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BJ_35_1\"/>
    </mc:Choice>
  </mc:AlternateContent>
  <xr:revisionPtr revIDLastSave="0" documentId="13_ncr:1_{C030EDF2-FF26-4934-9964-33700491DA2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15" r:id="rId15"/>
    <sheet name="Pg, Winter, S3" sheetId="16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7" i="33"/>
  <c r="B6" i="33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7" i="32"/>
  <c r="B6" i="32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7" i="31"/>
  <c r="B6" i="31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7" i="14"/>
  <c r="B6" i="14"/>
  <c r="D3" i="7"/>
  <c r="D2" i="7"/>
  <c r="C3" i="7"/>
  <c r="C2" i="7"/>
  <c r="B3" i="7"/>
  <c r="B2" i="7"/>
  <c r="B3" i="6"/>
  <c r="B4" i="6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D12" i="30"/>
  <c r="M7" i="8" l="1"/>
  <c r="M7" i="21" s="1"/>
  <c r="N14" i="8"/>
  <c r="N14" i="22" s="1"/>
  <c r="B2" i="9"/>
  <c r="R6" i="10"/>
  <c r="Y13" i="24"/>
  <c r="Y13" i="39" s="1"/>
  <c r="B14" i="9"/>
  <c r="Q6" i="11"/>
  <c r="P4" i="26"/>
  <c r="L14" i="8"/>
  <c r="R12" i="8"/>
  <c r="R12" i="21" s="1"/>
  <c r="U10" i="8"/>
  <c r="U10" i="22" s="1"/>
  <c r="D9" i="8"/>
  <c r="D9" i="21" s="1"/>
  <c r="G7" i="8"/>
  <c r="G7" i="22" s="1"/>
  <c r="N5" i="8"/>
  <c r="N5" i="22" s="1"/>
  <c r="T3" i="8"/>
  <c r="T3" i="21" s="1"/>
  <c r="B13" i="9"/>
  <c r="S13" i="9"/>
  <c r="L11" i="9"/>
  <c r="J9" i="9"/>
  <c r="R6" i="9"/>
  <c r="P3" i="9"/>
  <c r="G12" i="10"/>
  <c r="O6" i="10"/>
  <c r="P6" i="11"/>
  <c r="V13" i="24"/>
  <c r="V13" i="39" s="1"/>
  <c r="P7" i="24"/>
  <c r="P7" i="38" s="1"/>
  <c r="W14" i="25"/>
  <c r="N7" i="25"/>
  <c r="U12" i="26"/>
  <c r="M4" i="26"/>
  <c r="L7" i="8"/>
  <c r="L7" i="22" s="1"/>
  <c r="K13" i="9"/>
  <c r="Y4" i="10"/>
  <c r="M13" i="24"/>
  <c r="M13" i="38" s="1"/>
  <c r="G7" i="24"/>
  <c r="N14" i="25"/>
  <c r="C7" i="25"/>
  <c r="I12" i="26"/>
  <c r="U3" i="26"/>
  <c r="D11" i="8"/>
  <c r="D11" i="22" s="1"/>
  <c r="S12" i="10"/>
  <c r="D13" i="26"/>
  <c r="U3" i="8"/>
  <c r="U3" i="22" s="1"/>
  <c r="I12" i="10"/>
  <c r="P7" i="25"/>
  <c r="L12" i="8"/>
  <c r="L12" i="21" s="1"/>
  <c r="E7" i="8"/>
  <c r="J11" i="9"/>
  <c r="B2" i="8"/>
  <c r="B2" i="22" s="1"/>
  <c r="V13" i="8"/>
  <c r="V13" i="21" s="1"/>
  <c r="E12" i="8"/>
  <c r="E12" i="22" s="1"/>
  <c r="H10" i="8"/>
  <c r="H10" i="22" s="1"/>
  <c r="N8" i="8"/>
  <c r="N8" i="22" s="1"/>
  <c r="Q6" i="8"/>
  <c r="Q6" i="21" s="1"/>
  <c r="W4" i="8"/>
  <c r="W4" i="22" s="1"/>
  <c r="C3" i="8"/>
  <c r="C3" i="22" s="1"/>
  <c r="W14" i="9"/>
  <c r="Y12" i="9"/>
  <c r="T10" i="9"/>
  <c r="R8" i="9"/>
  <c r="R5" i="9"/>
  <c r="B2" i="10"/>
  <c r="K10" i="10"/>
  <c r="X2" i="10"/>
  <c r="J12" i="12"/>
  <c r="W11" i="24"/>
  <c r="W11" i="38" s="1"/>
  <c r="Q5" i="24"/>
  <c r="Q5" i="38" s="1"/>
  <c r="R12" i="25"/>
  <c r="Y4" i="25"/>
  <c r="G10" i="26"/>
  <c r="R12" i="28"/>
  <c r="U12" i="8"/>
  <c r="U12" i="22" s="1"/>
  <c r="T11" i="9"/>
  <c r="S4" i="26"/>
  <c r="T13" i="9"/>
  <c r="Y14" i="25"/>
  <c r="I14" i="8"/>
  <c r="I14" i="21" s="1"/>
  <c r="Y8" i="8"/>
  <c r="Y8" i="22" s="1"/>
  <c r="N3" i="8"/>
  <c r="N3" i="22" s="1"/>
  <c r="P6" i="9"/>
  <c r="B14" i="8"/>
  <c r="T13" i="8"/>
  <c r="T13" i="22" s="1"/>
  <c r="W11" i="8"/>
  <c r="G10" i="8"/>
  <c r="G10" i="22" s="1"/>
  <c r="M8" i="8"/>
  <c r="M8" i="22" s="1"/>
  <c r="P6" i="8"/>
  <c r="P6" i="22" s="1"/>
  <c r="V4" i="8"/>
  <c r="Y2" i="8"/>
  <c r="Y2" i="22" s="1"/>
  <c r="U14" i="9"/>
  <c r="T12" i="9"/>
  <c r="S10" i="9"/>
  <c r="Q8" i="9"/>
  <c r="Q5" i="9"/>
  <c r="B13" i="10"/>
  <c r="J10" i="10"/>
  <c r="L2" i="10"/>
  <c r="I11" i="12"/>
  <c r="V11" i="24"/>
  <c r="V11" i="38" s="1"/>
  <c r="P5" i="24"/>
  <c r="P5" i="38" s="1"/>
  <c r="Q12" i="25"/>
  <c r="X4" i="25"/>
  <c r="F10" i="26"/>
  <c r="G12" i="28"/>
  <c r="V3" i="8"/>
  <c r="V3" i="21" s="1"/>
  <c r="E9" i="11"/>
  <c r="Q7" i="25"/>
  <c r="S12" i="8"/>
  <c r="S12" i="21" s="1"/>
  <c r="E7" i="9"/>
  <c r="R7" i="24"/>
  <c r="R7" i="38" s="1"/>
  <c r="S10" i="8"/>
  <c r="S10" i="22" s="1"/>
  <c r="K5" i="8"/>
  <c r="K5" i="22" s="1"/>
  <c r="B10" i="9"/>
  <c r="H9" i="9"/>
  <c r="X2" i="9"/>
  <c r="X11" i="10"/>
  <c r="X14" i="12"/>
  <c r="B13" i="8"/>
  <c r="S13" i="8"/>
  <c r="S13" i="22" s="1"/>
  <c r="V11" i="8"/>
  <c r="V11" i="21" s="1"/>
  <c r="E10" i="8"/>
  <c r="E10" i="21" s="1"/>
  <c r="H8" i="8"/>
  <c r="H8" i="22" s="1"/>
  <c r="O6" i="8"/>
  <c r="O6" i="22" s="1"/>
  <c r="U4" i="8"/>
  <c r="U4" i="22" s="1"/>
  <c r="X2" i="8"/>
  <c r="X2" i="22" s="1"/>
  <c r="T14" i="9"/>
  <c r="S12" i="9"/>
  <c r="Q10" i="9"/>
  <c r="I8" i="9"/>
  <c r="P5" i="9"/>
  <c r="U14" i="10"/>
  <c r="I10" i="10"/>
  <c r="I2" i="10"/>
  <c r="Q10" i="12"/>
  <c r="T11" i="24"/>
  <c r="T11" i="39" s="1"/>
  <c r="N5" i="24"/>
  <c r="N5" i="38" s="1"/>
  <c r="O12" i="25"/>
  <c r="V4" i="25"/>
  <c r="D10" i="26"/>
  <c r="D12" i="28"/>
  <c r="N5" i="9"/>
  <c r="K11" i="24"/>
  <c r="K11" i="38" s="1"/>
  <c r="E5" i="24"/>
  <c r="E5" i="38" s="1"/>
  <c r="D12" i="25"/>
  <c r="J4" i="25"/>
  <c r="O9" i="26"/>
  <c r="P10" i="28"/>
  <c r="P5" i="8"/>
  <c r="P5" i="22" s="1"/>
  <c r="X3" i="9"/>
  <c r="B3" i="25"/>
  <c r="N11" i="9"/>
  <c r="X13" i="24"/>
  <c r="X13" i="38" s="1"/>
  <c r="R13" i="8"/>
  <c r="R13" i="22" s="1"/>
  <c r="G8" i="8"/>
  <c r="S14" i="9"/>
  <c r="H8" i="9"/>
  <c r="H10" i="10"/>
  <c r="P10" i="12"/>
  <c r="B10" i="8"/>
  <c r="M13" i="8"/>
  <c r="M13" i="22" s="1"/>
  <c r="T11" i="8"/>
  <c r="T11" i="22" s="1"/>
  <c r="C10" i="8"/>
  <c r="C10" i="22" s="1"/>
  <c r="F8" i="8"/>
  <c r="F8" i="22" s="1"/>
  <c r="L6" i="8"/>
  <c r="L6" i="22" s="1"/>
  <c r="O4" i="8"/>
  <c r="O4" i="21" s="1"/>
  <c r="U2" i="8"/>
  <c r="N14" i="9"/>
  <c r="Q12" i="9"/>
  <c r="O10" i="9"/>
  <c r="G8" i="9"/>
  <c r="L5" i="9"/>
  <c r="N14" i="10"/>
  <c r="E10" i="10"/>
  <c r="B3" i="11"/>
  <c r="V11" i="13"/>
  <c r="U9" i="24"/>
  <c r="U9" i="39" s="1"/>
  <c r="O3" i="24"/>
  <c r="O3" i="39" s="1"/>
  <c r="F10" i="25"/>
  <c r="H2" i="25"/>
  <c r="M7" i="26"/>
  <c r="M13" i="29"/>
  <c r="G9" i="8"/>
  <c r="G9" i="22" s="1"/>
  <c r="F7" i="9"/>
  <c r="F9" i="8"/>
  <c r="F9" i="22" s="1"/>
  <c r="V3" i="9"/>
  <c r="X12" i="26"/>
  <c r="M6" i="8"/>
  <c r="M6" i="22" s="1"/>
  <c r="R12" i="9"/>
  <c r="T14" i="10"/>
  <c r="Q11" i="8"/>
  <c r="F6" i="8"/>
  <c r="F6" i="22" s="1"/>
  <c r="S2" i="8"/>
  <c r="L12" i="9"/>
  <c r="D8" i="9"/>
  <c r="Y13" i="10"/>
  <c r="X13" i="11"/>
  <c r="S9" i="13"/>
  <c r="T9" i="24"/>
  <c r="T9" i="39" s="1"/>
  <c r="N3" i="24"/>
  <c r="N3" i="39" s="1"/>
  <c r="E10" i="25"/>
  <c r="G2" i="25"/>
  <c r="L7" i="26"/>
  <c r="L13" i="29"/>
  <c r="O9" i="9"/>
  <c r="M14" i="8"/>
  <c r="M14" i="22" s="1"/>
  <c r="O5" i="8"/>
  <c r="O5" i="22" s="1"/>
  <c r="Q6" i="10"/>
  <c r="U11" i="8"/>
  <c r="U11" i="21" s="1"/>
  <c r="P4" i="8"/>
  <c r="P4" i="22" s="1"/>
  <c r="P10" i="9"/>
  <c r="T9" i="8"/>
  <c r="T9" i="21" s="1"/>
  <c r="T14" i="8"/>
  <c r="T14" i="22" s="1"/>
  <c r="W12" i="8"/>
  <c r="W12" i="22" s="1"/>
  <c r="F11" i="8"/>
  <c r="I9" i="8"/>
  <c r="I9" i="22" s="1"/>
  <c r="P7" i="8"/>
  <c r="V5" i="8"/>
  <c r="V5" i="22" s="1"/>
  <c r="Y3" i="8"/>
  <c r="Y3" i="21" s="1"/>
  <c r="H2" i="8"/>
  <c r="H2" i="21" s="1"/>
  <c r="X13" i="9"/>
  <c r="V11" i="9"/>
  <c r="Q9" i="9"/>
  <c r="M7" i="9"/>
  <c r="C4" i="9"/>
  <c r="W12" i="10"/>
  <c r="X6" i="10"/>
  <c r="O9" i="11"/>
  <c r="P8" i="13"/>
  <c r="R9" i="24"/>
  <c r="R9" i="39" s="1"/>
  <c r="L3" i="24"/>
  <c r="L3" i="38" s="1"/>
  <c r="C10" i="25"/>
  <c r="E2" i="25"/>
  <c r="J7" i="26"/>
  <c r="I12" i="29"/>
  <c r="V13" i="9"/>
  <c r="S7" i="24"/>
  <c r="S7" i="38" s="1"/>
  <c r="V10" i="8"/>
  <c r="V10" i="22" s="1"/>
  <c r="N9" i="9"/>
  <c r="B12" i="8"/>
  <c r="B12" i="22" s="1"/>
  <c r="D10" i="8"/>
  <c r="W2" i="8"/>
  <c r="W2" i="22" s="1"/>
  <c r="H2" i="10"/>
  <c r="B8" i="8"/>
  <c r="K13" i="8"/>
  <c r="K13" i="22" s="1"/>
  <c r="C8" i="8"/>
  <c r="C8" i="22" s="1"/>
  <c r="M4" i="8"/>
  <c r="M4" i="21" s="1"/>
  <c r="L14" i="9"/>
  <c r="G10" i="9"/>
  <c r="Y4" i="9"/>
  <c r="G9" i="10"/>
  <c r="S14" i="8"/>
  <c r="S14" i="22" s="1"/>
  <c r="V12" i="8"/>
  <c r="E11" i="8"/>
  <c r="E11" i="22" s="1"/>
  <c r="H9" i="8"/>
  <c r="H9" i="21" s="1"/>
  <c r="N7" i="8"/>
  <c r="N7" i="21" s="1"/>
  <c r="Q5" i="8"/>
  <c r="Q5" i="21" s="1"/>
  <c r="X3" i="8"/>
  <c r="X3" i="22" s="1"/>
  <c r="G2" i="8"/>
  <c r="G2" i="22" s="1"/>
  <c r="W13" i="9"/>
  <c r="U11" i="9"/>
  <c r="P9" i="9"/>
  <c r="G7" i="9"/>
  <c r="Y3" i="9"/>
  <c r="U12" i="10"/>
  <c r="S6" i="10"/>
  <c r="J9" i="11"/>
  <c r="B2" i="24"/>
  <c r="B2" i="38" s="1"/>
  <c r="I9" i="24"/>
  <c r="I9" i="38" s="1"/>
  <c r="C3" i="24"/>
  <c r="C3" i="38" s="1"/>
  <c r="O9" i="25"/>
  <c r="B6" i="26"/>
  <c r="U6" i="26"/>
  <c r="L8" i="29"/>
  <c r="Q5" i="39"/>
  <c r="B14" i="24"/>
  <c r="L13" i="24"/>
  <c r="J11" i="24"/>
  <c r="H9" i="24"/>
  <c r="F7" i="24"/>
  <c r="D5" i="24"/>
  <c r="Y2" i="24"/>
  <c r="M14" i="25"/>
  <c r="C12" i="25"/>
  <c r="N9" i="25"/>
  <c r="Y6" i="25"/>
  <c r="I4" i="25"/>
  <c r="B3" i="26"/>
  <c r="H12" i="26"/>
  <c r="N9" i="26"/>
  <c r="R6" i="26"/>
  <c r="T3" i="26"/>
  <c r="E10" i="28"/>
  <c r="I8" i="29"/>
  <c r="B9" i="8"/>
  <c r="K14" i="8"/>
  <c r="K14" i="22" s="1"/>
  <c r="L13" i="8"/>
  <c r="L13" i="21" s="1"/>
  <c r="Q12" i="8"/>
  <c r="Q12" i="22" s="1"/>
  <c r="R11" i="8"/>
  <c r="R11" i="22" s="1"/>
  <c r="T10" i="8"/>
  <c r="T10" i="22" s="1"/>
  <c r="U9" i="8"/>
  <c r="U9" i="21" s="1"/>
  <c r="C9" i="8"/>
  <c r="C9" i="22" s="1"/>
  <c r="E8" i="8"/>
  <c r="E8" i="22" s="1"/>
  <c r="F7" i="8"/>
  <c r="F7" i="22" s="1"/>
  <c r="K6" i="8"/>
  <c r="K6" i="21" s="1"/>
  <c r="L5" i="8"/>
  <c r="L5" i="21" s="1"/>
  <c r="N4" i="8"/>
  <c r="N4" i="21" s="1"/>
  <c r="O3" i="8"/>
  <c r="O3" i="22" s="1"/>
  <c r="T2" i="8"/>
  <c r="T2" i="22" s="1"/>
  <c r="B12" i="9"/>
  <c r="M14" i="9"/>
  <c r="R13" i="9"/>
  <c r="M12" i="9"/>
  <c r="K11" i="9"/>
  <c r="H10" i="9"/>
  <c r="I9" i="9"/>
  <c r="F8" i="9"/>
  <c r="Q6" i="9"/>
  <c r="K5" i="9"/>
  <c r="Y2" i="9"/>
  <c r="M14" i="10"/>
  <c r="F12" i="10"/>
  <c r="I9" i="10"/>
  <c r="X5" i="10"/>
  <c r="Y13" i="11"/>
  <c r="L6" i="11"/>
  <c r="T8" i="12"/>
  <c r="B12" i="24"/>
  <c r="J13" i="24"/>
  <c r="H11" i="24"/>
  <c r="F9" i="24"/>
  <c r="D7" i="24"/>
  <c r="Y4" i="24"/>
  <c r="W2" i="24"/>
  <c r="K14" i="25"/>
  <c r="W11" i="25"/>
  <c r="L9" i="25"/>
  <c r="W6" i="25"/>
  <c r="G4" i="25"/>
  <c r="W14" i="26"/>
  <c r="F12" i="26"/>
  <c r="L9" i="26"/>
  <c r="O6" i="26"/>
  <c r="L3" i="26"/>
  <c r="Y9" i="28"/>
  <c r="D7" i="29"/>
  <c r="X5" i="11"/>
  <c r="S6" i="12"/>
  <c r="B3" i="24"/>
  <c r="X12" i="24"/>
  <c r="V10" i="24"/>
  <c r="T8" i="24"/>
  <c r="R6" i="24"/>
  <c r="P4" i="24"/>
  <c r="N2" i="24"/>
  <c r="W13" i="25"/>
  <c r="L11" i="25"/>
  <c r="X8" i="25"/>
  <c r="L6" i="25"/>
  <c r="R3" i="25"/>
  <c r="K14" i="26"/>
  <c r="Q11" i="26"/>
  <c r="W8" i="26"/>
  <c r="C6" i="26"/>
  <c r="T2" i="26"/>
  <c r="C8" i="28"/>
  <c r="G12" i="30"/>
  <c r="B3" i="8"/>
  <c r="H14" i="8"/>
  <c r="H14" i="22" s="1"/>
  <c r="J13" i="8"/>
  <c r="J13" i="22" s="1"/>
  <c r="K12" i="8"/>
  <c r="K12" i="22" s="1"/>
  <c r="P11" i="8"/>
  <c r="Q10" i="8"/>
  <c r="Q10" i="22" s="1"/>
  <c r="S9" i="8"/>
  <c r="S9" i="21" s="1"/>
  <c r="T8" i="8"/>
  <c r="T8" i="22" s="1"/>
  <c r="Y7" i="8"/>
  <c r="Y7" i="22" s="1"/>
  <c r="D7" i="8"/>
  <c r="D7" i="22" s="1"/>
  <c r="E6" i="8"/>
  <c r="E6" i="21" s="1"/>
  <c r="J5" i="8"/>
  <c r="K4" i="8"/>
  <c r="K4" i="22" s="1"/>
  <c r="M3" i="8"/>
  <c r="M3" i="22" s="1"/>
  <c r="N2" i="8"/>
  <c r="N2" i="22" s="1"/>
  <c r="B9" i="9"/>
  <c r="K14" i="9"/>
  <c r="J13" i="9"/>
  <c r="K12" i="9"/>
  <c r="H11" i="9"/>
  <c r="F10" i="9"/>
  <c r="C9" i="9"/>
  <c r="C8" i="9"/>
  <c r="O6" i="9"/>
  <c r="W4" i="9"/>
  <c r="U2" i="9"/>
  <c r="X13" i="10"/>
  <c r="V11" i="10"/>
  <c r="R8" i="10"/>
  <c r="W4" i="10"/>
  <c r="T13" i="11"/>
  <c r="X4" i="11"/>
  <c r="R6" i="12"/>
  <c r="Y14" i="24"/>
  <c r="W12" i="24"/>
  <c r="U10" i="24"/>
  <c r="S8" i="24"/>
  <c r="Q6" i="24"/>
  <c r="O4" i="24"/>
  <c r="M2" i="24"/>
  <c r="V13" i="25"/>
  <c r="K11" i="25"/>
  <c r="W8" i="25"/>
  <c r="K6" i="25"/>
  <c r="O3" i="25"/>
  <c r="J14" i="26"/>
  <c r="P11" i="26"/>
  <c r="T8" i="26"/>
  <c r="Y5" i="26"/>
  <c r="L2" i="26"/>
  <c r="Y7" i="28"/>
  <c r="M2" i="13"/>
  <c r="D2" i="30"/>
  <c r="P2" i="30"/>
  <c r="E3" i="30"/>
  <c r="Q3" i="30"/>
  <c r="F4" i="30"/>
  <c r="R4" i="30"/>
  <c r="G5" i="30"/>
  <c r="S5" i="30"/>
  <c r="H6" i="30"/>
  <c r="T6" i="30"/>
  <c r="I7" i="30"/>
  <c r="U7" i="30"/>
  <c r="J8" i="30"/>
  <c r="V8" i="30"/>
  <c r="K9" i="30"/>
  <c r="W9" i="30"/>
  <c r="L10" i="30"/>
  <c r="X10" i="30"/>
  <c r="E2" i="30"/>
  <c r="Q2" i="30"/>
  <c r="F3" i="30"/>
  <c r="R3" i="30"/>
  <c r="G4" i="30"/>
  <c r="S4" i="30"/>
  <c r="H5" i="30"/>
  <c r="T5" i="30"/>
  <c r="I6" i="30"/>
  <c r="U6" i="30"/>
  <c r="J7" i="30"/>
  <c r="V7" i="30"/>
  <c r="K8" i="30"/>
  <c r="W8" i="30"/>
  <c r="L9" i="30"/>
  <c r="X9" i="30"/>
  <c r="M10" i="30"/>
  <c r="Y10" i="30"/>
  <c r="N11" i="30"/>
  <c r="C12" i="30"/>
  <c r="O12" i="30"/>
  <c r="D13" i="30"/>
  <c r="P13" i="30"/>
  <c r="E14" i="30"/>
  <c r="Q14" i="30"/>
  <c r="B6" i="30"/>
  <c r="E2" i="29"/>
  <c r="Q2" i="29"/>
  <c r="F3" i="29"/>
  <c r="R3" i="29"/>
  <c r="G4" i="29"/>
  <c r="S4" i="29"/>
  <c r="G2" i="30"/>
  <c r="S2" i="30"/>
  <c r="H3" i="30"/>
  <c r="T3" i="30"/>
  <c r="I4" i="30"/>
  <c r="U4" i="30"/>
  <c r="J5" i="30"/>
  <c r="V5" i="30"/>
  <c r="K6" i="30"/>
  <c r="W6" i="30"/>
  <c r="L7" i="30"/>
  <c r="X7" i="30"/>
  <c r="M8" i="30"/>
  <c r="Y8" i="30"/>
  <c r="N9" i="30"/>
  <c r="C10" i="30"/>
  <c r="O10" i="30"/>
  <c r="D11" i="30"/>
  <c r="P11" i="30"/>
  <c r="E12" i="30"/>
  <c r="Q12" i="30"/>
  <c r="F13" i="30"/>
  <c r="R13" i="30"/>
  <c r="G14" i="30"/>
  <c r="S14" i="30"/>
  <c r="B8" i="30"/>
  <c r="G2" i="29"/>
  <c r="S2" i="29"/>
  <c r="H3" i="29"/>
  <c r="T3" i="29"/>
  <c r="I4" i="29"/>
  <c r="U4" i="29"/>
  <c r="J5" i="29"/>
  <c r="H2" i="30"/>
  <c r="T2" i="30"/>
  <c r="I3" i="30"/>
  <c r="U3" i="30"/>
  <c r="J4" i="30"/>
  <c r="V4" i="30"/>
  <c r="K5" i="30"/>
  <c r="W5" i="30"/>
  <c r="L6" i="30"/>
  <c r="X6" i="30"/>
  <c r="M7" i="30"/>
  <c r="Y7" i="30"/>
  <c r="N8" i="30"/>
  <c r="C9" i="30"/>
  <c r="O9" i="30"/>
  <c r="D10" i="30"/>
  <c r="P10" i="30"/>
  <c r="E11" i="30"/>
  <c r="Q11" i="30"/>
  <c r="F12" i="30"/>
  <c r="R12" i="30"/>
  <c r="G13" i="30"/>
  <c r="S13" i="30"/>
  <c r="H14" i="30"/>
  <c r="T14" i="30"/>
  <c r="B9" i="30"/>
  <c r="H2" i="29"/>
  <c r="T2" i="29"/>
  <c r="I3" i="29"/>
  <c r="U3" i="29"/>
  <c r="J4" i="29"/>
  <c r="V4" i="29"/>
  <c r="K5" i="29"/>
  <c r="J2" i="30"/>
  <c r="V2" i="30"/>
  <c r="K3" i="30"/>
  <c r="W3" i="30"/>
  <c r="L4" i="30"/>
  <c r="X4" i="30"/>
  <c r="M5" i="30"/>
  <c r="Y5" i="30"/>
  <c r="N6" i="30"/>
  <c r="C7" i="30"/>
  <c r="O7" i="30"/>
  <c r="D8" i="30"/>
  <c r="P8" i="30"/>
  <c r="E9" i="30"/>
  <c r="Q9" i="30"/>
  <c r="F10" i="30"/>
  <c r="R10" i="30"/>
  <c r="G11" i="30"/>
  <c r="S11" i="30"/>
  <c r="H12" i="30"/>
  <c r="T12" i="30"/>
  <c r="I13" i="30"/>
  <c r="U13" i="30"/>
  <c r="J14" i="30"/>
  <c r="V14" i="30"/>
  <c r="B11" i="30"/>
  <c r="J2" i="29"/>
  <c r="V2" i="29"/>
  <c r="K3" i="29"/>
  <c r="W3" i="29"/>
  <c r="L4" i="29"/>
  <c r="X4" i="29"/>
  <c r="M5" i="29"/>
  <c r="L2" i="30"/>
  <c r="X2" i="30"/>
  <c r="M3" i="30"/>
  <c r="Y3" i="30"/>
  <c r="N4" i="30"/>
  <c r="C5" i="30"/>
  <c r="O5" i="30"/>
  <c r="D6" i="30"/>
  <c r="P6" i="30"/>
  <c r="E7" i="30"/>
  <c r="Q7" i="30"/>
  <c r="F8" i="30"/>
  <c r="R8" i="30"/>
  <c r="G9" i="30"/>
  <c r="S9" i="30"/>
  <c r="H10" i="30"/>
  <c r="T10" i="30"/>
  <c r="I11" i="30"/>
  <c r="U11" i="30"/>
  <c r="J12" i="30"/>
  <c r="V12" i="30"/>
  <c r="K13" i="30"/>
  <c r="W13" i="30"/>
  <c r="L14" i="30"/>
  <c r="X14" i="30"/>
  <c r="B13" i="30"/>
  <c r="L2" i="29"/>
  <c r="X2" i="29"/>
  <c r="M3" i="29"/>
  <c r="Y3" i="29"/>
  <c r="N4" i="29"/>
  <c r="C5" i="29"/>
  <c r="C3" i="30"/>
  <c r="D4" i="30"/>
  <c r="E5" i="30"/>
  <c r="F6" i="30"/>
  <c r="G7" i="30"/>
  <c r="H8" i="30"/>
  <c r="I9" i="30"/>
  <c r="J10" i="30"/>
  <c r="K11" i="30"/>
  <c r="I12" i="30"/>
  <c r="E13" i="30"/>
  <c r="C14" i="30"/>
  <c r="Y14" i="30"/>
  <c r="I2" i="29"/>
  <c r="E3" i="29"/>
  <c r="C2" i="30"/>
  <c r="D3" i="30"/>
  <c r="E4" i="30"/>
  <c r="F5" i="30"/>
  <c r="G6" i="30"/>
  <c r="H7" i="30"/>
  <c r="I8" i="30"/>
  <c r="J9" i="30"/>
  <c r="K10" i="30"/>
  <c r="L11" i="30"/>
  <c r="K12" i="30"/>
  <c r="H13" i="30"/>
  <c r="D14" i="30"/>
  <c r="B3" i="30"/>
  <c r="K2" i="29"/>
  <c r="G3" i="29"/>
  <c r="E4" i="29"/>
  <c r="D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B5" i="29"/>
  <c r="D2" i="28"/>
  <c r="P2" i="28"/>
  <c r="E3" i="28"/>
  <c r="Q3" i="28"/>
  <c r="F4" i="28"/>
  <c r="R4" i="28"/>
  <c r="G5" i="28"/>
  <c r="S5" i="28"/>
  <c r="H6" i="28"/>
  <c r="T6" i="28"/>
  <c r="I7" i="28"/>
  <c r="U7" i="28"/>
  <c r="J8" i="28"/>
  <c r="V8" i="28"/>
  <c r="K9" i="28"/>
  <c r="W9" i="28"/>
  <c r="L10" i="28"/>
  <c r="X10" i="28"/>
  <c r="M11" i="28"/>
  <c r="Y11" i="28"/>
  <c r="N12" i="28"/>
  <c r="C13" i="28"/>
  <c r="O13" i="28"/>
  <c r="D14" i="28"/>
  <c r="P14" i="28"/>
  <c r="B5" i="28"/>
  <c r="F2" i="30"/>
  <c r="G3" i="30"/>
  <c r="H4" i="30"/>
  <c r="I5" i="30"/>
  <c r="J6" i="30"/>
  <c r="K7" i="30"/>
  <c r="L8" i="30"/>
  <c r="M9" i="30"/>
  <c r="N10" i="30"/>
  <c r="M11" i="30"/>
  <c r="L12" i="30"/>
  <c r="J13" i="30"/>
  <c r="F14" i="30"/>
  <c r="B4" i="30"/>
  <c r="M2" i="29"/>
  <c r="J3" i="29"/>
  <c r="F4" i="29"/>
  <c r="E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B6" i="29"/>
  <c r="E2" i="28"/>
  <c r="Q2" i="28"/>
  <c r="F3" i="28"/>
  <c r="R3" i="28"/>
  <c r="G4" i="28"/>
  <c r="S4" i="28"/>
  <c r="H5" i="28"/>
  <c r="T5" i="28"/>
  <c r="I6" i="28"/>
  <c r="U6" i="28"/>
  <c r="J7" i="28"/>
  <c r="V7" i="28"/>
  <c r="K8" i="28"/>
  <c r="W8" i="28"/>
  <c r="L9" i="28"/>
  <c r="X9" i="28"/>
  <c r="M10" i="28"/>
  <c r="Y10" i="28"/>
  <c r="N11" i="28"/>
  <c r="C12" i="28"/>
  <c r="O12" i="28"/>
  <c r="D13" i="28"/>
  <c r="P13" i="28"/>
  <c r="E14" i="28"/>
  <c r="Q14" i="28"/>
  <c r="B6" i="28"/>
  <c r="I2" i="30"/>
  <c r="J3" i="30"/>
  <c r="K4" i="30"/>
  <c r="L5" i="30"/>
  <c r="M6" i="30"/>
  <c r="N7" i="30"/>
  <c r="O8" i="30"/>
  <c r="P9" i="30"/>
  <c r="Q10" i="30"/>
  <c r="O11" i="30"/>
  <c r="M12" i="30"/>
  <c r="L13" i="30"/>
  <c r="I14" i="30"/>
  <c r="B5" i="30"/>
  <c r="N2" i="29"/>
  <c r="L3" i="29"/>
  <c r="H4" i="29"/>
  <c r="F5" i="29"/>
  <c r="U5" i="29"/>
  <c r="J6" i="29"/>
  <c r="V6" i="29"/>
  <c r="K7" i="29"/>
  <c r="W7" i="29"/>
  <c r="K2" i="30"/>
  <c r="L3" i="30"/>
  <c r="M4" i="30"/>
  <c r="N5" i="30"/>
  <c r="O6" i="30"/>
  <c r="P7" i="30"/>
  <c r="Q8" i="30"/>
  <c r="R9" i="30"/>
  <c r="S10" i="30"/>
  <c r="R11" i="30"/>
  <c r="N12" i="30"/>
  <c r="M13" i="30"/>
  <c r="K14" i="30"/>
  <c r="B7" i="30"/>
  <c r="O2" i="29"/>
  <c r="N3" i="29"/>
  <c r="K4" i="29"/>
  <c r="G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B8" i="29"/>
  <c r="G2" i="28"/>
  <c r="S2" i="28"/>
  <c r="H3" i="28"/>
  <c r="T3" i="28"/>
  <c r="I4" i="28"/>
  <c r="U4" i="28"/>
  <c r="J5" i="28"/>
  <c r="V5" i="28"/>
  <c r="M2" i="30"/>
  <c r="N3" i="30"/>
  <c r="O4" i="30"/>
  <c r="P5" i="30"/>
  <c r="Q6" i="30"/>
  <c r="R7" i="30"/>
  <c r="S8" i="30"/>
  <c r="T9" i="30"/>
  <c r="U10" i="30"/>
  <c r="T11" i="30"/>
  <c r="P12" i="30"/>
  <c r="N13" i="30"/>
  <c r="M14" i="30"/>
  <c r="B10" i="30"/>
  <c r="P2" i="29"/>
  <c r="O3" i="29"/>
  <c r="M4" i="29"/>
  <c r="H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T14" i="29"/>
  <c r="B9" i="29"/>
  <c r="H2" i="28"/>
  <c r="T2" i="28"/>
  <c r="I3" i="28"/>
  <c r="U3" i="28"/>
  <c r="J4" i="28"/>
  <c r="N2" i="30"/>
  <c r="O3" i="30"/>
  <c r="P4" i="30"/>
  <c r="Q5" i="30"/>
  <c r="R6" i="30"/>
  <c r="S7" i="30"/>
  <c r="T8" i="30"/>
  <c r="U9" i="30"/>
  <c r="V10" i="30"/>
  <c r="V11" i="30"/>
  <c r="S12" i="30"/>
  <c r="O13" i="30"/>
  <c r="N14" i="30"/>
  <c r="B12" i="30"/>
  <c r="R2" i="29"/>
  <c r="P3" i="29"/>
  <c r="O4" i="29"/>
  <c r="I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B10" i="29"/>
  <c r="I2" i="28"/>
  <c r="U2" i="28"/>
  <c r="J3" i="28"/>
  <c r="V3" i="28"/>
  <c r="K4" i="28"/>
  <c r="W4" i="28"/>
  <c r="L5" i="28"/>
  <c r="X5" i="28"/>
  <c r="O2" i="30"/>
  <c r="P3" i="30"/>
  <c r="Q4" i="30"/>
  <c r="R5" i="30"/>
  <c r="S6" i="30"/>
  <c r="T7" i="30"/>
  <c r="U8" i="30"/>
  <c r="V9" i="30"/>
  <c r="W10" i="30"/>
  <c r="W11" i="30"/>
  <c r="U12" i="30"/>
  <c r="Q13" i="30"/>
  <c r="O14" i="30"/>
  <c r="B14" i="30"/>
  <c r="U2" i="29"/>
  <c r="Q3" i="29"/>
  <c r="P4" i="29"/>
  <c r="L5" i="29"/>
  <c r="Y5" i="29"/>
  <c r="N6" i="29"/>
  <c r="C7" i="29"/>
  <c r="O7" i="29"/>
  <c r="D8" i="29"/>
  <c r="P8" i="29"/>
  <c r="E9" i="29"/>
  <c r="Q9" i="29"/>
  <c r="F10" i="29"/>
  <c r="R10" i="29"/>
  <c r="G11" i="29"/>
  <c r="S11" i="29"/>
  <c r="H12" i="29"/>
  <c r="T12" i="29"/>
  <c r="I13" i="29"/>
  <c r="U13" i="29"/>
  <c r="J14" i="29"/>
  <c r="V14" i="29"/>
  <c r="B11" i="29"/>
  <c r="J2" i="28"/>
  <c r="V2" i="28"/>
  <c r="K3" i="28"/>
  <c r="W3" i="28"/>
  <c r="L4" i="28"/>
  <c r="X4" i="28"/>
  <c r="M5" i="28"/>
  <c r="Y5" i="28"/>
  <c r="N6" i="28"/>
  <c r="C7" i="28"/>
  <c r="O7" i="28"/>
  <c r="D8" i="28"/>
  <c r="P8" i="28"/>
  <c r="E9" i="28"/>
  <c r="Q9" i="28"/>
  <c r="F10" i="28"/>
  <c r="R10" i="28"/>
  <c r="G11" i="28"/>
  <c r="S11" i="28"/>
  <c r="H12" i="28"/>
  <c r="T12" i="28"/>
  <c r="I13" i="28"/>
  <c r="U2" i="30"/>
  <c r="V3" i="30"/>
  <c r="W4" i="30"/>
  <c r="X5" i="30"/>
  <c r="Y6" i="30"/>
  <c r="C8" i="30"/>
  <c r="D9" i="30"/>
  <c r="E10" i="30"/>
  <c r="F11" i="30"/>
  <c r="Y11" i="30"/>
  <c r="X12" i="30"/>
  <c r="V13" i="30"/>
  <c r="R14" i="30"/>
  <c r="C2" i="29"/>
  <c r="Y2" i="29"/>
  <c r="V3" i="29"/>
  <c r="R4" i="29"/>
  <c r="O5" i="29"/>
  <c r="D6" i="29"/>
  <c r="P6" i="29"/>
  <c r="E7" i="29"/>
  <c r="Q7" i="29"/>
  <c r="F8" i="29"/>
  <c r="R8" i="29"/>
  <c r="G9" i="29"/>
  <c r="S9" i="29"/>
  <c r="H10" i="29"/>
  <c r="T10" i="29"/>
  <c r="I11" i="29"/>
  <c r="U11" i="29"/>
  <c r="J12" i="29"/>
  <c r="V12" i="29"/>
  <c r="K13" i="29"/>
  <c r="W13" i="29"/>
  <c r="L14" i="29"/>
  <c r="X14" i="29"/>
  <c r="B13" i="29"/>
  <c r="L2" i="28"/>
  <c r="X2" i="28"/>
  <c r="M3" i="28"/>
  <c r="Y3" i="28"/>
  <c r="N4" i="28"/>
  <c r="C5" i="28"/>
  <c r="O5" i="28"/>
  <c r="T4" i="30"/>
  <c r="X8" i="30"/>
  <c r="W12" i="30"/>
  <c r="W2" i="29"/>
  <c r="P5" i="29"/>
  <c r="F7" i="29"/>
  <c r="Q8" i="29"/>
  <c r="U9" i="29"/>
  <c r="C11" i="29"/>
  <c r="K12" i="29"/>
  <c r="N13" i="29"/>
  <c r="W14" i="29"/>
  <c r="N2" i="28"/>
  <c r="S3" i="28"/>
  <c r="Y4" i="28"/>
  <c r="C6" i="28"/>
  <c r="R6" i="28"/>
  <c r="L7" i="28"/>
  <c r="E8" i="28"/>
  <c r="T8" i="28"/>
  <c r="N9" i="28"/>
  <c r="G10" i="28"/>
  <c r="V10" i="28"/>
  <c r="P11" i="28"/>
  <c r="I12" i="28"/>
  <c r="X12" i="28"/>
  <c r="R13" i="28"/>
  <c r="I14" i="28"/>
  <c r="W14" i="28"/>
  <c r="B14" i="28"/>
  <c r="M2" i="26"/>
  <c r="Y2" i="26"/>
  <c r="N3" i="26"/>
  <c r="C4" i="26"/>
  <c r="O4" i="26"/>
  <c r="D5" i="26"/>
  <c r="P5" i="26"/>
  <c r="E6" i="26"/>
  <c r="Q6" i="26"/>
  <c r="F7" i="26"/>
  <c r="R7" i="26"/>
  <c r="G8" i="26"/>
  <c r="S8" i="26"/>
  <c r="H9" i="26"/>
  <c r="T9" i="26"/>
  <c r="I10" i="26"/>
  <c r="U10" i="26"/>
  <c r="J11" i="26"/>
  <c r="V11" i="26"/>
  <c r="K12" i="26"/>
  <c r="W12" i="26"/>
  <c r="L13" i="26"/>
  <c r="X13" i="26"/>
  <c r="M14" i="26"/>
  <c r="Y14" i="26"/>
  <c r="B14" i="26"/>
  <c r="M2" i="25"/>
  <c r="Y2" i="25"/>
  <c r="N3" i="25"/>
  <c r="C4" i="25"/>
  <c r="O4" i="25"/>
  <c r="D5" i="25"/>
  <c r="P5" i="25"/>
  <c r="E6" i="25"/>
  <c r="Q6" i="25"/>
  <c r="F7" i="25"/>
  <c r="R7" i="25"/>
  <c r="G8" i="25"/>
  <c r="S8" i="25"/>
  <c r="H9" i="25"/>
  <c r="T9" i="25"/>
  <c r="I10" i="25"/>
  <c r="U10" i="25"/>
  <c r="J11" i="25"/>
  <c r="V11" i="25"/>
  <c r="K12" i="25"/>
  <c r="W12" i="25"/>
  <c r="L13" i="25"/>
  <c r="X13" i="25"/>
  <c r="Y4" i="30"/>
  <c r="F9" i="30"/>
  <c r="Y12" i="30"/>
  <c r="C3" i="29"/>
  <c r="Q5" i="29"/>
  <c r="G7" i="29"/>
  <c r="S8" i="29"/>
  <c r="V9" i="29"/>
  <c r="H11" i="29"/>
  <c r="L12" i="29"/>
  <c r="Q13" i="29"/>
  <c r="Y14" i="29"/>
  <c r="O2" i="28"/>
  <c r="X3" i="28"/>
  <c r="D5" i="28"/>
  <c r="D6" i="28"/>
  <c r="S6" i="28"/>
  <c r="M7" i="28"/>
  <c r="F8" i="28"/>
  <c r="U8" i="28"/>
  <c r="O9" i="28"/>
  <c r="H10" i="28"/>
  <c r="W10" i="28"/>
  <c r="Q11" i="28"/>
  <c r="J12" i="28"/>
  <c r="Y12" i="28"/>
  <c r="S13" i="28"/>
  <c r="J14" i="28"/>
  <c r="X14" i="28"/>
  <c r="B2" i="28"/>
  <c r="N2" i="26"/>
  <c r="C3" i="26"/>
  <c r="O3" i="26"/>
  <c r="D4" i="26"/>
  <c r="D5" i="30"/>
  <c r="H9" i="30"/>
  <c r="C13" i="30"/>
  <c r="D3" i="29"/>
  <c r="R5" i="29"/>
  <c r="H7" i="29"/>
  <c r="T8" i="29"/>
  <c r="Y9" i="29"/>
  <c r="J11" i="29"/>
  <c r="M12" i="29"/>
  <c r="V13" i="29"/>
  <c r="B3" i="29"/>
  <c r="R2" i="28"/>
  <c r="C4" i="28"/>
  <c r="E5" i="28"/>
  <c r="E6" i="28"/>
  <c r="V6" i="28"/>
  <c r="N7" i="28"/>
  <c r="G8" i="28"/>
  <c r="X8" i="28"/>
  <c r="P9" i="28"/>
  <c r="I10" i="28"/>
  <c r="C11" i="28"/>
  <c r="R11" i="28"/>
  <c r="K12" i="28"/>
  <c r="E13" i="28"/>
  <c r="T13" i="28"/>
  <c r="K14" i="28"/>
  <c r="Y14" i="28"/>
  <c r="C2" i="26"/>
  <c r="O2" i="26"/>
  <c r="D3" i="26"/>
  <c r="P3" i="26"/>
  <c r="E4" i="26"/>
  <c r="Q4" i="26"/>
  <c r="F5" i="26"/>
  <c r="R5" i="26"/>
  <c r="G6" i="26"/>
  <c r="S6" i="26"/>
  <c r="H7" i="26"/>
  <c r="T7" i="26"/>
  <c r="I8" i="26"/>
  <c r="U8" i="26"/>
  <c r="J9" i="26"/>
  <c r="V9" i="26"/>
  <c r="K10" i="26"/>
  <c r="W10" i="26"/>
  <c r="L11" i="26"/>
  <c r="X11" i="26"/>
  <c r="M12" i="26"/>
  <c r="Y12" i="26"/>
  <c r="N13" i="26"/>
  <c r="C14" i="26"/>
  <c r="O14" i="26"/>
  <c r="B4" i="26"/>
  <c r="C2" i="25"/>
  <c r="O2" i="25"/>
  <c r="D3" i="25"/>
  <c r="P3" i="25"/>
  <c r="E4" i="25"/>
  <c r="Q4" i="25"/>
  <c r="F5" i="25"/>
  <c r="R5" i="25"/>
  <c r="G6" i="25"/>
  <c r="U5" i="30"/>
  <c r="Y9" i="30"/>
  <c r="T13" i="30"/>
  <c r="S3" i="29"/>
  <c r="C6" i="29"/>
  <c r="P7" i="29"/>
  <c r="U8" i="29"/>
  <c r="G10" i="29"/>
  <c r="K11" i="29"/>
  <c r="P12" i="29"/>
  <c r="X13" i="29"/>
  <c r="B4" i="29"/>
  <c r="W2" i="28"/>
  <c r="D4" i="28"/>
  <c r="F5" i="28"/>
  <c r="F6" i="28"/>
  <c r="W6" i="28"/>
  <c r="P7" i="28"/>
  <c r="H8" i="28"/>
  <c r="Y8" i="28"/>
  <c r="R9" i="28"/>
  <c r="J10" i="28"/>
  <c r="D11" i="28"/>
  <c r="T11" i="28"/>
  <c r="L12" i="28"/>
  <c r="F13" i="28"/>
  <c r="U13" i="28"/>
  <c r="L14" i="28"/>
  <c r="B3" i="28"/>
  <c r="D2" i="26"/>
  <c r="P2" i="26"/>
  <c r="E3" i="26"/>
  <c r="Q3" i="26"/>
  <c r="F4" i="26"/>
  <c r="R4" i="26"/>
  <c r="G5" i="26"/>
  <c r="S5" i="26"/>
  <c r="H6" i="26"/>
  <c r="T6" i="26"/>
  <c r="I7" i="26"/>
  <c r="U7" i="26"/>
  <c r="J8" i="26"/>
  <c r="V8" i="26"/>
  <c r="K9" i="26"/>
  <c r="W9" i="26"/>
  <c r="L10" i="26"/>
  <c r="X10" i="26"/>
  <c r="M11" i="26"/>
  <c r="Y11" i="26"/>
  <c r="N12" i="26"/>
  <c r="C13" i="26"/>
  <c r="O13" i="26"/>
  <c r="D14" i="26"/>
  <c r="P14" i="26"/>
  <c r="B5" i="26"/>
  <c r="D2" i="25"/>
  <c r="P2" i="25"/>
  <c r="E3" i="25"/>
  <c r="Q3" i="25"/>
  <c r="F4" i="25"/>
  <c r="R4" i="25"/>
  <c r="G5" i="25"/>
  <c r="S5" i="25"/>
  <c r="H6" i="25"/>
  <c r="T6" i="25"/>
  <c r="I7" i="25"/>
  <c r="U7" i="25"/>
  <c r="J8" i="25"/>
  <c r="V8" i="25"/>
  <c r="K9" i="25"/>
  <c r="W9" i="25"/>
  <c r="L10" i="25"/>
  <c r="X10" i="25"/>
  <c r="M11" i="25"/>
  <c r="Y11" i="25"/>
  <c r="N12" i="25"/>
  <c r="C13" i="25"/>
  <c r="O13" i="25"/>
  <c r="D14" i="25"/>
  <c r="C6" i="30"/>
  <c r="G10" i="30"/>
  <c r="X13" i="30"/>
  <c r="X3" i="29"/>
  <c r="E6" i="29"/>
  <c r="R7" i="29"/>
  <c r="X8" i="29"/>
  <c r="I10" i="29"/>
  <c r="L11" i="29"/>
  <c r="U12" i="29"/>
  <c r="Y13" i="29"/>
  <c r="B7" i="29"/>
  <c r="Y2" i="28"/>
  <c r="E4" i="28"/>
  <c r="I5" i="28"/>
  <c r="G6" i="28"/>
  <c r="X6" i="28"/>
  <c r="Q7" i="28"/>
  <c r="I8" i="28"/>
  <c r="C9" i="28"/>
  <c r="S9" i="28"/>
  <c r="K10" i="28"/>
  <c r="E11" i="28"/>
  <c r="U11" i="28"/>
  <c r="M12" i="28"/>
  <c r="G13" i="28"/>
  <c r="V13" i="28"/>
  <c r="M14" i="28"/>
  <c r="B4" i="28"/>
  <c r="E2" i="26"/>
  <c r="Q2" i="26"/>
  <c r="F3" i="26"/>
  <c r="R3" i="26"/>
  <c r="G4" i="26"/>
  <c r="E6" i="30"/>
  <c r="I10" i="30"/>
  <c r="Y13" i="30"/>
  <c r="C4" i="29"/>
  <c r="F6" i="29"/>
  <c r="S7" i="29"/>
  <c r="F9" i="29"/>
  <c r="J10" i="29"/>
  <c r="O11" i="29"/>
  <c r="W12" i="29"/>
  <c r="C14" i="29"/>
  <c r="B12" i="29"/>
  <c r="C3" i="28"/>
  <c r="H4" i="28"/>
  <c r="K5" i="28"/>
  <c r="J6" i="28"/>
  <c r="Y6" i="28"/>
  <c r="R7" i="28"/>
  <c r="L8" i="28"/>
  <c r="D9" i="28"/>
  <c r="T9" i="28"/>
  <c r="N10" i="28"/>
  <c r="F11" i="28"/>
  <c r="V11" i="28"/>
  <c r="P12" i="28"/>
  <c r="H13" i="28"/>
  <c r="W13" i="28"/>
  <c r="N14" i="28"/>
  <c r="B7" i="28"/>
  <c r="F2" i="26"/>
  <c r="R2" i="26"/>
  <c r="G3" i="26"/>
  <c r="S3" i="26"/>
  <c r="H4" i="26"/>
  <c r="R2" i="30"/>
  <c r="V6" i="30"/>
  <c r="C11" i="30"/>
  <c r="P14" i="30"/>
  <c r="D4" i="29"/>
  <c r="G6" i="29"/>
  <c r="T7" i="29"/>
  <c r="H9" i="29"/>
  <c r="K10" i="29"/>
  <c r="T11" i="29"/>
  <c r="X12" i="29"/>
  <c r="F14" i="29"/>
  <c r="B14" i="29"/>
  <c r="D3" i="28"/>
  <c r="M4" i="28"/>
  <c r="N5" i="28"/>
  <c r="K6" i="28"/>
  <c r="D7" i="28"/>
  <c r="S7" i="28"/>
  <c r="M8" i="28"/>
  <c r="F9" i="28"/>
  <c r="U9" i="28"/>
  <c r="O10" i="28"/>
  <c r="H11" i="28"/>
  <c r="W11" i="28"/>
  <c r="Q12" i="28"/>
  <c r="J13" i="28"/>
  <c r="X13" i="28"/>
  <c r="O14" i="28"/>
  <c r="B8" i="28"/>
  <c r="G2" i="26"/>
  <c r="S2" i="26"/>
  <c r="W2" i="30"/>
  <c r="D7" i="30"/>
  <c r="H11" i="30"/>
  <c r="U14" i="30"/>
  <c r="Q4" i="29"/>
  <c r="O6" i="29"/>
  <c r="E8" i="29"/>
  <c r="I9" i="29"/>
  <c r="N10" i="29"/>
  <c r="V11" i="29"/>
  <c r="Y12" i="29"/>
  <c r="K14" i="29"/>
  <c r="B2" i="29"/>
  <c r="G3" i="28"/>
  <c r="O4" i="28"/>
  <c r="P5" i="28"/>
  <c r="L6" i="28"/>
  <c r="E7" i="28"/>
  <c r="T7" i="28"/>
  <c r="N8" i="28"/>
  <c r="S3" i="30"/>
  <c r="W7" i="30"/>
  <c r="X11" i="30"/>
  <c r="B2" i="30"/>
  <c r="W4" i="29"/>
  <c r="R6" i="29"/>
  <c r="H8" i="29"/>
  <c r="M9" i="29"/>
  <c r="U10" i="29"/>
  <c r="X11" i="29"/>
  <c r="J13" i="29"/>
  <c r="N14" i="29"/>
  <c r="F2" i="28"/>
  <c r="N3" i="28"/>
  <c r="Q4" i="28"/>
  <c r="R5" i="28"/>
  <c r="O6" i="28"/>
  <c r="G7" i="28"/>
  <c r="X7" i="28"/>
  <c r="Q8" i="28"/>
  <c r="I9" i="28"/>
  <c r="C10" i="28"/>
  <c r="S10" i="28"/>
  <c r="K11" i="28"/>
  <c r="E12" i="28"/>
  <c r="U12" i="28"/>
  <c r="M13" i="28"/>
  <c r="F14" i="28"/>
  <c r="T14" i="28"/>
  <c r="B11" i="28"/>
  <c r="J2" i="26"/>
  <c r="W14" i="30"/>
  <c r="J9" i="29"/>
  <c r="M14" i="29"/>
  <c r="Q5" i="28"/>
  <c r="O8" i="28"/>
  <c r="Q10" i="28"/>
  <c r="S12" i="28"/>
  <c r="S14" i="28"/>
  <c r="U2" i="26"/>
  <c r="V3" i="26"/>
  <c r="T4" i="26"/>
  <c r="L5" i="26"/>
  <c r="D6" i="26"/>
  <c r="V6" i="26"/>
  <c r="N7" i="26"/>
  <c r="F8" i="26"/>
  <c r="X8" i="26"/>
  <c r="P9" i="26"/>
  <c r="H10" i="26"/>
  <c r="C11" i="26"/>
  <c r="R11" i="26"/>
  <c r="J12" i="26"/>
  <c r="E13" i="26"/>
  <c r="T13" i="26"/>
  <c r="L14" i="26"/>
  <c r="B7" i="26"/>
  <c r="I2" i="25"/>
  <c r="X2" i="25"/>
  <c r="S3" i="25"/>
  <c r="K4" i="25"/>
  <c r="C5" i="25"/>
  <c r="U5" i="25"/>
  <c r="M6" i="25"/>
  <c r="D7" i="25"/>
  <c r="S7" i="25"/>
  <c r="K8" i="25"/>
  <c r="Y8" i="25"/>
  <c r="P9" i="25"/>
  <c r="G10" i="25"/>
  <c r="V10" i="25"/>
  <c r="N11" i="25"/>
  <c r="E12" i="25"/>
  <c r="S12" i="25"/>
  <c r="J13" i="25"/>
  <c r="Y13" i="25"/>
  <c r="O14" i="25"/>
  <c r="B4" i="25"/>
  <c r="C2" i="24"/>
  <c r="O2" i="24"/>
  <c r="D3" i="24"/>
  <c r="P3" i="24"/>
  <c r="E4" i="24"/>
  <c r="Q4" i="24"/>
  <c r="F5" i="24"/>
  <c r="R5" i="24"/>
  <c r="G6" i="24"/>
  <c r="S6" i="24"/>
  <c r="H7" i="24"/>
  <c r="T7" i="24"/>
  <c r="I8" i="24"/>
  <c r="U8" i="24"/>
  <c r="J9" i="24"/>
  <c r="V9" i="24"/>
  <c r="K10" i="24"/>
  <c r="W10" i="24"/>
  <c r="L11" i="24"/>
  <c r="X11" i="24"/>
  <c r="M12" i="24"/>
  <c r="Y12" i="24"/>
  <c r="N13" i="24"/>
  <c r="C14" i="24"/>
  <c r="O14" i="24"/>
  <c r="B4" i="24"/>
  <c r="J3" i="13"/>
  <c r="N13" i="13"/>
  <c r="X6" i="12"/>
  <c r="X12" i="12"/>
  <c r="J3" i="11"/>
  <c r="O7" i="11"/>
  <c r="E11" i="11"/>
  <c r="H14" i="11"/>
  <c r="C3" i="10"/>
  <c r="C5" i="10"/>
  <c r="M7" i="10"/>
  <c r="J9" i="10"/>
  <c r="I11" i="10"/>
  <c r="Y12" i="10"/>
  <c r="W14" i="10"/>
  <c r="C3" i="9"/>
  <c r="D2" i="29"/>
  <c r="R9" i="29"/>
  <c r="O14" i="29"/>
  <c r="U5" i="28"/>
  <c r="R8" i="28"/>
  <c r="T10" i="28"/>
  <c r="V12" i="28"/>
  <c r="U14" i="28"/>
  <c r="V2" i="26"/>
  <c r="W3" i="26"/>
  <c r="U4" i="26"/>
  <c r="M5" i="26"/>
  <c r="F6" i="26"/>
  <c r="W6" i="26"/>
  <c r="O7" i="26"/>
  <c r="H8" i="26"/>
  <c r="Y8" i="26"/>
  <c r="Q9" i="26"/>
  <c r="J10" i="26"/>
  <c r="D11" i="26"/>
  <c r="S11" i="26"/>
  <c r="L12" i="26"/>
  <c r="F13" i="26"/>
  <c r="U13" i="26"/>
  <c r="N14" i="26"/>
  <c r="B8" i="26"/>
  <c r="J2" i="25"/>
  <c r="C3" i="25"/>
  <c r="T3" i="25"/>
  <c r="L4" i="25"/>
  <c r="E5" i="25"/>
  <c r="V5" i="25"/>
  <c r="N6" i="25"/>
  <c r="E7" i="25"/>
  <c r="T7" i="25"/>
  <c r="L8" i="25"/>
  <c r="C9" i="25"/>
  <c r="Q9" i="25"/>
  <c r="H10" i="25"/>
  <c r="W10" i="25"/>
  <c r="O11" i="25"/>
  <c r="F12" i="25"/>
  <c r="T12" i="25"/>
  <c r="K13" i="25"/>
  <c r="C14" i="25"/>
  <c r="P14" i="25"/>
  <c r="B5" i="25"/>
  <c r="D2" i="24"/>
  <c r="P2" i="24"/>
  <c r="E3" i="24"/>
  <c r="Q3" i="24"/>
  <c r="F4" i="24"/>
  <c r="R4" i="24"/>
  <c r="G5" i="24"/>
  <c r="S5" i="24"/>
  <c r="H6" i="24"/>
  <c r="T6" i="24"/>
  <c r="I7" i="24"/>
  <c r="U7" i="24"/>
  <c r="J8" i="24"/>
  <c r="V8" i="24"/>
  <c r="K9" i="24"/>
  <c r="W9" i="24"/>
  <c r="L10" i="24"/>
  <c r="X10" i="24"/>
  <c r="M11" i="24"/>
  <c r="Y11" i="24"/>
  <c r="N12" i="24"/>
  <c r="C13" i="24"/>
  <c r="O13" i="24"/>
  <c r="D14" i="24"/>
  <c r="P14" i="24"/>
  <c r="B5" i="24"/>
  <c r="N4" i="13"/>
  <c r="T13" i="13"/>
  <c r="Y7" i="12"/>
  <c r="Y12" i="12"/>
  <c r="P3" i="11"/>
  <c r="R7" i="11"/>
  <c r="F11" i="11"/>
  <c r="T14" i="11"/>
  <c r="D3" i="10"/>
  <c r="D5" i="10"/>
  <c r="P7" i="10"/>
  <c r="O9" i="10"/>
  <c r="J11" i="10"/>
  <c r="G13" i="10"/>
  <c r="X14" i="10"/>
  <c r="D3" i="9"/>
  <c r="F2" i="29"/>
  <c r="T9" i="29"/>
  <c r="R14" i="29"/>
  <c r="W5" i="28"/>
  <c r="S8" i="28"/>
  <c r="U10" i="28"/>
  <c r="W12" i="28"/>
  <c r="V14" i="28"/>
  <c r="W2" i="26"/>
  <c r="X3" i="26"/>
  <c r="V4" i="26"/>
  <c r="N5" i="26"/>
  <c r="I6" i="26"/>
  <c r="X6" i="26"/>
  <c r="P7" i="26"/>
  <c r="K8" i="26"/>
  <c r="C9" i="26"/>
  <c r="R9" i="26"/>
  <c r="M10" i="26"/>
  <c r="E11" i="26"/>
  <c r="T11" i="26"/>
  <c r="O12" i="26"/>
  <c r="G13" i="26"/>
  <c r="V13" i="26"/>
  <c r="Q14" i="26"/>
  <c r="B9" i="26"/>
  <c r="K2" i="25"/>
  <c r="F3" i="25"/>
  <c r="U3" i="25"/>
  <c r="M4" i="25"/>
  <c r="H5" i="25"/>
  <c r="W5" i="25"/>
  <c r="O6" i="25"/>
  <c r="G7" i="25"/>
  <c r="V7" i="25"/>
  <c r="M8" i="25"/>
  <c r="D9" i="25"/>
  <c r="R9" i="25"/>
  <c r="J10" i="25"/>
  <c r="Y10" i="25"/>
  <c r="P11" i="25"/>
  <c r="G12" i="25"/>
  <c r="U12" i="25"/>
  <c r="M13" i="25"/>
  <c r="E14" i="25"/>
  <c r="Q14" i="25"/>
  <c r="B6" i="25"/>
  <c r="E2" i="24"/>
  <c r="Q2" i="24"/>
  <c r="F3" i="24"/>
  <c r="R3" i="24"/>
  <c r="G4" i="24"/>
  <c r="S4" i="24"/>
  <c r="H5" i="24"/>
  <c r="T5" i="24"/>
  <c r="I6" i="24"/>
  <c r="U6" i="24"/>
  <c r="J7" i="24"/>
  <c r="V7" i="24"/>
  <c r="K8" i="24"/>
  <c r="W8" i="24"/>
  <c r="L9" i="24"/>
  <c r="X9" i="24"/>
  <c r="M10" i="24"/>
  <c r="Y10" i="24"/>
  <c r="N11" i="24"/>
  <c r="C12" i="24"/>
  <c r="O12" i="24"/>
  <c r="D13" i="24"/>
  <c r="P13" i="24"/>
  <c r="E14" i="24"/>
  <c r="Q14" i="24"/>
  <c r="B6" i="24"/>
  <c r="O4" i="13"/>
  <c r="U13" i="13"/>
  <c r="P8" i="12"/>
  <c r="G13" i="12"/>
  <c r="O4" i="11"/>
  <c r="S7" i="11"/>
  <c r="G11" i="11"/>
  <c r="W14" i="11"/>
  <c r="I3" i="10"/>
  <c r="P5" i="10"/>
  <c r="Q7" i="10"/>
  <c r="P9" i="10"/>
  <c r="U11" i="10"/>
  <c r="N13" i="10"/>
  <c r="B12" i="10"/>
  <c r="O3" i="9"/>
  <c r="Y2" i="30"/>
  <c r="T4" i="29"/>
  <c r="S10" i="29"/>
  <c r="C2" i="28"/>
  <c r="M6" i="28"/>
  <c r="G9" i="28"/>
  <c r="I11" i="28"/>
  <c r="K13" i="28"/>
  <c r="B9" i="28"/>
  <c r="X2" i="26"/>
  <c r="Y3" i="26"/>
  <c r="W4" i="26"/>
  <c r="O5" i="26"/>
  <c r="J6" i="26"/>
  <c r="Y6" i="26"/>
  <c r="Q7" i="26"/>
  <c r="L8" i="26"/>
  <c r="D9" i="26"/>
  <c r="S9" i="26"/>
  <c r="N10" i="26"/>
  <c r="F11" i="26"/>
  <c r="U11" i="26"/>
  <c r="P12" i="26"/>
  <c r="H13" i="26"/>
  <c r="W13" i="26"/>
  <c r="R14" i="26"/>
  <c r="B10" i="26"/>
  <c r="L2" i="25"/>
  <c r="G3" i="25"/>
  <c r="V3" i="25"/>
  <c r="N4" i="25"/>
  <c r="I5" i="25"/>
  <c r="X5" i="25"/>
  <c r="P6" i="25"/>
  <c r="H7" i="25"/>
  <c r="W7" i="25"/>
  <c r="N8" i="25"/>
  <c r="E9" i="25"/>
  <c r="S9" i="25"/>
  <c r="K10" i="25"/>
  <c r="C11" i="25"/>
  <c r="Q11" i="25"/>
  <c r="H12" i="25"/>
  <c r="V12" i="25"/>
  <c r="N13" i="25"/>
  <c r="F14" i="25"/>
  <c r="R14" i="25"/>
  <c r="B7" i="25"/>
  <c r="F2" i="24"/>
  <c r="R2" i="24"/>
  <c r="G3" i="24"/>
  <c r="S3" i="24"/>
  <c r="H4" i="24"/>
  <c r="T4" i="24"/>
  <c r="I5" i="24"/>
  <c r="U5" i="24"/>
  <c r="J6" i="24"/>
  <c r="V6" i="24"/>
  <c r="K7" i="24"/>
  <c r="W7" i="24"/>
  <c r="L8" i="24"/>
  <c r="X8" i="24"/>
  <c r="M9" i="24"/>
  <c r="Y9" i="24"/>
  <c r="N10" i="24"/>
  <c r="C11" i="24"/>
  <c r="O11" i="24"/>
  <c r="D12" i="24"/>
  <c r="P12" i="24"/>
  <c r="E13" i="24"/>
  <c r="Q13" i="24"/>
  <c r="F14" i="24"/>
  <c r="R14" i="24"/>
  <c r="B7" i="24"/>
  <c r="C5" i="13"/>
  <c r="K3" i="12"/>
  <c r="R8" i="12"/>
  <c r="H13" i="12"/>
  <c r="V4" i="11"/>
  <c r="F8" i="11"/>
  <c r="F12" i="11"/>
  <c r="X14" i="11"/>
  <c r="J3" i="10"/>
  <c r="R5" i="10"/>
  <c r="R7" i="10"/>
  <c r="X3" i="30"/>
  <c r="Y4" i="29"/>
  <c r="V10" i="29"/>
  <c r="K2" i="28"/>
  <c r="P6" i="28"/>
  <c r="H9" i="28"/>
  <c r="J11" i="28"/>
  <c r="L13" i="28"/>
  <c r="B10" i="28"/>
  <c r="H3" i="26"/>
  <c r="I4" i="26"/>
  <c r="X4" i="26"/>
  <c r="Q5" i="26"/>
  <c r="K6" i="26"/>
  <c r="C7" i="26"/>
  <c r="S7" i="26"/>
  <c r="M8" i="26"/>
  <c r="E9" i="26"/>
  <c r="U9" i="26"/>
  <c r="O10" i="26"/>
  <c r="G11" i="26"/>
  <c r="W11" i="26"/>
  <c r="Q12" i="26"/>
  <c r="I13" i="26"/>
  <c r="Y13" i="26"/>
  <c r="S14" i="26"/>
  <c r="B11" i="26"/>
  <c r="N2" i="25"/>
  <c r="H3" i="25"/>
  <c r="W3" i="25"/>
  <c r="P4" i="25"/>
  <c r="J5" i="25"/>
  <c r="Y5" i="25"/>
  <c r="R6" i="25"/>
  <c r="J7" i="25"/>
  <c r="X7" i="25"/>
  <c r="O8" i="25"/>
  <c r="F9" i="25"/>
  <c r="U9" i="25"/>
  <c r="M10" i="25"/>
  <c r="D11" i="25"/>
  <c r="R11" i="25"/>
  <c r="I12" i="25"/>
  <c r="X12" i="25"/>
  <c r="P13" i="25"/>
  <c r="G14" i="25"/>
  <c r="S14" i="25"/>
  <c r="B8" i="25"/>
  <c r="G2" i="24"/>
  <c r="S2" i="24"/>
  <c r="H3" i="24"/>
  <c r="T3" i="24"/>
  <c r="I4" i="24"/>
  <c r="U4" i="24"/>
  <c r="J5" i="24"/>
  <c r="V5" i="24"/>
  <c r="K6" i="24"/>
  <c r="W6" i="24"/>
  <c r="L7" i="24"/>
  <c r="X7" i="24"/>
  <c r="M8" i="24"/>
  <c r="Y8" i="24"/>
  <c r="N9" i="24"/>
  <c r="C10" i="24"/>
  <c r="O10" i="24"/>
  <c r="D11" i="24"/>
  <c r="P11" i="24"/>
  <c r="E12" i="24"/>
  <c r="Q12" i="24"/>
  <c r="F13" i="24"/>
  <c r="R13" i="24"/>
  <c r="G14" i="24"/>
  <c r="S14" i="24"/>
  <c r="B8" i="24"/>
  <c r="D5" i="13"/>
  <c r="M3" i="12"/>
  <c r="S8" i="12"/>
  <c r="U14" i="12"/>
  <c r="W4" i="11"/>
  <c r="G8" i="11"/>
  <c r="H12" i="11"/>
  <c r="Y14" i="11"/>
  <c r="V3" i="10"/>
  <c r="W5" i="10"/>
  <c r="S7" i="10"/>
  <c r="C4" i="30"/>
  <c r="N5" i="29"/>
  <c r="W10" i="29"/>
  <c r="M2" i="28"/>
  <c r="Q6" i="28"/>
  <c r="J9" i="28"/>
  <c r="L11" i="28"/>
  <c r="N13" i="28"/>
  <c r="B12" i="28"/>
  <c r="I3" i="26"/>
  <c r="J4" i="26"/>
  <c r="Y4" i="26"/>
  <c r="T5" i="26"/>
  <c r="L6" i="26"/>
  <c r="D7" i="26"/>
  <c r="V7" i="26"/>
  <c r="N8" i="26"/>
  <c r="F9" i="26"/>
  <c r="X9" i="26"/>
  <c r="P10" i="26"/>
  <c r="H11" i="26"/>
  <c r="C12" i="26"/>
  <c r="R12" i="26"/>
  <c r="J13" i="26"/>
  <c r="E14" i="26"/>
  <c r="T14" i="26"/>
  <c r="B12" i="26"/>
  <c r="Q2" i="25"/>
  <c r="I3" i="25"/>
  <c r="X3" i="25"/>
  <c r="S4" i="25"/>
  <c r="K5" i="25"/>
  <c r="C6" i="25"/>
  <c r="S6" i="25"/>
  <c r="K7" i="25"/>
  <c r="Y7" i="25"/>
  <c r="P8" i="25"/>
  <c r="G9" i="25"/>
  <c r="V9" i="25"/>
  <c r="N10" i="25"/>
  <c r="E11" i="25"/>
  <c r="S11" i="25"/>
  <c r="J12" i="25"/>
  <c r="Y12" i="25"/>
  <c r="Q13" i="25"/>
  <c r="H14" i="25"/>
  <c r="T14" i="25"/>
  <c r="B9" i="25"/>
  <c r="H2" i="24"/>
  <c r="T2" i="24"/>
  <c r="I3" i="24"/>
  <c r="U3" i="24"/>
  <c r="J4" i="24"/>
  <c r="V4" i="24"/>
  <c r="K5" i="24"/>
  <c r="W5" i="24"/>
  <c r="L6" i="24"/>
  <c r="X6" i="24"/>
  <c r="M7" i="24"/>
  <c r="Y7" i="24"/>
  <c r="N8" i="24"/>
  <c r="C9" i="24"/>
  <c r="O9" i="24"/>
  <c r="D10" i="24"/>
  <c r="P10" i="24"/>
  <c r="E11" i="24"/>
  <c r="Q11" i="24"/>
  <c r="F12" i="24"/>
  <c r="R12" i="24"/>
  <c r="G13" i="24"/>
  <c r="S13" i="24"/>
  <c r="H14" i="24"/>
  <c r="T14" i="24"/>
  <c r="B9" i="24"/>
  <c r="G8" i="13"/>
  <c r="F7" i="30"/>
  <c r="Q6" i="29"/>
  <c r="W11" i="29"/>
  <c r="L3" i="28"/>
  <c r="F7" i="28"/>
  <c r="M9" i="28"/>
  <c r="O11" i="28"/>
  <c r="Q13" i="28"/>
  <c r="B13" i="28"/>
  <c r="J3" i="26"/>
  <c r="K4" i="26"/>
  <c r="C5" i="26"/>
  <c r="U5" i="26"/>
  <c r="M6" i="26"/>
  <c r="E7" i="26"/>
  <c r="W7" i="26"/>
  <c r="O8" i="26"/>
  <c r="G9" i="26"/>
  <c r="Y9" i="26"/>
  <c r="Q10" i="26"/>
  <c r="I11" i="26"/>
  <c r="D12" i="26"/>
  <c r="S12" i="26"/>
  <c r="K13" i="26"/>
  <c r="F14" i="26"/>
  <c r="U14" i="26"/>
  <c r="B13" i="26"/>
  <c r="R2" i="25"/>
  <c r="J3" i="25"/>
  <c r="Y3" i="25"/>
  <c r="T4" i="25"/>
  <c r="L5" i="25"/>
  <c r="D6" i="25"/>
  <c r="U6" i="25"/>
  <c r="L7" i="25"/>
  <c r="C8" i="25"/>
  <c r="Q8" i="25"/>
  <c r="I9" i="25"/>
  <c r="X9" i="25"/>
  <c r="O10" i="25"/>
  <c r="F11" i="25"/>
  <c r="T11" i="25"/>
  <c r="L12" i="25"/>
  <c r="D13" i="25"/>
  <c r="R13" i="25"/>
  <c r="I14" i="25"/>
  <c r="U14" i="25"/>
  <c r="B10" i="25"/>
  <c r="I2" i="24"/>
  <c r="U2" i="24"/>
  <c r="J3" i="24"/>
  <c r="V3" i="24"/>
  <c r="K4" i="24"/>
  <c r="W4" i="24"/>
  <c r="L5" i="24"/>
  <c r="X5" i="24"/>
  <c r="M6" i="24"/>
  <c r="Y6" i="24"/>
  <c r="N7" i="24"/>
  <c r="C8" i="24"/>
  <c r="O8" i="24"/>
  <c r="D9" i="24"/>
  <c r="P9" i="24"/>
  <c r="E10" i="24"/>
  <c r="Q10" i="24"/>
  <c r="F11" i="24"/>
  <c r="R11" i="24"/>
  <c r="G12" i="24"/>
  <c r="S12" i="24"/>
  <c r="H13" i="24"/>
  <c r="T13" i="24"/>
  <c r="I14" i="24"/>
  <c r="U14" i="24"/>
  <c r="B10" i="24"/>
  <c r="O8" i="13"/>
  <c r="W3" i="12"/>
  <c r="J10" i="12"/>
  <c r="Y14" i="12"/>
  <c r="C5" i="11"/>
  <c r="I9" i="11"/>
  <c r="S12" i="11"/>
  <c r="B2" i="11"/>
  <c r="C4" i="10"/>
  <c r="C6" i="10"/>
  <c r="E8" i="30"/>
  <c r="S6" i="29"/>
  <c r="D12" i="29"/>
  <c r="O3" i="28"/>
  <c r="H7" i="28"/>
  <c r="V9" i="28"/>
  <c r="X11" i="28"/>
  <c r="Y13" i="28"/>
  <c r="H2" i="26"/>
  <c r="K3" i="26"/>
  <c r="L4" i="26"/>
  <c r="E5" i="26"/>
  <c r="V5" i="26"/>
  <c r="N6" i="26"/>
  <c r="G7" i="26"/>
  <c r="X7" i="26"/>
  <c r="P8" i="26"/>
  <c r="I9" i="26"/>
  <c r="C10" i="26"/>
  <c r="R10" i="26"/>
  <c r="K11" i="26"/>
  <c r="E12" i="26"/>
  <c r="T12" i="26"/>
  <c r="M13" i="26"/>
  <c r="G14" i="26"/>
  <c r="V14" i="26"/>
  <c r="B2" i="26"/>
  <c r="S2" i="25"/>
  <c r="K3" i="25"/>
  <c r="D4" i="25"/>
  <c r="U4" i="25"/>
  <c r="M5" i="25"/>
  <c r="F6" i="25"/>
  <c r="V6" i="25"/>
  <c r="M7" i="25"/>
  <c r="D8" i="25"/>
  <c r="R8" i="25"/>
  <c r="J9" i="25"/>
  <c r="Y9" i="25"/>
  <c r="P10" i="25"/>
  <c r="G11" i="25"/>
  <c r="U11" i="25"/>
  <c r="M12" i="25"/>
  <c r="E13" i="25"/>
  <c r="S13" i="25"/>
  <c r="J14" i="25"/>
  <c r="V14" i="25"/>
  <c r="B11" i="25"/>
  <c r="J2" i="24"/>
  <c r="V2" i="24"/>
  <c r="K3" i="24"/>
  <c r="W3" i="24"/>
  <c r="L4" i="24"/>
  <c r="X4" i="24"/>
  <c r="M5" i="24"/>
  <c r="Y5" i="24"/>
  <c r="N6" i="24"/>
  <c r="C7" i="24"/>
  <c r="O7" i="24"/>
  <c r="D8" i="24"/>
  <c r="P8" i="24"/>
  <c r="E9" i="24"/>
  <c r="Q9" i="24"/>
  <c r="F10" i="24"/>
  <c r="R10" i="24"/>
  <c r="G11" i="24"/>
  <c r="S11" i="24"/>
  <c r="H12" i="24"/>
  <c r="T12" i="24"/>
  <c r="I13" i="24"/>
  <c r="U13" i="24"/>
  <c r="J14" i="24"/>
  <c r="V14" i="24"/>
  <c r="B11" i="24"/>
  <c r="J11" i="30"/>
  <c r="G8" i="29"/>
  <c r="E13" i="29"/>
  <c r="P4" i="28"/>
  <c r="W7" i="28"/>
  <c r="D10" i="28"/>
  <c r="F12" i="28"/>
  <c r="G14" i="28"/>
  <c r="K2" i="26"/>
  <c r="M3" i="26"/>
  <c r="N4" i="26"/>
  <c r="I5" i="26"/>
  <c r="X5" i="26"/>
  <c r="P6" i="26"/>
  <c r="K7" i="26"/>
  <c r="C8" i="26"/>
  <c r="R8" i="26"/>
  <c r="M9" i="26"/>
  <c r="E10" i="26"/>
  <c r="T10" i="26"/>
  <c r="O11" i="26"/>
  <c r="G12" i="26"/>
  <c r="V12" i="26"/>
  <c r="Q13" i="26"/>
  <c r="I14" i="26"/>
  <c r="X14" i="26"/>
  <c r="F2" i="25"/>
  <c r="U2" i="25"/>
  <c r="M3" i="25"/>
  <c r="H4" i="25"/>
  <c r="W4" i="25"/>
  <c r="O5" i="25"/>
  <c r="J6" i="25"/>
  <c r="X6" i="25"/>
  <c r="O7" i="25"/>
  <c r="F8" i="25"/>
  <c r="U8" i="25"/>
  <c r="M9" i="25"/>
  <c r="D10" i="25"/>
  <c r="R10" i="25"/>
  <c r="I11" i="25"/>
  <c r="X11" i="25"/>
  <c r="P12" i="25"/>
  <c r="G13" i="25"/>
  <c r="U13" i="25"/>
  <c r="L14" i="25"/>
  <c r="X14" i="25"/>
  <c r="B13" i="25"/>
  <c r="L2" i="24"/>
  <c r="X2" i="24"/>
  <c r="M3" i="24"/>
  <c r="Y3" i="24"/>
  <c r="N4" i="24"/>
  <c r="C5" i="24"/>
  <c r="O5" i="24"/>
  <c r="D6" i="24"/>
  <c r="P6" i="24"/>
  <c r="E7" i="24"/>
  <c r="Q7" i="24"/>
  <c r="F8" i="24"/>
  <c r="R8" i="24"/>
  <c r="G9" i="24"/>
  <c r="S9" i="24"/>
  <c r="H10" i="24"/>
  <c r="T10" i="24"/>
  <c r="I11" i="24"/>
  <c r="U11" i="24"/>
  <c r="J12" i="24"/>
  <c r="V12" i="24"/>
  <c r="K13" i="24"/>
  <c r="W13" i="24"/>
  <c r="L14" i="24"/>
  <c r="X14" i="24"/>
  <c r="B13" i="24"/>
  <c r="T9" i="13"/>
  <c r="E6" i="12"/>
  <c r="G11" i="12"/>
  <c r="Y2" i="11"/>
  <c r="M6" i="11"/>
  <c r="P9" i="11"/>
  <c r="W13" i="11"/>
  <c r="K2" i="10"/>
  <c r="Y14" i="8"/>
  <c r="Y14" i="21" s="1"/>
  <c r="G14" i="8"/>
  <c r="G14" i="21" s="1"/>
  <c r="H13" i="8"/>
  <c r="H13" i="22" s="1"/>
  <c r="J12" i="8"/>
  <c r="J12" i="22" s="1"/>
  <c r="K11" i="8"/>
  <c r="K11" i="21" s="1"/>
  <c r="P10" i="8"/>
  <c r="P10" i="22" s="1"/>
  <c r="R9" i="8"/>
  <c r="R9" i="22" s="1"/>
  <c r="S8" i="8"/>
  <c r="S8" i="22" s="1"/>
  <c r="X7" i="8"/>
  <c r="X7" i="22" s="1"/>
  <c r="Y6" i="8"/>
  <c r="Y6" i="22" s="1"/>
  <c r="D6" i="8"/>
  <c r="D6" i="21" s="1"/>
  <c r="E5" i="8"/>
  <c r="E5" i="22" s="1"/>
  <c r="J4" i="8"/>
  <c r="J4" i="22" s="1"/>
  <c r="L3" i="8"/>
  <c r="L3" i="22" s="1"/>
  <c r="M2" i="8"/>
  <c r="M2" i="22" s="1"/>
  <c r="B8" i="9"/>
  <c r="I14" i="9"/>
  <c r="I13" i="9"/>
  <c r="F12" i="9"/>
  <c r="G11" i="9"/>
  <c r="E10" i="9"/>
  <c r="Y8" i="9"/>
  <c r="Y7" i="9"/>
  <c r="L6" i="9"/>
  <c r="V4" i="9"/>
  <c r="T2" i="9"/>
  <c r="W13" i="10"/>
  <c r="H11" i="10"/>
  <c r="Q8" i="10"/>
  <c r="Q4" i="10"/>
  <c r="V12" i="11"/>
  <c r="I3" i="11"/>
  <c r="Y5" i="12"/>
  <c r="W14" i="24"/>
  <c r="U12" i="24"/>
  <c r="S10" i="24"/>
  <c r="Q8" i="24"/>
  <c r="O6" i="24"/>
  <c r="M4" i="24"/>
  <c r="K2" i="24"/>
  <c r="T13" i="25"/>
  <c r="H11" i="25"/>
  <c r="T8" i="25"/>
  <c r="I6" i="25"/>
  <c r="L3" i="25"/>
  <c r="H14" i="26"/>
  <c r="N11" i="26"/>
  <c r="Q8" i="26"/>
  <c r="W5" i="26"/>
  <c r="I2" i="26"/>
  <c r="K7" i="28"/>
  <c r="G8" i="30"/>
  <c r="G7" i="39"/>
  <c r="G7" i="38"/>
  <c r="X14" i="8"/>
  <c r="X14" i="21" s="1"/>
  <c r="Y13" i="8"/>
  <c r="Y13" i="21" s="1"/>
  <c r="G13" i="8"/>
  <c r="G13" i="22" s="1"/>
  <c r="I12" i="8"/>
  <c r="I12" i="22" s="1"/>
  <c r="J11" i="8"/>
  <c r="J11" i="22" s="1"/>
  <c r="O10" i="8"/>
  <c r="O10" i="21" s="1"/>
  <c r="P9" i="8"/>
  <c r="P9" i="21" s="1"/>
  <c r="R8" i="8"/>
  <c r="R8" i="22" s="1"/>
  <c r="S7" i="8"/>
  <c r="S7" i="22" s="1"/>
  <c r="X6" i="8"/>
  <c r="X6" i="22" s="1"/>
  <c r="C6" i="8"/>
  <c r="C6" i="22" s="1"/>
  <c r="D5" i="8"/>
  <c r="D5" i="21" s="1"/>
  <c r="I4" i="8"/>
  <c r="I4" i="22" s="1"/>
  <c r="J3" i="8"/>
  <c r="J3" i="22" s="1"/>
  <c r="L2" i="8"/>
  <c r="L2" i="22" s="1"/>
  <c r="B3" i="9"/>
  <c r="H14" i="9"/>
  <c r="H13" i="9"/>
  <c r="E12" i="9"/>
  <c r="F11" i="9"/>
  <c r="C10" i="9"/>
  <c r="W8" i="9"/>
  <c r="Q7" i="9"/>
  <c r="G6" i="9"/>
  <c r="Q4" i="9"/>
  <c r="I2" i="9"/>
  <c r="V13" i="10"/>
  <c r="F11" i="10"/>
  <c r="O8" i="10"/>
  <c r="E4" i="10"/>
  <c r="R12" i="11"/>
  <c r="D3" i="11"/>
  <c r="Q4" i="12"/>
  <c r="N14" i="24"/>
  <c r="L12" i="24"/>
  <c r="J10" i="24"/>
  <c r="H8" i="24"/>
  <c r="F6" i="24"/>
  <c r="D4" i="24"/>
  <c r="B2" i="25"/>
  <c r="I13" i="25"/>
  <c r="T10" i="25"/>
  <c r="I8" i="25"/>
  <c r="T5" i="25"/>
  <c r="W2" i="25"/>
  <c r="S13" i="26"/>
  <c r="Y10" i="26"/>
  <c r="E8" i="26"/>
  <c r="K5" i="26"/>
  <c r="R14" i="28"/>
  <c r="V4" i="28"/>
  <c r="W14" i="8"/>
  <c r="W14" i="22" s="1"/>
  <c r="F13" i="8"/>
  <c r="F13" i="22" s="1"/>
  <c r="G12" i="8"/>
  <c r="G12" i="22" s="1"/>
  <c r="I11" i="8"/>
  <c r="I11" i="22" s="1"/>
  <c r="J10" i="8"/>
  <c r="J10" i="21" s="1"/>
  <c r="O9" i="8"/>
  <c r="O9" i="21" s="1"/>
  <c r="Q8" i="8"/>
  <c r="Q8" i="21" s="1"/>
  <c r="R7" i="8"/>
  <c r="R7" i="22" s="1"/>
  <c r="W6" i="8"/>
  <c r="W6" i="22" s="1"/>
  <c r="X5" i="8"/>
  <c r="X5" i="21" s="1"/>
  <c r="C5" i="8"/>
  <c r="C5" i="21" s="1"/>
  <c r="D4" i="8"/>
  <c r="D4" i="22" s="1"/>
  <c r="I3" i="8"/>
  <c r="I3" i="22" s="1"/>
  <c r="K2" i="8"/>
  <c r="K2" i="22" s="1"/>
  <c r="Y14" i="9"/>
  <c r="G14" i="9"/>
  <c r="F13" i="9"/>
  <c r="C12" i="9"/>
  <c r="V10" i="9"/>
  <c r="X9" i="9"/>
  <c r="U8" i="9"/>
  <c r="P7" i="9"/>
  <c r="F6" i="9"/>
  <c r="O4" i="9"/>
  <c r="H2" i="9"/>
  <c r="S13" i="10"/>
  <c r="W10" i="10"/>
  <c r="N8" i="10"/>
  <c r="D4" i="10"/>
  <c r="V10" i="11"/>
  <c r="C2" i="11"/>
  <c r="V3" i="12"/>
  <c r="M14" i="24"/>
  <c r="K12" i="24"/>
  <c r="I10" i="24"/>
  <c r="G8" i="24"/>
  <c r="E6" i="24"/>
  <c r="C4" i="24"/>
  <c r="B14" i="25"/>
  <c r="H13" i="25"/>
  <c r="S10" i="25"/>
  <c r="H8" i="25"/>
  <c r="Q5" i="25"/>
  <c r="V2" i="25"/>
  <c r="R13" i="26"/>
  <c r="V10" i="26"/>
  <c r="D8" i="26"/>
  <c r="J5" i="26"/>
  <c r="H14" i="28"/>
  <c r="T4" i="28"/>
  <c r="U9" i="38"/>
  <c r="X13" i="8"/>
  <c r="X13" i="22" s="1"/>
  <c r="U14" i="8"/>
  <c r="U14" i="21" s="1"/>
  <c r="W13" i="8"/>
  <c r="W13" i="22" s="1"/>
  <c r="X12" i="8"/>
  <c r="X12" i="22" s="1"/>
  <c r="F12" i="8"/>
  <c r="F12" i="21" s="1"/>
  <c r="H11" i="8"/>
  <c r="H11" i="22" s="1"/>
  <c r="I10" i="8"/>
  <c r="I10" i="21" s="1"/>
  <c r="N9" i="8"/>
  <c r="N9" i="22" s="1"/>
  <c r="O8" i="8"/>
  <c r="O8" i="22" s="1"/>
  <c r="Q7" i="8"/>
  <c r="Q7" i="21" s="1"/>
  <c r="R6" i="8"/>
  <c r="R6" i="22" s="1"/>
  <c r="W5" i="8"/>
  <c r="W5" i="22" s="1"/>
  <c r="Y4" i="8"/>
  <c r="Y4" i="21" s="1"/>
  <c r="C4" i="8"/>
  <c r="C4" i="22" s="1"/>
  <c r="H3" i="8"/>
  <c r="H3" i="22" s="1"/>
  <c r="I2" i="8"/>
  <c r="I2" i="22" s="1"/>
  <c r="X14" i="9"/>
  <c r="Y13" i="9"/>
  <c r="D13" i="9"/>
  <c r="X11" i="9"/>
  <c r="U10" i="9"/>
  <c r="V9" i="9"/>
  <c r="S8" i="9"/>
  <c r="N7" i="9"/>
  <c r="W5" i="9"/>
  <c r="N4" i="9"/>
  <c r="C2" i="9"/>
  <c r="X12" i="10"/>
  <c r="V10" i="10"/>
  <c r="H8" i="10"/>
  <c r="Y3" i="10"/>
  <c r="K10" i="11"/>
  <c r="B3" i="12"/>
  <c r="L13" i="13"/>
  <c r="K14" i="24"/>
  <c r="I12" i="24"/>
  <c r="G10" i="24"/>
  <c r="E8" i="24"/>
  <c r="C6" i="24"/>
  <c r="X3" i="24"/>
  <c r="B12" i="25"/>
  <c r="F13" i="25"/>
  <c r="Q10" i="25"/>
  <c r="E8" i="25"/>
  <c r="N5" i="25"/>
  <c r="T2" i="25"/>
  <c r="P13" i="26"/>
  <c r="S10" i="26"/>
  <c r="Y7" i="26"/>
  <c r="H5" i="26"/>
  <c r="C14" i="28"/>
  <c r="P3" i="28"/>
  <c r="L14" i="22"/>
  <c r="L14" i="21"/>
  <c r="E7" i="22"/>
  <c r="E7" i="21"/>
  <c r="B3" i="22"/>
  <c r="B3" i="21"/>
  <c r="M13" i="21"/>
  <c r="W11" i="22"/>
  <c r="W11" i="21"/>
  <c r="Q5" i="22"/>
  <c r="N2" i="21"/>
  <c r="L13" i="22"/>
  <c r="G8" i="22"/>
  <c r="G8" i="21"/>
  <c r="E6" i="22"/>
  <c r="B11" i="8"/>
  <c r="V14" i="8"/>
  <c r="J14" i="8"/>
  <c r="U13" i="8"/>
  <c r="I13" i="8"/>
  <c r="T12" i="8"/>
  <c r="H12" i="8"/>
  <c r="S11" i="8"/>
  <c r="G11" i="8"/>
  <c r="R10" i="8"/>
  <c r="F10" i="8"/>
  <c r="Q9" i="8"/>
  <c r="E9" i="8"/>
  <c r="P8" i="8"/>
  <c r="D8" i="8"/>
  <c r="O7" i="8"/>
  <c r="C7" i="8"/>
  <c r="N6" i="8"/>
  <c r="Y5" i="8"/>
  <c r="M5" i="8"/>
  <c r="X4" i="8"/>
  <c r="L4" i="8"/>
  <c r="W3" i="8"/>
  <c r="K3" i="8"/>
  <c r="V2" i="8"/>
  <c r="J2" i="8"/>
  <c r="B11" i="9"/>
  <c r="V14" i="9"/>
  <c r="J14" i="9"/>
  <c r="U13" i="9"/>
  <c r="G13" i="9"/>
  <c r="O12" i="9"/>
  <c r="W11" i="9"/>
  <c r="I11" i="9"/>
  <c r="R10" i="9"/>
  <c r="D10" i="9"/>
  <c r="L9" i="9"/>
  <c r="T8" i="9"/>
  <c r="E8" i="9"/>
  <c r="H7" i="9"/>
  <c r="M6" i="9"/>
  <c r="O5" i="9"/>
  <c r="P4" i="9"/>
  <c r="U3" i="9"/>
  <c r="W2" i="9"/>
  <c r="B14" i="10"/>
  <c r="O14" i="10"/>
  <c r="T13" i="10"/>
  <c r="V12" i="10"/>
  <c r="W11" i="10"/>
  <c r="E11" i="10"/>
  <c r="G10" i="10"/>
  <c r="H9" i="10"/>
  <c r="I8" i="10"/>
  <c r="N7" i="10"/>
  <c r="P6" i="10"/>
  <c r="Q5" i="10"/>
  <c r="V4" i="10"/>
  <c r="X3" i="10"/>
  <c r="Y2" i="10"/>
  <c r="C2" i="10"/>
  <c r="U14" i="11"/>
  <c r="U13" i="11"/>
  <c r="G12" i="11"/>
  <c r="U10" i="11"/>
  <c r="H9" i="11"/>
  <c r="Q7" i="11"/>
  <c r="Y5" i="11"/>
  <c r="P4" i="11"/>
  <c r="C3" i="11"/>
  <c r="V14" i="12"/>
  <c r="K12" i="12"/>
  <c r="K10" i="12"/>
  <c r="O8" i="12"/>
  <c r="D6" i="12"/>
  <c r="L3" i="12"/>
  <c r="J12" i="13"/>
  <c r="I8" i="13"/>
  <c r="L4" i="13"/>
  <c r="N7" i="22"/>
  <c r="B14" i="22"/>
  <c r="B14" i="21"/>
  <c r="S12" i="22"/>
  <c r="F11" i="22"/>
  <c r="F11" i="21"/>
  <c r="Q11" i="22"/>
  <c r="Q11" i="21"/>
  <c r="D10" i="10"/>
  <c r="F9" i="10"/>
  <c r="G8" i="10"/>
  <c r="H7" i="10"/>
  <c r="M6" i="10"/>
  <c r="O5" i="10"/>
  <c r="P4" i="10"/>
  <c r="U3" i="10"/>
  <c r="W2" i="10"/>
  <c r="B14" i="11"/>
  <c r="O14" i="11"/>
  <c r="N13" i="11"/>
  <c r="X11" i="11"/>
  <c r="J10" i="11"/>
  <c r="D9" i="11"/>
  <c r="N7" i="11"/>
  <c r="W5" i="11"/>
  <c r="E4" i="11"/>
  <c r="V2" i="11"/>
  <c r="H14" i="12"/>
  <c r="H12" i="12"/>
  <c r="I10" i="12"/>
  <c r="T7" i="12"/>
  <c r="X5" i="12"/>
  <c r="I2" i="12"/>
  <c r="U11" i="13"/>
  <c r="F8" i="13"/>
  <c r="D3" i="13"/>
  <c r="U10" i="21"/>
  <c r="V9" i="10"/>
  <c r="F8" i="10"/>
  <c r="N5" i="10"/>
  <c r="O4" i="10"/>
  <c r="P3" i="10"/>
  <c r="U2" i="10"/>
  <c r="B13" i="11"/>
  <c r="N14" i="11"/>
  <c r="M13" i="11"/>
  <c r="W11" i="11"/>
  <c r="I10" i="11"/>
  <c r="R8" i="11"/>
  <c r="H7" i="11"/>
  <c r="R5" i="11"/>
  <c r="D4" i="11"/>
  <c r="U2" i="11"/>
  <c r="C14" i="12"/>
  <c r="G12" i="12"/>
  <c r="S9" i="12"/>
  <c r="S7" i="12"/>
  <c r="W5" i="12"/>
  <c r="C2" i="12"/>
  <c r="S11" i="13"/>
  <c r="Q6" i="13"/>
  <c r="T10" i="21"/>
  <c r="V11" i="22"/>
  <c r="B13" i="22"/>
  <c r="B13" i="21"/>
  <c r="V12" i="22"/>
  <c r="V12" i="21"/>
  <c r="U2" i="22"/>
  <c r="U2" i="21"/>
  <c r="W5" i="21"/>
  <c r="S2" i="22"/>
  <c r="S2" i="21"/>
  <c r="D2" i="13"/>
  <c r="P2" i="13"/>
  <c r="E3" i="13"/>
  <c r="Q3" i="13"/>
  <c r="F4" i="13"/>
  <c r="R4" i="13"/>
  <c r="G5" i="13"/>
  <c r="S5" i="13"/>
  <c r="H6" i="13"/>
  <c r="T6" i="13"/>
  <c r="I7" i="13"/>
  <c r="U7" i="13"/>
  <c r="J8" i="13"/>
  <c r="V8" i="13"/>
  <c r="K9" i="13"/>
  <c r="W9" i="13"/>
  <c r="L10" i="13"/>
  <c r="X10" i="13"/>
  <c r="M11" i="13"/>
  <c r="Y11" i="13"/>
  <c r="N12" i="13"/>
  <c r="C13" i="13"/>
  <c r="O13" i="13"/>
  <c r="D14" i="13"/>
  <c r="P14" i="13"/>
  <c r="B5" i="13"/>
  <c r="D2" i="12"/>
  <c r="P2" i="12"/>
  <c r="E3" i="12"/>
  <c r="Q3" i="12"/>
  <c r="F4" i="12"/>
  <c r="R4" i="12"/>
  <c r="G5" i="12"/>
  <c r="E2" i="13"/>
  <c r="Q2" i="13"/>
  <c r="F3" i="13"/>
  <c r="R3" i="13"/>
  <c r="G4" i="13"/>
  <c r="S4" i="13"/>
  <c r="H5" i="13"/>
  <c r="T5" i="13"/>
  <c r="I6" i="13"/>
  <c r="U6" i="13"/>
  <c r="J7" i="13"/>
  <c r="V7" i="13"/>
  <c r="K8" i="13"/>
  <c r="W8" i="13"/>
  <c r="L9" i="13"/>
  <c r="X9" i="13"/>
  <c r="M10" i="13"/>
  <c r="Y10" i="13"/>
  <c r="N11" i="13"/>
  <c r="C12" i="13"/>
  <c r="O12" i="13"/>
  <c r="D13" i="13"/>
  <c r="P13" i="13"/>
  <c r="E14" i="13"/>
  <c r="Q14" i="13"/>
  <c r="B6" i="13"/>
  <c r="E2" i="12"/>
  <c r="Q2" i="12"/>
  <c r="F3" i="12"/>
  <c r="R3" i="12"/>
  <c r="G4" i="12"/>
  <c r="S4" i="12"/>
  <c r="G2" i="13"/>
  <c r="S2" i="13"/>
  <c r="H3" i="13"/>
  <c r="T3" i="13"/>
  <c r="I4" i="13"/>
  <c r="U4" i="13"/>
  <c r="J5" i="13"/>
  <c r="V5" i="13"/>
  <c r="K6" i="13"/>
  <c r="W6" i="13"/>
  <c r="L7" i="13"/>
  <c r="X7" i="13"/>
  <c r="M8" i="13"/>
  <c r="Y8" i="13"/>
  <c r="N9" i="13"/>
  <c r="C10" i="13"/>
  <c r="O10" i="13"/>
  <c r="D11" i="13"/>
  <c r="P11" i="13"/>
  <c r="E12" i="13"/>
  <c r="Q12" i="13"/>
  <c r="F13" i="13"/>
  <c r="R13" i="13"/>
  <c r="G14" i="13"/>
  <c r="S14" i="13"/>
  <c r="B8" i="13"/>
  <c r="G2" i="12"/>
  <c r="S2" i="12"/>
  <c r="H3" i="12"/>
  <c r="T3" i="12"/>
  <c r="I4" i="12"/>
  <c r="U4" i="12"/>
  <c r="J5" i="12"/>
  <c r="H2" i="13"/>
  <c r="T2" i="13"/>
  <c r="I3" i="13"/>
  <c r="U3" i="13"/>
  <c r="J4" i="13"/>
  <c r="V4" i="13"/>
  <c r="K5" i="13"/>
  <c r="W5" i="13"/>
  <c r="L6" i="13"/>
  <c r="X6" i="13"/>
  <c r="M7" i="13"/>
  <c r="Y7" i="13"/>
  <c r="N8" i="13"/>
  <c r="C9" i="13"/>
  <c r="O9" i="13"/>
  <c r="D10" i="13"/>
  <c r="P10" i="13"/>
  <c r="E11" i="13"/>
  <c r="Q11" i="13"/>
  <c r="F12" i="13"/>
  <c r="R12" i="13"/>
  <c r="G13" i="13"/>
  <c r="S13" i="13"/>
  <c r="H14" i="13"/>
  <c r="T14" i="13"/>
  <c r="B9" i="13"/>
  <c r="H2" i="12"/>
  <c r="T2" i="12"/>
  <c r="I3" i="12"/>
  <c r="U3" i="12"/>
  <c r="J4" i="12"/>
  <c r="V4" i="12"/>
  <c r="K5" i="12"/>
  <c r="K2" i="13"/>
  <c r="W2" i="13"/>
  <c r="L3" i="13"/>
  <c r="X3" i="13"/>
  <c r="M4" i="13"/>
  <c r="Y4" i="13"/>
  <c r="N5" i="13"/>
  <c r="C6" i="13"/>
  <c r="O6" i="13"/>
  <c r="D7" i="13"/>
  <c r="P7" i="13"/>
  <c r="E8" i="13"/>
  <c r="Q8" i="13"/>
  <c r="F9" i="13"/>
  <c r="R9" i="13"/>
  <c r="G10" i="13"/>
  <c r="S10" i="13"/>
  <c r="H11" i="13"/>
  <c r="T11" i="13"/>
  <c r="I12" i="13"/>
  <c r="U12" i="13"/>
  <c r="J13" i="13"/>
  <c r="V13" i="13"/>
  <c r="K14" i="13"/>
  <c r="W14" i="13"/>
  <c r="B12" i="13"/>
  <c r="K2" i="12"/>
  <c r="W2" i="12"/>
  <c r="N2" i="13"/>
  <c r="C3" i="13"/>
  <c r="O3" i="13"/>
  <c r="D4" i="13"/>
  <c r="P4" i="13"/>
  <c r="E5" i="13"/>
  <c r="Q5" i="13"/>
  <c r="F6" i="13"/>
  <c r="R6" i="13"/>
  <c r="G7" i="13"/>
  <c r="S7" i="13"/>
  <c r="H8" i="13"/>
  <c r="T8" i="13"/>
  <c r="I9" i="13"/>
  <c r="U9" i="13"/>
  <c r="J10" i="13"/>
  <c r="V10" i="13"/>
  <c r="K11" i="13"/>
  <c r="W11" i="13"/>
  <c r="L12" i="13"/>
  <c r="X12" i="13"/>
  <c r="M13" i="13"/>
  <c r="Y13" i="13"/>
  <c r="N14" i="13"/>
  <c r="B3" i="13"/>
  <c r="B2" i="13"/>
  <c r="N2" i="12"/>
  <c r="C3" i="12"/>
  <c r="O2" i="13"/>
  <c r="P3" i="13"/>
  <c r="Q4" i="13"/>
  <c r="R5" i="13"/>
  <c r="S6" i="13"/>
  <c r="T7" i="13"/>
  <c r="U8" i="13"/>
  <c r="V9" i="13"/>
  <c r="W10" i="13"/>
  <c r="X11" i="13"/>
  <c r="Y12" i="13"/>
  <c r="C14" i="13"/>
  <c r="B4" i="13"/>
  <c r="O2" i="12"/>
  <c r="N3" i="12"/>
  <c r="K4" i="12"/>
  <c r="D5" i="12"/>
  <c r="S5" i="12"/>
  <c r="H6" i="12"/>
  <c r="T6" i="12"/>
  <c r="I7" i="12"/>
  <c r="U7" i="12"/>
  <c r="J8" i="12"/>
  <c r="V8" i="12"/>
  <c r="K9" i="12"/>
  <c r="W9" i="12"/>
  <c r="L10" i="12"/>
  <c r="X10" i="12"/>
  <c r="M11" i="12"/>
  <c r="Y11" i="12"/>
  <c r="N12" i="12"/>
  <c r="C13" i="12"/>
  <c r="O13" i="12"/>
  <c r="D14" i="12"/>
  <c r="P14" i="12"/>
  <c r="B5" i="12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R2" i="13"/>
  <c r="S3" i="13"/>
  <c r="T4" i="13"/>
  <c r="U5" i="13"/>
  <c r="V6" i="13"/>
  <c r="W7" i="13"/>
  <c r="X8" i="13"/>
  <c r="Y9" i="13"/>
  <c r="C11" i="13"/>
  <c r="D12" i="13"/>
  <c r="E13" i="13"/>
  <c r="F14" i="13"/>
  <c r="B7" i="13"/>
  <c r="R2" i="12"/>
  <c r="O3" i="12"/>
  <c r="L4" i="12"/>
  <c r="E5" i="12"/>
  <c r="T5" i="12"/>
  <c r="I6" i="12"/>
  <c r="U6" i="12"/>
  <c r="J7" i="12"/>
  <c r="V7" i="12"/>
  <c r="K8" i="12"/>
  <c r="W8" i="12"/>
  <c r="L9" i="12"/>
  <c r="X9" i="12"/>
  <c r="M10" i="12"/>
  <c r="Y10" i="12"/>
  <c r="N11" i="12"/>
  <c r="C12" i="12"/>
  <c r="O12" i="12"/>
  <c r="D13" i="12"/>
  <c r="P13" i="12"/>
  <c r="E14" i="12"/>
  <c r="Q14" i="12"/>
  <c r="B6" i="12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U2" i="13"/>
  <c r="V3" i="13"/>
  <c r="W4" i="13"/>
  <c r="X5" i="13"/>
  <c r="Y6" i="13"/>
  <c r="C8" i="13"/>
  <c r="D9" i="13"/>
  <c r="E10" i="13"/>
  <c r="F11" i="13"/>
  <c r="G12" i="13"/>
  <c r="H13" i="13"/>
  <c r="I14" i="13"/>
  <c r="B10" i="13"/>
  <c r="U2" i="12"/>
  <c r="P3" i="12"/>
  <c r="M4" i="12"/>
  <c r="F5" i="12"/>
  <c r="U5" i="12"/>
  <c r="J6" i="12"/>
  <c r="V6" i="12"/>
  <c r="K7" i="12"/>
  <c r="W7" i="12"/>
  <c r="L8" i="12"/>
  <c r="X8" i="12"/>
  <c r="M9" i="12"/>
  <c r="Y9" i="12"/>
  <c r="N10" i="12"/>
  <c r="C11" i="12"/>
  <c r="O11" i="12"/>
  <c r="D12" i="12"/>
  <c r="P12" i="12"/>
  <c r="E13" i="12"/>
  <c r="Q13" i="12"/>
  <c r="F14" i="12"/>
  <c r="R14" i="12"/>
  <c r="B7" i="12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V2" i="13"/>
  <c r="W3" i="13"/>
  <c r="X4" i="13"/>
  <c r="Y5" i="13"/>
  <c r="C7" i="13"/>
  <c r="D8" i="13"/>
  <c r="E9" i="13"/>
  <c r="F10" i="13"/>
  <c r="G11" i="13"/>
  <c r="H12" i="13"/>
  <c r="I13" i="13"/>
  <c r="J14" i="13"/>
  <c r="B11" i="13"/>
  <c r="V2" i="12"/>
  <c r="S3" i="12"/>
  <c r="N4" i="12"/>
  <c r="H5" i="12"/>
  <c r="V5" i="12"/>
  <c r="K6" i="12"/>
  <c r="W6" i="12"/>
  <c r="L7" i="12"/>
  <c r="X7" i="12"/>
  <c r="M8" i="12"/>
  <c r="Y8" i="12"/>
  <c r="N9" i="12"/>
  <c r="C10" i="12"/>
  <c r="O10" i="12"/>
  <c r="D11" i="12"/>
  <c r="P11" i="12"/>
  <c r="E12" i="12"/>
  <c r="Q12" i="12"/>
  <c r="F13" i="12"/>
  <c r="R13" i="12"/>
  <c r="G14" i="12"/>
  <c r="S14" i="12"/>
  <c r="B8" i="12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X2" i="13"/>
  <c r="Y2" i="13"/>
  <c r="F2" i="13"/>
  <c r="G3" i="13"/>
  <c r="H4" i="13"/>
  <c r="I5" i="13"/>
  <c r="J6" i="13"/>
  <c r="K7" i="13"/>
  <c r="L8" i="13"/>
  <c r="M9" i="13"/>
  <c r="N10" i="13"/>
  <c r="O11" i="13"/>
  <c r="P12" i="13"/>
  <c r="Q13" i="13"/>
  <c r="R14" i="13"/>
  <c r="F2" i="12"/>
  <c r="G3" i="12"/>
  <c r="Y3" i="12"/>
  <c r="T4" i="12"/>
  <c r="N5" i="12"/>
  <c r="C6" i="12"/>
  <c r="O6" i="12"/>
  <c r="D7" i="12"/>
  <c r="P7" i="12"/>
  <c r="E8" i="12"/>
  <c r="Q8" i="12"/>
  <c r="F9" i="12"/>
  <c r="R9" i="12"/>
  <c r="G10" i="12"/>
  <c r="S10" i="12"/>
  <c r="H11" i="12"/>
  <c r="T11" i="12"/>
  <c r="I12" i="12"/>
  <c r="U12" i="12"/>
  <c r="J13" i="12"/>
  <c r="V13" i="12"/>
  <c r="K14" i="12"/>
  <c r="W14" i="12"/>
  <c r="B12" i="12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3" i="13"/>
  <c r="F5" i="13"/>
  <c r="E7" i="13"/>
  <c r="R8" i="13"/>
  <c r="Q10" i="13"/>
  <c r="K12" i="13"/>
  <c r="X13" i="13"/>
  <c r="J2" i="12"/>
  <c r="X3" i="12"/>
  <c r="I5" i="12"/>
  <c r="F6" i="12"/>
  <c r="E7" i="12"/>
  <c r="C8" i="12"/>
  <c r="U8" i="12"/>
  <c r="T9" i="12"/>
  <c r="R10" i="12"/>
  <c r="Q11" i="12"/>
  <c r="L12" i="12"/>
  <c r="K13" i="12"/>
  <c r="I14" i="12"/>
  <c r="B4" i="12"/>
  <c r="M2" i="11"/>
  <c r="K3" i="11"/>
  <c r="J4" i="11"/>
  <c r="E5" i="11"/>
  <c r="D6" i="11"/>
  <c r="Y6" i="11"/>
  <c r="T7" i="11"/>
  <c r="S8" i="11"/>
  <c r="Q9" i="11"/>
  <c r="P10" i="11"/>
  <c r="K11" i="11"/>
  <c r="J12" i="11"/>
  <c r="H13" i="11"/>
  <c r="C14" i="11"/>
  <c r="P14" i="11"/>
  <c r="B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B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M3" i="13"/>
  <c r="L5" i="13"/>
  <c r="F7" i="13"/>
  <c r="S8" i="13"/>
  <c r="R10" i="13"/>
  <c r="M12" i="13"/>
  <c r="L14" i="13"/>
  <c r="L2" i="12"/>
  <c r="C4" i="12"/>
  <c r="L5" i="12"/>
  <c r="G6" i="12"/>
  <c r="F7" i="12"/>
  <c r="D8" i="12"/>
  <c r="C9" i="12"/>
  <c r="U9" i="12"/>
  <c r="T10" i="12"/>
  <c r="R11" i="12"/>
  <c r="M12" i="12"/>
  <c r="L13" i="12"/>
  <c r="J14" i="12"/>
  <c r="B9" i="12"/>
  <c r="N2" i="11"/>
  <c r="M3" i="11"/>
  <c r="K4" i="11"/>
  <c r="F5" i="11"/>
  <c r="E6" i="11"/>
  <c r="C7" i="11"/>
  <c r="Y7" i="11"/>
  <c r="T8" i="11"/>
  <c r="S9" i="11"/>
  <c r="Q10" i="11"/>
  <c r="L11" i="11"/>
  <c r="K12" i="11"/>
  <c r="I13" i="11"/>
  <c r="D14" i="11"/>
  <c r="Q14" i="11"/>
  <c r="B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B6" i="10"/>
  <c r="E2" i="9"/>
  <c r="Q2" i="9"/>
  <c r="F3" i="9"/>
  <c r="R3" i="9"/>
  <c r="G4" i="9"/>
  <c r="S4" i="9"/>
  <c r="H5" i="9"/>
  <c r="T5" i="9"/>
  <c r="I6" i="9"/>
  <c r="U6" i="9"/>
  <c r="J7" i="9"/>
  <c r="N3" i="13"/>
  <c r="M5" i="13"/>
  <c r="H7" i="13"/>
  <c r="G9" i="13"/>
  <c r="T10" i="13"/>
  <c r="S12" i="13"/>
  <c r="M14" i="13"/>
  <c r="M2" i="12"/>
  <c r="D4" i="12"/>
  <c r="M5" i="12"/>
  <c r="L6" i="12"/>
  <c r="G7" i="12"/>
  <c r="F8" i="12"/>
  <c r="D9" i="12"/>
  <c r="V9" i="12"/>
  <c r="U10" i="12"/>
  <c r="S11" i="12"/>
  <c r="R12" i="12"/>
  <c r="M13" i="12"/>
  <c r="L14" i="12"/>
  <c r="B10" i="12"/>
  <c r="O2" i="11"/>
  <c r="N3" i="11"/>
  <c r="L4" i="11"/>
  <c r="K5" i="11"/>
  <c r="F6" i="11"/>
  <c r="E7" i="11"/>
  <c r="C8" i="11"/>
  <c r="U8" i="11"/>
  <c r="T9" i="11"/>
  <c r="R10" i="11"/>
  <c r="Q11" i="11"/>
  <c r="L12" i="11"/>
  <c r="K13" i="11"/>
  <c r="F14" i="11"/>
  <c r="R14" i="11"/>
  <c r="B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B7" i="10"/>
  <c r="F2" i="9"/>
  <c r="R2" i="9"/>
  <c r="G3" i="9"/>
  <c r="S3" i="9"/>
  <c r="H4" i="9"/>
  <c r="T4" i="9"/>
  <c r="I5" i="9"/>
  <c r="U5" i="9"/>
  <c r="J6" i="9"/>
  <c r="V6" i="9"/>
  <c r="K7" i="9"/>
  <c r="W7" i="9"/>
  <c r="L8" i="9"/>
  <c r="X8" i="9"/>
  <c r="M9" i="9"/>
  <c r="Y9" i="9"/>
  <c r="N10" i="9"/>
  <c r="C11" i="9"/>
  <c r="O11" i="9"/>
  <c r="D12" i="9"/>
  <c r="P12" i="9"/>
  <c r="E13" i="9"/>
  <c r="Q13" i="9"/>
  <c r="Y3" i="13"/>
  <c r="O5" i="13"/>
  <c r="N7" i="13"/>
  <c r="H9" i="13"/>
  <c r="U10" i="13"/>
  <c r="T12" i="13"/>
  <c r="O14" i="13"/>
  <c r="X2" i="12"/>
  <c r="E4" i="12"/>
  <c r="O5" i="12"/>
  <c r="M6" i="12"/>
  <c r="H7" i="12"/>
  <c r="G8" i="12"/>
  <c r="E9" i="12"/>
  <c r="D10" i="12"/>
  <c r="V10" i="12"/>
  <c r="U11" i="12"/>
  <c r="S12" i="12"/>
  <c r="N13" i="12"/>
  <c r="M14" i="12"/>
  <c r="B11" i="12"/>
  <c r="T2" i="11"/>
  <c r="O3" i="11"/>
  <c r="N4" i="11"/>
  <c r="L5" i="11"/>
  <c r="G6" i="11"/>
  <c r="F7" i="11"/>
  <c r="D8" i="11"/>
  <c r="C9" i="11"/>
  <c r="U9" i="11"/>
  <c r="T10" i="11"/>
  <c r="R11" i="11"/>
  <c r="M12" i="11"/>
  <c r="L13" i="11"/>
  <c r="G14" i="11"/>
  <c r="S14" i="11"/>
  <c r="B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B8" i="10"/>
  <c r="G2" i="9"/>
  <c r="S2" i="9"/>
  <c r="H3" i="9"/>
  <c r="T3" i="9"/>
  <c r="I4" i="9"/>
  <c r="U4" i="9"/>
  <c r="J5" i="9"/>
  <c r="V5" i="9"/>
  <c r="K6" i="9"/>
  <c r="W6" i="9"/>
  <c r="L7" i="9"/>
  <c r="X7" i="9"/>
  <c r="M8" i="9"/>
  <c r="C4" i="13"/>
  <c r="P5" i="13"/>
  <c r="O7" i="13"/>
  <c r="J9" i="13"/>
  <c r="I11" i="13"/>
  <c r="V12" i="13"/>
  <c r="U14" i="13"/>
  <c r="Y2" i="12"/>
  <c r="H4" i="12"/>
  <c r="P5" i="12"/>
  <c r="N6" i="12"/>
  <c r="M7" i="12"/>
  <c r="H8" i="12"/>
  <c r="G9" i="12"/>
  <c r="E10" i="12"/>
  <c r="W10" i="12"/>
  <c r="V11" i="12"/>
  <c r="T12" i="12"/>
  <c r="S13" i="12"/>
  <c r="N14" i="12"/>
  <c r="B13" i="12"/>
  <c r="C2" i="13"/>
  <c r="E4" i="13"/>
  <c r="D6" i="13"/>
  <c r="Q7" i="13"/>
  <c r="P9" i="13"/>
  <c r="J11" i="13"/>
  <c r="W12" i="13"/>
  <c r="V14" i="13"/>
  <c r="D3" i="12"/>
  <c r="O4" i="12"/>
  <c r="Q5" i="12"/>
  <c r="P6" i="12"/>
  <c r="N7" i="12"/>
  <c r="I8" i="12"/>
  <c r="H9" i="12"/>
  <c r="F10" i="12"/>
  <c r="E11" i="12"/>
  <c r="W11" i="12"/>
  <c r="V12" i="12"/>
  <c r="T13" i="12"/>
  <c r="O14" i="12"/>
  <c r="B14" i="12"/>
  <c r="I2" i="13"/>
  <c r="K4" i="13"/>
  <c r="E6" i="13"/>
  <c r="R7" i="13"/>
  <c r="Q9" i="13"/>
  <c r="L11" i="13"/>
  <c r="K13" i="13"/>
  <c r="X14" i="13"/>
  <c r="J3" i="12"/>
  <c r="P4" i="12"/>
  <c r="R5" i="12"/>
  <c r="Q6" i="12"/>
  <c r="O7" i="12"/>
  <c r="N8" i="12"/>
  <c r="I9" i="12"/>
  <c r="H10" i="12"/>
  <c r="F11" i="12"/>
  <c r="X11" i="12"/>
  <c r="W12" i="12"/>
  <c r="U13" i="12"/>
  <c r="T14" i="12"/>
  <c r="B2" i="12"/>
  <c r="X2" i="11"/>
  <c r="V3" i="11"/>
  <c r="Q4" i="11"/>
  <c r="P5" i="11"/>
  <c r="N6" i="11"/>
  <c r="M7" i="11"/>
  <c r="H8" i="11"/>
  <c r="G9" i="11"/>
  <c r="E10" i="11"/>
  <c r="W10" i="11"/>
  <c r="V11" i="11"/>
  <c r="T12" i="11"/>
  <c r="S13" i="11"/>
  <c r="J14" i="11"/>
  <c r="V14" i="11"/>
  <c r="B1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B11" i="10"/>
  <c r="J2" i="9"/>
  <c r="V2" i="9"/>
  <c r="K3" i="9"/>
  <c r="W3" i="9"/>
  <c r="L4" i="9"/>
  <c r="X4" i="9"/>
  <c r="M5" i="9"/>
  <c r="Y5" i="9"/>
  <c r="N6" i="9"/>
  <c r="C7" i="9"/>
  <c r="O7" i="9"/>
  <c r="B7" i="8"/>
  <c r="R14" i="8"/>
  <c r="F14" i="8"/>
  <c r="Q13" i="8"/>
  <c r="E13" i="8"/>
  <c r="P12" i="8"/>
  <c r="D12" i="8"/>
  <c r="O11" i="8"/>
  <c r="C11" i="8"/>
  <c r="N10" i="8"/>
  <c r="Y9" i="8"/>
  <c r="M9" i="8"/>
  <c r="X8" i="8"/>
  <c r="L8" i="8"/>
  <c r="W7" i="8"/>
  <c r="K7" i="8"/>
  <c r="V6" i="8"/>
  <c r="J6" i="8"/>
  <c r="U5" i="8"/>
  <c r="I5" i="8"/>
  <c r="T4" i="8"/>
  <c r="H4" i="8"/>
  <c r="S3" i="8"/>
  <c r="G3" i="8"/>
  <c r="R2" i="8"/>
  <c r="F2" i="8"/>
  <c r="B7" i="9"/>
  <c r="R14" i="9"/>
  <c r="F14" i="9"/>
  <c r="P13" i="9"/>
  <c r="X12" i="9"/>
  <c r="J12" i="9"/>
  <c r="S11" i="9"/>
  <c r="E11" i="9"/>
  <c r="M10" i="9"/>
  <c r="U9" i="9"/>
  <c r="G9" i="9"/>
  <c r="P8" i="9"/>
  <c r="V7" i="9"/>
  <c r="D7" i="9"/>
  <c r="E6" i="9"/>
  <c r="F5" i="9"/>
  <c r="K4" i="9"/>
  <c r="M3" i="9"/>
  <c r="N2" i="9"/>
  <c r="B9" i="10"/>
  <c r="K14" i="10"/>
  <c r="L13" i="10"/>
  <c r="M12" i="10"/>
  <c r="R11" i="10"/>
  <c r="T10" i="10"/>
  <c r="U9" i="10"/>
  <c r="C9" i="10"/>
  <c r="E8" i="10"/>
  <c r="F7" i="10"/>
  <c r="G6" i="10"/>
  <c r="L5" i="10"/>
  <c r="N4" i="10"/>
  <c r="O3" i="10"/>
  <c r="T2" i="10"/>
  <c r="B12" i="11"/>
  <c r="M14" i="11"/>
  <c r="G13" i="11"/>
  <c r="U11" i="11"/>
  <c r="H10" i="11"/>
  <c r="P8" i="11"/>
  <c r="G7" i="11"/>
  <c r="Q5" i="11"/>
  <c r="C4" i="11"/>
  <c r="L2" i="11"/>
  <c r="Y13" i="12"/>
  <c r="F12" i="12"/>
  <c r="Q9" i="12"/>
  <c r="R7" i="12"/>
  <c r="C5" i="12"/>
  <c r="B14" i="13"/>
  <c r="R11" i="13"/>
  <c r="P6" i="13"/>
  <c r="L2" i="13"/>
  <c r="C5" i="22"/>
  <c r="T11" i="21"/>
  <c r="M4" i="22"/>
  <c r="J3" i="21"/>
  <c r="B9" i="22"/>
  <c r="B9" i="21"/>
  <c r="K5" i="21"/>
  <c r="H2" i="22"/>
  <c r="B8" i="22"/>
  <c r="B8" i="21"/>
  <c r="L7" i="21"/>
  <c r="M4" i="9"/>
  <c r="B10" i="10"/>
  <c r="M13" i="10"/>
  <c r="U10" i="10"/>
  <c r="D9" i="10"/>
  <c r="B6" i="8"/>
  <c r="Q14" i="8"/>
  <c r="E14" i="8"/>
  <c r="P13" i="8"/>
  <c r="D13" i="8"/>
  <c r="O12" i="8"/>
  <c r="C12" i="8"/>
  <c r="N11" i="8"/>
  <c r="Y10" i="8"/>
  <c r="M10" i="8"/>
  <c r="X9" i="8"/>
  <c r="L9" i="8"/>
  <c r="W8" i="8"/>
  <c r="K8" i="8"/>
  <c r="V7" i="8"/>
  <c r="J7" i="8"/>
  <c r="U6" i="8"/>
  <c r="I6" i="8"/>
  <c r="T5" i="8"/>
  <c r="H5" i="8"/>
  <c r="S4" i="8"/>
  <c r="G4" i="8"/>
  <c r="R3" i="8"/>
  <c r="F3" i="8"/>
  <c r="Q2" i="8"/>
  <c r="E2" i="8"/>
  <c r="B6" i="9"/>
  <c r="Q14" i="9"/>
  <c r="E14" i="9"/>
  <c r="N13" i="9"/>
  <c r="W12" i="9"/>
  <c r="I12" i="9"/>
  <c r="R11" i="9"/>
  <c r="D11" i="9"/>
  <c r="K10" i="9"/>
  <c r="T9" i="9"/>
  <c r="F9" i="9"/>
  <c r="O8" i="9"/>
  <c r="T7" i="9"/>
  <c r="Y6" i="9"/>
  <c r="D6" i="9"/>
  <c r="E5" i="9"/>
  <c r="J4" i="9"/>
  <c r="L3" i="9"/>
  <c r="M2" i="9"/>
  <c r="B4" i="10"/>
  <c r="I14" i="10"/>
  <c r="K13" i="10"/>
  <c r="L12" i="10"/>
  <c r="Q11" i="10"/>
  <c r="S10" i="10"/>
  <c r="T9" i="10"/>
  <c r="U8" i="10"/>
  <c r="C8" i="10"/>
  <c r="E7" i="10"/>
  <c r="F6" i="10"/>
  <c r="K5" i="10"/>
  <c r="M4" i="10"/>
  <c r="N3" i="10"/>
  <c r="O2" i="10"/>
  <c r="B10" i="11"/>
  <c r="L14" i="11"/>
  <c r="Y12" i="11"/>
  <c r="S11" i="11"/>
  <c r="F10" i="11"/>
  <c r="O8" i="11"/>
  <c r="X6" i="11"/>
  <c r="O5" i="11"/>
  <c r="Y3" i="11"/>
  <c r="J2" i="11"/>
  <c r="X13" i="12"/>
  <c r="L11" i="12"/>
  <c r="P9" i="12"/>
  <c r="Q7" i="12"/>
  <c r="Y4" i="12"/>
  <c r="B13" i="13"/>
  <c r="K10" i="13"/>
  <c r="N6" i="13"/>
  <c r="J2" i="13"/>
  <c r="N3" i="9"/>
  <c r="L14" i="10"/>
  <c r="T11" i="10"/>
  <c r="G7" i="10"/>
  <c r="P14" i="8"/>
  <c r="C13" i="8"/>
  <c r="N12" i="8"/>
  <c r="Y11" i="8"/>
  <c r="M11" i="8"/>
  <c r="X10" i="8"/>
  <c r="L10" i="8"/>
  <c r="W9" i="8"/>
  <c r="K9" i="8"/>
  <c r="V8" i="8"/>
  <c r="J8" i="8"/>
  <c r="U7" i="8"/>
  <c r="I7" i="8"/>
  <c r="T6" i="8"/>
  <c r="H6" i="8"/>
  <c r="S5" i="8"/>
  <c r="G5" i="8"/>
  <c r="R4" i="8"/>
  <c r="F4" i="8"/>
  <c r="Q3" i="8"/>
  <c r="E3" i="8"/>
  <c r="P2" i="8"/>
  <c r="D2" i="8"/>
  <c r="B5" i="9"/>
  <c r="P14" i="9"/>
  <c r="D14" i="9"/>
  <c r="M13" i="9"/>
  <c r="V12" i="9"/>
  <c r="H12" i="9"/>
  <c r="Q11" i="9"/>
  <c r="Y10" i="9"/>
  <c r="J10" i="9"/>
  <c r="S9" i="9"/>
  <c r="E9" i="9"/>
  <c r="N8" i="9"/>
  <c r="S7" i="9"/>
  <c r="X6" i="9"/>
  <c r="C6" i="9"/>
  <c r="D5" i="9"/>
  <c r="E4" i="9"/>
  <c r="J3" i="9"/>
  <c r="L2" i="9"/>
  <c r="B3" i="10"/>
  <c r="H14" i="10"/>
  <c r="J13" i="10"/>
  <c r="K12" i="10"/>
  <c r="L11" i="10"/>
  <c r="Q10" i="10"/>
  <c r="S9" i="10"/>
  <c r="T8" i="10"/>
  <c r="Y7" i="10"/>
  <c r="D7" i="10"/>
  <c r="E6" i="10"/>
  <c r="F5" i="10"/>
  <c r="K4" i="10"/>
  <c r="M3" i="10"/>
  <c r="N2" i="10"/>
  <c r="B9" i="11"/>
  <c r="K14" i="11"/>
  <c r="X12" i="11"/>
  <c r="J11" i="11"/>
  <c r="D10" i="11"/>
  <c r="N8" i="11"/>
  <c r="S6" i="11"/>
  <c r="M5" i="11"/>
  <c r="W3" i="11"/>
  <c r="I2" i="11"/>
  <c r="W13" i="12"/>
  <c r="K11" i="12"/>
  <c r="O9" i="12"/>
  <c r="C7" i="12"/>
  <c r="X4" i="12"/>
  <c r="Y14" i="13"/>
  <c r="I10" i="13"/>
  <c r="M6" i="13"/>
  <c r="N4" i="22"/>
  <c r="S10" i="21"/>
  <c r="P7" i="22"/>
  <c r="P7" i="21"/>
  <c r="B10" i="22"/>
  <c r="B10" i="21"/>
  <c r="D10" i="22"/>
  <c r="D10" i="21"/>
  <c r="V4" i="22"/>
  <c r="V4" i="21"/>
  <c r="P11" i="22"/>
  <c r="P11" i="21"/>
  <c r="J5" i="22"/>
  <c r="J5" i="21"/>
  <c r="T3" i="22"/>
  <c r="H3" i="21"/>
  <c r="O2" i="9"/>
  <c r="R12" i="10"/>
  <c r="L6" i="10"/>
  <c r="B5" i="8"/>
  <c r="D14" i="8"/>
  <c r="O13" i="8"/>
  <c r="B4" i="8"/>
  <c r="O14" i="8"/>
  <c r="C14" i="8"/>
  <c r="N13" i="8"/>
  <c r="Y12" i="8"/>
  <c r="M12" i="8"/>
  <c r="X11" i="8"/>
  <c r="L11" i="8"/>
  <c r="W10" i="8"/>
  <c r="K10" i="8"/>
  <c r="V9" i="8"/>
  <c r="J9" i="8"/>
  <c r="U8" i="8"/>
  <c r="I8" i="8"/>
  <c r="T7" i="8"/>
  <c r="H7" i="8"/>
  <c r="S6" i="8"/>
  <c r="G6" i="8"/>
  <c r="R5" i="8"/>
  <c r="F5" i="8"/>
  <c r="Q4" i="8"/>
  <c r="E4" i="8"/>
  <c r="P3" i="8"/>
  <c r="D3" i="8"/>
  <c r="O2" i="8"/>
  <c r="C2" i="8"/>
  <c r="B4" i="9"/>
  <c r="O14" i="9"/>
  <c r="C14" i="9"/>
  <c r="L13" i="9"/>
  <c r="U12" i="9"/>
  <c r="G12" i="9"/>
  <c r="P11" i="9"/>
  <c r="W10" i="9"/>
  <c r="I10" i="9"/>
  <c r="R9" i="9"/>
  <c r="D9" i="9"/>
  <c r="K8" i="9"/>
  <c r="R7" i="9"/>
  <c r="S6" i="9"/>
  <c r="X5" i="9"/>
  <c r="C5" i="9"/>
  <c r="D4" i="9"/>
  <c r="I3" i="9"/>
  <c r="K2" i="9"/>
  <c r="Y14" i="10"/>
  <c r="C14" i="10"/>
  <c r="H13" i="10"/>
  <c r="J12" i="10"/>
  <c r="K11" i="10"/>
  <c r="P10" i="10"/>
  <c r="R9" i="10"/>
  <c r="S8" i="10"/>
  <c r="T7" i="10"/>
  <c r="Y6" i="10"/>
  <c r="D6" i="10"/>
  <c r="E5" i="10"/>
  <c r="J4" i="10"/>
  <c r="L3" i="10"/>
  <c r="M2" i="10"/>
  <c r="B4" i="11"/>
  <c r="I14" i="11"/>
  <c r="W12" i="11"/>
  <c r="I11" i="11"/>
  <c r="V9" i="11"/>
  <c r="I8" i="11"/>
  <c r="R6" i="11"/>
  <c r="D5" i="11"/>
  <c r="U3" i="11"/>
  <c r="H2" i="11"/>
  <c r="I13" i="12"/>
  <c r="J11" i="12"/>
  <c r="J9" i="12"/>
  <c r="Y6" i="12"/>
  <c r="W4" i="12"/>
  <c r="W13" i="13"/>
  <c r="H10" i="13"/>
  <c r="G6" i="13"/>
  <c r="W13" i="21"/>
  <c r="P5" i="39" l="1"/>
  <c r="E12" i="21"/>
  <c r="P5" i="21"/>
  <c r="I9" i="39"/>
  <c r="N5" i="39"/>
  <c r="K13" i="21"/>
  <c r="U11" i="22"/>
  <c r="U4" i="21"/>
  <c r="N3" i="38"/>
  <c r="F9" i="21"/>
  <c r="X3" i="21"/>
  <c r="C10" i="21"/>
  <c r="P7" i="39"/>
  <c r="T11" i="38"/>
  <c r="D11" i="21"/>
  <c r="T9" i="38"/>
  <c r="I14" i="22"/>
  <c r="N8" i="21"/>
  <c r="V13" i="22"/>
  <c r="O6" i="21"/>
  <c r="P6" i="21"/>
  <c r="G2" i="21"/>
  <c r="N5" i="21"/>
  <c r="Y2" i="21"/>
  <c r="N14" i="21"/>
  <c r="X14" i="22"/>
  <c r="I4" i="21"/>
  <c r="R8" i="21"/>
  <c r="I11" i="21"/>
  <c r="O10" i="22"/>
  <c r="G14" i="22"/>
  <c r="C8" i="21"/>
  <c r="Y13" i="38"/>
  <c r="H10" i="21"/>
  <c r="P4" i="21"/>
  <c r="C3" i="39"/>
  <c r="H11" i="21"/>
  <c r="X2" i="21"/>
  <c r="J4" i="21"/>
  <c r="M6" i="21"/>
  <c r="J11" i="21"/>
  <c r="T9" i="22"/>
  <c r="E11" i="21"/>
  <c r="F8" i="21"/>
  <c r="K12" i="21"/>
  <c r="Y14" i="22"/>
  <c r="Y8" i="21"/>
  <c r="Q6" i="22"/>
  <c r="W11" i="39"/>
  <c r="M7" i="22"/>
  <c r="F12" i="22"/>
  <c r="F7" i="21"/>
  <c r="R7" i="21"/>
  <c r="Q12" i="21"/>
  <c r="K6" i="22"/>
  <c r="T14" i="21"/>
  <c r="W4" i="21"/>
  <c r="D6" i="22"/>
  <c r="R6" i="21"/>
  <c r="O9" i="22"/>
  <c r="G13" i="21"/>
  <c r="U14" i="22"/>
  <c r="S7" i="39"/>
  <c r="L6" i="21"/>
  <c r="Y6" i="21"/>
  <c r="J10" i="22"/>
  <c r="V10" i="21"/>
  <c r="L2" i="21"/>
  <c r="K4" i="21"/>
  <c r="Q8" i="22"/>
  <c r="V3" i="22"/>
  <c r="U3" i="21"/>
  <c r="C4" i="21"/>
  <c r="S8" i="21"/>
  <c r="V11" i="39"/>
  <c r="O3" i="38"/>
  <c r="N3" i="21"/>
  <c r="Y4" i="22"/>
  <c r="X13" i="39"/>
  <c r="C3" i="21"/>
  <c r="O4" i="22"/>
  <c r="R13" i="21"/>
  <c r="K11" i="22"/>
  <c r="T13" i="21"/>
  <c r="I10" i="22"/>
  <c r="Q7" i="22"/>
  <c r="S13" i="21"/>
  <c r="F6" i="21"/>
  <c r="B2" i="39"/>
  <c r="W12" i="21"/>
  <c r="S14" i="21"/>
  <c r="M2" i="21"/>
  <c r="T8" i="21"/>
  <c r="L12" i="22"/>
  <c r="R12" i="22"/>
  <c r="D9" i="22"/>
  <c r="Q10" i="21"/>
  <c r="H9" i="22"/>
  <c r="I9" i="21"/>
  <c r="M14" i="21"/>
  <c r="E10" i="22"/>
  <c r="U12" i="21"/>
  <c r="Y13" i="22"/>
  <c r="K11" i="39"/>
  <c r="E8" i="21"/>
  <c r="B12" i="21"/>
  <c r="H13" i="21"/>
  <c r="O5" i="21"/>
  <c r="J13" i="21"/>
  <c r="F13" i="21"/>
  <c r="Y3" i="22"/>
  <c r="U9" i="22"/>
  <c r="L3" i="39"/>
  <c r="D5" i="22"/>
  <c r="X6" i="21"/>
  <c r="V5" i="21"/>
  <c r="G12" i="21"/>
  <c r="K2" i="21"/>
  <c r="D4" i="21"/>
  <c r="G7" i="21"/>
  <c r="R7" i="39"/>
  <c r="C9" i="21"/>
  <c r="R9" i="38"/>
  <c r="G9" i="21"/>
  <c r="S7" i="21"/>
  <c r="H14" i="21"/>
  <c r="I3" i="21"/>
  <c r="W14" i="21"/>
  <c r="W2" i="21"/>
  <c r="R11" i="21"/>
  <c r="G10" i="21"/>
  <c r="X7" i="21"/>
  <c r="L3" i="21"/>
  <c r="E5" i="21"/>
  <c r="H8" i="21"/>
  <c r="E5" i="39"/>
  <c r="M8" i="21"/>
  <c r="C6" i="21"/>
  <c r="V13" i="38"/>
  <c r="M13" i="39"/>
  <c r="M3" i="21"/>
  <c r="N9" i="21"/>
  <c r="B2" i="21"/>
  <c r="O8" i="21"/>
  <c r="K12" i="38"/>
  <c r="K12" i="39"/>
  <c r="S11" i="39"/>
  <c r="S11" i="38"/>
  <c r="X6" i="39"/>
  <c r="X6" i="38"/>
  <c r="V9" i="39"/>
  <c r="V9" i="38"/>
  <c r="H9" i="38"/>
  <c r="H9" i="39"/>
  <c r="H10" i="39"/>
  <c r="H10" i="38"/>
  <c r="W6" i="39"/>
  <c r="W6" i="38"/>
  <c r="Q13" i="39"/>
  <c r="Q13" i="38"/>
  <c r="K7" i="38"/>
  <c r="K7" i="39"/>
  <c r="C13" i="39"/>
  <c r="C13" i="38"/>
  <c r="T6" i="39"/>
  <c r="T6" i="38"/>
  <c r="J9" i="39"/>
  <c r="J9" i="38"/>
  <c r="D3" i="39"/>
  <c r="D3" i="38"/>
  <c r="D7" i="38"/>
  <c r="D7" i="39"/>
  <c r="J11" i="38"/>
  <c r="J11" i="39"/>
  <c r="X13" i="21"/>
  <c r="I2" i="21"/>
  <c r="E8" i="38"/>
  <c r="E8" i="39"/>
  <c r="S9" i="39"/>
  <c r="S9" i="38"/>
  <c r="M3" i="39"/>
  <c r="M3" i="38"/>
  <c r="R10" i="39"/>
  <c r="R10" i="38"/>
  <c r="L4" i="39"/>
  <c r="L4" i="38"/>
  <c r="Q10" i="38"/>
  <c r="Q10" i="39"/>
  <c r="K4" i="38"/>
  <c r="K4" i="39"/>
  <c r="F12" i="39"/>
  <c r="F12" i="38"/>
  <c r="W5" i="39"/>
  <c r="W5" i="38"/>
  <c r="Q12" i="39"/>
  <c r="Q12" i="38"/>
  <c r="K6" i="39"/>
  <c r="K6" i="38"/>
  <c r="E13" i="39"/>
  <c r="E13" i="38"/>
  <c r="V6" i="38"/>
  <c r="V6" i="39"/>
  <c r="X9" i="39"/>
  <c r="X9" i="38"/>
  <c r="R3" i="39"/>
  <c r="R3" i="38"/>
  <c r="N12" i="39"/>
  <c r="N12" i="38"/>
  <c r="H6" i="39"/>
  <c r="H6" i="38"/>
  <c r="B4" i="39"/>
  <c r="B4" i="38"/>
  <c r="U8" i="39"/>
  <c r="U8" i="38"/>
  <c r="O2" i="39"/>
  <c r="O2" i="38"/>
  <c r="F9" i="38"/>
  <c r="F9" i="39"/>
  <c r="L13" i="39"/>
  <c r="L13" i="38"/>
  <c r="N4" i="39"/>
  <c r="N4" i="38"/>
  <c r="R13" i="39"/>
  <c r="R13" i="38"/>
  <c r="F14" i="39"/>
  <c r="F14" i="38"/>
  <c r="S4" i="39"/>
  <c r="S4" i="38"/>
  <c r="I7" i="39"/>
  <c r="I7" i="38"/>
  <c r="C6" i="39"/>
  <c r="C6" i="38"/>
  <c r="M14" i="38"/>
  <c r="M14" i="39"/>
  <c r="X4" i="39"/>
  <c r="X4" i="38"/>
  <c r="F13" i="39"/>
  <c r="F13" i="38"/>
  <c r="M10" i="39"/>
  <c r="M10" i="38"/>
  <c r="E10" i="38"/>
  <c r="E10" i="39"/>
  <c r="I8" i="39"/>
  <c r="I8" i="38"/>
  <c r="X5" i="22"/>
  <c r="T2" i="21"/>
  <c r="D7" i="21"/>
  <c r="I12" i="39"/>
  <c r="I12" i="38"/>
  <c r="D4" i="38"/>
  <c r="D4" i="39"/>
  <c r="M4" i="38"/>
  <c r="M4" i="39"/>
  <c r="X14" i="39"/>
  <c r="X14" i="38"/>
  <c r="R8" i="39"/>
  <c r="R8" i="38"/>
  <c r="L2" i="39"/>
  <c r="L2" i="38"/>
  <c r="Q9" i="39"/>
  <c r="Q9" i="38"/>
  <c r="K3" i="39"/>
  <c r="K3" i="38"/>
  <c r="P9" i="38"/>
  <c r="P9" i="39"/>
  <c r="J3" i="38"/>
  <c r="J3" i="39"/>
  <c r="E11" i="39"/>
  <c r="E11" i="38"/>
  <c r="V4" i="39"/>
  <c r="V4" i="38"/>
  <c r="P11" i="39"/>
  <c r="P11" i="38"/>
  <c r="J5" i="39"/>
  <c r="J5" i="38"/>
  <c r="D12" i="38"/>
  <c r="D12" i="39"/>
  <c r="U5" i="38"/>
  <c r="U5" i="39"/>
  <c r="B6" i="39"/>
  <c r="B6" i="38"/>
  <c r="W8" i="39"/>
  <c r="W8" i="38"/>
  <c r="Q2" i="39"/>
  <c r="Q2" i="38"/>
  <c r="M11" i="39"/>
  <c r="M11" i="38"/>
  <c r="G5" i="39"/>
  <c r="G5" i="38"/>
  <c r="C14" i="39"/>
  <c r="C14" i="38"/>
  <c r="T7" i="39"/>
  <c r="T7" i="38"/>
  <c r="J13" i="39"/>
  <c r="J13" i="38"/>
  <c r="M5" i="39"/>
  <c r="M5" i="38"/>
  <c r="O13" i="39"/>
  <c r="O13" i="38"/>
  <c r="B3" i="39"/>
  <c r="B3" i="38"/>
  <c r="G4" i="39"/>
  <c r="G4" i="38"/>
  <c r="B13" i="39"/>
  <c r="B13" i="38"/>
  <c r="P12" i="38"/>
  <c r="P12" i="39"/>
  <c r="B14" i="38"/>
  <c r="B14" i="39"/>
  <c r="P10" i="21"/>
  <c r="K14" i="39"/>
  <c r="K14" i="38"/>
  <c r="F6" i="38"/>
  <c r="F6" i="39"/>
  <c r="O6" i="38"/>
  <c r="O6" i="39"/>
  <c r="L14" i="39"/>
  <c r="L14" i="38"/>
  <c r="F8" i="39"/>
  <c r="F8" i="38"/>
  <c r="B11" i="39"/>
  <c r="B11" i="38"/>
  <c r="E9" i="39"/>
  <c r="E9" i="38"/>
  <c r="V2" i="39"/>
  <c r="V2" i="38"/>
  <c r="B10" i="39"/>
  <c r="B10" i="38"/>
  <c r="D9" i="38"/>
  <c r="D9" i="39"/>
  <c r="U2" i="38"/>
  <c r="U2" i="39"/>
  <c r="P10" i="39"/>
  <c r="P10" i="38"/>
  <c r="J4" i="39"/>
  <c r="J4" i="38"/>
  <c r="D11" i="39"/>
  <c r="D11" i="38"/>
  <c r="U4" i="39"/>
  <c r="U4" i="38"/>
  <c r="O11" i="38"/>
  <c r="O11" i="39"/>
  <c r="I5" i="38"/>
  <c r="I5" i="39"/>
  <c r="Q14" i="39"/>
  <c r="Q14" i="38"/>
  <c r="K8" i="39"/>
  <c r="K8" i="38"/>
  <c r="E2" i="39"/>
  <c r="E2" i="38"/>
  <c r="X10" i="39"/>
  <c r="X10" i="38"/>
  <c r="R4" i="39"/>
  <c r="R4" i="38"/>
  <c r="N13" i="39"/>
  <c r="N13" i="38"/>
  <c r="H7" i="39"/>
  <c r="H7" i="38"/>
  <c r="B12" i="39"/>
  <c r="B12" i="38"/>
  <c r="G10" i="38"/>
  <c r="G10" i="39"/>
  <c r="V5" i="39"/>
  <c r="V5" i="38"/>
  <c r="S5" i="39"/>
  <c r="S5" i="38"/>
  <c r="Y7" i="21"/>
  <c r="L5" i="22"/>
  <c r="R9" i="21"/>
  <c r="P9" i="22"/>
  <c r="H8" i="38"/>
  <c r="H8" i="39"/>
  <c r="Q8" i="38"/>
  <c r="Q8" i="39"/>
  <c r="W13" i="39"/>
  <c r="W13" i="38"/>
  <c r="Q7" i="39"/>
  <c r="Q7" i="38"/>
  <c r="V14" i="39"/>
  <c r="V14" i="38"/>
  <c r="P8" i="39"/>
  <c r="P8" i="38"/>
  <c r="J2" i="39"/>
  <c r="J2" i="38"/>
  <c r="U14" i="39"/>
  <c r="U14" i="38"/>
  <c r="O8" i="39"/>
  <c r="O8" i="38"/>
  <c r="I2" i="39"/>
  <c r="I2" i="38"/>
  <c r="D10" i="39"/>
  <c r="D10" i="38"/>
  <c r="U3" i="39"/>
  <c r="U3" i="38"/>
  <c r="O10" i="39"/>
  <c r="O10" i="38"/>
  <c r="I4" i="39"/>
  <c r="I4" i="38"/>
  <c r="C11" i="39"/>
  <c r="C11" i="38"/>
  <c r="T4" i="39"/>
  <c r="T4" i="38"/>
  <c r="E14" i="39"/>
  <c r="E14" i="38"/>
  <c r="V7" i="39"/>
  <c r="V7" i="38"/>
  <c r="L10" i="39"/>
  <c r="L10" i="38"/>
  <c r="F4" i="39"/>
  <c r="F4" i="38"/>
  <c r="Y12" i="39"/>
  <c r="Y12" i="38"/>
  <c r="S6" i="39"/>
  <c r="S6" i="38"/>
  <c r="M2" i="38"/>
  <c r="M2" i="39"/>
  <c r="N2" i="38"/>
  <c r="N2" i="39"/>
  <c r="G13" i="39"/>
  <c r="G13" i="38"/>
  <c r="L7" i="39"/>
  <c r="L7" i="38"/>
  <c r="X2" i="39"/>
  <c r="X2" i="38"/>
  <c r="C2" i="39"/>
  <c r="C2" i="38"/>
  <c r="W6" i="21"/>
  <c r="J12" i="21"/>
  <c r="O3" i="21"/>
  <c r="X12" i="21"/>
  <c r="J10" i="38"/>
  <c r="J10" i="39"/>
  <c r="S10" i="38"/>
  <c r="S10" i="39"/>
  <c r="K13" i="39"/>
  <c r="K13" i="38"/>
  <c r="E7" i="39"/>
  <c r="E7" i="38"/>
  <c r="J14" i="39"/>
  <c r="J14" i="38"/>
  <c r="D8" i="39"/>
  <c r="D8" i="38"/>
  <c r="I14" i="38"/>
  <c r="I14" i="39"/>
  <c r="C8" i="38"/>
  <c r="C8" i="39"/>
  <c r="O9" i="39"/>
  <c r="O9" i="38"/>
  <c r="I3" i="39"/>
  <c r="I3" i="38"/>
  <c r="C10" i="39"/>
  <c r="C10" i="38"/>
  <c r="T3" i="39"/>
  <c r="T3" i="38"/>
  <c r="N10" i="38"/>
  <c r="N10" i="39"/>
  <c r="H4" i="38"/>
  <c r="H4" i="39"/>
  <c r="P13" i="39"/>
  <c r="P13" i="38"/>
  <c r="J7" i="39"/>
  <c r="J7" i="38"/>
  <c r="W9" i="39"/>
  <c r="W9" i="38"/>
  <c r="Q3" i="39"/>
  <c r="Q3" i="38"/>
  <c r="M12" i="39"/>
  <c r="M12" i="38"/>
  <c r="G6" i="39"/>
  <c r="G6" i="38"/>
  <c r="O4" i="38"/>
  <c r="O4" i="39"/>
  <c r="P4" i="39"/>
  <c r="P4" i="38"/>
  <c r="X3" i="38"/>
  <c r="X3" i="39"/>
  <c r="L5" i="38"/>
  <c r="L5" i="39"/>
  <c r="G11" i="39"/>
  <c r="G11" i="38"/>
  <c r="L6" i="39"/>
  <c r="L6" i="38"/>
  <c r="F10" i="39"/>
  <c r="F10" i="38"/>
  <c r="E12" i="39"/>
  <c r="E12" i="38"/>
  <c r="F3" i="39"/>
  <c r="F3" i="38"/>
  <c r="I12" i="21"/>
  <c r="K14" i="21"/>
  <c r="C4" i="38"/>
  <c r="C4" i="39"/>
  <c r="L12" i="38"/>
  <c r="L12" i="39"/>
  <c r="U12" i="38"/>
  <c r="U12" i="39"/>
  <c r="V12" i="39"/>
  <c r="V12" i="38"/>
  <c r="P6" i="39"/>
  <c r="P6" i="38"/>
  <c r="U13" i="39"/>
  <c r="U13" i="38"/>
  <c r="O7" i="39"/>
  <c r="O7" i="38"/>
  <c r="T13" i="39"/>
  <c r="T13" i="38"/>
  <c r="N7" i="38"/>
  <c r="N7" i="39"/>
  <c r="B9" i="39"/>
  <c r="B9" i="38"/>
  <c r="C9" i="39"/>
  <c r="C9" i="38"/>
  <c r="T2" i="39"/>
  <c r="T2" i="38"/>
  <c r="N9" i="39"/>
  <c r="N9" i="38"/>
  <c r="H3" i="39"/>
  <c r="H3" i="38"/>
  <c r="Y9" i="38"/>
  <c r="Y9" i="39"/>
  <c r="S3" i="38"/>
  <c r="S3" i="39"/>
  <c r="D13" i="39"/>
  <c r="D13" i="38"/>
  <c r="U6" i="39"/>
  <c r="U6" i="38"/>
  <c r="K9" i="39"/>
  <c r="K9" i="38"/>
  <c r="E3" i="39"/>
  <c r="E3" i="38"/>
  <c r="X11" i="39"/>
  <c r="X11" i="38"/>
  <c r="R5" i="39"/>
  <c r="R5" i="38"/>
  <c r="Q6" i="38"/>
  <c r="Q6" i="39"/>
  <c r="R6" i="38"/>
  <c r="R6" i="39"/>
  <c r="R11" i="38"/>
  <c r="R11" i="39"/>
  <c r="W7" i="38"/>
  <c r="W7" i="39"/>
  <c r="Y3" i="39"/>
  <c r="Y3" i="38"/>
  <c r="W4" i="38"/>
  <c r="W4" i="39"/>
  <c r="R12" i="39"/>
  <c r="R12" i="38"/>
  <c r="K5" i="39"/>
  <c r="K5" i="38"/>
  <c r="O14" i="39"/>
  <c r="O14" i="38"/>
  <c r="E6" i="38"/>
  <c r="E6" i="39"/>
  <c r="N14" i="38"/>
  <c r="N14" i="39"/>
  <c r="W14" i="39"/>
  <c r="W14" i="38"/>
  <c r="J12" i="39"/>
  <c r="J12" i="38"/>
  <c r="D6" i="39"/>
  <c r="D6" i="38"/>
  <c r="I13" i="39"/>
  <c r="I13" i="38"/>
  <c r="C7" i="39"/>
  <c r="C7" i="38"/>
  <c r="H13" i="38"/>
  <c r="H13" i="39"/>
  <c r="Y6" i="38"/>
  <c r="Y6" i="39"/>
  <c r="T14" i="39"/>
  <c r="T14" i="38"/>
  <c r="N8" i="39"/>
  <c r="N8" i="38"/>
  <c r="H2" i="39"/>
  <c r="H2" i="38"/>
  <c r="B8" i="39"/>
  <c r="B8" i="38"/>
  <c r="Y8" i="39"/>
  <c r="Y8" i="38"/>
  <c r="S2" i="39"/>
  <c r="S2" i="38"/>
  <c r="M9" i="38"/>
  <c r="M9" i="39"/>
  <c r="G3" i="39"/>
  <c r="G3" i="38"/>
  <c r="O12" i="39"/>
  <c r="O12" i="38"/>
  <c r="I6" i="39"/>
  <c r="I6" i="38"/>
  <c r="B5" i="39"/>
  <c r="B5" i="38"/>
  <c r="V8" i="39"/>
  <c r="V8" i="38"/>
  <c r="P2" i="39"/>
  <c r="P2" i="38"/>
  <c r="L11" i="39"/>
  <c r="L11" i="38"/>
  <c r="F5" i="39"/>
  <c r="F5" i="38"/>
  <c r="S8" i="38"/>
  <c r="S8" i="39"/>
  <c r="T8" i="38"/>
  <c r="T8" i="39"/>
  <c r="Y2" i="38"/>
  <c r="Y2" i="39"/>
  <c r="Y10" i="39"/>
  <c r="Y10" i="38"/>
  <c r="P3" i="39"/>
  <c r="P3" i="38"/>
  <c r="Y4" i="38"/>
  <c r="Y4" i="39"/>
  <c r="K2" i="38"/>
  <c r="K2" i="39"/>
  <c r="Q11" i="39"/>
  <c r="Q11" i="38"/>
  <c r="J6" i="38"/>
  <c r="J6" i="39"/>
  <c r="L9" i="39"/>
  <c r="L9" i="38"/>
  <c r="G8" i="39"/>
  <c r="G8" i="38"/>
  <c r="U11" i="39"/>
  <c r="U11" i="38"/>
  <c r="O5" i="39"/>
  <c r="O5" i="38"/>
  <c r="T12" i="39"/>
  <c r="T12" i="38"/>
  <c r="N6" i="39"/>
  <c r="N6" i="38"/>
  <c r="S12" i="38"/>
  <c r="S12" i="39"/>
  <c r="M6" i="38"/>
  <c r="M6" i="39"/>
  <c r="H14" i="39"/>
  <c r="H14" i="38"/>
  <c r="Y7" i="39"/>
  <c r="Y7" i="38"/>
  <c r="S14" i="39"/>
  <c r="S14" i="38"/>
  <c r="M8" i="39"/>
  <c r="M8" i="38"/>
  <c r="G2" i="39"/>
  <c r="G2" i="38"/>
  <c r="B7" i="39"/>
  <c r="B7" i="38"/>
  <c r="X8" i="38"/>
  <c r="X8" i="39"/>
  <c r="R2" i="38"/>
  <c r="R2" i="39"/>
  <c r="C12" i="39"/>
  <c r="C12" i="38"/>
  <c r="T5" i="39"/>
  <c r="T5" i="38"/>
  <c r="P14" i="39"/>
  <c r="P14" i="38"/>
  <c r="J8" i="39"/>
  <c r="J8" i="38"/>
  <c r="D2" i="39"/>
  <c r="D2" i="38"/>
  <c r="W10" i="39"/>
  <c r="W10" i="38"/>
  <c r="Q4" i="39"/>
  <c r="Q4" i="38"/>
  <c r="U10" i="38"/>
  <c r="U10" i="39"/>
  <c r="V10" i="39"/>
  <c r="V10" i="38"/>
  <c r="D5" i="38"/>
  <c r="D5" i="39"/>
  <c r="T10" i="39"/>
  <c r="T10" i="38"/>
  <c r="Y14" i="39"/>
  <c r="Y14" i="38"/>
  <c r="F11" i="38"/>
  <c r="F11" i="39"/>
  <c r="G9" i="39"/>
  <c r="G9" i="38"/>
  <c r="W3" i="39"/>
  <c r="W3" i="38"/>
  <c r="V3" i="38"/>
  <c r="V3" i="39"/>
  <c r="Y11" i="39"/>
  <c r="Y11" i="38"/>
  <c r="H11" i="38"/>
  <c r="H11" i="39"/>
  <c r="S9" i="22"/>
  <c r="I10" i="38"/>
  <c r="I10" i="39"/>
  <c r="I11" i="39"/>
  <c r="I11" i="38"/>
  <c r="C5" i="39"/>
  <c r="C5" i="38"/>
  <c r="H12" i="39"/>
  <c r="H12" i="38"/>
  <c r="Y5" i="39"/>
  <c r="Y5" i="38"/>
  <c r="G12" i="39"/>
  <c r="G12" i="38"/>
  <c r="X5" i="39"/>
  <c r="X5" i="38"/>
  <c r="S13" i="39"/>
  <c r="S13" i="38"/>
  <c r="M7" i="39"/>
  <c r="M7" i="38"/>
  <c r="G14" i="39"/>
  <c r="G14" i="38"/>
  <c r="X7" i="39"/>
  <c r="X7" i="38"/>
  <c r="R14" i="39"/>
  <c r="R14" i="38"/>
  <c r="L8" i="39"/>
  <c r="L8" i="38"/>
  <c r="F2" i="39"/>
  <c r="F2" i="38"/>
  <c r="N11" i="39"/>
  <c r="N11" i="38"/>
  <c r="H5" i="39"/>
  <c r="H5" i="38"/>
  <c r="D14" i="39"/>
  <c r="D14" i="38"/>
  <c r="U7" i="39"/>
  <c r="U7" i="38"/>
  <c r="K10" i="39"/>
  <c r="K10" i="38"/>
  <c r="E4" i="39"/>
  <c r="E4" i="38"/>
  <c r="W12" i="38"/>
  <c r="W12" i="39"/>
  <c r="X12" i="38"/>
  <c r="X12" i="39"/>
  <c r="W2" i="38"/>
  <c r="W2" i="39"/>
  <c r="F7" i="39"/>
  <c r="F7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3" i="23"/>
  <c r="B4" i="23"/>
  <c r="B5" i="23"/>
  <c r="B6" i="23"/>
  <c r="B7" i="23"/>
  <c r="B8" i="23"/>
  <c r="B9" i="23"/>
  <c r="B10" i="23"/>
  <c r="B11" i="23"/>
  <c r="B12" i="23"/>
  <c r="B13" i="23"/>
  <c r="B14" i="23"/>
  <c r="B2" i="23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<sst xmlns="http://schemas.openxmlformats.org/spreadsheetml/2006/main" count="65" uniqueCount="30">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</sst>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BJ_35_1\A_BJ_35_1_2020.xlsx" TargetMode="External"/><Relationship Id="rId1" Type="http://schemas.openxmlformats.org/officeDocument/2006/relationships/externalLinkPath" Target="A_BJ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</v>
      </c>
    </row>
    <row r="5" spans="1:5" x14ac:dyDescent="0.25">
      <c r="A5" t="s">
        <v>4</v>
      </c>
      <c r="B5" s="1">
        <v>0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v>1.175428234</v>
      </c>
    </row>
    <row r="9" spans="1:5" x14ac:dyDescent="0.25">
      <c r="A9" t="s">
        <v>7</v>
      </c>
      <c r="B9" s="3">
        <v>40</v>
      </c>
    </row>
    <row r="10" spans="1:5" x14ac:dyDescent="0.25">
      <c r="A10" t="s">
        <v>8</v>
      </c>
      <c r="B10" s="2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Winter, S3'!B2*Main!$B$8+_xlfn.IFNA(VLOOKUP($A2,'EV Distribution'!$A$2:$B$27,2,FALSE),0)*'EV Scenarios'!B$2</f>
        <v>0.64910917921048661</v>
      </c>
      <c r="C2" s="5">
        <f>'[1]Pc, Winter, S3'!C2*Main!$B$8+_xlfn.IFNA(VLOOKUP($A2,'EV Distribution'!$A$2:$B$27,2,FALSE),0)*'EV Scenarios'!C$2</f>
        <v>0.61886644554199466</v>
      </c>
      <c r="D2" s="5">
        <f>'[1]Pc, Winter, S3'!D2*Main!$B$8+_xlfn.IFNA(VLOOKUP($A2,'EV Distribution'!$A$2:$B$27,2,FALSE),0)*'EV Scenarios'!D$2</f>
        <v>0.60864952246507165</v>
      </c>
      <c r="E2" s="5">
        <f>'[1]Pc, Winter, S3'!E2*Main!$B$8+_xlfn.IFNA(VLOOKUP($A2,'EV Distribution'!$A$2:$B$27,2,FALSE),0)*'EV Scenarios'!E$2</f>
        <v>0.60408721477276395</v>
      </c>
      <c r="F2" s="5">
        <f>'[1]Pc, Winter, S3'!F2*Main!$B$8+_xlfn.IFNA(VLOOKUP($A2,'EV Distribution'!$A$2:$B$27,2,FALSE),0)*'EV Scenarios'!F$2</f>
        <v>0.58909952246507158</v>
      </c>
      <c r="G2" s="5">
        <f>'[1]Pc, Winter, S3'!G2*Main!$B$8+_xlfn.IFNA(VLOOKUP($A2,'EV Distribution'!$A$2:$B$27,2,FALSE),0)*'EV Scenarios'!G$2</f>
        <v>0.57882644554199469</v>
      </c>
      <c r="H2" s="5">
        <f>'[1]Pc, Winter, S3'!H2*Main!$B$8+_xlfn.IFNA(VLOOKUP($A2,'EV Distribution'!$A$2:$B$27,2,FALSE),0)*'EV Scenarios'!H$2</f>
        <v>0.77395552773912268</v>
      </c>
      <c r="I2" s="5">
        <f>'[1]Pc, Winter, S3'!I2*Main!$B$8+_xlfn.IFNA(VLOOKUP($A2,'EV Distribution'!$A$2:$B$27,2,FALSE),0)*'EV Scenarios'!I$2</f>
        <v>0.8157517869253319</v>
      </c>
      <c r="J2" s="5">
        <f>'[1]Pc, Winter, S3'!J2*Main!$B$8+_xlfn.IFNA(VLOOKUP($A2,'EV Distribution'!$A$2:$B$27,2,FALSE),0)*'EV Scenarios'!J$2</f>
        <v>0.81427255615610117</v>
      </c>
      <c r="K2" s="5">
        <f>'[1]Pc, Winter, S3'!K2*Main!$B$8+_xlfn.IFNA(VLOOKUP($A2,'EV Distribution'!$A$2:$B$27,2,FALSE),0)*'EV Scenarios'!K$2</f>
        <v>0.81920640230994735</v>
      </c>
      <c r="L2" s="5">
        <f>'[1]Pc, Winter, S3'!L2*Main!$B$8+_xlfn.IFNA(VLOOKUP($A2,'EV Distribution'!$A$2:$B$27,2,FALSE),0)*'EV Scenarios'!L$2</f>
        <v>0.81275563307917809</v>
      </c>
      <c r="M2" s="5">
        <f>'[1]Pc, Winter, S3'!M2*Main!$B$8+_xlfn.IFNA(VLOOKUP($A2,'EV Distribution'!$A$2:$B$27,2,FALSE),0)*'EV Scenarios'!M$2</f>
        <v>0.81505717154071655</v>
      </c>
      <c r="N2" s="5">
        <f>'[1]Pc, Winter, S3'!N2*Main!$B$8+_xlfn.IFNA(VLOOKUP($A2,'EV Distribution'!$A$2:$B$27,2,FALSE),0)*'EV Scenarios'!N$2</f>
        <v>0.82191332538687034</v>
      </c>
      <c r="O2" s="5">
        <f>'[1]Pc, Winter, S3'!O2*Main!$B$8+_xlfn.IFNA(VLOOKUP($A2,'EV Distribution'!$A$2:$B$27,2,FALSE),0)*'EV Scenarios'!O$2</f>
        <v>0.83741871000225498</v>
      </c>
      <c r="P2" s="5">
        <f>'[1]Pc, Winter, S3'!P2*Main!$B$8+_xlfn.IFNA(VLOOKUP($A2,'EV Distribution'!$A$2:$B$27,2,FALSE),0)*'EV Scenarios'!P$2</f>
        <v>0.83969178692533197</v>
      </c>
      <c r="Q2" s="5">
        <f>'[1]Pc, Winter, S3'!Q2*Main!$B$8+_xlfn.IFNA(VLOOKUP($A2,'EV Distribution'!$A$2:$B$27,2,FALSE),0)*'EV Scenarios'!Q$2</f>
        <v>0.83909101769456274</v>
      </c>
      <c r="R2" s="5">
        <f>'[1]Pc, Winter, S3'!R2*Main!$B$8+_xlfn.IFNA(VLOOKUP($A2,'EV Distribution'!$A$2:$B$27,2,FALSE),0)*'EV Scenarios'!R$2</f>
        <v>0.82346640230994728</v>
      </c>
      <c r="S2" s="5">
        <f>'[1]Pc, Winter, S3'!S2*Main!$B$8+_xlfn.IFNA(VLOOKUP($A2,'EV Distribution'!$A$2:$B$27,2,FALSE),0)*'EV Scenarios'!S$2</f>
        <v>0.84417101769456271</v>
      </c>
      <c r="T2" s="5">
        <f>'[1]Pc, Winter, S3'!T2*Main!$B$8+_xlfn.IFNA(VLOOKUP($A2,'EV Distribution'!$A$2:$B$27,2,FALSE),0)*'EV Scenarios'!T$2</f>
        <v>0.86432125929191883</v>
      </c>
      <c r="U2" s="5">
        <f>'[1]Pc, Winter, S3'!U2*Main!$B$8+_xlfn.IFNA(VLOOKUP($A2,'EV Distribution'!$A$2:$B$27,2,FALSE),0)*'EV Scenarios'!U$2</f>
        <v>0.97561833247616603</v>
      </c>
      <c r="V2" s="5">
        <f>'[1]Pc, Winter, S3'!V2*Main!$B$8+_xlfn.IFNA(VLOOKUP($A2,'EV Distribution'!$A$2:$B$27,2,FALSE),0)*'EV Scenarios'!V$2</f>
        <v>0.82789028426723954</v>
      </c>
      <c r="W2" s="5">
        <f>'[1]Pc, Winter, S3'!W2*Main!$B$8+_xlfn.IFNA(VLOOKUP($A2,'EV Distribution'!$A$2:$B$27,2,FALSE),0)*'EV Scenarios'!W$2</f>
        <v>0.81815797657493194</v>
      </c>
      <c r="X2" s="5">
        <f>'[1]Pc, Winter, S3'!X2*Main!$B$8+_xlfn.IFNA(VLOOKUP($A2,'EV Distribution'!$A$2:$B$27,2,FALSE),0)*'EV Scenarios'!X$2</f>
        <v>0.87428413042108577</v>
      </c>
      <c r="Y2" s="5">
        <f>'[1]Pc, Winter, S3'!Y2*Main!$B$8+_xlfn.IFNA(VLOOKUP($A2,'EV Distribution'!$A$2:$B$27,2,FALSE),0)*'EV Scenarios'!Y$2</f>
        <v>0.75594540294648527</v>
      </c>
    </row>
    <row r="3" spans="1:25" x14ac:dyDescent="0.25">
      <c r="A3">
        <v>5</v>
      </c>
      <c r="B3" s="5">
        <f>'[1]Pc, Winter, S3'!B3*Main!$B$8+_xlfn.IFNA(VLOOKUP($A3,'EV Distribution'!$A$2:$B$27,2,FALSE),0)*'EV Scenarios'!B$2</f>
        <v>-1.1619271412263716</v>
      </c>
      <c r="C3" s="5">
        <f>'[1]Pc, Winter, S3'!C3*Main!$B$8+_xlfn.IFNA(VLOOKUP($A3,'EV Distribution'!$A$2:$B$27,2,FALSE),0)*'EV Scenarios'!C$2</f>
        <v>-1.2349448249869457</v>
      </c>
      <c r="D3" s="5">
        <f>'[1]Pc, Winter, S3'!D3*Main!$B$8+_xlfn.IFNA(VLOOKUP($A3,'EV Distribution'!$A$2:$B$27,2,FALSE),0)*'EV Scenarios'!D$2</f>
        <v>-1.4103385361753662</v>
      </c>
      <c r="E3" s="5">
        <f>'[1]Pc, Winter, S3'!E3*Main!$B$8+_xlfn.IFNA(VLOOKUP($A3,'EV Distribution'!$A$2:$B$27,2,FALSE),0)*'EV Scenarios'!E$2</f>
        <v>-1.4149008438676738</v>
      </c>
      <c r="F3" s="5">
        <f>'[1]Pc, Winter, S3'!F3*Main!$B$8+_xlfn.IFNA(VLOOKUP($A3,'EV Distribution'!$A$2:$B$27,2,FALSE),0)*'EV Scenarios'!F$2</f>
        <v>-1.4298885361753662</v>
      </c>
      <c r="G3" s="5">
        <f>'[1]Pc, Winter, S3'!G3*Main!$B$8+_xlfn.IFNA(VLOOKUP($A3,'EV Distribution'!$A$2:$B$27,2,FALSE),0)*'EV Scenarios'!G$2</f>
        <v>-1.3135997876303729</v>
      </c>
      <c r="H3" s="5">
        <f>'[1]Pc, Winter, S3'!H3*Main!$B$8+_xlfn.IFNA(VLOOKUP($A3,'EV Distribution'!$A$2:$B$27,2,FALSE),0)*'EV Scenarios'!H$2</f>
        <v>-1.0354699858458618</v>
      </c>
      <c r="I3" s="5">
        <f>'[1]Pc, Winter, S3'!I3*Main!$B$8+_xlfn.IFNA(VLOOKUP($A3,'EV Distribution'!$A$2:$B$27,2,FALSE),0)*'EV Scenarios'!I$2</f>
        <v>-0.76014625691234872</v>
      </c>
      <c r="J3" s="5">
        <f>'[1]Pc, Winter, S3'!J3*Main!$B$8+_xlfn.IFNA(VLOOKUP($A3,'EV Distribution'!$A$2:$B$27,2,FALSE),0)*'EV Scenarios'!J$2</f>
        <v>-0.52750633674698599</v>
      </c>
      <c r="K3" s="5">
        <f>'[1]Pc, Winter, S3'!K3*Main!$B$8+_xlfn.IFNA(VLOOKUP($A3,'EV Distribution'!$A$2:$B$27,2,FALSE),0)*'EV Scenarios'!K$2</f>
        <v>-0.30738707888040667</v>
      </c>
      <c r="L3" s="5">
        <f>'[1]Pc, Winter, S3'!L3*Main!$B$8+_xlfn.IFNA(VLOOKUP($A3,'EV Distribution'!$A$2:$B$27,2,FALSE),0)*'EV Scenarios'!L$2</f>
        <v>-0.16128845043189374</v>
      </c>
      <c r="M3" s="5">
        <f>'[1]Pc, Winter, S3'!M3*Main!$B$8+_xlfn.IFNA(VLOOKUP($A3,'EV Distribution'!$A$2:$B$27,2,FALSE),0)*'EV Scenarios'!M$2</f>
        <v>-0.18841225913754697</v>
      </c>
      <c r="N3" s="5">
        <f>'[1]Pc, Winter, S3'!N3*Main!$B$8+_xlfn.IFNA(VLOOKUP($A3,'EV Distribution'!$A$2:$B$27,2,FALSE),0)*'EV Scenarios'!N$2</f>
        <v>-0.39658148245006725</v>
      </c>
      <c r="O3" s="5">
        <f>'[1]Pc, Winter, S3'!O3*Main!$B$8+_xlfn.IFNA(VLOOKUP($A3,'EV Distribution'!$A$2:$B$27,2,FALSE),0)*'EV Scenarios'!O$2</f>
        <v>-0.58847858781021989</v>
      </c>
      <c r="P3" s="5">
        <f>'[1]Pc, Winter, S3'!P3*Main!$B$8+_xlfn.IFNA(VLOOKUP($A3,'EV Distribution'!$A$2:$B$27,2,FALSE),0)*'EV Scenarios'!P$2</f>
        <v>-0.74949079988448752</v>
      </c>
      <c r="Q3" s="5">
        <f>'[1]Pc, Winter, S3'!Q3*Main!$B$8+_xlfn.IFNA(VLOOKUP($A3,'EV Distribution'!$A$2:$B$27,2,FALSE),0)*'EV Scenarios'!Q$2</f>
        <v>-0.88845683920921403</v>
      </c>
      <c r="R3" s="5">
        <f>'[1]Pc, Winter, S3'!R3*Main!$B$8+_xlfn.IFNA(VLOOKUP($A3,'EV Distribution'!$A$2:$B$27,2,FALSE),0)*'EV Scenarios'!R$2</f>
        <v>-0.60851670456976836</v>
      </c>
      <c r="S3" s="5">
        <f>'[1]Pc, Winter, S3'!S3*Main!$B$8+_xlfn.IFNA(VLOOKUP($A3,'EV Distribution'!$A$2:$B$27,2,FALSE),0)*'EV Scenarios'!S$2</f>
        <v>-0.25252127359377058</v>
      </c>
      <c r="T3" s="5">
        <f>'[1]Pc, Winter, S3'!T3*Main!$B$8+_xlfn.IFNA(VLOOKUP($A3,'EV Distribution'!$A$2:$B$27,2,FALSE),0)*'EV Scenarios'!T$2</f>
        <v>-0.26860263758117153</v>
      </c>
      <c r="U3" s="5">
        <f>'[1]Pc, Winter, S3'!U3*Main!$B$8+_xlfn.IFNA(VLOOKUP($A3,'EV Distribution'!$A$2:$B$27,2,FALSE),0)*'EV Scenarios'!U$2</f>
        <v>-0.27568417604271001</v>
      </c>
      <c r="V3" s="5">
        <f>'[1]Pc, Winter, S3'!V3*Main!$B$8+_xlfn.IFNA(VLOOKUP($A3,'EV Distribution'!$A$2:$B$27,2,FALSE),0)*'EV Scenarios'!V$2</f>
        <v>-0.4003377158327468</v>
      </c>
      <c r="W3" s="5">
        <f>'[1]Pc, Winter, S3'!W3*Main!$B$8+_xlfn.IFNA(VLOOKUP($A3,'EV Distribution'!$A$2:$B$27,2,FALSE),0)*'EV Scenarios'!W$2</f>
        <v>-0.56228512941458686</v>
      </c>
      <c r="X3" s="5">
        <f>'[1]Pc, Winter, S3'!X3*Main!$B$8+_xlfn.IFNA(VLOOKUP($A3,'EV Distribution'!$A$2:$B$27,2,FALSE),0)*'EV Scenarios'!X$2</f>
        <v>-0.83516598120655738</v>
      </c>
      <c r="Y3" s="5">
        <f>'[1]Pc, Winter, S3'!Y3*Main!$B$8+_xlfn.IFNA(VLOOKUP($A3,'EV Distribution'!$A$2:$B$27,2,FALSE),0)*'EV Scenarios'!Y$2</f>
        <v>-1.0599628618203618</v>
      </c>
    </row>
    <row r="4" spans="1:25" x14ac:dyDescent="0.25">
      <c r="A4">
        <v>8</v>
      </c>
      <c r="B4" s="5">
        <f>'[1]Pc, Winter, S3'!B4*Main!$B$8+_xlfn.IFNA(VLOOKUP($A4,'EV Distribution'!$A$2:$B$27,2,FALSE),0)*'EV Scenarios'!B$2</f>
        <v>-0.35154201534823265</v>
      </c>
      <c r="C4" s="5">
        <f>'[1]Pc, Winter, S3'!C4*Main!$B$8+_xlfn.IFNA(VLOOKUP($A4,'EV Distribution'!$A$2:$B$27,2,FALSE),0)*'EV Scenarios'!C$2</f>
        <v>-0.37630637187510907</v>
      </c>
      <c r="D4" s="5">
        <f>'[1]Pc, Winter, S3'!D4*Main!$B$8+_xlfn.IFNA(VLOOKUP($A4,'EV Distribution'!$A$2:$B$27,2,FALSE),0)*'EV Scenarios'!D$2</f>
        <v>-0.27668431635478574</v>
      </c>
      <c r="E4" s="5">
        <f>'[1]Pc, Winter, S3'!E4*Main!$B$8+_xlfn.IFNA(VLOOKUP($A4,'EV Distribution'!$A$2:$B$27,2,FALSE),0)*'EV Scenarios'!E$2</f>
        <v>-4.6760798274903648E-2</v>
      </c>
      <c r="F4" s="5">
        <f>'[1]Pc, Winter, S3'!F4*Main!$B$8+_xlfn.IFNA(VLOOKUP($A4,'EV Distribution'!$A$2:$B$27,2,FALSE),0)*'EV Scenarios'!F$2</f>
        <v>-0.12648261462803118</v>
      </c>
      <c r="G4" s="5">
        <f>'[1]Pc, Winter, S3'!G4*Main!$B$8+_xlfn.IFNA(VLOOKUP($A4,'EV Distribution'!$A$2:$B$27,2,FALSE),0)*'EV Scenarios'!G$2</f>
        <v>-0.38645546697013589</v>
      </c>
      <c r="H4" s="5">
        <f>'[1]Pc, Winter, S3'!H4*Main!$B$8+_xlfn.IFNA(VLOOKUP($A4,'EV Distribution'!$A$2:$B$27,2,FALSE),0)*'EV Scenarios'!H$2</f>
        <v>-0.34350722692951929</v>
      </c>
      <c r="I4" s="5">
        <f>'[1]Pc, Winter, S3'!I4*Main!$B$8+_xlfn.IFNA(VLOOKUP($A4,'EV Distribution'!$A$2:$B$27,2,FALSE),0)*'EV Scenarios'!I$2</f>
        <v>-0.5872076753861617</v>
      </c>
      <c r="J4" s="5">
        <f>'[1]Pc, Winter, S3'!J4*Main!$B$8+_xlfn.IFNA(VLOOKUP($A4,'EV Distribution'!$A$2:$B$27,2,FALSE),0)*'EV Scenarios'!J$2</f>
        <v>-0.63119879540870549</v>
      </c>
      <c r="K4" s="5">
        <f>'[1]Pc, Winter, S3'!K4*Main!$B$8+_xlfn.IFNA(VLOOKUP($A4,'EV Distribution'!$A$2:$B$27,2,FALSE),0)*'EV Scenarios'!K$2</f>
        <v>-0.67318886715590309</v>
      </c>
      <c r="L4" s="5">
        <f>'[1]Pc, Winter, S3'!L4*Main!$B$8+_xlfn.IFNA(VLOOKUP($A4,'EV Distribution'!$A$2:$B$27,2,FALSE),0)*'EV Scenarios'!L$2</f>
        <v>-0.74057101500947087</v>
      </c>
      <c r="M4" s="5">
        <f>'[1]Pc, Winter, S3'!M4*Main!$B$8+_xlfn.IFNA(VLOOKUP($A4,'EV Distribution'!$A$2:$B$27,2,FALSE),0)*'EV Scenarios'!M$2</f>
        <v>-0.81018102986152418</v>
      </c>
      <c r="N4" s="5">
        <f>'[1]Pc, Winter, S3'!N4*Main!$B$8+_xlfn.IFNA(VLOOKUP($A4,'EV Distribution'!$A$2:$B$27,2,FALSE),0)*'EV Scenarios'!N$2</f>
        <v>-0.68766970220205681</v>
      </c>
      <c r="O4" s="5">
        <f>'[1]Pc, Winter, S3'!O4*Main!$B$8+_xlfn.IFNA(VLOOKUP($A4,'EV Distribution'!$A$2:$B$27,2,FALSE),0)*'EV Scenarios'!O$2</f>
        <v>-0.50220353656279493</v>
      </c>
      <c r="P4" s="5">
        <f>'[1]Pc, Winter, S3'!P4*Main!$B$8+_xlfn.IFNA(VLOOKUP($A4,'EV Distribution'!$A$2:$B$27,2,FALSE),0)*'EV Scenarios'!P$2</f>
        <v>-0.41641901648466195</v>
      </c>
      <c r="Q4" s="5">
        <f>'[1]Pc, Winter, S3'!Q4*Main!$B$8+_xlfn.IFNA(VLOOKUP($A4,'EV Distribution'!$A$2:$B$27,2,FALSE),0)*'EV Scenarios'!Q$2</f>
        <v>-0.41701978571543119</v>
      </c>
      <c r="R4" s="5">
        <f>'[1]Pc, Winter, S3'!R4*Main!$B$8+_xlfn.IFNA(VLOOKUP($A4,'EV Distribution'!$A$2:$B$27,2,FALSE),0)*'EV Scenarios'!R$2</f>
        <v>-0.49730174029609575</v>
      </c>
      <c r="S4" s="5">
        <f>'[1]Pc, Winter, S3'!S4*Main!$B$8+_xlfn.IFNA(VLOOKUP($A4,'EV Distribution'!$A$2:$B$27,2,FALSE),0)*'EV Scenarios'!S$2</f>
        <v>-0.78378295187092328</v>
      </c>
      <c r="T4" s="5">
        <f>'[1]Pc, Winter, S3'!T4*Main!$B$8+_xlfn.IFNA(VLOOKUP($A4,'EV Distribution'!$A$2:$B$27,2,FALSE),0)*'EV Scenarios'!T$2</f>
        <v>-0.86134641199445738</v>
      </c>
      <c r="U4" s="5">
        <f>'[1]Pc, Winter, S3'!U4*Main!$B$8+_xlfn.IFNA(VLOOKUP($A4,'EV Distribution'!$A$2:$B$27,2,FALSE),0)*'EV Scenarios'!U$2</f>
        <v>-0.88842880220009313</v>
      </c>
      <c r="V4" s="5">
        <f>'[1]Pc, Winter, S3'!V4*Main!$B$8+_xlfn.IFNA(VLOOKUP($A4,'EV Distribution'!$A$2:$B$27,2,FALSE),0)*'EV Scenarios'!V$2</f>
        <v>-0.92556348197119198</v>
      </c>
      <c r="W4" s="5">
        <f>'[1]Pc, Winter, S3'!W4*Main!$B$8+_xlfn.IFNA(VLOOKUP($A4,'EV Distribution'!$A$2:$B$27,2,FALSE),0)*'EV Scenarios'!W$2</f>
        <v>-1.0191316803968455</v>
      </c>
      <c r="X4" s="5">
        <f>'[1]Pc, Winter, S3'!X4*Main!$B$8+_xlfn.IFNA(VLOOKUP($A4,'EV Distribution'!$A$2:$B$27,2,FALSE),0)*'EV Scenarios'!X$2</f>
        <v>-0.83594285111211386</v>
      </c>
      <c r="Y4" s="5">
        <f>'[1]Pc, Winter, S3'!Y4*Main!$B$8+_xlfn.IFNA(VLOOKUP($A4,'EV Distribution'!$A$2:$B$27,2,FALSE),0)*'EV Scenarios'!Y$2</f>
        <v>-0.65403656719192382</v>
      </c>
    </row>
    <row r="5" spans="1:25" x14ac:dyDescent="0.25">
      <c r="A5">
        <v>9</v>
      </c>
      <c r="B5" s="5">
        <f>'[1]Pc, Winter, S3'!B5*Main!$B$8+_xlfn.IFNA(VLOOKUP($A5,'EV Distribution'!$A$2:$B$27,2,FALSE),0)*'EV Scenarios'!B$2</f>
        <v>2.5531664216868135</v>
      </c>
      <c r="C5" s="5">
        <f>'[1]Pc, Winter, S3'!C5*Main!$B$8+_xlfn.IFNA(VLOOKUP($A5,'EV Distribution'!$A$2:$B$27,2,FALSE),0)*'EV Scenarios'!C$2</f>
        <v>2.3746361580298765</v>
      </c>
      <c r="D5" s="5">
        <f>'[1]Pc, Winter, S3'!D5*Main!$B$8+_xlfn.IFNA(VLOOKUP($A5,'EV Distribution'!$A$2:$B$27,2,FALSE),0)*'EV Scenarios'!D$2</f>
        <v>2.3644192349529534</v>
      </c>
      <c r="E5" s="5">
        <f>'[1]Pc, Winter, S3'!E5*Main!$B$8+_xlfn.IFNA(VLOOKUP($A5,'EV Distribution'!$A$2:$B$27,2,FALSE),0)*'EV Scenarios'!E$2</f>
        <v>2.3598569272606458</v>
      </c>
      <c r="F5" s="5">
        <f>'[1]Pc, Winter, S3'!F5*Main!$B$8+_xlfn.IFNA(VLOOKUP($A5,'EV Distribution'!$A$2:$B$27,2,FALSE),0)*'EV Scenarios'!F$2</f>
        <v>2.3448692349529536</v>
      </c>
      <c r="G5" s="5">
        <f>'[1]Pc, Winter, S3'!G5*Main!$B$8+_xlfn.IFNA(VLOOKUP($A5,'EV Distribution'!$A$2:$B$27,2,FALSE),0)*'EV Scenarios'!G$2</f>
        <v>2.3345961580298766</v>
      </c>
      <c r="H5" s="5">
        <f>'[1]Pc, Winter, S3'!H5*Main!$B$8+_xlfn.IFNA(VLOOKUP($A5,'EV Distribution'!$A$2:$B$27,2,FALSE),0)*'EV Scenarios'!H$2</f>
        <v>2.3474446195683383</v>
      </c>
      <c r="I5" s="5">
        <f>'[1]Pc, Winter, S3'!I5*Main!$B$8+_xlfn.IFNA(VLOOKUP($A5,'EV Distribution'!$A$2:$B$27,2,FALSE),0)*'EV Scenarios'!I$2</f>
        <v>2.2893870160766014</v>
      </c>
      <c r="J5" s="5">
        <f>'[1]Pc, Winter, S3'!J5*Main!$B$8+_xlfn.IFNA(VLOOKUP($A5,'EV Distribution'!$A$2:$B$27,2,FALSE),0)*'EV Scenarios'!J$2</f>
        <v>2.9155204913537376</v>
      </c>
      <c r="K5" s="5">
        <f>'[1]Pc, Winter, S3'!K5*Main!$B$8+_xlfn.IFNA(VLOOKUP($A5,'EV Distribution'!$A$2:$B$27,2,FALSE),0)*'EV Scenarios'!K$2</f>
        <v>3.3467680234548696</v>
      </c>
      <c r="L5" s="5">
        <f>'[1]Pc, Winter, S3'!L5*Main!$B$8+_xlfn.IFNA(VLOOKUP($A5,'EV Distribution'!$A$2:$B$27,2,FALSE),0)*'EV Scenarios'!L$2</f>
        <v>3.7325100804521294</v>
      </c>
      <c r="M5" s="5">
        <f>'[1]Pc, Winter, S3'!M5*Main!$B$8+_xlfn.IFNA(VLOOKUP($A5,'EV Distribution'!$A$2:$B$27,2,FALSE),0)*'EV Scenarios'!M$2</f>
        <v>3.9492163993504956</v>
      </c>
      <c r="N5" s="5">
        <f>'[1]Pc, Winter, S3'!N5*Main!$B$8+_xlfn.IFNA(VLOOKUP($A5,'EV Distribution'!$A$2:$B$27,2,FALSE),0)*'EV Scenarios'!N$2</f>
        <v>4.2210219818951229</v>
      </c>
      <c r="O5" s="5">
        <f>'[1]Pc, Winter, S3'!O5*Main!$B$8+_xlfn.IFNA(VLOOKUP($A5,'EV Distribution'!$A$2:$B$27,2,FALSE),0)*'EV Scenarios'!O$2</f>
        <v>3.7843281649084264</v>
      </c>
      <c r="P5" s="5">
        <f>'[1]Pc, Winter, S3'!P5*Main!$B$8+_xlfn.IFNA(VLOOKUP($A5,'EV Distribution'!$A$2:$B$27,2,FALSE),0)*'EV Scenarios'!P$2</f>
        <v>3.7594462342982831</v>
      </c>
      <c r="Q5" s="5">
        <f>'[1]Pc, Winter, S3'!Q5*Main!$B$8+_xlfn.IFNA(VLOOKUP($A5,'EV Distribution'!$A$2:$B$27,2,FALSE),0)*'EV Scenarios'!Q$2</f>
        <v>3.5646644563393615</v>
      </c>
      <c r="R5" s="5">
        <f>'[1]Pc, Winter, S3'!R5*Main!$B$8+_xlfn.IFNA(VLOOKUP($A5,'EV Distribution'!$A$2:$B$27,2,FALSE),0)*'EV Scenarios'!R$2</f>
        <v>3.5035437451152478</v>
      </c>
      <c r="S5" s="5">
        <f>'[1]Pc, Winter, S3'!S5*Main!$B$8+_xlfn.IFNA(VLOOKUP($A5,'EV Distribution'!$A$2:$B$27,2,FALSE),0)*'EV Scenarios'!S$2</f>
        <v>3.5242483604998629</v>
      </c>
      <c r="T5" s="5">
        <f>'[1]Pc, Winter, S3'!T5*Main!$B$8+_xlfn.IFNA(VLOOKUP($A5,'EV Distribution'!$A$2:$B$27,2,FALSE),0)*'EV Scenarios'!T$2</f>
        <v>3.5930836347355593</v>
      </c>
      <c r="U5" s="5">
        <f>'[1]Pc, Winter, S3'!U5*Main!$B$8+_xlfn.IFNA(VLOOKUP($A5,'EV Distribution'!$A$2:$B$27,2,FALSE),0)*'EV Scenarios'!U$2</f>
        <v>3.7400408496828983</v>
      </c>
      <c r="V5" s="5">
        <f>'[1]Pc, Winter, S3'!V5*Main!$B$8+_xlfn.IFNA(VLOOKUP($A5,'EV Distribution'!$A$2:$B$27,2,FALSE),0)*'EV Scenarios'!V$2</f>
        <v>3.7487362342982831</v>
      </c>
      <c r="W5" s="5">
        <f>'[1]Pc, Winter, S3'!W5*Main!$B$8+_xlfn.IFNA(VLOOKUP($A5,'EV Distribution'!$A$2:$B$27,2,FALSE),0)*'EV Scenarios'!W$2</f>
        <v>3.7390039266059754</v>
      </c>
      <c r="X5" s="5">
        <f>'[1]Pc, Winter, S3'!X5*Main!$B$8+_xlfn.IFNA(VLOOKUP($A5,'EV Distribution'!$A$2:$B$27,2,FALSE),0)*'EV Scenarios'!X$2</f>
        <v>3.3994747658895004</v>
      </c>
      <c r="Y5" s="5">
        <f>'[1]Pc, Winter, S3'!Y5*Main!$B$8+_xlfn.IFNA(VLOOKUP($A5,'EV Distribution'!$A$2:$B$27,2,FALSE),0)*'EV Scenarios'!Y$2</f>
        <v>3.0301541058782253</v>
      </c>
    </row>
    <row r="6" spans="1:25" x14ac:dyDescent="0.25">
      <c r="A6">
        <v>2</v>
      </c>
      <c r="B6" s="5">
        <f>'[1]Pc, Winter, S3'!B6*Main!$B$8+_xlfn.IFNA(VLOOKUP($A6,'EV Distribution'!$A$2:$B$27,2,FALSE),0)*'EV Scenarios'!B$2</f>
        <v>2.3013655389138048</v>
      </c>
      <c r="C6" s="5">
        <f>'[1]Pc, Winter, S3'!C6*Main!$B$8+_xlfn.IFNA(VLOOKUP($A6,'EV Distribution'!$A$2:$B$27,2,FALSE),0)*'EV Scenarios'!C$2</f>
        <v>2.1354874084534083</v>
      </c>
      <c r="D6" s="5">
        <f>'[1]Pc, Winter, S3'!D6*Main!$B$8+_xlfn.IFNA(VLOOKUP($A6,'EV Distribution'!$A$2:$B$27,2,FALSE),0)*'EV Scenarios'!D$2</f>
        <v>2.0510560330668408</v>
      </c>
      <c r="E6" s="5">
        <f>'[1]Pc, Winter, S3'!E6*Main!$B$8+_xlfn.IFNA(VLOOKUP($A6,'EV Distribution'!$A$2:$B$27,2,FALSE),0)*'EV Scenarios'!E$2</f>
        <v>1.9799942256644534</v>
      </c>
      <c r="F6" s="5">
        <f>'[1]Pc, Winter, S3'!F6*Main!$B$8+_xlfn.IFNA(VLOOKUP($A6,'EV Distribution'!$A$2:$B$27,2,FALSE),0)*'EV Scenarios'!F$2</f>
        <v>2.0843258989896287</v>
      </c>
      <c r="G6" s="5">
        <f>'[1]Pc, Winter, S3'!G6*Main!$B$8+_xlfn.IFNA(VLOOKUP($A6,'EV Distribution'!$A$2:$B$27,2,FALSE),0)*'EV Scenarios'!G$2</f>
        <v>2.1164752024598461</v>
      </c>
      <c r="H6" s="5">
        <f>'[1]Pc, Winter, S3'!H6*Main!$B$8+_xlfn.IFNA(VLOOKUP($A6,'EV Distribution'!$A$2:$B$27,2,FALSE),0)*'EV Scenarios'!H$2</f>
        <v>2.4310004939106395</v>
      </c>
      <c r="I6" s="5">
        <f>'[1]Pc, Winter, S3'!I6*Main!$B$8+_xlfn.IFNA(VLOOKUP($A6,'EV Distribution'!$A$2:$B$27,2,FALSE),0)*'EV Scenarios'!I$2</f>
        <v>2.6390236687926016</v>
      </c>
      <c r="J6" s="5">
        <f>'[1]Pc, Winter, S3'!J6*Main!$B$8+_xlfn.IFNA(VLOOKUP($A6,'EV Distribution'!$A$2:$B$27,2,FALSE),0)*'EV Scenarios'!J$2</f>
        <v>3.1446930876511887</v>
      </c>
      <c r="K6" s="5">
        <f>'[1]Pc, Winter, S3'!K6*Main!$B$8+_xlfn.IFNA(VLOOKUP($A6,'EV Distribution'!$A$2:$B$27,2,FALSE),0)*'EV Scenarios'!K$2</f>
        <v>3.6148107972510553</v>
      </c>
      <c r="L6" s="5">
        <f>'[1]Pc, Winter, S3'!L6*Main!$B$8+_xlfn.IFNA(VLOOKUP($A6,'EV Distribution'!$A$2:$B$27,2,FALSE),0)*'EV Scenarios'!L$2</f>
        <v>3.8209364592248329</v>
      </c>
      <c r="M6" s="5">
        <f>'[1]Pc, Winter, S3'!M6*Main!$B$8+_xlfn.IFNA(VLOOKUP($A6,'EV Distribution'!$A$2:$B$27,2,FALSE),0)*'EV Scenarios'!M$2</f>
        <v>3.9512515064091374</v>
      </c>
      <c r="N6" s="5">
        <f>'[1]Pc, Winter, S3'!N6*Main!$B$8+_xlfn.IFNA(VLOOKUP($A6,'EV Distribution'!$A$2:$B$27,2,FALSE),0)*'EV Scenarios'!N$2</f>
        <v>3.7717854177711332</v>
      </c>
      <c r="O6" s="5">
        <f>'[1]Pc, Winter, S3'!O6*Main!$B$8+_xlfn.IFNA(VLOOKUP($A6,'EV Distribution'!$A$2:$B$27,2,FALSE),0)*'EV Scenarios'!O$2</f>
        <v>3.3661020423108838</v>
      </c>
      <c r="P6" s="5">
        <f>'[1]Pc, Winter, S3'!P6*Main!$B$8+_xlfn.IFNA(VLOOKUP($A6,'EV Distribution'!$A$2:$B$27,2,FALSE),0)*'EV Scenarios'!P$2</f>
        <v>3.1407215288433075</v>
      </c>
      <c r="Q6" s="5">
        <f>'[1]Pc, Winter, S3'!Q6*Main!$B$8+_xlfn.IFNA(VLOOKUP($A6,'EV Distribution'!$A$2:$B$27,2,FALSE),0)*'EV Scenarios'!Q$2</f>
        <v>3.0885820223076932</v>
      </c>
      <c r="R6" s="5">
        <f>'[1]Pc, Winter, S3'!R6*Main!$B$8+_xlfn.IFNA(VLOOKUP($A6,'EV Distribution'!$A$2:$B$27,2,FALSE),0)*'EV Scenarios'!R$2</f>
        <v>3.1739271917806775</v>
      </c>
      <c r="S6" s="5">
        <f>'[1]Pc, Winter, S3'!S6*Main!$B$8+_xlfn.IFNA(VLOOKUP($A6,'EV Distribution'!$A$2:$B$27,2,FALSE),0)*'EV Scenarios'!S$2</f>
        <v>3.5846001354604766</v>
      </c>
      <c r="T6" s="5">
        <f>'[1]Pc, Winter, S3'!T6*Main!$B$8+_xlfn.IFNA(VLOOKUP($A6,'EV Distribution'!$A$2:$B$27,2,FALSE),0)*'EV Scenarios'!T$2</f>
        <v>3.7430552889119735</v>
      </c>
      <c r="U6" s="5">
        <f>'[1]Pc, Winter, S3'!U6*Main!$B$8+_xlfn.IFNA(VLOOKUP($A6,'EV Distribution'!$A$2:$B$27,2,FALSE),0)*'EV Scenarios'!U$2</f>
        <v>3.7997238647497769</v>
      </c>
      <c r="V6" s="5">
        <f>'[1]Pc, Winter, S3'!V6*Main!$B$8+_xlfn.IFNA(VLOOKUP($A6,'EV Distribution'!$A$2:$B$27,2,FALSE),0)*'EV Scenarios'!V$2</f>
        <v>3.6363965615189073</v>
      </c>
      <c r="W6" s="5">
        <f>'[1]Pc, Winter, S3'!W6*Main!$B$8+_xlfn.IFNA(VLOOKUP($A6,'EV Distribution'!$A$2:$B$27,2,FALSE),0)*'EV Scenarios'!W$2</f>
        <v>3.3622436209048967</v>
      </c>
      <c r="X6" s="5">
        <f>'[1]Pc, Winter, S3'!X6*Main!$B$8+_xlfn.IFNA(VLOOKUP($A6,'EV Distribution'!$A$2:$B$27,2,FALSE),0)*'EV Scenarios'!X$2</f>
        <v>3.0901871557048421</v>
      </c>
      <c r="Y6" s="5">
        <f>'[1]Pc, Winter, S3'!Y6*Main!$B$8+_xlfn.IFNA(VLOOKUP($A6,'EV Distribution'!$A$2:$B$27,2,FALSE),0)*'EV Scenarios'!Y$2</f>
        <v>2.4850982483323776</v>
      </c>
    </row>
    <row r="7" spans="1:25" x14ac:dyDescent="0.25">
      <c r="A7">
        <v>12</v>
      </c>
      <c r="B7" s="5">
        <f>'[1]Pc, Winter, S3'!B7*Main!$B$8+_xlfn.IFNA(VLOOKUP($A7,'EV Distribution'!$A$2:$B$27,2,FALSE),0)*'EV Scenarios'!B$2</f>
        <v>0.57812759532992963</v>
      </c>
      <c r="C7" s="5">
        <f>'[1]Pc, Winter, S3'!C7*Main!$B$8+_xlfn.IFNA(VLOOKUP($A7,'EV Distribution'!$A$2:$B$27,2,FALSE),0)*'EV Scenarios'!C$2</f>
        <v>0.46648801389934785</v>
      </c>
      <c r="D7" s="5">
        <f>'[1]Pc, Winter, S3'!D7*Main!$B$8+_xlfn.IFNA(VLOOKUP($A7,'EV Distribution'!$A$2:$B$27,2,FALSE),0)*'EV Scenarios'!D$2</f>
        <v>0.43080629031828443</v>
      </c>
      <c r="E7" s="5">
        <f>'[1]Pc, Winter, S3'!E7*Main!$B$8+_xlfn.IFNA(VLOOKUP($A7,'EV Distribution'!$A$2:$B$27,2,FALSE),0)*'EV Scenarios'!E$2</f>
        <v>0.33410886330365053</v>
      </c>
      <c r="F7" s="5">
        <f>'[1]Pc, Winter, S3'!F7*Main!$B$8+_xlfn.IFNA(VLOOKUP($A7,'EV Distribution'!$A$2:$B$27,2,FALSE),0)*'EV Scenarios'!F$2</f>
        <v>0.31323092380114914</v>
      </c>
      <c r="G7" s="5">
        <f>'[1]Pc, Winter, S3'!G7*Main!$B$8+_xlfn.IFNA(VLOOKUP($A7,'EV Distribution'!$A$2:$B$27,2,FALSE),0)*'EV Scenarios'!G$2</f>
        <v>0.39532267426302786</v>
      </c>
      <c r="H7" s="5">
        <f>'[1]Pc, Winter, S3'!H7*Main!$B$8+_xlfn.IFNA(VLOOKUP($A7,'EV Distribution'!$A$2:$B$27,2,FALSE),0)*'EV Scenarios'!H$2</f>
        <v>0.64582335953613423</v>
      </c>
      <c r="I7" s="5">
        <f>'[1]Pc, Winter, S3'!I7*Main!$B$8+_xlfn.IFNA(VLOOKUP($A7,'EV Distribution'!$A$2:$B$27,2,FALSE),0)*'EV Scenarios'!I$2</f>
        <v>0.74261217557856274</v>
      </c>
      <c r="J7" s="5">
        <f>'[1]Pc, Winter, S3'!J7*Main!$B$8+_xlfn.IFNA(VLOOKUP($A7,'EV Distribution'!$A$2:$B$27,2,FALSE),0)*'EV Scenarios'!J$2</f>
        <v>1.0678607657160244</v>
      </c>
      <c r="K7" s="5">
        <f>'[1]Pc, Winter, S3'!K7*Main!$B$8+_xlfn.IFNA(VLOOKUP($A7,'EV Distribution'!$A$2:$B$27,2,FALSE),0)*'EV Scenarios'!K$2</f>
        <v>1.3344303320624631</v>
      </c>
      <c r="L7" s="5">
        <f>'[1]Pc, Winter, S3'!L7*Main!$B$8+_xlfn.IFNA(VLOOKUP($A7,'EV Distribution'!$A$2:$B$27,2,FALSE),0)*'EV Scenarios'!L$2</f>
        <v>1.3541264349543185</v>
      </c>
      <c r="M7" s="5">
        <f>'[1]Pc, Winter, S3'!M7*Main!$B$8+_xlfn.IFNA(VLOOKUP($A7,'EV Distribution'!$A$2:$B$27,2,FALSE),0)*'EV Scenarios'!M$2</f>
        <v>1.3564271800017991</v>
      </c>
      <c r="N7" s="5">
        <f>'[1]Pc, Winter, S3'!N7*Main!$B$8+_xlfn.IFNA(VLOOKUP($A7,'EV Distribution'!$A$2:$B$27,2,FALSE),0)*'EV Scenarios'!N$2</f>
        <v>1.3473889581821581</v>
      </c>
      <c r="O7" s="5">
        <f>'[1]Pc, Winter, S3'!O7*Main!$B$8+_xlfn.IFNA(VLOOKUP($A7,'EV Distribution'!$A$2:$B$27,2,FALSE),0)*'EV Scenarios'!O$2</f>
        <v>1.1835036299949888</v>
      </c>
      <c r="P7" s="5">
        <f>'[1]Pc, Winter, S3'!P7*Main!$B$8+_xlfn.IFNA(VLOOKUP($A7,'EV Distribution'!$A$2:$B$27,2,FALSE),0)*'EV Scenarios'!P$2</f>
        <v>1.0072647148775442</v>
      </c>
      <c r="Q7" s="5">
        <f>'[1]Pc, Winter, S3'!Q7*Main!$B$8+_xlfn.IFNA(VLOOKUP($A7,'EV Distribution'!$A$2:$B$27,2,FALSE),0)*'EV Scenarios'!Q$2</f>
        <v>1.0047950441404208</v>
      </c>
      <c r="R7" s="5">
        <f>'[1]Pc, Winter, S3'!R7*Main!$B$8+_xlfn.IFNA(VLOOKUP($A7,'EV Distribution'!$A$2:$B$27,2,FALSE),0)*'EV Scenarios'!R$2</f>
        <v>1.4105810215249015</v>
      </c>
      <c r="S7" s="5">
        <f>'[1]Pc, Winter, S3'!S7*Main!$B$8+_xlfn.IFNA(VLOOKUP($A7,'EV Distribution'!$A$2:$B$27,2,FALSE),0)*'EV Scenarios'!S$2</f>
        <v>1.7060987304050133</v>
      </c>
      <c r="T7" s="5">
        <f>'[1]Pc, Winter, S3'!T7*Main!$B$8+_xlfn.IFNA(VLOOKUP($A7,'EV Distribution'!$A$2:$B$27,2,FALSE),0)*'EV Scenarios'!T$2</f>
        <v>1.8091463714479836</v>
      </c>
      <c r="U7" s="5">
        <f>'[1]Pc, Winter, S3'!U7*Main!$B$8+_xlfn.IFNA(VLOOKUP($A7,'EV Distribution'!$A$2:$B$27,2,FALSE),0)*'EV Scenarios'!U$2</f>
        <v>1.8090448784684072</v>
      </c>
      <c r="V7" s="5">
        <f>'[1]Pc, Winter, S3'!V7*Main!$B$8+_xlfn.IFNA(VLOOKUP($A7,'EV Distribution'!$A$2:$B$27,2,FALSE),0)*'EV Scenarios'!V$2</f>
        <v>1.707171490481761</v>
      </c>
      <c r="W7" s="5">
        <f>'[1]Pc, Winter, S3'!W7*Main!$B$8+_xlfn.IFNA(VLOOKUP($A7,'EV Distribution'!$A$2:$B$27,2,FALSE),0)*'EV Scenarios'!W$2</f>
        <v>1.2969002871573188</v>
      </c>
      <c r="X7" s="5">
        <f>'[1]Pc, Winter, S3'!X7*Main!$B$8+_xlfn.IFNA(VLOOKUP($A7,'EV Distribution'!$A$2:$B$27,2,FALSE),0)*'EV Scenarios'!X$2</f>
        <v>1.1564333653820347</v>
      </c>
      <c r="Y7" s="5">
        <f>'[1]Pc, Winter, S3'!Y7*Main!$B$8+_xlfn.IFNA(VLOOKUP($A7,'EV Distribution'!$A$2:$B$27,2,FALSE),0)*'EV Scenarios'!Y$2</f>
        <v>0.73448884210599075</v>
      </c>
    </row>
    <row r="8" spans="1:25" x14ac:dyDescent="0.25">
      <c r="A8">
        <v>16</v>
      </c>
      <c r="B8" s="5">
        <f>'[1]Pc, Winter, S3'!B8*Main!$B$8+_xlfn.IFNA(VLOOKUP($A8,'EV Distribution'!$A$2:$B$27,2,FALSE),0)*'EV Scenarios'!B$2</f>
        <v>0.67254724758215245</v>
      </c>
      <c r="C8" s="5">
        <f>'[1]Pc, Winter, S3'!C8*Main!$B$8+_xlfn.IFNA(VLOOKUP($A8,'EV Distribution'!$A$2:$B$27,2,FALSE),0)*'EV Scenarios'!C$2</f>
        <v>0.67570263219753701</v>
      </c>
      <c r="D8" s="5">
        <f>'[1]Pc, Winter, S3'!D8*Main!$B$8+_xlfn.IFNA(VLOOKUP($A8,'EV Distribution'!$A$2:$B$27,2,FALSE),0)*'EV Scenarios'!D$2</f>
        <v>0.665485709120614</v>
      </c>
      <c r="E8" s="5">
        <f>'[1]Pc, Winter, S3'!E8*Main!$B$8+_xlfn.IFNA(VLOOKUP($A8,'EV Distribution'!$A$2:$B$27,2,FALSE),0)*'EV Scenarios'!E$2</f>
        <v>0.6609234014283063</v>
      </c>
      <c r="F8" s="5">
        <f>'[1]Pc, Winter, S3'!F8*Main!$B$8+_xlfn.IFNA(VLOOKUP($A8,'EV Distribution'!$A$2:$B$27,2,FALSE),0)*'EV Scenarios'!F$2</f>
        <v>0.64593570912061393</v>
      </c>
      <c r="G8" s="5">
        <f>'[1]Pc, Winter, S3'!G8*Main!$B$8+_xlfn.IFNA(VLOOKUP($A8,'EV Distribution'!$A$2:$B$27,2,FALSE),0)*'EV Scenarios'!G$2</f>
        <v>0.63566263219753705</v>
      </c>
      <c r="H8" s="5">
        <f>'[1]Pc, Winter, S3'!H8*Main!$B$8+_xlfn.IFNA(VLOOKUP($A8,'EV Distribution'!$A$2:$B$27,2,FALSE),0)*'EV Scenarios'!H$2</f>
        <v>0.64851109373599858</v>
      </c>
      <c r="I8" s="5">
        <f>'[1]Pc, Winter, S3'!I8*Main!$B$8+_xlfn.IFNA(VLOOKUP($A8,'EV Distribution'!$A$2:$B$27,2,FALSE),0)*'EV Scenarios'!I$2</f>
        <v>0.84523684584681069</v>
      </c>
      <c r="J8" s="5">
        <f>'[1]Pc, Winter, S3'!J8*Main!$B$8+_xlfn.IFNA(VLOOKUP($A8,'EV Distribution'!$A$2:$B$27,2,FALSE),0)*'EV Scenarios'!J$2</f>
        <v>0.86566039786140692</v>
      </c>
      <c r="K8" s="5">
        <f>'[1]Pc, Winter, S3'!K8*Main!$B$8+_xlfn.IFNA(VLOOKUP($A8,'EV Distribution'!$A$2:$B$27,2,FALSE),0)*'EV Scenarios'!K$2</f>
        <v>0.87059424401525309</v>
      </c>
      <c r="L8" s="5">
        <f>'[1]Pc, Winter, S3'!L8*Main!$B$8+_xlfn.IFNA(VLOOKUP($A8,'EV Distribution'!$A$2:$B$27,2,FALSE),0)*'EV Scenarios'!L$2</f>
        <v>0.86414347478448383</v>
      </c>
      <c r="M8" s="5">
        <f>'[1]Pc, Winter, S3'!M8*Main!$B$8+_xlfn.IFNA(VLOOKUP($A8,'EV Distribution'!$A$2:$B$27,2,FALSE),0)*'EV Scenarios'!M$2</f>
        <v>0.8664450132460223</v>
      </c>
      <c r="N8" s="5">
        <f>'[1]Pc, Winter, S3'!N8*Main!$B$8+_xlfn.IFNA(VLOOKUP($A8,'EV Distribution'!$A$2:$B$27,2,FALSE),0)*'EV Scenarios'!N$2</f>
        <v>0.87330116709217609</v>
      </c>
      <c r="O8" s="5">
        <f>'[1]Pc, Winter, S3'!O8*Main!$B$8+_xlfn.IFNA(VLOOKUP($A8,'EV Distribution'!$A$2:$B$27,2,FALSE),0)*'EV Scenarios'!O$2</f>
        <v>0.88880655170756073</v>
      </c>
      <c r="P8" s="5">
        <f>'[1]Pc, Winter, S3'!P8*Main!$B$8+_xlfn.IFNA(VLOOKUP($A8,'EV Distribution'!$A$2:$B$27,2,FALSE),0)*'EV Scenarios'!P$2</f>
        <v>0.89107962863063772</v>
      </c>
      <c r="Q8" s="5">
        <f>'[1]Pc, Winter, S3'!Q8*Main!$B$8+_xlfn.IFNA(VLOOKUP($A8,'EV Distribution'!$A$2:$B$27,2,FALSE),0)*'EV Scenarios'!Q$2</f>
        <v>0.89047885939986848</v>
      </c>
      <c r="R8" s="5">
        <f>'[1]Pc, Winter, S3'!R8*Main!$B$8+_xlfn.IFNA(VLOOKUP($A8,'EV Distribution'!$A$2:$B$27,2,FALSE),0)*'EV Scenarios'!R$2</f>
        <v>0.87485424401525302</v>
      </c>
      <c r="S8" s="5">
        <f>'[1]Pc, Winter, S3'!S8*Main!$B$8+_xlfn.IFNA(VLOOKUP($A8,'EV Distribution'!$A$2:$B$27,2,FALSE),0)*'EV Scenarios'!S$2</f>
        <v>1.0832402495510005</v>
      </c>
      <c r="T8" s="5">
        <f>'[1]Pc, Winter, S3'!T8*Main!$B$8+_xlfn.IFNA(VLOOKUP($A8,'EV Distribution'!$A$2:$B$27,2,FALSE),0)*'EV Scenarios'!T$2</f>
        <v>1.0959488256131966</v>
      </c>
      <c r="U8" s="5">
        <f>'[1]Pc, Winter, S3'!U8*Main!$B$8+_xlfn.IFNA(VLOOKUP($A8,'EV Distribution'!$A$2:$B$27,2,FALSE),0)*'EV Scenarios'!U$2</f>
        <v>1.0888672871516583</v>
      </c>
      <c r="V8" s="5">
        <f>'[1]Pc, Winter, S3'!V8*Main!$B$8+_xlfn.IFNA(VLOOKUP($A8,'EV Distribution'!$A$2:$B$27,2,FALSE),0)*'EV Scenarios'!V$2</f>
        <v>1.0975626717670428</v>
      </c>
      <c r="W8" s="5">
        <f>'[1]Pc, Winter, S3'!W8*Main!$B$8+_xlfn.IFNA(VLOOKUP($A8,'EV Distribution'!$A$2:$B$27,2,FALSE),0)*'EV Scenarios'!W$2</f>
        <v>1.0501586532033871</v>
      </c>
      <c r="X8" s="5">
        <f>'[1]Pc, Winter, S3'!X8*Main!$B$8+_xlfn.IFNA(VLOOKUP($A8,'EV Distribution'!$A$2:$B$27,2,FALSE),0)*'EV Scenarios'!X$2</f>
        <v>0.86771583744949377</v>
      </c>
      <c r="Y8" s="5">
        <f>'[1]Pc, Winter, S3'!Y8*Main!$B$8+_xlfn.IFNA(VLOOKUP($A8,'EV Distribution'!$A$2:$B$27,2,FALSE),0)*'EV Scenarios'!Y$2</f>
        <v>0.72269427196327041</v>
      </c>
    </row>
    <row r="9" spans="1:25" x14ac:dyDescent="0.25">
      <c r="A9">
        <v>21</v>
      </c>
      <c r="B9" s="5">
        <f>'[1]Pc, Winter, S3'!B9*Main!$B$8+_xlfn.IFNA(VLOOKUP($A9,'EV Distribution'!$A$2:$B$27,2,FALSE),0)*'EV Scenarios'!B$2</f>
        <v>1.1072174054734147</v>
      </c>
      <c r="C9" s="5">
        <f>'[1]Pc, Winter, S3'!C9*Main!$B$8+_xlfn.IFNA(VLOOKUP($A9,'EV Distribution'!$A$2:$B$27,2,FALSE),0)*'EV Scenarios'!C$2</f>
        <v>1.0529361065342122</v>
      </c>
      <c r="D9" s="5">
        <f>'[1]Pc, Winter, S3'!D9*Main!$B$8+_xlfn.IFNA(VLOOKUP($A9,'EV Distribution'!$A$2:$B$27,2,FALSE),0)*'EV Scenarios'!D$2</f>
        <v>0.9879384387688368</v>
      </c>
      <c r="E9" s="5">
        <f>'[1]Pc, Winter, S3'!E9*Main!$B$8+_xlfn.IFNA(VLOOKUP($A9,'EV Distribution'!$A$2:$B$27,2,FALSE),0)*'EV Scenarios'!E$2</f>
        <v>1.0102665790999821</v>
      </c>
      <c r="F9" s="5">
        <f>'[1]Pc, Winter, S3'!F9*Main!$B$8+_xlfn.IFNA(VLOOKUP($A9,'EV Distribution'!$A$2:$B$27,2,FALSE),0)*'EV Scenarios'!F$2</f>
        <v>0.963253727457137</v>
      </c>
      <c r="G9" s="5">
        <f>'[1]Pc, Winter, S3'!G9*Main!$B$8+_xlfn.IFNA(VLOOKUP($A9,'EV Distribution'!$A$2:$B$27,2,FALSE),0)*'EV Scenarios'!G$2</f>
        <v>1.0857213789855038</v>
      </c>
      <c r="H9" s="5">
        <f>'[1]Pc, Winter, S3'!H9*Main!$B$8+_xlfn.IFNA(VLOOKUP($A9,'EV Distribution'!$A$2:$B$27,2,FALSE),0)*'EV Scenarios'!H$2</f>
        <v>1.1961574187953474</v>
      </c>
      <c r="I9" s="5">
        <f>'[1]Pc, Winter, S3'!I9*Main!$B$8+_xlfn.IFNA(VLOOKUP($A9,'EV Distribution'!$A$2:$B$27,2,FALSE),0)*'EV Scenarios'!I$2</f>
        <v>1.1885019428918844</v>
      </c>
      <c r="J9" s="5">
        <f>'[1]Pc, Winter, S3'!J9*Main!$B$8+_xlfn.IFNA(VLOOKUP($A9,'EV Distribution'!$A$2:$B$27,2,FALSE),0)*'EV Scenarios'!J$2</f>
        <v>1.2978021508499233</v>
      </c>
      <c r="K9" s="5">
        <f>'[1]Pc, Winter, S3'!K9*Main!$B$8+_xlfn.IFNA(VLOOKUP($A9,'EV Distribution'!$A$2:$B$27,2,FALSE),0)*'EV Scenarios'!K$2</f>
        <v>1.468824535410675</v>
      </c>
      <c r="L9" s="5">
        <f>'[1]Pc, Winter, S3'!L9*Main!$B$8+_xlfn.IFNA(VLOOKUP($A9,'EV Distribution'!$A$2:$B$27,2,FALSE),0)*'EV Scenarios'!L$2</f>
        <v>1.5523850923833349</v>
      </c>
      <c r="M9" s="5">
        <f>'[1]Pc, Winter, S3'!M9*Main!$B$8+_xlfn.IFNA(VLOOKUP($A9,'EV Distribution'!$A$2:$B$27,2,FALSE),0)*'EV Scenarios'!M$2</f>
        <v>1.6061544898272084</v>
      </c>
      <c r="N9" s="5">
        <f>'[1]Pc, Winter, S3'!N9*Main!$B$8+_xlfn.IFNA(VLOOKUP($A9,'EV Distribution'!$A$2:$B$27,2,FALSE),0)*'EV Scenarios'!N$2</f>
        <v>1.5693160679167044</v>
      </c>
      <c r="O9" s="5">
        <f>'[1]Pc, Winter, S3'!O9*Main!$B$8+_xlfn.IFNA(VLOOKUP($A9,'EV Distribution'!$A$2:$B$27,2,FALSE),0)*'EV Scenarios'!O$2</f>
        <v>1.4436554014278622</v>
      </c>
      <c r="P9" s="5">
        <f>'[1]Pc, Winter, S3'!P9*Main!$B$8+_xlfn.IFNA(VLOOKUP($A9,'EV Distribution'!$A$2:$B$27,2,FALSE),0)*'EV Scenarios'!P$2</f>
        <v>1.3346821301434186</v>
      </c>
      <c r="Q9" s="5">
        <f>'[1]Pc, Winter, S3'!Q9*Main!$B$8+_xlfn.IFNA(VLOOKUP($A9,'EV Distribution'!$A$2:$B$27,2,FALSE),0)*'EV Scenarios'!Q$2</f>
        <v>1.3276061030857782</v>
      </c>
      <c r="R9" s="5">
        <f>'[1]Pc, Winter, S3'!R9*Main!$B$8+_xlfn.IFNA(VLOOKUP($A9,'EV Distribution'!$A$2:$B$27,2,FALSE),0)*'EV Scenarios'!R$2</f>
        <v>1.3579267440545784</v>
      </c>
      <c r="S9" s="5">
        <f>'[1]Pc, Winter, S3'!S9*Main!$B$8+_xlfn.IFNA(VLOOKUP($A9,'EV Distribution'!$A$2:$B$27,2,FALSE),0)*'EV Scenarios'!S$2</f>
        <v>1.587452179893287</v>
      </c>
      <c r="T9" s="5">
        <f>'[1]Pc, Winter, S3'!T9*Main!$B$8+_xlfn.IFNA(VLOOKUP($A9,'EV Distribution'!$A$2:$B$27,2,FALSE),0)*'EV Scenarios'!T$2</f>
        <v>1.5879207572834886</v>
      </c>
      <c r="U9" s="5">
        <f>'[1]Pc, Winter, S3'!U9*Main!$B$8+_xlfn.IFNA(VLOOKUP($A9,'EV Distribution'!$A$2:$B$27,2,FALSE),0)*'EV Scenarios'!U$2</f>
        <v>1.6587935605294188</v>
      </c>
      <c r="V9" s="5">
        <f>'[1]Pc, Winter, S3'!V9*Main!$B$8+_xlfn.IFNA(VLOOKUP($A9,'EV Distribution'!$A$2:$B$27,2,FALSE),0)*'EV Scenarios'!V$2</f>
        <v>1.6487552638083696</v>
      </c>
      <c r="W9" s="5">
        <f>'[1]Pc, Winter, S3'!W9*Main!$B$8+_xlfn.IFNA(VLOOKUP($A9,'EV Distribution'!$A$2:$B$27,2,FALSE),0)*'EV Scenarios'!W$2</f>
        <v>1.5596677684250184</v>
      </c>
      <c r="X9" s="5">
        <f>'[1]Pc, Winter, S3'!X9*Main!$B$8+_xlfn.IFNA(VLOOKUP($A9,'EV Distribution'!$A$2:$B$27,2,FALSE),0)*'EV Scenarios'!X$2</f>
        <v>1.4444629739406267</v>
      </c>
      <c r="Y9" s="5">
        <f>'[1]Pc, Winter, S3'!Y9*Main!$B$8+_xlfn.IFNA(VLOOKUP($A9,'EV Distribution'!$A$2:$B$27,2,FALSE),0)*'EV Scenarios'!Y$2</f>
        <v>1.1943775482863703</v>
      </c>
    </row>
    <row r="10" spans="1:25" x14ac:dyDescent="0.25">
      <c r="A10">
        <v>23</v>
      </c>
      <c r="B10" s="5">
        <f>'[1]Pc, Winter, S3'!B10*Main!$B$8+_xlfn.IFNA(VLOOKUP($A10,'EV Distribution'!$A$2:$B$27,2,FALSE),0)*'EV Scenarios'!B$2</f>
        <v>0.90468345108598802</v>
      </c>
      <c r="C10" s="5">
        <f>'[1]Pc, Winter, S3'!C10*Main!$B$8+_xlfn.IFNA(VLOOKUP($A10,'EV Distribution'!$A$2:$B$27,2,FALSE),0)*'EV Scenarios'!C$2</f>
        <v>0.861889494734844</v>
      </c>
      <c r="D10" s="5">
        <f>'[1]Pc, Winter, S3'!D10*Main!$B$8+_xlfn.IFNA(VLOOKUP($A10,'EV Distribution'!$A$2:$B$27,2,FALSE),0)*'EV Scenarios'!D$2</f>
        <v>0.80784802292428837</v>
      </c>
      <c r="E10" s="5">
        <f>'[1]Pc, Winter, S3'!E10*Main!$B$8+_xlfn.IFNA(VLOOKUP($A10,'EV Distribution'!$A$2:$B$27,2,FALSE),0)*'EV Scenarios'!E$2</f>
        <v>0.82479799137076681</v>
      </c>
      <c r="F10" s="5">
        <f>'[1]Pc, Winter, S3'!F10*Main!$B$8+_xlfn.IFNA(VLOOKUP($A10,'EV Distribution'!$A$2:$B$27,2,FALSE),0)*'EV Scenarios'!F$2</f>
        <v>0.78419019510351684</v>
      </c>
      <c r="G10" s="5">
        <f>'[1]Pc, Winter, S3'!G10*Main!$B$8+_xlfn.IFNA(VLOOKUP($A10,'EV Distribution'!$A$2:$B$27,2,FALSE),0)*'EV Scenarios'!G$2</f>
        <v>0.88010974208158343</v>
      </c>
      <c r="H10" s="5">
        <f>'[1]Pc, Winter, S3'!H10*Main!$B$8+_xlfn.IFNA(VLOOKUP($A10,'EV Distribution'!$A$2:$B$27,2,FALSE),0)*'EV Scenarios'!H$2</f>
        <v>0.97102823685144457</v>
      </c>
      <c r="I10" s="5">
        <f>'[1]Pc, Winter, S3'!I10*Main!$B$8+_xlfn.IFNA(VLOOKUP($A10,'EV Distribution'!$A$2:$B$27,2,FALSE),0)*'EV Scenarios'!I$2</f>
        <v>0.95325059009659618</v>
      </c>
      <c r="J10" s="5">
        <f>'[1]Pc, Winter, S3'!J10*Main!$B$8+_xlfn.IFNA(VLOOKUP($A10,'EV Distribution'!$A$2:$B$27,2,FALSE),0)*'EV Scenarios'!J$2</f>
        <v>1.0403949455720285</v>
      </c>
      <c r="K10" s="5">
        <f>'[1]Pc, Winter, S3'!K10*Main!$B$8+_xlfn.IFNA(VLOOKUP($A10,'EV Distribution'!$A$2:$B$27,2,FALSE),0)*'EV Scenarios'!K$2</f>
        <v>1.1781996400828225</v>
      </c>
      <c r="L10" s="5">
        <f>'[1]Pc, Winter, S3'!L10*Main!$B$8+_xlfn.IFNA(VLOOKUP($A10,'EV Distribution'!$A$2:$B$27,2,FALSE),0)*'EV Scenarios'!L$2</f>
        <v>1.243757925937655</v>
      </c>
      <c r="M10" s="5">
        <f>'[1]Pc, Winter, S3'!M10*Main!$B$8+_xlfn.IFNA(VLOOKUP($A10,'EV Distribution'!$A$2:$B$27,2,FALSE),0)*'EV Scenarios'!M$2</f>
        <v>1.2872337457079206</v>
      </c>
      <c r="N10" s="5">
        <f>'[1]Pc, Winter, S3'!N10*Main!$B$8+_xlfn.IFNA(VLOOKUP($A10,'EV Distribution'!$A$2:$B$27,2,FALSE),0)*'EV Scenarios'!N$2</f>
        <v>1.2591342507030305</v>
      </c>
      <c r="O10" s="5">
        <f>'[1]Pc, Winter, S3'!O10*Main!$B$8+_xlfn.IFNA(VLOOKUP($A10,'EV Distribution'!$A$2:$B$27,2,FALSE),0)*'EV Scenarios'!O$2</f>
        <v>1.1617068120664571</v>
      </c>
      <c r="P10" s="5">
        <f>'[1]Pc, Winter, S3'!P10*Main!$B$8+_xlfn.IFNA(VLOOKUP($A10,'EV Distribution'!$A$2:$B$27,2,FALSE),0)*'EV Scenarios'!P$2</f>
        <v>1.0749827810378116</v>
      </c>
      <c r="Q10" s="5">
        <f>'[1]Pc, Winter, S3'!Q10*Main!$B$8+_xlfn.IFNA(VLOOKUP($A10,'EV Distribution'!$A$2:$B$27,2,FALSE),0)*'EV Scenarios'!Q$2</f>
        <v>1.069201782036981</v>
      </c>
      <c r="R10" s="5">
        <f>'[1]Pc, Winter, S3'!R10*Main!$B$8+_xlfn.IFNA(VLOOKUP($A10,'EV Distribution'!$A$2:$B$27,2,FALSE),0)*'EV Scenarios'!R$2</f>
        <v>1.0903333952436627</v>
      </c>
      <c r="S10" s="5">
        <f>'[1]Pc, Winter, S3'!S10*Main!$B$8+_xlfn.IFNA(VLOOKUP($A10,'EV Distribution'!$A$2:$B$27,2,FALSE),0)*'EV Scenarios'!S$2</f>
        <v>1.2780946317287059</v>
      </c>
      <c r="T10" s="5">
        <f>'[1]Pc, Winter, S3'!T10*Main!$B$8+_xlfn.IFNA(VLOOKUP($A10,'EV Distribution'!$A$2:$B$27,2,FALSE),0)*'EV Scenarios'!T$2</f>
        <v>1.275108860624828</v>
      </c>
      <c r="U10" s="5">
        <f>'[1]Pc, Winter, S3'!U10*Main!$B$8+_xlfn.IFNA(VLOOKUP($A10,'EV Distribution'!$A$2:$B$27,2,FALSE),0)*'EV Scenarios'!U$2</f>
        <v>1.3303908719320996</v>
      </c>
      <c r="V10" s="5">
        <f>'[1]Pc, Winter, S3'!V10*Main!$B$8+_xlfn.IFNA(VLOOKUP($A10,'EV Distribution'!$A$2:$B$27,2,FALSE),0)*'EV Scenarios'!V$2</f>
        <v>1.3240992820926316</v>
      </c>
      <c r="W10" s="5">
        <f>'[1]Pc, Winter, S3'!W10*Main!$B$8+_xlfn.IFNA(VLOOKUP($A10,'EV Distribution'!$A$2:$B$27,2,FALSE),0)*'EV Scenarios'!W$2</f>
        <v>1.2508828595103358</v>
      </c>
      <c r="X10" s="5">
        <f>'[1]Pc, Winter, S3'!X10*Main!$B$8+_xlfn.IFNA(VLOOKUP($A10,'EV Distribution'!$A$2:$B$27,2,FALSE),0)*'EV Scenarios'!X$2</f>
        <v>1.1699442076749242</v>
      </c>
      <c r="Y10" s="5">
        <f>'[1]Pc, Winter, S3'!Y10*Main!$B$8+_xlfn.IFNA(VLOOKUP($A10,'EV Distribution'!$A$2:$B$27,2,FALSE),0)*'EV Scenarios'!Y$2</f>
        <v>0.97282892644317231</v>
      </c>
    </row>
    <row r="11" spans="1:25" x14ac:dyDescent="0.25">
      <c r="A11">
        <v>24</v>
      </c>
      <c r="B11" s="5">
        <f>'[1]Pc, Winter, S3'!B11*Main!$B$8+_xlfn.IFNA(VLOOKUP($A11,'EV Distribution'!$A$2:$B$27,2,FALSE),0)*'EV Scenarios'!B$2</f>
        <v>0.90468345108598802</v>
      </c>
      <c r="C11" s="5">
        <f>'[1]Pc, Winter, S3'!C11*Main!$B$8+_xlfn.IFNA(VLOOKUP($A11,'EV Distribution'!$A$2:$B$27,2,FALSE),0)*'EV Scenarios'!C$2</f>
        <v>0.861889494734844</v>
      </c>
      <c r="D11" s="5">
        <f>'[1]Pc, Winter, S3'!D11*Main!$B$8+_xlfn.IFNA(VLOOKUP($A11,'EV Distribution'!$A$2:$B$27,2,FALSE),0)*'EV Scenarios'!D$2</f>
        <v>0.80784802292428837</v>
      </c>
      <c r="E11" s="5">
        <f>'[1]Pc, Winter, S3'!E11*Main!$B$8+_xlfn.IFNA(VLOOKUP($A11,'EV Distribution'!$A$2:$B$27,2,FALSE),0)*'EV Scenarios'!E$2</f>
        <v>0.82479799137076681</v>
      </c>
      <c r="F11" s="5">
        <f>'[1]Pc, Winter, S3'!F11*Main!$B$8+_xlfn.IFNA(VLOOKUP($A11,'EV Distribution'!$A$2:$B$27,2,FALSE),0)*'EV Scenarios'!F$2</f>
        <v>0.78419019510351684</v>
      </c>
      <c r="G11" s="5">
        <f>'[1]Pc, Winter, S3'!G11*Main!$B$8+_xlfn.IFNA(VLOOKUP($A11,'EV Distribution'!$A$2:$B$27,2,FALSE),0)*'EV Scenarios'!G$2</f>
        <v>0.88010974208158343</v>
      </c>
      <c r="H11" s="5">
        <f>'[1]Pc, Winter, S3'!H11*Main!$B$8+_xlfn.IFNA(VLOOKUP($A11,'EV Distribution'!$A$2:$B$27,2,FALSE),0)*'EV Scenarios'!H$2</f>
        <v>0.97102823685144457</v>
      </c>
      <c r="I11" s="5">
        <f>'[1]Pc, Winter, S3'!I11*Main!$B$8+_xlfn.IFNA(VLOOKUP($A11,'EV Distribution'!$A$2:$B$27,2,FALSE),0)*'EV Scenarios'!I$2</f>
        <v>0.95325059009659618</v>
      </c>
      <c r="J11" s="5">
        <f>'[1]Pc, Winter, S3'!J11*Main!$B$8+_xlfn.IFNA(VLOOKUP($A11,'EV Distribution'!$A$2:$B$27,2,FALSE),0)*'EV Scenarios'!J$2</f>
        <v>1.0403949455720285</v>
      </c>
      <c r="K11" s="5">
        <f>'[1]Pc, Winter, S3'!K11*Main!$B$8+_xlfn.IFNA(VLOOKUP($A11,'EV Distribution'!$A$2:$B$27,2,FALSE),0)*'EV Scenarios'!K$2</f>
        <v>1.1781996400828225</v>
      </c>
      <c r="L11" s="5">
        <f>'[1]Pc, Winter, S3'!L11*Main!$B$8+_xlfn.IFNA(VLOOKUP($A11,'EV Distribution'!$A$2:$B$27,2,FALSE),0)*'EV Scenarios'!L$2</f>
        <v>1.243757925937655</v>
      </c>
      <c r="M11" s="5">
        <f>'[1]Pc, Winter, S3'!M11*Main!$B$8+_xlfn.IFNA(VLOOKUP($A11,'EV Distribution'!$A$2:$B$27,2,FALSE),0)*'EV Scenarios'!M$2</f>
        <v>1.2872337457079206</v>
      </c>
      <c r="N11" s="5">
        <f>'[1]Pc, Winter, S3'!N11*Main!$B$8+_xlfn.IFNA(VLOOKUP($A11,'EV Distribution'!$A$2:$B$27,2,FALSE),0)*'EV Scenarios'!N$2</f>
        <v>1.2591342507030305</v>
      </c>
      <c r="O11" s="5">
        <f>'[1]Pc, Winter, S3'!O11*Main!$B$8+_xlfn.IFNA(VLOOKUP($A11,'EV Distribution'!$A$2:$B$27,2,FALSE),0)*'EV Scenarios'!O$2</f>
        <v>1.1617068120664571</v>
      </c>
      <c r="P11" s="5">
        <f>'[1]Pc, Winter, S3'!P11*Main!$B$8+_xlfn.IFNA(VLOOKUP($A11,'EV Distribution'!$A$2:$B$27,2,FALSE),0)*'EV Scenarios'!P$2</f>
        <v>1.0749827810378116</v>
      </c>
      <c r="Q11" s="5">
        <f>'[1]Pc, Winter, S3'!Q11*Main!$B$8+_xlfn.IFNA(VLOOKUP($A11,'EV Distribution'!$A$2:$B$27,2,FALSE),0)*'EV Scenarios'!Q$2</f>
        <v>1.069201782036981</v>
      </c>
      <c r="R11" s="5">
        <f>'[1]Pc, Winter, S3'!R11*Main!$B$8+_xlfn.IFNA(VLOOKUP($A11,'EV Distribution'!$A$2:$B$27,2,FALSE),0)*'EV Scenarios'!R$2</f>
        <v>1.0903333952436627</v>
      </c>
      <c r="S11" s="5">
        <f>'[1]Pc, Winter, S3'!S11*Main!$B$8+_xlfn.IFNA(VLOOKUP($A11,'EV Distribution'!$A$2:$B$27,2,FALSE),0)*'EV Scenarios'!S$2</f>
        <v>1.2780946317287059</v>
      </c>
      <c r="T11" s="5">
        <f>'[1]Pc, Winter, S3'!T11*Main!$B$8+_xlfn.IFNA(VLOOKUP($A11,'EV Distribution'!$A$2:$B$27,2,FALSE),0)*'EV Scenarios'!T$2</f>
        <v>1.275108860624828</v>
      </c>
      <c r="U11" s="5">
        <f>'[1]Pc, Winter, S3'!U11*Main!$B$8+_xlfn.IFNA(VLOOKUP($A11,'EV Distribution'!$A$2:$B$27,2,FALSE),0)*'EV Scenarios'!U$2</f>
        <v>1.3303908719320996</v>
      </c>
      <c r="V11" s="5">
        <f>'[1]Pc, Winter, S3'!V11*Main!$B$8+_xlfn.IFNA(VLOOKUP($A11,'EV Distribution'!$A$2:$B$27,2,FALSE),0)*'EV Scenarios'!V$2</f>
        <v>1.3240992820926316</v>
      </c>
      <c r="W11" s="5">
        <f>'[1]Pc, Winter, S3'!W11*Main!$B$8+_xlfn.IFNA(VLOOKUP($A11,'EV Distribution'!$A$2:$B$27,2,FALSE),0)*'EV Scenarios'!W$2</f>
        <v>1.2508828595103358</v>
      </c>
      <c r="X11" s="5">
        <f>'[1]Pc, Winter, S3'!X11*Main!$B$8+_xlfn.IFNA(VLOOKUP($A11,'EV Distribution'!$A$2:$B$27,2,FALSE),0)*'EV Scenarios'!X$2</f>
        <v>1.1699442076749242</v>
      </c>
      <c r="Y11" s="5">
        <f>'[1]Pc, Winter, S3'!Y11*Main!$B$8+_xlfn.IFNA(VLOOKUP($A11,'EV Distribution'!$A$2:$B$27,2,FALSE),0)*'EV Scenarios'!Y$2</f>
        <v>0.97282892644317231</v>
      </c>
    </row>
    <row r="12" spans="1:25" x14ac:dyDescent="0.25">
      <c r="A12">
        <v>15</v>
      </c>
      <c r="B12" s="5">
        <f>'[1]Pc, Winter, S3'!B12*Main!$B$8+_xlfn.IFNA(VLOOKUP($A12,'EV Distribution'!$A$2:$B$27,2,FALSE),0)*'EV Scenarios'!B$2</f>
        <v>4.4733786910398248</v>
      </c>
      <c r="C12" s="5">
        <f>'[1]Pc, Winter, S3'!C12*Main!$B$8+_xlfn.IFNA(VLOOKUP($A12,'EV Distribution'!$A$2:$B$27,2,FALSE),0)*'EV Scenarios'!C$2</f>
        <v>4.1668224591208407</v>
      </c>
      <c r="D12" s="5">
        <f>'[1]Pc, Winter, S3'!D12*Main!$B$8+_xlfn.IFNA(VLOOKUP($A12,'EV Distribution'!$A$2:$B$27,2,FALSE),0)*'EV Scenarios'!D$2</f>
        <v>3.8516686853102922</v>
      </c>
      <c r="E12" s="5">
        <f>'[1]Pc, Winter, S3'!E12*Main!$B$8+_xlfn.IFNA(VLOOKUP($A12,'EV Distribution'!$A$2:$B$27,2,FALSE),0)*'EV Scenarios'!E$2</f>
        <v>3.6666308033268606</v>
      </c>
      <c r="F12" s="5">
        <f>'[1]Pc, Winter, S3'!F12*Main!$B$8+_xlfn.IFNA(VLOOKUP($A12,'EV Distribution'!$A$2:$B$27,2,FALSE),0)*'EV Scenarios'!F$2</f>
        <v>3.4979238977757037</v>
      </c>
      <c r="G12" s="5">
        <f>'[1]Pc, Winter, S3'!G12*Main!$B$8+_xlfn.IFNA(VLOOKUP($A12,'EV Distribution'!$A$2:$B$27,2,FALSE),0)*'EV Scenarios'!G$2</f>
        <v>3.7111335216977541</v>
      </c>
      <c r="H12" s="5">
        <f>'[1]Pc, Winter, S3'!H12*Main!$B$8+_xlfn.IFNA(VLOOKUP($A12,'EV Distribution'!$A$2:$B$27,2,FALSE),0)*'EV Scenarios'!H$2</f>
        <v>4.1092426920685243</v>
      </c>
      <c r="I12" s="5">
        <f>'[1]Pc, Winter, S3'!I12*Main!$B$8+_xlfn.IFNA(VLOOKUP($A12,'EV Distribution'!$A$2:$B$27,2,FALSE),0)*'EV Scenarios'!I$2</f>
        <v>4.3539796038111245</v>
      </c>
      <c r="J12" s="5">
        <f>'[1]Pc, Winter, S3'!J12*Main!$B$8+_xlfn.IFNA(VLOOKUP($A12,'EV Distribution'!$A$2:$B$27,2,FALSE),0)*'EV Scenarios'!J$2</f>
        <v>4.9200671211684286</v>
      </c>
      <c r="K12" s="5">
        <f>'[1]Pc, Winter, S3'!K12*Main!$B$8+_xlfn.IFNA(VLOOKUP($A12,'EV Distribution'!$A$2:$B$27,2,FALSE),0)*'EV Scenarios'!K$2</f>
        <v>5.5812219803703789</v>
      </c>
      <c r="L12" s="5">
        <f>'[1]Pc, Winter, S3'!L12*Main!$B$8+_xlfn.IFNA(VLOOKUP($A12,'EV Distribution'!$A$2:$B$27,2,FALSE),0)*'EV Scenarios'!L$2</f>
        <v>5.9438551182871988</v>
      </c>
      <c r="M12" s="5">
        <f>'[1]Pc, Winter, S3'!M12*Main!$B$8+_xlfn.IFNA(VLOOKUP($A12,'EV Distribution'!$A$2:$B$27,2,FALSE),0)*'EV Scenarios'!M$2</f>
        <v>6.1134119839921226</v>
      </c>
      <c r="N12" s="5">
        <f>'[1]Pc, Winter, S3'!N12*Main!$B$8+_xlfn.IFNA(VLOOKUP($A12,'EV Distribution'!$A$2:$B$27,2,FALSE),0)*'EV Scenarios'!N$2</f>
        <v>6.1616565233998273</v>
      </c>
      <c r="O12" s="5">
        <f>'[1]Pc, Winter, S3'!O12*Main!$B$8+_xlfn.IFNA(VLOOKUP($A12,'EV Distribution'!$A$2:$B$27,2,FALSE),0)*'EV Scenarios'!O$2</f>
        <v>6.1045015481451497</v>
      </c>
      <c r="P12" s="5">
        <f>'[1]Pc, Winter, S3'!P12*Main!$B$8+_xlfn.IFNA(VLOOKUP($A12,'EV Distribution'!$A$2:$B$27,2,FALSE),0)*'EV Scenarios'!P$2</f>
        <v>5.6531955294908407</v>
      </c>
      <c r="Q12" s="5">
        <f>'[1]Pc, Winter, S3'!Q12*Main!$B$8+_xlfn.IFNA(VLOOKUP($A12,'EV Distribution'!$A$2:$B$27,2,FALSE),0)*'EV Scenarios'!Q$2</f>
        <v>5.7572015845450197</v>
      </c>
      <c r="R12" s="5">
        <f>'[1]Pc, Winter, S3'!R12*Main!$B$8+_xlfn.IFNA(VLOOKUP($A12,'EV Distribution'!$A$2:$B$27,2,FALSE),0)*'EV Scenarios'!R$2</f>
        <v>5.4199346678938189</v>
      </c>
      <c r="S12" s="5">
        <f>'[1]Pc, Winter, S3'!S12*Main!$B$8+_xlfn.IFNA(VLOOKUP($A12,'EV Distribution'!$A$2:$B$27,2,FALSE),0)*'EV Scenarios'!S$2</f>
        <v>5.8176926820096604</v>
      </c>
      <c r="T12" s="5">
        <f>'[1]Pc, Winter, S3'!T12*Main!$B$8+_xlfn.IFNA(VLOOKUP($A12,'EV Distribution'!$A$2:$B$27,2,FALSE),0)*'EV Scenarios'!T$2</f>
        <v>5.9583443292577014</v>
      </c>
      <c r="U12" s="5">
        <f>'[1]Pc, Winter, S3'!U12*Main!$B$8+_xlfn.IFNA(VLOOKUP($A12,'EV Distribution'!$A$2:$B$27,2,FALSE),0)*'EV Scenarios'!U$2</f>
        <v>6.1517638714385923</v>
      </c>
      <c r="V12" s="5">
        <f>'[1]Pc, Winter, S3'!V12*Main!$B$8+_xlfn.IFNA(VLOOKUP($A12,'EV Distribution'!$A$2:$B$27,2,FALSE),0)*'EV Scenarios'!V$2</f>
        <v>6.0589712836594183</v>
      </c>
      <c r="W12" s="5">
        <f>'[1]Pc, Winter, S3'!W12*Main!$B$8+_xlfn.IFNA(VLOOKUP($A12,'EV Distribution'!$A$2:$B$27,2,FALSE),0)*'EV Scenarios'!W$2</f>
        <v>5.6105643397825515</v>
      </c>
      <c r="X12" s="5">
        <f>'[1]Pc, Winter, S3'!X12*Main!$B$8+_xlfn.IFNA(VLOOKUP($A12,'EV Distribution'!$A$2:$B$27,2,FALSE),0)*'EV Scenarios'!X$2</f>
        <v>5.2425359811901595</v>
      </c>
      <c r="Y12" s="5">
        <f>'[1]Pc, Winter, S3'!Y12*Main!$B$8+_xlfn.IFNA(VLOOKUP($A12,'EV Distribution'!$A$2:$B$27,2,FALSE),0)*'EV Scenarios'!Y$2</f>
        <v>4.4522423697270117</v>
      </c>
    </row>
    <row r="13" spans="1:25" x14ac:dyDescent="0.25">
      <c r="A13">
        <v>17</v>
      </c>
      <c r="B13" s="5">
        <f>'[1]Pc, Winter, S3'!B13*Main!$B$8+_xlfn.IFNA(VLOOKUP($A13,'EV Distribution'!$A$2:$B$27,2,FALSE),0)*'EV Scenarios'!B$2</f>
        <v>4.2102546142316353</v>
      </c>
      <c r="C13" s="5">
        <f>'[1]Pc, Winter, S3'!C13*Main!$B$8+_xlfn.IFNA(VLOOKUP($A13,'EV Distribution'!$A$2:$B$27,2,FALSE),0)*'EV Scenarios'!C$2</f>
        <v>3.7483665990749624</v>
      </c>
      <c r="D13" s="5">
        <f>'[1]Pc, Winter, S3'!D13*Main!$B$8+_xlfn.IFNA(VLOOKUP($A13,'EV Distribution'!$A$2:$B$27,2,FALSE),0)*'EV Scenarios'!D$2</f>
        <v>3.5586726573774037</v>
      </c>
      <c r="E13" s="5">
        <f>'[1]Pc, Winter, S3'!E13*Main!$B$8+_xlfn.IFNA(VLOOKUP($A13,'EV Distribution'!$A$2:$B$27,2,FALSE),0)*'EV Scenarios'!E$2</f>
        <v>3.4138727399572</v>
      </c>
      <c r="F13" s="5">
        <f>'[1]Pc, Winter, S3'!F13*Main!$B$8+_xlfn.IFNA(VLOOKUP($A13,'EV Distribution'!$A$2:$B$27,2,FALSE),0)*'EV Scenarios'!F$2</f>
        <v>3.324504654258928</v>
      </c>
      <c r="G13" s="5">
        <f>'[1]Pc, Winter, S3'!G13*Main!$B$8+_xlfn.IFNA(VLOOKUP($A13,'EV Distribution'!$A$2:$B$27,2,FALSE),0)*'EV Scenarios'!G$2</f>
        <v>3.5818000364539118</v>
      </c>
      <c r="H13" s="5">
        <f>'[1]Pc, Winter, S3'!H13*Main!$B$8+_xlfn.IFNA(VLOOKUP($A13,'EV Distribution'!$A$2:$B$27,2,FALSE),0)*'EV Scenarios'!H$2</f>
        <v>4.1725072663501059</v>
      </c>
      <c r="I13" s="5">
        <f>'[1]Pc, Winter, S3'!I13*Main!$B$8+_xlfn.IFNA(VLOOKUP($A13,'EV Distribution'!$A$2:$B$27,2,FALSE),0)*'EV Scenarios'!I$2</f>
        <v>4.309690408296591</v>
      </c>
      <c r="J13" s="5">
        <f>'[1]Pc, Winter, S3'!J13*Main!$B$8+_xlfn.IFNA(VLOOKUP($A13,'EV Distribution'!$A$2:$B$27,2,FALSE),0)*'EV Scenarios'!J$2</f>
        <v>4.9110449748298306</v>
      </c>
      <c r="K13" s="5">
        <f>'[1]Pc, Winter, S3'!K13*Main!$B$8+_xlfn.IFNA(VLOOKUP($A13,'EV Distribution'!$A$2:$B$27,2,FALSE),0)*'EV Scenarios'!K$2</f>
        <v>5.7078272379116957</v>
      </c>
      <c r="L13" s="5">
        <f>'[1]Pc, Winter, S3'!L13*Main!$B$8+_xlfn.IFNA(VLOOKUP($A13,'EV Distribution'!$A$2:$B$27,2,FALSE),0)*'EV Scenarios'!L$2</f>
        <v>6.4650543962386653</v>
      </c>
      <c r="M13" s="5">
        <f>'[1]Pc, Winter, S3'!M13*Main!$B$8+_xlfn.IFNA(VLOOKUP($A13,'EV Distribution'!$A$2:$B$27,2,FALSE),0)*'EV Scenarios'!M$2</f>
        <v>6.8802454661868575</v>
      </c>
      <c r="N13" s="5">
        <f>'[1]Pc, Winter, S3'!N13*Main!$B$8+_xlfn.IFNA(VLOOKUP($A13,'EV Distribution'!$A$2:$B$27,2,FALSE),0)*'EV Scenarios'!N$2</f>
        <v>6.8421710227168893</v>
      </c>
      <c r="O13" s="5">
        <f>'[1]Pc, Winter, S3'!O13*Main!$B$8+_xlfn.IFNA(VLOOKUP($A13,'EV Distribution'!$A$2:$B$27,2,FALSE),0)*'EV Scenarios'!O$2</f>
        <v>6.2647284022633327</v>
      </c>
      <c r="P13" s="5">
        <f>'[1]Pc, Winter, S3'!P13*Main!$B$8+_xlfn.IFNA(VLOOKUP($A13,'EV Distribution'!$A$2:$B$27,2,FALSE),0)*'EV Scenarios'!P$2</f>
        <v>5.7807438624900014</v>
      </c>
      <c r="Q13" s="5">
        <f>'[1]Pc, Winter, S3'!Q13*Main!$B$8+_xlfn.IFNA(VLOOKUP($A13,'EV Distribution'!$A$2:$B$27,2,FALSE),0)*'EV Scenarios'!Q$2</f>
        <v>5.5141314594513986</v>
      </c>
      <c r="R13" s="5">
        <f>'[1]Pc, Winter, S3'!R13*Main!$B$8+_xlfn.IFNA(VLOOKUP($A13,'EV Distribution'!$A$2:$B$27,2,FALSE),0)*'EV Scenarios'!R$2</f>
        <v>5.6047778690311354</v>
      </c>
      <c r="S13" s="5">
        <f>'[1]Pc, Winter, S3'!S13*Main!$B$8+_xlfn.IFNA(VLOOKUP($A13,'EV Distribution'!$A$2:$B$27,2,FALSE),0)*'EV Scenarios'!S$2</f>
        <v>5.8610017466912723</v>
      </c>
      <c r="T13" s="5">
        <f>'[1]Pc, Winter, S3'!T13*Main!$B$8+_xlfn.IFNA(VLOOKUP($A13,'EV Distribution'!$A$2:$B$27,2,FALSE),0)*'EV Scenarios'!T$2</f>
        <v>6.0919839664510969</v>
      </c>
      <c r="U13" s="5">
        <f>'[1]Pc, Winter, S3'!U13*Main!$B$8+_xlfn.IFNA(VLOOKUP($A13,'EV Distribution'!$A$2:$B$27,2,FALSE),0)*'EV Scenarios'!U$2</f>
        <v>6.3058220194133305</v>
      </c>
      <c r="V13" s="5">
        <f>'[1]Pc, Winter, S3'!V13*Main!$B$8+_xlfn.IFNA(VLOOKUP($A13,'EV Distribution'!$A$2:$B$27,2,FALSE),0)*'EV Scenarios'!V$2</f>
        <v>6.3043046076604883</v>
      </c>
      <c r="W13" s="5">
        <f>'[1]Pc, Winter, S3'!W13*Main!$B$8+_xlfn.IFNA(VLOOKUP($A13,'EV Distribution'!$A$2:$B$27,2,FALSE),0)*'EV Scenarios'!W$2</f>
        <v>6.1067373988896891</v>
      </c>
      <c r="X13" s="5">
        <f>'[1]Pc, Winter, S3'!X13*Main!$B$8+_xlfn.IFNA(VLOOKUP($A13,'EV Distribution'!$A$2:$B$27,2,FALSE),0)*'EV Scenarios'!X$2</f>
        <v>5.4957129965681242</v>
      </c>
      <c r="Y13" s="5">
        <f>'[1]Pc, Winter, S3'!Y13*Main!$B$8+_xlfn.IFNA(VLOOKUP($A13,'EV Distribution'!$A$2:$B$27,2,FALSE),0)*'EV Scenarios'!Y$2</f>
        <v>4.6929652234087467</v>
      </c>
    </row>
    <row r="14" spans="1:25" x14ac:dyDescent="0.25">
      <c r="A14">
        <v>19</v>
      </c>
      <c r="B14" s="5">
        <f>'[1]Pc, Winter, S3'!B14*Main!$B$8+_xlfn.IFNA(VLOOKUP($A14,'EV Distribution'!$A$2:$B$27,2,FALSE),0)*'EV Scenarios'!B$2</f>
        <v>4.65712803866258</v>
      </c>
      <c r="C14" s="5">
        <f>'[1]Pc, Winter, S3'!C14*Main!$B$8+_xlfn.IFNA(VLOOKUP($A14,'EV Distribution'!$A$2:$B$27,2,FALSE),0)*'EV Scenarios'!C$2</f>
        <v>4.5745552106307015</v>
      </c>
      <c r="D14" s="5">
        <f>'[1]Pc, Winter, S3'!D14*Main!$B$8+_xlfn.IFNA(VLOOKUP($A14,'EV Distribution'!$A$2:$B$27,2,FALSE),0)*'EV Scenarios'!D$2</f>
        <v>4.7368719928247645</v>
      </c>
      <c r="E14" s="5">
        <f>'[1]Pc, Winter, S3'!E14*Main!$B$8+_xlfn.IFNA(VLOOKUP($A14,'EV Distribution'!$A$2:$B$27,2,FALSE),0)*'EV Scenarios'!E$2</f>
        <v>4.6556360312573428</v>
      </c>
      <c r="F14" s="5">
        <f>'[1]Pc, Winter, S3'!F14*Main!$B$8+_xlfn.IFNA(VLOOKUP($A14,'EV Distribution'!$A$2:$B$27,2,FALSE),0)*'EV Scenarios'!F$2</f>
        <v>4.7487382509489997</v>
      </c>
      <c r="G14" s="5">
        <f>'[1]Pc, Winter, S3'!G14*Main!$B$8+_xlfn.IFNA(VLOOKUP($A14,'EV Distribution'!$A$2:$B$27,2,FALSE),0)*'EV Scenarios'!G$2</f>
        <v>4.6535881477343111</v>
      </c>
      <c r="H14" s="5">
        <f>'[1]Pc, Winter, S3'!H14*Main!$B$8+_xlfn.IFNA(VLOOKUP($A14,'EV Distribution'!$A$2:$B$27,2,FALSE),0)*'EV Scenarios'!H$2</f>
        <v>4.6399364621944192</v>
      </c>
      <c r="I14" s="5">
        <f>'[1]Pc, Winter, S3'!I14*Main!$B$8+_xlfn.IFNA(VLOOKUP($A14,'EV Distribution'!$A$2:$B$27,2,FALSE),0)*'EV Scenarios'!I$2</f>
        <v>4.6012875003167855</v>
      </c>
      <c r="J14" s="5">
        <f>'[1]Pc, Winter, S3'!J14*Main!$B$8+_xlfn.IFNA(VLOOKUP($A14,'EV Distribution'!$A$2:$B$27,2,FALSE),0)*'EV Scenarios'!J$2</f>
        <v>4.6155129604820875</v>
      </c>
      <c r="K14" s="5">
        <f>'[1]Pc, Winter, S3'!K14*Main!$B$8+_xlfn.IFNA(VLOOKUP($A14,'EV Distribution'!$A$2:$B$27,2,FALSE),0)*'EV Scenarios'!K$2</f>
        <v>4.6699584591798349</v>
      </c>
      <c r="L14" s="5">
        <f>'[1]Pc, Winter, S3'!L14*Main!$B$8+_xlfn.IFNA(VLOOKUP($A14,'EV Distribution'!$A$2:$B$27,2,FALSE),0)*'EV Scenarios'!L$2</f>
        <v>4.6050548780718907</v>
      </c>
      <c r="M14" s="5">
        <f>'[1]Pc, Winter, S3'!M14*Main!$B$8+_xlfn.IFNA(VLOOKUP($A14,'EV Distribution'!$A$2:$B$27,2,FALSE),0)*'EV Scenarios'!M$2</f>
        <v>4.5331289463560935</v>
      </c>
      <c r="N14" s="5">
        <f>'[1]Pc, Winter, S3'!N14*Main!$B$8+_xlfn.IFNA(VLOOKUP($A14,'EV Distribution'!$A$2:$B$27,2,FALSE),0)*'EV Scenarios'!N$2</f>
        <v>4.404888402169985</v>
      </c>
      <c r="O14" s="5">
        <f>'[1]Pc, Winter, S3'!O14*Main!$B$8+_xlfn.IFNA(VLOOKUP($A14,'EV Distribution'!$A$2:$B$27,2,FALSE),0)*'EV Scenarios'!O$2</f>
        <v>4.845721934929859</v>
      </c>
      <c r="P14" s="5">
        <f>'[1]Pc, Winter, S3'!P14*Main!$B$8+_xlfn.IFNA(VLOOKUP($A14,'EV Distribution'!$A$2:$B$27,2,FALSE),0)*'EV Scenarios'!P$2</f>
        <v>5.0286290044842978</v>
      </c>
      <c r="Q14" s="5">
        <f>'[1]Pc, Winter, S3'!Q14*Main!$B$8+_xlfn.IFNA(VLOOKUP($A14,'EV Distribution'!$A$2:$B$27,2,FALSE),0)*'EV Scenarios'!Q$2</f>
        <v>4.7849432409927468</v>
      </c>
      <c r="R14" s="5">
        <f>'[1]Pc, Winter, S3'!R14*Main!$B$8+_xlfn.IFNA(VLOOKUP($A14,'EV Distribution'!$A$2:$B$27,2,FALSE),0)*'EV Scenarios'!R$2</f>
        <v>4.7756799550534224</v>
      </c>
      <c r="S14" s="5">
        <f>'[1]Pc, Winter, S3'!S14*Main!$B$8+_xlfn.IFNA(VLOOKUP($A14,'EV Distribution'!$A$2:$B$27,2,FALSE),0)*'EV Scenarios'!S$2</f>
        <v>4.7470586355551081</v>
      </c>
      <c r="T14" s="5">
        <f>'[1]Pc, Winter, S3'!T14*Main!$B$8+_xlfn.IFNA(VLOOKUP($A14,'EV Distribution'!$A$2:$B$27,2,FALSE),0)*'EV Scenarios'!T$2</f>
        <v>4.6616996766122751</v>
      </c>
      <c r="U14" s="5">
        <f>'[1]Pc, Winter, S3'!U14*Main!$B$8+_xlfn.IFNA(VLOOKUP($A14,'EV Distribution'!$A$2:$B$27,2,FALSE),0)*'EV Scenarios'!U$2</f>
        <v>4.4870041583674514</v>
      </c>
      <c r="V14" s="5">
        <f>'[1]Pc, Winter, S3'!V14*Main!$B$8+_xlfn.IFNA(VLOOKUP($A14,'EV Distribution'!$A$2:$B$27,2,FALSE),0)*'EV Scenarios'!V$2</f>
        <v>4.4783125497740972</v>
      </c>
      <c r="W14" s="5">
        <f>'[1]Pc, Winter, S3'!W14*Main!$B$8+_xlfn.IFNA(VLOOKUP($A14,'EV Distribution'!$A$2:$B$27,2,FALSE),0)*'EV Scenarios'!W$2</f>
        <v>4.4487467125468019</v>
      </c>
      <c r="X14" s="5">
        <f>'[1]Pc, Winter, S3'!X14*Main!$B$8+_xlfn.IFNA(VLOOKUP($A14,'EV Distribution'!$A$2:$B$27,2,FALSE),0)*'EV Scenarios'!X$2</f>
        <v>4.6909087157878995</v>
      </c>
      <c r="Y14" s="5">
        <f>'[1]Pc, Winter, S3'!Y14*Main!$B$8+_xlfn.IFNA(VLOOKUP($A14,'EV Distribution'!$A$2:$B$27,2,FALSE),0)*'EV Scenarios'!Y$2</f>
        <v>4.6789369576072497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Winter, S1'!B2*Main!$B$8</f>
        <v>0.26250533138581161</v>
      </c>
      <c r="C2" s="5">
        <f>'[1]Qc, Winter, S1'!C2*Main!$B$8</f>
        <v>0.18087430893380299</v>
      </c>
      <c r="D2" s="5">
        <f>'[1]Qc, Winter, S1'!D2*Main!$B$8</f>
        <v>0.18087430893380299</v>
      </c>
      <c r="E2" s="5">
        <f>'[1]Qc, Winter, S1'!E2*Main!$B$8</f>
        <v>0.18087430893380299</v>
      </c>
      <c r="F2" s="5">
        <f>'[1]Qc, Winter, S1'!F2*Main!$B$8</f>
        <v>0.18087430893380299</v>
      </c>
      <c r="G2" s="5">
        <f>'[1]Qc, Winter, S1'!G2*Main!$B$8</f>
        <v>0.2024475897979337</v>
      </c>
      <c r="H2" s="5">
        <f>'[1]Qc, Winter, S1'!H2*Main!$B$8</f>
        <v>0.3337807429391626</v>
      </c>
      <c r="I2" s="5">
        <f>'[1]Qc, Winter, S1'!I2*Main!$B$8</f>
        <v>0.34097265936030341</v>
      </c>
      <c r="J2" s="5">
        <f>'[1]Qc, Winter, S1'!J2*Main!$B$8</f>
        <v>0.36043293165958395</v>
      </c>
      <c r="K2" s="5">
        <f>'[1]Qc, Winter, S1'!K2*Main!$B$8</f>
        <v>0.36997332430655083</v>
      </c>
      <c r="L2" s="5">
        <f>'[1]Qc, Winter, S1'!L2*Main!$B$8</f>
        <v>0.33269911387823586</v>
      </c>
      <c r="M2" s="5">
        <f>'[1]Qc, Winter, S1'!M2*Main!$B$8</f>
        <v>0.32426418209964014</v>
      </c>
      <c r="N2" s="5">
        <f>'[1]Qc, Winter, S1'!N2*Main!$B$8</f>
        <v>0.27335221251486941</v>
      </c>
      <c r="O2" s="5">
        <f>'[1]Qc, Winter, S1'!O2*Main!$B$8</f>
        <v>0.2851661184520391</v>
      </c>
      <c r="P2" s="5">
        <f>'[1]Qc, Winter, S1'!P2*Main!$B$8</f>
        <v>0.2876717788184569</v>
      </c>
      <c r="Q2" s="5">
        <f>'[1]Qc, Winter, S1'!Q2*Main!$B$8</f>
        <v>0.29168754122280033</v>
      </c>
      <c r="R2" s="5">
        <f>'[1]Qc, Winter, S1'!R2*Main!$B$8</f>
        <v>0.33909247374290274</v>
      </c>
      <c r="S2" s="5">
        <f>'[1]Qc, Winter, S1'!S2*Main!$B$8</f>
        <v>0.37738795499232863</v>
      </c>
      <c r="T2" s="5">
        <f>'[1]Qc, Winter, S1'!T2*Main!$B$8</f>
        <v>0.43305661816874463</v>
      </c>
      <c r="U2" s="5">
        <f>'[1]Qc, Winter, S1'!U2*Main!$B$8</f>
        <v>0.42795029344889601</v>
      </c>
      <c r="V2" s="5">
        <f>'[1]Qc, Winter, S1'!V2*Main!$B$8</f>
        <v>0.46565606235332413</v>
      </c>
      <c r="W2" s="5">
        <f>'[1]Qc, Winter, S1'!W2*Main!$B$8</f>
        <v>0.45581478946415904</v>
      </c>
      <c r="X2" s="5">
        <f>'[1]Qc, Winter, S1'!X2*Main!$B$8</f>
        <v>0.4631602755840718</v>
      </c>
      <c r="Y2" s="5">
        <f>'[1]Qc, Winter, S1'!Y2*Main!$B$8</f>
        <v>0.41443521961436403</v>
      </c>
    </row>
    <row r="3" spans="1:25" x14ac:dyDescent="0.25">
      <c r="A3">
        <v>5</v>
      </c>
      <c r="B3" s="5">
        <f>'[1]Qc, Winter, S1'!B3*Main!$B$8</f>
        <v>-0.39981544893981302</v>
      </c>
      <c r="C3" s="5">
        <f>'[1]Qc, Winter, S1'!C3*Main!$B$8</f>
        <v>-0.42266383435218691</v>
      </c>
      <c r="D3" s="5">
        <f>'[1]Qc, Winter, S1'!D3*Main!$B$8</f>
        <v>-0.47377680216497159</v>
      </c>
      <c r="E3" s="5">
        <f>'[1]Qc, Winter, S1'!E3*Main!$B$8</f>
        <v>-0.47377680216497159</v>
      </c>
      <c r="F3" s="5">
        <f>'[1]Qc, Winter, S1'!F3*Main!$B$8</f>
        <v>-0.41608825372554403</v>
      </c>
      <c r="G3" s="5">
        <f>'[1]Qc, Winter, S1'!G3*Main!$B$8</f>
        <v>-0.39531464607470945</v>
      </c>
      <c r="H3" s="5">
        <f>'[1]Qc, Winter, S1'!H3*Main!$B$8</f>
        <v>-0.19929438601740532</v>
      </c>
      <c r="I3" s="5">
        <f>'[1]Qc, Winter, S1'!I3*Main!$B$8</f>
        <v>-6.1487150477539457E-2</v>
      </c>
      <c r="J3" s="5">
        <f>'[1]Qc, Winter, S1'!J3*Main!$B$8</f>
        <v>-9.6900540468609006E-3</v>
      </c>
      <c r="K3" s="5">
        <f>'[1]Qc, Winter, S1'!K3*Main!$B$8</f>
        <v>2.1566551537491048E-2</v>
      </c>
      <c r="L3" s="5">
        <f>'[1]Qc, Winter, S1'!L3*Main!$B$8</f>
        <v>-6.2426053165152803E-2</v>
      </c>
      <c r="M3" s="5">
        <f>'[1]Qc, Winter, S1'!M3*Main!$B$8</f>
        <v>-2.1647920556989698E-2</v>
      </c>
      <c r="N3" s="5">
        <f>'[1]Qc, Winter, S1'!N3*Main!$B$8</f>
        <v>-2.4355137479832652E-2</v>
      </c>
      <c r="O3" s="5">
        <f>'[1]Qc, Winter, S1'!O3*Main!$B$8</f>
        <v>-3.0429074721910098E-2</v>
      </c>
      <c r="P3" s="5">
        <f>'[1]Qc, Winter, S1'!P3*Main!$B$8</f>
        <v>-8.6700879510897388E-2</v>
      </c>
      <c r="Q3" s="5">
        <f>'[1]Qc, Winter, S1'!Q3*Main!$B$8</f>
        <v>-8.661677762075469E-2</v>
      </c>
      <c r="R3" s="5">
        <f>'[1]Qc, Winter, S1'!R3*Main!$B$8</f>
        <v>-8.5921247348991051E-2</v>
      </c>
      <c r="S3" s="5">
        <f>'[1]Qc, Winter, S1'!S3*Main!$B$8</f>
        <v>4.3180619761341549E-2</v>
      </c>
      <c r="T3" s="5">
        <f>'[1]Qc, Winter, S1'!T3*Main!$B$8</f>
        <v>-3.7185847610823998E-3</v>
      </c>
      <c r="U3" s="5">
        <f>'[1]Qc, Winter, S1'!U3*Main!$B$8</f>
        <v>-9.9289921596978359E-2</v>
      </c>
      <c r="V3" s="5">
        <f>'[1]Qc, Winter, S1'!V3*Main!$B$8</f>
        <v>-0.1608428960556218</v>
      </c>
      <c r="W3" s="5">
        <f>'[1]Qc, Winter, S1'!W3*Main!$B$8</f>
        <v>-0.16255546560685394</v>
      </c>
      <c r="X3" s="5">
        <f>'[1]Qc, Winter, S1'!X3*Main!$B$8</f>
        <v>-0.25219512140269229</v>
      </c>
      <c r="Y3" s="5">
        <f>'[1]Qc, Winter, S1'!Y3*Main!$B$8</f>
        <v>-0.32279986299142882</v>
      </c>
    </row>
    <row r="4" spans="1:25" x14ac:dyDescent="0.25">
      <c r="A4">
        <v>8</v>
      </c>
      <c r="B4" s="5">
        <f>'[1]Qc, Winter, S1'!B4*Main!$B$8</f>
        <v>-0.25591746753412353</v>
      </c>
      <c r="C4" s="5">
        <f>'[1]Qc, Winter, S1'!C4*Main!$B$8</f>
        <v>-0.2312168423106124</v>
      </c>
      <c r="D4" s="5">
        <f>'[1]Qc, Winter, S1'!D4*Main!$B$8</f>
        <v>-0.16778165462086472</v>
      </c>
      <c r="E4" s="5">
        <f>'[1]Qc, Winter, S1'!E4*Main!$B$8</f>
        <v>-0.21562678501460017</v>
      </c>
      <c r="F4" s="5">
        <f>'[1]Qc, Winter, S1'!F4*Main!$B$8</f>
        <v>-0.25765178250768461</v>
      </c>
      <c r="G4" s="5">
        <f>'[1]Qc, Winter, S1'!G4*Main!$B$8</f>
        <v>-0.36467469952761972</v>
      </c>
      <c r="H4" s="5">
        <f>'[1]Qc, Winter, S1'!H4*Main!$B$8</f>
        <v>-0.43136420721172564</v>
      </c>
      <c r="I4" s="5">
        <f>'[1]Qc, Winter, S1'!I4*Main!$B$8</f>
        <v>-0.49824695529750113</v>
      </c>
      <c r="J4" s="5">
        <f>'[1]Qc, Winter, S1'!J4*Main!$B$8</f>
        <v>-0.48654944614120332</v>
      </c>
      <c r="K4" s="5">
        <f>'[1]Qc, Winter, S1'!K4*Main!$B$8</f>
        <v>-0.49965185650848376</v>
      </c>
      <c r="L4" s="5">
        <f>'[1]Qc, Winter, S1'!L4*Main!$B$8</f>
        <v>-0.41599562998070483</v>
      </c>
      <c r="M4" s="5">
        <f>'[1]Qc, Winter, S1'!M4*Main!$B$8</f>
        <v>-0.49067810842742249</v>
      </c>
      <c r="N4" s="5">
        <f>'[1]Qc, Winter, S1'!N4*Main!$B$8</f>
        <v>-0.46432800476313918</v>
      </c>
      <c r="O4" s="5">
        <f>'[1]Qc, Winter, S1'!O4*Main!$B$8</f>
        <v>-0.50007809617183796</v>
      </c>
      <c r="P4" s="5">
        <f>'[1]Qc, Winter, S1'!P4*Main!$B$8</f>
        <v>-0.45513092531761784</v>
      </c>
      <c r="Q4" s="5">
        <f>'[1]Qc, Winter, S1'!Q4*Main!$B$8</f>
        <v>-0.31918668475723039</v>
      </c>
      <c r="R4" s="5">
        <f>'[1]Qc, Winter, S1'!R4*Main!$B$8</f>
        <v>-0.34354502527900066</v>
      </c>
      <c r="S4" s="5">
        <f>'[1]Qc, Winter, S1'!S4*Main!$B$8</f>
        <v>-0.43901877218576874</v>
      </c>
      <c r="T4" s="5">
        <f>'[1]Qc, Winter, S1'!T4*Main!$B$8</f>
        <v>-0.41626683065999454</v>
      </c>
      <c r="U4" s="5">
        <f>'[1]Qc, Winter, S1'!U4*Main!$B$8</f>
        <v>-0.56400408392069235</v>
      </c>
      <c r="V4" s="5">
        <f>'[1]Qc, Winter, S1'!V4*Main!$B$8</f>
        <v>-0.4916254741983207</v>
      </c>
      <c r="W4" s="5">
        <f>'[1]Qc, Winter, S1'!W4*Main!$B$8</f>
        <v>-0.47770373158053053</v>
      </c>
      <c r="X4" s="5">
        <f>'[1]Qc, Winter, S1'!X4*Main!$B$8</f>
        <v>-0.41389851908271963</v>
      </c>
      <c r="Y4" s="5">
        <f>'[1]Qc, Winter, S1'!Y4*Main!$B$8</f>
        <v>-0.35663847300599677</v>
      </c>
    </row>
    <row r="5" spans="1:25" x14ac:dyDescent="0.25">
      <c r="A5">
        <v>9</v>
      </c>
      <c r="B5" s="5">
        <f>'[1]Qc, Winter, S1'!B5*Main!$B$8</f>
        <v>0.15289747136507539</v>
      </c>
      <c r="C5" s="5">
        <f>'[1]Qc, Winter, S1'!C5*Main!$B$8</f>
        <v>0.15289747136507539</v>
      </c>
      <c r="D5" s="5">
        <f>'[1]Qc, Winter, S1'!D5*Main!$B$8</f>
        <v>0.15289747136507539</v>
      </c>
      <c r="E5" s="5">
        <f>'[1]Qc, Winter, S1'!E5*Main!$B$8</f>
        <v>0.15289747136507539</v>
      </c>
      <c r="F5" s="5">
        <f>'[1]Qc, Winter, S1'!F5*Main!$B$8</f>
        <v>0.15289747136507539</v>
      </c>
      <c r="G5" s="5">
        <f>'[1]Qc, Winter, S1'!G5*Main!$B$8</f>
        <v>0.15289747136507539</v>
      </c>
      <c r="H5" s="5">
        <f>'[1]Qc, Winter, S1'!H5*Main!$B$8</f>
        <v>0.15584914797488447</v>
      </c>
      <c r="I5" s="5">
        <f>'[1]Qc, Winter, S1'!I5*Main!$B$8</f>
        <v>0.39670702897499999</v>
      </c>
      <c r="J5" s="5">
        <f>'[1]Qc, Winter, S1'!J5*Main!$B$8</f>
        <v>0.39670702897499999</v>
      </c>
      <c r="K5" s="5">
        <f>'[1]Qc, Winter, S1'!K5*Main!$B$8</f>
        <v>0.39643086211142164</v>
      </c>
      <c r="L5" s="5">
        <f>'[1]Qc, Winter, S1'!L5*Main!$B$8</f>
        <v>0.39670702897499999</v>
      </c>
      <c r="M5" s="5">
        <f>'[1]Qc, Winter, S1'!M5*Main!$B$8</f>
        <v>0.39670702897499999</v>
      </c>
      <c r="N5" s="5">
        <f>'[1]Qc, Winter, S1'!N5*Main!$B$8</f>
        <v>0.39670702897499999</v>
      </c>
      <c r="O5" s="5">
        <f>'[1]Qc, Winter, S1'!O5*Main!$B$8</f>
        <v>0.39670702897499999</v>
      </c>
      <c r="P5" s="5">
        <f>'[1]Qc, Winter, S1'!P5*Main!$B$8</f>
        <v>0.39670702897499999</v>
      </c>
      <c r="Q5" s="5">
        <f>'[1]Qc, Winter, S1'!Q5*Main!$B$8</f>
        <v>0.39646339208779757</v>
      </c>
      <c r="R5" s="5">
        <f>'[1]Qc, Winter, S1'!R5*Main!$B$8</f>
        <v>0.39670702897499999</v>
      </c>
      <c r="S5" s="5">
        <f>'[1]Qc, Winter, S1'!S5*Main!$B$8</f>
        <v>0.39670702897499999</v>
      </c>
      <c r="T5" s="5">
        <f>'[1]Qc, Winter, S1'!T5*Main!$B$8</f>
        <v>0.39670702897499999</v>
      </c>
      <c r="U5" s="5">
        <f>'[1]Qc, Winter, S1'!U5*Main!$B$8</f>
        <v>0.39670702897499999</v>
      </c>
      <c r="V5" s="5">
        <f>'[1]Qc, Winter, S1'!V5*Main!$B$8</f>
        <v>0.39670702897499999</v>
      </c>
      <c r="W5" s="5">
        <f>'[1]Qc, Winter, S1'!W5*Main!$B$8</f>
        <v>0.39670702897499999</v>
      </c>
      <c r="X5" s="5">
        <f>'[1]Qc, Winter, S1'!X5*Main!$B$8</f>
        <v>0.39670702897499999</v>
      </c>
      <c r="Y5" s="5">
        <f>'[1]Qc, Winter, S1'!Y5*Main!$B$8</f>
        <v>0.39670702897499999</v>
      </c>
    </row>
    <row r="6" spans="1:25" x14ac:dyDescent="0.25">
      <c r="A6">
        <v>2</v>
      </c>
      <c r="B6" s="5">
        <f>'[1]Qc, Winter, S1'!B6*Main!$B$8</f>
        <v>0.77004913060019475</v>
      </c>
      <c r="C6" s="5">
        <f>'[1]Qc, Winter, S1'!C6*Main!$B$8</f>
        <v>0.69331479524250084</v>
      </c>
      <c r="D6" s="5">
        <f>'[1]Qc, Winter, S1'!D6*Main!$B$8</f>
        <v>0.66871011434859007</v>
      </c>
      <c r="E6" s="5">
        <f>'[1]Qc, Winter, S1'!E6*Main!$B$8</f>
        <v>0.64162736626605466</v>
      </c>
      <c r="F6" s="5">
        <f>'[1]Qc, Winter, S1'!F6*Main!$B$8</f>
        <v>0.70068196801333094</v>
      </c>
      <c r="G6" s="5">
        <f>'[1]Qc, Winter, S1'!G6*Main!$B$8</f>
        <v>0.78421968198941694</v>
      </c>
      <c r="H6" s="5">
        <f>'[1]Qc, Winter, S1'!H6*Main!$B$8</f>
        <v>1.2250515522261305</v>
      </c>
      <c r="I6" s="5">
        <f>'[1]Qc, Winter, S1'!I6*Main!$B$8</f>
        <v>1.4065553911363582</v>
      </c>
      <c r="J6" s="5">
        <f>'[1]Qc, Winter, S1'!J6*Main!$B$8</f>
        <v>1.5448722042013689</v>
      </c>
      <c r="K6" s="5">
        <f>'[1]Qc, Winter, S1'!K6*Main!$B$8</f>
        <v>1.5581258334109533</v>
      </c>
      <c r="L6" s="5">
        <f>'[1]Qc, Winter, S1'!L6*Main!$B$8</f>
        <v>1.5028150881317901</v>
      </c>
      <c r="M6" s="5">
        <f>'[1]Qc, Winter, S1'!M6*Main!$B$8</f>
        <v>1.5435903409407801</v>
      </c>
      <c r="N6" s="5">
        <f>'[1]Qc, Winter, S1'!N6*Main!$B$8</f>
        <v>1.4671138357662141</v>
      </c>
      <c r="O6" s="5">
        <f>'[1]Qc, Winter, S1'!O6*Main!$B$8</f>
        <v>1.4297825876828445</v>
      </c>
      <c r="P6" s="5">
        <f>'[1]Qc, Winter, S1'!P6*Main!$B$8</f>
        <v>1.3059143147843966</v>
      </c>
      <c r="Q6" s="5">
        <f>'[1]Qc, Winter, S1'!Q6*Main!$B$8</f>
        <v>1.2860851049481696</v>
      </c>
      <c r="R6" s="5">
        <f>'[1]Qc, Winter, S1'!R6*Main!$B$8</f>
        <v>1.3236821173552467</v>
      </c>
      <c r="S6" s="5">
        <f>'[1]Qc, Winter, S1'!S6*Main!$B$8</f>
        <v>1.499607432638322</v>
      </c>
      <c r="T6" s="5">
        <f>'[1]Qc, Winter, S1'!T6*Main!$B$8</f>
        <v>1.3894248469825714</v>
      </c>
      <c r="U6" s="5">
        <f>'[1]Qc, Winter, S1'!U6*Main!$B$8</f>
        <v>1.4071798667713762</v>
      </c>
      <c r="V6" s="5">
        <f>'[1]Qc, Winter, S1'!V6*Main!$B$8</f>
        <v>1.3476665247700759</v>
      </c>
      <c r="W6" s="5">
        <f>'[1]Qc, Winter, S1'!W6*Main!$B$8</f>
        <v>1.2693730426313923</v>
      </c>
      <c r="X6" s="5">
        <f>'[1]Qc, Winter, S1'!X6*Main!$B$8</f>
        <v>1.0286608265751753</v>
      </c>
      <c r="Y6" s="5">
        <f>'[1]Qc, Winter, S1'!Y6*Main!$B$8</f>
        <v>0.89376677237045521</v>
      </c>
    </row>
    <row r="7" spans="1:25" x14ac:dyDescent="0.25">
      <c r="A7">
        <v>12</v>
      </c>
      <c r="B7" s="5">
        <f>'[1]Qc, Winter, S1'!B7*Main!$B$8</f>
        <v>0.24600569833662431</v>
      </c>
      <c r="C7" s="5">
        <f>'[1]Qc, Winter, S1'!C7*Main!$B$8</f>
        <v>0.20186078663781504</v>
      </c>
      <c r="D7" s="5">
        <f>'[1]Qc, Winter, S1'!D7*Main!$B$8</f>
        <v>0.17732739546629628</v>
      </c>
      <c r="E7" s="5">
        <f>'[1]Qc, Winter, S1'!E7*Main!$B$8</f>
        <v>0.14450773480207701</v>
      </c>
      <c r="F7" s="5">
        <f>'[1]Qc, Winter, S1'!F7*Main!$B$8</f>
        <v>0.19798281380820223</v>
      </c>
      <c r="G7" s="5">
        <f>'[1]Qc, Winter, S1'!G7*Main!$B$8</f>
        <v>0.4216924016881976</v>
      </c>
      <c r="H7" s="5">
        <f>'[1]Qc, Winter, S1'!H7*Main!$B$8</f>
        <v>0.71875884943831114</v>
      </c>
      <c r="I7" s="5">
        <f>'[1]Qc, Winter, S1'!I7*Main!$B$8</f>
        <v>0.82008396625104885</v>
      </c>
      <c r="J7" s="5">
        <f>'[1]Qc, Winter, S1'!J7*Main!$B$8</f>
        <v>0.93045347438171122</v>
      </c>
      <c r="K7" s="5">
        <f>'[1]Qc, Winter, S1'!K7*Main!$B$8</f>
        <v>0.82845039994930825</v>
      </c>
      <c r="L7" s="5">
        <f>'[1]Qc, Winter, S1'!L7*Main!$B$8</f>
        <v>0.79881994055528349</v>
      </c>
      <c r="M7" s="5">
        <f>'[1]Qc, Winter, S1'!M7*Main!$B$8</f>
        <v>0.80144002886028121</v>
      </c>
      <c r="N7" s="5">
        <f>'[1]Qc, Winter, S1'!N7*Main!$B$8</f>
        <v>0.73860548499810763</v>
      </c>
      <c r="O7" s="5">
        <f>'[1]Qc, Winter, S1'!O7*Main!$B$8</f>
        <v>0.71818100891847692</v>
      </c>
      <c r="P7" s="5">
        <f>'[1]Qc, Winter, S1'!P7*Main!$B$8</f>
        <v>0.67460459308504162</v>
      </c>
      <c r="Q7" s="5">
        <f>'[1]Qc, Winter, S1'!Q7*Main!$B$8</f>
        <v>0.70349400374894089</v>
      </c>
      <c r="R7" s="5">
        <f>'[1]Qc, Winter, S1'!R7*Main!$B$8</f>
        <v>0.75636000522991331</v>
      </c>
      <c r="S7" s="5">
        <f>'[1]Qc, Winter, S1'!S7*Main!$B$8</f>
        <v>1.0429153623117171</v>
      </c>
      <c r="T7" s="5">
        <f>'[1]Qc, Winter, S1'!T7*Main!$B$8</f>
        <v>0.94663156903748769</v>
      </c>
      <c r="U7" s="5">
        <f>'[1]Qc, Winter, S1'!U7*Main!$B$8</f>
        <v>0.89580202635762618</v>
      </c>
      <c r="V7" s="5">
        <f>'[1]Qc, Winter, S1'!V7*Main!$B$8</f>
        <v>0.82534124534184894</v>
      </c>
      <c r="W7" s="5">
        <f>'[1]Qc, Winter, S1'!W7*Main!$B$8</f>
        <v>0.81038882847707594</v>
      </c>
      <c r="X7" s="5">
        <f>'[1]Qc, Winter, S1'!X7*Main!$B$8</f>
        <v>0.67214101304940099</v>
      </c>
      <c r="Y7" s="5">
        <f>'[1]Qc, Winter, S1'!Y7*Main!$B$8</f>
        <v>0.45565698822374451</v>
      </c>
    </row>
    <row r="8" spans="1:25" x14ac:dyDescent="0.25">
      <c r="A8">
        <v>16</v>
      </c>
      <c r="B8" s="5">
        <f>'[1]Qc, Winter, S1'!B8*Main!$B$8</f>
        <v>0.15374551345020054</v>
      </c>
      <c r="C8" s="5">
        <f>'[1]Qc, Winter, S1'!C8*Main!$B$8</f>
        <v>0.15292662198527859</v>
      </c>
      <c r="D8" s="5">
        <f>'[1]Qc, Winter, S1'!D8*Main!$B$8</f>
        <v>0.15292662198527859</v>
      </c>
      <c r="E8" s="5">
        <f>'[1]Qc, Winter, S1'!E8*Main!$B$8</f>
        <v>0.15292662198527859</v>
      </c>
      <c r="F8" s="5">
        <f>'[1]Qc, Winter, S1'!F8*Main!$B$8</f>
        <v>0.15292662198527859</v>
      </c>
      <c r="G8" s="5">
        <f>'[1]Qc, Winter, S1'!G8*Main!$B$8</f>
        <v>0.15292662198527859</v>
      </c>
      <c r="H8" s="5">
        <f>'[1]Qc, Winter, S1'!H8*Main!$B$8</f>
        <v>0.24592309511748001</v>
      </c>
      <c r="I8" s="5">
        <f>'[1]Qc, Winter, S1'!I8*Main!$B$8</f>
        <v>0.30483720380508761</v>
      </c>
      <c r="J8" s="5">
        <f>'[1]Qc, Winter, S1'!J8*Main!$B$8</f>
        <v>0.30483720380508761</v>
      </c>
      <c r="K8" s="5">
        <f>'[1]Qc, Winter, S1'!K8*Main!$B$8</f>
        <v>0.32488069420837312</v>
      </c>
      <c r="L8" s="5">
        <f>'[1]Qc, Winter, S1'!L8*Main!$B$8</f>
        <v>0.33512199471127418</v>
      </c>
      <c r="M8" s="5">
        <f>'[1]Qc, Winter, S1'!M8*Main!$B$8</f>
        <v>0.28115329461828059</v>
      </c>
      <c r="N8" s="5">
        <f>'[1]Qc, Winter, S1'!N8*Main!$B$8</f>
        <v>0.31548352749171921</v>
      </c>
      <c r="O8" s="5">
        <f>'[1]Qc, Winter, S1'!O8*Main!$B$8</f>
        <v>0.31548352749171921</v>
      </c>
      <c r="P8" s="5">
        <f>'[1]Qc, Winter, S1'!P8*Main!$B$8</f>
        <v>0.25257158168033667</v>
      </c>
      <c r="Q8" s="5">
        <f>'[1]Qc, Winter, S1'!Q8*Main!$B$8</f>
        <v>0.24147404048037829</v>
      </c>
      <c r="R8" s="5">
        <f>'[1]Qc, Winter, S1'!R8*Main!$B$8</f>
        <v>0.26698247875770592</v>
      </c>
      <c r="S8" s="5">
        <f>'[1]Qc, Winter, S1'!S8*Main!$B$8</f>
        <v>0.36409544849390452</v>
      </c>
      <c r="T8" s="5">
        <f>'[1]Qc, Winter, S1'!T8*Main!$B$8</f>
        <v>0.3893099415556146</v>
      </c>
      <c r="U8" s="5">
        <f>'[1]Qc, Winter, S1'!U8*Main!$B$8</f>
        <v>0.33108213602813374</v>
      </c>
      <c r="V8" s="5">
        <f>'[1]Qc, Winter, S1'!V8*Main!$B$8</f>
        <v>0.317285694060088</v>
      </c>
      <c r="W8" s="5">
        <f>'[1]Qc, Winter, S1'!W8*Main!$B$8</f>
        <v>0.317285694060088</v>
      </c>
      <c r="X8" s="5">
        <f>'[1]Qc, Winter, S1'!X8*Main!$B$8</f>
        <v>0.26169954594569872</v>
      </c>
      <c r="Y8" s="5">
        <f>'[1]Qc, Winter, S1'!Y8*Main!$B$8</f>
        <v>0.23155712878435541</v>
      </c>
    </row>
    <row r="9" spans="1:25" x14ac:dyDescent="0.25">
      <c r="A9">
        <v>21</v>
      </c>
      <c r="B9" s="5">
        <f>'[1]Qc, Winter, S1'!B9*Main!$B$8</f>
        <v>1.0116483248017882</v>
      </c>
      <c r="C9" s="5">
        <f>'[1]Qc, Winter, S1'!C9*Main!$B$8</f>
        <v>0.95007645533428309</v>
      </c>
      <c r="D9" s="5">
        <f>'[1]Qc, Winter, S1'!D9*Main!$B$8</f>
        <v>0.91389227827876807</v>
      </c>
      <c r="E9" s="5">
        <f>'[1]Qc, Winter, S1'!E9*Main!$B$8</f>
        <v>0.93077374918977029</v>
      </c>
      <c r="F9" s="5">
        <f>'[1]Qc, Winter, S1'!F9*Main!$B$8</f>
        <v>0.8872633336516742</v>
      </c>
      <c r="G9" s="5">
        <f>'[1]Qc, Winter, S1'!G9*Main!$B$8</f>
        <v>1.0862818172768538</v>
      </c>
      <c r="H9" s="5">
        <f>'[1]Qc, Winter, S1'!H9*Main!$B$8</f>
        <v>1.3750718397457267</v>
      </c>
      <c r="I9" s="5">
        <f>'[1]Qc, Winter, S1'!I9*Main!$B$8</f>
        <v>1.4313348582086647</v>
      </c>
      <c r="J9" s="5">
        <f>'[1]Qc, Winter, S1'!J9*Main!$B$8</f>
        <v>1.4933146894304854</v>
      </c>
      <c r="K9" s="5">
        <f>'[1]Qc, Winter, S1'!K9*Main!$B$8</f>
        <v>1.5883265811984089</v>
      </c>
      <c r="L9" s="5">
        <f>'[1]Qc, Winter, S1'!L9*Main!$B$8</f>
        <v>1.6078140058898951</v>
      </c>
      <c r="M9" s="5">
        <f>'[1]Qc, Winter, S1'!M9*Main!$B$8</f>
        <v>1.6733760721976538</v>
      </c>
      <c r="N9" s="5">
        <f>'[1]Qc, Winter, S1'!N9*Main!$B$8</f>
        <v>1.4341284103352951</v>
      </c>
      <c r="O9" s="5">
        <f>'[1]Qc, Winter, S1'!O9*Main!$B$8</f>
        <v>1.4575887236862894</v>
      </c>
      <c r="P9" s="5">
        <f>'[1]Qc, Winter, S1'!P9*Main!$B$8</f>
        <v>1.4187069094480385</v>
      </c>
      <c r="Q9" s="5">
        <f>'[1]Qc, Winter, S1'!Q9*Main!$B$8</f>
        <v>1.447207400295013</v>
      </c>
      <c r="R9" s="5">
        <f>'[1]Qc, Winter, S1'!R9*Main!$B$8</f>
        <v>1.6216198512838127</v>
      </c>
      <c r="S9" s="5">
        <f>'[1]Qc, Winter, S1'!S9*Main!$B$8</f>
        <v>1.8266802123459878</v>
      </c>
      <c r="T9" s="5">
        <f>'[1]Qc, Winter, S1'!T9*Main!$B$8</f>
        <v>1.7864247632877783</v>
      </c>
      <c r="U9" s="5">
        <f>'[1]Qc, Winter, S1'!U9*Main!$B$8</f>
        <v>1.7779179834583794</v>
      </c>
      <c r="V9" s="5">
        <f>'[1]Qc, Winter, S1'!V9*Main!$B$8</f>
        <v>1.6932498895353618</v>
      </c>
      <c r="W9" s="5">
        <f>'[1]Qc, Winter, S1'!W9*Main!$B$8</f>
        <v>1.604635060231042</v>
      </c>
      <c r="X9" s="5">
        <f>'[1]Qc, Winter, S1'!X9*Main!$B$8</f>
        <v>1.4143180073508117</v>
      </c>
      <c r="Y9" s="5">
        <f>'[1]Qc, Winter, S1'!Y9*Main!$B$8</f>
        <v>1.1853867264698004</v>
      </c>
    </row>
    <row r="10" spans="1:25" x14ac:dyDescent="0.25">
      <c r="A10">
        <v>23</v>
      </c>
      <c r="B10" s="5">
        <f>'[1]Qc, Winter, S1'!B10*Main!$B$8</f>
        <v>-0.26540088129744721</v>
      </c>
      <c r="C10" s="5">
        <f>'[1]Qc, Winter, S1'!C10*Main!$B$8</f>
        <v>-0.24234083064583573</v>
      </c>
      <c r="D10" s="5">
        <f>'[1]Qc, Winter, S1'!D10*Main!$B$8</f>
        <v>-0.22830131011899879</v>
      </c>
      <c r="E10" s="5">
        <f>'[1]Qc, Winter, S1'!E10*Main!$B$8</f>
        <v>-0.22572180347377996</v>
      </c>
      <c r="F10" s="5">
        <f>'[1]Qc, Winter, S1'!F10*Main!$B$8</f>
        <v>-0.21661558463074682</v>
      </c>
      <c r="G10" s="5">
        <f>'[1]Qc, Winter, S1'!G10*Main!$B$8</f>
        <v>-0.19395306380787422</v>
      </c>
      <c r="H10" s="5">
        <f>'[1]Qc, Winter, S1'!H10*Main!$B$8</f>
        <v>-0.18284538453939761</v>
      </c>
      <c r="I10" s="5">
        <f>'[1]Qc, Winter, S1'!I10*Main!$B$8</f>
        <v>-0.18486206676047143</v>
      </c>
      <c r="J10" s="5">
        <f>'[1]Qc, Winter, S1'!J10*Main!$B$8</f>
        <v>-0.17274398938204838</v>
      </c>
      <c r="K10" s="5">
        <f>'[1]Qc, Winter, S1'!K10*Main!$B$8</f>
        <v>-0.15051387922075851</v>
      </c>
      <c r="L10" s="5">
        <f>'[1]Qc, Winter, S1'!L10*Main!$B$8</f>
        <v>-0.1428182330299371</v>
      </c>
      <c r="M10" s="5">
        <f>'[1]Qc, Winter, S1'!M10*Main!$B$8</f>
        <v>-0.13396766982779901</v>
      </c>
      <c r="N10" s="5">
        <f>'[1]Qc, Winter, S1'!N10*Main!$B$8</f>
        <v>-0.15593128102273524</v>
      </c>
      <c r="O10" s="5">
        <f>'[1]Qc, Winter, S1'!O10*Main!$B$8</f>
        <v>-0.15421500887256601</v>
      </c>
      <c r="P10" s="5">
        <f>'[1]Qc, Winter, S1'!P10*Main!$B$8</f>
        <v>-0.18387065181650411</v>
      </c>
      <c r="Q10" s="5">
        <f>'[1]Qc, Winter, S1'!Q10*Main!$B$8</f>
        <v>-0.20015380037069436</v>
      </c>
      <c r="R10" s="5">
        <f>'[1]Qc, Winter, S1'!R10*Main!$B$8</f>
        <v>-0.18191829490553593</v>
      </c>
      <c r="S10" s="5">
        <f>'[1]Qc, Winter, S1'!S10*Main!$B$8</f>
        <v>-0.13805328205494791</v>
      </c>
      <c r="T10" s="5">
        <f>'[1]Qc, Winter, S1'!T10*Main!$B$8</f>
        <v>-0.13266118134570801</v>
      </c>
      <c r="U10" s="5">
        <f>'[1]Qc, Winter, S1'!U10*Main!$B$8</f>
        <v>-0.13266118134570801</v>
      </c>
      <c r="V10" s="5">
        <f>'[1]Qc, Winter, S1'!V10*Main!$B$8</f>
        <v>-0.13266118134570801</v>
      </c>
      <c r="W10" s="5">
        <f>'[1]Qc, Winter, S1'!W10*Main!$B$8</f>
        <v>-0.19114546531384763</v>
      </c>
      <c r="X10" s="5">
        <f>'[1]Qc, Winter, S1'!X10*Main!$B$8</f>
        <v>-0.19298874248470058</v>
      </c>
      <c r="Y10" s="5">
        <f>'[1]Qc, Winter, S1'!Y10*Main!$B$8</f>
        <v>-0.19298874248470058</v>
      </c>
    </row>
    <row r="11" spans="1:25" x14ac:dyDescent="0.25">
      <c r="A11">
        <v>24</v>
      </c>
      <c r="B11" s="5">
        <f>'[1]Qc, Winter, S1'!B11*Main!$B$8</f>
        <v>-0.26540088129744721</v>
      </c>
      <c r="C11" s="5">
        <f>'[1]Qc, Winter, S1'!C11*Main!$B$8</f>
        <v>-0.24234083064583573</v>
      </c>
      <c r="D11" s="5">
        <f>'[1]Qc, Winter, S1'!D11*Main!$B$8</f>
        <v>-0.22830131011899879</v>
      </c>
      <c r="E11" s="5">
        <f>'[1]Qc, Winter, S1'!E11*Main!$B$8</f>
        <v>-0.22572180347377996</v>
      </c>
      <c r="F11" s="5">
        <f>'[1]Qc, Winter, S1'!F11*Main!$B$8</f>
        <v>-0.21661558463074682</v>
      </c>
      <c r="G11" s="5">
        <f>'[1]Qc, Winter, S1'!G11*Main!$B$8</f>
        <v>-0.19395306380787422</v>
      </c>
      <c r="H11" s="5">
        <f>'[1]Qc, Winter, S1'!H11*Main!$B$8</f>
        <v>-0.18284538453939761</v>
      </c>
      <c r="I11" s="5">
        <f>'[1]Qc, Winter, S1'!I11*Main!$B$8</f>
        <v>-0.18486206676047143</v>
      </c>
      <c r="J11" s="5">
        <f>'[1]Qc, Winter, S1'!J11*Main!$B$8</f>
        <v>-0.17274398938204838</v>
      </c>
      <c r="K11" s="5">
        <f>'[1]Qc, Winter, S1'!K11*Main!$B$8</f>
        <v>-0.15051387922075851</v>
      </c>
      <c r="L11" s="5">
        <f>'[1]Qc, Winter, S1'!L11*Main!$B$8</f>
        <v>-0.1428182330299371</v>
      </c>
      <c r="M11" s="5">
        <f>'[1]Qc, Winter, S1'!M11*Main!$B$8</f>
        <v>-0.13396766982779901</v>
      </c>
      <c r="N11" s="5">
        <f>'[1]Qc, Winter, S1'!N11*Main!$B$8</f>
        <v>-0.15593128102273524</v>
      </c>
      <c r="O11" s="5">
        <f>'[1]Qc, Winter, S1'!O11*Main!$B$8</f>
        <v>-0.15421500887256601</v>
      </c>
      <c r="P11" s="5">
        <f>'[1]Qc, Winter, S1'!P11*Main!$B$8</f>
        <v>-0.18387065181650411</v>
      </c>
      <c r="Q11" s="5">
        <f>'[1]Qc, Winter, S1'!Q11*Main!$B$8</f>
        <v>-0.20015380037069436</v>
      </c>
      <c r="R11" s="5">
        <f>'[1]Qc, Winter, S1'!R11*Main!$B$8</f>
        <v>-0.18191829490553593</v>
      </c>
      <c r="S11" s="5">
        <f>'[1]Qc, Winter, S1'!S11*Main!$B$8</f>
        <v>-0.13805328205494791</v>
      </c>
      <c r="T11" s="5">
        <f>'[1]Qc, Winter, S1'!T11*Main!$B$8</f>
        <v>-0.13266118134570801</v>
      </c>
      <c r="U11" s="5">
        <f>'[1]Qc, Winter, S1'!U11*Main!$B$8</f>
        <v>-0.13266118134570801</v>
      </c>
      <c r="V11" s="5">
        <f>'[1]Qc, Winter, S1'!V11*Main!$B$8</f>
        <v>-0.13266118134570801</v>
      </c>
      <c r="W11" s="5">
        <f>'[1]Qc, Winter, S1'!W11*Main!$B$8</f>
        <v>-0.19114546531384763</v>
      </c>
      <c r="X11" s="5">
        <f>'[1]Qc, Winter, S1'!X11*Main!$B$8</f>
        <v>-0.19298874248470058</v>
      </c>
      <c r="Y11" s="5">
        <f>'[1]Qc, Winter, S1'!Y11*Main!$B$8</f>
        <v>-0.19298874248470058</v>
      </c>
    </row>
    <row r="12" spans="1:25" x14ac:dyDescent="0.25">
      <c r="A12">
        <v>15</v>
      </c>
      <c r="B12" s="5">
        <f>'[1]Qc, Winter, S1'!B12*Main!$B$8</f>
        <v>0.84949359206561081</v>
      </c>
      <c r="C12" s="5">
        <f>'[1]Qc, Winter, S1'!C12*Main!$B$8</f>
        <v>0.77479994705067001</v>
      </c>
      <c r="D12" s="5">
        <f>'[1]Qc, Winter, S1'!D12*Main!$B$8</f>
        <v>0.79842949268165453</v>
      </c>
      <c r="E12" s="5">
        <f>'[1]Qc, Winter, S1'!E12*Main!$B$8</f>
        <v>0.76908137114943664</v>
      </c>
      <c r="F12" s="5">
        <f>'[1]Qc, Winter, S1'!F12*Main!$B$8</f>
        <v>0.81038879909136996</v>
      </c>
      <c r="G12" s="5">
        <f>'[1]Qc, Winter, S1'!G12*Main!$B$8</f>
        <v>0.81034821743159113</v>
      </c>
      <c r="H12" s="5">
        <f>'[1]Qc, Winter, S1'!H12*Main!$B$8</f>
        <v>0.91572909059433416</v>
      </c>
      <c r="I12" s="5">
        <f>'[1]Qc, Winter, S1'!I12*Main!$B$8</f>
        <v>1.032868565795837</v>
      </c>
      <c r="J12" s="5">
        <f>'[1]Qc, Winter, S1'!J12*Main!$B$8</f>
        <v>1.1592121436265592</v>
      </c>
      <c r="K12" s="5">
        <f>'[1]Qc, Winter, S1'!K12*Main!$B$8</f>
        <v>1.1692887372481711</v>
      </c>
      <c r="L12" s="5">
        <f>'[1]Qc, Winter, S1'!L12*Main!$B$8</f>
        <v>1.1526363866856815</v>
      </c>
      <c r="M12" s="5">
        <f>'[1]Qc, Winter, S1'!M12*Main!$B$8</f>
        <v>1.1705469744012567</v>
      </c>
      <c r="N12" s="5">
        <f>'[1]Qc, Winter, S1'!N12*Main!$B$8</f>
        <v>1.2189322728399268</v>
      </c>
      <c r="O12" s="5">
        <f>'[1]Qc, Winter, S1'!O12*Main!$B$8</f>
        <v>1.3065179559539677</v>
      </c>
      <c r="P12" s="5">
        <f>'[1]Qc, Winter, S1'!P12*Main!$B$8</f>
        <v>1.0716437980789699</v>
      </c>
      <c r="Q12" s="5">
        <f>'[1]Qc, Winter, S1'!Q12*Main!$B$8</f>
        <v>1.0230871222037825</v>
      </c>
      <c r="R12" s="5">
        <f>'[1]Qc, Winter, S1'!R12*Main!$B$8</f>
        <v>1.0796142300051947</v>
      </c>
      <c r="S12" s="5">
        <f>'[1]Qc, Winter, S1'!S12*Main!$B$8</f>
        <v>1.3350438948222081</v>
      </c>
      <c r="T12" s="5">
        <f>'[1]Qc, Winter, S1'!T12*Main!$B$8</f>
        <v>1.2792264812027794</v>
      </c>
      <c r="U12" s="5">
        <f>'[1]Qc, Winter, S1'!U12*Main!$B$8</f>
        <v>1.1661016811345035</v>
      </c>
      <c r="V12" s="5">
        <f>'[1]Qc, Winter, S1'!V12*Main!$B$8</f>
        <v>1.0002183431115488</v>
      </c>
      <c r="W12" s="5">
        <f>'[1]Qc, Winter, S1'!W12*Main!$B$8</f>
        <v>0.90437630515336265</v>
      </c>
      <c r="X12" s="5">
        <f>'[1]Qc, Winter, S1'!X12*Main!$B$8</f>
        <v>0.86237290615407791</v>
      </c>
      <c r="Y12" s="5">
        <f>'[1]Qc, Winter, S1'!Y12*Main!$B$8</f>
        <v>0.86237290615407791</v>
      </c>
    </row>
    <row r="13" spans="1:25" x14ac:dyDescent="0.25">
      <c r="A13">
        <v>17</v>
      </c>
      <c r="B13" s="5">
        <f>'[1]Qc, Winter, S1'!B13*Main!$B$8</f>
        <v>0.38776792664113585</v>
      </c>
      <c r="C13" s="5">
        <f>'[1]Qc, Winter, S1'!C13*Main!$B$8</f>
        <v>0.31898318874421905</v>
      </c>
      <c r="D13" s="5">
        <f>'[1]Qc, Winter, S1'!D13*Main!$B$8</f>
        <v>0.43071504758379325</v>
      </c>
      <c r="E13" s="5">
        <f>'[1]Qc, Winter, S1'!E13*Main!$B$8</f>
        <v>0.26679120719832827</v>
      </c>
      <c r="F13" s="5">
        <f>'[1]Qc, Winter, S1'!F13*Main!$B$8</f>
        <v>0.2140418375838746</v>
      </c>
      <c r="G13" s="5">
        <f>'[1]Qc, Winter, S1'!G13*Main!$B$8</f>
        <v>0.33511053428599269</v>
      </c>
      <c r="H13" s="5">
        <f>'[1]Qc, Winter, S1'!H13*Main!$B$8</f>
        <v>0.50634938781440408</v>
      </c>
      <c r="I13" s="5">
        <f>'[1]Qc, Winter, S1'!I13*Main!$B$8</f>
        <v>0.66104306044956074</v>
      </c>
      <c r="J13" s="5">
        <f>'[1]Qc, Winter, S1'!J13*Main!$B$8</f>
        <v>0.86889735565254178</v>
      </c>
      <c r="K13" s="5">
        <f>'[1]Qc, Winter, S1'!K13*Main!$B$8</f>
        <v>0.97550076233576233</v>
      </c>
      <c r="L13" s="5">
        <f>'[1]Qc, Winter, S1'!L13*Main!$B$8</f>
        <v>0.98749389169291102</v>
      </c>
      <c r="M13" s="5">
        <f>'[1]Qc, Winter, S1'!M13*Main!$B$8</f>
        <v>1.005716379290378</v>
      </c>
      <c r="N13" s="5">
        <f>'[1]Qc, Winter, S1'!N13*Main!$B$8</f>
        <v>0.98931930235460719</v>
      </c>
      <c r="O13" s="5">
        <f>'[1]Qc, Winter, S1'!O13*Main!$B$8</f>
        <v>0.91474399357712455</v>
      </c>
      <c r="P13" s="5">
        <f>'[1]Qc, Winter, S1'!P13*Main!$B$8</f>
        <v>0.82758725361137608</v>
      </c>
      <c r="Q13" s="5">
        <f>'[1]Qc, Winter, S1'!Q13*Main!$B$8</f>
        <v>0.67028462985373893</v>
      </c>
      <c r="R13" s="5">
        <f>'[1]Qc, Winter, S1'!R13*Main!$B$8</f>
        <v>0.71171685888841707</v>
      </c>
      <c r="S13" s="5">
        <f>'[1]Qc, Winter, S1'!S13*Main!$B$8</f>
        <v>0.88117837676990307</v>
      </c>
      <c r="T13" s="5">
        <f>'[1]Qc, Winter, S1'!T13*Main!$B$8</f>
        <v>0.87322034561154704</v>
      </c>
      <c r="U13" s="5">
        <f>'[1]Qc, Winter, S1'!U13*Main!$B$8</f>
        <v>0.69511026186993585</v>
      </c>
      <c r="V13" s="5">
        <f>'[1]Qc, Winter, S1'!V13*Main!$B$8</f>
        <v>0.57812038929691534</v>
      </c>
      <c r="W13" s="5">
        <f>'[1]Qc, Winter, S1'!W13*Main!$B$8</f>
        <v>0.50589361551667056</v>
      </c>
      <c r="X13" s="5">
        <f>'[1]Qc, Winter, S1'!X13*Main!$B$8</f>
        <v>0.42650557460648664</v>
      </c>
      <c r="Y13" s="5">
        <f>'[1]Qc, Winter, S1'!Y13*Main!$B$8</f>
        <v>0.40677962614061619</v>
      </c>
    </row>
    <row r="14" spans="1:25" x14ac:dyDescent="0.25">
      <c r="A14">
        <v>19</v>
      </c>
      <c r="B14" s="5">
        <f>'[1]Qc, Winter, S1'!B14*Main!$B$8</f>
        <v>1.2545249744080931</v>
      </c>
      <c r="C14" s="5">
        <f>'[1]Qc, Winter, S1'!C14*Main!$B$8</f>
        <v>1.0590262812439204</v>
      </c>
      <c r="D14" s="5">
        <f>'[1]Qc, Winter, S1'!D14*Main!$B$8</f>
        <v>0.56457184514342029</v>
      </c>
      <c r="E14" s="5">
        <f>'[1]Qc, Winter, S1'!E14*Main!$B$8</f>
        <v>0.97094906342812648</v>
      </c>
      <c r="F14" s="5">
        <f>'[1]Qc, Winter, S1'!F14*Main!$B$8</f>
        <v>0.95130927385180819</v>
      </c>
      <c r="G14" s="5">
        <f>'[1]Qc, Winter, S1'!G14*Main!$B$8</f>
        <v>0.58853083392268912</v>
      </c>
      <c r="H14" s="5">
        <f>'[1]Qc, Winter, S1'!H14*Main!$B$8</f>
        <v>1.0072272453566558</v>
      </c>
      <c r="I14" s="5">
        <f>'[1]Qc, Winter, S1'!I14*Main!$B$8</f>
        <v>1.017916707259475</v>
      </c>
      <c r="J14" s="5">
        <f>'[1]Qc, Winter, S1'!J14*Main!$B$8</f>
        <v>1.263852908401764</v>
      </c>
      <c r="K14" s="5">
        <f>'[1]Qc, Winter, S1'!K14*Main!$B$8</f>
        <v>1.3708336275480986</v>
      </c>
      <c r="L14" s="5">
        <f>'[1]Qc, Winter, S1'!L14*Main!$B$8</f>
        <v>1.5075299070925994</v>
      </c>
      <c r="M14" s="5">
        <f>'[1]Qc, Winter, S1'!M14*Main!$B$8</f>
        <v>1.5203148930652883</v>
      </c>
      <c r="N14" s="5">
        <f>'[1]Qc, Winter, S1'!N14*Main!$B$8</f>
        <v>1.4757429482890667</v>
      </c>
      <c r="O14" s="5">
        <f>'[1]Qc, Winter, S1'!O14*Main!$B$8</f>
        <v>1.5032438549658478</v>
      </c>
      <c r="P14" s="5">
        <f>'[1]Qc, Winter, S1'!P14*Main!$B$8</f>
        <v>1.530266891294096</v>
      </c>
      <c r="Q14" s="5">
        <f>'[1]Qc, Winter, S1'!Q14*Main!$B$8</f>
        <v>1.5764435600810802</v>
      </c>
      <c r="R14" s="5">
        <f>'[1]Qc, Winter, S1'!R14*Main!$B$8</f>
        <v>1.6488203185039834</v>
      </c>
      <c r="S14" s="5">
        <f>'[1]Qc, Winter, S1'!S14*Main!$B$8</f>
        <v>1.5776818737255991</v>
      </c>
      <c r="T14" s="5">
        <f>'[1]Qc, Winter, S1'!T14*Main!$B$8</f>
        <v>1.468592377556057</v>
      </c>
      <c r="U14" s="5">
        <f>'[1]Qc, Winter, S1'!U14*Main!$B$8</f>
        <v>1.6265403701855718</v>
      </c>
      <c r="V14" s="5">
        <f>'[1]Qc, Winter, S1'!V14*Main!$B$8</f>
        <v>1.5162102095150425</v>
      </c>
      <c r="W14" s="5">
        <f>'[1]Qc, Winter, S1'!W14*Main!$B$8</f>
        <v>0.73954468154277941</v>
      </c>
      <c r="X14" s="5">
        <f>'[1]Qc, Winter, S1'!X14*Main!$B$8</f>
        <v>0.62185901422664247</v>
      </c>
      <c r="Y14" s="5">
        <f>'[1]Qc, Winter, S1'!Y14*Main!$B$8</f>
        <v>0.96870957878529806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Winter, S2'!B2*Main!$B$8</f>
        <v>0.40558815331122217</v>
      </c>
      <c r="C2" s="5">
        <f>'[1]Qc, Winter, S2'!C2*Main!$B$8</f>
        <v>0.38946915330990989</v>
      </c>
      <c r="D2" s="5">
        <f>'[1]Qc, Winter, S2'!D2*Main!$B$8</f>
        <v>0.24629508876783515</v>
      </c>
      <c r="E2" s="5">
        <f>'[1]Qc, Winter, S2'!E2*Main!$B$8</f>
        <v>0.23739703826504341</v>
      </c>
      <c r="F2" s="5">
        <f>'[1]Qc, Winter, S2'!F2*Main!$B$8</f>
        <v>0.15698584584857417</v>
      </c>
      <c r="G2" s="5">
        <f>'[1]Qc, Winter, S2'!G2*Main!$B$8</f>
        <v>0.22269857267022611</v>
      </c>
      <c r="H2" s="5">
        <f>'[1]Qc, Winter, S2'!H2*Main!$B$8</f>
        <v>0.23985612228768899</v>
      </c>
      <c r="I2" s="5">
        <f>'[1]Qc, Winter, S2'!I2*Main!$B$8</f>
        <v>0.23985612228768899</v>
      </c>
      <c r="J2" s="5">
        <f>'[1]Qc, Winter, S2'!J2*Main!$B$8</f>
        <v>0.23985612228768899</v>
      </c>
      <c r="K2" s="5">
        <f>'[1]Qc, Winter, S2'!K2*Main!$B$8</f>
        <v>0.23985612228768899</v>
      </c>
      <c r="L2" s="5">
        <f>'[1]Qc, Winter, S2'!L2*Main!$B$8</f>
        <v>0.23985612228768899</v>
      </c>
      <c r="M2" s="5">
        <f>'[1]Qc, Winter, S2'!M2*Main!$B$8</f>
        <v>0.23985612228768899</v>
      </c>
      <c r="N2" s="5">
        <f>'[1]Qc, Winter, S2'!N2*Main!$B$8</f>
        <v>0.23985612228768899</v>
      </c>
      <c r="O2" s="5">
        <f>'[1]Qc, Winter, S2'!O2*Main!$B$8</f>
        <v>0.23985612228768899</v>
      </c>
      <c r="P2" s="5">
        <f>'[1]Qc, Winter, S2'!P2*Main!$B$8</f>
        <v>0.23985612228768899</v>
      </c>
      <c r="Q2" s="5">
        <f>'[1]Qc, Winter, S2'!Q2*Main!$B$8</f>
        <v>0.2539819192469015</v>
      </c>
      <c r="R2" s="5">
        <f>'[1]Qc, Winter, S2'!R2*Main!$B$8</f>
        <v>0.32494349146177459</v>
      </c>
      <c r="S2" s="5">
        <f>'[1]Qc, Winter, S2'!S2*Main!$B$8</f>
        <v>0.32494349146177459</v>
      </c>
      <c r="T2" s="5">
        <f>'[1]Qc, Winter, S2'!T2*Main!$B$8</f>
        <v>0.29465696679894282</v>
      </c>
      <c r="U2" s="5">
        <f>'[1]Qc, Winter, S2'!U2*Main!$B$8</f>
        <v>0.24311605495186461</v>
      </c>
      <c r="V2" s="5">
        <f>'[1]Qc, Winter, S2'!V2*Main!$B$8</f>
        <v>0.24311605495186461</v>
      </c>
      <c r="W2" s="5">
        <f>'[1]Qc, Winter, S2'!W2*Main!$B$8</f>
        <v>0.24311605495186461</v>
      </c>
      <c r="X2" s="5">
        <f>'[1]Qc, Winter, S2'!X2*Main!$B$8</f>
        <v>0.24311605495186461</v>
      </c>
      <c r="Y2" s="5">
        <f>'[1]Qc, Winter, S2'!Y2*Main!$B$8</f>
        <v>0.24311605495186461</v>
      </c>
    </row>
    <row r="3" spans="1:25" x14ac:dyDescent="0.25">
      <c r="A3">
        <v>5</v>
      </c>
      <c r="B3" s="5">
        <f>'[1]Qc, Winter, S2'!B3*Main!$B$8</f>
        <v>-0.39507171444444744</v>
      </c>
      <c r="C3" s="5">
        <f>'[1]Qc, Winter, S2'!C3*Main!$B$8</f>
        <v>-0.44391810399360998</v>
      </c>
      <c r="D3" s="5">
        <f>'[1]Qc, Winter, S2'!D3*Main!$B$8</f>
        <v>-0.44391810399360998</v>
      </c>
      <c r="E3" s="5">
        <f>'[1]Qc, Winter, S2'!E3*Main!$B$8</f>
        <v>-0.44391810399360998</v>
      </c>
      <c r="F3" s="5">
        <f>'[1]Qc, Winter, S2'!F3*Main!$B$8</f>
        <v>-0.33371700534317394</v>
      </c>
      <c r="G3" s="5">
        <f>'[1]Qc, Winter, S2'!G3*Main!$B$8</f>
        <v>-0.18226531070591859</v>
      </c>
      <c r="H3" s="5">
        <f>'[1]Qc, Winter, S2'!H3*Main!$B$8</f>
        <v>-6.3767451865793592E-2</v>
      </c>
      <c r="I3" s="5">
        <f>'[1]Qc, Winter, S2'!I3*Main!$B$8</f>
        <v>-1.683080995411675E-2</v>
      </c>
      <c r="J3" s="5">
        <f>'[1]Qc, Winter, S2'!J3*Main!$B$8</f>
        <v>6.3534834618284982E-3</v>
      </c>
      <c r="K3" s="5">
        <f>'[1]Qc, Winter, S2'!K3*Main!$B$8</f>
        <v>3.3001646340548349E-2</v>
      </c>
      <c r="L3" s="5">
        <f>'[1]Qc, Winter, S2'!L3*Main!$B$8</f>
        <v>-2.1878245719442009E-3</v>
      </c>
      <c r="M3" s="5">
        <f>'[1]Qc, Winter, S2'!M3*Main!$B$8</f>
        <v>-1.5769310101697201E-2</v>
      </c>
      <c r="N3" s="5">
        <f>'[1]Qc, Winter, S2'!N3*Main!$B$8</f>
        <v>-0.1091345738423161</v>
      </c>
      <c r="O3" s="5">
        <f>'[1]Qc, Winter, S2'!O3*Main!$B$8</f>
        <v>-0.16128885352760142</v>
      </c>
      <c r="P3" s="5">
        <f>'[1]Qc, Winter, S2'!P3*Main!$B$8</f>
        <v>-0.16128885352760142</v>
      </c>
      <c r="Q3" s="5">
        <f>'[1]Qc, Winter, S2'!Q3*Main!$B$8</f>
        <v>-4.1427909335918292E-2</v>
      </c>
      <c r="R3" s="5">
        <f>'[1]Qc, Winter, S2'!R3*Main!$B$8</f>
        <v>5.1547112231012597E-2</v>
      </c>
      <c r="S3" s="5">
        <f>'[1]Qc, Winter, S2'!S3*Main!$B$8</f>
        <v>-5.1511673069757494E-3</v>
      </c>
      <c r="T3" s="5">
        <f>'[1]Qc, Winter, S2'!T3*Main!$B$8</f>
        <v>-5.4266935621665201E-2</v>
      </c>
      <c r="U3" s="5">
        <f>'[1]Qc, Winter, S2'!U3*Main!$B$8</f>
        <v>-0.10249919330426856</v>
      </c>
      <c r="V3" s="5">
        <f>'[1]Qc, Winter, S2'!V3*Main!$B$8</f>
        <v>-0.17470416289077265</v>
      </c>
      <c r="W3" s="5">
        <f>'[1]Qc, Winter, S2'!W3*Main!$B$8</f>
        <v>-0.27823370719925977</v>
      </c>
      <c r="X3" s="5">
        <f>'[1]Qc, Winter, S2'!X3*Main!$B$8</f>
        <v>-0.35092301198958353</v>
      </c>
      <c r="Y3" s="5">
        <f>'[1]Qc, Winter, S2'!Y3*Main!$B$8</f>
        <v>-0.36588024811011599</v>
      </c>
    </row>
    <row r="4" spans="1:25" x14ac:dyDescent="0.25">
      <c r="A4">
        <v>8</v>
      </c>
      <c r="B4" s="5">
        <f>'[1]Qc, Winter, S2'!B4*Main!$B$8</f>
        <v>-0.2878649898344206</v>
      </c>
      <c r="C4" s="5">
        <f>'[1]Qc, Winter, S2'!C4*Main!$B$8</f>
        <v>-0.2669406922839872</v>
      </c>
      <c r="D4" s="5">
        <f>'[1]Qc, Winter, S2'!D4*Main!$B$8</f>
        <v>-0.20813445852255494</v>
      </c>
      <c r="E4" s="5">
        <f>'[1]Qc, Winter, S2'!E4*Main!$B$8</f>
        <v>-0.23928368873773098</v>
      </c>
      <c r="F4" s="5">
        <f>'[1]Qc, Winter, S2'!F4*Main!$B$8</f>
        <v>-0.3358911361761921</v>
      </c>
      <c r="G4" s="5">
        <f>'[1]Qc, Winter, S2'!G4*Main!$B$8</f>
        <v>-0.47340839357073011</v>
      </c>
      <c r="H4" s="5">
        <f>'[1]Qc, Winter, S2'!H4*Main!$B$8</f>
        <v>-0.50229562969239649</v>
      </c>
      <c r="I4" s="5">
        <f>'[1]Qc, Winter, S2'!I4*Main!$B$8</f>
        <v>-0.38347153074592488</v>
      </c>
      <c r="J4" s="5">
        <f>'[1]Qc, Winter, S2'!J4*Main!$B$8</f>
        <v>-0.29672580864790044</v>
      </c>
      <c r="K4" s="5">
        <f>'[1]Qc, Winter, S2'!K4*Main!$B$8</f>
        <v>-0.35536104698699145</v>
      </c>
      <c r="L4" s="5">
        <f>'[1]Qc, Winter, S2'!L4*Main!$B$8</f>
        <v>-0.35945074382725356</v>
      </c>
      <c r="M4" s="5">
        <f>'[1]Qc, Winter, S2'!M4*Main!$B$8</f>
        <v>-0.26658439060055589</v>
      </c>
      <c r="N4" s="5">
        <f>'[1]Qc, Winter, S2'!N4*Main!$B$8</f>
        <v>-0.24208993548928842</v>
      </c>
      <c r="O4" s="5">
        <f>'[1]Qc, Winter, S2'!O4*Main!$B$8</f>
        <v>-0.29097943386893294</v>
      </c>
      <c r="P4" s="5">
        <f>'[1]Qc, Winter, S2'!P4*Main!$B$8</f>
        <v>-0.42180441999889778</v>
      </c>
      <c r="Q4" s="5">
        <f>'[1]Qc, Winter, S2'!Q4*Main!$B$8</f>
        <v>-0.5212541116785826</v>
      </c>
      <c r="R4" s="5">
        <f>'[1]Qc, Winter, S2'!R4*Main!$B$8</f>
        <v>-0.56683492650804623</v>
      </c>
      <c r="S4" s="5">
        <f>'[1]Qc, Winter, S2'!S4*Main!$B$8</f>
        <v>-0.5577748432231977</v>
      </c>
      <c r="T4" s="5">
        <f>'[1]Qc, Winter, S2'!T4*Main!$B$8</f>
        <v>-0.51397988589535604</v>
      </c>
      <c r="U4" s="5">
        <f>'[1]Qc, Winter, S2'!U4*Main!$B$8</f>
        <v>-0.47566492192295162</v>
      </c>
      <c r="V4" s="5">
        <f>'[1]Qc, Winter, S2'!V4*Main!$B$8</f>
        <v>-0.41640567812013579</v>
      </c>
      <c r="W4" s="5">
        <f>'[1]Qc, Winter, S2'!W4*Main!$B$8</f>
        <v>-0.21003092382099639</v>
      </c>
      <c r="X4" s="5">
        <f>'[1]Qc, Winter, S2'!X4*Main!$B$8</f>
        <v>-0.13118663601186087</v>
      </c>
      <c r="Y4" s="5">
        <f>'[1]Qc, Winter, S2'!Y4*Main!$B$8</f>
        <v>-0.12867201300515879</v>
      </c>
    </row>
    <row r="5" spans="1:25" x14ac:dyDescent="0.25">
      <c r="A5">
        <v>9</v>
      </c>
      <c r="B5" s="5">
        <f>'[1]Qc, Winter, S2'!B5*Main!$B$8</f>
        <v>0.39670702897499999</v>
      </c>
      <c r="C5" s="5">
        <f>'[1]Qc, Winter, S2'!C5*Main!$B$8</f>
        <v>0.39670702897499999</v>
      </c>
      <c r="D5" s="5">
        <f>'[1]Qc, Winter, S2'!D5*Main!$B$8</f>
        <v>0.39670702897499999</v>
      </c>
      <c r="E5" s="5">
        <f>'[1]Qc, Winter, S2'!E5*Main!$B$8</f>
        <v>0.39670702897499999</v>
      </c>
      <c r="F5" s="5">
        <f>'[1]Qc, Winter, S2'!F5*Main!$B$8</f>
        <v>0.39670702897499999</v>
      </c>
      <c r="G5" s="5">
        <f>'[1]Qc, Winter, S2'!G5*Main!$B$8</f>
        <v>0.39670702897499999</v>
      </c>
      <c r="H5" s="5">
        <f>'[1]Qc, Winter, S2'!H5*Main!$B$8</f>
        <v>0.39670702897499999</v>
      </c>
      <c r="I5" s="5">
        <f>'[1]Qc, Winter, S2'!I5*Main!$B$8</f>
        <v>0.39670702897499999</v>
      </c>
      <c r="J5" s="5">
        <f>'[1]Qc, Winter, S2'!J5*Main!$B$8</f>
        <v>0.39670702897499999</v>
      </c>
      <c r="K5" s="5">
        <f>'[1]Qc, Winter, S2'!K5*Main!$B$8</f>
        <v>0.39670702897499999</v>
      </c>
      <c r="L5" s="5">
        <f>'[1]Qc, Winter, S2'!L5*Main!$B$8</f>
        <v>0.39670702897499999</v>
      </c>
      <c r="M5" s="5">
        <f>'[1]Qc, Winter, S2'!M5*Main!$B$8</f>
        <v>0.39670702897499999</v>
      </c>
      <c r="N5" s="5">
        <f>'[1]Qc, Winter, S2'!N5*Main!$B$8</f>
        <v>0.39670702897499999</v>
      </c>
      <c r="O5" s="5">
        <f>'[1]Qc, Winter, S2'!O5*Main!$B$8</f>
        <v>0.39670702897499999</v>
      </c>
      <c r="P5" s="5">
        <f>'[1]Qc, Winter, S2'!P5*Main!$B$8</f>
        <v>0.39670702897499999</v>
      </c>
      <c r="Q5" s="5">
        <f>'[1]Qc, Winter, S2'!Q5*Main!$B$8</f>
        <v>0.39670702897499999</v>
      </c>
      <c r="R5" s="5">
        <f>'[1]Qc, Winter, S2'!R5*Main!$B$8</f>
        <v>0.39670702897499999</v>
      </c>
      <c r="S5" s="5">
        <f>'[1]Qc, Winter, S2'!S5*Main!$B$8</f>
        <v>0.39670702897499999</v>
      </c>
      <c r="T5" s="5">
        <f>'[1]Qc, Winter, S2'!T5*Main!$B$8</f>
        <v>0.39670702897499999</v>
      </c>
      <c r="U5" s="5">
        <f>'[1]Qc, Winter, S2'!U5*Main!$B$8</f>
        <v>0.39670702897499999</v>
      </c>
      <c r="V5" s="5">
        <f>'[1]Qc, Winter, S2'!V5*Main!$B$8</f>
        <v>0.39670702897499999</v>
      </c>
      <c r="W5" s="5">
        <f>'[1]Qc, Winter, S2'!W5*Main!$B$8</f>
        <v>0.39670702897499999</v>
      </c>
      <c r="X5" s="5">
        <f>'[1]Qc, Winter, S2'!X5*Main!$B$8</f>
        <v>0.39670702897499999</v>
      </c>
      <c r="Y5" s="5">
        <f>'[1]Qc, Winter, S2'!Y5*Main!$B$8</f>
        <v>0.39670702897499999</v>
      </c>
    </row>
    <row r="6" spans="1:25" x14ac:dyDescent="0.25">
      <c r="A6">
        <v>2</v>
      </c>
      <c r="B6" s="5">
        <f>'[1]Qc, Winter, S2'!B6*Main!$B$8</f>
        <v>0.77086108703853617</v>
      </c>
      <c r="C6" s="5">
        <f>'[1]Qc, Winter, S2'!C6*Main!$B$8</f>
        <v>0.67616162409520975</v>
      </c>
      <c r="D6" s="5">
        <f>'[1]Qc, Winter, S2'!D6*Main!$B$8</f>
        <v>0.61983569083604662</v>
      </c>
      <c r="E6" s="5">
        <f>'[1]Qc, Winter, S2'!E6*Main!$B$8</f>
        <v>0.59227207506298174</v>
      </c>
      <c r="F6" s="5">
        <f>'[1]Qc, Winter, S2'!F6*Main!$B$8</f>
        <v>0.83486829687835984</v>
      </c>
      <c r="G6" s="5">
        <f>'[1]Qc, Winter, S2'!G6*Main!$B$8</f>
        <v>1.0548575956263335</v>
      </c>
      <c r="H6" s="5">
        <f>'[1]Qc, Winter, S2'!H6*Main!$B$8</f>
        <v>1.1791754992099919</v>
      </c>
      <c r="I6" s="5">
        <f>'[1]Qc, Winter, S2'!I6*Main!$B$8</f>
        <v>1.3368613419576192</v>
      </c>
      <c r="J6" s="5">
        <f>'[1]Qc, Winter, S2'!J6*Main!$B$8</f>
        <v>1.2769574345398658</v>
      </c>
      <c r="K6" s="5">
        <f>'[1]Qc, Winter, S2'!K6*Main!$B$8</f>
        <v>1.4312052672458664</v>
      </c>
      <c r="L6" s="5">
        <f>'[1]Qc, Winter, S2'!L6*Main!$B$8</f>
        <v>1.422954407528715</v>
      </c>
      <c r="M6" s="5">
        <f>'[1]Qc, Winter, S2'!M6*Main!$B$8</f>
        <v>1.3395555116270648</v>
      </c>
      <c r="N6" s="5">
        <f>'[1]Qc, Winter, S2'!N6*Main!$B$8</f>
        <v>1.1022438388375153</v>
      </c>
      <c r="O6" s="5">
        <f>'[1]Qc, Winter, S2'!O6*Main!$B$8</f>
        <v>0.99042285315209821</v>
      </c>
      <c r="P6" s="5">
        <f>'[1]Qc, Winter, S2'!P6*Main!$B$8</f>
        <v>0.99924644027626586</v>
      </c>
      <c r="Q6" s="5">
        <f>'[1]Qc, Winter, S2'!Q6*Main!$B$8</f>
        <v>1.0766088950965036</v>
      </c>
      <c r="R6" s="5">
        <f>'[1]Qc, Winter, S2'!R6*Main!$B$8</f>
        <v>1.1651590758479531</v>
      </c>
      <c r="S6" s="5">
        <f>'[1]Qc, Winter, S2'!S6*Main!$B$8</f>
        <v>1.1632186495335601</v>
      </c>
      <c r="T6" s="5">
        <f>'[1]Qc, Winter, S2'!T6*Main!$B$8</f>
        <v>1.126553546016104</v>
      </c>
      <c r="U6" s="5">
        <f>'[1]Qc, Winter, S2'!U6*Main!$B$8</f>
        <v>1.0578617257210849</v>
      </c>
      <c r="V6" s="5">
        <f>'[1]Qc, Winter, S2'!V6*Main!$B$8</f>
        <v>0.98748654526644863</v>
      </c>
      <c r="W6" s="5">
        <f>'[1]Qc, Winter, S2'!W6*Main!$B$8</f>
        <v>0.87918966974079837</v>
      </c>
      <c r="X6" s="5">
        <f>'[1]Qc, Winter, S2'!X6*Main!$B$8</f>
        <v>0.75703522997893458</v>
      </c>
      <c r="Y6" s="5">
        <f>'[1]Qc, Winter, S2'!Y6*Main!$B$8</f>
        <v>0.74951040289621917</v>
      </c>
    </row>
    <row r="7" spans="1:25" x14ac:dyDescent="0.25">
      <c r="A7">
        <v>12</v>
      </c>
      <c r="B7" s="5">
        <f>'[1]Qc, Winter, S2'!B7*Main!$B$8</f>
        <v>0.26661841924793028</v>
      </c>
      <c r="C7" s="5">
        <f>'[1]Qc, Winter, S2'!C7*Main!$B$8</f>
        <v>0.20924326936139301</v>
      </c>
      <c r="D7" s="5">
        <f>'[1]Qc, Winter, S2'!D7*Main!$B$8</f>
        <v>0.1125921547640388</v>
      </c>
      <c r="E7" s="5">
        <f>'[1]Qc, Winter, S2'!E7*Main!$B$8</f>
        <v>0.14466879785584083</v>
      </c>
      <c r="F7" s="5">
        <f>'[1]Qc, Winter, S2'!F7*Main!$B$8</f>
        <v>0.34760363204247341</v>
      </c>
      <c r="G7" s="5">
        <f>'[1]Qc, Winter, S2'!G7*Main!$B$8</f>
        <v>0.54318751436790502</v>
      </c>
      <c r="H7" s="5">
        <f>'[1]Qc, Winter, S2'!H7*Main!$B$8</f>
        <v>0.64472544246240848</v>
      </c>
      <c r="I7" s="5">
        <f>'[1]Qc, Winter, S2'!I7*Main!$B$8</f>
        <v>0.8044639943064813</v>
      </c>
      <c r="J7" s="5">
        <f>'[1]Qc, Winter, S2'!J7*Main!$B$8</f>
        <v>0.84044079643581293</v>
      </c>
      <c r="K7" s="5">
        <f>'[1]Qc, Winter, S2'!K7*Main!$B$8</f>
        <v>0.85187650833869299</v>
      </c>
      <c r="L7" s="5">
        <f>'[1]Qc, Winter, S2'!L7*Main!$B$8</f>
        <v>0.77898887941958772</v>
      </c>
      <c r="M7" s="5">
        <f>'[1]Qc, Winter, S2'!M7*Main!$B$8</f>
        <v>0.77243921698550455</v>
      </c>
      <c r="N7" s="5">
        <f>'[1]Qc, Winter, S2'!N7*Main!$B$8</f>
        <v>0.69288685120820737</v>
      </c>
      <c r="O7" s="5">
        <f>'[1]Qc, Winter, S2'!O7*Main!$B$8</f>
        <v>0.67516312719613247</v>
      </c>
      <c r="P7" s="5">
        <f>'[1]Qc, Winter, S2'!P7*Main!$B$8</f>
        <v>0.67149623189164021</v>
      </c>
      <c r="Q7" s="5">
        <f>'[1]Qc, Winter, S2'!Q7*Main!$B$8</f>
        <v>0.90393440290879035</v>
      </c>
      <c r="R7" s="5">
        <f>'[1]Qc, Winter, S2'!R7*Main!$B$8</f>
        <v>1.0755639393964775</v>
      </c>
      <c r="S7" s="5">
        <f>'[1]Qc, Winter, S2'!S7*Main!$B$8</f>
        <v>0.99582485684420941</v>
      </c>
      <c r="T7" s="5">
        <f>'[1]Qc, Winter, S2'!T7*Main!$B$8</f>
        <v>0.94616974328434911</v>
      </c>
      <c r="U7" s="5">
        <f>'[1]Qc, Winter, S2'!U7*Main!$B$8</f>
        <v>0.8372607047344317</v>
      </c>
      <c r="V7" s="5">
        <f>'[1]Qc, Winter, S2'!V7*Main!$B$8</f>
        <v>0.75365652029171326</v>
      </c>
      <c r="W7" s="5">
        <f>'[1]Qc, Winter, S2'!W7*Main!$B$8</f>
        <v>0.56405938781910203</v>
      </c>
      <c r="X7" s="5">
        <f>'[1]Qc, Winter, S2'!X7*Main!$B$8</f>
        <v>0.40436567856215622</v>
      </c>
      <c r="Y7" s="5">
        <f>'[1]Qc, Winter, S2'!Y7*Main!$B$8</f>
        <v>0.40487061314577677</v>
      </c>
    </row>
    <row r="8" spans="1:25" x14ac:dyDescent="0.25">
      <c r="A8">
        <v>16</v>
      </c>
      <c r="B8" s="5">
        <f>'[1]Qc, Winter, S2'!B8*Main!$B$8</f>
        <v>0.17876814723841594</v>
      </c>
      <c r="C8" s="5">
        <f>'[1]Qc, Winter, S2'!C8*Main!$B$8</f>
        <v>0.1429869657529278</v>
      </c>
      <c r="D8" s="5">
        <f>'[1]Qc, Winter, S2'!D8*Main!$B$8</f>
        <v>0.1429869657529278</v>
      </c>
      <c r="E8" s="5">
        <f>'[1]Qc, Winter, S2'!E8*Main!$B$8</f>
        <v>0.1429869657529278</v>
      </c>
      <c r="F8" s="5">
        <f>'[1]Qc, Winter, S2'!F8*Main!$B$8</f>
        <v>0.17067629357561898</v>
      </c>
      <c r="G8" s="5">
        <f>'[1]Qc, Winter, S2'!G8*Main!$B$8</f>
        <v>0.2288183809991354</v>
      </c>
      <c r="H8" s="5">
        <f>'[1]Qc, Winter, S2'!H8*Main!$B$8</f>
        <v>0.2723492489885031</v>
      </c>
      <c r="I8" s="5">
        <f>'[1]Qc, Winter, S2'!I8*Main!$B$8</f>
        <v>0.31469704846034979</v>
      </c>
      <c r="J8" s="5">
        <f>'[1]Qc, Winter, S2'!J8*Main!$B$8</f>
        <v>0.31469704846034979</v>
      </c>
      <c r="K8" s="5">
        <f>'[1]Qc, Winter, S2'!K8*Main!$B$8</f>
        <v>0.31469704846034979</v>
      </c>
      <c r="L8" s="5">
        <f>'[1]Qc, Winter, S2'!L8*Main!$B$8</f>
        <v>0.31469704846034979</v>
      </c>
      <c r="M8" s="5">
        <f>'[1]Qc, Winter, S2'!M8*Main!$B$8</f>
        <v>0.24997940979589645</v>
      </c>
      <c r="N8" s="5">
        <f>'[1]Qc, Winter, S2'!N8*Main!$B$8</f>
        <v>0.24799608035096238</v>
      </c>
      <c r="O8" s="5">
        <f>'[1]Qc, Winter, S2'!O8*Main!$B$8</f>
        <v>0.24799608035096238</v>
      </c>
      <c r="P8" s="5">
        <f>'[1]Qc, Winter, S2'!P8*Main!$B$8</f>
        <v>0.24799608035096238</v>
      </c>
      <c r="Q8" s="5">
        <f>'[1]Qc, Winter, S2'!Q8*Main!$B$8</f>
        <v>0.34634548304650564</v>
      </c>
      <c r="R8" s="5">
        <f>'[1]Qc, Winter, S2'!R8*Main!$B$8</f>
        <v>0.41394938573954598</v>
      </c>
      <c r="S8" s="5">
        <f>'[1]Qc, Winter, S2'!S8*Main!$B$8</f>
        <v>0.33526081278570957</v>
      </c>
      <c r="T8" s="5">
        <f>'[1]Qc, Winter, S2'!T8*Main!$B$8</f>
        <v>0.33526081278570957</v>
      </c>
      <c r="U8" s="5">
        <f>'[1]Qc, Winter, S2'!U8*Main!$B$8</f>
        <v>0.33526081278570957</v>
      </c>
      <c r="V8" s="5">
        <f>'[1]Qc, Winter, S2'!V8*Main!$B$8</f>
        <v>0.30088244612608872</v>
      </c>
      <c r="W8" s="5">
        <f>'[1]Qc, Winter, S2'!W8*Main!$B$8</f>
        <v>0.25013394922296162</v>
      </c>
      <c r="X8" s="5">
        <f>'[1]Qc, Winter, S2'!X8*Main!$B$8</f>
        <v>0.20576597063104499</v>
      </c>
      <c r="Y8" s="5">
        <f>'[1]Qc, Winter, S2'!Y8*Main!$B$8</f>
        <v>0.19097664443373941</v>
      </c>
    </row>
    <row r="9" spans="1:25" x14ac:dyDescent="0.25">
      <c r="A9">
        <v>21</v>
      </c>
      <c r="B9" s="5">
        <f>'[1]Qc, Winter, S2'!B9*Main!$B$8</f>
        <v>1.0070290093849914</v>
      </c>
      <c r="C9" s="5">
        <f>'[1]Qc, Winter, S2'!C9*Main!$B$8</f>
        <v>0.96438691206905713</v>
      </c>
      <c r="D9" s="5">
        <f>'[1]Qc, Winter, S2'!D9*Main!$B$8</f>
        <v>0.91872525716280018</v>
      </c>
      <c r="E9" s="5">
        <f>'[1]Qc, Winter, S2'!E9*Main!$B$8</f>
        <v>0.96847105501091368</v>
      </c>
      <c r="F9" s="5">
        <f>'[1]Qc, Winter, S2'!F9*Main!$B$8</f>
        <v>1.1823487146562044</v>
      </c>
      <c r="G9" s="5">
        <f>'[1]Qc, Winter, S2'!G9*Main!$B$8</f>
        <v>1.3391851048048253</v>
      </c>
      <c r="H9" s="5">
        <f>'[1]Qc, Winter, S2'!H9*Main!$B$8</f>
        <v>1.3899547594161643</v>
      </c>
      <c r="I9" s="5">
        <f>'[1]Qc, Winter, S2'!I9*Main!$B$8</f>
        <v>1.5614687806941554</v>
      </c>
      <c r="J9" s="5">
        <f>'[1]Qc, Winter, S2'!J9*Main!$B$8</f>
        <v>1.5711509299861424</v>
      </c>
      <c r="K9" s="5">
        <f>'[1]Qc, Winter, S2'!K9*Main!$B$8</f>
        <v>1.5898913994206274</v>
      </c>
      <c r="L9" s="5">
        <f>'[1]Qc, Winter, S2'!L9*Main!$B$8</f>
        <v>1.6049990609694063</v>
      </c>
      <c r="M9" s="5">
        <f>'[1]Qc, Winter, S2'!M9*Main!$B$8</f>
        <v>1.5353058052047248</v>
      </c>
      <c r="N9" s="5">
        <f>'[1]Qc, Winter, S2'!N9*Main!$B$8</f>
        <v>1.4220868827206112</v>
      </c>
      <c r="O9" s="5">
        <f>'[1]Qc, Winter, S2'!O9*Main!$B$8</f>
        <v>1.3690779491663847</v>
      </c>
      <c r="P9" s="5">
        <f>'[1]Qc, Winter, S2'!P9*Main!$B$8</f>
        <v>1.3988948902497331</v>
      </c>
      <c r="Q9" s="5">
        <f>'[1]Qc, Winter, S2'!Q9*Main!$B$8</f>
        <v>1.5991263570409895</v>
      </c>
      <c r="R9" s="5">
        <f>'[1]Qc, Winter, S2'!R9*Main!$B$8</f>
        <v>1.7122657324193669</v>
      </c>
      <c r="S9" s="5">
        <f>'[1]Qc, Winter, S2'!S9*Main!$B$8</f>
        <v>1.6819848791977643</v>
      </c>
      <c r="T9" s="5">
        <f>'[1]Qc, Winter, S2'!T9*Main!$B$8</f>
        <v>1.6953030100316893</v>
      </c>
      <c r="U9" s="5">
        <f>'[1]Qc, Winter, S2'!U9*Main!$B$8</f>
        <v>1.5746817694725492</v>
      </c>
      <c r="V9" s="5">
        <f>'[1]Qc, Winter, S2'!V9*Main!$B$8</f>
        <v>1.4797822192580901</v>
      </c>
      <c r="W9" s="5">
        <f>'[1]Qc, Winter, S2'!W9*Main!$B$8</f>
        <v>1.254176988879417</v>
      </c>
      <c r="X9" s="5">
        <f>'[1]Qc, Winter, S2'!X9*Main!$B$8</f>
        <v>1.131616115419942</v>
      </c>
      <c r="Y9" s="5">
        <f>'[1]Qc, Winter, S2'!Y9*Main!$B$8</f>
        <v>1.1219524791226401</v>
      </c>
    </row>
    <row r="10" spans="1:25" x14ac:dyDescent="0.25">
      <c r="A10">
        <v>23</v>
      </c>
      <c r="B10" s="5">
        <f>'[1]Qc, Winter, S2'!B10*Main!$B$8</f>
        <v>-0.26757812701528538</v>
      </c>
      <c r="C10" s="5">
        <f>'[1]Qc, Winter, S2'!C10*Main!$B$8</f>
        <v>-0.26757812701528538</v>
      </c>
      <c r="D10" s="5">
        <f>'[1]Qc, Winter, S2'!D10*Main!$B$8</f>
        <v>-0.26762758315823093</v>
      </c>
      <c r="E10" s="5">
        <f>'[1]Qc, Winter, S2'!E10*Main!$B$8</f>
        <v>-0.25198081144992823</v>
      </c>
      <c r="F10" s="5">
        <f>'[1]Qc, Winter, S2'!F10*Main!$B$8</f>
        <v>-0.20102238306420869</v>
      </c>
      <c r="G10" s="5">
        <f>'[1]Qc, Winter, S2'!G10*Main!$B$8</f>
        <v>-0.21737167884226732</v>
      </c>
      <c r="H10" s="5">
        <f>'[1]Qc, Winter, S2'!H10*Main!$B$8</f>
        <v>-0.25890763941859612</v>
      </c>
      <c r="I10" s="5">
        <f>'[1]Qc, Winter, S2'!I10*Main!$B$8</f>
        <v>-0.19497418770045585</v>
      </c>
      <c r="J10" s="5">
        <f>'[1]Qc, Winter, S2'!J10*Main!$B$8</f>
        <v>-0.18919207990317474</v>
      </c>
      <c r="K10" s="5">
        <f>'[1]Qc, Winter, S2'!K10*Main!$B$8</f>
        <v>-0.17265715462126163</v>
      </c>
      <c r="L10" s="5">
        <f>'[1]Qc, Winter, S2'!L10*Main!$B$8</f>
        <v>-0.17029583684197902</v>
      </c>
      <c r="M10" s="5">
        <f>'[1]Qc, Winter, S2'!M10*Main!$B$8</f>
        <v>-0.19300910677885466</v>
      </c>
      <c r="N10" s="5">
        <f>'[1]Qc, Winter, S2'!N10*Main!$B$8</f>
        <v>-0.19798407739355378</v>
      </c>
      <c r="O10" s="5">
        <f>'[1]Qc, Winter, S2'!O10*Main!$B$8</f>
        <v>-0.19958304180596986</v>
      </c>
      <c r="P10" s="5">
        <f>'[1]Qc, Winter, S2'!P10*Main!$B$8</f>
        <v>-0.20306233876431568</v>
      </c>
      <c r="Q10" s="5">
        <f>'[1]Qc, Winter, S2'!Q10*Main!$B$8</f>
        <v>-0.1491611964090713</v>
      </c>
      <c r="R10" s="5">
        <f>'[1]Qc, Winter, S2'!R10*Main!$B$8</f>
        <v>-0.14268646752490569</v>
      </c>
      <c r="S10" s="5">
        <f>'[1]Qc, Winter, S2'!S10*Main!$B$8</f>
        <v>-0.1373760590779288</v>
      </c>
      <c r="T10" s="5">
        <f>'[1]Qc, Winter, S2'!T10*Main!$B$8</f>
        <v>-0.14191659141734153</v>
      </c>
      <c r="U10" s="5">
        <f>'[1]Qc, Winter, S2'!U10*Main!$B$8</f>
        <v>-0.17844810751600357</v>
      </c>
      <c r="V10" s="5">
        <f>'[1]Qc, Winter, S2'!V10*Main!$B$8</f>
        <v>-0.17886444419648639</v>
      </c>
      <c r="W10" s="5">
        <f>'[1]Qc, Winter, S2'!W10*Main!$B$8</f>
        <v>-0.20561533950285782</v>
      </c>
      <c r="X10" s="5">
        <f>'[1]Qc, Winter, S2'!X10*Main!$B$8</f>
        <v>-0.23461591629198775</v>
      </c>
      <c r="Y10" s="5">
        <f>'[1]Qc, Winter, S2'!Y10*Main!$B$8</f>
        <v>-0.228288145322778</v>
      </c>
    </row>
    <row r="11" spans="1:25" x14ac:dyDescent="0.25">
      <c r="A11">
        <v>24</v>
      </c>
      <c r="B11" s="5">
        <f>'[1]Qc, Winter, S2'!B11*Main!$B$8</f>
        <v>-0.26757812701528538</v>
      </c>
      <c r="C11" s="5">
        <f>'[1]Qc, Winter, S2'!C11*Main!$B$8</f>
        <v>-0.26757812701528538</v>
      </c>
      <c r="D11" s="5">
        <f>'[1]Qc, Winter, S2'!D11*Main!$B$8</f>
        <v>-0.26762758315823093</v>
      </c>
      <c r="E11" s="5">
        <f>'[1]Qc, Winter, S2'!E11*Main!$B$8</f>
        <v>-0.25198081144992823</v>
      </c>
      <c r="F11" s="5">
        <f>'[1]Qc, Winter, S2'!F11*Main!$B$8</f>
        <v>-0.20102238306420869</v>
      </c>
      <c r="G11" s="5">
        <f>'[1]Qc, Winter, S2'!G11*Main!$B$8</f>
        <v>-0.21737167884226732</v>
      </c>
      <c r="H11" s="5">
        <f>'[1]Qc, Winter, S2'!H11*Main!$B$8</f>
        <v>-0.25890763941859612</v>
      </c>
      <c r="I11" s="5">
        <f>'[1]Qc, Winter, S2'!I11*Main!$B$8</f>
        <v>-0.19497418770045585</v>
      </c>
      <c r="J11" s="5">
        <f>'[1]Qc, Winter, S2'!J11*Main!$B$8</f>
        <v>-0.18919207990317474</v>
      </c>
      <c r="K11" s="5">
        <f>'[1]Qc, Winter, S2'!K11*Main!$B$8</f>
        <v>-0.17265715462126163</v>
      </c>
      <c r="L11" s="5">
        <f>'[1]Qc, Winter, S2'!L11*Main!$B$8</f>
        <v>-0.17029583684197902</v>
      </c>
      <c r="M11" s="5">
        <f>'[1]Qc, Winter, S2'!M11*Main!$B$8</f>
        <v>-0.19300910677885466</v>
      </c>
      <c r="N11" s="5">
        <f>'[1]Qc, Winter, S2'!N11*Main!$B$8</f>
        <v>-0.19798407739355378</v>
      </c>
      <c r="O11" s="5">
        <f>'[1]Qc, Winter, S2'!O11*Main!$B$8</f>
        <v>-0.19958304180596986</v>
      </c>
      <c r="P11" s="5">
        <f>'[1]Qc, Winter, S2'!P11*Main!$B$8</f>
        <v>-0.20306233876431568</v>
      </c>
      <c r="Q11" s="5">
        <f>'[1]Qc, Winter, S2'!Q11*Main!$B$8</f>
        <v>-0.1491611964090713</v>
      </c>
      <c r="R11" s="5">
        <f>'[1]Qc, Winter, S2'!R11*Main!$B$8</f>
        <v>-0.14268646752490569</v>
      </c>
      <c r="S11" s="5">
        <f>'[1]Qc, Winter, S2'!S11*Main!$B$8</f>
        <v>-0.1373760590779288</v>
      </c>
      <c r="T11" s="5">
        <f>'[1]Qc, Winter, S2'!T11*Main!$B$8</f>
        <v>-0.14191659141734153</v>
      </c>
      <c r="U11" s="5">
        <f>'[1]Qc, Winter, S2'!U11*Main!$B$8</f>
        <v>-0.17844810751600357</v>
      </c>
      <c r="V11" s="5">
        <f>'[1]Qc, Winter, S2'!V11*Main!$B$8</f>
        <v>-0.17886444419648639</v>
      </c>
      <c r="W11" s="5">
        <f>'[1]Qc, Winter, S2'!W11*Main!$B$8</f>
        <v>-0.20561533950285782</v>
      </c>
      <c r="X11" s="5">
        <f>'[1]Qc, Winter, S2'!X11*Main!$B$8</f>
        <v>-0.23461591629198775</v>
      </c>
      <c r="Y11" s="5">
        <f>'[1]Qc, Winter, S2'!Y11*Main!$B$8</f>
        <v>-0.228288145322778</v>
      </c>
    </row>
    <row r="12" spans="1:25" x14ac:dyDescent="0.25">
      <c r="A12">
        <v>15</v>
      </c>
      <c r="B12" s="5">
        <f>'[1]Qc, Winter, S2'!B12*Main!$B$8</f>
        <v>0.71625909559876921</v>
      </c>
      <c r="C12" s="5">
        <f>'[1]Qc, Winter, S2'!C12*Main!$B$8</f>
        <v>0.75973730440325371</v>
      </c>
      <c r="D12" s="5">
        <f>'[1]Qc, Winter, S2'!D12*Main!$B$8</f>
        <v>0.75455254923449144</v>
      </c>
      <c r="E12" s="5">
        <f>'[1]Qc, Winter, S2'!E12*Main!$B$8</f>
        <v>0.74522032492776591</v>
      </c>
      <c r="F12" s="5">
        <f>'[1]Qc, Winter, S2'!F12*Main!$B$8</f>
        <v>0.61375567075285831</v>
      </c>
      <c r="G12" s="5">
        <f>'[1]Qc, Winter, S2'!G12*Main!$B$8</f>
        <v>0.78797035594128739</v>
      </c>
      <c r="H12" s="5">
        <f>'[1]Qc, Winter, S2'!H12*Main!$B$8</f>
        <v>0.84506637100795545</v>
      </c>
      <c r="I12" s="5">
        <f>'[1]Qc, Winter, S2'!I12*Main!$B$8</f>
        <v>1.029547804720552</v>
      </c>
      <c r="J12" s="5">
        <f>'[1]Qc, Winter, S2'!J12*Main!$B$8</f>
        <v>1.1103485340537689</v>
      </c>
      <c r="K12" s="5">
        <f>'[1]Qc, Winter, S2'!K12*Main!$B$8</f>
        <v>1.1051053307160708</v>
      </c>
      <c r="L12" s="5">
        <f>'[1]Qc, Winter, S2'!L12*Main!$B$8</f>
        <v>1.033765035524203</v>
      </c>
      <c r="M12" s="5">
        <f>'[1]Qc, Winter, S2'!M12*Main!$B$8</f>
        <v>1.0221443406029971</v>
      </c>
      <c r="N12" s="5">
        <f>'[1]Qc, Winter, S2'!N12*Main!$B$8</f>
        <v>0.90924830825476344</v>
      </c>
      <c r="O12" s="5">
        <f>'[1]Qc, Winter, S2'!O12*Main!$B$8</f>
        <v>0.80821346344441203</v>
      </c>
      <c r="P12" s="5">
        <f>'[1]Qc, Winter, S2'!P12*Main!$B$8</f>
        <v>0.82311139921053922</v>
      </c>
      <c r="Q12" s="5">
        <f>'[1]Qc, Winter, S2'!Q12*Main!$B$8</f>
        <v>1.0347492803559428</v>
      </c>
      <c r="R12" s="5">
        <f>'[1]Qc, Winter, S2'!R12*Main!$B$8</f>
        <v>1.220338995964672</v>
      </c>
      <c r="S12" s="5">
        <f>'[1]Qc, Winter, S2'!S12*Main!$B$8</f>
        <v>1.2230331068627058</v>
      </c>
      <c r="T12" s="5">
        <f>'[1]Qc, Winter, S2'!T12*Main!$B$8</f>
        <v>1.2020568847700352</v>
      </c>
      <c r="U12" s="5">
        <f>'[1]Qc, Winter, S2'!U12*Main!$B$8</f>
        <v>1.1266206923539712</v>
      </c>
      <c r="V12" s="5">
        <f>'[1]Qc, Winter, S2'!V12*Main!$B$8</f>
        <v>0.97333982568467081</v>
      </c>
      <c r="W12" s="5">
        <f>'[1]Qc, Winter, S2'!W12*Main!$B$8</f>
        <v>1.0141979461841575</v>
      </c>
      <c r="X12" s="5">
        <f>'[1]Qc, Winter, S2'!X12*Main!$B$8</f>
        <v>0.851525466696609</v>
      </c>
      <c r="Y12" s="5">
        <f>'[1]Qc, Winter, S2'!Y12*Main!$B$8</f>
        <v>0.851525466696609</v>
      </c>
    </row>
    <row r="13" spans="1:25" x14ac:dyDescent="0.25">
      <c r="A13">
        <v>17</v>
      </c>
      <c r="B13" s="5">
        <f>'[1]Qc, Winter, S2'!B13*Main!$B$8</f>
        <v>0.28839810530995136</v>
      </c>
      <c r="C13" s="5">
        <f>'[1]Qc, Winter, S2'!C13*Main!$B$8</f>
        <v>0.28745767456563376</v>
      </c>
      <c r="D13" s="5">
        <f>'[1]Qc, Winter, S2'!D13*Main!$B$8</f>
        <v>0.31728816245937935</v>
      </c>
      <c r="E13" s="5">
        <f>'[1]Qc, Winter, S2'!E13*Main!$B$8</f>
        <v>0.35905083375634095</v>
      </c>
      <c r="F13" s="5">
        <f>'[1]Qc, Winter, S2'!F13*Main!$B$8</f>
        <v>0.38310244628044893</v>
      </c>
      <c r="G13" s="5">
        <f>'[1]Qc, Winter, S2'!G13*Main!$B$8</f>
        <v>0.3869628170722576</v>
      </c>
      <c r="H13" s="5">
        <f>'[1]Qc, Winter, S2'!H13*Main!$B$8</f>
        <v>0.35466619258646237</v>
      </c>
      <c r="I13" s="5">
        <f>'[1]Qc, Winter, S2'!I13*Main!$B$8</f>
        <v>0.5138392459071579</v>
      </c>
      <c r="J13" s="5">
        <f>'[1]Qc, Winter, S2'!J13*Main!$B$8</f>
        <v>0.59221518433645615</v>
      </c>
      <c r="K13" s="5">
        <f>'[1]Qc, Winter, S2'!K13*Main!$B$8</f>
        <v>0.66430275802808958</v>
      </c>
      <c r="L13" s="5">
        <f>'[1]Qc, Winter, S2'!L13*Main!$B$8</f>
        <v>0.67761568759207935</v>
      </c>
      <c r="M13" s="5">
        <f>'[1]Qc, Winter, S2'!M13*Main!$B$8</f>
        <v>0.58517810119943914</v>
      </c>
      <c r="N13" s="5">
        <f>'[1]Qc, Winter, S2'!N13*Main!$B$8</f>
        <v>0.44916427528759878</v>
      </c>
      <c r="O13" s="5">
        <f>'[1]Qc, Winter, S2'!O13*Main!$B$8</f>
        <v>0.46461942280805363</v>
      </c>
      <c r="P13" s="5">
        <f>'[1]Qc, Winter, S2'!P13*Main!$B$8</f>
        <v>0.4664407194709308</v>
      </c>
      <c r="Q13" s="5">
        <f>'[1]Qc, Winter, S2'!Q13*Main!$B$8</f>
        <v>0.57968843994677721</v>
      </c>
      <c r="R13" s="5">
        <f>'[1]Qc, Winter, S2'!R13*Main!$B$8</f>
        <v>0.58576267104591317</v>
      </c>
      <c r="S13" s="5">
        <f>'[1]Qc, Winter, S2'!S13*Main!$B$8</f>
        <v>0.58576267104591317</v>
      </c>
      <c r="T13" s="5">
        <f>'[1]Qc, Winter, S2'!T13*Main!$B$8</f>
        <v>0.58576267104591317</v>
      </c>
      <c r="U13" s="5">
        <f>'[1]Qc, Winter, S2'!U13*Main!$B$8</f>
        <v>0.53674084883282613</v>
      </c>
      <c r="V13" s="5">
        <f>'[1]Qc, Winter, S2'!V13*Main!$B$8</f>
        <v>0.52630051894420316</v>
      </c>
      <c r="W13" s="5">
        <f>'[1]Qc, Winter, S2'!W13*Main!$B$8</f>
        <v>0.34711865035312495</v>
      </c>
      <c r="X13" s="5">
        <f>'[1]Qc, Winter, S2'!X13*Main!$B$8</f>
        <v>0.34711865035312495</v>
      </c>
      <c r="Y13" s="5">
        <f>'[1]Qc, Winter, S2'!Y13*Main!$B$8</f>
        <v>0.34711865035312495</v>
      </c>
    </row>
    <row r="14" spans="1:25" x14ac:dyDescent="0.25">
      <c r="A14">
        <v>19</v>
      </c>
      <c r="B14" s="5">
        <f>'[1]Qc, Winter, S2'!B14*Main!$B$8</f>
        <v>1.2168849413276512</v>
      </c>
      <c r="C14" s="5">
        <f>'[1]Qc, Winter, S2'!C14*Main!$B$8</f>
        <v>1.1450556679904393</v>
      </c>
      <c r="D14" s="5">
        <f>'[1]Qc, Winter, S2'!D14*Main!$B$8</f>
        <v>1.2089907359224015</v>
      </c>
      <c r="E14" s="5">
        <f>'[1]Qc, Winter, S2'!E14*Main!$B$8</f>
        <v>1.0709076567617215</v>
      </c>
      <c r="F14" s="5">
        <f>'[1]Qc, Winter, S2'!F14*Main!$B$8</f>
        <v>1.1974261676993689</v>
      </c>
      <c r="G14" s="5">
        <f>'[1]Qc, Winter, S2'!G14*Main!$B$8</f>
        <v>1.3032190872295408</v>
      </c>
      <c r="H14" s="5">
        <f>'[1]Qc, Winter, S2'!H14*Main!$B$8</f>
        <v>1.3391375587327601</v>
      </c>
      <c r="I14" s="5">
        <f>'[1]Qc, Winter, S2'!I14*Main!$B$8</f>
        <v>1.3245357133387774</v>
      </c>
      <c r="J14" s="5">
        <f>'[1]Qc, Winter, S2'!J14*Main!$B$8</f>
        <v>1.3334196880884672</v>
      </c>
      <c r="K14" s="5">
        <f>'[1]Qc, Winter, S2'!K14*Main!$B$8</f>
        <v>1.3872735488429988</v>
      </c>
      <c r="L14" s="5">
        <f>'[1]Qc, Winter, S2'!L14*Main!$B$8</f>
        <v>1.4590769627590625</v>
      </c>
      <c r="M14" s="5">
        <f>'[1]Qc, Winter, S2'!M14*Main!$B$8</f>
        <v>1.3806432520320633</v>
      </c>
      <c r="N14" s="5">
        <f>'[1]Qc, Winter, S2'!N14*Main!$B$8</f>
        <v>1.3285999621577733</v>
      </c>
      <c r="O14" s="5">
        <f>'[1]Qc, Winter, S2'!O14*Main!$B$8</f>
        <v>1.2952811558939861</v>
      </c>
      <c r="P14" s="5">
        <f>'[1]Qc, Winter, S2'!P14*Main!$B$8</f>
        <v>1.2593446709530804</v>
      </c>
      <c r="Q14" s="5">
        <f>'[1]Qc, Winter, S2'!Q14*Main!$B$8</f>
        <v>1.2864500460291206</v>
      </c>
      <c r="R14" s="5">
        <f>'[1]Qc, Winter, S2'!R14*Main!$B$8</f>
        <v>1.1960594091345795</v>
      </c>
      <c r="S14" s="5">
        <f>'[1]Qc, Winter, S2'!S14*Main!$B$8</f>
        <v>1.3247727090564576</v>
      </c>
      <c r="T14" s="5">
        <f>'[1]Qc, Winter, S2'!T14*Main!$B$8</f>
        <v>1.4034405650876698</v>
      </c>
      <c r="U14" s="5">
        <f>'[1]Qc, Winter, S2'!U14*Main!$B$8</f>
        <v>1.3616182114221269</v>
      </c>
      <c r="V14" s="5">
        <f>'[1]Qc, Winter, S2'!V14*Main!$B$8</f>
        <v>1.344830715998433</v>
      </c>
      <c r="W14" s="5">
        <f>'[1]Qc, Winter, S2'!W14*Main!$B$8</f>
        <v>1.3496713351659861</v>
      </c>
      <c r="X14" s="5">
        <f>'[1]Qc, Winter, S2'!X14*Main!$B$8</f>
        <v>1.3833118855231252</v>
      </c>
      <c r="Y14" s="5">
        <f>'[1]Qc, Winter, S2'!Y14*Main!$B$8</f>
        <v>1.3983355039531729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Winter, S3'!B2*Main!$B$8</f>
        <v>0.16636843725512657</v>
      </c>
      <c r="C2" s="5">
        <f>'[1]Qc, Winter, S3'!C2*Main!$B$8</f>
        <v>0.156348998831393</v>
      </c>
      <c r="D2" s="5">
        <f>'[1]Qc, Winter, S3'!D2*Main!$B$8</f>
        <v>0.156348998831393</v>
      </c>
      <c r="E2" s="5">
        <f>'[1]Qc, Winter, S3'!E2*Main!$B$8</f>
        <v>0.156348998831393</v>
      </c>
      <c r="F2" s="5">
        <f>'[1]Qc, Winter, S3'!F2*Main!$B$8</f>
        <v>0.156348998831393</v>
      </c>
      <c r="G2" s="5">
        <f>'[1]Qc, Winter, S3'!G2*Main!$B$8</f>
        <v>0.156348998831393</v>
      </c>
      <c r="H2" s="5">
        <f>'[1]Qc, Winter, S3'!H2*Main!$B$8</f>
        <v>0.21103318209042238</v>
      </c>
      <c r="I2" s="5">
        <f>'[1]Qc, Winter, S3'!I2*Main!$B$8</f>
        <v>0.2410518854301372</v>
      </c>
      <c r="J2" s="5">
        <f>'[1]Qc, Winter, S3'!J2*Main!$B$8</f>
        <v>0.2410518854301372</v>
      </c>
      <c r="K2" s="5">
        <f>'[1]Qc, Winter, S3'!K2*Main!$B$8</f>
        <v>0.2410518854301372</v>
      </c>
      <c r="L2" s="5">
        <f>'[1]Qc, Winter, S3'!L2*Main!$B$8</f>
        <v>0.2410518854301372</v>
      </c>
      <c r="M2" s="5">
        <f>'[1]Qc, Winter, S3'!M2*Main!$B$8</f>
        <v>0.2410518854301372</v>
      </c>
      <c r="N2" s="5">
        <f>'[1]Qc, Winter, S3'!N2*Main!$B$8</f>
        <v>0.2410518854301372</v>
      </c>
      <c r="O2" s="5">
        <f>'[1]Qc, Winter, S3'!O2*Main!$B$8</f>
        <v>0.2410518854301372</v>
      </c>
      <c r="P2" s="5">
        <f>'[1]Qc, Winter, S3'!P2*Main!$B$8</f>
        <v>0.2410518854301372</v>
      </c>
      <c r="Q2" s="5">
        <f>'[1]Qc, Winter, S3'!Q2*Main!$B$8</f>
        <v>0.2410518854301372</v>
      </c>
      <c r="R2" s="5">
        <f>'[1]Qc, Winter, S3'!R2*Main!$B$8</f>
        <v>0.2410518854301372</v>
      </c>
      <c r="S2" s="5">
        <f>'[1]Qc, Winter, S3'!S2*Main!$B$8</f>
        <v>0.2410518854301372</v>
      </c>
      <c r="T2" s="5">
        <f>'[1]Qc, Winter, S3'!T2*Main!$B$8</f>
        <v>0.2521378780476965</v>
      </c>
      <c r="U2" s="5">
        <f>'[1]Qc, Winter, S3'!U2*Main!$B$8</f>
        <v>0.28765150268142037</v>
      </c>
      <c r="V2" s="5">
        <f>'[1]Qc, Winter, S3'!V2*Main!$B$8</f>
        <v>0.24072452866696817</v>
      </c>
      <c r="W2" s="5">
        <f>'[1]Qc, Winter, S3'!W2*Main!$B$8</f>
        <v>0.24072452866696817</v>
      </c>
      <c r="X2" s="5">
        <f>'[1]Qc, Winter, S3'!X2*Main!$B$8</f>
        <v>0.24072452866696817</v>
      </c>
      <c r="Y2" s="5">
        <f>'[1]Qc, Winter, S3'!Y2*Main!$B$8</f>
        <v>0.20079326271569622</v>
      </c>
    </row>
    <row r="3" spans="1:25" x14ac:dyDescent="0.25">
      <c r="A3">
        <v>5</v>
      </c>
      <c r="B3" s="5">
        <f>'[1]Qc, Winter, S3'!B3*Main!$B$8</f>
        <v>-0.37694243830593677</v>
      </c>
      <c r="C3" s="5">
        <f>'[1]Qc, Winter, S3'!C3*Main!$B$8</f>
        <v>-0.39979437938871853</v>
      </c>
      <c r="D3" s="5">
        <f>'[1]Qc, Winter, S3'!D3*Main!$B$8</f>
        <v>-0.44934740700645598</v>
      </c>
      <c r="E3" s="5">
        <f>'[1]Qc, Winter, S3'!E3*Main!$B$8</f>
        <v>-0.44934740700645598</v>
      </c>
      <c r="F3" s="5">
        <f>'[1]Qc, Winter, S3'!F3*Main!$B$8</f>
        <v>-0.44934740700645598</v>
      </c>
      <c r="G3" s="5">
        <f>'[1]Qc, Winter, S3'!G3*Main!$B$8</f>
        <v>-0.41137884173461137</v>
      </c>
      <c r="H3" s="5">
        <f>'[1]Qc, Winter, S3'!H3*Main!$B$8</f>
        <v>-0.3317944455379378</v>
      </c>
      <c r="I3" s="5">
        <f>'[1]Qc, Winter, S3'!I3*Main!$B$8</f>
        <v>-0.23171745719547299</v>
      </c>
      <c r="J3" s="5">
        <f>'[1]Qc, Winter, S3'!J3*Main!$B$8</f>
        <v>-0.16148174130080081</v>
      </c>
      <c r="K3" s="5">
        <f>'[1]Qc, Winter, S3'!K3*Main!$B$8</f>
        <v>-9.6926076646992626E-2</v>
      </c>
      <c r="L3" s="5">
        <f>'[1]Qc, Winter, S3'!L3*Main!$B$8</f>
        <v>-5.116130729890795E-2</v>
      </c>
      <c r="M3" s="5">
        <f>'[1]Qc, Winter, S3'!M3*Main!$B$8</f>
        <v>-5.9988890879071347E-2</v>
      </c>
      <c r="N3" s="5">
        <f>'[1]Qc, Winter, S3'!N3*Main!$B$8</f>
        <v>-0.12449650990381474</v>
      </c>
      <c r="O3" s="5">
        <f>'[1]Qc, Winter, S3'!O3*Main!$B$8</f>
        <v>-0.18671727452789944</v>
      </c>
      <c r="P3" s="5">
        <f>'[1]Qc, Winter, S3'!P3*Main!$B$8</f>
        <v>-0.23570289355137924</v>
      </c>
      <c r="Q3" s="5">
        <f>'[1]Qc, Winter, S3'!Q3*Main!$B$8</f>
        <v>-0.27721243637814885</v>
      </c>
      <c r="R3" s="5">
        <f>'[1]Qc, Winter, S3'!R3*Main!$B$8</f>
        <v>-0.18854300843235994</v>
      </c>
      <c r="S3" s="5">
        <f>'[1]Qc, Winter, S3'!S3*Main!$B$8</f>
        <v>-8.7955766693515791E-2</v>
      </c>
      <c r="T3" s="5">
        <f>'[1]Qc, Winter, S3'!T3*Main!$B$8</f>
        <v>-8.7739252812813001E-2</v>
      </c>
      <c r="U3" s="5">
        <f>'[1]Qc, Winter, S3'!U3*Main!$B$8</f>
        <v>-8.7739252812813001E-2</v>
      </c>
      <c r="V3" s="5">
        <f>'[1]Qc, Winter, S3'!V3*Main!$B$8</f>
        <v>-0.12774392425729825</v>
      </c>
      <c r="W3" s="5">
        <f>'[1]Qc, Winter, S3'!W3*Main!$B$8</f>
        <v>-0.17340848834843445</v>
      </c>
      <c r="X3" s="5">
        <f>'[1]Qc, Winter, S3'!X3*Main!$B$8</f>
        <v>-0.2721105195141777</v>
      </c>
      <c r="Y3" s="5">
        <f>'[1]Qc, Winter, S3'!Y3*Main!$B$8</f>
        <v>-0.34397925785434613</v>
      </c>
    </row>
    <row r="4" spans="1:25" x14ac:dyDescent="0.25">
      <c r="A4">
        <v>8</v>
      </c>
      <c r="B4" s="5">
        <f>'[1]Qc, Winter, S3'!B4*Main!$B$8</f>
        <v>-0.13382694168248335</v>
      </c>
      <c r="C4" s="5">
        <f>'[1]Qc, Winter, S3'!C4*Main!$B$8</f>
        <v>-0.14220280819232053</v>
      </c>
      <c r="D4" s="5">
        <f>'[1]Qc, Winter, S3'!D4*Main!$B$8</f>
        <v>-0.10925111755171719</v>
      </c>
      <c r="E4" s="5">
        <f>'[1]Qc, Winter, S3'!E4*Main!$B$8</f>
        <v>-3.8905381574342597E-2</v>
      </c>
      <c r="F4" s="5">
        <f>'[1]Qc, Winter, S3'!F4*Main!$B$8</f>
        <v>-5.8325601156549646E-2</v>
      </c>
      <c r="G4" s="5">
        <f>'[1]Qc, Winter, S3'!G4*Main!$B$8</f>
        <v>-0.13323555435225212</v>
      </c>
      <c r="H4" s="5">
        <f>'[1]Qc, Winter, S3'!H4*Main!$B$8</f>
        <v>-0.12420562080160559</v>
      </c>
      <c r="I4" s="5">
        <f>'[1]Qc, Winter, S3'!I4*Main!$B$8</f>
        <v>-0.17983593563188738</v>
      </c>
      <c r="J4" s="5">
        <f>'[1]Qc, Winter, S3'!J4*Main!$B$8</f>
        <v>-0.19258953767072837</v>
      </c>
      <c r="K4" s="5">
        <f>'[1]Qc, Winter, S3'!K4*Main!$B$8</f>
        <v>-0.20666670128675912</v>
      </c>
      <c r="L4" s="5">
        <f>'[1]Qc, Winter, S3'!L4*Main!$B$8</f>
        <v>-0.22494607961075164</v>
      </c>
      <c r="M4" s="5">
        <f>'[1]Qc, Winter, S3'!M4*Main!$B$8</f>
        <v>-0.24651950740341161</v>
      </c>
      <c r="N4" s="5">
        <f>'[1]Qc, Winter, S3'!N4*Main!$B$8</f>
        <v>-0.21182298170655281</v>
      </c>
      <c r="O4" s="5">
        <f>'[1]Qc, Winter, S3'!O4*Main!$B$8</f>
        <v>-0.16083478560080719</v>
      </c>
      <c r="P4" s="5">
        <f>'[1]Qc, Winter, S3'!P4*Main!$B$8</f>
        <v>-0.13578135559286098</v>
      </c>
      <c r="Q4" s="5">
        <f>'[1]Qc, Winter, S3'!Q4*Main!$B$8</f>
        <v>-0.13578135559286098</v>
      </c>
      <c r="R4" s="5">
        <f>'[1]Qc, Winter, S3'!R4*Main!$B$8</f>
        <v>-0.15517853678168164</v>
      </c>
      <c r="S4" s="5">
        <f>'[1]Qc, Winter, S3'!S4*Main!$B$8</f>
        <v>-0.24733425548380872</v>
      </c>
      <c r="T4" s="5">
        <f>'[1]Qc, Winter, S3'!T4*Main!$B$8</f>
        <v>-0.26556235575109294</v>
      </c>
      <c r="U4" s="5">
        <f>'[1]Qc, Winter, S3'!U4*Main!$B$8</f>
        <v>-0.27156259364289859</v>
      </c>
      <c r="V4" s="5">
        <f>'[1]Qc, Winter, S3'!V4*Main!$B$8</f>
        <v>-0.28531163646740831</v>
      </c>
      <c r="W4" s="5">
        <f>'[1]Qc, Winter, S3'!W4*Main!$B$8</f>
        <v>-0.3104624213188355</v>
      </c>
      <c r="X4" s="5">
        <f>'[1]Qc, Winter, S3'!X4*Main!$B$8</f>
        <v>-0.27234360693297993</v>
      </c>
      <c r="Y4" s="5">
        <f>'[1]Qc, Winter, S3'!Y4*Main!$B$8</f>
        <v>-0.22220133714153822</v>
      </c>
    </row>
    <row r="5" spans="1:25" x14ac:dyDescent="0.25">
      <c r="A5">
        <v>9</v>
      </c>
      <c r="B5" s="5">
        <f>'[1]Qc, Winter, S3'!B5*Main!$B$8</f>
        <v>0.39670702897499999</v>
      </c>
      <c r="C5" s="5">
        <f>'[1]Qc, Winter, S3'!C5*Main!$B$8</f>
        <v>0.39670702897499999</v>
      </c>
      <c r="D5" s="5">
        <f>'[1]Qc, Winter, S3'!D5*Main!$B$8</f>
        <v>0.39670702897499999</v>
      </c>
      <c r="E5" s="5">
        <f>'[1]Qc, Winter, S3'!E5*Main!$B$8</f>
        <v>0.39670702897499999</v>
      </c>
      <c r="F5" s="5">
        <f>'[1]Qc, Winter, S3'!F5*Main!$B$8</f>
        <v>0.39670702897499999</v>
      </c>
      <c r="G5" s="5">
        <f>'[1]Qc, Winter, S3'!G5*Main!$B$8</f>
        <v>0.39670702897499999</v>
      </c>
      <c r="H5" s="5">
        <f>'[1]Qc, Winter, S3'!H5*Main!$B$8</f>
        <v>0.39670702897499999</v>
      </c>
      <c r="I5" s="5">
        <f>'[1]Qc, Winter, S3'!I5*Main!$B$8</f>
        <v>0.39670702897499999</v>
      </c>
      <c r="J5" s="5">
        <f>'[1]Qc, Winter, S3'!J5*Main!$B$8</f>
        <v>0.39670702897499999</v>
      </c>
      <c r="K5" s="5">
        <f>'[1]Qc, Winter, S3'!K5*Main!$B$8</f>
        <v>0.39670702897499999</v>
      </c>
      <c r="L5" s="5">
        <f>'[1]Qc, Winter, S3'!L5*Main!$B$8</f>
        <v>0.39670702897499999</v>
      </c>
      <c r="M5" s="5">
        <f>'[1]Qc, Winter, S3'!M5*Main!$B$8</f>
        <v>0.39670702897499999</v>
      </c>
      <c r="N5" s="5">
        <f>'[1]Qc, Winter, S3'!N5*Main!$B$8</f>
        <v>0.39670702897499999</v>
      </c>
      <c r="O5" s="5">
        <f>'[1]Qc, Winter, S3'!O5*Main!$B$8</f>
        <v>0.39670702897499999</v>
      </c>
      <c r="P5" s="5">
        <f>'[1]Qc, Winter, S3'!P5*Main!$B$8</f>
        <v>0.39670702897499999</v>
      </c>
      <c r="Q5" s="5">
        <f>'[1]Qc, Winter, S3'!Q5*Main!$B$8</f>
        <v>0.39670702897499999</v>
      </c>
      <c r="R5" s="5">
        <f>'[1]Qc, Winter, S3'!R5*Main!$B$8</f>
        <v>0.39670702897499999</v>
      </c>
      <c r="S5" s="5">
        <f>'[1]Qc, Winter, S3'!S5*Main!$B$8</f>
        <v>0.39670702897499999</v>
      </c>
      <c r="T5" s="5">
        <f>'[1]Qc, Winter, S3'!T5*Main!$B$8</f>
        <v>0.39670702897499999</v>
      </c>
      <c r="U5" s="5">
        <f>'[1]Qc, Winter, S3'!U5*Main!$B$8</f>
        <v>0.39670702897499999</v>
      </c>
      <c r="V5" s="5">
        <f>'[1]Qc, Winter, S3'!V5*Main!$B$8</f>
        <v>0.39670702897499999</v>
      </c>
      <c r="W5" s="5">
        <f>'[1]Qc, Winter, S3'!W5*Main!$B$8</f>
        <v>0.39670702897499999</v>
      </c>
      <c r="X5" s="5">
        <f>'[1]Qc, Winter, S3'!X5*Main!$B$8</f>
        <v>0.39670702897499999</v>
      </c>
      <c r="Y5" s="5">
        <f>'[1]Qc, Winter, S3'!Y5*Main!$B$8</f>
        <v>0.39670702897499999</v>
      </c>
    </row>
    <row r="6" spans="1:25" x14ac:dyDescent="0.25">
      <c r="A6">
        <v>2</v>
      </c>
      <c r="B6" s="5">
        <f>'[1]Qc, Winter, S3'!B6*Main!$B$8</f>
        <v>0.66204537749039849</v>
      </c>
      <c r="C6" s="5">
        <f>'[1]Qc, Winter, S3'!C6*Main!$B$8</f>
        <v>0.61133528770481715</v>
      </c>
      <c r="D6" s="5">
        <f>'[1]Qc, Winter, S3'!D6*Main!$B$8</f>
        <v>0.58907097258191787</v>
      </c>
      <c r="E6" s="5">
        <f>'[1]Qc, Winter, S3'!E6*Main!$B$8</f>
        <v>0.56912110503747049</v>
      </c>
      <c r="F6" s="5">
        <f>'[1]Qc, Winter, S3'!F6*Main!$B$8</f>
        <v>0.60491692060447178</v>
      </c>
      <c r="G6" s="5">
        <f>'[1]Qc, Winter, S3'!G6*Main!$B$8</f>
        <v>0.61764363472246009</v>
      </c>
      <c r="H6" s="5">
        <f>'[1]Qc, Winter, S3'!H6*Main!$B$8</f>
        <v>0.70814667194187741</v>
      </c>
      <c r="I6" s="5">
        <f>'[1]Qc, Winter, S3'!I6*Main!$B$8</f>
        <v>0.78803347643745325</v>
      </c>
      <c r="J6" s="5">
        <f>'[1]Qc, Winter, S3'!J6*Main!$B$8</f>
        <v>0.9401780860186516</v>
      </c>
      <c r="K6" s="5">
        <f>'[1]Qc, Winter, S3'!K6*Main!$B$8</f>
        <v>1.0797332421138872</v>
      </c>
      <c r="L6" s="5">
        <f>'[1]Qc, Winter, S3'!L6*Main!$B$8</f>
        <v>1.1435061597209688</v>
      </c>
      <c r="M6" s="5">
        <f>'[1]Qc, Winter, S3'!M6*Main!$B$8</f>
        <v>1.1819102211535106</v>
      </c>
      <c r="N6" s="5">
        <f>'[1]Qc, Winter, S3'!N6*Main!$B$8</f>
        <v>1.1260135542854044</v>
      </c>
      <c r="O6" s="5">
        <f>'[1]Qc, Winter, S3'!O6*Main!$B$8</f>
        <v>0.99965689981557859</v>
      </c>
      <c r="P6" s="5">
        <f>'[1]Qc, Winter, S3'!P6*Main!$B$8</f>
        <v>0.93136084620694748</v>
      </c>
      <c r="Q6" s="5">
        <f>'[1]Qc, Winter, S3'!Q6*Main!$B$8</f>
        <v>0.91589920444549977</v>
      </c>
      <c r="R6" s="5">
        <f>'[1]Qc, Winter, S3'!R6*Main!$B$8</f>
        <v>0.94619016634991493</v>
      </c>
      <c r="S6" s="5">
        <f>'[1]Qc, Winter, S3'!S6*Main!$B$8</f>
        <v>1.0631806560227581</v>
      </c>
      <c r="T6" s="5">
        <f>'[1]Qc, Winter, S3'!T6*Main!$B$8</f>
        <v>1.1157581192579895</v>
      </c>
      <c r="U6" s="5">
        <f>'[1]Qc, Winter, S3'!U6*Main!$B$8</f>
        <v>1.134883188810639</v>
      </c>
      <c r="V6" s="5">
        <f>'[1]Qc, Winter, S3'!V6*Main!$B$8</f>
        <v>1.0832763648253394</v>
      </c>
      <c r="W6" s="5">
        <f>'[1]Qc, Winter, S3'!W6*Main!$B$8</f>
        <v>1.0039502102116755</v>
      </c>
      <c r="X6" s="5">
        <f>'[1]Qc, Winter, S3'!X6*Main!$B$8</f>
        <v>0.90549537160354232</v>
      </c>
      <c r="Y6" s="5">
        <f>'[1]Qc, Winter, S3'!Y6*Main!$B$8</f>
        <v>0.7195390987000404</v>
      </c>
    </row>
    <row r="7" spans="1:25" x14ac:dyDescent="0.25">
      <c r="A7">
        <v>12</v>
      </c>
      <c r="B7" s="5">
        <f>'[1]Qc, Winter, S3'!B7*Main!$B$8</f>
        <v>0.29014793593620131</v>
      </c>
      <c r="C7" s="5">
        <f>'[1]Qc, Winter, S3'!C7*Main!$B$8</f>
        <v>0.22127092692291553</v>
      </c>
      <c r="D7" s="5">
        <f>'[1]Qc, Winter, S3'!D7*Main!$B$8</f>
        <v>0.20599206425185487</v>
      </c>
      <c r="E7" s="5">
        <f>'[1]Qc, Winter, S3'!E7*Main!$B$8</f>
        <v>0.15071102792130614</v>
      </c>
      <c r="F7" s="5">
        <f>'[1]Qc, Winter, S3'!F7*Main!$B$8</f>
        <v>0.1471768384644325</v>
      </c>
      <c r="G7" s="5">
        <f>'[1]Qc, Winter, S3'!G7*Main!$B$8</f>
        <v>0.20259575252682938</v>
      </c>
      <c r="H7" s="5">
        <f>'[1]Qc, Winter, S3'!H7*Main!$B$8</f>
        <v>0.34518706913619274</v>
      </c>
      <c r="I7" s="5">
        <f>'[1]Qc, Winter, S3'!I7*Main!$B$8</f>
        <v>0.43822006870076574</v>
      </c>
      <c r="J7" s="5">
        <f>'[1]Qc, Winter, S3'!J7*Main!$B$8</f>
        <v>0.63425675536764003</v>
      </c>
      <c r="K7" s="5">
        <f>'[1]Qc, Winter, S3'!K7*Main!$B$8</f>
        <v>0.7912382227460425</v>
      </c>
      <c r="L7" s="5">
        <f>'[1]Qc, Winter, S3'!L7*Main!$B$8</f>
        <v>0.80692631075677035</v>
      </c>
      <c r="M7" s="5">
        <f>'[1]Qc, Winter, S3'!M7*Main!$B$8</f>
        <v>0.80692581119977091</v>
      </c>
      <c r="N7" s="5">
        <f>'[1]Qc, Winter, S3'!N7*Main!$B$8</f>
        <v>0.79738920930885859</v>
      </c>
      <c r="O7" s="5">
        <f>'[1]Qc, Winter, S3'!O7*Main!$B$8</f>
        <v>0.68975480513589105</v>
      </c>
      <c r="P7" s="5">
        <f>'[1]Qc, Winter, S3'!P7*Main!$B$8</f>
        <v>0.58264760991157805</v>
      </c>
      <c r="Q7" s="5">
        <f>'[1]Qc, Winter, S3'!Q7*Main!$B$8</f>
        <v>0.58152628076204793</v>
      </c>
      <c r="R7" s="5">
        <f>'[1]Qc, Winter, S3'!R7*Main!$B$8</f>
        <v>0.83437261879208224</v>
      </c>
      <c r="S7" s="5">
        <f>'[1]Qc, Winter, S3'!S7*Main!$B$8</f>
        <v>0.99926045725795642</v>
      </c>
      <c r="T7" s="5">
        <f>'[1]Qc, Winter, S3'!T7*Main!$B$8</f>
        <v>1.0711708939147258</v>
      </c>
      <c r="U7" s="5">
        <f>'[1]Qc, Winter, S3'!U7*Main!$B$8</f>
        <v>1.0753588859410563</v>
      </c>
      <c r="V7" s="5">
        <f>'[1]Qc, Winter, S3'!V7*Main!$B$8</f>
        <v>1.0090176870283905</v>
      </c>
      <c r="W7" s="5">
        <f>'[1]Qc, Winter, S3'!W7*Main!$B$8</f>
        <v>0.76869430263198057</v>
      </c>
      <c r="X7" s="5">
        <f>'[1]Qc, Winter, S3'!X7*Main!$B$8</f>
        <v>0.6507384925219647</v>
      </c>
      <c r="Y7" s="5">
        <f>'[1]Qc, Winter, S3'!Y7*Main!$B$8</f>
        <v>0.38871253015568413</v>
      </c>
    </row>
    <row r="8" spans="1:25" x14ac:dyDescent="0.25">
      <c r="A8">
        <v>16</v>
      </c>
      <c r="B8" s="5">
        <f>'[1]Qc, Winter, S3'!B8*Main!$B$8</f>
        <v>0.17339987833662041</v>
      </c>
      <c r="C8" s="5">
        <f>'[1]Qc, Winter, S3'!C8*Main!$B$8</f>
        <v>0.17339987833662041</v>
      </c>
      <c r="D8" s="5">
        <f>'[1]Qc, Winter, S3'!D8*Main!$B$8</f>
        <v>0.17339987833662041</v>
      </c>
      <c r="E8" s="5">
        <f>'[1]Qc, Winter, S3'!E8*Main!$B$8</f>
        <v>0.17339987833662041</v>
      </c>
      <c r="F8" s="5">
        <f>'[1]Qc, Winter, S3'!F8*Main!$B$8</f>
        <v>0.17339987833662041</v>
      </c>
      <c r="G8" s="5">
        <f>'[1]Qc, Winter, S3'!G8*Main!$B$8</f>
        <v>0.17339987833662041</v>
      </c>
      <c r="H8" s="5">
        <f>'[1]Qc, Winter, S3'!H8*Main!$B$8</f>
        <v>0.17339987833662041</v>
      </c>
      <c r="I8" s="5">
        <f>'[1]Qc, Winter, S3'!I8*Main!$B$8</f>
        <v>0.24989739429086907</v>
      </c>
      <c r="J8" s="5">
        <f>'[1]Qc, Winter, S3'!J8*Main!$B$8</f>
        <v>0.2564682144331642</v>
      </c>
      <c r="K8" s="5">
        <f>'[1]Qc, Winter, S3'!K8*Main!$B$8</f>
        <v>0.2564682144331642</v>
      </c>
      <c r="L8" s="5">
        <f>'[1]Qc, Winter, S3'!L8*Main!$B$8</f>
        <v>0.2564682144331642</v>
      </c>
      <c r="M8" s="5">
        <f>'[1]Qc, Winter, S3'!M8*Main!$B$8</f>
        <v>0.2564682144331642</v>
      </c>
      <c r="N8" s="5">
        <f>'[1]Qc, Winter, S3'!N8*Main!$B$8</f>
        <v>0.2564682144331642</v>
      </c>
      <c r="O8" s="5">
        <f>'[1]Qc, Winter, S3'!O8*Main!$B$8</f>
        <v>0.2564682144331642</v>
      </c>
      <c r="P8" s="5">
        <f>'[1]Qc, Winter, S3'!P8*Main!$B$8</f>
        <v>0.2564682144331642</v>
      </c>
      <c r="Q8" s="5">
        <f>'[1]Qc, Winter, S3'!Q8*Main!$B$8</f>
        <v>0.2564682144331642</v>
      </c>
      <c r="R8" s="5">
        <f>'[1]Qc, Winter, S3'!R8*Main!$B$8</f>
        <v>0.2564682144331642</v>
      </c>
      <c r="S8" s="5">
        <f>'[1]Qc, Winter, S3'!S8*Main!$B$8</f>
        <v>0.31277269612705672</v>
      </c>
      <c r="T8" s="5">
        <f>'[1]Qc, Winter, S3'!T8*Main!$B$8</f>
        <v>0.32162619789977981</v>
      </c>
      <c r="U8" s="5">
        <f>'[1]Qc, Winter, S3'!U8*Main!$B$8</f>
        <v>0.32162619789977981</v>
      </c>
      <c r="V8" s="5">
        <f>'[1]Qc, Winter, S3'!V8*Main!$B$8</f>
        <v>0.32162619789977981</v>
      </c>
      <c r="W8" s="5">
        <f>'[1]Qc, Winter, S3'!W8*Main!$B$8</f>
        <v>0.31032469051551653</v>
      </c>
      <c r="X8" s="5">
        <f>'[1]Qc, Winter, S3'!X8*Main!$B$8</f>
        <v>0.23875392323266717</v>
      </c>
      <c r="Y8" s="5">
        <f>'[1]Qc, Winter, S3'!Y8*Main!$B$8</f>
        <v>0.19081790285073769</v>
      </c>
    </row>
    <row r="9" spans="1:25" x14ac:dyDescent="0.25">
      <c r="A9">
        <v>21</v>
      </c>
      <c r="B9" s="5">
        <f>'[1]Qc, Winter, S3'!B9*Main!$B$8</f>
        <v>1.0126697131657225</v>
      </c>
      <c r="C9" s="5">
        <f>'[1]Qc, Winter, S3'!C9*Main!$B$8</f>
        <v>0.95523302961113532</v>
      </c>
      <c r="D9" s="5">
        <f>'[1]Qc, Winter, S3'!D9*Main!$B$8</f>
        <v>0.90045228492268292</v>
      </c>
      <c r="E9" s="5">
        <f>'[1]Qc, Winter, S3'!E9*Main!$B$8</f>
        <v>0.92734273294613601</v>
      </c>
      <c r="F9" s="5">
        <f>'[1]Qc, Winter, S3'!F9*Main!$B$8</f>
        <v>0.89531757361098319</v>
      </c>
      <c r="G9" s="5">
        <f>'[1]Qc, Winter, S3'!G9*Main!$B$8</f>
        <v>1.028058302062427</v>
      </c>
      <c r="H9" s="5">
        <f>'[1]Qc, Winter, S3'!H9*Main!$B$8</f>
        <v>1.125645880333809</v>
      </c>
      <c r="I9" s="5">
        <f>'[1]Qc, Winter, S3'!I9*Main!$B$8</f>
        <v>1.1762565582764997</v>
      </c>
      <c r="J9" s="5">
        <f>'[1]Qc, Winter, S3'!J9*Main!$B$8</f>
        <v>1.2870359970037695</v>
      </c>
      <c r="K9" s="5">
        <f>'[1]Qc, Winter, S3'!K9*Main!$B$8</f>
        <v>1.453124535410675</v>
      </c>
      <c r="L9" s="5">
        <f>'[1]Qc, Winter, S3'!L9*Main!$B$8</f>
        <v>1.5431358616141042</v>
      </c>
      <c r="M9" s="5">
        <f>'[1]Qc, Winter, S3'!M9*Main!$B$8</f>
        <v>1.5946037205964392</v>
      </c>
      <c r="N9" s="5">
        <f>'[1]Qc, Winter, S3'!N9*Main!$B$8</f>
        <v>1.5509091448397814</v>
      </c>
      <c r="O9" s="5">
        <f>'[1]Qc, Winter, S3'!O9*Main!$B$8</f>
        <v>1.4097430937355544</v>
      </c>
      <c r="P9" s="5">
        <f>'[1]Qc, Winter, S3'!P9*Main!$B$8</f>
        <v>1.2984967455280341</v>
      </c>
      <c r="Q9" s="5">
        <f>'[1]Qc, Winter, S3'!Q9*Main!$B$8</f>
        <v>1.2920214877011629</v>
      </c>
      <c r="R9" s="5">
        <f>'[1]Qc, Winter, S3'!R9*Main!$B$8</f>
        <v>1.3379667440545784</v>
      </c>
      <c r="S9" s="5">
        <f>'[1]Qc, Winter, S3'!S9*Main!$B$8</f>
        <v>1.5467875645086717</v>
      </c>
      <c r="T9" s="5">
        <f>'[1]Qc, Winter, S3'!T9*Main!$B$8</f>
        <v>1.5640592188219502</v>
      </c>
      <c r="U9" s="5">
        <f>'[1]Qc, Winter, S3'!U9*Main!$B$8</f>
        <v>1.6420135605294188</v>
      </c>
      <c r="V9" s="5">
        <f>'[1]Qc, Winter, S3'!V9*Main!$B$8</f>
        <v>1.623279879192985</v>
      </c>
      <c r="W9" s="5">
        <f>'[1]Qc, Winter, S3'!W9*Main!$B$8</f>
        <v>1.5439246915019416</v>
      </c>
      <c r="X9" s="5">
        <f>'[1]Qc, Winter, S3'!X9*Main!$B$8</f>
        <v>1.3725937431713959</v>
      </c>
      <c r="Y9" s="5">
        <f>'[1]Qc, Winter, S3'!Y9*Main!$B$8</f>
        <v>1.107742932901755</v>
      </c>
    </row>
    <row r="10" spans="1:25" x14ac:dyDescent="0.25">
      <c r="A10">
        <v>23</v>
      </c>
      <c r="B10" s="5">
        <f>'[1]Qc, Winter, S3'!B10*Main!$B$8</f>
        <v>-0.26162487686713393</v>
      </c>
      <c r="C10" s="5">
        <f>'[1]Qc, Winter, S3'!C10*Main!$B$8</f>
        <v>-0.27397759910676917</v>
      </c>
      <c r="D10" s="5">
        <f>'[1]Qc, Winter, S3'!D10*Main!$B$8</f>
        <v>-0.19715296147499828</v>
      </c>
      <c r="E10" s="5">
        <f>'[1]Qc, Winter, S3'!E10*Main!$B$8</f>
        <v>-0.23101978176718233</v>
      </c>
      <c r="F10" s="5">
        <f>'[1]Qc, Winter, S3'!F10*Main!$B$8</f>
        <v>-0.23480777556548241</v>
      </c>
      <c r="G10" s="5">
        <f>'[1]Qc, Winter, S3'!G10*Main!$B$8</f>
        <v>-0.22681448156010633</v>
      </c>
      <c r="H10" s="5">
        <f>'[1]Qc, Winter, S3'!H10*Main!$B$8</f>
        <v>-0.18095456129647935</v>
      </c>
      <c r="I10" s="5">
        <f>'[1]Qc, Winter, S3'!I10*Main!$B$8</f>
        <v>-0.23926570468575079</v>
      </c>
      <c r="J10" s="5">
        <f>'[1]Qc, Winter, S3'!J10*Main!$B$8</f>
        <v>-0.24816166880342716</v>
      </c>
      <c r="K10" s="5">
        <f>'[1]Qc, Winter, S3'!K10*Main!$B$8</f>
        <v>-0.26023308168096038</v>
      </c>
      <c r="L10" s="5">
        <f>'[1]Qc, Winter, S3'!L10*Main!$B$8</f>
        <v>-0.26120742352982879</v>
      </c>
      <c r="M10" s="5">
        <f>'[1]Qc, Winter, S3'!M10*Main!$B$8</f>
        <v>-0.23033412509258425</v>
      </c>
      <c r="N10" s="5">
        <f>'[1]Qc, Winter, S3'!N10*Main!$B$8</f>
        <v>-0.20059129475938919</v>
      </c>
      <c r="O10" s="5">
        <f>'[1]Qc, Winter, S3'!O10*Main!$B$8</f>
        <v>-0.23985847314415701</v>
      </c>
      <c r="P10" s="5">
        <f>'[1]Qc, Winter, S3'!P10*Main!$B$8</f>
        <v>-0.23617400518756645</v>
      </c>
      <c r="Q10" s="5">
        <f>'[1]Qc, Winter, S3'!Q10*Main!$B$8</f>
        <v>-0.22470638040813321</v>
      </c>
      <c r="R10" s="5">
        <f>'[1]Qc, Winter, S3'!R10*Main!$B$8</f>
        <v>-0.22598457045549061</v>
      </c>
      <c r="S10" s="5">
        <f>'[1]Qc, Winter, S3'!S10*Main!$B$8</f>
        <v>-0.18935173244305781</v>
      </c>
      <c r="T10" s="5">
        <f>'[1]Qc, Winter, S3'!T10*Main!$B$8</f>
        <v>-0.16970668282539239</v>
      </c>
      <c r="U10" s="5">
        <f>'[1]Qc, Winter, S3'!U10*Main!$B$8</f>
        <v>-0.15904778205665698</v>
      </c>
      <c r="V10" s="5">
        <f>'[1]Qc, Winter, S3'!V10*Main!$B$8</f>
        <v>-0.15849245098750367</v>
      </c>
      <c r="W10" s="5">
        <f>'[1]Qc, Winter, S3'!W10*Main!$B$8</f>
        <v>-0.15399708447798241</v>
      </c>
      <c r="X10" s="5">
        <f>'[1]Qc, Winter, S3'!X10*Main!$B$8</f>
        <v>-0.17879321324550598</v>
      </c>
      <c r="Y10" s="5">
        <f>'[1]Qc, Winter, S3'!Y10*Main!$B$8</f>
        <v>-0.24915669818921399</v>
      </c>
    </row>
    <row r="11" spans="1:25" x14ac:dyDescent="0.25">
      <c r="A11">
        <v>24</v>
      </c>
      <c r="B11" s="5">
        <f>'[1]Qc, Winter, S3'!B11*Main!$B$8</f>
        <v>-0.26162487686713393</v>
      </c>
      <c r="C11" s="5">
        <f>'[1]Qc, Winter, S3'!C11*Main!$B$8</f>
        <v>-0.27397759910676917</v>
      </c>
      <c r="D11" s="5">
        <f>'[1]Qc, Winter, S3'!D11*Main!$B$8</f>
        <v>-0.19715296147499828</v>
      </c>
      <c r="E11" s="5">
        <f>'[1]Qc, Winter, S3'!E11*Main!$B$8</f>
        <v>-0.23101978176718233</v>
      </c>
      <c r="F11" s="5">
        <f>'[1]Qc, Winter, S3'!F11*Main!$B$8</f>
        <v>-0.23480777556548241</v>
      </c>
      <c r="G11" s="5">
        <f>'[1]Qc, Winter, S3'!G11*Main!$B$8</f>
        <v>-0.22681448156010633</v>
      </c>
      <c r="H11" s="5">
        <f>'[1]Qc, Winter, S3'!H11*Main!$B$8</f>
        <v>-0.18095456129647935</v>
      </c>
      <c r="I11" s="5">
        <f>'[1]Qc, Winter, S3'!I11*Main!$B$8</f>
        <v>-0.23926570468575079</v>
      </c>
      <c r="J11" s="5">
        <f>'[1]Qc, Winter, S3'!J11*Main!$B$8</f>
        <v>-0.24816166880342716</v>
      </c>
      <c r="K11" s="5">
        <f>'[1]Qc, Winter, S3'!K11*Main!$B$8</f>
        <v>-0.26023308168096038</v>
      </c>
      <c r="L11" s="5">
        <f>'[1]Qc, Winter, S3'!L11*Main!$B$8</f>
        <v>-0.26120742352982879</v>
      </c>
      <c r="M11" s="5">
        <f>'[1]Qc, Winter, S3'!M11*Main!$B$8</f>
        <v>-0.23033412509258425</v>
      </c>
      <c r="N11" s="5">
        <f>'[1]Qc, Winter, S3'!N11*Main!$B$8</f>
        <v>-0.20059129475938919</v>
      </c>
      <c r="O11" s="5">
        <f>'[1]Qc, Winter, S3'!O11*Main!$B$8</f>
        <v>-0.23985847314415701</v>
      </c>
      <c r="P11" s="5">
        <f>'[1]Qc, Winter, S3'!P11*Main!$B$8</f>
        <v>-0.23617400518756645</v>
      </c>
      <c r="Q11" s="5">
        <f>'[1]Qc, Winter, S3'!Q11*Main!$B$8</f>
        <v>-0.22470638040813321</v>
      </c>
      <c r="R11" s="5">
        <f>'[1]Qc, Winter, S3'!R11*Main!$B$8</f>
        <v>-0.22598457045549061</v>
      </c>
      <c r="S11" s="5">
        <f>'[1]Qc, Winter, S3'!S11*Main!$B$8</f>
        <v>-0.18935173244305781</v>
      </c>
      <c r="T11" s="5">
        <f>'[1]Qc, Winter, S3'!T11*Main!$B$8</f>
        <v>-0.16970668282539239</v>
      </c>
      <c r="U11" s="5">
        <f>'[1]Qc, Winter, S3'!U11*Main!$B$8</f>
        <v>-0.15904778205665698</v>
      </c>
      <c r="V11" s="5">
        <f>'[1]Qc, Winter, S3'!V11*Main!$B$8</f>
        <v>-0.15849245098750367</v>
      </c>
      <c r="W11" s="5">
        <f>'[1]Qc, Winter, S3'!W11*Main!$B$8</f>
        <v>-0.15399708447798241</v>
      </c>
      <c r="X11" s="5">
        <f>'[1]Qc, Winter, S3'!X11*Main!$B$8</f>
        <v>-0.17879321324550598</v>
      </c>
      <c r="Y11" s="5">
        <f>'[1]Qc, Winter, S3'!Y11*Main!$B$8</f>
        <v>-0.24915669818921399</v>
      </c>
    </row>
    <row r="12" spans="1:25" x14ac:dyDescent="0.25">
      <c r="A12">
        <v>15</v>
      </c>
      <c r="B12" s="5">
        <f>'[1]Qc, Winter, S3'!B12*Main!$B$8</f>
        <v>0.91118644248410019</v>
      </c>
      <c r="C12" s="5">
        <f>'[1]Qc, Winter, S3'!C12*Main!$B$8</f>
        <v>0.84890905160484265</v>
      </c>
      <c r="D12" s="5">
        <f>'[1]Qc, Winter, S3'!D12*Main!$B$8</f>
        <v>0.79943010535155301</v>
      </c>
      <c r="E12" s="5">
        <f>'[1]Qc, Winter, S3'!E12*Main!$B$8</f>
        <v>0.82531077236488248</v>
      </c>
      <c r="F12" s="5">
        <f>'[1]Qc, Winter, S3'!F12*Main!$B$8</f>
        <v>0.82440680928152477</v>
      </c>
      <c r="G12" s="5">
        <f>'[1]Qc, Winter, S3'!G12*Main!$B$8</f>
        <v>0.81137565925093058</v>
      </c>
      <c r="H12" s="5">
        <f>'[1]Qc, Winter, S3'!H12*Main!$B$8</f>
        <v>0.79186437336629434</v>
      </c>
      <c r="I12" s="5">
        <f>'[1]Qc, Winter, S3'!I12*Main!$B$8</f>
        <v>0.67993918596793312</v>
      </c>
      <c r="J12" s="5">
        <f>'[1]Qc, Winter, S3'!J12*Main!$B$8</f>
        <v>0.68338986124878098</v>
      </c>
      <c r="K12" s="5">
        <f>'[1]Qc, Winter, S3'!K12*Main!$B$8</f>
        <v>0.83128773677765488</v>
      </c>
      <c r="L12" s="5">
        <f>'[1]Qc, Winter, S3'!L12*Main!$B$8</f>
        <v>0.84316520399657802</v>
      </c>
      <c r="M12" s="5">
        <f>'[1]Qc, Winter, S3'!M12*Main!$B$8</f>
        <v>0.82020529983050339</v>
      </c>
      <c r="N12" s="5">
        <f>'[1]Qc, Winter, S3'!N12*Main!$B$8</f>
        <v>0.81898303078137857</v>
      </c>
      <c r="O12" s="5">
        <f>'[1]Qc, Winter, S3'!O12*Main!$B$8</f>
        <v>0.81898303078137857</v>
      </c>
      <c r="P12" s="5">
        <f>'[1]Qc, Winter, S3'!P12*Main!$B$8</f>
        <v>0.81898303078137857</v>
      </c>
      <c r="Q12" s="5">
        <f>'[1]Qc, Winter, S3'!Q12*Main!$B$8</f>
        <v>0.76592537572685249</v>
      </c>
      <c r="R12" s="5">
        <f>'[1]Qc, Winter, S3'!R12*Main!$B$8</f>
        <v>0.80701041264691309</v>
      </c>
      <c r="S12" s="5">
        <f>'[1]Qc, Winter, S3'!S12*Main!$B$8</f>
        <v>1.0545032040137825</v>
      </c>
      <c r="T12" s="5">
        <f>'[1]Qc, Winter, S3'!T12*Main!$B$8</f>
        <v>1.0578251992887133</v>
      </c>
      <c r="U12" s="5">
        <f>'[1]Qc, Winter, S3'!U12*Main!$B$8</f>
        <v>1.0619093716162755</v>
      </c>
      <c r="V12" s="5">
        <f>'[1]Qc, Winter, S3'!V12*Main!$B$8</f>
        <v>1.0715115330169391</v>
      </c>
      <c r="W12" s="5">
        <f>'[1]Qc, Winter, S3'!W12*Main!$B$8</f>
        <v>0.92353822438114819</v>
      </c>
      <c r="X12" s="5">
        <f>'[1]Qc, Winter, S3'!X12*Main!$B$8</f>
        <v>0.82983058778167107</v>
      </c>
      <c r="Y12" s="5">
        <f>'[1]Qc, Winter, S3'!Y12*Main!$B$8</f>
        <v>0.83336850922318761</v>
      </c>
    </row>
    <row r="13" spans="1:25" x14ac:dyDescent="0.25">
      <c r="A13">
        <v>17</v>
      </c>
      <c r="B13" s="5">
        <f>'[1]Qc, Winter, S3'!B13*Main!$B$8</f>
        <v>0.34711865035312495</v>
      </c>
      <c r="C13" s="5">
        <f>'[1]Qc, Winter, S3'!C13*Main!$B$8</f>
        <v>0.34711865035312495</v>
      </c>
      <c r="D13" s="5">
        <f>'[1]Qc, Winter, S3'!D13*Main!$B$8</f>
        <v>0.34711865035312495</v>
      </c>
      <c r="E13" s="5">
        <f>'[1]Qc, Winter, S3'!E13*Main!$B$8</f>
        <v>0.34476908685618235</v>
      </c>
      <c r="F13" s="5">
        <f>'[1]Qc, Winter, S3'!F13*Main!$B$8</f>
        <v>0.22779658123531918</v>
      </c>
      <c r="G13" s="5">
        <f>'[1]Qc, Winter, S3'!G13*Main!$B$8</f>
        <v>0.23766512405951298</v>
      </c>
      <c r="H13" s="5">
        <f>'[1]Qc, Winter, S3'!H13*Main!$B$8</f>
        <v>0.35796608981059397</v>
      </c>
      <c r="I13" s="5">
        <f>'[1]Qc, Winter, S3'!I13*Main!$B$8</f>
        <v>0.20079449691534193</v>
      </c>
      <c r="J13" s="5">
        <f>'[1]Qc, Winter, S3'!J13*Main!$B$8</f>
        <v>0.11389829061765959</v>
      </c>
      <c r="K13" s="5">
        <f>'[1]Qc, Winter, S3'!K13*Main!$B$8</f>
        <v>0.15390140461973478</v>
      </c>
      <c r="L13" s="5">
        <f>'[1]Qc, Winter, S3'!L13*Main!$B$8</f>
        <v>0.36881352926806299</v>
      </c>
      <c r="M13" s="5">
        <f>'[1]Qc, Winter, S3'!M13*Main!$B$8</f>
        <v>0.37020203325518131</v>
      </c>
      <c r="N13" s="5">
        <f>'[1]Qc, Winter, S3'!N13*Main!$B$8</f>
        <v>0.37966096872553201</v>
      </c>
      <c r="O13" s="5">
        <f>'[1]Qc, Winter, S3'!O13*Main!$B$8</f>
        <v>0.36700657282964066</v>
      </c>
      <c r="P13" s="5">
        <f>'[1]Qc, Winter, S3'!P13*Main!$B$8</f>
        <v>0.17717220955370244</v>
      </c>
      <c r="Q13" s="5">
        <f>'[1]Qc, Winter, S3'!Q13*Main!$B$8</f>
        <v>0.14101694803274378</v>
      </c>
      <c r="R13" s="5">
        <f>'[1]Qc, Winter, S3'!R13*Main!$B$8</f>
        <v>0.21001875813877449</v>
      </c>
      <c r="S13" s="5">
        <f>'[1]Qc, Winter, S3'!S13*Main!$B$8</f>
        <v>0.39490021946510684</v>
      </c>
      <c r="T13" s="5">
        <f>'[1]Qc, Winter, S3'!T13*Main!$B$8</f>
        <v>0.43373392930288135</v>
      </c>
      <c r="U13" s="5">
        <f>'[1]Qc, Winter, S3'!U13*Main!$B$8</f>
        <v>0.43909899516273926</v>
      </c>
      <c r="V13" s="5">
        <f>'[1]Qc, Winter, S3'!V13*Main!$B$8</f>
        <v>0.41762706559808516</v>
      </c>
      <c r="W13" s="5">
        <f>'[1]Qc, Winter, S3'!W13*Main!$B$8</f>
        <v>0.41762706559808516</v>
      </c>
      <c r="X13" s="5">
        <f>'[1]Qc, Winter, S3'!X13*Main!$B$8</f>
        <v>0.41762706559808516</v>
      </c>
      <c r="Y13" s="5">
        <f>'[1]Qc, Winter, S3'!Y13*Main!$B$8</f>
        <v>0.41762706559808516</v>
      </c>
    </row>
    <row r="14" spans="1:25" x14ac:dyDescent="0.25">
      <c r="A14">
        <v>19</v>
      </c>
      <c r="B14" s="5">
        <f>'[1]Qc, Winter, S3'!B14*Main!$B$8</f>
        <v>1.3687740715821897</v>
      </c>
      <c r="C14" s="5">
        <f>'[1]Qc, Winter, S3'!C14*Main!$B$8</f>
        <v>1.343055643050858</v>
      </c>
      <c r="D14" s="5">
        <f>'[1]Qc, Winter, S3'!D14*Main!$B$8</f>
        <v>1.3948157428778716</v>
      </c>
      <c r="E14" s="5">
        <f>'[1]Qc, Winter, S3'!E14*Main!$B$8</f>
        <v>1.3718136702239019</v>
      </c>
      <c r="F14" s="5">
        <f>'[1]Qc, Winter, S3'!F14*Main!$B$8</f>
        <v>1.4042406497008479</v>
      </c>
      <c r="G14" s="5">
        <f>'[1]Qc, Winter, S3'!G14*Main!$B$8</f>
        <v>1.378777494796235</v>
      </c>
      <c r="H14" s="5">
        <f>'[1]Qc, Winter, S3'!H14*Main!$B$8</f>
        <v>1.3708274565498699</v>
      </c>
      <c r="I14" s="5">
        <f>'[1]Qc, Winter, S3'!I14*Main!$B$8</f>
        <v>1.3767126494032731</v>
      </c>
      <c r="J14" s="5">
        <f>'[1]Qc, Winter, S3'!J14*Main!$B$8</f>
        <v>1.3814240302364977</v>
      </c>
      <c r="K14" s="5">
        <f>'[1]Qc, Winter, S3'!K14*Main!$B$8</f>
        <v>1.3962775348153798</v>
      </c>
      <c r="L14" s="5">
        <f>'[1]Qc, Winter, S3'!L14*Main!$B$8</f>
        <v>1.378741673620804</v>
      </c>
      <c r="M14" s="5">
        <f>'[1]Qc, Winter, S3'!M14*Main!$B$8</f>
        <v>1.3564734795847324</v>
      </c>
      <c r="N14" s="5">
        <f>'[1]Qc, Winter, S3'!N14*Main!$B$8</f>
        <v>1.3159444789907655</v>
      </c>
      <c r="O14" s="5">
        <f>'[1]Qc, Winter, S3'!O14*Main!$B$8</f>
        <v>1.4435428852326948</v>
      </c>
      <c r="P14" s="5">
        <f>'[1]Qc, Winter, S3'!P14*Main!$B$8</f>
        <v>1.4977330653906795</v>
      </c>
      <c r="Q14" s="5">
        <f>'[1]Qc, Winter, S3'!Q14*Main!$B$8</f>
        <v>1.4248075876824393</v>
      </c>
      <c r="R14" s="5">
        <f>'[1]Qc, Winter, S3'!R14*Main!$B$8</f>
        <v>1.4267159835774559</v>
      </c>
      <c r="S14" s="5">
        <f>'[1]Qc, Winter, S3'!S14*Main!$B$8</f>
        <v>1.4119181649111598</v>
      </c>
      <c r="T14" s="5">
        <f>'[1]Qc, Winter, S3'!T14*Main!$B$8</f>
        <v>1.391351462015215</v>
      </c>
      <c r="U14" s="5">
        <f>'[1]Qc, Winter, S3'!U14*Main!$B$8</f>
        <v>1.3410672592645181</v>
      </c>
      <c r="V14" s="5">
        <f>'[1]Qc, Winter, S3'!V14*Main!$B$8</f>
        <v>1.3358511495476135</v>
      </c>
      <c r="W14" s="5">
        <f>'[1]Qc, Winter, S3'!W14*Main!$B$8</f>
        <v>1.3299010730556939</v>
      </c>
      <c r="X14" s="5">
        <f>'[1]Qc, Winter, S3'!X14*Main!$B$8</f>
        <v>1.3857118455056006</v>
      </c>
      <c r="Y14" s="5">
        <f>'[1]Qc, Winter, S3'!Y14*Main!$B$8</f>
        <v>1.3776906938510787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0.05</v>
      </c>
      <c r="C6" s="7">
        <f>_xlfn.IFNA(VLOOKUP($A3,'PV Distribution'!$A$2:$B$6,2,FALSE),0)*'PV Scenarios'!D$2</f>
        <v>0.05</v>
      </c>
      <c r="D6" s="7">
        <f>_xlfn.IFNA(VLOOKUP($A3,'PV Distribution'!$A$2:$B$6,2,FALSE),0)*'PV Scenarios'!E$2</f>
        <v>0.05</v>
      </c>
      <c r="E6" s="7">
        <f>_xlfn.IFNA(VLOOKUP($A3,'PV Distribution'!$A$2:$B$6,2,FALSE),0)*'PV Scenarios'!F$2</f>
        <v>0.05</v>
      </c>
      <c r="F6" s="7">
        <f>_xlfn.IFNA(VLOOKUP($A3,'PV Distribution'!$A$2:$B$6,2,FALSE),0)*'PV Scenarios'!G$2</f>
        <v>0.05</v>
      </c>
      <c r="G6" s="7">
        <f>_xlfn.IFNA(VLOOKUP($A3,'PV Distribution'!$A$2:$B$6,2,FALSE),0)*'PV Scenarios'!H$2</f>
        <v>0.05</v>
      </c>
      <c r="H6" s="7">
        <f>_xlfn.IFNA(VLOOKUP($A3,'PV Distribution'!$A$2:$B$6,2,FALSE),0)*'PV Scenarios'!I$2</f>
        <v>0.67199999999999993</v>
      </c>
      <c r="I6" s="7">
        <f>_xlfn.IFNA(VLOOKUP($A3,'PV Distribution'!$A$2:$B$6,2,FALSE),0)*'PV Scenarios'!J$2</f>
        <v>1.7920000000000003</v>
      </c>
      <c r="J6" s="7">
        <f>_xlfn.IFNA(VLOOKUP($A3,'PV Distribution'!$A$2:$B$6,2,FALSE),0)*'PV Scenarios'!K$2</f>
        <v>3.0680000000000001</v>
      </c>
      <c r="K6" s="7">
        <f>_xlfn.IFNA(VLOOKUP($A3,'PV Distribution'!$A$2:$B$6,2,FALSE),0)*'PV Scenarios'!L$2</f>
        <v>4.3759999999999994</v>
      </c>
      <c r="L6" s="7">
        <f>_xlfn.IFNA(VLOOKUP($A3,'PV Distribution'!$A$2:$B$6,2,FALSE),0)*'PV Scenarios'!M$2</f>
        <v>5.5640000000000001</v>
      </c>
      <c r="M6" s="7">
        <f>_xlfn.IFNA(VLOOKUP($A3,'PV Distribution'!$A$2:$B$6,2,FALSE),0)*'PV Scenarios'!N$2</f>
        <v>6.4729999999999999</v>
      </c>
      <c r="N6" s="7">
        <f>_xlfn.IFNA(VLOOKUP($A3,'PV Distribution'!$A$2:$B$6,2,FALSE),0)*'PV Scenarios'!O$2</f>
        <v>6.9770000000000003</v>
      </c>
      <c r="O6" s="7">
        <f>_xlfn.IFNA(VLOOKUP($A3,'PV Distribution'!$A$2:$B$6,2,FALSE),0)*'PV Scenarios'!P$2</f>
        <v>7</v>
      </c>
      <c r="P6" s="7">
        <f>_xlfn.IFNA(VLOOKUP($A3,'PV Distribution'!$A$2:$B$6,2,FALSE),0)*'PV Scenarios'!Q$2</f>
        <v>6.54</v>
      </c>
      <c r="Q6" s="7">
        <f>_xlfn.IFNA(VLOOKUP($A3,'PV Distribution'!$A$2:$B$6,2,FALSE),0)*'PV Scenarios'!R$2</f>
        <v>5.6639999999999997</v>
      </c>
      <c r="R6" s="7">
        <f>_xlfn.IFNA(VLOOKUP($A3,'PV Distribution'!$A$2:$B$6,2,FALSE),0)*'PV Scenarios'!S$2</f>
        <v>4.4960000000000004</v>
      </c>
      <c r="S6" s="7">
        <f>_xlfn.IFNA(VLOOKUP($A3,'PV Distribution'!$A$2:$B$6,2,FALSE),0)*'PV Scenarios'!T$2</f>
        <v>3.1929999999999996</v>
      </c>
      <c r="T6" s="7">
        <f>_xlfn.IFNA(VLOOKUP($A3,'PV Distribution'!$A$2:$B$6,2,FALSE),0)*'PV Scenarios'!U$2</f>
        <v>1.9079999999999997</v>
      </c>
      <c r="U6" s="7">
        <f>_xlfn.IFNA(VLOOKUP($A3,'PV Distribution'!$A$2:$B$6,2,FALSE),0)*'PV Scenarios'!V$2</f>
        <v>0.76900000000000013</v>
      </c>
      <c r="V6" s="7">
        <f>_xlfn.IFNA(VLOOKUP($A3,'PV Distribution'!$A$2:$B$6,2,FALSE),0)*'PV Scenarios'!W$2</f>
        <v>0.05</v>
      </c>
      <c r="W6" s="7">
        <f>_xlfn.IFNA(VLOOKUP($A3,'PV Distribution'!$A$2:$B$6,2,FALSE),0)*'PV Scenarios'!X$2</f>
        <v>0.05</v>
      </c>
      <c r="X6" s="7">
        <f>_xlfn.IFNA(VLOOKUP($A3,'PV Distribution'!$A$2:$B$6,2,FALSE),0)*'PV Scenarios'!Y$2</f>
        <v>0.05</v>
      </c>
      <c r="Y6" s="7">
        <f>_xlfn.IFNA(VLOOKUP($A3,'PV Distribution'!$A$2:$B$6,2,FALSE),0)*'PV Scenarios'!Z$2</f>
        <v>0.05</v>
      </c>
    </row>
    <row r="7" spans="1:25" x14ac:dyDescent="0.25">
      <c r="A7" s="6">
        <v>8</v>
      </c>
      <c r="B7" s="7">
        <f>_xlfn.IFNA(VLOOKUP($A4,'PV Distribution'!$A$2:$B$6,2,FALSE),0)*'PV Scenarios'!C$2</f>
        <v>0.05</v>
      </c>
      <c r="C7" s="7">
        <f>_xlfn.IFNA(VLOOKUP($A4,'PV Distribution'!$A$2:$B$6,2,FALSE),0)*'PV Scenarios'!D$2</f>
        <v>0.05</v>
      </c>
      <c r="D7" s="7">
        <f>_xlfn.IFNA(VLOOKUP($A4,'PV Distribution'!$A$2:$B$6,2,FALSE),0)*'PV Scenarios'!E$2</f>
        <v>0.05</v>
      </c>
      <c r="E7" s="7">
        <f>_xlfn.IFNA(VLOOKUP($A4,'PV Distribution'!$A$2:$B$6,2,FALSE),0)*'PV Scenarios'!F$2</f>
        <v>0.05</v>
      </c>
      <c r="F7" s="7">
        <f>_xlfn.IFNA(VLOOKUP($A4,'PV Distribution'!$A$2:$B$6,2,FALSE),0)*'PV Scenarios'!G$2</f>
        <v>0.05</v>
      </c>
      <c r="G7" s="7">
        <f>_xlfn.IFNA(VLOOKUP($A4,'PV Distribution'!$A$2:$B$6,2,FALSE),0)*'PV Scenarios'!H$2</f>
        <v>0.05</v>
      </c>
      <c r="H7" s="7">
        <f>_xlfn.IFNA(VLOOKUP($A4,'PV Distribution'!$A$2:$B$6,2,FALSE),0)*'PV Scenarios'!I$2</f>
        <v>0.67199999999999993</v>
      </c>
      <c r="I7" s="7">
        <f>_xlfn.IFNA(VLOOKUP($A4,'PV Distribution'!$A$2:$B$6,2,FALSE),0)*'PV Scenarios'!J$2</f>
        <v>1.7920000000000003</v>
      </c>
      <c r="J7" s="7">
        <f>_xlfn.IFNA(VLOOKUP($A4,'PV Distribution'!$A$2:$B$6,2,FALSE),0)*'PV Scenarios'!K$2</f>
        <v>3.0680000000000001</v>
      </c>
      <c r="K7" s="7">
        <f>_xlfn.IFNA(VLOOKUP($A4,'PV Distribution'!$A$2:$B$6,2,FALSE),0)*'PV Scenarios'!L$2</f>
        <v>4.3759999999999994</v>
      </c>
      <c r="L7" s="7">
        <f>_xlfn.IFNA(VLOOKUP($A4,'PV Distribution'!$A$2:$B$6,2,FALSE),0)*'PV Scenarios'!M$2</f>
        <v>5.5640000000000001</v>
      </c>
      <c r="M7" s="7">
        <f>_xlfn.IFNA(VLOOKUP($A4,'PV Distribution'!$A$2:$B$6,2,FALSE),0)*'PV Scenarios'!N$2</f>
        <v>6.4729999999999999</v>
      </c>
      <c r="N7" s="7">
        <f>_xlfn.IFNA(VLOOKUP($A4,'PV Distribution'!$A$2:$B$6,2,FALSE),0)*'PV Scenarios'!O$2</f>
        <v>6.9770000000000003</v>
      </c>
      <c r="O7" s="7">
        <f>_xlfn.IFNA(VLOOKUP($A4,'PV Distribution'!$A$2:$B$6,2,FALSE),0)*'PV Scenarios'!P$2</f>
        <v>7</v>
      </c>
      <c r="P7" s="7">
        <f>_xlfn.IFNA(VLOOKUP($A4,'PV Distribution'!$A$2:$B$6,2,FALSE),0)*'PV Scenarios'!Q$2</f>
        <v>6.54</v>
      </c>
      <c r="Q7" s="7">
        <f>_xlfn.IFNA(VLOOKUP($A4,'PV Distribution'!$A$2:$B$6,2,FALSE),0)*'PV Scenarios'!R$2</f>
        <v>5.6639999999999997</v>
      </c>
      <c r="R7" s="7">
        <f>_xlfn.IFNA(VLOOKUP($A4,'PV Distribution'!$A$2:$B$6,2,FALSE),0)*'PV Scenarios'!S$2</f>
        <v>4.4960000000000004</v>
      </c>
      <c r="S7" s="7">
        <f>_xlfn.IFNA(VLOOKUP($A4,'PV Distribution'!$A$2:$B$6,2,FALSE),0)*'PV Scenarios'!T$2</f>
        <v>3.1929999999999996</v>
      </c>
      <c r="T7" s="7">
        <f>_xlfn.IFNA(VLOOKUP($A4,'PV Distribution'!$A$2:$B$6,2,FALSE),0)*'PV Scenarios'!U$2</f>
        <v>1.9079999999999997</v>
      </c>
      <c r="U7" s="7">
        <f>_xlfn.IFNA(VLOOKUP($A4,'PV Distribution'!$A$2:$B$6,2,FALSE),0)*'PV Scenarios'!V$2</f>
        <v>0.76900000000000013</v>
      </c>
      <c r="V7" s="7">
        <f>_xlfn.IFNA(VLOOKUP($A4,'PV Distribution'!$A$2:$B$6,2,FALSE),0)*'PV Scenarios'!W$2</f>
        <v>0.05</v>
      </c>
      <c r="W7" s="7">
        <f>_xlfn.IFNA(VLOOKUP($A4,'PV Distribution'!$A$2:$B$6,2,FALSE),0)*'PV Scenarios'!X$2</f>
        <v>0.05</v>
      </c>
      <c r="X7" s="7">
        <f>_xlfn.IFNA(VLOOKUP($A4,'PV Distribution'!$A$2:$B$6,2,FALSE),0)*'PV Scenarios'!Y$2</f>
        <v>0.05</v>
      </c>
      <c r="Y7" s="7">
        <f>_xlfn.IFNA(VLOOKUP($A4,'PV Distribution'!$A$2:$B$6,2,FALSE),0)*'PV Scenarios'!Z$2</f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4387-F85D-410C-9713-332D57DFC66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0.05</v>
      </c>
      <c r="C6" s="7">
        <f>_xlfn.IFNA(VLOOKUP($A3,'PV Distribution'!$A$2:$B$6,2,FALSE),0)*'PV Scenarios'!D$2</f>
        <v>0.05</v>
      </c>
      <c r="D6" s="7">
        <f>_xlfn.IFNA(VLOOKUP($A3,'PV Distribution'!$A$2:$B$6,2,FALSE),0)*'PV Scenarios'!E$2</f>
        <v>0.05</v>
      </c>
      <c r="E6" s="7">
        <f>_xlfn.IFNA(VLOOKUP($A3,'PV Distribution'!$A$2:$B$6,2,FALSE),0)*'PV Scenarios'!F$2</f>
        <v>0.05</v>
      </c>
      <c r="F6" s="7">
        <f>_xlfn.IFNA(VLOOKUP($A3,'PV Distribution'!$A$2:$B$6,2,FALSE),0)*'PV Scenarios'!G$2</f>
        <v>0.05</v>
      </c>
      <c r="G6" s="7">
        <f>_xlfn.IFNA(VLOOKUP($A3,'PV Distribution'!$A$2:$B$6,2,FALSE),0)*'PV Scenarios'!H$2</f>
        <v>0.05</v>
      </c>
      <c r="H6" s="7">
        <f>_xlfn.IFNA(VLOOKUP($A3,'PV Distribution'!$A$2:$B$6,2,FALSE),0)*'PV Scenarios'!I$2</f>
        <v>0.67199999999999993</v>
      </c>
      <c r="I6" s="7">
        <f>_xlfn.IFNA(VLOOKUP($A3,'PV Distribution'!$A$2:$B$6,2,FALSE),0)*'PV Scenarios'!J$2</f>
        <v>1.7920000000000003</v>
      </c>
      <c r="J6" s="7">
        <f>_xlfn.IFNA(VLOOKUP($A3,'PV Distribution'!$A$2:$B$6,2,FALSE),0)*'PV Scenarios'!K$2</f>
        <v>3.0680000000000001</v>
      </c>
      <c r="K6" s="7">
        <f>_xlfn.IFNA(VLOOKUP($A3,'PV Distribution'!$A$2:$B$6,2,FALSE),0)*'PV Scenarios'!L$2</f>
        <v>4.3759999999999994</v>
      </c>
      <c r="L6" s="7">
        <f>_xlfn.IFNA(VLOOKUP($A3,'PV Distribution'!$A$2:$B$6,2,FALSE),0)*'PV Scenarios'!M$2</f>
        <v>5.5640000000000001</v>
      </c>
      <c r="M6" s="7">
        <f>_xlfn.IFNA(VLOOKUP($A3,'PV Distribution'!$A$2:$B$6,2,FALSE),0)*'PV Scenarios'!N$2</f>
        <v>6.4729999999999999</v>
      </c>
      <c r="N6" s="7">
        <f>_xlfn.IFNA(VLOOKUP($A3,'PV Distribution'!$A$2:$B$6,2,FALSE),0)*'PV Scenarios'!O$2</f>
        <v>6.9770000000000003</v>
      </c>
      <c r="O6" s="7">
        <f>_xlfn.IFNA(VLOOKUP($A3,'PV Distribution'!$A$2:$B$6,2,FALSE),0)*'PV Scenarios'!P$2</f>
        <v>7</v>
      </c>
      <c r="P6" s="7">
        <f>_xlfn.IFNA(VLOOKUP($A3,'PV Distribution'!$A$2:$B$6,2,FALSE),0)*'PV Scenarios'!Q$2</f>
        <v>6.54</v>
      </c>
      <c r="Q6" s="7">
        <f>_xlfn.IFNA(VLOOKUP($A3,'PV Distribution'!$A$2:$B$6,2,FALSE),0)*'PV Scenarios'!R$2</f>
        <v>5.6639999999999997</v>
      </c>
      <c r="R6" s="7">
        <f>_xlfn.IFNA(VLOOKUP($A3,'PV Distribution'!$A$2:$B$6,2,FALSE),0)*'PV Scenarios'!S$2</f>
        <v>4.4960000000000004</v>
      </c>
      <c r="S6" s="7">
        <f>_xlfn.IFNA(VLOOKUP($A3,'PV Distribution'!$A$2:$B$6,2,FALSE),0)*'PV Scenarios'!T$2</f>
        <v>3.1929999999999996</v>
      </c>
      <c r="T6" s="7">
        <f>_xlfn.IFNA(VLOOKUP($A3,'PV Distribution'!$A$2:$B$6,2,FALSE),0)*'PV Scenarios'!U$2</f>
        <v>1.9079999999999997</v>
      </c>
      <c r="U6" s="7">
        <f>_xlfn.IFNA(VLOOKUP($A3,'PV Distribution'!$A$2:$B$6,2,FALSE),0)*'PV Scenarios'!V$2</f>
        <v>0.76900000000000013</v>
      </c>
      <c r="V6" s="7">
        <f>_xlfn.IFNA(VLOOKUP($A3,'PV Distribution'!$A$2:$B$6,2,FALSE),0)*'PV Scenarios'!W$2</f>
        <v>0.05</v>
      </c>
      <c r="W6" s="7">
        <f>_xlfn.IFNA(VLOOKUP($A3,'PV Distribution'!$A$2:$B$6,2,FALSE),0)*'PV Scenarios'!X$2</f>
        <v>0.05</v>
      </c>
      <c r="X6" s="7">
        <f>_xlfn.IFNA(VLOOKUP($A3,'PV Distribution'!$A$2:$B$6,2,FALSE),0)*'PV Scenarios'!Y$2</f>
        <v>0.05</v>
      </c>
      <c r="Y6" s="7">
        <f>_xlfn.IFNA(VLOOKUP($A3,'PV Distribution'!$A$2:$B$6,2,FALSE),0)*'PV Scenarios'!Z$2</f>
        <v>0.05</v>
      </c>
    </row>
    <row r="7" spans="1:25" x14ac:dyDescent="0.25">
      <c r="A7" s="6">
        <v>8</v>
      </c>
      <c r="B7" s="7">
        <f>_xlfn.IFNA(VLOOKUP($A4,'PV Distribution'!$A$2:$B$6,2,FALSE),0)*'PV Scenarios'!C$2</f>
        <v>0.05</v>
      </c>
      <c r="C7" s="7">
        <f>_xlfn.IFNA(VLOOKUP($A4,'PV Distribution'!$A$2:$B$6,2,FALSE),0)*'PV Scenarios'!D$2</f>
        <v>0.05</v>
      </c>
      <c r="D7" s="7">
        <f>_xlfn.IFNA(VLOOKUP($A4,'PV Distribution'!$A$2:$B$6,2,FALSE),0)*'PV Scenarios'!E$2</f>
        <v>0.05</v>
      </c>
      <c r="E7" s="7">
        <f>_xlfn.IFNA(VLOOKUP($A4,'PV Distribution'!$A$2:$B$6,2,FALSE),0)*'PV Scenarios'!F$2</f>
        <v>0.05</v>
      </c>
      <c r="F7" s="7">
        <f>_xlfn.IFNA(VLOOKUP($A4,'PV Distribution'!$A$2:$B$6,2,FALSE),0)*'PV Scenarios'!G$2</f>
        <v>0.05</v>
      </c>
      <c r="G7" s="7">
        <f>_xlfn.IFNA(VLOOKUP($A4,'PV Distribution'!$A$2:$B$6,2,FALSE),0)*'PV Scenarios'!H$2</f>
        <v>0.05</v>
      </c>
      <c r="H7" s="7">
        <f>_xlfn.IFNA(VLOOKUP($A4,'PV Distribution'!$A$2:$B$6,2,FALSE),0)*'PV Scenarios'!I$2</f>
        <v>0.67199999999999993</v>
      </c>
      <c r="I7" s="7">
        <f>_xlfn.IFNA(VLOOKUP($A4,'PV Distribution'!$A$2:$B$6,2,FALSE),0)*'PV Scenarios'!J$2</f>
        <v>1.7920000000000003</v>
      </c>
      <c r="J7" s="7">
        <f>_xlfn.IFNA(VLOOKUP($A4,'PV Distribution'!$A$2:$B$6,2,FALSE),0)*'PV Scenarios'!K$2</f>
        <v>3.0680000000000001</v>
      </c>
      <c r="K7" s="7">
        <f>_xlfn.IFNA(VLOOKUP($A4,'PV Distribution'!$A$2:$B$6,2,FALSE),0)*'PV Scenarios'!L$2</f>
        <v>4.3759999999999994</v>
      </c>
      <c r="L7" s="7">
        <f>_xlfn.IFNA(VLOOKUP($A4,'PV Distribution'!$A$2:$B$6,2,FALSE),0)*'PV Scenarios'!M$2</f>
        <v>5.5640000000000001</v>
      </c>
      <c r="M7" s="7">
        <f>_xlfn.IFNA(VLOOKUP($A4,'PV Distribution'!$A$2:$B$6,2,FALSE),0)*'PV Scenarios'!N$2</f>
        <v>6.4729999999999999</v>
      </c>
      <c r="N7" s="7">
        <f>_xlfn.IFNA(VLOOKUP($A4,'PV Distribution'!$A$2:$B$6,2,FALSE),0)*'PV Scenarios'!O$2</f>
        <v>6.9770000000000003</v>
      </c>
      <c r="O7" s="7">
        <f>_xlfn.IFNA(VLOOKUP($A4,'PV Distribution'!$A$2:$B$6,2,FALSE),0)*'PV Scenarios'!P$2</f>
        <v>7</v>
      </c>
      <c r="P7" s="7">
        <f>_xlfn.IFNA(VLOOKUP($A4,'PV Distribution'!$A$2:$B$6,2,FALSE),0)*'PV Scenarios'!Q$2</f>
        <v>6.54</v>
      </c>
      <c r="Q7" s="7">
        <f>_xlfn.IFNA(VLOOKUP($A4,'PV Distribution'!$A$2:$B$6,2,FALSE),0)*'PV Scenarios'!R$2</f>
        <v>5.6639999999999997</v>
      </c>
      <c r="R7" s="7">
        <f>_xlfn.IFNA(VLOOKUP($A4,'PV Distribution'!$A$2:$B$6,2,FALSE),0)*'PV Scenarios'!S$2</f>
        <v>4.4960000000000004</v>
      </c>
      <c r="S7" s="7">
        <f>_xlfn.IFNA(VLOOKUP($A4,'PV Distribution'!$A$2:$B$6,2,FALSE),0)*'PV Scenarios'!T$2</f>
        <v>3.1929999999999996</v>
      </c>
      <c r="T7" s="7">
        <f>_xlfn.IFNA(VLOOKUP($A4,'PV Distribution'!$A$2:$B$6,2,FALSE),0)*'PV Scenarios'!U$2</f>
        <v>1.9079999999999997</v>
      </c>
      <c r="U7" s="7">
        <f>_xlfn.IFNA(VLOOKUP($A4,'PV Distribution'!$A$2:$B$6,2,FALSE),0)*'PV Scenarios'!V$2</f>
        <v>0.76900000000000013</v>
      </c>
      <c r="V7" s="7">
        <f>_xlfn.IFNA(VLOOKUP($A4,'PV Distribution'!$A$2:$B$6,2,FALSE),0)*'PV Scenarios'!W$2</f>
        <v>0.05</v>
      </c>
      <c r="W7" s="7">
        <f>_xlfn.IFNA(VLOOKUP($A4,'PV Distribution'!$A$2:$B$6,2,FALSE),0)*'PV Scenarios'!X$2</f>
        <v>0.05</v>
      </c>
      <c r="X7" s="7">
        <f>_xlfn.IFNA(VLOOKUP($A4,'PV Distribution'!$A$2:$B$6,2,FALSE),0)*'PV Scenarios'!Y$2</f>
        <v>0.05</v>
      </c>
      <c r="Y7" s="7">
        <f>_xlfn.IFNA(VLOOKUP($A4,'PV Distribution'!$A$2:$B$6,2,FALSE),0)*'PV Scenarios'!Z$2</f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671D-DED2-4156-8689-905862DDA0D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0.05</v>
      </c>
      <c r="C6" s="7">
        <f>_xlfn.IFNA(VLOOKUP($A3,'PV Distribution'!$A$2:$B$6,2,FALSE),0)*'PV Scenarios'!D$2</f>
        <v>0.05</v>
      </c>
      <c r="D6" s="7">
        <f>_xlfn.IFNA(VLOOKUP($A3,'PV Distribution'!$A$2:$B$6,2,FALSE),0)*'PV Scenarios'!E$2</f>
        <v>0.05</v>
      </c>
      <c r="E6" s="7">
        <f>_xlfn.IFNA(VLOOKUP($A3,'PV Distribution'!$A$2:$B$6,2,FALSE),0)*'PV Scenarios'!F$2</f>
        <v>0.05</v>
      </c>
      <c r="F6" s="7">
        <f>_xlfn.IFNA(VLOOKUP($A3,'PV Distribution'!$A$2:$B$6,2,FALSE),0)*'PV Scenarios'!G$2</f>
        <v>0.05</v>
      </c>
      <c r="G6" s="7">
        <f>_xlfn.IFNA(VLOOKUP($A3,'PV Distribution'!$A$2:$B$6,2,FALSE),0)*'PV Scenarios'!H$2</f>
        <v>0.05</v>
      </c>
      <c r="H6" s="7">
        <f>_xlfn.IFNA(VLOOKUP($A3,'PV Distribution'!$A$2:$B$6,2,FALSE),0)*'PV Scenarios'!I$2</f>
        <v>0.67199999999999993</v>
      </c>
      <c r="I6" s="7">
        <f>_xlfn.IFNA(VLOOKUP($A3,'PV Distribution'!$A$2:$B$6,2,FALSE),0)*'PV Scenarios'!J$2</f>
        <v>1.7920000000000003</v>
      </c>
      <c r="J6" s="7">
        <f>_xlfn.IFNA(VLOOKUP($A3,'PV Distribution'!$A$2:$B$6,2,FALSE),0)*'PV Scenarios'!K$2</f>
        <v>3.0680000000000001</v>
      </c>
      <c r="K6" s="7">
        <f>_xlfn.IFNA(VLOOKUP($A3,'PV Distribution'!$A$2:$B$6,2,FALSE),0)*'PV Scenarios'!L$2</f>
        <v>4.3759999999999994</v>
      </c>
      <c r="L6" s="7">
        <f>_xlfn.IFNA(VLOOKUP($A3,'PV Distribution'!$A$2:$B$6,2,FALSE),0)*'PV Scenarios'!M$2</f>
        <v>5.5640000000000001</v>
      </c>
      <c r="M6" s="7">
        <f>_xlfn.IFNA(VLOOKUP($A3,'PV Distribution'!$A$2:$B$6,2,FALSE),0)*'PV Scenarios'!N$2</f>
        <v>6.4729999999999999</v>
      </c>
      <c r="N6" s="7">
        <f>_xlfn.IFNA(VLOOKUP($A3,'PV Distribution'!$A$2:$B$6,2,FALSE),0)*'PV Scenarios'!O$2</f>
        <v>6.9770000000000003</v>
      </c>
      <c r="O6" s="7">
        <f>_xlfn.IFNA(VLOOKUP($A3,'PV Distribution'!$A$2:$B$6,2,FALSE),0)*'PV Scenarios'!P$2</f>
        <v>7</v>
      </c>
      <c r="P6" s="7">
        <f>_xlfn.IFNA(VLOOKUP($A3,'PV Distribution'!$A$2:$B$6,2,FALSE),0)*'PV Scenarios'!Q$2</f>
        <v>6.54</v>
      </c>
      <c r="Q6" s="7">
        <f>_xlfn.IFNA(VLOOKUP($A3,'PV Distribution'!$A$2:$B$6,2,FALSE),0)*'PV Scenarios'!R$2</f>
        <v>5.6639999999999997</v>
      </c>
      <c r="R6" s="7">
        <f>_xlfn.IFNA(VLOOKUP($A3,'PV Distribution'!$A$2:$B$6,2,FALSE),0)*'PV Scenarios'!S$2</f>
        <v>4.4960000000000004</v>
      </c>
      <c r="S6" s="7">
        <f>_xlfn.IFNA(VLOOKUP($A3,'PV Distribution'!$A$2:$B$6,2,FALSE),0)*'PV Scenarios'!T$2</f>
        <v>3.1929999999999996</v>
      </c>
      <c r="T6" s="7">
        <f>_xlfn.IFNA(VLOOKUP($A3,'PV Distribution'!$A$2:$B$6,2,FALSE),0)*'PV Scenarios'!U$2</f>
        <v>1.9079999999999997</v>
      </c>
      <c r="U6" s="7">
        <f>_xlfn.IFNA(VLOOKUP($A3,'PV Distribution'!$A$2:$B$6,2,FALSE),0)*'PV Scenarios'!V$2</f>
        <v>0.76900000000000013</v>
      </c>
      <c r="V6" s="7">
        <f>_xlfn.IFNA(VLOOKUP($A3,'PV Distribution'!$A$2:$B$6,2,FALSE),0)*'PV Scenarios'!W$2</f>
        <v>0.05</v>
      </c>
      <c r="W6" s="7">
        <f>_xlfn.IFNA(VLOOKUP($A3,'PV Distribution'!$A$2:$B$6,2,FALSE),0)*'PV Scenarios'!X$2</f>
        <v>0.05</v>
      </c>
      <c r="X6" s="7">
        <f>_xlfn.IFNA(VLOOKUP($A3,'PV Distribution'!$A$2:$B$6,2,FALSE),0)*'PV Scenarios'!Y$2</f>
        <v>0.05</v>
      </c>
      <c r="Y6" s="7">
        <f>_xlfn.IFNA(VLOOKUP($A3,'PV Distribution'!$A$2:$B$6,2,FALSE),0)*'PV Scenarios'!Z$2</f>
        <v>0.05</v>
      </c>
    </row>
    <row r="7" spans="1:25" x14ac:dyDescent="0.25">
      <c r="A7" s="6">
        <v>8</v>
      </c>
      <c r="B7" s="7">
        <f>_xlfn.IFNA(VLOOKUP($A4,'PV Distribution'!$A$2:$B$6,2,FALSE),0)*'PV Scenarios'!C$2</f>
        <v>0.05</v>
      </c>
      <c r="C7" s="7">
        <f>_xlfn.IFNA(VLOOKUP($A4,'PV Distribution'!$A$2:$B$6,2,FALSE),0)*'PV Scenarios'!D$2</f>
        <v>0.05</v>
      </c>
      <c r="D7" s="7">
        <f>_xlfn.IFNA(VLOOKUP($A4,'PV Distribution'!$A$2:$B$6,2,FALSE),0)*'PV Scenarios'!E$2</f>
        <v>0.05</v>
      </c>
      <c r="E7" s="7">
        <f>_xlfn.IFNA(VLOOKUP($A4,'PV Distribution'!$A$2:$B$6,2,FALSE),0)*'PV Scenarios'!F$2</f>
        <v>0.05</v>
      </c>
      <c r="F7" s="7">
        <f>_xlfn.IFNA(VLOOKUP($A4,'PV Distribution'!$A$2:$B$6,2,FALSE),0)*'PV Scenarios'!G$2</f>
        <v>0.05</v>
      </c>
      <c r="G7" s="7">
        <f>_xlfn.IFNA(VLOOKUP($A4,'PV Distribution'!$A$2:$B$6,2,FALSE),0)*'PV Scenarios'!H$2</f>
        <v>0.05</v>
      </c>
      <c r="H7" s="7">
        <f>_xlfn.IFNA(VLOOKUP($A4,'PV Distribution'!$A$2:$B$6,2,FALSE),0)*'PV Scenarios'!I$2</f>
        <v>0.67199999999999993</v>
      </c>
      <c r="I7" s="7">
        <f>_xlfn.IFNA(VLOOKUP($A4,'PV Distribution'!$A$2:$B$6,2,FALSE),0)*'PV Scenarios'!J$2</f>
        <v>1.7920000000000003</v>
      </c>
      <c r="J7" s="7">
        <f>_xlfn.IFNA(VLOOKUP($A4,'PV Distribution'!$A$2:$B$6,2,FALSE),0)*'PV Scenarios'!K$2</f>
        <v>3.0680000000000001</v>
      </c>
      <c r="K7" s="7">
        <f>_xlfn.IFNA(VLOOKUP($A4,'PV Distribution'!$A$2:$B$6,2,FALSE),0)*'PV Scenarios'!L$2</f>
        <v>4.3759999999999994</v>
      </c>
      <c r="L7" s="7">
        <f>_xlfn.IFNA(VLOOKUP($A4,'PV Distribution'!$A$2:$B$6,2,FALSE),0)*'PV Scenarios'!M$2</f>
        <v>5.5640000000000001</v>
      </c>
      <c r="M7" s="7">
        <f>_xlfn.IFNA(VLOOKUP($A4,'PV Distribution'!$A$2:$B$6,2,FALSE),0)*'PV Scenarios'!N$2</f>
        <v>6.4729999999999999</v>
      </c>
      <c r="N7" s="7">
        <f>_xlfn.IFNA(VLOOKUP($A4,'PV Distribution'!$A$2:$B$6,2,FALSE),0)*'PV Scenarios'!O$2</f>
        <v>6.9770000000000003</v>
      </c>
      <c r="O7" s="7">
        <f>_xlfn.IFNA(VLOOKUP($A4,'PV Distribution'!$A$2:$B$6,2,FALSE),0)*'PV Scenarios'!P$2</f>
        <v>7</v>
      </c>
      <c r="P7" s="7">
        <f>_xlfn.IFNA(VLOOKUP($A4,'PV Distribution'!$A$2:$B$6,2,FALSE),0)*'PV Scenarios'!Q$2</f>
        <v>6.54</v>
      </c>
      <c r="Q7" s="7">
        <f>_xlfn.IFNA(VLOOKUP($A4,'PV Distribution'!$A$2:$B$6,2,FALSE),0)*'PV Scenarios'!R$2</f>
        <v>5.6639999999999997</v>
      </c>
      <c r="R7" s="7">
        <f>_xlfn.IFNA(VLOOKUP($A4,'PV Distribution'!$A$2:$B$6,2,FALSE),0)*'PV Scenarios'!S$2</f>
        <v>4.4960000000000004</v>
      </c>
      <c r="S7" s="7">
        <f>_xlfn.IFNA(VLOOKUP($A4,'PV Distribution'!$A$2:$B$6,2,FALSE),0)*'PV Scenarios'!T$2</f>
        <v>3.1929999999999996</v>
      </c>
      <c r="T7" s="7">
        <f>_xlfn.IFNA(VLOOKUP($A4,'PV Distribution'!$A$2:$B$6,2,FALSE),0)*'PV Scenarios'!U$2</f>
        <v>1.9079999999999997</v>
      </c>
      <c r="U7" s="7">
        <f>_xlfn.IFNA(VLOOKUP($A4,'PV Distribution'!$A$2:$B$6,2,FALSE),0)*'PV Scenarios'!V$2</f>
        <v>0.76900000000000013</v>
      </c>
      <c r="V7" s="7">
        <f>_xlfn.IFNA(VLOOKUP($A4,'PV Distribution'!$A$2:$B$6,2,FALSE),0)*'PV Scenarios'!W$2</f>
        <v>0.05</v>
      </c>
      <c r="W7" s="7">
        <f>_xlfn.IFNA(VLOOKUP($A4,'PV Distribution'!$A$2:$B$6,2,FALSE),0)*'PV Scenarios'!X$2</f>
        <v>0.05</v>
      </c>
      <c r="X7" s="7">
        <f>_xlfn.IFNA(VLOOKUP($A4,'PV Distribution'!$A$2:$B$6,2,FALSE),0)*'PV Scenarios'!Y$2</f>
        <v>0.05</v>
      </c>
      <c r="Y7" s="7">
        <f>_xlfn.IFNA(VLOOKUP($A4,'PV Distribution'!$A$2:$B$6,2,FALSE),0)*'PV Scenarios'!Z$2</f>
        <v>0.05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0.30800923076923081</v>
      </c>
      <c r="C2" s="5">
        <f>'Pc, Winter, S1'!C2*Main!$B$4+_xlfn.IFNA(VLOOKUP($A2,'EV Distribution'!$A$2:$B$22,2,FALSE),0)*('EV Scenarios'!C$2-'EV Scenarios'!C$3)</f>
        <v>0.32596461538461541</v>
      </c>
      <c r="D2" s="5">
        <f>'Pc, Winter, S1'!D2*Main!$B$4+_xlfn.IFNA(VLOOKUP($A2,'EV Distribution'!$A$2:$B$22,2,FALSE),0)*('EV Scenarios'!D$2-'EV Scenarios'!D$3)</f>
        <v>0.34420923076923082</v>
      </c>
      <c r="E2" s="5">
        <f>'Pc, Winter, S1'!E2*Main!$B$4+_xlfn.IFNA(VLOOKUP($A2,'EV Distribution'!$A$2:$B$22,2,FALSE),0)*('EV Scenarios'!E$2-'EV Scenarios'!E$3)</f>
        <v>0.35985461538461544</v>
      </c>
      <c r="F2" s="5">
        <f>'Pc, Winter, S1'!F2*Main!$B$4+_xlfn.IFNA(VLOOKUP($A2,'EV Distribution'!$A$2:$B$22,2,FALSE),0)*('EV Scenarios'!F$2-'EV Scenarios'!F$3)</f>
        <v>0.36393615384615385</v>
      </c>
      <c r="G2" s="5">
        <f>'Pc, Winter, S1'!G2*Main!$B$4+_xlfn.IFNA(VLOOKUP($A2,'EV Distribution'!$A$2:$B$22,2,FALSE),0)*('EV Scenarios'!G$2-'EV Scenarios'!G$3)</f>
        <v>0.38070153846153848</v>
      </c>
      <c r="H2" s="5">
        <f>'Pc, Winter, S1'!H2*Main!$B$4+_xlfn.IFNA(VLOOKUP($A2,'EV Distribution'!$A$2:$B$22,2,FALSE),0)*('EV Scenarios'!H$2-'EV Scenarios'!H$3)</f>
        <v>0.37875000000000003</v>
      </c>
      <c r="I2" s="5">
        <f>'Pc, Winter, S1'!I2*Main!$B$4+_xlfn.IFNA(VLOOKUP($A2,'EV Distribution'!$A$2:$B$22,2,FALSE),0)*('EV Scenarios'!I$2-'EV Scenarios'!I$3)</f>
        <v>0.35800999999999999</v>
      </c>
      <c r="J2" s="5">
        <f>'Pc, Winter, S1'!J2*Main!$B$4+_xlfn.IFNA(VLOOKUP($A2,'EV Distribution'!$A$2:$B$22,2,FALSE),0)*('EV Scenarios'!J$2-'EV Scenarios'!J$3)</f>
        <v>0.3243692307692308</v>
      </c>
      <c r="K2" s="5">
        <f>'Pc, Winter, S1'!K2*Main!$B$4+_xlfn.IFNA(VLOOKUP($A2,'EV Distribution'!$A$2:$B$22,2,FALSE),0)*('EV Scenarios'!K$2-'EV Scenarios'!K$3)</f>
        <v>0.47633153846153847</v>
      </c>
      <c r="L2" s="5">
        <f>'Pc, Winter, S1'!L2*Main!$B$4+_xlfn.IFNA(VLOOKUP($A2,'EV Distribution'!$A$2:$B$22,2,FALSE),0)*('EV Scenarios'!L$2-'EV Scenarios'!L$3)</f>
        <v>0.46516000000000002</v>
      </c>
      <c r="M2" s="5">
        <f>'Pc, Winter, S1'!M2*Main!$B$4+_xlfn.IFNA(VLOOKUP($A2,'EV Distribution'!$A$2:$B$22,2,FALSE),0)*('EV Scenarios'!M$2-'EV Scenarios'!M$3)</f>
        <v>0.42832307692307697</v>
      </c>
      <c r="N2" s="5">
        <f>'Pc, Winter, S1'!N2*Main!$B$4+_xlfn.IFNA(VLOOKUP($A2,'EV Distribution'!$A$2:$B$22,2,FALSE),0)*('EV Scenarios'!N$2-'EV Scenarios'!N$3)</f>
        <v>0.41791769230769238</v>
      </c>
      <c r="O2" s="5">
        <f>'Pc, Winter, S1'!O2*Main!$B$4+_xlfn.IFNA(VLOOKUP($A2,'EV Distribution'!$A$2:$B$22,2,FALSE),0)*('EV Scenarios'!O$2-'EV Scenarios'!O$3)</f>
        <v>0.41963307692307694</v>
      </c>
      <c r="P2" s="5">
        <f>'Pc, Winter, S1'!P2*Main!$B$4+_xlfn.IFNA(VLOOKUP($A2,'EV Distribution'!$A$2:$B$22,2,FALSE),0)*('EV Scenarios'!P$2-'EV Scenarios'!P$3)</f>
        <v>0.39975615384615387</v>
      </c>
      <c r="Q2" s="5">
        <f>'Pc, Winter, S1'!Q2*Main!$B$4+_xlfn.IFNA(VLOOKUP($A2,'EV Distribution'!$A$2:$B$22,2,FALSE),0)*('EV Scenarios'!Q$2-'EV Scenarios'!Q$3)</f>
        <v>0.36643538461538461</v>
      </c>
      <c r="R2" s="5">
        <f>'Pc, Winter, S1'!R2*Main!$B$4+_xlfn.IFNA(VLOOKUP($A2,'EV Distribution'!$A$2:$B$22,2,FALSE),0)*('EV Scenarios'!R$2-'EV Scenarios'!R$3)</f>
        <v>0.32932461538461544</v>
      </c>
      <c r="S2" s="5">
        <f>'Pc, Winter, S1'!S2*Main!$B$4+_xlfn.IFNA(VLOOKUP($A2,'EV Distribution'!$A$2:$B$22,2,FALSE),0)*('EV Scenarios'!S$2-'EV Scenarios'!S$3)</f>
        <v>0.31751538461538464</v>
      </c>
      <c r="T2" s="5">
        <f>'Pc, Winter, S1'!T2*Main!$B$4+_xlfn.IFNA(VLOOKUP($A2,'EV Distribution'!$A$2:$B$22,2,FALSE),0)*('EV Scenarios'!T$2-'EV Scenarios'!T$3)</f>
        <v>0.19958692307692308</v>
      </c>
      <c r="U2" s="5">
        <f>'Pc, Winter, S1'!U2*Main!$B$4+_xlfn.IFNA(VLOOKUP($A2,'EV Distribution'!$A$2:$B$22,2,FALSE),0)*('EV Scenarios'!U$2-'EV Scenarios'!U$3)</f>
        <v>0.21344307692307696</v>
      </c>
      <c r="V2" s="5">
        <f>'Pc, Winter, S1'!V2*Main!$B$4+_xlfn.IFNA(VLOOKUP($A2,'EV Distribution'!$A$2:$B$22,2,FALSE),0)*('EV Scenarios'!V$2-'EV Scenarios'!V$3)</f>
        <v>0.23335692307692307</v>
      </c>
      <c r="W2" s="5">
        <f>'Pc, Winter, S1'!W2*Main!$B$4+_xlfn.IFNA(VLOOKUP($A2,'EV Distribution'!$A$2:$B$22,2,FALSE),0)*('EV Scenarios'!W$2-'EV Scenarios'!W$3)</f>
        <v>0.23892384615384615</v>
      </c>
      <c r="X2" s="5">
        <f>'Pc, Winter, S1'!X2*Main!$B$4+_xlfn.IFNA(VLOOKUP($A2,'EV Distribution'!$A$2:$B$22,2,FALSE),0)*('EV Scenarios'!X$2-'EV Scenarios'!X$3)</f>
        <v>0.24918461538461539</v>
      </c>
      <c r="Y2" s="5">
        <f>'Pc, Winter, S1'!Y2*Main!$B$4+_xlfn.IFNA(VLOOKUP($A2,'EV Distribution'!$A$2:$B$22,2,FALSE),0)*('EV Scenarios'!Y$2-'EV Scenarios'!Y$3)</f>
        <v>0.27504999999999996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0.30800923076923081</v>
      </c>
      <c r="C3" s="5">
        <f>'Pc, Winter, S1'!C3*Main!$B$4+_xlfn.IFNA(VLOOKUP($A3,'EV Distribution'!$A$2:$B$22,2,FALSE),0)*('EV Scenarios'!C$2-'EV Scenarios'!C$3)</f>
        <v>0.32596461538461541</v>
      </c>
      <c r="D3" s="5">
        <f>'Pc, Winter, S1'!D3*Main!$B$4+_xlfn.IFNA(VLOOKUP($A3,'EV Distribution'!$A$2:$B$22,2,FALSE),0)*('EV Scenarios'!D$2-'EV Scenarios'!D$3)</f>
        <v>0.34420923076923082</v>
      </c>
      <c r="E3" s="5">
        <f>'Pc, Winter, S1'!E3*Main!$B$4+_xlfn.IFNA(VLOOKUP($A3,'EV Distribution'!$A$2:$B$22,2,FALSE),0)*('EV Scenarios'!E$2-'EV Scenarios'!E$3)</f>
        <v>0.35985461538461544</v>
      </c>
      <c r="F3" s="5">
        <f>'Pc, Winter, S1'!F3*Main!$B$4+_xlfn.IFNA(VLOOKUP($A3,'EV Distribution'!$A$2:$B$22,2,FALSE),0)*('EV Scenarios'!F$2-'EV Scenarios'!F$3)</f>
        <v>0.36393615384615385</v>
      </c>
      <c r="G3" s="5">
        <f>'Pc, Winter, S1'!G3*Main!$B$4+_xlfn.IFNA(VLOOKUP($A3,'EV Distribution'!$A$2:$B$22,2,FALSE),0)*('EV Scenarios'!G$2-'EV Scenarios'!G$3)</f>
        <v>0.38070153846153848</v>
      </c>
      <c r="H3" s="5">
        <f>'Pc, Winter, S1'!H3*Main!$B$4+_xlfn.IFNA(VLOOKUP($A3,'EV Distribution'!$A$2:$B$22,2,FALSE),0)*('EV Scenarios'!H$2-'EV Scenarios'!H$3)</f>
        <v>0.37875000000000003</v>
      </c>
      <c r="I3" s="5">
        <f>'Pc, Winter, S1'!I3*Main!$B$4+_xlfn.IFNA(VLOOKUP($A3,'EV Distribution'!$A$2:$B$22,2,FALSE),0)*('EV Scenarios'!I$2-'EV Scenarios'!I$3)</f>
        <v>0.35800999999999999</v>
      </c>
      <c r="J3" s="5">
        <f>'Pc, Winter, S1'!J3*Main!$B$4+_xlfn.IFNA(VLOOKUP($A3,'EV Distribution'!$A$2:$B$22,2,FALSE),0)*('EV Scenarios'!J$2-'EV Scenarios'!J$3)</f>
        <v>0.3243692307692308</v>
      </c>
      <c r="K3" s="5">
        <f>'Pc, Winter, S1'!K3*Main!$B$4+_xlfn.IFNA(VLOOKUP($A3,'EV Distribution'!$A$2:$B$22,2,FALSE),0)*('EV Scenarios'!K$2-'EV Scenarios'!K$3)</f>
        <v>0.47633153846153847</v>
      </c>
      <c r="L3" s="5">
        <f>'Pc, Winter, S1'!L3*Main!$B$4+_xlfn.IFNA(VLOOKUP($A3,'EV Distribution'!$A$2:$B$22,2,FALSE),0)*('EV Scenarios'!L$2-'EV Scenarios'!L$3)</f>
        <v>0.46516000000000002</v>
      </c>
      <c r="M3" s="5">
        <f>'Pc, Winter, S1'!M3*Main!$B$4+_xlfn.IFNA(VLOOKUP($A3,'EV Distribution'!$A$2:$B$22,2,FALSE),0)*('EV Scenarios'!M$2-'EV Scenarios'!M$3)</f>
        <v>0.42832307692307697</v>
      </c>
      <c r="N3" s="5">
        <f>'Pc, Winter, S1'!N3*Main!$B$4+_xlfn.IFNA(VLOOKUP($A3,'EV Distribution'!$A$2:$B$22,2,FALSE),0)*('EV Scenarios'!N$2-'EV Scenarios'!N$3)</f>
        <v>0.41791769230769238</v>
      </c>
      <c r="O3" s="5">
        <f>'Pc, Winter, S1'!O3*Main!$B$4+_xlfn.IFNA(VLOOKUP($A3,'EV Distribution'!$A$2:$B$22,2,FALSE),0)*('EV Scenarios'!O$2-'EV Scenarios'!O$3)</f>
        <v>0.41963307692307694</v>
      </c>
      <c r="P3" s="5">
        <f>'Pc, Winter, S1'!P3*Main!$B$4+_xlfn.IFNA(VLOOKUP($A3,'EV Distribution'!$A$2:$B$22,2,FALSE),0)*('EV Scenarios'!P$2-'EV Scenarios'!P$3)</f>
        <v>0.39975615384615387</v>
      </c>
      <c r="Q3" s="5">
        <f>'Pc, Winter, S1'!Q3*Main!$B$4+_xlfn.IFNA(VLOOKUP($A3,'EV Distribution'!$A$2:$B$22,2,FALSE),0)*('EV Scenarios'!Q$2-'EV Scenarios'!Q$3)</f>
        <v>0.36643538461538461</v>
      </c>
      <c r="R3" s="5">
        <f>'Pc, Winter, S1'!R3*Main!$B$4+_xlfn.IFNA(VLOOKUP($A3,'EV Distribution'!$A$2:$B$22,2,FALSE),0)*('EV Scenarios'!R$2-'EV Scenarios'!R$3)</f>
        <v>0.32932461538461544</v>
      </c>
      <c r="S3" s="5">
        <f>'Pc, Winter, S1'!S3*Main!$B$4+_xlfn.IFNA(VLOOKUP($A3,'EV Distribution'!$A$2:$B$22,2,FALSE),0)*('EV Scenarios'!S$2-'EV Scenarios'!S$3)</f>
        <v>0.31751538461538464</v>
      </c>
      <c r="T3" s="5">
        <f>'Pc, Winter, S1'!T3*Main!$B$4+_xlfn.IFNA(VLOOKUP($A3,'EV Distribution'!$A$2:$B$22,2,FALSE),0)*('EV Scenarios'!T$2-'EV Scenarios'!T$3)</f>
        <v>0.19958692307692308</v>
      </c>
      <c r="U3" s="5">
        <f>'Pc, Winter, S1'!U3*Main!$B$4+_xlfn.IFNA(VLOOKUP($A3,'EV Distribution'!$A$2:$B$22,2,FALSE),0)*('EV Scenarios'!U$2-'EV Scenarios'!U$3)</f>
        <v>0.21344307692307696</v>
      </c>
      <c r="V3" s="5">
        <f>'Pc, Winter, S1'!V3*Main!$B$4+_xlfn.IFNA(VLOOKUP($A3,'EV Distribution'!$A$2:$B$22,2,FALSE),0)*('EV Scenarios'!V$2-'EV Scenarios'!V$3)</f>
        <v>0.23335692307692307</v>
      </c>
      <c r="W3" s="5">
        <f>'Pc, Winter, S1'!W3*Main!$B$4+_xlfn.IFNA(VLOOKUP($A3,'EV Distribution'!$A$2:$B$22,2,FALSE),0)*('EV Scenarios'!W$2-'EV Scenarios'!W$3)</f>
        <v>0.23892384615384615</v>
      </c>
      <c r="X3" s="5">
        <f>'Pc, Winter, S1'!X3*Main!$B$4+_xlfn.IFNA(VLOOKUP($A3,'EV Distribution'!$A$2:$B$22,2,FALSE),0)*('EV Scenarios'!X$2-'EV Scenarios'!X$3)</f>
        <v>0.24918461538461539</v>
      </c>
      <c r="Y3" s="5">
        <f>'Pc, Winter, S1'!Y3*Main!$B$4+_xlfn.IFNA(VLOOKUP($A3,'EV Distribution'!$A$2:$B$22,2,FALSE),0)*('EV Scenarios'!Y$2-'EV Scenarios'!Y$3)</f>
        <v>0.27504999999999996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0.30800923076923081</v>
      </c>
      <c r="C4" s="5">
        <f>'Pc, Winter, S1'!C4*Main!$B$4+_xlfn.IFNA(VLOOKUP($A4,'EV Distribution'!$A$2:$B$22,2,FALSE),0)*('EV Scenarios'!C$2-'EV Scenarios'!C$3)</f>
        <v>0.32596461538461541</v>
      </c>
      <c r="D4" s="5">
        <f>'Pc, Winter, S1'!D4*Main!$B$4+_xlfn.IFNA(VLOOKUP($A4,'EV Distribution'!$A$2:$B$22,2,FALSE),0)*('EV Scenarios'!D$2-'EV Scenarios'!D$3)</f>
        <v>0.34420923076923082</v>
      </c>
      <c r="E4" s="5">
        <f>'Pc, Winter, S1'!E4*Main!$B$4+_xlfn.IFNA(VLOOKUP($A4,'EV Distribution'!$A$2:$B$22,2,FALSE),0)*('EV Scenarios'!E$2-'EV Scenarios'!E$3)</f>
        <v>0.35985461538461544</v>
      </c>
      <c r="F4" s="5">
        <f>'Pc, Winter, S1'!F4*Main!$B$4+_xlfn.IFNA(VLOOKUP($A4,'EV Distribution'!$A$2:$B$22,2,FALSE),0)*('EV Scenarios'!F$2-'EV Scenarios'!F$3)</f>
        <v>0.36393615384615385</v>
      </c>
      <c r="G4" s="5">
        <f>'Pc, Winter, S1'!G4*Main!$B$4+_xlfn.IFNA(VLOOKUP($A4,'EV Distribution'!$A$2:$B$22,2,FALSE),0)*('EV Scenarios'!G$2-'EV Scenarios'!G$3)</f>
        <v>0.38070153846153848</v>
      </c>
      <c r="H4" s="5">
        <f>'Pc, Winter, S1'!H4*Main!$B$4+_xlfn.IFNA(VLOOKUP($A4,'EV Distribution'!$A$2:$B$22,2,FALSE),0)*('EV Scenarios'!H$2-'EV Scenarios'!H$3)</f>
        <v>0.37875000000000003</v>
      </c>
      <c r="I4" s="5">
        <f>'Pc, Winter, S1'!I4*Main!$B$4+_xlfn.IFNA(VLOOKUP($A4,'EV Distribution'!$A$2:$B$22,2,FALSE),0)*('EV Scenarios'!I$2-'EV Scenarios'!I$3)</f>
        <v>0.35800999999999999</v>
      </c>
      <c r="J4" s="5">
        <f>'Pc, Winter, S1'!J4*Main!$B$4+_xlfn.IFNA(VLOOKUP($A4,'EV Distribution'!$A$2:$B$22,2,FALSE),0)*('EV Scenarios'!J$2-'EV Scenarios'!J$3)</f>
        <v>0.3243692307692308</v>
      </c>
      <c r="K4" s="5">
        <f>'Pc, Winter, S1'!K4*Main!$B$4+_xlfn.IFNA(VLOOKUP($A4,'EV Distribution'!$A$2:$B$22,2,FALSE),0)*('EV Scenarios'!K$2-'EV Scenarios'!K$3)</f>
        <v>0.47633153846153847</v>
      </c>
      <c r="L4" s="5">
        <f>'Pc, Winter, S1'!L4*Main!$B$4+_xlfn.IFNA(VLOOKUP($A4,'EV Distribution'!$A$2:$B$22,2,FALSE),0)*('EV Scenarios'!L$2-'EV Scenarios'!L$3)</f>
        <v>0.46516000000000002</v>
      </c>
      <c r="M4" s="5">
        <f>'Pc, Winter, S1'!M4*Main!$B$4+_xlfn.IFNA(VLOOKUP($A4,'EV Distribution'!$A$2:$B$22,2,FALSE),0)*('EV Scenarios'!M$2-'EV Scenarios'!M$3)</f>
        <v>0.42832307692307697</v>
      </c>
      <c r="N4" s="5">
        <f>'Pc, Winter, S1'!N4*Main!$B$4+_xlfn.IFNA(VLOOKUP($A4,'EV Distribution'!$A$2:$B$22,2,FALSE),0)*('EV Scenarios'!N$2-'EV Scenarios'!N$3)</f>
        <v>0.41791769230769238</v>
      </c>
      <c r="O4" s="5">
        <f>'Pc, Winter, S1'!O4*Main!$B$4+_xlfn.IFNA(VLOOKUP($A4,'EV Distribution'!$A$2:$B$22,2,FALSE),0)*('EV Scenarios'!O$2-'EV Scenarios'!O$3)</f>
        <v>0.41963307692307694</v>
      </c>
      <c r="P4" s="5">
        <f>'Pc, Winter, S1'!P4*Main!$B$4+_xlfn.IFNA(VLOOKUP($A4,'EV Distribution'!$A$2:$B$22,2,FALSE),0)*('EV Scenarios'!P$2-'EV Scenarios'!P$3)</f>
        <v>0.39975615384615387</v>
      </c>
      <c r="Q4" s="5">
        <f>'Pc, Winter, S1'!Q4*Main!$B$4+_xlfn.IFNA(VLOOKUP($A4,'EV Distribution'!$A$2:$B$22,2,FALSE),0)*('EV Scenarios'!Q$2-'EV Scenarios'!Q$3)</f>
        <v>0.36643538461538461</v>
      </c>
      <c r="R4" s="5">
        <f>'Pc, Winter, S1'!R4*Main!$B$4+_xlfn.IFNA(VLOOKUP($A4,'EV Distribution'!$A$2:$B$22,2,FALSE),0)*('EV Scenarios'!R$2-'EV Scenarios'!R$3)</f>
        <v>0.32932461538461544</v>
      </c>
      <c r="S4" s="5">
        <f>'Pc, Winter, S1'!S4*Main!$B$4+_xlfn.IFNA(VLOOKUP($A4,'EV Distribution'!$A$2:$B$22,2,FALSE),0)*('EV Scenarios'!S$2-'EV Scenarios'!S$3)</f>
        <v>0.31751538461538464</v>
      </c>
      <c r="T4" s="5">
        <f>'Pc, Winter, S1'!T4*Main!$B$4+_xlfn.IFNA(VLOOKUP($A4,'EV Distribution'!$A$2:$B$22,2,FALSE),0)*('EV Scenarios'!T$2-'EV Scenarios'!T$3)</f>
        <v>0.19958692307692308</v>
      </c>
      <c r="U4" s="5">
        <f>'Pc, Winter, S1'!U4*Main!$B$4+_xlfn.IFNA(VLOOKUP($A4,'EV Distribution'!$A$2:$B$22,2,FALSE),0)*('EV Scenarios'!U$2-'EV Scenarios'!U$3)</f>
        <v>0.21344307692307696</v>
      </c>
      <c r="V4" s="5">
        <f>'Pc, Winter, S1'!V4*Main!$B$4+_xlfn.IFNA(VLOOKUP($A4,'EV Distribution'!$A$2:$B$22,2,FALSE),0)*('EV Scenarios'!V$2-'EV Scenarios'!V$3)</f>
        <v>0.23335692307692307</v>
      </c>
      <c r="W4" s="5">
        <f>'Pc, Winter, S1'!W4*Main!$B$4+_xlfn.IFNA(VLOOKUP($A4,'EV Distribution'!$A$2:$B$22,2,FALSE),0)*('EV Scenarios'!W$2-'EV Scenarios'!W$3)</f>
        <v>0.23892384615384615</v>
      </c>
      <c r="X4" s="5">
        <f>'Pc, Winter, S1'!X4*Main!$B$4+_xlfn.IFNA(VLOOKUP($A4,'EV Distribution'!$A$2:$B$22,2,FALSE),0)*('EV Scenarios'!X$2-'EV Scenarios'!X$3)</f>
        <v>0.24918461538461539</v>
      </c>
      <c r="Y4" s="5">
        <f>'Pc, Winter, S1'!Y4*Main!$B$4+_xlfn.IFNA(VLOOKUP($A4,'EV Distribution'!$A$2:$B$22,2,FALSE),0)*('EV Scenarios'!Y$2-'EV Scenarios'!Y$3)</f>
        <v>0.27504999999999996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0.30800923076923081</v>
      </c>
      <c r="C5" s="5">
        <f>'Pc, Winter, S1'!C5*Main!$B$4+_xlfn.IFNA(VLOOKUP($A5,'EV Distribution'!$A$2:$B$22,2,FALSE),0)*('EV Scenarios'!C$2-'EV Scenarios'!C$3)</f>
        <v>0.32596461538461541</v>
      </c>
      <c r="D5" s="5">
        <f>'Pc, Winter, S1'!D5*Main!$B$4+_xlfn.IFNA(VLOOKUP($A5,'EV Distribution'!$A$2:$B$22,2,FALSE),0)*('EV Scenarios'!D$2-'EV Scenarios'!D$3)</f>
        <v>0.34420923076923082</v>
      </c>
      <c r="E5" s="5">
        <f>'Pc, Winter, S1'!E5*Main!$B$4+_xlfn.IFNA(VLOOKUP($A5,'EV Distribution'!$A$2:$B$22,2,FALSE),0)*('EV Scenarios'!E$2-'EV Scenarios'!E$3)</f>
        <v>0.35985461538461544</v>
      </c>
      <c r="F5" s="5">
        <f>'Pc, Winter, S1'!F5*Main!$B$4+_xlfn.IFNA(VLOOKUP($A5,'EV Distribution'!$A$2:$B$22,2,FALSE),0)*('EV Scenarios'!F$2-'EV Scenarios'!F$3)</f>
        <v>0.36393615384615385</v>
      </c>
      <c r="G5" s="5">
        <f>'Pc, Winter, S1'!G5*Main!$B$4+_xlfn.IFNA(VLOOKUP($A5,'EV Distribution'!$A$2:$B$22,2,FALSE),0)*('EV Scenarios'!G$2-'EV Scenarios'!G$3)</f>
        <v>0.38070153846153848</v>
      </c>
      <c r="H5" s="5">
        <f>'Pc, Winter, S1'!H5*Main!$B$4+_xlfn.IFNA(VLOOKUP($A5,'EV Distribution'!$A$2:$B$22,2,FALSE),0)*('EV Scenarios'!H$2-'EV Scenarios'!H$3)</f>
        <v>0.37875000000000003</v>
      </c>
      <c r="I5" s="5">
        <f>'Pc, Winter, S1'!I5*Main!$B$4+_xlfn.IFNA(VLOOKUP($A5,'EV Distribution'!$A$2:$B$22,2,FALSE),0)*('EV Scenarios'!I$2-'EV Scenarios'!I$3)</f>
        <v>0.35800999999999999</v>
      </c>
      <c r="J5" s="5">
        <f>'Pc, Winter, S1'!J5*Main!$B$4+_xlfn.IFNA(VLOOKUP($A5,'EV Distribution'!$A$2:$B$22,2,FALSE),0)*('EV Scenarios'!J$2-'EV Scenarios'!J$3)</f>
        <v>0.3243692307692308</v>
      </c>
      <c r="K5" s="5">
        <f>'Pc, Winter, S1'!K5*Main!$B$4+_xlfn.IFNA(VLOOKUP($A5,'EV Distribution'!$A$2:$B$22,2,FALSE),0)*('EV Scenarios'!K$2-'EV Scenarios'!K$3)</f>
        <v>0.47633153846153847</v>
      </c>
      <c r="L5" s="5">
        <f>'Pc, Winter, S1'!L5*Main!$B$4+_xlfn.IFNA(VLOOKUP($A5,'EV Distribution'!$A$2:$B$22,2,FALSE),0)*('EV Scenarios'!L$2-'EV Scenarios'!L$3)</f>
        <v>0.46516000000000002</v>
      </c>
      <c r="M5" s="5">
        <f>'Pc, Winter, S1'!M5*Main!$B$4+_xlfn.IFNA(VLOOKUP($A5,'EV Distribution'!$A$2:$B$22,2,FALSE),0)*('EV Scenarios'!M$2-'EV Scenarios'!M$3)</f>
        <v>0.42832307692307697</v>
      </c>
      <c r="N5" s="5">
        <f>'Pc, Winter, S1'!N5*Main!$B$4+_xlfn.IFNA(VLOOKUP($A5,'EV Distribution'!$A$2:$B$22,2,FALSE),0)*('EV Scenarios'!N$2-'EV Scenarios'!N$3)</f>
        <v>0.41791769230769238</v>
      </c>
      <c r="O5" s="5">
        <f>'Pc, Winter, S1'!O5*Main!$B$4+_xlfn.IFNA(VLOOKUP($A5,'EV Distribution'!$A$2:$B$22,2,FALSE),0)*('EV Scenarios'!O$2-'EV Scenarios'!O$3)</f>
        <v>0.41963307692307694</v>
      </c>
      <c r="P5" s="5">
        <f>'Pc, Winter, S1'!P5*Main!$B$4+_xlfn.IFNA(VLOOKUP($A5,'EV Distribution'!$A$2:$B$22,2,FALSE),0)*('EV Scenarios'!P$2-'EV Scenarios'!P$3)</f>
        <v>0.39975615384615387</v>
      </c>
      <c r="Q5" s="5">
        <f>'Pc, Winter, S1'!Q5*Main!$B$4+_xlfn.IFNA(VLOOKUP($A5,'EV Distribution'!$A$2:$B$22,2,FALSE),0)*('EV Scenarios'!Q$2-'EV Scenarios'!Q$3)</f>
        <v>0.36643538461538461</v>
      </c>
      <c r="R5" s="5">
        <f>'Pc, Winter, S1'!R5*Main!$B$4+_xlfn.IFNA(VLOOKUP($A5,'EV Distribution'!$A$2:$B$22,2,FALSE),0)*('EV Scenarios'!R$2-'EV Scenarios'!R$3)</f>
        <v>0.32932461538461544</v>
      </c>
      <c r="S5" s="5">
        <f>'Pc, Winter, S1'!S5*Main!$B$4+_xlfn.IFNA(VLOOKUP($A5,'EV Distribution'!$A$2:$B$22,2,FALSE),0)*('EV Scenarios'!S$2-'EV Scenarios'!S$3)</f>
        <v>0.31751538461538464</v>
      </c>
      <c r="T5" s="5">
        <f>'Pc, Winter, S1'!T5*Main!$B$4+_xlfn.IFNA(VLOOKUP($A5,'EV Distribution'!$A$2:$B$22,2,FALSE),0)*('EV Scenarios'!T$2-'EV Scenarios'!T$3)</f>
        <v>0.19958692307692308</v>
      </c>
      <c r="U5" s="5">
        <f>'Pc, Winter, S1'!U5*Main!$B$4+_xlfn.IFNA(VLOOKUP($A5,'EV Distribution'!$A$2:$B$22,2,FALSE),0)*('EV Scenarios'!U$2-'EV Scenarios'!U$3)</f>
        <v>0.21344307692307696</v>
      </c>
      <c r="V5" s="5">
        <f>'Pc, Winter, S1'!V5*Main!$B$4+_xlfn.IFNA(VLOOKUP($A5,'EV Distribution'!$A$2:$B$22,2,FALSE),0)*('EV Scenarios'!V$2-'EV Scenarios'!V$3)</f>
        <v>0.23335692307692307</v>
      </c>
      <c r="W5" s="5">
        <f>'Pc, Winter, S1'!W5*Main!$B$4+_xlfn.IFNA(VLOOKUP($A5,'EV Distribution'!$A$2:$B$22,2,FALSE),0)*('EV Scenarios'!W$2-'EV Scenarios'!W$3)</f>
        <v>0.23892384615384615</v>
      </c>
      <c r="X5" s="5">
        <f>'Pc, Winter, S1'!X5*Main!$B$4+_xlfn.IFNA(VLOOKUP($A5,'EV Distribution'!$A$2:$B$22,2,FALSE),0)*('EV Scenarios'!X$2-'EV Scenarios'!X$3)</f>
        <v>0.24918461538461539</v>
      </c>
      <c r="Y5" s="5">
        <f>'Pc, Winter, S1'!Y5*Main!$B$4+_xlfn.IFNA(VLOOKUP($A5,'EV Distribution'!$A$2:$B$22,2,FALSE),0)*('EV Scenarios'!Y$2-'EV Scenarios'!Y$3)</f>
        <v>0.27504999999999996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0.30800923076923081</v>
      </c>
      <c r="C6" s="5">
        <f>'Pc, Winter, S1'!C6*Main!$B$4+_xlfn.IFNA(VLOOKUP($A6,'EV Distribution'!$A$2:$B$22,2,FALSE),0)*('EV Scenarios'!C$2-'EV Scenarios'!C$3)</f>
        <v>0.32596461538461541</v>
      </c>
      <c r="D6" s="5">
        <f>'Pc, Winter, S1'!D6*Main!$B$4+_xlfn.IFNA(VLOOKUP($A6,'EV Distribution'!$A$2:$B$22,2,FALSE),0)*('EV Scenarios'!D$2-'EV Scenarios'!D$3)</f>
        <v>0.34420923076923082</v>
      </c>
      <c r="E6" s="5">
        <f>'Pc, Winter, S1'!E6*Main!$B$4+_xlfn.IFNA(VLOOKUP($A6,'EV Distribution'!$A$2:$B$22,2,FALSE),0)*('EV Scenarios'!E$2-'EV Scenarios'!E$3)</f>
        <v>0.35985461538461544</v>
      </c>
      <c r="F6" s="5">
        <f>'Pc, Winter, S1'!F6*Main!$B$4+_xlfn.IFNA(VLOOKUP($A6,'EV Distribution'!$A$2:$B$22,2,FALSE),0)*('EV Scenarios'!F$2-'EV Scenarios'!F$3)</f>
        <v>0.36393615384615385</v>
      </c>
      <c r="G6" s="5">
        <f>'Pc, Winter, S1'!G6*Main!$B$4+_xlfn.IFNA(VLOOKUP($A6,'EV Distribution'!$A$2:$B$22,2,FALSE),0)*('EV Scenarios'!G$2-'EV Scenarios'!G$3)</f>
        <v>0.38070153846153848</v>
      </c>
      <c r="H6" s="5">
        <f>'Pc, Winter, S1'!H6*Main!$B$4+_xlfn.IFNA(VLOOKUP($A6,'EV Distribution'!$A$2:$B$22,2,FALSE),0)*('EV Scenarios'!H$2-'EV Scenarios'!H$3)</f>
        <v>0.37875000000000003</v>
      </c>
      <c r="I6" s="5">
        <f>'Pc, Winter, S1'!I6*Main!$B$4+_xlfn.IFNA(VLOOKUP($A6,'EV Distribution'!$A$2:$B$22,2,FALSE),0)*('EV Scenarios'!I$2-'EV Scenarios'!I$3)</f>
        <v>0.35800999999999999</v>
      </c>
      <c r="J6" s="5">
        <f>'Pc, Winter, S1'!J6*Main!$B$4+_xlfn.IFNA(VLOOKUP($A6,'EV Distribution'!$A$2:$B$22,2,FALSE),0)*('EV Scenarios'!J$2-'EV Scenarios'!J$3)</f>
        <v>0.3243692307692308</v>
      </c>
      <c r="K6" s="5">
        <f>'Pc, Winter, S1'!K6*Main!$B$4+_xlfn.IFNA(VLOOKUP($A6,'EV Distribution'!$A$2:$B$22,2,FALSE),0)*('EV Scenarios'!K$2-'EV Scenarios'!K$3)</f>
        <v>0.47633153846153847</v>
      </c>
      <c r="L6" s="5">
        <f>'Pc, Winter, S1'!L6*Main!$B$4+_xlfn.IFNA(VLOOKUP($A6,'EV Distribution'!$A$2:$B$22,2,FALSE),0)*('EV Scenarios'!L$2-'EV Scenarios'!L$3)</f>
        <v>0.46516000000000002</v>
      </c>
      <c r="M6" s="5">
        <f>'Pc, Winter, S1'!M6*Main!$B$4+_xlfn.IFNA(VLOOKUP($A6,'EV Distribution'!$A$2:$B$22,2,FALSE),0)*('EV Scenarios'!M$2-'EV Scenarios'!M$3)</f>
        <v>0.42832307692307697</v>
      </c>
      <c r="N6" s="5">
        <f>'Pc, Winter, S1'!N6*Main!$B$4+_xlfn.IFNA(VLOOKUP($A6,'EV Distribution'!$A$2:$B$22,2,FALSE),0)*('EV Scenarios'!N$2-'EV Scenarios'!N$3)</f>
        <v>0.41791769230769238</v>
      </c>
      <c r="O6" s="5">
        <f>'Pc, Winter, S1'!O6*Main!$B$4+_xlfn.IFNA(VLOOKUP($A6,'EV Distribution'!$A$2:$B$22,2,FALSE),0)*('EV Scenarios'!O$2-'EV Scenarios'!O$3)</f>
        <v>0.41963307692307694</v>
      </c>
      <c r="P6" s="5">
        <f>'Pc, Winter, S1'!P6*Main!$B$4+_xlfn.IFNA(VLOOKUP($A6,'EV Distribution'!$A$2:$B$22,2,FALSE),0)*('EV Scenarios'!P$2-'EV Scenarios'!P$3)</f>
        <v>0.39975615384615387</v>
      </c>
      <c r="Q6" s="5">
        <f>'Pc, Winter, S1'!Q6*Main!$B$4+_xlfn.IFNA(VLOOKUP($A6,'EV Distribution'!$A$2:$B$22,2,FALSE),0)*('EV Scenarios'!Q$2-'EV Scenarios'!Q$3)</f>
        <v>0.36643538461538461</v>
      </c>
      <c r="R6" s="5">
        <f>'Pc, Winter, S1'!R6*Main!$B$4+_xlfn.IFNA(VLOOKUP($A6,'EV Distribution'!$A$2:$B$22,2,FALSE),0)*('EV Scenarios'!R$2-'EV Scenarios'!R$3)</f>
        <v>0.32932461538461544</v>
      </c>
      <c r="S6" s="5">
        <f>'Pc, Winter, S1'!S6*Main!$B$4+_xlfn.IFNA(VLOOKUP($A6,'EV Distribution'!$A$2:$B$22,2,FALSE),0)*('EV Scenarios'!S$2-'EV Scenarios'!S$3)</f>
        <v>0.31751538461538464</v>
      </c>
      <c r="T6" s="5">
        <f>'Pc, Winter, S1'!T6*Main!$B$4+_xlfn.IFNA(VLOOKUP($A6,'EV Distribution'!$A$2:$B$22,2,FALSE),0)*('EV Scenarios'!T$2-'EV Scenarios'!T$3)</f>
        <v>0.19958692307692308</v>
      </c>
      <c r="U6" s="5">
        <f>'Pc, Winter, S1'!U6*Main!$B$4+_xlfn.IFNA(VLOOKUP($A6,'EV Distribution'!$A$2:$B$22,2,FALSE),0)*('EV Scenarios'!U$2-'EV Scenarios'!U$3)</f>
        <v>0.21344307692307696</v>
      </c>
      <c r="V6" s="5">
        <f>'Pc, Winter, S1'!V6*Main!$B$4+_xlfn.IFNA(VLOOKUP($A6,'EV Distribution'!$A$2:$B$22,2,FALSE),0)*('EV Scenarios'!V$2-'EV Scenarios'!V$3)</f>
        <v>0.23335692307692307</v>
      </c>
      <c r="W6" s="5">
        <f>'Pc, Winter, S1'!W6*Main!$B$4+_xlfn.IFNA(VLOOKUP($A6,'EV Distribution'!$A$2:$B$22,2,FALSE),0)*('EV Scenarios'!W$2-'EV Scenarios'!W$3)</f>
        <v>0.23892384615384615</v>
      </c>
      <c r="X6" s="5">
        <f>'Pc, Winter, S1'!X6*Main!$B$4+_xlfn.IFNA(VLOOKUP($A6,'EV Distribution'!$A$2:$B$22,2,FALSE),0)*('EV Scenarios'!X$2-'EV Scenarios'!X$3)</f>
        <v>0.24918461538461539</v>
      </c>
      <c r="Y6" s="5">
        <f>'Pc, Winter, S1'!Y6*Main!$B$4+_xlfn.IFNA(VLOOKUP($A6,'EV Distribution'!$A$2:$B$22,2,FALSE),0)*('EV Scenarios'!Y$2-'EV Scenarios'!Y$3)</f>
        <v>0.27504999999999996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0.30800923076923081</v>
      </c>
      <c r="C7" s="5">
        <f>'Pc, Winter, S1'!C7*Main!$B$4+_xlfn.IFNA(VLOOKUP($A7,'EV Distribution'!$A$2:$B$22,2,FALSE),0)*('EV Scenarios'!C$2-'EV Scenarios'!C$3)</f>
        <v>0.32596461538461541</v>
      </c>
      <c r="D7" s="5">
        <f>'Pc, Winter, S1'!D7*Main!$B$4+_xlfn.IFNA(VLOOKUP($A7,'EV Distribution'!$A$2:$B$22,2,FALSE),0)*('EV Scenarios'!D$2-'EV Scenarios'!D$3)</f>
        <v>0.34420923076923082</v>
      </c>
      <c r="E7" s="5">
        <f>'Pc, Winter, S1'!E7*Main!$B$4+_xlfn.IFNA(VLOOKUP($A7,'EV Distribution'!$A$2:$B$22,2,FALSE),0)*('EV Scenarios'!E$2-'EV Scenarios'!E$3)</f>
        <v>0.35985461538461544</v>
      </c>
      <c r="F7" s="5">
        <f>'Pc, Winter, S1'!F7*Main!$B$4+_xlfn.IFNA(VLOOKUP($A7,'EV Distribution'!$A$2:$B$22,2,FALSE),0)*('EV Scenarios'!F$2-'EV Scenarios'!F$3)</f>
        <v>0.36393615384615385</v>
      </c>
      <c r="G7" s="5">
        <f>'Pc, Winter, S1'!G7*Main!$B$4+_xlfn.IFNA(VLOOKUP($A7,'EV Distribution'!$A$2:$B$22,2,FALSE),0)*('EV Scenarios'!G$2-'EV Scenarios'!G$3)</f>
        <v>0.38070153846153848</v>
      </c>
      <c r="H7" s="5">
        <f>'Pc, Winter, S1'!H7*Main!$B$4+_xlfn.IFNA(VLOOKUP($A7,'EV Distribution'!$A$2:$B$22,2,FALSE),0)*('EV Scenarios'!H$2-'EV Scenarios'!H$3)</f>
        <v>0.37875000000000003</v>
      </c>
      <c r="I7" s="5">
        <f>'Pc, Winter, S1'!I7*Main!$B$4+_xlfn.IFNA(VLOOKUP($A7,'EV Distribution'!$A$2:$B$22,2,FALSE),0)*('EV Scenarios'!I$2-'EV Scenarios'!I$3)</f>
        <v>0.35800999999999999</v>
      </c>
      <c r="J7" s="5">
        <f>'Pc, Winter, S1'!J7*Main!$B$4+_xlfn.IFNA(VLOOKUP($A7,'EV Distribution'!$A$2:$B$22,2,FALSE),0)*('EV Scenarios'!J$2-'EV Scenarios'!J$3)</f>
        <v>0.3243692307692308</v>
      </c>
      <c r="K7" s="5">
        <f>'Pc, Winter, S1'!K7*Main!$B$4+_xlfn.IFNA(VLOOKUP($A7,'EV Distribution'!$A$2:$B$22,2,FALSE),0)*('EV Scenarios'!K$2-'EV Scenarios'!K$3)</f>
        <v>0.47633153846153847</v>
      </c>
      <c r="L7" s="5">
        <f>'Pc, Winter, S1'!L7*Main!$B$4+_xlfn.IFNA(VLOOKUP($A7,'EV Distribution'!$A$2:$B$22,2,FALSE),0)*('EV Scenarios'!L$2-'EV Scenarios'!L$3)</f>
        <v>0.46516000000000002</v>
      </c>
      <c r="M7" s="5">
        <f>'Pc, Winter, S1'!M7*Main!$B$4+_xlfn.IFNA(VLOOKUP($A7,'EV Distribution'!$A$2:$B$22,2,FALSE),0)*('EV Scenarios'!M$2-'EV Scenarios'!M$3)</f>
        <v>0.42832307692307697</v>
      </c>
      <c r="N7" s="5">
        <f>'Pc, Winter, S1'!N7*Main!$B$4+_xlfn.IFNA(VLOOKUP($A7,'EV Distribution'!$A$2:$B$22,2,FALSE),0)*('EV Scenarios'!N$2-'EV Scenarios'!N$3)</f>
        <v>0.41791769230769238</v>
      </c>
      <c r="O7" s="5">
        <f>'Pc, Winter, S1'!O7*Main!$B$4+_xlfn.IFNA(VLOOKUP($A7,'EV Distribution'!$A$2:$B$22,2,FALSE),0)*('EV Scenarios'!O$2-'EV Scenarios'!O$3)</f>
        <v>0.41963307692307694</v>
      </c>
      <c r="P7" s="5">
        <f>'Pc, Winter, S1'!P7*Main!$B$4+_xlfn.IFNA(VLOOKUP($A7,'EV Distribution'!$A$2:$B$22,2,FALSE),0)*('EV Scenarios'!P$2-'EV Scenarios'!P$3)</f>
        <v>0.39975615384615387</v>
      </c>
      <c r="Q7" s="5">
        <f>'Pc, Winter, S1'!Q7*Main!$B$4+_xlfn.IFNA(VLOOKUP($A7,'EV Distribution'!$A$2:$B$22,2,FALSE),0)*('EV Scenarios'!Q$2-'EV Scenarios'!Q$3)</f>
        <v>0.36643538461538461</v>
      </c>
      <c r="R7" s="5">
        <f>'Pc, Winter, S1'!R7*Main!$B$4+_xlfn.IFNA(VLOOKUP($A7,'EV Distribution'!$A$2:$B$22,2,FALSE),0)*('EV Scenarios'!R$2-'EV Scenarios'!R$3)</f>
        <v>0.32932461538461544</v>
      </c>
      <c r="S7" s="5">
        <f>'Pc, Winter, S1'!S7*Main!$B$4+_xlfn.IFNA(VLOOKUP($A7,'EV Distribution'!$A$2:$B$22,2,FALSE),0)*('EV Scenarios'!S$2-'EV Scenarios'!S$3)</f>
        <v>0.31751538461538464</v>
      </c>
      <c r="T7" s="5">
        <f>'Pc, Winter, S1'!T7*Main!$B$4+_xlfn.IFNA(VLOOKUP($A7,'EV Distribution'!$A$2:$B$22,2,FALSE),0)*('EV Scenarios'!T$2-'EV Scenarios'!T$3)</f>
        <v>0.19958692307692308</v>
      </c>
      <c r="U7" s="5">
        <f>'Pc, Winter, S1'!U7*Main!$B$4+_xlfn.IFNA(VLOOKUP($A7,'EV Distribution'!$A$2:$B$22,2,FALSE),0)*('EV Scenarios'!U$2-'EV Scenarios'!U$3)</f>
        <v>0.21344307692307696</v>
      </c>
      <c r="V7" s="5">
        <f>'Pc, Winter, S1'!V7*Main!$B$4+_xlfn.IFNA(VLOOKUP($A7,'EV Distribution'!$A$2:$B$22,2,FALSE),0)*('EV Scenarios'!V$2-'EV Scenarios'!V$3)</f>
        <v>0.23335692307692307</v>
      </c>
      <c r="W7" s="5">
        <f>'Pc, Winter, S1'!W7*Main!$B$4+_xlfn.IFNA(VLOOKUP($A7,'EV Distribution'!$A$2:$B$22,2,FALSE),0)*('EV Scenarios'!W$2-'EV Scenarios'!W$3)</f>
        <v>0.23892384615384615</v>
      </c>
      <c r="X7" s="5">
        <f>'Pc, Winter, S1'!X7*Main!$B$4+_xlfn.IFNA(VLOOKUP($A7,'EV Distribution'!$A$2:$B$22,2,FALSE),0)*('EV Scenarios'!X$2-'EV Scenarios'!X$3)</f>
        <v>0.24918461538461539</v>
      </c>
      <c r="Y7" s="5">
        <f>'Pc, Winter, S1'!Y7*Main!$B$4+_xlfn.IFNA(VLOOKUP($A7,'EV Distribution'!$A$2:$B$22,2,FALSE),0)*('EV Scenarios'!Y$2-'EV Scenarios'!Y$3)</f>
        <v>0.27504999999999996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0.30800923076923081</v>
      </c>
      <c r="C8" s="5">
        <f>'Pc, Winter, S1'!C8*Main!$B$4+_xlfn.IFNA(VLOOKUP($A8,'EV Distribution'!$A$2:$B$22,2,FALSE),0)*('EV Scenarios'!C$2-'EV Scenarios'!C$3)</f>
        <v>0.32596461538461541</v>
      </c>
      <c r="D8" s="5">
        <f>'Pc, Winter, S1'!D8*Main!$B$4+_xlfn.IFNA(VLOOKUP($A8,'EV Distribution'!$A$2:$B$22,2,FALSE),0)*('EV Scenarios'!D$2-'EV Scenarios'!D$3)</f>
        <v>0.34420923076923082</v>
      </c>
      <c r="E8" s="5">
        <f>'Pc, Winter, S1'!E8*Main!$B$4+_xlfn.IFNA(VLOOKUP($A8,'EV Distribution'!$A$2:$B$22,2,FALSE),0)*('EV Scenarios'!E$2-'EV Scenarios'!E$3)</f>
        <v>0.35985461538461544</v>
      </c>
      <c r="F8" s="5">
        <f>'Pc, Winter, S1'!F8*Main!$B$4+_xlfn.IFNA(VLOOKUP($A8,'EV Distribution'!$A$2:$B$22,2,FALSE),0)*('EV Scenarios'!F$2-'EV Scenarios'!F$3)</f>
        <v>0.36393615384615385</v>
      </c>
      <c r="G8" s="5">
        <f>'Pc, Winter, S1'!G8*Main!$B$4+_xlfn.IFNA(VLOOKUP($A8,'EV Distribution'!$A$2:$B$22,2,FALSE),0)*('EV Scenarios'!G$2-'EV Scenarios'!G$3)</f>
        <v>0.38070153846153848</v>
      </c>
      <c r="H8" s="5">
        <f>'Pc, Winter, S1'!H8*Main!$B$4+_xlfn.IFNA(VLOOKUP($A8,'EV Distribution'!$A$2:$B$22,2,FALSE),0)*('EV Scenarios'!H$2-'EV Scenarios'!H$3)</f>
        <v>0.37875000000000003</v>
      </c>
      <c r="I8" s="5">
        <f>'Pc, Winter, S1'!I8*Main!$B$4+_xlfn.IFNA(VLOOKUP($A8,'EV Distribution'!$A$2:$B$22,2,FALSE),0)*('EV Scenarios'!I$2-'EV Scenarios'!I$3)</f>
        <v>0.35800999999999999</v>
      </c>
      <c r="J8" s="5">
        <f>'Pc, Winter, S1'!J8*Main!$B$4+_xlfn.IFNA(VLOOKUP($A8,'EV Distribution'!$A$2:$B$22,2,FALSE),0)*('EV Scenarios'!J$2-'EV Scenarios'!J$3)</f>
        <v>0.3243692307692308</v>
      </c>
      <c r="K8" s="5">
        <f>'Pc, Winter, S1'!K8*Main!$B$4+_xlfn.IFNA(VLOOKUP($A8,'EV Distribution'!$A$2:$B$22,2,FALSE),0)*('EV Scenarios'!K$2-'EV Scenarios'!K$3)</f>
        <v>0.47633153846153847</v>
      </c>
      <c r="L8" s="5">
        <f>'Pc, Winter, S1'!L8*Main!$B$4+_xlfn.IFNA(VLOOKUP($A8,'EV Distribution'!$A$2:$B$22,2,FALSE),0)*('EV Scenarios'!L$2-'EV Scenarios'!L$3)</f>
        <v>0.46516000000000002</v>
      </c>
      <c r="M8" s="5">
        <f>'Pc, Winter, S1'!M8*Main!$B$4+_xlfn.IFNA(VLOOKUP($A8,'EV Distribution'!$A$2:$B$22,2,FALSE),0)*('EV Scenarios'!M$2-'EV Scenarios'!M$3)</f>
        <v>0.42832307692307697</v>
      </c>
      <c r="N8" s="5">
        <f>'Pc, Winter, S1'!N8*Main!$B$4+_xlfn.IFNA(VLOOKUP($A8,'EV Distribution'!$A$2:$B$22,2,FALSE),0)*('EV Scenarios'!N$2-'EV Scenarios'!N$3)</f>
        <v>0.41791769230769238</v>
      </c>
      <c r="O8" s="5">
        <f>'Pc, Winter, S1'!O8*Main!$B$4+_xlfn.IFNA(VLOOKUP($A8,'EV Distribution'!$A$2:$B$22,2,FALSE),0)*('EV Scenarios'!O$2-'EV Scenarios'!O$3)</f>
        <v>0.41963307692307694</v>
      </c>
      <c r="P8" s="5">
        <f>'Pc, Winter, S1'!P8*Main!$B$4+_xlfn.IFNA(VLOOKUP($A8,'EV Distribution'!$A$2:$B$22,2,FALSE),0)*('EV Scenarios'!P$2-'EV Scenarios'!P$3)</f>
        <v>0.39975615384615387</v>
      </c>
      <c r="Q8" s="5">
        <f>'Pc, Winter, S1'!Q8*Main!$B$4+_xlfn.IFNA(VLOOKUP($A8,'EV Distribution'!$A$2:$B$22,2,FALSE),0)*('EV Scenarios'!Q$2-'EV Scenarios'!Q$3)</f>
        <v>0.36643538461538461</v>
      </c>
      <c r="R8" s="5">
        <f>'Pc, Winter, S1'!R8*Main!$B$4+_xlfn.IFNA(VLOOKUP($A8,'EV Distribution'!$A$2:$B$22,2,FALSE),0)*('EV Scenarios'!R$2-'EV Scenarios'!R$3)</f>
        <v>0.32932461538461544</v>
      </c>
      <c r="S8" s="5">
        <f>'Pc, Winter, S1'!S8*Main!$B$4+_xlfn.IFNA(VLOOKUP($A8,'EV Distribution'!$A$2:$B$22,2,FALSE),0)*('EV Scenarios'!S$2-'EV Scenarios'!S$3)</f>
        <v>0.31751538461538464</v>
      </c>
      <c r="T8" s="5">
        <f>'Pc, Winter, S1'!T8*Main!$B$4+_xlfn.IFNA(VLOOKUP($A8,'EV Distribution'!$A$2:$B$22,2,FALSE),0)*('EV Scenarios'!T$2-'EV Scenarios'!T$3)</f>
        <v>0.19958692307692308</v>
      </c>
      <c r="U8" s="5">
        <f>'Pc, Winter, S1'!U8*Main!$B$4+_xlfn.IFNA(VLOOKUP($A8,'EV Distribution'!$A$2:$B$22,2,FALSE),0)*('EV Scenarios'!U$2-'EV Scenarios'!U$3)</f>
        <v>0.21344307692307696</v>
      </c>
      <c r="V8" s="5">
        <f>'Pc, Winter, S1'!V8*Main!$B$4+_xlfn.IFNA(VLOOKUP($A8,'EV Distribution'!$A$2:$B$22,2,FALSE),0)*('EV Scenarios'!V$2-'EV Scenarios'!V$3)</f>
        <v>0.23335692307692307</v>
      </c>
      <c r="W8" s="5">
        <f>'Pc, Winter, S1'!W8*Main!$B$4+_xlfn.IFNA(VLOOKUP($A8,'EV Distribution'!$A$2:$B$22,2,FALSE),0)*('EV Scenarios'!W$2-'EV Scenarios'!W$3)</f>
        <v>0.23892384615384615</v>
      </c>
      <c r="X8" s="5">
        <f>'Pc, Winter, S1'!X8*Main!$B$4+_xlfn.IFNA(VLOOKUP($A8,'EV Distribution'!$A$2:$B$22,2,FALSE),0)*('EV Scenarios'!X$2-'EV Scenarios'!X$3)</f>
        <v>0.24918461538461539</v>
      </c>
      <c r="Y8" s="5">
        <f>'Pc, Winter, S1'!Y8*Main!$B$4+_xlfn.IFNA(VLOOKUP($A8,'EV Distribution'!$A$2:$B$22,2,FALSE),0)*('EV Scenarios'!Y$2-'EV Scenarios'!Y$3)</f>
        <v>0.27504999999999996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0.30800923076923081</v>
      </c>
      <c r="C9" s="5">
        <f>'Pc, Winter, S1'!C9*Main!$B$4+_xlfn.IFNA(VLOOKUP($A9,'EV Distribution'!$A$2:$B$22,2,FALSE),0)*('EV Scenarios'!C$2-'EV Scenarios'!C$3)</f>
        <v>0.32596461538461541</v>
      </c>
      <c r="D9" s="5">
        <f>'Pc, Winter, S1'!D9*Main!$B$4+_xlfn.IFNA(VLOOKUP($A9,'EV Distribution'!$A$2:$B$22,2,FALSE),0)*('EV Scenarios'!D$2-'EV Scenarios'!D$3)</f>
        <v>0.34420923076923082</v>
      </c>
      <c r="E9" s="5">
        <f>'Pc, Winter, S1'!E9*Main!$B$4+_xlfn.IFNA(VLOOKUP($A9,'EV Distribution'!$A$2:$B$22,2,FALSE),0)*('EV Scenarios'!E$2-'EV Scenarios'!E$3)</f>
        <v>0.35985461538461544</v>
      </c>
      <c r="F9" s="5">
        <f>'Pc, Winter, S1'!F9*Main!$B$4+_xlfn.IFNA(VLOOKUP($A9,'EV Distribution'!$A$2:$B$22,2,FALSE),0)*('EV Scenarios'!F$2-'EV Scenarios'!F$3)</f>
        <v>0.36393615384615385</v>
      </c>
      <c r="G9" s="5">
        <f>'Pc, Winter, S1'!G9*Main!$B$4+_xlfn.IFNA(VLOOKUP($A9,'EV Distribution'!$A$2:$B$22,2,FALSE),0)*('EV Scenarios'!G$2-'EV Scenarios'!G$3)</f>
        <v>0.38070153846153848</v>
      </c>
      <c r="H9" s="5">
        <f>'Pc, Winter, S1'!H9*Main!$B$4+_xlfn.IFNA(VLOOKUP($A9,'EV Distribution'!$A$2:$B$22,2,FALSE),0)*('EV Scenarios'!H$2-'EV Scenarios'!H$3)</f>
        <v>0.37875000000000003</v>
      </c>
      <c r="I9" s="5">
        <f>'Pc, Winter, S1'!I9*Main!$B$4+_xlfn.IFNA(VLOOKUP($A9,'EV Distribution'!$A$2:$B$22,2,FALSE),0)*('EV Scenarios'!I$2-'EV Scenarios'!I$3)</f>
        <v>0.35800999999999999</v>
      </c>
      <c r="J9" s="5">
        <f>'Pc, Winter, S1'!J9*Main!$B$4+_xlfn.IFNA(VLOOKUP($A9,'EV Distribution'!$A$2:$B$22,2,FALSE),0)*('EV Scenarios'!J$2-'EV Scenarios'!J$3)</f>
        <v>0.3243692307692308</v>
      </c>
      <c r="K9" s="5">
        <f>'Pc, Winter, S1'!K9*Main!$B$4+_xlfn.IFNA(VLOOKUP($A9,'EV Distribution'!$A$2:$B$22,2,FALSE),0)*('EV Scenarios'!K$2-'EV Scenarios'!K$3)</f>
        <v>0.47633153846153847</v>
      </c>
      <c r="L9" s="5">
        <f>'Pc, Winter, S1'!L9*Main!$B$4+_xlfn.IFNA(VLOOKUP($A9,'EV Distribution'!$A$2:$B$22,2,FALSE),0)*('EV Scenarios'!L$2-'EV Scenarios'!L$3)</f>
        <v>0.46516000000000002</v>
      </c>
      <c r="M9" s="5">
        <f>'Pc, Winter, S1'!M9*Main!$B$4+_xlfn.IFNA(VLOOKUP($A9,'EV Distribution'!$A$2:$B$22,2,FALSE),0)*('EV Scenarios'!M$2-'EV Scenarios'!M$3)</f>
        <v>0.42832307692307697</v>
      </c>
      <c r="N9" s="5">
        <f>'Pc, Winter, S1'!N9*Main!$B$4+_xlfn.IFNA(VLOOKUP($A9,'EV Distribution'!$A$2:$B$22,2,FALSE),0)*('EV Scenarios'!N$2-'EV Scenarios'!N$3)</f>
        <v>0.41791769230769238</v>
      </c>
      <c r="O9" s="5">
        <f>'Pc, Winter, S1'!O9*Main!$B$4+_xlfn.IFNA(VLOOKUP($A9,'EV Distribution'!$A$2:$B$22,2,FALSE),0)*('EV Scenarios'!O$2-'EV Scenarios'!O$3)</f>
        <v>0.41963307692307694</v>
      </c>
      <c r="P9" s="5">
        <f>'Pc, Winter, S1'!P9*Main!$B$4+_xlfn.IFNA(VLOOKUP($A9,'EV Distribution'!$A$2:$B$22,2,FALSE),0)*('EV Scenarios'!P$2-'EV Scenarios'!P$3)</f>
        <v>0.39975615384615387</v>
      </c>
      <c r="Q9" s="5">
        <f>'Pc, Winter, S1'!Q9*Main!$B$4+_xlfn.IFNA(VLOOKUP($A9,'EV Distribution'!$A$2:$B$22,2,FALSE),0)*('EV Scenarios'!Q$2-'EV Scenarios'!Q$3)</f>
        <v>0.36643538461538461</v>
      </c>
      <c r="R9" s="5">
        <f>'Pc, Winter, S1'!R9*Main!$B$4+_xlfn.IFNA(VLOOKUP($A9,'EV Distribution'!$A$2:$B$22,2,FALSE),0)*('EV Scenarios'!R$2-'EV Scenarios'!R$3)</f>
        <v>0.32932461538461544</v>
      </c>
      <c r="S9" s="5">
        <f>'Pc, Winter, S1'!S9*Main!$B$4+_xlfn.IFNA(VLOOKUP($A9,'EV Distribution'!$A$2:$B$22,2,FALSE),0)*('EV Scenarios'!S$2-'EV Scenarios'!S$3)</f>
        <v>0.31751538461538464</v>
      </c>
      <c r="T9" s="5">
        <f>'Pc, Winter, S1'!T9*Main!$B$4+_xlfn.IFNA(VLOOKUP($A9,'EV Distribution'!$A$2:$B$22,2,FALSE),0)*('EV Scenarios'!T$2-'EV Scenarios'!T$3)</f>
        <v>0.19958692307692308</v>
      </c>
      <c r="U9" s="5">
        <f>'Pc, Winter, S1'!U9*Main!$B$4+_xlfn.IFNA(VLOOKUP($A9,'EV Distribution'!$A$2:$B$22,2,FALSE),0)*('EV Scenarios'!U$2-'EV Scenarios'!U$3)</f>
        <v>0.21344307692307696</v>
      </c>
      <c r="V9" s="5">
        <f>'Pc, Winter, S1'!V9*Main!$B$4+_xlfn.IFNA(VLOOKUP($A9,'EV Distribution'!$A$2:$B$22,2,FALSE),0)*('EV Scenarios'!V$2-'EV Scenarios'!V$3)</f>
        <v>0.23335692307692307</v>
      </c>
      <c r="W9" s="5">
        <f>'Pc, Winter, S1'!W9*Main!$B$4+_xlfn.IFNA(VLOOKUP($A9,'EV Distribution'!$A$2:$B$22,2,FALSE),0)*('EV Scenarios'!W$2-'EV Scenarios'!W$3)</f>
        <v>0.23892384615384615</v>
      </c>
      <c r="X9" s="5">
        <f>'Pc, Winter, S1'!X9*Main!$B$4+_xlfn.IFNA(VLOOKUP($A9,'EV Distribution'!$A$2:$B$22,2,FALSE),0)*('EV Scenarios'!X$2-'EV Scenarios'!X$3)</f>
        <v>0.24918461538461539</v>
      </c>
      <c r="Y9" s="5">
        <f>'Pc, Winter, S1'!Y9*Main!$B$4+_xlfn.IFNA(VLOOKUP($A9,'EV Distribution'!$A$2:$B$22,2,FALSE),0)*('EV Scenarios'!Y$2-'EV Scenarios'!Y$3)</f>
        <v>0.27504999999999996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0.30800923076923081</v>
      </c>
      <c r="C10" s="5">
        <f>'Pc, Winter, S1'!C10*Main!$B$4+_xlfn.IFNA(VLOOKUP($A10,'EV Distribution'!$A$2:$B$22,2,FALSE),0)*('EV Scenarios'!C$2-'EV Scenarios'!C$3)</f>
        <v>0.32596461538461541</v>
      </c>
      <c r="D10" s="5">
        <f>'Pc, Winter, S1'!D10*Main!$B$4+_xlfn.IFNA(VLOOKUP($A10,'EV Distribution'!$A$2:$B$22,2,FALSE),0)*('EV Scenarios'!D$2-'EV Scenarios'!D$3)</f>
        <v>0.34420923076923082</v>
      </c>
      <c r="E10" s="5">
        <f>'Pc, Winter, S1'!E10*Main!$B$4+_xlfn.IFNA(VLOOKUP($A10,'EV Distribution'!$A$2:$B$22,2,FALSE),0)*('EV Scenarios'!E$2-'EV Scenarios'!E$3)</f>
        <v>0.35985461538461544</v>
      </c>
      <c r="F10" s="5">
        <f>'Pc, Winter, S1'!F10*Main!$B$4+_xlfn.IFNA(VLOOKUP($A10,'EV Distribution'!$A$2:$B$22,2,FALSE),0)*('EV Scenarios'!F$2-'EV Scenarios'!F$3)</f>
        <v>0.36393615384615385</v>
      </c>
      <c r="G10" s="5">
        <f>'Pc, Winter, S1'!G10*Main!$B$4+_xlfn.IFNA(VLOOKUP($A10,'EV Distribution'!$A$2:$B$22,2,FALSE),0)*('EV Scenarios'!G$2-'EV Scenarios'!G$3)</f>
        <v>0.38070153846153848</v>
      </c>
      <c r="H10" s="5">
        <f>'Pc, Winter, S1'!H10*Main!$B$4+_xlfn.IFNA(VLOOKUP($A10,'EV Distribution'!$A$2:$B$22,2,FALSE),0)*('EV Scenarios'!H$2-'EV Scenarios'!H$3)</f>
        <v>0.37875000000000003</v>
      </c>
      <c r="I10" s="5">
        <f>'Pc, Winter, S1'!I10*Main!$B$4+_xlfn.IFNA(VLOOKUP($A10,'EV Distribution'!$A$2:$B$22,2,FALSE),0)*('EV Scenarios'!I$2-'EV Scenarios'!I$3)</f>
        <v>0.35800999999999999</v>
      </c>
      <c r="J10" s="5">
        <f>'Pc, Winter, S1'!J10*Main!$B$4+_xlfn.IFNA(VLOOKUP($A10,'EV Distribution'!$A$2:$B$22,2,FALSE),0)*('EV Scenarios'!J$2-'EV Scenarios'!J$3)</f>
        <v>0.3243692307692308</v>
      </c>
      <c r="K10" s="5">
        <f>'Pc, Winter, S1'!K10*Main!$B$4+_xlfn.IFNA(VLOOKUP($A10,'EV Distribution'!$A$2:$B$22,2,FALSE),0)*('EV Scenarios'!K$2-'EV Scenarios'!K$3)</f>
        <v>0.47633153846153847</v>
      </c>
      <c r="L10" s="5">
        <f>'Pc, Winter, S1'!L10*Main!$B$4+_xlfn.IFNA(VLOOKUP($A10,'EV Distribution'!$A$2:$B$22,2,FALSE),0)*('EV Scenarios'!L$2-'EV Scenarios'!L$3)</f>
        <v>0.46516000000000002</v>
      </c>
      <c r="M10" s="5">
        <f>'Pc, Winter, S1'!M10*Main!$B$4+_xlfn.IFNA(VLOOKUP($A10,'EV Distribution'!$A$2:$B$22,2,FALSE),0)*('EV Scenarios'!M$2-'EV Scenarios'!M$3)</f>
        <v>0.42832307692307697</v>
      </c>
      <c r="N10" s="5">
        <f>'Pc, Winter, S1'!N10*Main!$B$4+_xlfn.IFNA(VLOOKUP($A10,'EV Distribution'!$A$2:$B$22,2,FALSE),0)*('EV Scenarios'!N$2-'EV Scenarios'!N$3)</f>
        <v>0.41791769230769238</v>
      </c>
      <c r="O10" s="5">
        <f>'Pc, Winter, S1'!O10*Main!$B$4+_xlfn.IFNA(VLOOKUP($A10,'EV Distribution'!$A$2:$B$22,2,FALSE),0)*('EV Scenarios'!O$2-'EV Scenarios'!O$3)</f>
        <v>0.41963307692307694</v>
      </c>
      <c r="P10" s="5">
        <f>'Pc, Winter, S1'!P10*Main!$B$4+_xlfn.IFNA(VLOOKUP($A10,'EV Distribution'!$A$2:$B$22,2,FALSE),0)*('EV Scenarios'!P$2-'EV Scenarios'!P$3)</f>
        <v>0.39975615384615387</v>
      </c>
      <c r="Q10" s="5">
        <f>'Pc, Winter, S1'!Q10*Main!$B$4+_xlfn.IFNA(VLOOKUP($A10,'EV Distribution'!$A$2:$B$22,2,FALSE),0)*('EV Scenarios'!Q$2-'EV Scenarios'!Q$3)</f>
        <v>0.36643538461538461</v>
      </c>
      <c r="R10" s="5">
        <f>'Pc, Winter, S1'!R10*Main!$B$4+_xlfn.IFNA(VLOOKUP($A10,'EV Distribution'!$A$2:$B$22,2,FALSE),0)*('EV Scenarios'!R$2-'EV Scenarios'!R$3)</f>
        <v>0.32932461538461544</v>
      </c>
      <c r="S10" s="5">
        <f>'Pc, Winter, S1'!S10*Main!$B$4+_xlfn.IFNA(VLOOKUP($A10,'EV Distribution'!$A$2:$B$22,2,FALSE),0)*('EV Scenarios'!S$2-'EV Scenarios'!S$3)</f>
        <v>0.31751538461538464</v>
      </c>
      <c r="T10" s="5">
        <f>'Pc, Winter, S1'!T10*Main!$B$4+_xlfn.IFNA(VLOOKUP($A10,'EV Distribution'!$A$2:$B$22,2,FALSE),0)*('EV Scenarios'!T$2-'EV Scenarios'!T$3)</f>
        <v>0.19958692307692308</v>
      </c>
      <c r="U10" s="5">
        <f>'Pc, Winter, S1'!U10*Main!$B$4+_xlfn.IFNA(VLOOKUP($A10,'EV Distribution'!$A$2:$B$22,2,FALSE),0)*('EV Scenarios'!U$2-'EV Scenarios'!U$3)</f>
        <v>0.21344307692307696</v>
      </c>
      <c r="V10" s="5">
        <f>'Pc, Winter, S1'!V10*Main!$B$4+_xlfn.IFNA(VLOOKUP($A10,'EV Distribution'!$A$2:$B$22,2,FALSE),0)*('EV Scenarios'!V$2-'EV Scenarios'!V$3)</f>
        <v>0.23335692307692307</v>
      </c>
      <c r="W10" s="5">
        <f>'Pc, Winter, S1'!W10*Main!$B$4+_xlfn.IFNA(VLOOKUP($A10,'EV Distribution'!$A$2:$B$22,2,FALSE),0)*('EV Scenarios'!W$2-'EV Scenarios'!W$3)</f>
        <v>0.23892384615384615</v>
      </c>
      <c r="X10" s="5">
        <f>'Pc, Winter, S1'!X10*Main!$B$4+_xlfn.IFNA(VLOOKUP($A10,'EV Distribution'!$A$2:$B$22,2,FALSE),0)*('EV Scenarios'!X$2-'EV Scenarios'!X$3)</f>
        <v>0.24918461538461539</v>
      </c>
      <c r="Y10" s="5">
        <f>'Pc, Winter, S1'!Y10*Main!$B$4+_xlfn.IFNA(VLOOKUP($A10,'EV Distribution'!$A$2:$B$22,2,FALSE),0)*('EV Scenarios'!Y$2-'EV Scenarios'!Y$3)</f>
        <v>0.27504999999999996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0.30800923076923081</v>
      </c>
      <c r="C11" s="5">
        <f>'Pc, Winter, S1'!C11*Main!$B$4+_xlfn.IFNA(VLOOKUP($A11,'EV Distribution'!$A$2:$B$22,2,FALSE),0)*('EV Scenarios'!C$2-'EV Scenarios'!C$3)</f>
        <v>0.32596461538461541</v>
      </c>
      <c r="D11" s="5">
        <f>'Pc, Winter, S1'!D11*Main!$B$4+_xlfn.IFNA(VLOOKUP($A11,'EV Distribution'!$A$2:$B$22,2,FALSE),0)*('EV Scenarios'!D$2-'EV Scenarios'!D$3)</f>
        <v>0.34420923076923082</v>
      </c>
      <c r="E11" s="5">
        <f>'Pc, Winter, S1'!E11*Main!$B$4+_xlfn.IFNA(VLOOKUP($A11,'EV Distribution'!$A$2:$B$22,2,FALSE),0)*('EV Scenarios'!E$2-'EV Scenarios'!E$3)</f>
        <v>0.35985461538461544</v>
      </c>
      <c r="F11" s="5">
        <f>'Pc, Winter, S1'!F11*Main!$B$4+_xlfn.IFNA(VLOOKUP($A11,'EV Distribution'!$A$2:$B$22,2,FALSE),0)*('EV Scenarios'!F$2-'EV Scenarios'!F$3)</f>
        <v>0.36393615384615385</v>
      </c>
      <c r="G11" s="5">
        <f>'Pc, Winter, S1'!G11*Main!$B$4+_xlfn.IFNA(VLOOKUP($A11,'EV Distribution'!$A$2:$B$22,2,FALSE),0)*('EV Scenarios'!G$2-'EV Scenarios'!G$3)</f>
        <v>0.38070153846153848</v>
      </c>
      <c r="H11" s="5">
        <f>'Pc, Winter, S1'!H11*Main!$B$4+_xlfn.IFNA(VLOOKUP($A11,'EV Distribution'!$A$2:$B$22,2,FALSE),0)*('EV Scenarios'!H$2-'EV Scenarios'!H$3)</f>
        <v>0.37875000000000003</v>
      </c>
      <c r="I11" s="5">
        <f>'Pc, Winter, S1'!I11*Main!$B$4+_xlfn.IFNA(VLOOKUP($A11,'EV Distribution'!$A$2:$B$22,2,FALSE),0)*('EV Scenarios'!I$2-'EV Scenarios'!I$3)</f>
        <v>0.35800999999999999</v>
      </c>
      <c r="J11" s="5">
        <f>'Pc, Winter, S1'!J11*Main!$B$4+_xlfn.IFNA(VLOOKUP($A11,'EV Distribution'!$A$2:$B$22,2,FALSE),0)*('EV Scenarios'!J$2-'EV Scenarios'!J$3)</f>
        <v>0.3243692307692308</v>
      </c>
      <c r="K11" s="5">
        <f>'Pc, Winter, S1'!K11*Main!$B$4+_xlfn.IFNA(VLOOKUP($A11,'EV Distribution'!$A$2:$B$22,2,FALSE),0)*('EV Scenarios'!K$2-'EV Scenarios'!K$3)</f>
        <v>0.47633153846153847</v>
      </c>
      <c r="L11" s="5">
        <f>'Pc, Winter, S1'!L11*Main!$B$4+_xlfn.IFNA(VLOOKUP($A11,'EV Distribution'!$A$2:$B$22,2,FALSE),0)*('EV Scenarios'!L$2-'EV Scenarios'!L$3)</f>
        <v>0.46516000000000002</v>
      </c>
      <c r="M11" s="5">
        <f>'Pc, Winter, S1'!M11*Main!$B$4+_xlfn.IFNA(VLOOKUP($A11,'EV Distribution'!$A$2:$B$22,2,FALSE),0)*('EV Scenarios'!M$2-'EV Scenarios'!M$3)</f>
        <v>0.42832307692307697</v>
      </c>
      <c r="N11" s="5">
        <f>'Pc, Winter, S1'!N11*Main!$B$4+_xlfn.IFNA(VLOOKUP($A11,'EV Distribution'!$A$2:$B$22,2,FALSE),0)*('EV Scenarios'!N$2-'EV Scenarios'!N$3)</f>
        <v>0.41791769230769238</v>
      </c>
      <c r="O11" s="5">
        <f>'Pc, Winter, S1'!O11*Main!$B$4+_xlfn.IFNA(VLOOKUP($A11,'EV Distribution'!$A$2:$B$22,2,FALSE),0)*('EV Scenarios'!O$2-'EV Scenarios'!O$3)</f>
        <v>0.41963307692307694</v>
      </c>
      <c r="P11" s="5">
        <f>'Pc, Winter, S1'!P11*Main!$B$4+_xlfn.IFNA(VLOOKUP($A11,'EV Distribution'!$A$2:$B$22,2,FALSE),0)*('EV Scenarios'!P$2-'EV Scenarios'!P$3)</f>
        <v>0.39975615384615387</v>
      </c>
      <c r="Q11" s="5">
        <f>'Pc, Winter, S1'!Q11*Main!$B$4+_xlfn.IFNA(VLOOKUP($A11,'EV Distribution'!$A$2:$B$22,2,FALSE),0)*('EV Scenarios'!Q$2-'EV Scenarios'!Q$3)</f>
        <v>0.36643538461538461</v>
      </c>
      <c r="R11" s="5">
        <f>'Pc, Winter, S1'!R11*Main!$B$4+_xlfn.IFNA(VLOOKUP($A11,'EV Distribution'!$A$2:$B$22,2,FALSE),0)*('EV Scenarios'!R$2-'EV Scenarios'!R$3)</f>
        <v>0.32932461538461544</v>
      </c>
      <c r="S11" s="5">
        <f>'Pc, Winter, S1'!S11*Main!$B$4+_xlfn.IFNA(VLOOKUP($A11,'EV Distribution'!$A$2:$B$22,2,FALSE),0)*('EV Scenarios'!S$2-'EV Scenarios'!S$3)</f>
        <v>0.31751538461538464</v>
      </c>
      <c r="T11" s="5">
        <f>'Pc, Winter, S1'!T11*Main!$B$4+_xlfn.IFNA(VLOOKUP($A11,'EV Distribution'!$A$2:$B$22,2,FALSE),0)*('EV Scenarios'!T$2-'EV Scenarios'!T$3)</f>
        <v>0.19958692307692308</v>
      </c>
      <c r="U11" s="5">
        <f>'Pc, Winter, S1'!U11*Main!$B$4+_xlfn.IFNA(VLOOKUP($A11,'EV Distribution'!$A$2:$B$22,2,FALSE),0)*('EV Scenarios'!U$2-'EV Scenarios'!U$3)</f>
        <v>0.21344307692307696</v>
      </c>
      <c r="V11" s="5">
        <f>'Pc, Winter, S1'!V11*Main!$B$4+_xlfn.IFNA(VLOOKUP($A11,'EV Distribution'!$A$2:$B$22,2,FALSE),0)*('EV Scenarios'!V$2-'EV Scenarios'!V$3)</f>
        <v>0.23335692307692307</v>
      </c>
      <c r="W11" s="5">
        <f>'Pc, Winter, S1'!W11*Main!$B$4+_xlfn.IFNA(VLOOKUP($A11,'EV Distribution'!$A$2:$B$22,2,FALSE),0)*('EV Scenarios'!W$2-'EV Scenarios'!W$3)</f>
        <v>0.23892384615384615</v>
      </c>
      <c r="X11" s="5">
        <f>'Pc, Winter, S1'!X11*Main!$B$4+_xlfn.IFNA(VLOOKUP($A11,'EV Distribution'!$A$2:$B$22,2,FALSE),0)*('EV Scenarios'!X$2-'EV Scenarios'!X$3)</f>
        <v>0.24918461538461539</v>
      </c>
      <c r="Y11" s="5">
        <f>'Pc, Winter, S1'!Y11*Main!$B$4+_xlfn.IFNA(VLOOKUP($A11,'EV Distribution'!$A$2:$B$22,2,FALSE),0)*('EV Scenarios'!Y$2-'EV Scenarios'!Y$3)</f>
        <v>0.27504999999999996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0.30800923076923081</v>
      </c>
      <c r="C12" s="5">
        <f>'Pc, Winter, S1'!C12*Main!$B$4+_xlfn.IFNA(VLOOKUP($A12,'EV Distribution'!$A$2:$B$22,2,FALSE),0)*('EV Scenarios'!C$2-'EV Scenarios'!C$3)</f>
        <v>0.32596461538461541</v>
      </c>
      <c r="D12" s="5">
        <f>'Pc, Winter, S1'!D12*Main!$B$4+_xlfn.IFNA(VLOOKUP($A12,'EV Distribution'!$A$2:$B$22,2,FALSE),0)*('EV Scenarios'!D$2-'EV Scenarios'!D$3)</f>
        <v>0.34420923076923082</v>
      </c>
      <c r="E12" s="5">
        <f>'Pc, Winter, S1'!E12*Main!$B$4+_xlfn.IFNA(VLOOKUP($A12,'EV Distribution'!$A$2:$B$22,2,FALSE),0)*('EV Scenarios'!E$2-'EV Scenarios'!E$3)</f>
        <v>0.35985461538461544</v>
      </c>
      <c r="F12" s="5">
        <f>'Pc, Winter, S1'!F12*Main!$B$4+_xlfn.IFNA(VLOOKUP($A12,'EV Distribution'!$A$2:$B$22,2,FALSE),0)*('EV Scenarios'!F$2-'EV Scenarios'!F$3)</f>
        <v>0.36393615384615385</v>
      </c>
      <c r="G12" s="5">
        <f>'Pc, Winter, S1'!G12*Main!$B$4+_xlfn.IFNA(VLOOKUP($A12,'EV Distribution'!$A$2:$B$22,2,FALSE),0)*('EV Scenarios'!G$2-'EV Scenarios'!G$3)</f>
        <v>0.38070153846153848</v>
      </c>
      <c r="H12" s="5">
        <f>'Pc, Winter, S1'!H12*Main!$B$4+_xlfn.IFNA(VLOOKUP($A12,'EV Distribution'!$A$2:$B$22,2,FALSE),0)*('EV Scenarios'!H$2-'EV Scenarios'!H$3)</f>
        <v>0.37875000000000003</v>
      </c>
      <c r="I12" s="5">
        <f>'Pc, Winter, S1'!I12*Main!$B$4+_xlfn.IFNA(VLOOKUP($A12,'EV Distribution'!$A$2:$B$22,2,FALSE),0)*('EV Scenarios'!I$2-'EV Scenarios'!I$3)</f>
        <v>0.35800999999999999</v>
      </c>
      <c r="J12" s="5">
        <f>'Pc, Winter, S1'!J12*Main!$B$4+_xlfn.IFNA(VLOOKUP($A12,'EV Distribution'!$A$2:$B$22,2,FALSE),0)*('EV Scenarios'!J$2-'EV Scenarios'!J$3)</f>
        <v>0.3243692307692308</v>
      </c>
      <c r="K12" s="5">
        <f>'Pc, Winter, S1'!K12*Main!$B$4+_xlfn.IFNA(VLOOKUP($A12,'EV Distribution'!$A$2:$B$22,2,FALSE),0)*('EV Scenarios'!K$2-'EV Scenarios'!K$3)</f>
        <v>0.47633153846153847</v>
      </c>
      <c r="L12" s="5">
        <f>'Pc, Winter, S1'!L12*Main!$B$4+_xlfn.IFNA(VLOOKUP($A12,'EV Distribution'!$A$2:$B$22,2,FALSE),0)*('EV Scenarios'!L$2-'EV Scenarios'!L$3)</f>
        <v>0.46516000000000002</v>
      </c>
      <c r="M12" s="5">
        <f>'Pc, Winter, S1'!M12*Main!$B$4+_xlfn.IFNA(VLOOKUP($A12,'EV Distribution'!$A$2:$B$22,2,FALSE),0)*('EV Scenarios'!M$2-'EV Scenarios'!M$3)</f>
        <v>0.42832307692307697</v>
      </c>
      <c r="N12" s="5">
        <f>'Pc, Winter, S1'!N12*Main!$B$4+_xlfn.IFNA(VLOOKUP($A12,'EV Distribution'!$A$2:$B$22,2,FALSE),0)*('EV Scenarios'!N$2-'EV Scenarios'!N$3)</f>
        <v>0.41791769230769238</v>
      </c>
      <c r="O12" s="5">
        <f>'Pc, Winter, S1'!O12*Main!$B$4+_xlfn.IFNA(VLOOKUP($A12,'EV Distribution'!$A$2:$B$22,2,FALSE),0)*('EV Scenarios'!O$2-'EV Scenarios'!O$3)</f>
        <v>0.41963307692307694</v>
      </c>
      <c r="P12" s="5">
        <f>'Pc, Winter, S1'!P12*Main!$B$4+_xlfn.IFNA(VLOOKUP($A12,'EV Distribution'!$A$2:$B$22,2,FALSE),0)*('EV Scenarios'!P$2-'EV Scenarios'!P$3)</f>
        <v>0.39975615384615387</v>
      </c>
      <c r="Q12" s="5">
        <f>'Pc, Winter, S1'!Q12*Main!$B$4+_xlfn.IFNA(VLOOKUP($A12,'EV Distribution'!$A$2:$B$22,2,FALSE),0)*('EV Scenarios'!Q$2-'EV Scenarios'!Q$3)</f>
        <v>0.36643538461538461</v>
      </c>
      <c r="R12" s="5">
        <f>'Pc, Winter, S1'!R12*Main!$B$4+_xlfn.IFNA(VLOOKUP($A12,'EV Distribution'!$A$2:$B$22,2,FALSE),0)*('EV Scenarios'!R$2-'EV Scenarios'!R$3)</f>
        <v>0.32932461538461544</v>
      </c>
      <c r="S12" s="5">
        <f>'Pc, Winter, S1'!S12*Main!$B$4+_xlfn.IFNA(VLOOKUP($A12,'EV Distribution'!$A$2:$B$22,2,FALSE),0)*('EV Scenarios'!S$2-'EV Scenarios'!S$3)</f>
        <v>0.31751538461538464</v>
      </c>
      <c r="T12" s="5">
        <f>'Pc, Winter, S1'!T12*Main!$B$4+_xlfn.IFNA(VLOOKUP($A12,'EV Distribution'!$A$2:$B$22,2,FALSE),0)*('EV Scenarios'!T$2-'EV Scenarios'!T$3)</f>
        <v>0.19958692307692308</v>
      </c>
      <c r="U12" s="5">
        <f>'Pc, Winter, S1'!U12*Main!$B$4+_xlfn.IFNA(VLOOKUP($A12,'EV Distribution'!$A$2:$B$22,2,FALSE),0)*('EV Scenarios'!U$2-'EV Scenarios'!U$3)</f>
        <v>0.21344307692307696</v>
      </c>
      <c r="V12" s="5">
        <f>'Pc, Winter, S1'!V12*Main!$B$4+_xlfn.IFNA(VLOOKUP($A12,'EV Distribution'!$A$2:$B$22,2,FALSE),0)*('EV Scenarios'!V$2-'EV Scenarios'!V$3)</f>
        <v>0.23335692307692307</v>
      </c>
      <c r="W12" s="5">
        <f>'Pc, Winter, S1'!W12*Main!$B$4+_xlfn.IFNA(VLOOKUP($A12,'EV Distribution'!$A$2:$B$22,2,FALSE),0)*('EV Scenarios'!W$2-'EV Scenarios'!W$3)</f>
        <v>0.23892384615384615</v>
      </c>
      <c r="X12" s="5">
        <f>'Pc, Winter, S1'!X12*Main!$B$4+_xlfn.IFNA(VLOOKUP($A12,'EV Distribution'!$A$2:$B$22,2,FALSE),0)*('EV Scenarios'!X$2-'EV Scenarios'!X$3)</f>
        <v>0.24918461538461539</v>
      </c>
      <c r="Y12" s="5">
        <f>'Pc, Winter, S1'!Y12*Main!$B$4+_xlfn.IFNA(VLOOKUP($A12,'EV Distribution'!$A$2:$B$22,2,FALSE),0)*('EV Scenarios'!Y$2-'EV Scenarios'!Y$3)</f>
        <v>0.27504999999999996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0.30800923076923081</v>
      </c>
      <c r="C13" s="5">
        <f>'Pc, Winter, S1'!C13*Main!$B$4+_xlfn.IFNA(VLOOKUP($A13,'EV Distribution'!$A$2:$B$22,2,FALSE),0)*('EV Scenarios'!C$2-'EV Scenarios'!C$3)</f>
        <v>0.32596461538461541</v>
      </c>
      <c r="D13" s="5">
        <f>'Pc, Winter, S1'!D13*Main!$B$4+_xlfn.IFNA(VLOOKUP($A13,'EV Distribution'!$A$2:$B$22,2,FALSE),0)*('EV Scenarios'!D$2-'EV Scenarios'!D$3)</f>
        <v>0.34420923076923082</v>
      </c>
      <c r="E13" s="5">
        <f>'Pc, Winter, S1'!E13*Main!$B$4+_xlfn.IFNA(VLOOKUP($A13,'EV Distribution'!$A$2:$B$22,2,FALSE),0)*('EV Scenarios'!E$2-'EV Scenarios'!E$3)</f>
        <v>0.35985461538461544</v>
      </c>
      <c r="F13" s="5">
        <f>'Pc, Winter, S1'!F13*Main!$B$4+_xlfn.IFNA(VLOOKUP($A13,'EV Distribution'!$A$2:$B$22,2,FALSE),0)*('EV Scenarios'!F$2-'EV Scenarios'!F$3)</f>
        <v>0.36393615384615385</v>
      </c>
      <c r="G13" s="5">
        <f>'Pc, Winter, S1'!G13*Main!$B$4+_xlfn.IFNA(VLOOKUP($A13,'EV Distribution'!$A$2:$B$22,2,FALSE),0)*('EV Scenarios'!G$2-'EV Scenarios'!G$3)</f>
        <v>0.38070153846153848</v>
      </c>
      <c r="H13" s="5">
        <f>'Pc, Winter, S1'!H13*Main!$B$4+_xlfn.IFNA(VLOOKUP($A13,'EV Distribution'!$A$2:$B$22,2,FALSE),0)*('EV Scenarios'!H$2-'EV Scenarios'!H$3)</f>
        <v>0.37875000000000003</v>
      </c>
      <c r="I13" s="5">
        <f>'Pc, Winter, S1'!I13*Main!$B$4+_xlfn.IFNA(VLOOKUP($A13,'EV Distribution'!$A$2:$B$22,2,FALSE),0)*('EV Scenarios'!I$2-'EV Scenarios'!I$3)</f>
        <v>0.35800999999999999</v>
      </c>
      <c r="J13" s="5">
        <f>'Pc, Winter, S1'!J13*Main!$B$4+_xlfn.IFNA(VLOOKUP($A13,'EV Distribution'!$A$2:$B$22,2,FALSE),0)*('EV Scenarios'!J$2-'EV Scenarios'!J$3)</f>
        <v>0.3243692307692308</v>
      </c>
      <c r="K13" s="5">
        <f>'Pc, Winter, S1'!K13*Main!$B$4+_xlfn.IFNA(VLOOKUP($A13,'EV Distribution'!$A$2:$B$22,2,FALSE),0)*('EV Scenarios'!K$2-'EV Scenarios'!K$3)</f>
        <v>0.47633153846153847</v>
      </c>
      <c r="L13" s="5">
        <f>'Pc, Winter, S1'!L13*Main!$B$4+_xlfn.IFNA(VLOOKUP($A13,'EV Distribution'!$A$2:$B$22,2,FALSE),0)*('EV Scenarios'!L$2-'EV Scenarios'!L$3)</f>
        <v>0.46516000000000002</v>
      </c>
      <c r="M13" s="5">
        <f>'Pc, Winter, S1'!M13*Main!$B$4+_xlfn.IFNA(VLOOKUP($A13,'EV Distribution'!$A$2:$B$22,2,FALSE),0)*('EV Scenarios'!M$2-'EV Scenarios'!M$3)</f>
        <v>0.42832307692307697</v>
      </c>
      <c r="N13" s="5">
        <f>'Pc, Winter, S1'!N13*Main!$B$4+_xlfn.IFNA(VLOOKUP($A13,'EV Distribution'!$A$2:$B$22,2,FALSE),0)*('EV Scenarios'!N$2-'EV Scenarios'!N$3)</f>
        <v>0.41791769230769238</v>
      </c>
      <c r="O13" s="5">
        <f>'Pc, Winter, S1'!O13*Main!$B$4+_xlfn.IFNA(VLOOKUP($A13,'EV Distribution'!$A$2:$B$22,2,FALSE),0)*('EV Scenarios'!O$2-'EV Scenarios'!O$3)</f>
        <v>0.41963307692307694</v>
      </c>
      <c r="P13" s="5">
        <f>'Pc, Winter, S1'!P13*Main!$B$4+_xlfn.IFNA(VLOOKUP($A13,'EV Distribution'!$A$2:$B$22,2,FALSE),0)*('EV Scenarios'!P$2-'EV Scenarios'!P$3)</f>
        <v>0.39975615384615387</v>
      </c>
      <c r="Q13" s="5">
        <f>'Pc, Winter, S1'!Q13*Main!$B$4+_xlfn.IFNA(VLOOKUP($A13,'EV Distribution'!$A$2:$B$22,2,FALSE),0)*('EV Scenarios'!Q$2-'EV Scenarios'!Q$3)</f>
        <v>0.36643538461538461</v>
      </c>
      <c r="R13" s="5">
        <f>'Pc, Winter, S1'!R13*Main!$B$4+_xlfn.IFNA(VLOOKUP($A13,'EV Distribution'!$A$2:$B$22,2,FALSE),0)*('EV Scenarios'!R$2-'EV Scenarios'!R$3)</f>
        <v>0.32932461538461544</v>
      </c>
      <c r="S13" s="5">
        <f>'Pc, Winter, S1'!S13*Main!$B$4+_xlfn.IFNA(VLOOKUP($A13,'EV Distribution'!$A$2:$B$22,2,FALSE),0)*('EV Scenarios'!S$2-'EV Scenarios'!S$3)</f>
        <v>0.31751538461538464</v>
      </c>
      <c r="T13" s="5">
        <f>'Pc, Winter, S1'!T13*Main!$B$4+_xlfn.IFNA(VLOOKUP($A13,'EV Distribution'!$A$2:$B$22,2,FALSE),0)*('EV Scenarios'!T$2-'EV Scenarios'!T$3)</f>
        <v>0.19958692307692308</v>
      </c>
      <c r="U13" s="5">
        <f>'Pc, Winter, S1'!U13*Main!$B$4+_xlfn.IFNA(VLOOKUP($A13,'EV Distribution'!$A$2:$B$22,2,FALSE),0)*('EV Scenarios'!U$2-'EV Scenarios'!U$3)</f>
        <v>0.21344307692307696</v>
      </c>
      <c r="V13" s="5">
        <f>'Pc, Winter, S1'!V13*Main!$B$4+_xlfn.IFNA(VLOOKUP($A13,'EV Distribution'!$A$2:$B$22,2,FALSE),0)*('EV Scenarios'!V$2-'EV Scenarios'!V$3)</f>
        <v>0.23335692307692307</v>
      </c>
      <c r="W13" s="5">
        <f>'Pc, Winter, S1'!W13*Main!$B$4+_xlfn.IFNA(VLOOKUP($A13,'EV Distribution'!$A$2:$B$22,2,FALSE),0)*('EV Scenarios'!W$2-'EV Scenarios'!W$3)</f>
        <v>0.23892384615384615</v>
      </c>
      <c r="X13" s="5">
        <f>'Pc, Winter, S1'!X13*Main!$B$4+_xlfn.IFNA(VLOOKUP($A13,'EV Distribution'!$A$2:$B$22,2,FALSE),0)*('EV Scenarios'!X$2-'EV Scenarios'!X$3)</f>
        <v>0.24918461538461539</v>
      </c>
      <c r="Y13" s="5">
        <f>'Pc, Winter, S1'!Y13*Main!$B$4+_xlfn.IFNA(VLOOKUP($A13,'EV Distribution'!$A$2:$B$22,2,FALSE),0)*('EV Scenarios'!Y$2-'EV Scenarios'!Y$3)</f>
        <v>0.27504999999999996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0.30800923076923081</v>
      </c>
      <c r="C14" s="5">
        <f>'Pc, Winter, S1'!C14*Main!$B$4+_xlfn.IFNA(VLOOKUP($A14,'EV Distribution'!$A$2:$B$22,2,FALSE),0)*('EV Scenarios'!C$2-'EV Scenarios'!C$3)</f>
        <v>0.32596461538461541</v>
      </c>
      <c r="D14" s="5">
        <f>'Pc, Winter, S1'!D14*Main!$B$4+_xlfn.IFNA(VLOOKUP($A14,'EV Distribution'!$A$2:$B$22,2,FALSE),0)*('EV Scenarios'!D$2-'EV Scenarios'!D$3)</f>
        <v>0.34420923076923082</v>
      </c>
      <c r="E14" s="5">
        <f>'Pc, Winter, S1'!E14*Main!$B$4+_xlfn.IFNA(VLOOKUP($A14,'EV Distribution'!$A$2:$B$22,2,FALSE),0)*('EV Scenarios'!E$2-'EV Scenarios'!E$3)</f>
        <v>0.35985461538461544</v>
      </c>
      <c r="F14" s="5">
        <f>'Pc, Winter, S1'!F14*Main!$B$4+_xlfn.IFNA(VLOOKUP($A14,'EV Distribution'!$A$2:$B$22,2,FALSE),0)*('EV Scenarios'!F$2-'EV Scenarios'!F$3)</f>
        <v>0.36393615384615385</v>
      </c>
      <c r="G14" s="5">
        <f>'Pc, Winter, S1'!G14*Main!$B$4+_xlfn.IFNA(VLOOKUP($A14,'EV Distribution'!$A$2:$B$22,2,FALSE),0)*('EV Scenarios'!G$2-'EV Scenarios'!G$3)</f>
        <v>0.38070153846153848</v>
      </c>
      <c r="H14" s="5">
        <f>'Pc, Winter, S1'!H14*Main!$B$4+_xlfn.IFNA(VLOOKUP($A14,'EV Distribution'!$A$2:$B$22,2,FALSE),0)*('EV Scenarios'!H$2-'EV Scenarios'!H$3)</f>
        <v>0.37875000000000003</v>
      </c>
      <c r="I14" s="5">
        <f>'Pc, Winter, S1'!I14*Main!$B$4+_xlfn.IFNA(VLOOKUP($A14,'EV Distribution'!$A$2:$B$22,2,FALSE),0)*('EV Scenarios'!I$2-'EV Scenarios'!I$3)</f>
        <v>0.35800999999999999</v>
      </c>
      <c r="J14" s="5">
        <f>'Pc, Winter, S1'!J14*Main!$B$4+_xlfn.IFNA(VLOOKUP($A14,'EV Distribution'!$A$2:$B$22,2,FALSE),0)*('EV Scenarios'!J$2-'EV Scenarios'!J$3)</f>
        <v>0.3243692307692308</v>
      </c>
      <c r="K14" s="5">
        <f>'Pc, Winter, S1'!K14*Main!$B$4+_xlfn.IFNA(VLOOKUP($A14,'EV Distribution'!$A$2:$B$22,2,FALSE),0)*('EV Scenarios'!K$2-'EV Scenarios'!K$3)</f>
        <v>0.47633153846153847</v>
      </c>
      <c r="L14" s="5">
        <f>'Pc, Winter, S1'!L14*Main!$B$4+_xlfn.IFNA(VLOOKUP($A14,'EV Distribution'!$A$2:$B$22,2,FALSE),0)*('EV Scenarios'!L$2-'EV Scenarios'!L$3)</f>
        <v>0.46516000000000002</v>
      </c>
      <c r="M14" s="5">
        <f>'Pc, Winter, S1'!M14*Main!$B$4+_xlfn.IFNA(VLOOKUP($A14,'EV Distribution'!$A$2:$B$22,2,FALSE),0)*('EV Scenarios'!M$2-'EV Scenarios'!M$3)</f>
        <v>0.42832307692307697</v>
      </c>
      <c r="N14" s="5">
        <f>'Pc, Winter, S1'!N14*Main!$B$4+_xlfn.IFNA(VLOOKUP($A14,'EV Distribution'!$A$2:$B$22,2,FALSE),0)*('EV Scenarios'!N$2-'EV Scenarios'!N$3)</f>
        <v>0.41791769230769238</v>
      </c>
      <c r="O14" s="5">
        <f>'Pc, Winter, S1'!O14*Main!$B$4+_xlfn.IFNA(VLOOKUP($A14,'EV Distribution'!$A$2:$B$22,2,FALSE),0)*('EV Scenarios'!O$2-'EV Scenarios'!O$3)</f>
        <v>0.41963307692307694</v>
      </c>
      <c r="P14" s="5">
        <f>'Pc, Winter, S1'!P14*Main!$B$4+_xlfn.IFNA(VLOOKUP($A14,'EV Distribution'!$A$2:$B$22,2,FALSE),0)*('EV Scenarios'!P$2-'EV Scenarios'!P$3)</f>
        <v>0.39975615384615387</v>
      </c>
      <c r="Q14" s="5">
        <f>'Pc, Winter, S1'!Q14*Main!$B$4+_xlfn.IFNA(VLOOKUP($A14,'EV Distribution'!$A$2:$B$22,2,FALSE),0)*('EV Scenarios'!Q$2-'EV Scenarios'!Q$3)</f>
        <v>0.36643538461538461</v>
      </c>
      <c r="R14" s="5">
        <f>'Pc, Winter, S1'!R14*Main!$B$4+_xlfn.IFNA(VLOOKUP($A14,'EV Distribution'!$A$2:$B$22,2,FALSE),0)*('EV Scenarios'!R$2-'EV Scenarios'!R$3)</f>
        <v>0.32932461538461544</v>
      </c>
      <c r="S14" s="5">
        <f>'Pc, Winter, S1'!S14*Main!$B$4+_xlfn.IFNA(VLOOKUP($A14,'EV Distribution'!$A$2:$B$22,2,FALSE),0)*('EV Scenarios'!S$2-'EV Scenarios'!S$3)</f>
        <v>0.31751538461538464</v>
      </c>
      <c r="T14" s="5">
        <f>'Pc, Winter, S1'!T14*Main!$B$4+_xlfn.IFNA(VLOOKUP($A14,'EV Distribution'!$A$2:$B$22,2,FALSE),0)*('EV Scenarios'!T$2-'EV Scenarios'!T$3)</f>
        <v>0.19958692307692308</v>
      </c>
      <c r="U14" s="5">
        <f>'Pc, Winter, S1'!U14*Main!$B$4+_xlfn.IFNA(VLOOKUP($A14,'EV Distribution'!$A$2:$B$22,2,FALSE),0)*('EV Scenarios'!U$2-'EV Scenarios'!U$3)</f>
        <v>0.21344307692307696</v>
      </c>
      <c r="V14" s="5">
        <f>'Pc, Winter, S1'!V14*Main!$B$4+_xlfn.IFNA(VLOOKUP($A14,'EV Distribution'!$A$2:$B$22,2,FALSE),0)*('EV Scenarios'!V$2-'EV Scenarios'!V$3)</f>
        <v>0.23335692307692307</v>
      </c>
      <c r="W14" s="5">
        <f>'Pc, Winter, S1'!W14*Main!$B$4+_xlfn.IFNA(VLOOKUP($A14,'EV Distribution'!$A$2:$B$22,2,FALSE),0)*('EV Scenarios'!W$2-'EV Scenarios'!W$3)</f>
        <v>0.23892384615384615</v>
      </c>
      <c r="X14" s="5">
        <f>'Pc, Winter, S1'!X14*Main!$B$4+_xlfn.IFNA(VLOOKUP($A14,'EV Distribution'!$A$2:$B$22,2,FALSE),0)*('EV Scenarios'!X$2-'EV Scenarios'!X$3)</f>
        <v>0.24918461538461539</v>
      </c>
      <c r="Y14" s="5">
        <f>'Pc, Winter, S1'!Y14*Main!$B$4+_xlfn.IFNA(VLOOKUP($A14,'EV Distribution'!$A$2:$B$22,2,FALSE),0)*('EV Scenarios'!Y$2-'EV Scenarios'!Y$3)</f>
        <v>0.27504999999999996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0.11109769230769231</v>
      </c>
      <c r="C2" s="5">
        <f>'Pc, Winter, S1'!C2*Main!$B$5+_xlfn.IFNA(VLOOKUP($A2,'EV Distribution'!$A$2:$B$22,2,FALSE),0)*('EV Scenarios'!C$4-'EV Scenarios'!C$2)</f>
        <v>0.12230307692307692</v>
      </c>
      <c r="D2" s="5">
        <f>'Pc, Winter, S1'!D2*Main!$B$5+_xlfn.IFNA(VLOOKUP($A2,'EV Distribution'!$A$2:$B$22,2,FALSE),0)*('EV Scenarios'!D$4-'EV Scenarios'!D$2)</f>
        <v>0.15919153846153847</v>
      </c>
      <c r="E2" s="5">
        <f>'Pc, Winter, S1'!E2*Main!$B$5+_xlfn.IFNA(VLOOKUP($A2,'EV Distribution'!$A$2:$B$22,2,FALSE),0)*('EV Scenarios'!E$4-'EV Scenarios'!E$2)</f>
        <v>0.18250769230769234</v>
      </c>
      <c r="F2" s="5">
        <f>'Pc, Winter, S1'!F2*Main!$B$5+_xlfn.IFNA(VLOOKUP($A2,'EV Distribution'!$A$2:$B$22,2,FALSE),0)*('EV Scenarios'!F$4-'EV Scenarios'!F$2)</f>
        <v>0.21459076923076922</v>
      </c>
      <c r="G2" s="5">
        <f>'Pc, Winter, S1'!G2*Main!$B$5+_xlfn.IFNA(VLOOKUP($A2,'EV Distribution'!$A$2:$B$22,2,FALSE),0)*('EV Scenarios'!G$4-'EV Scenarios'!G$2)</f>
        <v>0.25083692307692312</v>
      </c>
      <c r="H2" s="5">
        <f>'Pc, Winter, S1'!H2*Main!$B$5+_xlfn.IFNA(VLOOKUP($A2,'EV Distribution'!$A$2:$B$22,2,FALSE),0)*('EV Scenarios'!H$4-'EV Scenarios'!H$2)</f>
        <v>0.22360384615384621</v>
      </c>
      <c r="I2" s="5">
        <f>'Pc, Winter, S1'!I2*Main!$B$5+_xlfn.IFNA(VLOOKUP($A2,'EV Distribution'!$A$2:$B$22,2,FALSE),0)*('EV Scenarios'!I$4-'EV Scenarios'!I$2)</f>
        <v>0.31966153846153855</v>
      </c>
      <c r="J2" s="5">
        <f>'Pc, Winter, S1'!J2*Main!$B$5+_xlfn.IFNA(VLOOKUP($A2,'EV Distribution'!$A$2:$B$22,2,FALSE),0)*('EV Scenarios'!J$4-'EV Scenarios'!J$2)</f>
        <v>0.29325615384615389</v>
      </c>
      <c r="K2" s="5">
        <f>'Pc, Winter, S1'!K2*Main!$B$5+_xlfn.IFNA(VLOOKUP($A2,'EV Distribution'!$A$2:$B$22,2,FALSE),0)*('EV Scenarios'!K$4-'EV Scenarios'!K$2)</f>
        <v>0.33121230769230764</v>
      </c>
      <c r="L2" s="5">
        <f>'Pc, Winter, S1'!L2*Main!$B$5+_xlfn.IFNA(VLOOKUP($A2,'EV Distribution'!$A$2:$B$22,2,FALSE),0)*('EV Scenarios'!L$4-'EV Scenarios'!L$2)</f>
        <v>0.34039461538461541</v>
      </c>
      <c r="M2" s="5">
        <f>'Pc, Winter, S1'!M2*Main!$B$5+_xlfn.IFNA(VLOOKUP($A2,'EV Distribution'!$A$2:$B$22,2,FALSE),0)*('EV Scenarios'!M$4-'EV Scenarios'!M$2)</f>
        <v>0.31575000000000003</v>
      </c>
      <c r="N2" s="5">
        <f>'Pc, Winter, S1'!N2*Main!$B$5+_xlfn.IFNA(VLOOKUP($A2,'EV Distribution'!$A$2:$B$22,2,FALSE),0)*('EV Scenarios'!N$4-'EV Scenarios'!N$2)</f>
        <v>0.29786230769230776</v>
      </c>
      <c r="O2" s="5">
        <f>'Pc, Winter, S1'!O2*Main!$B$5+_xlfn.IFNA(VLOOKUP($A2,'EV Distribution'!$A$2:$B$22,2,FALSE),0)*('EV Scenarios'!O$4-'EV Scenarios'!O$2)</f>
        <v>0.27422769230769234</v>
      </c>
      <c r="P2" s="5">
        <f>'Pc, Winter, S1'!P2*Main!$B$5+_xlfn.IFNA(VLOOKUP($A2,'EV Distribution'!$A$2:$B$22,2,FALSE),0)*('EV Scenarios'!P$4-'EV Scenarios'!P$2)</f>
        <v>0.25258999999999998</v>
      </c>
      <c r="Q2" s="5">
        <f>'Pc, Winter, S1'!Q2*Main!$B$5+_xlfn.IFNA(VLOOKUP($A2,'EV Distribution'!$A$2:$B$22,2,FALSE),0)*('EV Scenarios'!Q$4-'EV Scenarios'!Q$2)</f>
        <v>0.22732846153846156</v>
      </c>
      <c r="R2" s="5">
        <f>'Pc, Winter, S1'!R2*Main!$B$5+_xlfn.IFNA(VLOOKUP($A2,'EV Distribution'!$A$2:$B$22,2,FALSE),0)*('EV Scenarios'!R$4-'EV Scenarios'!R$2)</f>
        <v>0.22496384615384615</v>
      </c>
      <c r="S2" s="5">
        <f>'Pc, Winter, S1'!S2*Main!$B$5+_xlfn.IFNA(VLOOKUP($A2,'EV Distribution'!$A$2:$B$22,2,FALSE),0)*('EV Scenarios'!S$4-'EV Scenarios'!S$2)</f>
        <v>0.17823692307692307</v>
      </c>
      <c r="T2" s="5">
        <f>'Pc, Winter, S1'!T2*Main!$B$5+_xlfn.IFNA(VLOOKUP($A2,'EV Distribution'!$A$2:$B$22,2,FALSE),0)*('EV Scenarios'!T$4-'EV Scenarios'!T$2)</f>
        <v>0.14747230769230768</v>
      </c>
      <c r="U2" s="5">
        <f>'Pc, Winter, S1'!U2*Main!$B$5+_xlfn.IFNA(VLOOKUP($A2,'EV Distribution'!$A$2:$B$22,2,FALSE),0)*('EV Scenarios'!U$4-'EV Scenarios'!U$2)</f>
        <v>0.17499230769230772</v>
      </c>
      <c r="V2" s="5">
        <f>'Pc, Winter, S1'!V2*Main!$B$5+_xlfn.IFNA(VLOOKUP($A2,'EV Distribution'!$A$2:$B$22,2,FALSE),0)*('EV Scenarios'!V$4-'EV Scenarios'!V$2)</f>
        <v>0.17830461538461542</v>
      </c>
      <c r="W2" s="5">
        <f>'Pc, Winter, S1'!W2*Main!$B$5+_xlfn.IFNA(VLOOKUP($A2,'EV Distribution'!$A$2:$B$22,2,FALSE),0)*('EV Scenarios'!W$4-'EV Scenarios'!W$2)</f>
        <v>0.20376769230769232</v>
      </c>
      <c r="X2" s="5">
        <f>'Pc, Winter, S1'!X2*Main!$B$5+_xlfn.IFNA(VLOOKUP($A2,'EV Distribution'!$A$2:$B$22,2,FALSE),0)*('EV Scenarios'!X$4-'EV Scenarios'!X$2)</f>
        <v>9.8938461538461545E-2</v>
      </c>
      <c r="Y2" s="5">
        <f>'Pc, Winter, S1'!Y2*Main!$B$5+_xlfn.IFNA(VLOOKUP($A2,'EV Distribution'!$A$2:$B$22,2,FALSE),0)*('EV Scenarios'!Y$4-'EV Scenarios'!Y$2)</f>
        <v>9.4996153846153869E-2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0.11109769230769231</v>
      </c>
      <c r="C3" s="5">
        <f>'Pc, Winter, S1'!C3*Main!$B$5+_xlfn.IFNA(VLOOKUP($A3,'EV Distribution'!$A$2:$B$22,2,FALSE),0)*('EV Scenarios'!C$4-'EV Scenarios'!C$2)</f>
        <v>0.12230307692307692</v>
      </c>
      <c r="D3" s="5">
        <f>'Pc, Winter, S1'!D3*Main!$B$5+_xlfn.IFNA(VLOOKUP($A3,'EV Distribution'!$A$2:$B$22,2,FALSE),0)*('EV Scenarios'!D$4-'EV Scenarios'!D$2)</f>
        <v>0.15919153846153847</v>
      </c>
      <c r="E3" s="5">
        <f>'Pc, Winter, S1'!E3*Main!$B$5+_xlfn.IFNA(VLOOKUP($A3,'EV Distribution'!$A$2:$B$22,2,FALSE),0)*('EV Scenarios'!E$4-'EV Scenarios'!E$2)</f>
        <v>0.18250769230769234</v>
      </c>
      <c r="F3" s="5">
        <f>'Pc, Winter, S1'!F3*Main!$B$5+_xlfn.IFNA(VLOOKUP($A3,'EV Distribution'!$A$2:$B$22,2,FALSE),0)*('EV Scenarios'!F$4-'EV Scenarios'!F$2)</f>
        <v>0.21459076923076922</v>
      </c>
      <c r="G3" s="5">
        <f>'Pc, Winter, S1'!G3*Main!$B$5+_xlfn.IFNA(VLOOKUP($A3,'EV Distribution'!$A$2:$B$22,2,FALSE),0)*('EV Scenarios'!G$4-'EV Scenarios'!G$2)</f>
        <v>0.25083692307692312</v>
      </c>
      <c r="H3" s="5">
        <f>'Pc, Winter, S1'!H3*Main!$B$5+_xlfn.IFNA(VLOOKUP($A3,'EV Distribution'!$A$2:$B$22,2,FALSE),0)*('EV Scenarios'!H$4-'EV Scenarios'!H$2)</f>
        <v>0.22360384615384621</v>
      </c>
      <c r="I3" s="5">
        <f>'Pc, Winter, S1'!I3*Main!$B$5+_xlfn.IFNA(VLOOKUP($A3,'EV Distribution'!$A$2:$B$22,2,FALSE),0)*('EV Scenarios'!I$4-'EV Scenarios'!I$2)</f>
        <v>0.31966153846153855</v>
      </c>
      <c r="J3" s="5">
        <f>'Pc, Winter, S1'!J3*Main!$B$5+_xlfn.IFNA(VLOOKUP($A3,'EV Distribution'!$A$2:$B$22,2,FALSE),0)*('EV Scenarios'!J$4-'EV Scenarios'!J$2)</f>
        <v>0.29325615384615389</v>
      </c>
      <c r="K3" s="5">
        <f>'Pc, Winter, S1'!K3*Main!$B$5+_xlfn.IFNA(VLOOKUP($A3,'EV Distribution'!$A$2:$B$22,2,FALSE),0)*('EV Scenarios'!K$4-'EV Scenarios'!K$2)</f>
        <v>0.33121230769230764</v>
      </c>
      <c r="L3" s="5">
        <f>'Pc, Winter, S1'!L3*Main!$B$5+_xlfn.IFNA(VLOOKUP($A3,'EV Distribution'!$A$2:$B$22,2,FALSE),0)*('EV Scenarios'!L$4-'EV Scenarios'!L$2)</f>
        <v>0.34039461538461541</v>
      </c>
      <c r="M3" s="5">
        <f>'Pc, Winter, S1'!M3*Main!$B$5+_xlfn.IFNA(VLOOKUP($A3,'EV Distribution'!$A$2:$B$22,2,FALSE),0)*('EV Scenarios'!M$4-'EV Scenarios'!M$2)</f>
        <v>0.31575000000000003</v>
      </c>
      <c r="N3" s="5">
        <f>'Pc, Winter, S1'!N3*Main!$B$5+_xlfn.IFNA(VLOOKUP($A3,'EV Distribution'!$A$2:$B$22,2,FALSE),0)*('EV Scenarios'!N$4-'EV Scenarios'!N$2)</f>
        <v>0.29786230769230776</v>
      </c>
      <c r="O3" s="5">
        <f>'Pc, Winter, S1'!O3*Main!$B$5+_xlfn.IFNA(VLOOKUP($A3,'EV Distribution'!$A$2:$B$22,2,FALSE),0)*('EV Scenarios'!O$4-'EV Scenarios'!O$2)</f>
        <v>0.27422769230769234</v>
      </c>
      <c r="P3" s="5">
        <f>'Pc, Winter, S1'!P3*Main!$B$5+_xlfn.IFNA(VLOOKUP($A3,'EV Distribution'!$A$2:$B$22,2,FALSE),0)*('EV Scenarios'!P$4-'EV Scenarios'!P$2)</f>
        <v>0.25258999999999998</v>
      </c>
      <c r="Q3" s="5">
        <f>'Pc, Winter, S1'!Q3*Main!$B$5+_xlfn.IFNA(VLOOKUP($A3,'EV Distribution'!$A$2:$B$22,2,FALSE),0)*('EV Scenarios'!Q$4-'EV Scenarios'!Q$2)</f>
        <v>0.22732846153846156</v>
      </c>
      <c r="R3" s="5">
        <f>'Pc, Winter, S1'!R3*Main!$B$5+_xlfn.IFNA(VLOOKUP($A3,'EV Distribution'!$A$2:$B$22,2,FALSE),0)*('EV Scenarios'!R$4-'EV Scenarios'!R$2)</f>
        <v>0.22496384615384615</v>
      </c>
      <c r="S3" s="5">
        <f>'Pc, Winter, S1'!S3*Main!$B$5+_xlfn.IFNA(VLOOKUP($A3,'EV Distribution'!$A$2:$B$22,2,FALSE),0)*('EV Scenarios'!S$4-'EV Scenarios'!S$2)</f>
        <v>0.17823692307692307</v>
      </c>
      <c r="T3" s="5">
        <f>'Pc, Winter, S1'!T3*Main!$B$5+_xlfn.IFNA(VLOOKUP($A3,'EV Distribution'!$A$2:$B$22,2,FALSE),0)*('EV Scenarios'!T$4-'EV Scenarios'!T$2)</f>
        <v>0.14747230769230768</v>
      </c>
      <c r="U3" s="5">
        <f>'Pc, Winter, S1'!U3*Main!$B$5+_xlfn.IFNA(VLOOKUP($A3,'EV Distribution'!$A$2:$B$22,2,FALSE),0)*('EV Scenarios'!U$4-'EV Scenarios'!U$2)</f>
        <v>0.17499230769230772</v>
      </c>
      <c r="V3" s="5">
        <f>'Pc, Winter, S1'!V3*Main!$B$5+_xlfn.IFNA(VLOOKUP($A3,'EV Distribution'!$A$2:$B$22,2,FALSE),0)*('EV Scenarios'!V$4-'EV Scenarios'!V$2)</f>
        <v>0.17830461538461542</v>
      </c>
      <c r="W3" s="5">
        <f>'Pc, Winter, S1'!W3*Main!$B$5+_xlfn.IFNA(VLOOKUP($A3,'EV Distribution'!$A$2:$B$22,2,FALSE),0)*('EV Scenarios'!W$4-'EV Scenarios'!W$2)</f>
        <v>0.20376769230769232</v>
      </c>
      <c r="X3" s="5">
        <f>'Pc, Winter, S1'!X3*Main!$B$5+_xlfn.IFNA(VLOOKUP($A3,'EV Distribution'!$A$2:$B$22,2,FALSE),0)*('EV Scenarios'!X$4-'EV Scenarios'!X$2)</f>
        <v>9.8938461538461545E-2</v>
      </c>
      <c r="Y3" s="5">
        <f>'Pc, Winter, S1'!Y3*Main!$B$5+_xlfn.IFNA(VLOOKUP($A3,'EV Distribution'!$A$2:$B$22,2,FALSE),0)*('EV Scenarios'!Y$4-'EV Scenarios'!Y$2)</f>
        <v>9.4996153846153869E-2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0.11109769230769231</v>
      </c>
      <c r="C4" s="5">
        <f>'Pc, Winter, S1'!C4*Main!$B$5+_xlfn.IFNA(VLOOKUP($A4,'EV Distribution'!$A$2:$B$22,2,FALSE),0)*('EV Scenarios'!C$4-'EV Scenarios'!C$2)</f>
        <v>0.12230307692307692</v>
      </c>
      <c r="D4" s="5">
        <f>'Pc, Winter, S1'!D4*Main!$B$5+_xlfn.IFNA(VLOOKUP($A4,'EV Distribution'!$A$2:$B$22,2,FALSE),0)*('EV Scenarios'!D$4-'EV Scenarios'!D$2)</f>
        <v>0.15919153846153847</v>
      </c>
      <c r="E4" s="5">
        <f>'Pc, Winter, S1'!E4*Main!$B$5+_xlfn.IFNA(VLOOKUP($A4,'EV Distribution'!$A$2:$B$22,2,FALSE),0)*('EV Scenarios'!E$4-'EV Scenarios'!E$2)</f>
        <v>0.18250769230769234</v>
      </c>
      <c r="F4" s="5">
        <f>'Pc, Winter, S1'!F4*Main!$B$5+_xlfn.IFNA(VLOOKUP($A4,'EV Distribution'!$A$2:$B$22,2,FALSE),0)*('EV Scenarios'!F$4-'EV Scenarios'!F$2)</f>
        <v>0.21459076923076922</v>
      </c>
      <c r="G4" s="5">
        <f>'Pc, Winter, S1'!G4*Main!$B$5+_xlfn.IFNA(VLOOKUP($A4,'EV Distribution'!$A$2:$B$22,2,FALSE),0)*('EV Scenarios'!G$4-'EV Scenarios'!G$2)</f>
        <v>0.25083692307692312</v>
      </c>
      <c r="H4" s="5">
        <f>'Pc, Winter, S1'!H4*Main!$B$5+_xlfn.IFNA(VLOOKUP($A4,'EV Distribution'!$A$2:$B$22,2,FALSE),0)*('EV Scenarios'!H$4-'EV Scenarios'!H$2)</f>
        <v>0.22360384615384621</v>
      </c>
      <c r="I4" s="5">
        <f>'Pc, Winter, S1'!I4*Main!$B$5+_xlfn.IFNA(VLOOKUP($A4,'EV Distribution'!$A$2:$B$22,2,FALSE),0)*('EV Scenarios'!I$4-'EV Scenarios'!I$2)</f>
        <v>0.31966153846153855</v>
      </c>
      <c r="J4" s="5">
        <f>'Pc, Winter, S1'!J4*Main!$B$5+_xlfn.IFNA(VLOOKUP($A4,'EV Distribution'!$A$2:$B$22,2,FALSE),0)*('EV Scenarios'!J$4-'EV Scenarios'!J$2)</f>
        <v>0.29325615384615389</v>
      </c>
      <c r="K4" s="5">
        <f>'Pc, Winter, S1'!K4*Main!$B$5+_xlfn.IFNA(VLOOKUP($A4,'EV Distribution'!$A$2:$B$22,2,FALSE),0)*('EV Scenarios'!K$4-'EV Scenarios'!K$2)</f>
        <v>0.33121230769230764</v>
      </c>
      <c r="L4" s="5">
        <f>'Pc, Winter, S1'!L4*Main!$B$5+_xlfn.IFNA(VLOOKUP($A4,'EV Distribution'!$A$2:$B$22,2,FALSE),0)*('EV Scenarios'!L$4-'EV Scenarios'!L$2)</f>
        <v>0.34039461538461541</v>
      </c>
      <c r="M4" s="5">
        <f>'Pc, Winter, S1'!M4*Main!$B$5+_xlfn.IFNA(VLOOKUP($A4,'EV Distribution'!$A$2:$B$22,2,FALSE),0)*('EV Scenarios'!M$4-'EV Scenarios'!M$2)</f>
        <v>0.31575000000000003</v>
      </c>
      <c r="N4" s="5">
        <f>'Pc, Winter, S1'!N4*Main!$B$5+_xlfn.IFNA(VLOOKUP($A4,'EV Distribution'!$A$2:$B$22,2,FALSE),0)*('EV Scenarios'!N$4-'EV Scenarios'!N$2)</f>
        <v>0.29786230769230776</v>
      </c>
      <c r="O4" s="5">
        <f>'Pc, Winter, S1'!O4*Main!$B$5+_xlfn.IFNA(VLOOKUP($A4,'EV Distribution'!$A$2:$B$22,2,FALSE),0)*('EV Scenarios'!O$4-'EV Scenarios'!O$2)</f>
        <v>0.27422769230769234</v>
      </c>
      <c r="P4" s="5">
        <f>'Pc, Winter, S1'!P4*Main!$B$5+_xlfn.IFNA(VLOOKUP($A4,'EV Distribution'!$A$2:$B$22,2,FALSE),0)*('EV Scenarios'!P$4-'EV Scenarios'!P$2)</f>
        <v>0.25258999999999998</v>
      </c>
      <c r="Q4" s="5">
        <f>'Pc, Winter, S1'!Q4*Main!$B$5+_xlfn.IFNA(VLOOKUP($A4,'EV Distribution'!$A$2:$B$22,2,FALSE),0)*('EV Scenarios'!Q$4-'EV Scenarios'!Q$2)</f>
        <v>0.22732846153846156</v>
      </c>
      <c r="R4" s="5">
        <f>'Pc, Winter, S1'!R4*Main!$B$5+_xlfn.IFNA(VLOOKUP($A4,'EV Distribution'!$A$2:$B$22,2,FALSE),0)*('EV Scenarios'!R$4-'EV Scenarios'!R$2)</f>
        <v>0.22496384615384615</v>
      </c>
      <c r="S4" s="5">
        <f>'Pc, Winter, S1'!S4*Main!$B$5+_xlfn.IFNA(VLOOKUP($A4,'EV Distribution'!$A$2:$B$22,2,FALSE),0)*('EV Scenarios'!S$4-'EV Scenarios'!S$2)</f>
        <v>0.17823692307692307</v>
      </c>
      <c r="T4" s="5">
        <f>'Pc, Winter, S1'!T4*Main!$B$5+_xlfn.IFNA(VLOOKUP($A4,'EV Distribution'!$A$2:$B$22,2,FALSE),0)*('EV Scenarios'!T$4-'EV Scenarios'!T$2)</f>
        <v>0.14747230769230768</v>
      </c>
      <c r="U4" s="5">
        <f>'Pc, Winter, S1'!U4*Main!$B$5+_xlfn.IFNA(VLOOKUP($A4,'EV Distribution'!$A$2:$B$22,2,FALSE),0)*('EV Scenarios'!U$4-'EV Scenarios'!U$2)</f>
        <v>0.17499230769230772</v>
      </c>
      <c r="V4" s="5">
        <f>'Pc, Winter, S1'!V4*Main!$B$5+_xlfn.IFNA(VLOOKUP($A4,'EV Distribution'!$A$2:$B$22,2,FALSE),0)*('EV Scenarios'!V$4-'EV Scenarios'!V$2)</f>
        <v>0.17830461538461542</v>
      </c>
      <c r="W4" s="5">
        <f>'Pc, Winter, S1'!W4*Main!$B$5+_xlfn.IFNA(VLOOKUP($A4,'EV Distribution'!$A$2:$B$22,2,FALSE),0)*('EV Scenarios'!W$4-'EV Scenarios'!W$2)</f>
        <v>0.20376769230769232</v>
      </c>
      <c r="X4" s="5">
        <f>'Pc, Winter, S1'!X4*Main!$B$5+_xlfn.IFNA(VLOOKUP($A4,'EV Distribution'!$A$2:$B$22,2,FALSE),0)*('EV Scenarios'!X$4-'EV Scenarios'!X$2)</f>
        <v>9.8938461538461545E-2</v>
      </c>
      <c r="Y4" s="5">
        <f>'Pc, Winter, S1'!Y4*Main!$B$5+_xlfn.IFNA(VLOOKUP($A4,'EV Distribution'!$A$2:$B$22,2,FALSE),0)*('EV Scenarios'!Y$4-'EV Scenarios'!Y$2)</f>
        <v>9.4996153846153869E-2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0.11109769230769231</v>
      </c>
      <c r="C5" s="5">
        <f>'Pc, Winter, S1'!C5*Main!$B$5+_xlfn.IFNA(VLOOKUP($A5,'EV Distribution'!$A$2:$B$22,2,FALSE),0)*('EV Scenarios'!C$4-'EV Scenarios'!C$2)</f>
        <v>0.12230307692307692</v>
      </c>
      <c r="D5" s="5">
        <f>'Pc, Winter, S1'!D5*Main!$B$5+_xlfn.IFNA(VLOOKUP($A5,'EV Distribution'!$A$2:$B$22,2,FALSE),0)*('EV Scenarios'!D$4-'EV Scenarios'!D$2)</f>
        <v>0.15919153846153847</v>
      </c>
      <c r="E5" s="5">
        <f>'Pc, Winter, S1'!E5*Main!$B$5+_xlfn.IFNA(VLOOKUP($A5,'EV Distribution'!$A$2:$B$22,2,FALSE),0)*('EV Scenarios'!E$4-'EV Scenarios'!E$2)</f>
        <v>0.18250769230769234</v>
      </c>
      <c r="F5" s="5">
        <f>'Pc, Winter, S1'!F5*Main!$B$5+_xlfn.IFNA(VLOOKUP($A5,'EV Distribution'!$A$2:$B$22,2,FALSE),0)*('EV Scenarios'!F$4-'EV Scenarios'!F$2)</f>
        <v>0.21459076923076922</v>
      </c>
      <c r="G5" s="5">
        <f>'Pc, Winter, S1'!G5*Main!$B$5+_xlfn.IFNA(VLOOKUP($A5,'EV Distribution'!$A$2:$B$22,2,FALSE),0)*('EV Scenarios'!G$4-'EV Scenarios'!G$2)</f>
        <v>0.25083692307692312</v>
      </c>
      <c r="H5" s="5">
        <f>'Pc, Winter, S1'!H5*Main!$B$5+_xlfn.IFNA(VLOOKUP($A5,'EV Distribution'!$A$2:$B$22,2,FALSE),0)*('EV Scenarios'!H$4-'EV Scenarios'!H$2)</f>
        <v>0.22360384615384621</v>
      </c>
      <c r="I5" s="5">
        <f>'Pc, Winter, S1'!I5*Main!$B$5+_xlfn.IFNA(VLOOKUP($A5,'EV Distribution'!$A$2:$B$22,2,FALSE),0)*('EV Scenarios'!I$4-'EV Scenarios'!I$2)</f>
        <v>0.31966153846153855</v>
      </c>
      <c r="J5" s="5">
        <f>'Pc, Winter, S1'!J5*Main!$B$5+_xlfn.IFNA(VLOOKUP($A5,'EV Distribution'!$A$2:$B$22,2,FALSE),0)*('EV Scenarios'!J$4-'EV Scenarios'!J$2)</f>
        <v>0.29325615384615389</v>
      </c>
      <c r="K5" s="5">
        <f>'Pc, Winter, S1'!K5*Main!$B$5+_xlfn.IFNA(VLOOKUP($A5,'EV Distribution'!$A$2:$B$22,2,FALSE),0)*('EV Scenarios'!K$4-'EV Scenarios'!K$2)</f>
        <v>0.33121230769230764</v>
      </c>
      <c r="L5" s="5">
        <f>'Pc, Winter, S1'!L5*Main!$B$5+_xlfn.IFNA(VLOOKUP($A5,'EV Distribution'!$A$2:$B$22,2,FALSE),0)*('EV Scenarios'!L$4-'EV Scenarios'!L$2)</f>
        <v>0.34039461538461541</v>
      </c>
      <c r="M5" s="5">
        <f>'Pc, Winter, S1'!M5*Main!$B$5+_xlfn.IFNA(VLOOKUP($A5,'EV Distribution'!$A$2:$B$22,2,FALSE),0)*('EV Scenarios'!M$4-'EV Scenarios'!M$2)</f>
        <v>0.31575000000000003</v>
      </c>
      <c r="N5" s="5">
        <f>'Pc, Winter, S1'!N5*Main!$B$5+_xlfn.IFNA(VLOOKUP($A5,'EV Distribution'!$A$2:$B$22,2,FALSE),0)*('EV Scenarios'!N$4-'EV Scenarios'!N$2)</f>
        <v>0.29786230769230776</v>
      </c>
      <c r="O5" s="5">
        <f>'Pc, Winter, S1'!O5*Main!$B$5+_xlfn.IFNA(VLOOKUP($A5,'EV Distribution'!$A$2:$B$22,2,FALSE),0)*('EV Scenarios'!O$4-'EV Scenarios'!O$2)</f>
        <v>0.27422769230769234</v>
      </c>
      <c r="P5" s="5">
        <f>'Pc, Winter, S1'!P5*Main!$B$5+_xlfn.IFNA(VLOOKUP($A5,'EV Distribution'!$A$2:$B$22,2,FALSE),0)*('EV Scenarios'!P$4-'EV Scenarios'!P$2)</f>
        <v>0.25258999999999998</v>
      </c>
      <c r="Q5" s="5">
        <f>'Pc, Winter, S1'!Q5*Main!$B$5+_xlfn.IFNA(VLOOKUP($A5,'EV Distribution'!$A$2:$B$22,2,FALSE),0)*('EV Scenarios'!Q$4-'EV Scenarios'!Q$2)</f>
        <v>0.22732846153846156</v>
      </c>
      <c r="R5" s="5">
        <f>'Pc, Winter, S1'!R5*Main!$B$5+_xlfn.IFNA(VLOOKUP($A5,'EV Distribution'!$A$2:$B$22,2,FALSE),0)*('EV Scenarios'!R$4-'EV Scenarios'!R$2)</f>
        <v>0.22496384615384615</v>
      </c>
      <c r="S5" s="5">
        <f>'Pc, Winter, S1'!S5*Main!$B$5+_xlfn.IFNA(VLOOKUP($A5,'EV Distribution'!$A$2:$B$22,2,FALSE),0)*('EV Scenarios'!S$4-'EV Scenarios'!S$2)</f>
        <v>0.17823692307692307</v>
      </c>
      <c r="T5" s="5">
        <f>'Pc, Winter, S1'!T5*Main!$B$5+_xlfn.IFNA(VLOOKUP($A5,'EV Distribution'!$A$2:$B$22,2,FALSE),0)*('EV Scenarios'!T$4-'EV Scenarios'!T$2)</f>
        <v>0.14747230769230768</v>
      </c>
      <c r="U5" s="5">
        <f>'Pc, Winter, S1'!U5*Main!$B$5+_xlfn.IFNA(VLOOKUP($A5,'EV Distribution'!$A$2:$B$22,2,FALSE),0)*('EV Scenarios'!U$4-'EV Scenarios'!U$2)</f>
        <v>0.17499230769230772</v>
      </c>
      <c r="V5" s="5">
        <f>'Pc, Winter, S1'!V5*Main!$B$5+_xlfn.IFNA(VLOOKUP($A5,'EV Distribution'!$A$2:$B$22,2,FALSE),0)*('EV Scenarios'!V$4-'EV Scenarios'!V$2)</f>
        <v>0.17830461538461542</v>
      </c>
      <c r="W5" s="5">
        <f>'Pc, Winter, S1'!W5*Main!$B$5+_xlfn.IFNA(VLOOKUP($A5,'EV Distribution'!$A$2:$B$22,2,FALSE),0)*('EV Scenarios'!W$4-'EV Scenarios'!W$2)</f>
        <v>0.20376769230769232</v>
      </c>
      <c r="X5" s="5">
        <f>'Pc, Winter, S1'!X5*Main!$B$5+_xlfn.IFNA(VLOOKUP($A5,'EV Distribution'!$A$2:$B$22,2,FALSE),0)*('EV Scenarios'!X$4-'EV Scenarios'!X$2)</f>
        <v>9.8938461538461545E-2</v>
      </c>
      <c r="Y5" s="5">
        <f>'Pc, Winter, S1'!Y5*Main!$B$5+_xlfn.IFNA(VLOOKUP($A5,'EV Distribution'!$A$2:$B$22,2,FALSE),0)*('EV Scenarios'!Y$4-'EV Scenarios'!Y$2)</f>
        <v>9.4996153846153869E-2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0.11109769230769231</v>
      </c>
      <c r="C6" s="5">
        <f>'Pc, Winter, S1'!C6*Main!$B$5+_xlfn.IFNA(VLOOKUP($A6,'EV Distribution'!$A$2:$B$22,2,FALSE),0)*('EV Scenarios'!C$4-'EV Scenarios'!C$2)</f>
        <v>0.12230307692307692</v>
      </c>
      <c r="D6" s="5">
        <f>'Pc, Winter, S1'!D6*Main!$B$5+_xlfn.IFNA(VLOOKUP($A6,'EV Distribution'!$A$2:$B$22,2,FALSE),0)*('EV Scenarios'!D$4-'EV Scenarios'!D$2)</f>
        <v>0.15919153846153847</v>
      </c>
      <c r="E6" s="5">
        <f>'Pc, Winter, S1'!E6*Main!$B$5+_xlfn.IFNA(VLOOKUP($A6,'EV Distribution'!$A$2:$B$22,2,FALSE),0)*('EV Scenarios'!E$4-'EV Scenarios'!E$2)</f>
        <v>0.18250769230769234</v>
      </c>
      <c r="F6" s="5">
        <f>'Pc, Winter, S1'!F6*Main!$B$5+_xlfn.IFNA(VLOOKUP($A6,'EV Distribution'!$A$2:$B$22,2,FALSE),0)*('EV Scenarios'!F$4-'EV Scenarios'!F$2)</f>
        <v>0.21459076923076922</v>
      </c>
      <c r="G6" s="5">
        <f>'Pc, Winter, S1'!G6*Main!$B$5+_xlfn.IFNA(VLOOKUP($A6,'EV Distribution'!$A$2:$B$22,2,FALSE),0)*('EV Scenarios'!G$4-'EV Scenarios'!G$2)</f>
        <v>0.25083692307692312</v>
      </c>
      <c r="H6" s="5">
        <f>'Pc, Winter, S1'!H6*Main!$B$5+_xlfn.IFNA(VLOOKUP($A6,'EV Distribution'!$A$2:$B$22,2,FALSE),0)*('EV Scenarios'!H$4-'EV Scenarios'!H$2)</f>
        <v>0.22360384615384621</v>
      </c>
      <c r="I6" s="5">
        <f>'Pc, Winter, S1'!I6*Main!$B$5+_xlfn.IFNA(VLOOKUP($A6,'EV Distribution'!$A$2:$B$22,2,FALSE),0)*('EV Scenarios'!I$4-'EV Scenarios'!I$2)</f>
        <v>0.31966153846153855</v>
      </c>
      <c r="J6" s="5">
        <f>'Pc, Winter, S1'!J6*Main!$B$5+_xlfn.IFNA(VLOOKUP($A6,'EV Distribution'!$A$2:$B$22,2,FALSE),0)*('EV Scenarios'!J$4-'EV Scenarios'!J$2)</f>
        <v>0.29325615384615389</v>
      </c>
      <c r="K6" s="5">
        <f>'Pc, Winter, S1'!K6*Main!$B$5+_xlfn.IFNA(VLOOKUP($A6,'EV Distribution'!$A$2:$B$22,2,FALSE),0)*('EV Scenarios'!K$4-'EV Scenarios'!K$2)</f>
        <v>0.33121230769230764</v>
      </c>
      <c r="L6" s="5">
        <f>'Pc, Winter, S1'!L6*Main!$B$5+_xlfn.IFNA(VLOOKUP($A6,'EV Distribution'!$A$2:$B$22,2,FALSE),0)*('EV Scenarios'!L$4-'EV Scenarios'!L$2)</f>
        <v>0.34039461538461541</v>
      </c>
      <c r="M6" s="5">
        <f>'Pc, Winter, S1'!M6*Main!$B$5+_xlfn.IFNA(VLOOKUP($A6,'EV Distribution'!$A$2:$B$22,2,FALSE),0)*('EV Scenarios'!M$4-'EV Scenarios'!M$2)</f>
        <v>0.31575000000000003</v>
      </c>
      <c r="N6" s="5">
        <f>'Pc, Winter, S1'!N6*Main!$B$5+_xlfn.IFNA(VLOOKUP($A6,'EV Distribution'!$A$2:$B$22,2,FALSE),0)*('EV Scenarios'!N$4-'EV Scenarios'!N$2)</f>
        <v>0.29786230769230776</v>
      </c>
      <c r="O6" s="5">
        <f>'Pc, Winter, S1'!O6*Main!$B$5+_xlfn.IFNA(VLOOKUP($A6,'EV Distribution'!$A$2:$B$22,2,FALSE),0)*('EV Scenarios'!O$4-'EV Scenarios'!O$2)</f>
        <v>0.27422769230769234</v>
      </c>
      <c r="P6" s="5">
        <f>'Pc, Winter, S1'!P6*Main!$B$5+_xlfn.IFNA(VLOOKUP($A6,'EV Distribution'!$A$2:$B$22,2,FALSE),0)*('EV Scenarios'!P$4-'EV Scenarios'!P$2)</f>
        <v>0.25258999999999998</v>
      </c>
      <c r="Q6" s="5">
        <f>'Pc, Winter, S1'!Q6*Main!$B$5+_xlfn.IFNA(VLOOKUP($A6,'EV Distribution'!$A$2:$B$22,2,FALSE),0)*('EV Scenarios'!Q$4-'EV Scenarios'!Q$2)</f>
        <v>0.22732846153846156</v>
      </c>
      <c r="R6" s="5">
        <f>'Pc, Winter, S1'!R6*Main!$B$5+_xlfn.IFNA(VLOOKUP($A6,'EV Distribution'!$A$2:$B$22,2,FALSE),0)*('EV Scenarios'!R$4-'EV Scenarios'!R$2)</f>
        <v>0.22496384615384615</v>
      </c>
      <c r="S6" s="5">
        <f>'Pc, Winter, S1'!S6*Main!$B$5+_xlfn.IFNA(VLOOKUP($A6,'EV Distribution'!$A$2:$B$22,2,FALSE),0)*('EV Scenarios'!S$4-'EV Scenarios'!S$2)</f>
        <v>0.17823692307692307</v>
      </c>
      <c r="T6" s="5">
        <f>'Pc, Winter, S1'!T6*Main!$B$5+_xlfn.IFNA(VLOOKUP($A6,'EV Distribution'!$A$2:$B$22,2,FALSE),0)*('EV Scenarios'!T$4-'EV Scenarios'!T$2)</f>
        <v>0.14747230769230768</v>
      </c>
      <c r="U6" s="5">
        <f>'Pc, Winter, S1'!U6*Main!$B$5+_xlfn.IFNA(VLOOKUP($A6,'EV Distribution'!$A$2:$B$22,2,FALSE),0)*('EV Scenarios'!U$4-'EV Scenarios'!U$2)</f>
        <v>0.17499230769230772</v>
      </c>
      <c r="V6" s="5">
        <f>'Pc, Winter, S1'!V6*Main!$B$5+_xlfn.IFNA(VLOOKUP($A6,'EV Distribution'!$A$2:$B$22,2,FALSE),0)*('EV Scenarios'!V$4-'EV Scenarios'!V$2)</f>
        <v>0.17830461538461542</v>
      </c>
      <c r="W6" s="5">
        <f>'Pc, Winter, S1'!W6*Main!$B$5+_xlfn.IFNA(VLOOKUP($A6,'EV Distribution'!$A$2:$B$22,2,FALSE),0)*('EV Scenarios'!W$4-'EV Scenarios'!W$2)</f>
        <v>0.20376769230769232</v>
      </c>
      <c r="X6" s="5">
        <f>'Pc, Winter, S1'!X6*Main!$B$5+_xlfn.IFNA(VLOOKUP($A6,'EV Distribution'!$A$2:$B$22,2,FALSE),0)*('EV Scenarios'!X$4-'EV Scenarios'!X$2)</f>
        <v>9.8938461538461545E-2</v>
      </c>
      <c r="Y6" s="5">
        <f>'Pc, Winter, S1'!Y6*Main!$B$5+_xlfn.IFNA(VLOOKUP($A6,'EV Distribution'!$A$2:$B$22,2,FALSE),0)*('EV Scenarios'!Y$4-'EV Scenarios'!Y$2)</f>
        <v>9.4996153846153869E-2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0.11109769230769231</v>
      </c>
      <c r="C7" s="5">
        <f>'Pc, Winter, S1'!C7*Main!$B$5+_xlfn.IFNA(VLOOKUP($A7,'EV Distribution'!$A$2:$B$22,2,FALSE),0)*('EV Scenarios'!C$4-'EV Scenarios'!C$2)</f>
        <v>0.12230307692307692</v>
      </c>
      <c r="D7" s="5">
        <f>'Pc, Winter, S1'!D7*Main!$B$5+_xlfn.IFNA(VLOOKUP($A7,'EV Distribution'!$A$2:$B$22,2,FALSE),0)*('EV Scenarios'!D$4-'EV Scenarios'!D$2)</f>
        <v>0.15919153846153847</v>
      </c>
      <c r="E7" s="5">
        <f>'Pc, Winter, S1'!E7*Main!$B$5+_xlfn.IFNA(VLOOKUP($A7,'EV Distribution'!$A$2:$B$22,2,FALSE),0)*('EV Scenarios'!E$4-'EV Scenarios'!E$2)</f>
        <v>0.18250769230769234</v>
      </c>
      <c r="F7" s="5">
        <f>'Pc, Winter, S1'!F7*Main!$B$5+_xlfn.IFNA(VLOOKUP($A7,'EV Distribution'!$A$2:$B$22,2,FALSE),0)*('EV Scenarios'!F$4-'EV Scenarios'!F$2)</f>
        <v>0.21459076923076922</v>
      </c>
      <c r="G7" s="5">
        <f>'Pc, Winter, S1'!G7*Main!$B$5+_xlfn.IFNA(VLOOKUP($A7,'EV Distribution'!$A$2:$B$22,2,FALSE),0)*('EV Scenarios'!G$4-'EV Scenarios'!G$2)</f>
        <v>0.25083692307692312</v>
      </c>
      <c r="H7" s="5">
        <f>'Pc, Winter, S1'!H7*Main!$B$5+_xlfn.IFNA(VLOOKUP($A7,'EV Distribution'!$A$2:$B$22,2,FALSE),0)*('EV Scenarios'!H$4-'EV Scenarios'!H$2)</f>
        <v>0.22360384615384621</v>
      </c>
      <c r="I7" s="5">
        <f>'Pc, Winter, S1'!I7*Main!$B$5+_xlfn.IFNA(VLOOKUP($A7,'EV Distribution'!$A$2:$B$22,2,FALSE),0)*('EV Scenarios'!I$4-'EV Scenarios'!I$2)</f>
        <v>0.31966153846153855</v>
      </c>
      <c r="J7" s="5">
        <f>'Pc, Winter, S1'!J7*Main!$B$5+_xlfn.IFNA(VLOOKUP($A7,'EV Distribution'!$A$2:$B$22,2,FALSE),0)*('EV Scenarios'!J$4-'EV Scenarios'!J$2)</f>
        <v>0.29325615384615389</v>
      </c>
      <c r="K7" s="5">
        <f>'Pc, Winter, S1'!K7*Main!$B$5+_xlfn.IFNA(VLOOKUP($A7,'EV Distribution'!$A$2:$B$22,2,FALSE),0)*('EV Scenarios'!K$4-'EV Scenarios'!K$2)</f>
        <v>0.33121230769230764</v>
      </c>
      <c r="L7" s="5">
        <f>'Pc, Winter, S1'!L7*Main!$B$5+_xlfn.IFNA(VLOOKUP($A7,'EV Distribution'!$A$2:$B$22,2,FALSE),0)*('EV Scenarios'!L$4-'EV Scenarios'!L$2)</f>
        <v>0.34039461538461541</v>
      </c>
      <c r="M7" s="5">
        <f>'Pc, Winter, S1'!M7*Main!$B$5+_xlfn.IFNA(VLOOKUP($A7,'EV Distribution'!$A$2:$B$22,2,FALSE),0)*('EV Scenarios'!M$4-'EV Scenarios'!M$2)</f>
        <v>0.31575000000000003</v>
      </c>
      <c r="N7" s="5">
        <f>'Pc, Winter, S1'!N7*Main!$B$5+_xlfn.IFNA(VLOOKUP($A7,'EV Distribution'!$A$2:$B$22,2,FALSE),0)*('EV Scenarios'!N$4-'EV Scenarios'!N$2)</f>
        <v>0.29786230769230776</v>
      </c>
      <c r="O7" s="5">
        <f>'Pc, Winter, S1'!O7*Main!$B$5+_xlfn.IFNA(VLOOKUP($A7,'EV Distribution'!$A$2:$B$22,2,FALSE),0)*('EV Scenarios'!O$4-'EV Scenarios'!O$2)</f>
        <v>0.27422769230769234</v>
      </c>
      <c r="P7" s="5">
        <f>'Pc, Winter, S1'!P7*Main!$B$5+_xlfn.IFNA(VLOOKUP($A7,'EV Distribution'!$A$2:$B$22,2,FALSE),0)*('EV Scenarios'!P$4-'EV Scenarios'!P$2)</f>
        <v>0.25258999999999998</v>
      </c>
      <c r="Q7" s="5">
        <f>'Pc, Winter, S1'!Q7*Main!$B$5+_xlfn.IFNA(VLOOKUP($A7,'EV Distribution'!$A$2:$B$22,2,FALSE),0)*('EV Scenarios'!Q$4-'EV Scenarios'!Q$2)</f>
        <v>0.22732846153846156</v>
      </c>
      <c r="R7" s="5">
        <f>'Pc, Winter, S1'!R7*Main!$B$5+_xlfn.IFNA(VLOOKUP($A7,'EV Distribution'!$A$2:$B$22,2,FALSE),0)*('EV Scenarios'!R$4-'EV Scenarios'!R$2)</f>
        <v>0.22496384615384615</v>
      </c>
      <c r="S7" s="5">
        <f>'Pc, Winter, S1'!S7*Main!$B$5+_xlfn.IFNA(VLOOKUP($A7,'EV Distribution'!$A$2:$B$22,2,FALSE),0)*('EV Scenarios'!S$4-'EV Scenarios'!S$2)</f>
        <v>0.17823692307692307</v>
      </c>
      <c r="T7" s="5">
        <f>'Pc, Winter, S1'!T7*Main!$B$5+_xlfn.IFNA(VLOOKUP($A7,'EV Distribution'!$A$2:$B$22,2,FALSE),0)*('EV Scenarios'!T$4-'EV Scenarios'!T$2)</f>
        <v>0.14747230769230768</v>
      </c>
      <c r="U7" s="5">
        <f>'Pc, Winter, S1'!U7*Main!$B$5+_xlfn.IFNA(VLOOKUP($A7,'EV Distribution'!$A$2:$B$22,2,FALSE),0)*('EV Scenarios'!U$4-'EV Scenarios'!U$2)</f>
        <v>0.17499230769230772</v>
      </c>
      <c r="V7" s="5">
        <f>'Pc, Winter, S1'!V7*Main!$B$5+_xlfn.IFNA(VLOOKUP($A7,'EV Distribution'!$A$2:$B$22,2,FALSE),0)*('EV Scenarios'!V$4-'EV Scenarios'!V$2)</f>
        <v>0.17830461538461542</v>
      </c>
      <c r="W7" s="5">
        <f>'Pc, Winter, S1'!W7*Main!$B$5+_xlfn.IFNA(VLOOKUP($A7,'EV Distribution'!$A$2:$B$22,2,FALSE),0)*('EV Scenarios'!W$4-'EV Scenarios'!W$2)</f>
        <v>0.20376769230769232</v>
      </c>
      <c r="X7" s="5">
        <f>'Pc, Winter, S1'!X7*Main!$B$5+_xlfn.IFNA(VLOOKUP($A7,'EV Distribution'!$A$2:$B$22,2,FALSE),0)*('EV Scenarios'!X$4-'EV Scenarios'!X$2)</f>
        <v>9.8938461538461545E-2</v>
      </c>
      <c r="Y7" s="5">
        <f>'Pc, Winter, S1'!Y7*Main!$B$5+_xlfn.IFNA(VLOOKUP($A7,'EV Distribution'!$A$2:$B$22,2,FALSE),0)*('EV Scenarios'!Y$4-'EV Scenarios'!Y$2)</f>
        <v>9.4996153846153869E-2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0.11109769230769231</v>
      </c>
      <c r="C8" s="5">
        <f>'Pc, Winter, S1'!C8*Main!$B$5+_xlfn.IFNA(VLOOKUP($A8,'EV Distribution'!$A$2:$B$22,2,FALSE),0)*('EV Scenarios'!C$4-'EV Scenarios'!C$2)</f>
        <v>0.12230307692307692</v>
      </c>
      <c r="D8" s="5">
        <f>'Pc, Winter, S1'!D8*Main!$B$5+_xlfn.IFNA(VLOOKUP($A8,'EV Distribution'!$A$2:$B$22,2,FALSE),0)*('EV Scenarios'!D$4-'EV Scenarios'!D$2)</f>
        <v>0.15919153846153847</v>
      </c>
      <c r="E8" s="5">
        <f>'Pc, Winter, S1'!E8*Main!$B$5+_xlfn.IFNA(VLOOKUP($A8,'EV Distribution'!$A$2:$B$22,2,FALSE),0)*('EV Scenarios'!E$4-'EV Scenarios'!E$2)</f>
        <v>0.18250769230769234</v>
      </c>
      <c r="F8" s="5">
        <f>'Pc, Winter, S1'!F8*Main!$B$5+_xlfn.IFNA(VLOOKUP($A8,'EV Distribution'!$A$2:$B$22,2,FALSE),0)*('EV Scenarios'!F$4-'EV Scenarios'!F$2)</f>
        <v>0.21459076923076922</v>
      </c>
      <c r="G8" s="5">
        <f>'Pc, Winter, S1'!G8*Main!$B$5+_xlfn.IFNA(VLOOKUP($A8,'EV Distribution'!$A$2:$B$22,2,FALSE),0)*('EV Scenarios'!G$4-'EV Scenarios'!G$2)</f>
        <v>0.25083692307692312</v>
      </c>
      <c r="H8" s="5">
        <f>'Pc, Winter, S1'!H8*Main!$B$5+_xlfn.IFNA(VLOOKUP($A8,'EV Distribution'!$A$2:$B$22,2,FALSE),0)*('EV Scenarios'!H$4-'EV Scenarios'!H$2)</f>
        <v>0.22360384615384621</v>
      </c>
      <c r="I8" s="5">
        <f>'Pc, Winter, S1'!I8*Main!$B$5+_xlfn.IFNA(VLOOKUP($A8,'EV Distribution'!$A$2:$B$22,2,FALSE),0)*('EV Scenarios'!I$4-'EV Scenarios'!I$2)</f>
        <v>0.31966153846153855</v>
      </c>
      <c r="J8" s="5">
        <f>'Pc, Winter, S1'!J8*Main!$B$5+_xlfn.IFNA(VLOOKUP($A8,'EV Distribution'!$A$2:$B$22,2,FALSE),0)*('EV Scenarios'!J$4-'EV Scenarios'!J$2)</f>
        <v>0.29325615384615389</v>
      </c>
      <c r="K8" s="5">
        <f>'Pc, Winter, S1'!K8*Main!$B$5+_xlfn.IFNA(VLOOKUP($A8,'EV Distribution'!$A$2:$B$22,2,FALSE),0)*('EV Scenarios'!K$4-'EV Scenarios'!K$2)</f>
        <v>0.33121230769230764</v>
      </c>
      <c r="L8" s="5">
        <f>'Pc, Winter, S1'!L8*Main!$B$5+_xlfn.IFNA(VLOOKUP($A8,'EV Distribution'!$A$2:$B$22,2,FALSE),0)*('EV Scenarios'!L$4-'EV Scenarios'!L$2)</f>
        <v>0.34039461538461541</v>
      </c>
      <c r="M8" s="5">
        <f>'Pc, Winter, S1'!M8*Main!$B$5+_xlfn.IFNA(VLOOKUP($A8,'EV Distribution'!$A$2:$B$22,2,FALSE),0)*('EV Scenarios'!M$4-'EV Scenarios'!M$2)</f>
        <v>0.31575000000000003</v>
      </c>
      <c r="N8" s="5">
        <f>'Pc, Winter, S1'!N8*Main!$B$5+_xlfn.IFNA(VLOOKUP($A8,'EV Distribution'!$A$2:$B$22,2,FALSE),0)*('EV Scenarios'!N$4-'EV Scenarios'!N$2)</f>
        <v>0.29786230769230776</v>
      </c>
      <c r="O8" s="5">
        <f>'Pc, Winter, S1'!O8*Main!$B$5+_xlfn.IFNA(VLOOKUP($A8,'EV Distribution'!$A$2:$B$22,2,FALSE),0)*('EV Scenarios'!O$4-'EV Scenarios'!O$2)</f>
        <v>0.27422769230769234</v>
      </c>
      <c r="P8" s="5">
        <f>'Pc, Winter, S1'!P8*Main!$B$5+_xlfn.IFNA(VLOOKUP($A8,'EV Distribution'!$A$2:$B$22,2,FALSE),0)*('EV Scenarios'!P$4-'EV Scenarios'!P$2)</f>
        <v>0.25258999999999998</v>
      </c>
      <c r="Q8" s="5">
        <f>'Pc, Winter, S1'!Q8*Main!$B$5+_xlfn.IFNA(VLOOKUP($A8,'EV Distribution'!$A$2:$B$22,2,FALSE),0)*('EV Scenarios'!Q$4-'EV Scenarios'!Q$2)</f>
        <v>0.22732846153846156</v>
      </c>
      <c r="R8" s="5">
        <f>'Pc, Winter, S1'!R8*Main!$B$5+_xlfn.IFNA(VLOOKUP($A8,'EV Distribution'!$A$2:$B$22,2,FALSE),0)*('EV Scenarios'!R$4-'EV Scenarios'!R$2)</f>
        <v>0.22496384615384615</v>
      </c>
      <c r="S8" s="5">
        <f>'Pc, Winter, S1'!S8*Main!$B$5+_xlfn.IFNA(VLOOKUP($A8,'EV Distribution'!$A$2:$B$22,2,FALSE),0)*('EV Scenarios'!S$4-'EV Scenarios'!S$2)</f>
        <v>0.17823692307692307</v>
      </c>
      <c r="T8" s="5">
        <f>'Pc, Winter, S1'!T8*Main!$B$5+_xlfn.IFNA(VLOOKUP($A8,'EV Distribution'!$A$2:$B$22,2,FALSE),0)*('EV Scenarios'!T$4-'EV Scenarios'!T$2)</f>
        <v>0.14747230769230768</v>
      </c>
      <c r="U8" s="5">
        <f>'Pc, Winter, S1'!U8*Main!$B$5+_xlfn.IFNA(VLOOKUP($A8,'EV Distribution'!$A$2:$B$22,2,FALSE),0)*('EV Scenarios'!U$4-'EV Scenarios'!U$2)</f>
        <v>0.17499230769230772</v>
      </c>
      <c r="V8" s="5">
        <f>'Pc, Winter, S1'!V8*Main!$B$5+_xlfn.IFNA(VLOOKUP($A8,'EV Distribution'!$A$2:$B$22,2,FALSE),0)*('EV Scenarios'!V$4-'EV Scenarios'!V$2)</f>
        <v>0.17830461538461542</v>
      </c>
      <c r="W8" s="5">
        <f>'Pc, Winter, S1'!W8*Main!$B$5+_xlfn.IFNA(VLOOKUP($A8,'EV Distribution'!$A$2:$B$22,2,FALSE),0)*('EV Scenarios'!W$4-'EV Scenarios'!W$2)</f>
        <v>0.20376769230769232</v>
      </c>
      <c r="X8" s="5">
        <f>'Pc, Winter, S1'!X8*Main!$B$5+_xlfn.IFNA(VLOOKUP($A8,'EV Distribution'!$A$2:$B$22,2,FALSE),0)*('EV Scenarios'!X$4-'EV Scenarios'!X$2)</f>
        <v>9.8938461538461545E-2</v>
      </c>
      <c r="Y8" s="5">
        <f>'Pc, Winter, S1'!Y8*Main!$B$5+_xlfn.IFNA(VLOOKUP($A8,'EV Distribution'!$A$2:$B$22,2,FALSE),0)*('EV Scenarios'!Y$4-'EV Scenarios'!Y$2)</f>
        <v>9.4996153846153869E-2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0.11109769230769231</v>
      </c>
      <c r="C9" s="5">
        <f>'Pc, Winter, S1'!C9*Main!$B$5+_xlfn.IFNA(VLOOKUP($A9,'EV Distribution'!$A$2:$B$22,2,FALSE),0)*('EV Scenarios'!C$4-'EV Scenarios'!C$2)</f>
        <v>0.12230307692307692</v>
      </c>
      <c r="D9" s="5">
        <f>'Pc, Winter, S1'!D9*Main!$B$5+_xlfn.IFNA(VLOOKUP($A9,'EV Distribution'!$A$2:$B$22,2,FALSE),0)*('EV Scenarios'!D$4-'EV Scenarios'!D$2)</f>
        <v>0.15919153846153847</v>
      </c>
      <c r="E9" s="5">
        <f>'Pc, Winter, S1'!E9*Main!$B$5+_xlfn.IFNA(VLOOKUP($A9,'EV Distribution'!$A$2:$B$22,2,FALSE),0)*('EV Scenarios'!E$4-'EV Scenarios'!E$2)</f>
        <v>0.18250769230769234</v>
      </c>
      <c r="F9" s="5">
        <f>'Pc, Winter, S1'!F9*Main!$B$5+_xlfn.IFNA(VLOOKUP($A9,'EV Distribution'!$A$2:$B$22,2,FALSE),0)*('EV Scenarios'!F$4-'EV Scenarios'!F$2)</f>
        <v>0.21459076923076922</v>
      </c>
      <c r="G9" s="5">
        <f>'Pc, Winter, S1'!G9*Main!$B$5+_xlfn.IFNA(VLOOKUP($A9,'EV Distribution'!$A$2:$B$22,2,FALSE),0)*('EV Scenarios'!G$4-'EV Scenarios'!G$2)</f>
        <v>0.25083692307692312</v>
      </c>
      <c r="H9" s="5">
        <f>'Pc, Winter, S1'!H9*Main!$B$5+_xlfn.IFNA(VLOOKUP($A9,'EV Distribution'!$A$2:$B$22,2,FALSE),0)*('EV Scenarios'!H$4-'EV Scenarios'!H$2)</f>
        <v>0.22360384615384621</v>
      </c>
      <c r="I9" s="5">
        <f>'Pc, Winter, S1'!I9*Main!$B$5+_xlfn.IFNA(VLOOKUP($A9,'EV Distribution'!$A$2:$B$22,2,FALSE),0)*('EV Scenarios'!I$4-'EV Scenarios'!I$2)</f>
        <v>0.31966153846153855</v>
      </c>
      <c r="J9" s="5">
        <f>'Pc, Winter, S1'!J9*Main!$B$5+_xlfn.IFNA(VLOOKUP($A9,'EV Distribution'!$A$2:$B$22,2,FALSE),0)*('EV Scenarios'!J$4-'EV Scenarios'!J$2)</f>
        <v>0.29325615384615389</v>
      </c>
      <c r="K9" s="5">
        <f>'Pc, Winter, S1'!K9*Main!$B$5+_xlfn.IFNA(VLOOKUP($A9,'EV Distribution'!$A$2:$B$22,2,FALSE),0)*('EV Scenarios'!K$4-'EV Scenarios'!K$2)</f>
        <v>0.33121230769230764</v>
      </c>
      <c r="L9" s="5">
        <f>'Pc, Winter, S1'!L9*Main!$B$5+_xlfn.IFNA(VLOOKUP($A9,'EV Distribution'!$A$2:$B$22,2,FALSE),0)*('EV Scenarios'!L$4-'EV Scenarios'!L$2)</f>
        <v>0.34039461538461541</v>
      </c>
      <c r="M9" s="5">
        <f>'Pc, Winter, S1'!M9*Main!$B$5+_xlfn.IFNA(VLOOKUP($A9,'EV Distribution'!$A$2:$B$22,2,FALSE),0)*('EV Scenarios'!M$4-'EV Scenarios'!M$2)</f>
        <v>0.31575000000000003</v>
      </c>
      <c r="N9" s="5">
        <f>'Pc, Winter, S1'!N9*Main!$B$5+_xlfn.IFNA(VLOOKUP($A9,'EV Distribution'!$A$2:$B$22,2,FALSE),0)*('EV Scenarios'!N$4-'EV Scenarios'!N$2)</f>
        <v>0.29786230769230776</v>
      </c>
      <c r="O9" s="5">
        <f>'Pc, Winter, S1'!O9*Main!$B$5+_xlfn.IFNA(VLOOKUP($A9,'EV Distribution'!$A$2:$B$22,2,FALSE),0)*('EV Scenarios'!O$4-'EV Scenarios'!O$2)</f>
        <v>0.27422769230769234</v>
      </c>
      <c r="P9" s="5">
        <f>'Pc, Winter, S1'!P9*Main!$B$5+_xlfn.IFNA(VLOOKUP($A9,'EV Distribution'!$A$2:$B$22,2,FALSE),0)*('EV Scenarios'!P$4-'EV Scenarios'!P$2)</f>
        <v>0.25258999999999998</v>
      </c>
      <c r="Q9" s="5">
        <f>'Pc, Winter, S1'!Q9*Main!$B$5+_xlfn.IFNA(VLOOKUP($A9,'EV Distribution'!$A$2:$B$22,2,FALSE),0)*('EV Scenarios'!Q$4-'EV Scenarios'!Q$2)</f>
        <v>0.22732846153846156</v>
      </c>
      <c r="R9" s="5">
        <f>'Pc, Winter, S1'!R9*Main!$B$5+_xlfn.IFNA(VLOOKUP($A9,'EV Distribution'!$A$2:$B$22,2,FALSE),0)*('EV Scenarios'!R$4-'EV Scenarios'!R$2)</f>
        <v>0.22496384615384615</v>
      </c>
      <c r="S9" s="5">
        <f>'Pc, Winter, S1'!S9*Main!$B$5+_xlfn.IFNA(VLOOKUP($A9,'EV Distribution'!$A$2:$B$22,2,FALSE),0)*('EV Scenarios'!S$4-'EV Scenarios'!S$2)</f>
        <v>0.17823692307692307</v>
      </c>
      <c r="T9" s="5">
        <f>'Pc, Winter, S1'!T9*Main!$B$5+_xlfn.IFNA(VLOOKUP($A9,'EV Distribution'!$A$2:$B$22,2,FALSE),0)*('EV Scenarios'!T$4-'EV Scenarios'!T$2)</f>
        <v>0.14747230769230768</v>
      </c>
      <c r="U9" s="5">
        <f>'Pc, Winter, S1'!U9*Main!$B$5+_xlfn.IFNA(VLOOKUP($A9,'EV Distribution'!$A$2:$B$22,2,FALSE),0)*('EV Scenarios'!U$4-'EV Scenarios'!U$2)</f>
        <v>0.17499230769230772</v>
      </c>
      <c r="V9" s="5">
        <f>'Pc, Winter, S1'!V9*Main!$B$5+_xlfn.IFNA(VLOOKUP($A9,'EV Distribution'!$A$2:$B$22,2,FALSE),0)*('EV Scenarios'!V$4-'EV Scenarios'!V$2)</f>
        <v>0.17830461538461542</v>
      </c>
      <c r="W9" s="5">
        <f>'Pc, Winter, S1'!W9*Main!$B$5+_xlfn.IFNA(VLOOKUP($A9,'EV Distribution'!$A$2:$B$22,2,FALSE),0)*('EV Scenarios'!W$4-'EV Scenarios'!W$2)</f>
        <v>0.20376769230769232</v>
      </c>
      <c r="X9" s="5">
        <f>'Pc, Winter, S1'!X9*Main!$B$5+_xlfn.IFNA(VLOOKUP($A9,'EV Distribution'!$A$2:$B$22,2,FALSE),0)*('EV Scenarios'!X$4-'EV Scenarios'!X$2)</f>
        <v>9.8938461538461545E-2</v>
      </c>
      <c r="Y9" s="5">
        <f>'Pc, Winter, S1'!Y9*Main!$B$5+_xlfn.IFNA(VLOOKUP($A9,'EV Distribution'!$A$2:$B$22,2,FALSE),0)*('EV Scenarios'!Y$4-'EV Scenarios'!Y$2)</f>
        <v>9.4996153846153869E-2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0.11109769230769231</v>
      </c>
      <c r="C10" s="5">
        <f>'Pc, Winter, S1'!C10*Main!$B$5+_xlfn.IFNA(VLOOKUP($A10,'EV Distribution'!$A$2:$B$22,2,FALSE),0)*('EV Scenarios'!C$4-'EV Scenarios'!C$2)</f>
        <v>0.12230307692307692</v>
      </c>
      <c r="D10" s="5">
        <f>'Pc, Winter, S1'!D10*Main!$B$5+_xlfn.IFNA(VLOOKUP($A10,'EV Distribution'!$A$2:$B$22,2,FALSE),0)*('EV Scenarios'!D$4-'EV Scenarios'!D$2)</f>
        <v>0.15919153846153847</v>
      </c>
      <c r="E10" s="5">
        <f>'Pc, Winter, S1'!E10*Main!$B$5+_xlfn.IFNA(VLOOKUP($A10,'EV Distribution'!$A$2:$B$22,2,FALSE),0)*('EV Scenarios'!E$4-'EV Scenarios'!E$2)</f>
        <v>0.18250769230769234</v>
      </c>
      <c r="F10" s="5">
        <f>'Pc, Winter, S1'!F10*Main!$B$5+_xlfn.IFNA(VLOOKUP($A10,'EV Distribution'!$A$2:$B$22,2,FALSE),0)*('EV Scenarios'!F$4-'EV Scenarios'!F$2)</f>
        <v>0.21459076923076922</v>
      </c>
      <c r="G10" s="5">
        <f>'Pc, Winter, S1'!G10*Main!$B$5+_xlfn.IFNA(VLOOKUP($A10,'EV Distribution'!$A$2:$B$22,2,FALSE),0)*('EV Scenarios'!G$4-'EV Scenarios'!G$2)</f>
        <v>0.25083692307692312</v>
      </c>
      <c r="H10" s="5">
        <f>'Pc, Winter, S1'!H10*Main!$B$5+_xlfn.IFNA(VLOOKUP($A10,'EV Distribution'!$A$2:$B$22,2,FALSE),0)*('EV Scenarios'!H$4-'EV Scenarios'!H$2)</f>
        <v>0.22360384615384621</v>
      </c>
      <c r="I10" s="5">
        <f>'Pc, Winter, S1'!I10*Main!$B$5+_xlfn.IFNA(VLOOKUP($A10,'EV Distribution'!$A$2:$B$22,2,FALSE),0)*('EV Scenarios'!I$4-'EV Scenarios'!I$2)</f>
        <v>0.31966153846153855</v>
      </c>
      <c r="J10" s="5">
        <f>'Pc, Winter, S1'!J10*Main!$B$5+_xlfn.IFNA(VLOOKUP($A10,'EV Distribution'!$A$2:$B$22,2,FALSE),0)*('EV Scenarios'!J$4-'EV Scenarios'!J$2)</f>
        <v>0.29325615384615389</v>
      </c>
      <c r="K10" s="5">
        <f>'Pc, Winter, S1'!K10*Main!$B$5+_xlfn.IFNA(VLOOKUP($A10,'EV Distribution'!$A$2:$B$22,2,FALSE),0)*('EV Scenarios'!K$4-'EV Scenarios'!K$2)</f>
        <v>0.33121230769230764</v>
      </c>
      <c r="L10" s="5">
        <f>'Pc, Winter, S1'!L10*Main!$B$5+_xlfn.IFNA(VLOOKUP($A10,'EV Distribution'!$A$2:$B$22,2,FALSE),0)*('EV Scenarios'!L$4-'EV Scenarios'!L$2)</f>
        <v>0.34039461538461541</v>
      </c>
      <c r="M10" s="5">
        <f>'Pc, Winter, S1'!M10*Main!$B$5+_xlfn.IFNA(VLOOKUP($A10,'EV Distribution'!$A$2:$B$22,2,FALSE),0)*('EV Scenarios'!M$4-'EV Scenarios'!M$2)</f>
        <v>0.31575000000000003</v>
      </c>
      <c r="N10" s="5">
        <f>'Pc, Winter, S1'!N10*Main!$B$5+_xlfn.IFNA(VLOOKUP($A10,'EV Distribution'!$A$2:$B$22,2,FALSE),0)*('EV Scenarios'!N$4-'EV Scenarios'!N$2)</f>
        <v>0.29786230769230776</v>
      </c>
      <c r="O10" s="5">
        <f>'Pc, Winter, S1'!O10*Main!$B$5+_xlfn.IFNA(VLOOKUP($A10,'EV Distribution'!$A$2:$B$22,2,FALSE),0)*('EV Scenarios'!O$4-'EV Scenarios'!O$2)</f>
        <v>0.27422769230769234</v>
      </c>
      <c r="P10" s="5">
        <f>'Pc, Winter, S1'!P10*Main!$B$5+_xlfn.IFNA(VLOOKUP($A10,'EV Distribution'!$A$2:$B$22,2,FALSE),0)*('EV Scenarios'!P$4-'EV Scenarios'!P$2)</f>
        <v>0.25258999999999998</v>
      </c>
      <c r="Q10" s="5">
        <f>'Pc, Winter, S1'!Q10*Main!$B$5+_xlfn.IFNA(VLOOKUP($A10,'EV Distribution'!$A$2:$B$22,2,FALSE),0)*('EV Scenarios'!Q$4-'EV Scenarios'!Q$2)</f>
        <v>0.22732846153846156</v>
      </c>
      <c r="R10" s="5">
        <f>'Pc, Winter, S1'!R10*Main!$B$5+_xlfn.IFNA(VLOOKUP($A10,'EV Distribution'!$A$2:$B$22,2,FALSE),0)*('EV Scenarios'!R$4-'EV Scenarios'!R$2)</f>
        <v>0.22496384615384615</v>
      </c>
      <c r="S10" s="5">
        <f>'Pc, Winter, S1'!S10*Main!$B$5+_xlfn.IFNA(VLOOKUP($A10,'EV Distribution'!$A$2:$B$22,2,FALSE),0)*('EV Scenarios'!S$4-'EV Scenarios'!S$2)</f>
        <v>0.17823692307692307</v>
      </c>
      <c r="T10" s="5">
        <f>'Pc, Winter, S1'!T10*Main!$B$5+_xlfn.IFNA(VLOOKUP($A10,'EV Distribution'!$A$2:$B$22,2,FALSE),0)*('EV Scenarios'!T$4-'EV Scenarios'!T$2)</f>
        <v>0.14747230769230768</v>
      </c>
      <c r="U10" s="5">
        <f>'Pc, Winter, S1'!U10*Main!$B$5+_xlfn.IFNA(VLOOKUP($A10,'EV Distribution'!$A$2:$B$22,2,FALSE),0)*('EV Scenarios'!U$4-'EV Scenarios'!U$2)</f>
        <v>0.17499230769230772</v>
      </c>
      <c r="V10" s="5">
        <f>'Pc, Winter, S1'!V10*Main!$B$5+_xlfn.IFNA(VLOOKUP($A10,'EV Distribution'!$A$2:$B$22,2,FALSE),0)*('EV Scenarios'!V$4-'EV Scenarios'!V$2)</f>
        <v>0.17830461538461542</v>
      </c>
      <c r="W10" s="5">
        <f>'Pc, Winter, S1'!W10*Main!$B$5+_xlfn.IFNA(VLOOKUP($A10,'EV Distribution'!$A$2:$B$22,2,FALSE),0)*('EV Scenarios'!W$4-'EV Scenarios'!W$2)</f>
        <v>0.20376769230769232</v>
      </c>
      <c r="X10" s="5">
        <f>'Pc, Winter, S1'!X10*Main!$B$5+_xlfn.IFNA(VLOOKUP($A10,'EV Distribution'!$A$2:$B$22,2,FALSE),0)*('EV Scenarios'!X$4-'EV Scenarios'!X$2)</f>
        <v>9.8938461538461545E-2</v>
      </c>
      <c r="Y10" s="5">
        <f>'Pc, Winter, S1'!Y10*Main!$B$5+_xlfn.IFNA(VLOOKUP($A10,'EV Distribution'!$A$2:$B$22,2,FALSE),0)*('EV Scenarios'!Y$4-'EV Scenarios'!Y$2)</f>
        <v>9.4996153846153869E-2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0.11109769230769231</v>
      </c>
      <c r="C11" s="5">
        <f>'Pc, Winter, S1'!C11*Main!$B$5+_xlfn.IFNA(VLOOKUP($A11,'EV Distribution'!$A$2:$B$22,2,FALSE),0)*('EV Scenarios'!C$4-'EV Scenarios'!C$2)</f>
        <v>0.12230307692307692</v>
      </c>
      <c r="D11" s="5">
        <f>'Pc, Winter, S1'!D11*Main!$B$5+_xlfn.IFNA(VLOOKUP($A11,'EV Distribution'!$A$2:$B$22,2,FALSE),0)*('EV Scenarios'!D$4-'EV Scenarios'!D$2)</f>
        <v>0.15919153846153847</v>
      </c>
      <c r="E11" s="5">
        <f>'Pc, Winter, S1'!E11*Main!$B$5+_xlfn.IFNA(VLOOKUP($A11,'EV Distribution'!$A$2:$B$22,2,FALSE),0)*('EV Scenarios'!E$4-'EV Scenarios'!E$2)</f>
        <v>0.18250769230769234</v>
      </c>
      <c r="F11" s="5">
        <f>'Pc, Winter, S1'!F11*Main!$B$5+_xlfn.IFNA(VLOOKUP($A11,'EV Distribution'!$A$2:$B$22,2,FALSE),0)*('EV Scenarios'!F$4-'EV Scenarios'!F$2)</f>
        <v>0.21459076923076922</v>
      </c>
      <c r="G11" s="5">
        <f>'Pc, Winter, S1'!G11*Main!$B$5+_xlfn.IFNA(VLOOKUP($A11,'EV Distribution'!$A$2:$B$22,2,FALSE),0)*('EV Scenarios'!G$4-'EV Scenarios'!G$2)</f>
        <v>0.25083692307692312</v>
      </c>
      <c r="H11" s="5">
        <f>'Pc, Winter, S1'!H11*Main!$B$5+_xlfn.IFNA(VLOOKUP($A11,'EV Distribution'!$A$2:$B$22,2,FALSE),0)*('EV Scenarios'!H$4-'EV Scenarios'!H$2)</f>
        <v>0.22360384615384621</v>
      </c>
      <c r="I11" s="5">
        <f>'Pc, Winter, S1'!I11*Main!$B$5+_xlfn.IFNA(VLOOKUP($A11,'EV Distribution'!$A$2:$B$22,2,FALSE),0)*('EV Scenarios'!I$4-'EV Scenarios'!I$2)</f>
        <v>0.31966153846153855</v>
      </c>
      <c r="J11" s="5">
        <f>'Pc, Winter, S1'!J11*Main!$B$5+_xlfn.IFNA(VLOOKUP($A11,'EV Distribution'!$A$2:$B$22,2,FALSE),0)*('EV Scenarios'!J$4-'EV Scenarios'!J$2)</f>
        <v>0.29325615384615389</v>
      </c>
      <c r="K11" s="5">
        <f>'Pc, Winter, S1'!K11*Main!$B$5+_xlfn.IFNA(VLOOKUP($A11,'EV Distribution'!$A$2:$B$22,2,FALSE),0)*('EV Scenarios'!K$4-'EV Scenarios'!K$2)</f>
        <v>0.33121230769230764</v>
      </c>
      <c r="L11" s="5">
        <f>'Pc, Winter, S1'!L11*Main!$B$5+_xlfn.IFNA(VLOOKUP($A11,'EV Distribution'!$A$2:$B$22,2,FALSE),0)*('EV Scenarios'!L$4-'EV Scenarios'!L$2)</f>
        <v>0.34039461538461541</v>
      </c>
      <c r="M11" s="5">
        <f>'Pc, Winter, S1'!M11*Main!$B$5+_xlfn.IFNA(VLOOKUP($A11,'EV Distribution'!$A$2:$B$22,2,FALSE),0)*('EV Scenarios'!M$4-'EV Scenarios'!M$2)</f>
        <v>0.31575000000000003</v>
      </c>
      <c r="N11" s="5">
        <f>'Pc, Winter, S1'!N11*Main!$B$5+_xlfn.IFNA(VLOOKUP($A11,'EV Distribution'!$A$2:$B$22,2,FALSE),0)*('EV Scenarios'!N$4-'EV Scenarios'!N$2)</f>
        <v>0.29786230769230776</v>
      </c>
      <c r="O11" s="5">
        <f>'Pc, Winter, S1'!O11*Main!$B$5+_xlfn.IFNA(VLOOKUP($A11,'EV Distribution'!$A$2:$B$22,2,FALSE),0)*('EV Scenarios'!O$4-'EV Scenarios'!O$2)</f>
        <v>0.27422769230769234</v>
      </c>
      <c r="P11" s="5">
        <f>'Pc, Winter, S1'!P11*Main!$B$5+_xlfn.IFNA(VLOOKUP($A11,'EV Distribution'!$A$2:$B$22,2,FALSE),0)*('EV Scenarios'!P$4-'EV Scenarios'!P$2)</f>
        <v>0.25258999999999998</v>
      </c>
      <c r="Q11" s="5">
        <f>'Pc, Winter, S1'!Q11*Main!$B$5+_xlfn.IFNA(VLOOKUP($A11,'EV Distribution'!$A$2:$B$22,2,FALSE),0)*('EV Scenarios'!Q$4-'EV Scenarios'!Q$2)</f>
        <v>0.22732846153846156</v>
      </c>
      <c r="R11" s="5">
        <f>'Pc, Winter, S1'!R11*Main!$B$5+_xlfn.IFNA(VLOOKUP($A11,'EV Distribution'!$A$2:$B$22,2,FALSE),0)*('EV Scenarios'!R$4-'EV Scenarios'!R$2)</f>
        <v>0.22496384615384615</v>
      </c>
      <c r="S11" s="5">
        <f>'Pc, Winter, S1'!S11*Main!$B$5+_xlfn.IFNA(VLOOKUP($A11,'EV Distribution'!$A$2:$B$22,2,FALSE),0)*('EV Scenarios'!S$4-'EV Scenarios'!S$2)</f>
        <v>0.17823692307692307</v>
      </c>
      <c r="T11" s="5">
        <f>'Pc, Winter, S1'!T11*Main!$B$5+_xlfn.IFNA(VLOOKUP($A11,'EV Distribution'!$A$2:$B$22,2,FALSE),0)*('EV Scenarios'!T$4-'EV Scenarios'!T$2)</f>
        <v>0.14747230769230768</v>
      </c>
      <c r="U11" s="5">
        <f>'Pc, Winter, S1'!U11*Main!$B$5+_xlfn.IFNA(VLOOKUP($A11,'EV Distribution'!$A$2:$B$22,2,FALSE),0)*('EV Scenarios'!U$4-'EV Scenarios'!U$2)</f>
        <v>0.17499230769230772</v>
      </c>
      <c r="V11" s="5">
        <f>'Pc, Winter, S1'!V11*Main!$B$5+_xlfn.IFNA(VLOOKUP($A11,'EV Distribution'!$A$2:$B$22,2,FALSE),0)*('EV Scenarios'!V$4-'EV Scenarios'!V$2)</f>
        <v>0.17830461538461542</v>
      </c>
      <c r="W11" s="5">
        <f>'Pc, Winter, S1'!W11*Main!$B$5+_xlfn.IFNA(VLOOKUP($A11,'EV Distribution'!$A$2:$B$22,2,FALSE),0)*('EV Scenarios'!W$4-'EV Scenarios'!W$2)</f>
        <v>0.20376769230769232</v>
      </c>
      <c r="X11" s="5">
        <f>'Pc, Winter, S1'!X11*Main!$B$5+_xlfn.IFNA(VLOOKUP($A11,'EV Distribution'!$A$2:$B$22,2,FALSE),0)*('EV Scenarios'!X$4-'EV Scenarios'!X$2)</f>
        <v>9.8938461538461545E-2</v>
      </c>
      <c r="Y11" s="5">
        <f>'Pc, Winter, S1'!Y11*Main!$B$5+_xlfn.IFNA(VLOOKUP($A11,'EV Distribution'!$A$2:$B$22,2,FALSE),0)*('EV Scenarios'!Y$4-'EV Scenarios'!Y$2)</f>
        <v>9.4996153846153869E-2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0.11109769230769231</v>
      </c>
      <c r="C12" s="5">
        <f>'Pc, Winter, S1'!C12*Main!$B$5+_xlfn.IFNA(VLOOKUP($A12,'EV Distribution'!$A$2:$B$22,2,FALSE),0)*('EV Scenarios'!C$4-'EV Scenarios'!C$2)</f>
        <v>0.12230307692307692</v>
      </c>
      <c r="D12" s="5">
        <f>'Pc, Winter, S1'!D12*Main!$B$5+_xlfn.IFNA(VLOOKUP($A12,'EV Distribution'!$A$2:$B$22,2,FALSE),0)*('EV Scenarios'!D$4-'EV Scenarios'!D$2)</f>
        <v>0.15919153846153847</v>
      </c>
      <c r="E12" s="5">
        <f>'Pc, Winter, S1'!E12*Main!$B$5+_xlfn.IFNA(VLOOKUP($A12,'EV Distribution'!$A$2:$B$22,2,FALSE),0)*('EV Scenarios'!E$4-'EV Scenarios'!E$2)</f>
        <v>0.18250769230769234</v>
      </c>
      <c r="F12" s="5">
        <f>'Pc, Winter, S1'!F12*Main!$B$5+_xlfn.IFNA(VLOOKUP($A12,'EV Distribution'!$A$2:$B$22,2,FALSE),0)*('EV Scenarios'!F$4-'EV Scenarios'!F$2)</f>
        <v>0.21459076923076922</v>
      </c>
      <c r="G12" s="5">
        <f>'Pc, Winter, S1'!G12*Main!$B$5+_xlfn.IFNA(VLOOKUP($A12,'EV Distribution'!$A$2:$B$22,2,FALSE),0)*('EV Scenarios'!G$4-'EV Scenarios'!G$2)</f>
        <v>0.25083692307692312</v>
      </c>
      <c r="H12" s="5">
        <f>'Pc, Winter, S1'!H12*Main!$B$5+_xlfn.IFNA(VLOOKUP($A12,'EV Distribution'!$A$2:$B$22,2,FALSE),0)*('EV Scenarios'!H$4-'EV Scenarios'!H$2)</f>
        <v>0.22360384615384621</v>
      </c>
      <c r="I12" s="5">
        <f>'Pc, Winter, S1'!I12*Main!$B$5+_xlfn.IFNA(VLOOKUP($A12,'EV Distribution'!$A$2:$B$22,2,FALSE),0)*('EV Scenarios'!I$4-'EV Scenarios'!I$2)</f>
        <v>0.31966153846153855</v>
      </c>
      <c r="J12" s="5">
        <f>'Pc, Winter, S1'!J12*Main!$B$5+_xlfn.IFNA(VLOOKUP($A12,'EV Distribution'!$A$2:$B$22,2,FALSE),0)*('EV Scenarios'!J$4-'EV Scenarios'!J$2)</f>
        <v>0.29325615384615389</v>
      </c>
      <c r="K12" s="5">
        <f>'Pc, Winter, S1'!K12*Main!$B$5+_xlfn.IFNA(VLOOKUP($A12,'EV Distribution'!$A$2:$B$22,2,FALSE),0)*('EV Scenarios'!K$4-'EV Scenarios'!K$2)</f>
        <v>0.33121230769230764</v>
      </c>
      <c r="L12" s="5">
        <f>'Pc, Winter, S1'!L12*Main!$B$5+_xlfn.IFNA(VLOOKUP($A12,'EV Distribution'!$A$2:$B$22,2,FALSE),0)*('EV Scenarios'!L$4-'EV Scenarios'!L$2)</f>
        <v>0.34039461538461541</v>
      </c>
      <c r="M12" s="5">
        <f>'Pc, Winter, S1'!M12*Main!$B$5+_xlfn.IFNA(VLOOKUP($A12,'EV Distribution'!$A$2:$B$22,2,FALSE),0)*('EV Scenarios'!M$4-'EV Scenarios'!M$2)</f>
        <v>0.31575000000000003</v>
      </c>
      <c r="N12" s="5">
        <f>'Pc, Winter, S1'!N12*Main!$B$5+_xlfn.IFNA(VLOOKUP($A12,'EV Distribution'!$A$2:$B$22,2,FALSE),0)*('EV Scenarios'!N$4-'EV Scenarios'!N$2)</f>
        <v>0.29786230769230776</v>
      </c>
      <c r="O12" s="5">
        <f>'Pc, Winter, S1'!O12*Main!$B$5+_xlfn.IFNA(VLOOKUP($A12,'EV Distribution'!$A$2:$B$22,2,FALSE),0)*('EV Scenarios'!O$4-'EV Scenarios'!O$2)</f>
        <v>0.27422769230769234</v>
      </c>
      <c r="P12" s="5">
        <f>'Pc, Winter, S1'!P12*Main!$B$5+_xlfn.IFNA(VLOOKUP($A12,'EV Distribution'!$A$2:$B$22,2,FALSE),0)*('EV Scenarios'!P$4-'EV Scenarios'!P$2)</f>
        <v>0.25258999999999998</v>
      </c>
      <c r="Q12" s="5">
        <f>'Pc, Winter, S1'!Q12*Main!$B$5+_xlfn.IFNA(VLOOKUP($A12,'EV Distribution'!$A$2:$B$22,2,FALSE),0)*('EV Scenarios'!Q$4-'EV Scenarios'!Q$2)</f>
        <v>0.22732846153846156</v>
      </c>
      <c r="R12" s="5">
        <f>'Pc, Winter, S1'!R12*Main!$B$5+_xlfn.IFNA(VLOOKUP($A12,'EV Distribution'!$A$2:$B$22,2,FALSE),0)*('EV Scenarios'!R$4-'EV Scenarios'!R$2)</f>
        <v>0.22496384615384615</v>
      </c>
      <c r="S12" s="5">
        <f>'Pc, Winter, S1'!S12*Main!$B$5+_xlfn.IFNA(VLOOKUP($A12,'EV Distribution'!$A$2:$B$22,2,FALSE),0)*('EV Scenarios'!S$4-'EV Scenarios'!S$2)</f>
        <v>0.17823692307692307</v>
      </c>
      <c r="T12" s="5">
        <f>'Pc, Winter, S1'!T12*Main!$B$5+_xlfn.IFNA(VLOOKUP($A12,'EV Distribution'!$A$2:$B$22,2,FALSE),0)*('EV Scenarios'!T$4-'EV Scenarios'!T$2)</f>
        <v>0.14747230769230768</v>
      </c>
      <c r="U12" s="5">
        <f>'Pc, Winter, S1'!U12*Main!$B$5+_xlfn.IFNA(VLOOKUP($A12,'EV Distribution'!$A$2:$B$22,2,FALSE),0)*('EV Scenarios'!U$4-'EV Scenarios'!U$2)</f>
        <v>0.17499230769230772</v>
      </c>
      <c r="V12" s="5">
        <f>'Pc, Winter, S1'!V12*Main!$B$5+_xlfn.IFNA(VLOOKUP($A12,'EV Distribution'!$A$2:$B$22,2,FALSE),0)*('EV Scenarios'!V$4-'EV Scenarios'!V$2)</f>
        <v>0.17830461538461542</v>
      </c>
      <c r="W12" s="5">
        <f>'Pc, Winter, S1'!W12*Main!$B$5+_xlfn.IFNA(VLOOKUP($A12,'EV Distribution'!$A$2:$B$22,2,FALSE),0)*('EV Scenarios'!W$4-'EV Scenarios'!W$2)</f>
        <v>0.20376769230769232</v>
      </c>
      <c r="X12" s="5">
        <f>'Pc, Winter, S1'!X12*Main!$B$5+_xlfn.IFNA(VLOOKUP($A12,'EV Distribution'!$A$2:$B$22,2,FALSE),0)*('EV Scenarios'!X$4-'EV Scenarios'!X$2)</f>
        <v>9.8938461538461545E-2</v>
      </c>
      <c r="Y12" s="5">
        <f>'Pc, Winter, S1'!Y12*Main!$B$5+_xlfn.IFNA(VLOOKUP($A12,'EV Distribution'!$A$2:$B$22,2,FALSE),0)*('EV Scenarios'!Y$4-'EV Scenarios'!Y$2)</f>
        <v>9.4996153846153869E-2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0.11109769230769231</v>
      </c>
      <c r="C13" s="5">
        <f>'Pc, Winter, S1'!C13*Main!$B$5+_xlfn.IFNA(VLOOKUP($A13,'EV Distribution'!$A$2:$B$22,2,FALSE),0)*('EV Scenarios'!C$4-'EV Scenarios'!C$2)</f>
        <v>0.12230307692307692</v>
      </c>
      <c r="D13" s="5">
        <f>'Pc, Winter, S1'!D13*Main!$B$5+_xlfn.IFNA(VLOOKUP($A13,'EV Distribution'!$A$2:$B$22,2,FALSE),0)*('EV Scenarios'!D$4-'EV Scenarios'!D$2)</f>
        <v>0.15919153846153847</v>
      </c>
      <c r="E13" s="5">
        <f>'Pc, Winter, S1'!E13*Main!$B$5+_xlfn.IFNA(VLOOKUP($A13,'EV Distribution'!$A$2:$B$22,2,FALSE),0)*('EV Scenarios'!E$4-'EV Scenarios'!E$2)</f>
        <v>0.18250769230769234</v>
      </c>
      <c r="F13" s="5">
        <f>'Pc, Winter, S1'!F13*Main!$B$5+_xlfn.IFNA(VLOOKUP($A13,'EV Distribution'!$A$2:$B$22,2,FALSE),0)*('EV Scenarios'!F$4-'EV Scenarios'!F$2)</f>
        <v>0.21459076923076922</v>
      </c>
      <c r="G13" s="5">
        <f>'Pc, Winter, S1'!G13*Main!$B$5+_xlfn.IFNA(VLOOKUP($A13,'EV Distribution'!$A$2:$B$22,2,FALSE),0)*('EV Scenarios'!G$4-'EV Scenarios'!G$2)</f>
        <v>0.25083692307692312</v>
      </c>
      <c r="H13" s="5">
        <f>'Pc, Winter, S1'!H13*Main!$B$5+_xlfn.IFNA(VLOOKUP($A13,'EV Distribution'!$A$2:$B$22,2,FALSE),0)*('EV Scenarios'!H$4-'EV Scenarios'!H$2)</f>
        <v>0.22360384615384621</v>
      </c>
      <c r="I13" s="5">
        <f>'Pc, Winter, S1'!I13*Main!$B$5+_xlfn.IFNA(VLOOKUP($A13,'EV Distribution'!$A$2:$B$22,2,FALSE),0)*('EV Scenarios'!I$4-'EV Scenarios'!I$2)</f>
        <v>0.31966153846153855</v>
      </c>
      <c r="J13" s="5">
        <f>'Pc, Winter, S1'!J13*Main!$B$5+_xlfn.IFNA(VLOOKUP($A13,'EV Distribution'!$A$2:$B$22,2,FALSE),0)*('EV Scenarios'!J$4-'EV Scenarios'!J$2)</f>
        <v>0.29325615384615389</v>
      </c>
      <c r="K13" s="5">
        <f>'Pc, Winter, S1'!K13*Main!$B$5+_xlfn.IFNA(VLOOKUP($A13,'EV Distribution'!$A$2:$B$22,2,FALSE),0)*('EV Scenarios'!K$4-'EV Scenarios'!K$2)</f>
        <v>0.33121230769230764</v>
      </c>
      <c r="L13" s="5">
        <f>'Pc, Winter, S1'!L13*Main!$B$5+_xlfn.IFNA(VLOOKUP($A13,'EV Distribution'!$A$2:$B$22,2,FALSE),0)*('EV Scenarios'!L$4-'EV Scenarios'!L$2)</f>
        <v>0.34039461538461541</v>
      </c>
      <c r="M13" s="5">
        <f>'Pc, Winter, S1'!M13*Main!$B$5+_xlfn.IFNA(VLOOKUP($A13,'EV Distribution'!$A$2:$B$22,2,FALSE),0)*('EV Scenarios'!M$4-'EV Scenarios'!M$2)</f>
        <v>0.31575000000000003</v>
      </c>
      <c r="N13" s="5">
        <f>'Pc, Winter, S1'!N13*Main!$B$5+_xlfn.IFNA(VLOOKUP($A13,'EV Distribution'!$A$2:$B$22,2,FALSE),0)*('EV Scenarios'!N$4-'EV Scenarios'!N$2)</f>
        <v>0.29786230769230776</v>
      </c>
      <c r="O13" s="5">
        <f>'Pc, Winter, S1'!O13*Main!$B$5+_xlfn.IFNA(VLOOKUP($A13,'EV Distribution'!$A$2:$B$22,2,FALSE),0)*('EV Scenarios'!O$4-'EV Scenarios'!O$2)</f>
        <v>0.27422769230769234</v>
      </c>
      <c r="P13" s="5">
        <f>'Pc, Winter, S1'!P13*Main!$B$5+_xlfn.IFNA(VLOOKUP($A13,'EV Distribution'!$A$2:$B$22,2,FALSE),0)*('EV Scenarios'!P$4-'EV Scenarios'!P$2)</f>
        <v>0.25258999999999998</v>
      </c>
      <c r="Q13" s="5">
        <f>'Pc, Winter, S1'!Q13*Main!$B$5+_xlfn.IFNA(VLOOKUP($A13,'EV Distribution'!$A$2:$B$22,2,FALSE),0)*('EV Scenarios'!Q$4-'EV Scenarios'!Q$2)</f>
        <v>0.22732846153846156</v>
      </c>
      <c r="R13" s="5">
        <f>'Pc, Winter, S1'!R13*Main!$B$5+_xlfn.IFNA(VLOOKUP($A13,'EV Distribution'!$A$2:$B$22,2,FALSE),0)*('EV Scenarios'!R$4-'EV Scenarios'!R$2)</f>
        <v>0.22496384615384615</v>
      </c>
      <c r="S13" s="5">
        <f>'Pc, Winter, S1'!S13*Main!$B$5+_xlfn.IFNA(VLOOKUP($A13,'EV Distribution'!$A$2:$B$22,2,FALSE),0)*('EV Scenarios'!S$4-'EV Scenarios'!S$2)</f>
        <v>0.17823692307692307</v>
      </c>
      <c r="T13" s="5">
        <f>'Pc, Winter, S1'!T13*Main!$B$5+_xlfn.IFNA(VLOOKUP($A13,'EV Distribution'!$A$2:$B$22,2,FALSE),0)*('EV Scenarios'!T$4-'EV Scenarios'!T$2)</f>
        <v>0.14747230769230768</v>
      </c>
      <c r="U13" s="5">
        <f>'Pc, Winter, S1'!U13*Main!$B$5+_xlfn.IFNA(VLOOKUP($A13,'EV Distribution'!$A$2:$B$22,2,FALSE),0)*('EV Scenarios'!U$4-'EV Scenarios'!U$2)</f>
        <v>0.17499230769230772</v>
      </c>
      <c r="V13" s="5">
        <f>'Pc, Winter, S1'!V13*Main!$B$5+_xlfn.IFNA(VLOOKUP($A13,'EV Distribution'!$A$2:$B$22,2,FALSE),0)*('EV Scenarios'!V$4-'EV Scenarios'!V$2)</f>
        <v>0.17830461538461542</v>
      </c>
      <c r="W13" s="5">
        <f>'Pc, Winter, S1'!W13*Main!$B$5+_xlfn.IFNA(VLOOKUP($A13,'EV Distribution'!$A$2:$B$22,2,FALSE),0)*('EV Scenarios'!W$4-'EV Scenarios'!W$2)</f>
        <v>0.20376769230769232</v>
      </c>
      <c r="X13" s="5">
        <f>'Pc, Winter, S1'!X13*Main!$B$5+_xlfn.IFNA(VLOOKUP($A13,'EV Distribution'!$A$2:$B$22,2,FALSE),0)*('EV Scenarios'!X$4-'EV Scenarios'!X$2)</f>
        <v>9.8938461538461545E-2</v>
      </c>
      <c r="Y13" s="5">
        <f>'Pc, Winter, S1'!Y13*Main!$B$5+_xlfn.IFNA(VLOOKUP($A13,'EV Distribution'!$A$2:$B$22,2,FALSE),0)*('EV Scenarios'!Y$4-'EV Scenarios'!Y$2)</f>
        <v>9.4996153846153869E-2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0.11109769230769231</v>
      </c>
      <c r="C14" s="5">
        <f>'Pc, Winter, S1'!C14*Main!$B$5+_xlfn.IFNA(VLOOKUP($A14,'EV Distribution'!$A$2:$B$22,2,FALSE),0)*('EV Scenarios'!C$4-'EV Scenarios'!C$2)</f>
        <v>0.12230307692307692</v>
      </c>
      <c r="D14" s="5">
        <f>'Pc, Winter, S1'!D14*Main!$B$5+_xlfn.IFNA(VLOOKUP($A14,'EV Distribution'!$A$2:$B$22,2,FALSE),0)*('EV Scenarios'!D$4-'EV Scenarios'!D$2)</f>
        <v>0.15919153846153847</v>
      </c>
      <c r="E14" s="5">
        <f>'Pc, Winter, S1'!E14*Main!$B$5+_xlfn.IFNA(VLOOKUP($A14,'EV Distribution'!$A$2:$B$22,2,FALSE),0)*('EV Scenarios'!E$4-'EV Scenarios'!E$2)</f>
        <v>0.18250769230769234</v>
      </c>
      <c r="F14" s="5">
        <f>'Pc, Winter, S1'!F14*Main!$B$5+_xlfn.IFNA(VLOOKUP($A14,'EV Distribution'!$A$2:$B$22,2,FALSE),0)*('EV Scenarios'!F$4-'EV Scenarios'!F$2)</f>
        <v>0.21459076923076922</v>
      </c>
      <c r="G14" s="5">
        <f>'Pc, Winter, S1'!G14*Main!$B$5+_xlfn.IFNA(VLOOKUP($A14,'EV Distribution'!$A$2:$B$22,2,FALSE),0)*('EV Scenarios'!G$4-'EV Scenarios'!G$2)</f>
        <v>0.25083692307692312</v>
      </c>
      <c r="H14" s="5">
        <f>'Pc, Winter, S1'!H14*Main!$B$5+_xlfn.IFNA(VLOOKUP($A14,'EV Distribution'!$A$2:$B$22,2,FALSE),0)*('EV Scenarios'!H$4-'EV Scenarios'!H$2)</f>
        <v>0.22360384615384621</v>
      </c>
      <c r="I14" s="5">
        <f>'Pc, Winter, S1'!I14*Main!$B$5+_xlfn.IFNA(VLOOKUP($A14,'EV Distribution'!$A$2:$B$22,2,FALSE),0)*('EV Scenarios'!I$4-'EV Scenarios'!I$2)</f>
        <v>0.31966153846153855</v>
      </c>
      <c r="J14" s="5">
        <f>'Pc, Winter, S1'!J14*Main!$B$5+_xlfn.IFNA(VLOOKUP($A14,'EV Distribution'!$A$2:$B$22,2,FALSE),0)*('EV Scenarios'!J$4-'EV Scenarios'!J$2)</f>
        <v>0.29325615384615389</v>
      </c>
      <c r="K14" s="5">
        <f>'Pc, Winter, S1'!K14*Main!$B$5+_xlfn.IFNA(VLOOKUP($A14,'EV Distribution'!$A$2:$B$22,2,FALSE),0)*('EV Scenarios'!K$4-'EV Scenarios'!K$2)</f>
        <v>0.33121230769230764</v>
      </c>
      <c r="L14" s="5">
        <f>'Pc, Winter, S1'!L14*Main!$B$5+_xlfn.IFNA(VLOOKUP($A14,'EV Distribution'!$A$2:$B$22,2,FALSE),0)*('EV Scenarios'!L$4-'EV Scenarios'!L$2)</f>
        <v>0.34039461538461541</v>
      </c>
      <c r="M14" s="5">
        <f>'Pc, Winter, S1'!M14*Main!$B$5+_xlfn.IFNA(VLOOKUP($A14,'EV Distribution'!$A$2:$B$22,2,FALSE),0)*('EV Scenarios'!M$4-'EV Scenarios'!M$2)</f>
        <v>0.31575000000000003</v>
      </c>
      <c r="N14" s="5">
        <f>'Pc, Winter, S1'!N14*Main!$B$5+_xlfn.IFNA(VLOOKUP($A14,'EV Distribution'!$A$2:$B$22,2,FALSE),0)*('EV Scenarios'!N$4-'EV Scenarios'!N$2)</f>
        <v>0.29786230769230776</v>
      </c>
      <c r="O14" s="5">
        <f>'Pc, Winter, S1'!O14*Main!$B$5+_xlfn.IFNA(VLOOKUP($A14,'EV Distribution'!$A$2:$B$22,2,FALSE),0)*('EV Scenarios'!O$4-'EV Scenarios'!O$2)</f>
        <v>0.27422769230769234</v>
      </c>
      <c r="P14" s="5">
        <f>'Pc, Winter, S1'!P14*Main!$B$5+_xlfn.IFNA(VLOOKUP($A14,'EV Distribution'!$A$2:$B$22,2,FALSE),0)*('EV Scenarios'!P$4-'EV Scenarios'!P$2)</f>
        <v>0.25258999999999998</v>
      </c>
      <c r="Q14" s="5">
        <f>'Pc, Winter, S1'!Q14*Main!$B$5+_xlfn.IFNA(VLOOKUP($A14,'EV Distribution'!$A$2:$B$22,2,FALSE),0)*('EV Scenarios'!Q$4-'EV Scenarios'!Q$2)</f>
        <v>0.22732846153846156</v>
      </c>
      <c r="R14" s="5">
        <f>'Pc, Winter, S1'!R14*Main!$B$5+_xlfn.IFNA(VLOOKUP($A14,'EV Distribution'!$A$2:$B$22,2,FALSE),0)*('EV Scenarios'!R$4-'EV Scenarios'!R$2)</f>
        <v>0.22496384615384615</v>
      </c>
      <c r="S14" s="5">
        <f>'Pc, Winter, S1'!S14*Main!$B$5+_xlfn.IFNA(VLOOKUP($A14,'EV Distribution'!$A$2:$B$22,2,FALSE),0)*('EV Scenarios'!S$4-'EV Scenarios'!S$2)</f>
        <v>0.17823692307692307</v>
      </c>
      <c r="T14" s="5">
        <f>'Pc, Winter, S1'!T14*Main!$B$5+_xlfn.IFNA(VLOOKUP($A14,'EV Distribution'!$A$2:$B$22,2,FALSE),0)*('EV Scenarios'!T$4-'EV Scenarios'!T$2)</f>
        <v>0.14747230769230768</v>
      </c>
      <c r="U14" s="5">
        <f>'Pc, Winter, S1'!U14*Main!$B$5+_xlfn.IFNA(VLOOKUP($A14,'EV Distribution'!$A$2:$B$22,2,FALSE),0)*('EV Scenarios'!U$4-'EV Scenarios'!U$2)</f>
        <v>0.17499230769230772</v>
      </c>
      <c r="V14" s="5">
        <f>'Pc, Winter, S1'!V14*Main!$B$5+_xlfn.IFNA(VLOOKUP($A14,'EV Distribution'!$A$2:$B$22,2,FALSE),0)*('EV Scenarios'!V$4-'EV Scenarios'!V$2)</f>
        <v>0.17830461538461542</v>
      </c>
      <c r="W14" s="5">
        <f>'Pc, Winter, S1'!W14*Main!$B$5+_xlfn.IFNA(VLOOKUP($A14,'EV Distribution'!$A$2:$B$22,2,FALSE),0)*('EV Scenarios'!W$4-'EV Scenarios'!W$2)</f>
        <v>0.20376769230769232</v>
      </c>
      <c r="X14" s="5">
        <f>'Pc, Winter, S1'!X14*Main!$B$5+_xlfn.IFNA(VLOOKUP($A14,'EV Distribution'!$A$2:$B$22,2,FALSE),0)*('EV Scenarios'!X$4-'EV Scenarios'!X$2)</f>
        <v>9.8938461538461545E-2</v>
      </c>
      <c r="Y14" s="5">
        <f>'Pc, Winter, S1'!Y14*Main!$B$5+_xlfn.IFNA(VLOOKUP($A14,'EV Distribution'!$A$2:$B$22,2,FALSE),0)*('EV Scenarios'!Y$4-'EV Scenarios'!Y$2)</f>
        <v>9.4996153846153869E-2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'[1]CostFlex, Winter'!B2*(1+[2]Main!$B$3)^(Main!$B$7-2020)</f>
        <v>19.246375817666848</v>
      </c>
      <c r="C2" s="5">
        <f>'[1]CostFlex, Winter'!C2*(1+[2]Main!$B$3)^(Main!$B$7-2020)</f>
        <v>19.750923081046427</v>
      </c>
      <c r="D2" s="5">
        <f>'[1]CostFlex, Winter'!D2*(1+[2]Main!$B$3)^(Main!$B$7-2020)</f>
        <v>23.52451615507286</v>
      </c>
      <c r="E2" s="5">
        <f>'[1]CostFlex, Winter'!E2*(1+[2]Main!$B$3)^(Main!$B$7-2020)</f>
        <v>25.595262215193216</v>
      </c>
      <c r="F2" s="5">
        <f>'[1]CostFlex, Winter'!F2*(1+[2]Main!$B$3)^(Main!$B$7-2020)</f>
        <v>26.28901470234014</v>
      </c>
      <c r="G2" s="5">
        <f>'[1]CostFlex, Winter'!G2*(1+[2]Main!$B$3)^(Main!$B$7-2020)</f>
        <v>21.527349904195361</v>
      </c>
      <c r="H2" s="5">
        <f>'[1]CostFlex, Winter'!H2*(1+[2]Main!$B$3)^(Main!$B$7-2020)</f>
        <v>23.261731122062663</v>
      </c>
      <c r="I2" s="5">
        <f>'[1]CostFlex, Winter'!I2*(1+[2]Main!$B$3)^(Main!$B$7-2020)</f>
        <v>12.992092032024154</v>
      </c>
      <c r="J2" s="5">
        <f>'[1]CostFlex, Winter'!J2*(1+[2]Main!$B$3)^(Main!$B$7-2020)</f>
        <v>5.8758733381080113</v>
      </c>
      <c r="K2" s="5">
        <f>'[1]CostFlex, Winter'!K2*(1+[2]Main!$B$3)^(Main!$B$7-2020)</f>
        <v>4.2150719294835639</v>
      </c>
      <c r="L2" s="5">
        <f>'[1]CostFlex, Winter'!L2*(1+[2]Main!$B$3)^(Main!$B$7-2020)</f>
        <v>3.6684790608223543</v>
      </c>
      <c r="M2" s="5">
        <f>'[1]CostFlex, Winter'!M2*(1+[2]Main!$B$3)^(Main!$B$7-2020)</f>
        <v>5.4028602786896558</v>
      </c>
      <c r="N2" s="5">
        <f>'[1]CostFlex, Winter'!N2*(1+[2]Main!$B$3)^(Main!$B$7-2020)</f>
        <v>4.1940491268427493</v>
      </c>
      <c r="O2" s="5">
        <f>'[1]CostFlex, Winter'!O2*(1+[2]Main!$B$3)^(Main!$B$7-2020)</f>
        <v>4.5093911664549857</v>
      </c>
      <c r="P2" s="5">
        <f>'[1]CostFlex, Winter'!P2*(1+[2]Main!$B$3)^(Main!$B$7-2020)</f>
        <v>4.625016580979473</v>
      </c>
      <c r="Q2" s="5">
        <f>'[1]CostFlex, Winter'!Q2*(1+[2]Main!$B$3)^(Main!$B$7-2020)</f>
        <v>4.7196191928631439</v>
      </c>
      <c r="R2" s="5">
        <f>'[1]CostFlex, Winter'!R2*(1+[2]Main!$B$3)^(Main!$B$7-2020)</f>
        <v>4.1940491268427493</v>
      </c>
      <c r="S2" s="5">
        <f>'[1]CostFlex, Winter'!S2*(1+[2]Main!$B$3)^(Main!$B$7-2020)</f>
        <v>4.1940491268427493</v>
      </c>
      <c r="T2" s="5">
        <f>'[1]CostFlex, Winter'!T2*(1+[2]Main!$B$3)^(Main!$B$7-2020)</f>
        <v>4.8772902126692612</v>
      </c>
      <c r="U2" s="5">
        <f>'[1]CostFlex, Winter'!U2*(1+[2]Main!$B$3)^(Main!$B$7-2020)</f>
        <v>5.6656453116998531</v>
      </c>
      <c r="V2" s="5">
        <f>'[1]CostFlex, Winter'!V2*(1+[2]Main!$B$3)^(Main!$B$7-2020)</f>
        <v>4.1940491268427493</v>
      </c>
      <c r="W2" s="5">
        <f>'[1]CostFlex, Winter'!W2*(1+[2]Main!$B$3)^(Main!$B$7-2020)</f>
        <v>4.1940491268427493</v>
      </c>
      <c r="X2" s="5">
        <f>'[1]CostFlex, Winter'!X2*(1+[2]Main!$B$3)^(Main!$B$7-2020)</f>
        <v>6.2963293909243276</v>
      </c>
      <c r="Y2" s="5">
        <f>'[1]CostFlex, Winter'!Y2*(1+[2]Main!$B$3)^(Main!$B$7-2020)</f>
        <v>10.038388260989537</v>
      </c>
    </row>
    <row r="3" spans="1:25" x14ac:dyDescent="0.25">
      <c r="A3">
        <v>5</v>
      </c>
      <c r="B3" s="5">
        <f>'[1]CostFlex, Winter'!B3*(1+[2]Main!$B$3)^(Main!$B$7-2020)</f>
        <v>19.246375817666848</v>
      </c>
      <c r="C3" s="5">
        <f>'[1]CostFlex, Winter'!C3*(1+[2]Main!$B$3)^(Main!$B$7-2020)</f>
        <v>19.750923081046427</v>
      </c>
      <c r="D3" s="5">
        <f>'[1]CostFlex, Winter'!D3*(1+[2]Main!$B$3)^(Main!$B$7-2020)</f>
        <v>23.52451615507286</v>
      </c>
      <c r="E3" s="5">
        <f>'[1]CostFlex, Winter'!E3*(1+[2]Main!$B$3)^(Main!$B$7-2020)</f>
        <v>25.595262215193216</v>
      </c>
      <c r="F3" s="5">
        <f>'[1]CostFlex, Winter'!F3*(1+[2]Main!$B$3)^(Main!$B$7-2020)</f>
        <v>26.28901470234014</v>
      </c>
      <c r="G3" s="5">
        <f>'[1]CostFlex, Winter'!G3*(1+[2]Main!$B$3)^(Main!$B$7-2020)</f>
        <v>21.527349904195361</v>
      </c>
      <c r="H3" s="5">
        <f>'[1]CostFlex, Winter'!H3*(1+[2]Main!$B$3)^(Main!$B$7-2020)</f>
        <v>23.261731122062663</v>
      </c>
      <c r="I3" s="5">
        <f>'[1]CostFlex, Winter'!I3*(1+[2]Main!$B$3)^(Main!$B$7-2020)</f>
        <v>12.992092032024154</v>
      </c>
      <c r="J3" s="5">
        <f>'[1]CostFlex, Winter'!J3*(1+[2]Main!$B$3)^(Main!$B$7-2020)</f>
        <v>5.8758733381080113</v>
      </c>
      <c r="K3" s="5">
        <f>'[1]CostFlex, Winter'!K3*(1+[2]Main!$B$3)^(Main!$B$7-2020)</f>
        <v>4.2150719294835639</v>
      </c>
      <c r="L3" s="5">
        <f>'[1]CostFlex, Winter'!L3*(1+[2]Main!$B$3)^(Main!$B$7-2020)</f>
        <v>3.6684790608223543</v>
      </c>
      <c r="M3" s="5">
        <f>'[1]CostFlex, Winter'!M3*(1+[2]Main!$B$3)^(Main!$B$7-2020)</f>
        <v>5.4028602786896558</v>
      </c>
      <c r="N3" s="5">
        <f>'[1]CostFlex, Winter'!N3*(1+[2]Main!$B$3)^(Main!$B$7-2020)</f>
        <v>4.1940491268427493</v>
      </c>
      <c r="O3" s="5">
        <f>'[1]CostFlex, Winter'!O3*(1+[2]Main!$B$3)^(Main!$B$7-2020)</f>
        <v>4.5093911664549857</v>
      </c>
      <c r="P3" s="5">
        <f>'[1]CostFlex, Winter'!P3*(1+[2]Main!$B$3)^(Main!$B$7-2020)</f>
        <v>4.625016580979473</v>
      </c>
      <c r="Q3" s="5">
        <f>'[1]CostFlex, Winter'!Q3*(1+[2]Main!$B$3)^(Main!$B$7-2020)</f>
        <v>4.7196191928631439</v>
      </c>
      <c r="R3" s="5">
        <f>'[1]CostFlex, Winter'!R3*(1+[2]Main!$B$3)^(Main!$B$7-2020)</f>
        <v>4.1940491268427493</v>
      </c>
      <c r="S3" s="5">
        <f>'[1]CostFlex, Winter'!S3*(1+[2]Main!$B$3)^(Main!$B$7-2020)</f>
        <v>4.1940491268427493</v>
      </c>
      <c r="T3" s="5">
        <f>'[1]CostFlex, Winter'!T3*(1+[2]Main!$B$3)^(Main!$B$7-2020)</f>
        <v>4.8772902126692612</v>
      </c>
      <c r="U3" s="5">
        <f>'[1]CostFlex, Winter'!U3*(1+[2]Main!$B$3)^(Main!$B$7-2020)</f>
        <v>5.6656453116998531</v>
      </c>
      <c r="V3" s="5">
        <f>'[1]CostFlex, Winter'!V3*(1+[2]Main!$B$3)^(Main!$B$7-2020)</f>
        <v>4.1940491268427493</v>
      </c>
      <c r="W3" s="5">
        <f>'[1]CostFlex, Winter'!W3*(1+[2]Main!$B$3)^(Main!$B$7-2020)</f>
        <v>4.1940491268427493</v>
      </c>
      <c r="X3" s="5">
        <f>'[1]CostFlex, Winter'!X3*(1+[2]Main!$B$3)^(Main!$B$7-2020)</f>
        <v>6.2963293909243276</v>
      </c>
      <c r="Y3" s="5">
        <f>'[1]CostFlex, Winter'!Y3*(1+[2]Main!$B$3)^(Main!$B$7-2020)</f>
        <v>10.038388260989537</v>
      </c>
    </row>
    <row r="4" spans="1:25" x14ac:dyDescent="0.25">
      <c r="A4">
        <v>8</v>
      </c>
      <c r="B4" s="5">
        <f>'[1]CostFlex, Winter'!B4*(1+[2]Main!$B$3)^(Main!$B$7-2020)</f>
        <v>19.246375817666848</v>
      </c>
      <c r="C4" s="5">
        <f>'[1]CostFlex, Winter'!C4*(1+[2]Main!$B$3)^(Main!$B$7-2020)</f>
        <v>19.750923081046427</v>
      </c>
      <c r="D4" s="5">
        <f>'[1]CostFlex, Winter'!D4*(1+[2]Main!$B$3)^(Main!$B$7-2020)</f>
        <v>23.52451615507286</v>
      </c>
      <c r="E4" s="5">
        <f>'[1]CostFlex, Winter'!E4*(1+[2]Main!$B$3)^(Main!$B$7-2020)</f>
        <v>25.595262215193216</v>
      </c>
      <c r="F4" s="5">
        <f>'[1]CostFlex, Winter'!F4*(1+[2]Main!$B$3)^(Main!$B$7-2020)</f>
        <v>26.28901470234014</v>
      </c>
      <c r="G4" s="5">
        <f>'[1]CostFlex, Winter'!G4*(1+[2]Main!$B$3)^(Main!$B$7-2020)</f>
        <v>21.527349904195361</v>
      </c>
      <c r="H4" s="5">
        <f>'[1]CostFlex, Winter'!H4*(1+[2]Main!$B$3)^(Main!$B$7-2020)</f>
        <v>23.261731122062663</v>
      </c>
      <c r="I4" s="5">
        <f>'[1]CostFlex, Winter'!I4*(1+[2]Main!$B$3)^(Main!$B$7-2020)</f>
        <v>12.992092032024154</v>
      </c>
      <c r="J4" s="5">
        <f>'[1]CostFlex, Winter'!J4*(1+[2]Main!$B$3)^(Main!$B$7-2020)</f>
        <v>5.8758733381080113</v>
      </c>
      <c r="K4" s="5">
        <f>'[1]CostFlex, Winter'!K4*(1+[2]Main!$B$3)^(Main!$B$7-2020)</f>
        <v>4.2150719294835639</v>
      </c>
      <c r="L4" s="5">
        <f>'[1]CostFlex, Winter'!L4*(1+[2]Main!$B$3)^(Main!$B$7-2020)</f>
        <v>3.6684790608223543</v>
      </c>
      <c r="M4" s="5">
        <f>'[1]CostFlex, Winter'!M4*(1+[2]Main!$B$3)^(Main!$B$7-2020)</f>
        <v>5.4028602786896558</v>
      </c>
      <c r="N4" s="5">
        <f>'[1]CostFlex, Winter'!N4*(1+[2]Main!$B$3)^(Main!$B$7-2020)</f>
        <v>4.1940491268427493</v>
      </c>
      <c r="O4" s="5">
        <f>'[1]CostFlex, Winter'!O4*(1+[2]Main!$B$3)^(Main!$B$7-2020)</f>
        <v>4.5093911664549857</v>
      </c>
      <c r="P4" s="5">
        <f>'[1]CostFlex, Winter'!P4*(1+[2]Main!$B$3)^(Main!$B$7-2020)</f>
        <v>4.625016580979473</v>
      </c>
      <c r="Q4" s="5">
        <f>'[1]CostFlex, Winter'!Q4*(1+[2]Main!$B$3)^(Main!$B$7-2020)</f>
        <v>4.7196191928631439</v>
      </c>
      <c r="R4" s="5">
        <f>'[1]CostFlex, Winter'!R4*(1+[2]Main!$B$3)^(Main!$B$7-2020)</f>
        <v>4.1940491268427493</v>
      </c>
      <c r="S4" s="5">
        <f>'[1]CostFlex, Winter'!S4*(1+[2]Main!$B$3)^(Main!$B$7-2020)</f>
        <v>4.1940491268427493</v>
      </c>
      <c r="T4" s="5">
        <f>'[1]CostFlex, Winter'!T4*(1+[2]Main!$B$3)^(Main!$B$7-2020)</f>
        <v>4.8772902126692612</v>
      </c>
      <c r="U4" s="5">
        <f>'[1]CostFlex, Winter'!U4*(1+[2]Main!$B$3)^(Main!$B$7-2020)</f>
        <v>5.6656453116998531</v>
      </c>
      <c r="V4" s="5">
        <f>'[1]CostFlex, Winter'!V4*(1+[2]Main!$B$3)^(Main!$B$7-2020)</f>
        <v>4.1940491268427493</v>
      </c>
      <c r="W4" s="5">
        <f>'[1]CostFlex, Winter'!W4*(1+[2]Main!$B$3)^(Main!$B$7-2020)</f>
        <v>4.1940491268427493</v>
      </c>
      <c r="X4" s="5">
        <f>'[1]CostFlex, Winter'!X4*(1+[2]Main!$B$3)^(Main!$B$7-2020)</f>
        <v>6.2963293909243276</v>
      </c>
      <c r="Y4" s="5">
        <f>'[1]CostFlex, Winter'!Y4*(1+[2]Main!$B$3)^(Main!$B$7-2020)</f>
        <v>10.038388260989537</v>
      </c>
    </row>
    <row r="5" spans="1:25" x14ac:dyDescent="0.25">
      <c r="A5">
        <v>9</v>
      </c>
      <c r="B5" s="5">
        <f>'[1]CostFlex, Winter'!B5*(1+[2]Main!$B$3)^(Main!$B$7-2020)</f>
        <v>19.246375817666848</v>
      </c>
      <c r="C5" s="5">
        <f>'[1]CostFlex, Winter'!C5*(1+[2]Main!$B$3)^(Main!$B$7-2020)</f>
        <v>19.750923081046427</v>
      </c>
      <c r="D5" s="5">
        <f>'[1]CostFlex, Winter'!D5*(1+[2]Main!$B$3)^(Main!$B$7-2020)</f>
        <v>23.52451615507286</v>
      </c>
      <c r="E5" s="5">
        <f>'[1]CostFlex, Winter'!E5*(1+[2]Main!$B$3)^(Main!$B$7-2020)</f>
        <v>25.595262215193216</v>
      </c>
      <c r="F5" s="5">
        <f>'[1]CostFlex, Winter'!F5*(1+[2]Main!$B$3)^(Main!$B$7-2020)</f>
        <v>26.28901470234014</v>
      </c>
      <c r="G5" s="5">
        <f>'[1]CostFlex, Winter'!G5*(1+[2]Main!$B$3)^(Main!$B$7-2020)</f>
        <v>21.527349904195361</v>
      </c>
      <c r="H5" s="5">
        <f>'[1]CostFlex, Winter'!H5*(1+[2]Main!$B$3)^(Main!$B$7-2020)</f>
        <v>23.261731122062663</v>
      </c>
      <c r="I5" s="5">
        <f>'[1]CostFlex, Winter'!I5*(1+[2]Main!$B$3)^(Main!$B$7-2020)</f>
        <v>12.992092032024154</v>
      </c>
      <c r="J5" s="5">
        <f>'[1]CostFlex, Winter'!J5*(1+[2]Main!$B$3)^(Main!$B$7-2020)</f>
        <v>5.8758733381080113</v>
      </c>
      <c r="K5" s="5">
        <f>'[1]CostFlex, Winter'!K5*(1+[2]Main!$B$3)^(Main!$B$7-2020)</f>
        <v>4.2150719294835639</v>
      </c>
      <c r="L5" s="5">
        <f>'[1]CostFlex, Winter'!L5*(1+[2]Main!$B$3)^(Main!$B$7-2020)</f>
        <v>3.6684790608223543</v>
      </c>
      <c r="M5" s="5">
        <f>'[1]CostFlex, Winter'!M5*(1+[2]Main!$B$3)^(Main!$B$7-2020)</f>
        <v>5.4028602786896558</v>
      </c>
      <c r="N5" s="5">
        <f>'[1]CostFlex, Winter'!N5*(1+[2]Main!$B$3)^(Main!$B$7-2020)</f>
        <v>4.1940491268427493</v>
      </c>
      <c r="O5" s="5">
        <f>'[1]CostFlex, Winter'!O5*(1+[2]Main!$B$3)^(Main!$B$7-2020)</f>
        <v>4.5093911664549857</v>
      </c>
      <c r="P5" s="5">
        <f>'[1]CostFlex, Winter'!P5*(1+[2]Main!$B$3)^(Main!$B$7-2020)</f>
        <v>4.625016580979473</v>
      </c>
      <c r="Q5" s="5">
        <f>'[1]CostFlex, Winter'!Q5*(1+[2]Main!$B$3)^(Main!$B$7-2020)</f>
        <v>4.7196191928631439</v>
      </c>
      <c r="R5" s="5">
        <f>'[1]CostFlex, Winter'!R5*(1+[2]Main!$B$3)^(Main!$B$7-2020)</f>
        <v>4.1940491268427493</v>
      </c>
      <c r="S5" s="5">
        <f>'[1]CostFlex, Winter'!S5*(1+[2]Main!$B$3)^(Main!$B$7-2020)</f>
        <v>4.1940491268427493</v>
      </c>
      <c r="T5" s="5">
        <f>'[1]CostFlex, Winter'!T5*(1+[2]Main!$B$3)^(Main!$B$7-2020)</f>
        <v>4.8772902126692612</v>
      </c>
      <c r="U5" s="5">
        <f>'[1]CostFlex, Winter'!U5*(1+[2]Main!$B$3)^(Main!$B$7-2020)</f>
        <v>5.6656453116998531</v>
      </c>
      <c r="V5" s="5">
        <f>'[1]CostFlex, Winter'!V5*(1+[2]Main!$B$3)^(Main!$B$7-2020)</f>
        <v>4.1940491268427493</v>
      </c>
      <c r="W5" s="5">
        <f>'[1]CostFlex, Winter'!W5*(1+[2]Main!$B$3)^(Main!$B$7-2020)</f>
        <v>4.1940491268427493</v>
      </c>
      <c r="X5" s="5">
        <f>'[1]CostFlex, Winter'!X5*(1+[2]Main!$B$3)^(Main!$B$7-2020)</f>
        <v>6.2963293909243276</v>
      </c>
      <c r="Y5" s="5">
        <f>'[1]CostFlex, Winter'!Y5*(1+[2]Main!$B$3)^(Main!$B$7-2020)</f>
        <v>10.038388260989537</v>
      </c>
    </row>
    <row r="6" spans="1:25" x14ac:dyDescent="0.25">
      <c r="A6">
        <v>2</v>
      </c>
      <c r="B6" s="5">
        <f>'[1]CostFlex, Winter'!B6*(1+[2]Main!$B$3)^(Main!$B$7-2020)</f>
        <v>19.246375817666848</v>
      </c>
      <c r="C6" s="5">
        <f>'[1]CostFlex, Winter'!C6*(1+[2]Main!$B$3)^(Main!$B$7-2020)</f>
        <v>19.750923081046427</v>
      </c>
      <c r="D6" s="5">
        <f>'[1]CostFlex, Winter'!D6*(1+[2]Main!$B$3)^(Main!$B$7-2020)</f>
        <v>23.52451615507286</v>
      </c>
      <c r="E6" s="5">
        <f>'[1]CostFlex, Winter'!E6*(1+[2]Main!$B$3)^(Main!$B$7-2020)</f>
        <v>25.595262215193216</v>
      </c>
      <c r="F6" s="5">
        <f>'[1]CostFlex, Winter'!F6*(1+[2]Main!$B$3)^(Main!$B$7-2020)</f>
        <v>26.28901470234014</v>
      </c>
      <c r="G6" s="5">
        <f>'[1]CostFlex, Winter'!G6*(1+[2]Main!$B$3)^(Main!$B$7-2020)</f>
        <v>21.527349904195361</v>
      </c>
      <c r="H6" s="5">
        <f>'[1]CostFlex, Winter'!H6*(1+[2]Main!$B$3)^(Main!$B$7-2020)</f>
        <v>23.261731122062663</v>
      </c>
      <c r="I6" s="5">
        <f>'[1]CostFlex, Winter'!I6*(1+[2]Main!$B$3)^(Main!$B$7-2020)</f>
        <v>12.992092032024154</v>
      </c>
      <c r="J6" s="5">
        <f>'[1]CostFlex, Winter'!J6*(1+[2]Main!$B$3)^(Main!$B$7-2020)</f>
        <v>5.8758733381080113</v>
      </c>
      <c r="K6" s="5">
        <f>'[1]CostFlex, Winter'!K6*(1+[2]Main!$B$3)^(Main!$B$7-2020)</f>
        <v>4.2150719294835639</v>
      </c>
      <c r="L6" s="5">
        <f>'[1]CostFlex, Winter'!L6*(1+[2]Main!$B$3)^(Main!$B$7-2020)</f>
        <v>3.6684790608223543</v>
      </c>
      <c r="M6" s="5">
        <f>'[1]CostFlex, Winter'!M6*(1+[2]Main!$B$3)^(Main!$B$7-2020)</f>
        <v>5.4028602786896558</v>
      </c>
      <c r="N6" s="5">
        <f>'[1]CostFlex, Winter'!N6*(1+[2]Main!$B$3)^(Main!$B$7-2020)</f>
        <v>4.1940491268427493</v>
      </c>
      <c r="O6" s="5">
        <f>'[1]CostFlex, Winter'!O6*(1+[2]Main!$B$3)^(Main!$B$7-2020)</f>
        <v>4.5093911664549857</v>
      </c>
      <c r="P6" s="5">
        <f>'[1]CostFlex, Winter'!P6*(1+[2]Main!$B$3)^(Main!$B$7-2020)</f>
        <v>4.625016580979473</v>
      </c>
      <c r="Q6" s="5">
        <f>'[1]CostFlex, Winter'!Q6*(1+[2]Main!$B$3)^(Main!$B$7-2020)</f>
        <v>4.7196191928631439</v>
      </c>
      <c r="R6" s="5">
        <f>'[1]CostFlex, Winter'!R6*(1+[2]Main!$B$3)^(Main!$B$7-2020)</f>
        <v>4.1940491268427493</v>
      </c>
      <c r="S6" s="5">
        <f>'[1]CostFlex, Winter'!S6*(1+[2]Main!$B$3)^(Main!$B$7-2020)</f>
        <v>4.1940491268427493</v>
      </c>
      <c r="T6" s="5">
        <f>'[1]CostFlex, Winter'!T6*(1+[2]Main!$B$3)^(Main!$B$7-2020)</f>
        <v>4.8772902126692612</v>
      </c>
      <c r="U6" s="5">
        <f>'[1]CostFlex, Winter'!U6*(1+[2]Main!$B$3)^(Main!$B$7-2020)</f>
        <v>5.6656453116998531</v>
      </c>
      <c r="V6" s="5">
        <f>'[1]CostFlex, Winter'!V6*(1+[2]Main!$B$3)^(Main!$B$7-2020)</f>
        <v>4.1940491268427493</v>
      </c>
      <c r="W6" s="5">
        <f>'[1]CostFlex, Winter'!W6*(1+[2]Main!$B$3)^(Main!$B$7-2020)</f>
        <v>4.1940491268427493</v>
      </c>
      <c r="X6" s="5">
        <f>'[1]CostFlex, Winter'!X6*(1+[2]Main!$B$3)^(Main!$B$7-2020)</f>
        <v>6.2963293909243276</v>
      </c>
      <c r="Y6" s="5">
        <f>'[1]CostFlex, Winter'!Y6*(1+[2]Main!$B$3)^(Main!$B$7-2020)</f>
        <v>10.038388260989537</v>
      </c>
    </row>
    <row r="7" spans="1:25" x14ac:dyDescent="0.25">
      <c r="A7">
        <v>12</v>
      </c>
      <c r="B7" s="5">
        <f>'[1]CostFlex, Winter'!B7*(1+[2]Main!$B$3)^(Main!$B$7-2020)</f>
        <v>19.246375817666848</v>
      </c>
      <c r="C7" s="5">
        <f>'[1]CostFlex, Winter'!C7*(1+[2]Main!$B$3)^(Main!$B$7-2020)</f>
        <v>19.750923081046427</v>
      </c>
      <c r="D7" s="5">
        <f>'[1]CostFlex, Winter'!D7*(1+[2]Main!$B$3)^(Main!$B$7-2020)</f>
        <v>23.52451615507286</v>
      </c>
      <c r="E7" s="5">
        <f>'[1]CostFlex, Winter'!E7*(1+[2]Main!$B$3)^(Main!$B$7-2020)</f>
        <v>25.595262215193216</v>
      </c>
      <c r="F7" s="5">
        <f>'[1]CostFlex, Winter'!F7*(1+[2]Main!$B$3)^(Main!$B$7-2020)</f>
        <v>26.28901470234014</v>
      </c>
      <c r="G7" s="5">
        <f>'[1]CostFlex, Winter'!G7*(1+[2]Main!$B$3)^(Main!$B$7-2020)</f>
        <v>21.527349904195361</v>
      </c>
      <c r="H7" s="5">
        <f>'[1]CostFlex, Winter'!H7*(1+[2]Main!$B$3)^(Main!$B$7-2020)</f>
        <v>23.261731122062663</v>
      </c>
      <c r="I7" s="5">
        <f>'[1]CostFlex, Winter'!I7*(1+[2]Main!$B$3)^(Main!$B$7-2020)</f>
        <v>12.992092032024154</v>
      </c>
      <c r="J7" s="5">
        <f>'[1]CostFlex, Winter'!J7*(1+[2]Main!$B$3)^(Main!$B$7-2020)</f>
        <v>5.8758733381080113</v>
      </c>
      <c r="K7" s="5">
        <f>'[1]CostFlex, Winter'!K7*(1+[2]Main!$B$3)^(Main!$B$7-2020)</f>
        <v>4.2150719294835639</v>
      </c>
      <c r="L7" s="5">
        <f>'[1]CostFlex, Winter'!L7*(1+[2]Main!$B$3)^(Main!$B$7-2020)</f>
        <v>3.6684790608223543</v>
      </c>
      <c r="M7" s="5">
        <f>'[1]CostFlex, Winter'!M7*(1+[2]Main!$B$3)^(Main!$B$7-2020)</f>
        <v>5.4028602786896558</v>
      </c>
      <c r="N7" s="5">
        <f>'[1]CostFlex, Winter'!N7*(1+[2]Main!$B$3)^(Main!$B$7-2020)</f>
        <v>4.1940491268427493</v>
      </c>
      <c r="O7" s="5">
        <f>'[1]CostFlex, Winter'!O7*(1+[2]Main!$B$3)^(Main!$B$7-2020)</f>
        <v>4.5093911664549857</v>
      </c>
      <c r="P7" s="5">
        <f>'[1]CostFlex, Winter'!P7*(1+[2]Main!$B$3)^(Main!$B$7-2020)</f>
        <v>4.625016580979473</v>
      </c>
      <c r="Q7" s="5">
        <f>'[1]CostFlex, Winter'!Q7*(1+[2]Main!$B$3)^(Main!$B$7-2020)</f>
        <v>4.7196191928631439</v>
      </c>
      <c r="R7" s="5">
        <f>'[1]CostFlex, Winter'!R7*(1+[2]Main!$B$3)^(Main!$B$7-2020)</f>
        <v>4.1940491268427493</v>
      </c>
      <c r="S7" s="5">
        <f>'[1]CostFlex, Winter'!S7*(1+[2]Main!$B$3)^(Main!$B$7-2020)</f>
        <v>4.1940491268427493</v>
      </c>
      <c r="T7" s="5">
        <f>'[1]CostFlex, Winter'!T7*(1+[2]Main!$B$3)^(Main!$B$7-2020)</f>
        <v>4.8772902126692612</v>
      </c>
      <c r="U7" s="5">
        <f>'[1]CostFlex, Winter'!U7*(1+[2]Main!$B$3)^(Main!$B$7-2020)</f>
        <v>5.6656453116998531</v>
      </c>
      <c r="V7" s="5">
        <f>'[1]CostFlex, Winter'!V7*(1+[2]Main!$B$3)^(Main!$B$7-2020)</f>
        <v>4.1940491268427493</v>
      </c>
      <c r="W7" s="5">
        <f>'[1]CostFlex, Winter'!W7*(1+[2]Main!$B$3)^(Main!$B$7-2020)</f>
        <v>4.1940491268427493</v>
      </c>
      <c r="X7" s="5">
        <f>'[1]CostFlex, Winter'!X7*(1+[2]Main!$B$3)^(Main!$B$7-2020)</f>
        <v>6.2963293909243276</v>
      </c>
      <c r="Y7" s="5">
        <f>'[1]CostFlex, Winter'!Y7*(1+[2]Main!$B$3)^(Main!$B$7-2020)</f>
        <v>10.038388260989537</v>
      </c>
    </row>
    <row r="8" spans="1:25" x14ac:dyDescent="0.25">
      <c r="A8">
        <v>16</v>
      </c>
      <c r="B8" s="5">
        <f>'[1]CostFlex, Winter'!B8*(1+[2]Main!$B$3)^(Main!$B$7-2020)</f>
        <v>19.246375817666848</v>
      </c>
      <c r="C8" s="5">
        <f>'[1]CostFlex, Winter'!C8*(1+[2]Main!$B$3)^(Main!$B$7-2020)</f>
        <v>19.750923081046427</v>
      </c>
      <c r="D8" s="5">
        <f>'[1]CostFlex, Winter'!D8*(1+[2]Main!$B$3)^(Main!$B$7-2020)</f>
        <v>23.52451615507286</v>
      </c>
      <c r="E8" s="5">
        <f>'[1]CostFlex, Winter'!E8*(1+[2]Main!$B$3)^(Main!$B$7-2020)</f>
        <v>25.595262215193216</v>
      </c>
      <c r="F8" s="5">
        <f>'[1]CostFlex, Winter'!F8*(1+[2]Main!$B$3)^(Main!$B$7-2020)</f>
        <v>26.28901470234014</v>
      </c>
      <c r="G8" s="5">
        <f>'[1]CostFlex, Winter'!G8*(1+[2]Main!$B$3)^(Main!$B$7-2020)</f>
        <v>21.527349904195361</v>
      </c>
      <c r="H8" s="5">
        <f>'[1]CostFlex, Winter'!H8*(1+[2]Main!$B$3)^(Main!$B$7-2020)</f>
        <v>23.261731122062663</v>
      </c>
      <c r="I8" s="5">
        <f>'[1]CostFlex, Winter'!I8*(1+[2]Main!$B$3)^(Main!$B$7-2020)</f>
        <v>12.992092032024154</v>
      </c>
      <c r="J8" s="5">
        <f>'[1]CostFlex, Winter'!J8*(1+[2]Main!$B$3)^(Main!$B$7-2020)</f>
        <v>5.8758733381080113</v>
      </c>
      <c r="K8" s="5">
        <f>'[1]CostFlex, Winter'!K8*(1+[2]Main!$B$3)^(Main!$B$7-2020)</f>
        <v>4.2150719294835639</v>
      </c>
      <c r="L8" s="5">
        <f>'[1]CostFlex, Winter'!L8*(1+[2]Main!$B$3)^(Main!$B$7-2020)</f>
        <v>3.6684790608223543</v>
      </c>
      <c r="M8" s="5">
        <f>'[1]CostFlex, Winter'!M8*(1+[2]Main!$B$3)^(Main!$B$7-2020)</f>
        <v>5.4028602786896558</v>
      </c>
      <c r="N8" s="5">
        <f>'[1]CostFlex, Winter'!N8*(1+[2]Main!$B$3)^(Main!$B$7-2020)</f>
        <v>4.1940491268427493</v>
      </c>
      <c r="O8" s="5">
        <f>'[1]CostFlex, Winter'!O8*(1+[2]Main!$B$3)^(Main!$B$7-2020)</f>
        <v>4.5093911664549857</v>
      </c>
      <c r="P8" s="5">
        <f>'[1]CostFlex, Winter'!P8*(1+[2]Main!$B$3)^(Main!$B$7-2020)</f>
        <v>4.625016580979473</v>
      </c>
      <c r="Q8" s="5">
        <f>'[1]CostFlex, Winter'!Q8*(1+[2]Main!$B$3)^(Main!$B$7-2020)</f>
        <v>4.7196191928631439</v>
      </c>
      <c r="R8" s="5">
        <f>'[1]CostFlex, Winter'!R8*(1+[2]Main!$B$3)^(Main!$B$7-2020)</f>
        <v>4.1940491268427493</v>
      </c>
      <c r="S8" s="5">
        <f>'[1]CostFlex, Winter'!S8*(1+[2]Main!$B$3)^(Main!$B$7-2020)</f>
        <v>4.1940491268427493</v>
      </c>
      <c r="T8" s="5">
        <f>'[1]CostFlex, Winter'!T8*(1+[2]Main!$B$3)^(Main!$B$7-2020)</f>
        <v>4.8772902126692612</v>
      </c>
      <c r="U8" s="5">
        <f>'[1]CostFlex, Winter'!U8*(1+[2]Main!$B$3)^(Main!$B$7-2020)</f>
        <v>5.6656453116998531</v>
      </c>
      <c r="V8" s="5">
        <f>'[1]CostFlex, Winter'!V8*(1+[2]Main!$B$3)^(Main!$B$7-2020)</f>
        <v>4.1940491268427493</v>
      </c>
      <c r="W8" s="5">
        <f>'[1]CostFlex, Winter'!W8*(1+[2]Main!$B$3)^(Main!$B$7-2020)</f>
        <v>4.1940491268427493</v>
      </c>
      <c r="X8" s="5">
        <f>'[1]CostFlex, Winter'!X8*(1+[2]Main!$B$3)^(Main!$B$7-2020)</f>
        <v>6.2963293909243276</v>
      </c>
      <c r="Y8" s="5">
        <f>'[1]CostFlex, Winter'!Y8*(1+[2]Main!$B$3)^(Main!$B$7-2020)</f>
        <v>10.038388260989537</v>
      </c>
    </row>
    <row r="9" spans="1:25" x14ac:dyDescent="0.25">
      <c r="A9">
        <v>21</v>
      </c>
      <c r="B9" s="5">
        <f>'[1]CostFlex, Winter'!B9*(1+[2]Main!$B$3)^(Main!$B$7-2020)</f>
        <v>19.246375817666848</v>
      </c>
      <c r="C9" s="5">
        <f>'[1]CostFlex, Winter'!C9*(1+[2]Main!$B$3)^(Main!$B$7-2020)</f>
        <v>19.750923081046427</v>
      </c>
      <c r="D9" s="5">
        <f>'[1]CostFlex, Winter'!D9*(1+[2]Main!$B$3)^(Main!$B$7-2020)</f>
        <v>23.52451615507286</v>
      </c>
      <c r="E9" s="5">
        <f>'[1]CostFlex, Winter'!E9*(1+[2]Main!$B$3)^(Main!$B$7-2020)</f>
        <v>25.595262215193216</v>
      </c>
      <c r="F9" s="5">
        <f>'[1]CostFlex, Winter'!F9*(1+[2]Main!$B$3)^(Main!$B$7-2020)</f>
        <v>26.28901470234014</v>
      </c>
      <c r="G9" s="5">
        <f>'[1]CostFlex, Winter'!G9*(1+[2]Main!$B$3)^(Main!$B$7-2020)</f>
        <v>21.527349904195361</v>
      </c>
      <c r="H9" s="5">
        <f>'[1]CostFlex, Winter'!H9*(1+[2]Main!$B$3)^(Main!$B$7-2020)</f>
        <v>23.261731122062663</v>
      </c>
      <c r="I9" s="5">
        <f>'[1]CostFlex, Winter'!I9*(1+[2]Main!$B$3)^(Main!$B$7-2020)</f>
        <v>12.992092032024154</v>
      </c>
      <c r="J9" s="5">
        <f>'[1]CostFlex, Winter'!J9*(1+[2]Main!$B$3)^(Main!$B$7-2020)</f>
        <v>5.8758733381080113</v>
      </c>
      <c r="K9" s="5">
        <f>'[1]CostFlex, Winter'!K9*(1+[2]Main!$B$3)^(Main!$B$7-2020)</f>
        <v>4.2150719294835639</v>
      </c>
      <c r="L9" s="5">
        <f>'[1]CostFlex, Winter'!L9*(1+[2]Main!$B$3)^(Main!$B$7-2020)</f>
        <v>3.6684790608223543</v>
      </c>
      <c r="M9" s="5">
        <f>'[1]CostFlex, Winter'!M9*(1+[2]Main!$B$3)^(Main!$B$7-2020)</f>
        <v>5.4028602786896558</v>
      </c>
      <c r="N9" s="5">
        <f>'[1]CostFlex, Winter'!N9*(1+[2]Main!$B$3)^(Main!$B$7-2020)</f>
        <v>4.1940491268427493</v>
      </c>
      <c r="O9" s="5">
        <f>'[1]CostFlex, Winter'!O9*(1+[2]Main!$B$3)^(Main!$B$7-2020)</f>
        <v>4.5093911664549857</v>
      </c>
      <c r="P9" s="5">
        <f>'[1]CostFlex, Winter'!P9*(1+[2]Main!$B$3)^(Main!$B$7-2020)</f>
        <v>4.625016580979473</v>
      </c>
      <c r="Q9" s="5">
        <f>'[1]CostFlex, Winter'!Q9*(1+[2]Main!$B$3)^(Main!$B$7-2020)</f>
        <v>4.7196191928631439</v>
      </c>
      <c r="R9" s="5">
        <f>'[1]CostFlex, Winter'!R9*(1+[2]Main!$B$3)^(Main!$B$7-2020)</f>
        <v>4.1940491268427493</v>
      </c>
      <c r="S9" s="5">
        <f>'[1]CostFlex, Winter'!S9*(1+[2]Main!$B$3)^(Main!$B$7-2020)</f>
        <v>4.1940491268427493</v>
      </c>
      <c r="T9" s="5">
        <f>'[1]CostFlex, Winter'!T9*(1+[2]Main!$B$3)^(Main!$B$7-2020)</f>
        <v>4.8772902126692612</v>
      </c>
      <c r="U9" s="5">
        <f>'[1]CostFlex, Winter'!U9*(1+[2]Main!$B$3)^(Main!$B$7-2020)</f>
        <v>5.6656453116998531</v>
      </c>
      <c r="V9" s="5">
        <f>'[1]CostFlex, Winter'!V9*(1+[2]Main!$B$3)^(Main!$B$7-2020)</f>
        <v>4.1940491268427493</v>
      </c>
      <c r="W9" s="5">
        <f>'[1]CostFlex, Winter'!W9*(1+[2]Main!$B$3)^(Main!$B$7-2020)</f>
        <v>4.1940491268427493</v>
      </c>
      <c r="X9" s="5">
        <f>'[1]CostFlex, Winter'!X9*(1+[2]Main!$B$3)^(Main!$B$7-2020)</f>
        <v>6.2963293909243276</v>
      </c>
      <c r="Y9" s="5">
        <f>'[1]CostFlex, Winter'!Y9*(1+[2]Main!$B$3)^(Main!$B$7-2020)</f>
        <v>10.038388260989537</v>
      </c>
    </row>
    <row r="10" spans="1:25" x14ac:dyDescent="0.25">
      <c r="A10">
        <v>23</v>
      </c>
      <c r="B10" s="5">
        <f>'[1]CostFlex, Winter'!B10*(1+[2]Main!$B$3)^(Main!$B$7-2020)</f>
        <v>19.246375817666848</v>
      </c>
      <c r="C10" s="5">
        <f>'[1]CostFlex, Winter'!C10*(1+[2]Main!$B$3)^(Main!$B$7-2020)</f>
        <v>19.750923081046427</v>
      </c>
      <c r="D10" s="5">
        <f>'[1]CostFlex, Winter'!D10*(1+[2]Main!$B$3)^(Main!$B$7-2020)</f>
        <v>23.52451615507286</v>
      </c>
      <c r="E10" s="5">
        <f>'[1]CostFlex, Winter'!E10*(1+[2]Main!$B$3)^(Main!$B$7-2020)</f>
        <v>25.595262215193216</v>
      </c>
      <c r="F10" s="5">
        <f>'[1]CostFlex, Winter'!F10*(1+[2]Main!$B$3)^(Main!$B$7-2020)</f>
        <v>26.28901470234014</v>
      </c>
      <c r="G10" s="5">
        <f>'[1]CostFlex, Winter'!G10*(1+[2]Main!$B$3)^(Main!$B$7-2020)</f>
        <v>21.527349904195361</v>
      </c>
      <c r="H10" s="5">
        <f>'[1]CostFlex, Winter'!H10*(1+[2]Main!$B$3)^(Main!$B$7-2020)</f>
        <v>23.261731122062663</v>
      </c>
      <c r="I10" s="5">
        <f>'[1]CostFlex, Winter'!I10*(1+[2]Main!$B$3)^(Main!$B$7-2020)</f>
        <v>12.992092032024154</v>
      </c>
      <c r="J10" s="5">
        <f>'[1]CostFlex, Winter'!J10*(1+[2]Main!$B$3)^(Main!$B$7-2020)</f>
        <v>5.8758733381080113</v>
      </c>
      <c r="K10" s="5">
        <f>'[1]CostFlex, Winter'!K10*(1+[2]Main!$B$3)^(Main!$B$7-2020)</f>
        <v>4.2150719294835639</v>
      </c>
      <c r="L10" s="5">
        <f>'[1]CostFlex, Winter'!L10*(1+[2]Main!$B$3)^(Main!$B$7-2020)</f>
        <v>3.6684790608223543</v>
      </c>
      <c r="M10" s="5">
        <f>'[1]CostFlex, Winter'!M10*(1+[2]Main!$B$3)^(Main!$B$7-2020)</f>
        <v>5.4028602786896558</v>
      </c>
      <c r="N10" s="5">
        <f>'[1]CostFlex, Winter'!N10*(1+[2]Main!$B$3)^(Main!$B$7-2020)</f>
        <v>4.1940491268427493</v>
      </c>
      <c r="O10" s="5">
        <f>'[1]CostFlex, Winter'!O10*(1+[2]Main!$B$3)^(Main!$B$7-2020)</f>
        <v>4.5093911664549857</v>
      </c>
      <c r="P10" s="5">
        <f>'[1]CostFlex, Winter'!P10*(1+[2]Main!$B$3)^(Main!$B$7-2020)</f>
        <v>4.625016580979473</v>
      </c>
      <c r="Q10" s="5">
        <f>'[1]CostFlex, Winter'!Q10*(1+[2]Main!$B$3)^(Main!$B$7-2020)</f>
        <v>4.7196191928631439</v>
      </c>
      <c r="R10" s="5">
        <f>'[1]CostFlex, Winter'!R10*(1+[2]Main!$B$3)^(Main!$B$7-2020)</f>
        <v>4.1940491268427493</v>
      </c>
      <c r="S10" s="5">
        <f>'[1]CostFlex, Winter'!S10*(1+[2]Main!$B$3)^(Main!$B$7-2020)</f>
        <v>4.1940491268427493</v>
      </c>
      <c r="T10" s="5">
        <f>'[1]CostFlex, Winter'!T10*(1+[2]Main!$B$3)^(Main!$B$7-2020)</f>
        <v>4.8772902126692612</v>
      </c>
      <c r="U10" s="5">
        <f>'[1]CostFlex, Winter'!U10*(1+[2]Main!$B$3)^(Main!$B$7-2020)</f>
        <v>5.6656453116998531</v>
      </c>
      <c r="V10" s="5">
        <f>'[1]CostFlex, Winter'!V10*(1+[2]Main!$B$3)^(Main!$B$7-2020)</f>
        <v>4.1940491268427493</v>
      </c>
      <c r="W10" s="5">
        <f>'[1]CostFlex, Winter'!W10*(1+[2]Main!$B$3)^(Main!$B$7-2020)</f>
        <v>4.1940491268427493</v>
      </c>
      <c r="X10" s="5">
        <f>'[1]CostFlex, Winter'!X10*(1+[2]Main!$B$3)^(Main!$B$7-2020)</f>
        <v>6.2963293909243276</v>
      </c>
      <c r="Y10" s="5">
        <f>'[1]CostFlex, Winter'!Y10*(1+[2]Main!$B$3)^(Main!$B$7-2020)</f>
        <v>10.038388260989537</v>
      </c>
    </row>
    <row r="11" spans="1:25" x14ac:dyDescent="0.25">
      <c r="A11">
        <v>24</v>
      </c>
      <c r="B11" s="5">
        <f>'[1]CostFlex, Winter'!B11*(1+[2]Main!$B$3)^(Main!$B$7-2020)</f>
        <v>19.246375817666848</v>
      </c>
      <c r="C11" s="5">
        <f>'[1]CostFlex, Winter'!C11*(1+[2]Main!$B$3)^(Main!$B$7-2020)</f>
        <v>19.750923081046427</v>
      </c>
      <c r="D11" s="5">
        <f>'[1]CostFlex, Winter'!D11*(1+[2]Main!$B$3)^(Main!$B$7-2020)</f>
        <v>23.52451615507286</v>
      </c>
      <c r="E11" s="5">
        <f>'[1]CostFlex, Winter'!E11*(1+[2]Main!$B$3)^(Main!$B$7-2020)</f>
        <v>25.595262215193216</v>
      </c>
      <c r="F11" s="5">
        <f>'[1]CostFlex, Winter'!F11*(1+[2]Main!$B$3)^(Main!$B$7-2020)</f>
        <v>26.28901470234014</v>
      </c>
      <c r="G11" s="5">
        <f>'[1]CostFlex, Winter'!G11*(1+[2]Main!$B$3)^(Main!$B$7-2020)</f>
        <v>21.527349904195361</v>
      </c>
      <c r="H11" s="5">
        <f>'[1]CostFlex, Winter'!H11*(1+[2]Main!$B$3)^(Main!$B$7-2020)</f>
        <v>23.261731122062663</v>
      </c>
      <c r="I11" s="5">
        <f>'[1]CostFlex, Winter'!I11*(1+[2]Main!$B$3)^(Main!$B$7-2020)</f>
        <v>12.992092032024154</v>
      </c>
      <c r="J11" s="5">
        <f>'[1]CostFlex, Winter'!J11*(1+[2]Main!$B$3)^(Main!$B$7-2020)</f>
        <v>5.8758733381080113</v>
      </c>
      <c r="K11" s="5">
        <f>'[1]CostFlex, Winter'!K11*(1+[2]Main!$B$3)^(Main!$B$7-2020)</f>
        <v>4.2150719294835639</v>
      </c>
      <c r="L11" s="5">
        <f>'[1]CostFlex, Winter'!L11*(1+[2]Main!$B$3)^(Main!$B$7-2020)</f>
        <v>3.6684790608223543</v>
      </c>
      <c r="M11" s="5">
        <f>'[1]CostFlex, Winter'!M11*(1+[2]Main!$B$3)^(Main!$B$7-2020)</f>
        <v>5.4028602786896558</v>
      </c>
      <c r="N11" s="5">
        <f>'[1]CostFlex, Winter'!N11*(1+[2]Main!$B$3)^(Main!$B$7-2020)</f>
        <v>4.1940491268427493</v>
      </c>
      <c r="O11" s="5">
        <f>'[1]CostFlex, Winter'!O11*(1+[2]Main!$B$3)^(Main!$B$7-2020)</f>
        <v>4.5093911664549857</v>
      </c>
      <c r="P11" s="5">
        <f>'[1]CostFlex, Winter'!P11*(1+[2]Main!$B$3)^(Main!$B$7-2020)</f>
        <v>4.625016580979473</v>
      </c>
      <c r="Q11" s="5">
        <f>'[1]CostFlex, Winter'!Q11*(1+[2]Main!$B$3)^(Main!$B$7-2020)</f>
        <v>4.7196191928631439</v>
      </c>
      <c r="R11" s="5">
        <f>'[1]CostFlex, Winter'!R11*(1+[2]Main!$B$3)^(Main!$B$7-2020)</f>
        <v>4.1940491268427493</v>
      </c>
      <c r="S11" s="5">
        <f>'[1]CostFlex, Winter'!S11*(1+[2]Main!$B$3)^(Main!$B$7-2020)</f>
        <v>4.1940491268427493</v>
      </c>
      <c r="T11" s="5">
        <f>'[1]CostFlex, Winter'!T11*(1+[2]Main!$B$3)^(Main!$B$7-2020)</f>
        <v>4.8772902126692612</v>
      </c>
      <c r="U11" s="5">
        <f>'[1]CostFlex, Winter'!U11*(1+[2]Main!$B$3)^(Main!$B$7-2020)</f>
        <v>5.6656453116998531</v>
      </c>
      <c r="V11" s="5">
        <f>'[1]CostFlex, Winter'!V11*(1+[2]Main!$B$3)^(Main!$B$7-2020)</f>
        <v>4.1940491268427493</v>
      </c>
      <c r="W11" s="5">
        <f>'[1]CostFlex, Winter'!W11*(1+[2]Main!$B$3)^(Main!$B$7-2020)</f>
        <v>4.1940491268427493</v>
      </c>
      <c r="X11" s="5">
        <f>'[1]CostFlex, Winter'!X11*(1+[2]Main!$B$3)^(Main!$B$7-2020)</f>
        <v>6.2963293909243276</v>
      </c>
      <c r="Y11" s="5">
        <f>'[1]CostFlex, Winter'!Y11*(1+[2]Main!$B$3)^(Main!$B$7-2020)</f>
        <v>10.038388260989537</v>
      </c>
    </row>
    <row r="12" spans="1:25" x14ac:dyDescent="0.25">
      <c r="A12">
        <v>15</v>
      </c>
      <c r="B12" s="5">
        <f>'[1]CostFlex, Winter'!B12*(1+[2]Main!$B$3)^(Main!$B$7-2020)</f>
        <v>19.246375817666848</v>
      </c>
      <c r="C12" s="5">
        <f>'[1]CostFlex, Winter'!C12*(1+[2]Main!$B$3)^(Main!$B$7-2020)</f>
        <v>19.750923081046427</v>
      </c>
      <c r="D12" s="5">
        <f>'[1]CostFlex, Winter'!D12*(1+[2]Main!$B$3)^(Main!$B$7-2020)</f>
        <v>23.52451615507286</v>
      </c>
      <c r="E12" s="5">
        <f>'[1]CostFlex, Winter'!E12*(1+[2]Main!$B$3)^(Main!$B$7-2020)</f>
        <v>25.595262215193216</v>
      </c>
      <c r="F12" s="5">
        <f>'[1]CostFlex, Winter'!F12*(1+[2]Main!$B$3)^(Main!$B$7-2020)</f>
        <v>26.28901470234014</v>
      </c>
      <c r="G12" s="5">
        <f>'[1]CostFlex, Winter'!G12*(1+[2]Main!$B$3)^(Main!$B$7-2020)</f>
        <v>21.527349904195361</v>
      </c>
      <c r="H12" s="5">
        <f>'[1]CostFlex, Winter'!H12*(1+[2]Main!$B$3)^(Main!$B$7-2020)</f>
        <v>23.261731122062663</v>
      </c>
      <c r="I12" s="5">
        <f>'[1]CostFlex, Winter'!I12*(1+[2]Main!$B$3)^(Main!$B$7-2020)</f>
        <v>12.992092032024154</v>
      </c>
      <c r="J12" s="5">
        <f>'[1]CostFlex, Winter'!J12*(1+[2]Main!$B$3)^(Main!$B$7-2020)</f>
        <v>5.8758733381080113</v>
      </c>
      <c r="K12" s="5">
        <f>'[1]CostFlex, Winter'!K12*(1+[2]Main!$B$3)^(Main!$B$7-2020)</f>
        <v>4.2150719294835639</v>
      </c>
      <c r="L12" s="5">
        <f>'[1]CostFlex, Winter'!L12*(1+[2]Main!$B$3)^(Main!$B$7-2020)</f>
        <v>3.6684790608223543</v>
      </c>
      <c r="M12" s="5">
        <f>'[1]CostFlex, Winter'!M12*(1+[2]Main!$B$3)^(Main!$B$7-2020)</f>
        <v>5.4028602786896558</v>
      </c>
      <c r="N12" s="5">
        <f>'[1]CostFlex, Winter'!N12*(1+[2]Main!$B$3)^(Main!$B$7-2020)</f>
        <v>4.1940491268427493</v>
      </c>
      <c r="O12" s="5">
        <f>'[1]CostFlex, Winter'!O12*(1+[2]Main!$B$3)^(Main!$B$7-2020)</f>
        <v>4.5093911664549857</v>
      </c>
      <c r="P12" s="5">
        <f>'[1]CostFlex, Winter'!P12*(1+[2]Main!$B$3)^(Main!$B$7-2020)</f>
        <v>4.625016580979473</v>
      </c>
      <c r="Q12" s="5">
        <f>'[1]CostFlex, Winter'!Q12*(1+[2]Main!$B$3)^(Main!$B$7-2020)</f>
        <v>4.7196191928631439</v>
      </c>
      <c r="R12" s="5">
        <f>'[1]CostFlex, Winter'!R12*(1+[2]Main!$B$3)^(Main!$B$7-2020)</f>
        <v>4.1940491268427493</v>
      </c>
      <c r="S12" s="5">
        <f>'[1]CostFlex, Winter'!S12*(1+[2]Main!$B$3)^(Main!$B$7-2020)</f>
        <v>4.1940491268427493</v>
      </c>
      <c r="T12" s="5">
        <f>'[1]CostFlex, Winter'!T12*(1+[2]Main!$B$3)^(Main!$B$7-2020)</f>
        <v>4.8772902126692612</v>
      </c>
      <c r="U12" s="5">
        <f>'[1]CostFlex, Winter'!U12*(1+[2]Main!$B$3)^(Main!$B$7-2020)</f>
        <v>5.6656453116998531</v>
      </c>
      <c r="V12" s="5">
        <f>'[1]CostFlex, Winter'!V12*(1+[2]Main!$B$3)^(Main!$B$7-2020)</f>
        <v>4.1940491268427493</v>
      </c>
      <c r="W12" s="5">
        <f>'[1]CostFlex, Winter'!W12*(1+[2]Main!$B$3)^(Main!$B$7-2020)</f>
        <v>4.1940491268427493</v>
      </c>
      <c r="X12" s="5">
        <f>'[1]CostFlex, Winter'!X12*(1+[2]Main!$B$3)^(Main!$B$7-2020)</f>
        <v>6.2963293909243276</v>
      </c>
      <c r="Y12" s="5">
        <f>'[1]CostFlex, Winter'!Y12*(1+[2]Main!$B$3)^(Main!$B$7-2020)</f>
        <v>10.038388260989537</v>
      </c>
    </row>
    <row r="13" spans="1:25" x14ac:dyDescent="0.25">
      <c r="A13">
        <v>17</v>
      </c>
      <c r="B13" s="5">
        <f>'[1]CostFlex, Winter'!B13*(1+[2]Main!$B$3)^(Main!$B$7-2020)</f>
        <v>19.246375817666848</v>
      </c>
      <c r="C13" s="5">
        <f>'[1]CostFlex, Winter'!C13*(1+[2]Main!$B$3)^(Main!$B$7-2020)</f>
        <v>19.750923081046427</v>
      </c>
      <c r="D13" s="5">
        <f>'[1]CostFlex, Winter'!D13*(1+[2]Main!$B$3)^(Main!$B$7-2020)</f>
        <v>23.52451615507286</v>
      </c>
      <c r="E13" s="5">
        <f>'[1]CostFlex, Winter'!E13*(1+[2]Main!$B$3)^(Main!$B$7-2020)</f>
        <v>25.595262215193216</v>
      </c>
      <c r="F13" s="5">
        <f>'[1]CostFlex, Winter'!F13*(1+[2]Main!$B$3)^(Main!$B$7-2020)</f>
        <v>26.28901470234014</v>
      </c>
      <c r="G13" s="5">
        <f>'[1]CostFlex, Winter'!G13*(1+[2]Main!$B$3)^(Main!$B$7-2020)</f>
        <v>21.527349904195361</v>
      </c>
      <c r="H13" s="5">
        <f>'[1]CostFlex, Winter'!H13*(1+[2]Main!$B$3)^(Main!$B$7-2020)</f>
        <v>23.261731122062663</v>
      </c>
      <c r="I13" s="5">
        <f>'[1]CostFlex, Winter'!I13*(1+[2]Main!$B$3)^(Main!$B$7-2020)</f>
        <v>12.992092032024154</v>
      </c>
      <c r="J13" s="5">
        <f>'[1]CostFlex, Winter'!J13*(1+[2]Main!$B$3)^(Main!$B$7-2020)</f>
        <v>5.8758733381080113</v>
      </c>
      <c r="K13" s="5">
        <f>'[1]CostFlex, Winter'!K13*(1+[2]Main!$B$3)^(Main!$B$7-2020)</f>
        <v>4.2150719294835639</v>
      </c>
      <c r="L13" s="5">
        <f>'[1]CostFlex, Winter'!L13*(1+[2]Main!$B$3)^(Main!$B$7-2020)</f>
        <v>3.6684790608223543</v>
      </c>
      <c r="M13" s="5">
        <f>'[1]CostFlex, Winter'!M13*(1+[2]Main!$B$3)^(Main!$B$7-2020)</f>
        <v>5.4028602786896558</v>
      </c>
      <c r="N13" s="5">
        <f>'[1]CostFlex, Winter'!N13*(1+[2]Main!$B$3)^(Main!$B$7-2020)</f>
        <v>4.1940491268427493</v>
      </c>
      <c r="O13" s="5">
        <f>'[1]CostFlex, Winter'!O13*(1+[2]Main!$B$3)^(Main!$B$7-2020)</f>
        <v>4.5093911664549857</v>
      </c>
      <c r="P13" s="5">
        <f>'[1]CostFlex, Winter'!P13*(1+[2]Main!$B$3)^(Main!$B$7-2020)</f>
        <v>4.625016580979473</v>
      </c>
      <c r="Q13" s="5">
        <f>'[1]CostFlex, Winter'!Q13*(1+[2]Main!$B$3)^(Main!$B$7-2020)</f>
        <v>4.7196191928631439</v>
      </c>
      <c r="R13" s="5">
        <f>'[1]CostFlex, Winter'!R13*(1+[2]Main!$B$3)^(Main!$B$7-2020)</f>
        <v>4.1940491268427493</v>
      </c>
      <c r="S13" s="5">
        <f>'[1]CostFlex, Winter'!S13*(1+[2]Main!$B$3)^(Main!$B$7-2020)</f>
        <v>4.1940491268427493</v>
      </c>
      <c r="T13" s="5">
        <f>'[1]CostFlex, Winter'!T13*(1+[2]Main!$B$3)^(Main!$B$7-2020)</f>
        <v>4.8772902126692612</v>
      </c>
      <c r="U13" s="5">
        <f>'[1]CostFlex, Winter'!U13*(1+[2]Main!$B$3)^(Main!$B$7-2020)</f>
        <v>5.6656453116998531</v>
      </c>
      <c r="V13" s="5">
        <f>'[1]CostFlex, Winter'!V13*(1+[2]Main!$B$3)^(Main!$B$7-2020)</f>
        <v>4.1940491268427493</v>
      </c>
      <c r="W13" s="5">
        <f>'[1]CostFlex, Winter'!W13*(1+[2]Main!$B$3)^(Main!$B$7-2020)</f>
        <v>4.1940491268427493</v>
      </c>
      <c r="X13" s="5">
        <f>'[1]CostFlex, Winter'!X13*(1+[2]Main!$B$3)^(Main!$B$7-2020)</f>
        <v>6.2963293909243276</v>
      </c>
      <c r="Y13" s="5">
        <f>'[1]CostFlex, Winter'!Y13*(1+[2]Main!$B$3)^(Main!$B$7-2020)</f>
        <v>10.038388260989537</v>
      </c>
    </row>
    <row r="14" spans="1:25" x14ac:dyDescent="0.25">
      <c r="A14">
        <v>19</v>
      </c>
      <c r="B14" s="5">
        <f>'[1]CostFlex, Winter'!B14*(1+[2]Main!$B$3)^(Main!$B$7-2020)</f>
        <v>19.246375817666848</v>
      </c>
      <c r="C14" s="5">
        <f>'[1]CostFlex, Winter'!C14*(1+[2]Main!$B$3)^(Main!$B$7-2020)</f>
        <v>19.750923081046427</v>
      </c>
      <c r="D14" s="5">
        <f>'[1]CostFlex, Winter'!D14*(1+[2]Main!$B$3)^(Main!$B$7-2020)</f>
        <v>23.52451615507286</v>
      </c>
      <c r="E14" s="5">
        <f>'[1]CostFlex, Winter'!E14*(1+[2]Main!$B$3)^(Main!$B$7-2020)</f>
        <v>25.595262215193216</v>
      </c>
      <c r="F14" s="5">
        <f>'[1]CostFlex, Winter'!F14*(1+[2]Main!$B$3)^(Main!$B$7-2020)</f>
        <v>26.28901470234014</v>
      </c>
      <c r="G14" s="5">
        <f>'[1]CostFlex, Winter'!G14*(1+[2]Main!$B$3)^(Main!$B$7-2020)</f>
        <v>21.527349904195361</v>
      </c>
      <c r="H14" s="5">
        <f>'[1]CostFlex, Winter'!H14*(1+[2]Main!$B$3)^(Main!$B$7-2020)</f>
        <v>23.261731122062663</v>
      </c>
      <c r="I14" s="5">
        <f>'[1]CostFlex, Winter'!I14*(1+[2]Main!$B$3)^(Main!$B$7-2020)</f>
        <v>12.992092032024154</v>
      </c>
      <c r="J14" s="5">
        <f>'[1]CostFlex, Winter'!J14*(1+[2]Main!$B$3)^(Main!$B$7-2020)</f>
        <v>5.8758733381080113</v>
      </c>
      <c r="K14" s="5">
        <f>'[1]CostFlex, Winter'!K14*(1+[2]Main!$B$3)^(Main!$B$7-2020)</f>
        <v>4.2150719294835639</v>
      </c>
      <c r="L14" s="5">
        <f>'[1]CostFlex, Winter'!L14*(1+[2]Main!$B$3)^(Main!$B$7-2020)</f>
        <v>3.6684790608223543</v>
      </c>
      <c r="M14" s="5">
        <f>'[1]CostFlex, Winter'!M14*(1+[2]Main!$B$3)^(Main!$B$7-2020)</f>
        <v>5.4028602786896558</v>
      </c>
      <c r="N14" s="5">
        <f>'[1]CostFlex, Winter'!N14*(1+[2]Main!$B$3)^(Main!$B$7-2020)</f>
        <v>4.1940491268427493</v>
      </c>
      <c r="O14" s="5">
        <f>'[1]CostFlex, Winter'!O14*(1+[2]Main!$B$3)^(Main!$B$7-2020)</f>
        <v>4.5093911664549857</v>
      </c>
      <c r="P14" s="5">
        <f>'[1]CostFlex, Winter'!P14*(1+[2]Main!$B$3)^(Main!$B$7-2020)</f>
        <v>4.625016580979473</v>
      </c>
      <c r="Q14" s="5">
        <f>'[1]CostFlex, Winter'!Q14*(1+[2]Main!$B$3)^(Main!$B$7-2020)</f>
        <v>4.7196191928631439</v>
      </c>
      <c r="R14" s="5">
        <f>'[1]CostFlex, Winter'!R14*(1+[2]Main!$B$3)^(Main!$B$7-2020)</f>
        <v>4.1940491268427493</v>
      </c>
      <c r="S14" s="5">
        <f>'[1]CostFlex, Winter'!S14*(1+[2]Main!$B$3)^(Main!$B$7-2020)</f>
        <v>4.1940491268427493</v>
      </c>
      <c r="T14" s="5">
        <f>'[1]CostFlex, Winter'!T14*(1+[2]Main!$B$3)^(Main!$B$7-2020)</f>
        <v>4.8772902126692612</v>
      </c>
      <c r="U14" s="5">
        <f>'[1]CostFlex, Winter'!U14*(1+[2]Main!$B$3)^(Main!$B$7-2020)</f>
        <v>5.6656453116998531</v>
      </c>
      <c r="V14" s="5">
        <f>'[1]CostFlex, Winter'!V14*(1+[2]Main!$B$3)^(Main!$B$7-2020)</f>
        <v>4.1940491268427493</v>
      </c>
      <c r="W14" s="5">
        <f>'[1]CostFlex, Winter'!W14*(1+[2]Main!$B$3)^(Main!$B$7-2020)</f>
        <v>4.1940491268427493</v>
      </c>
      <c r="X14" s="5">
        <f>'[1]CostFlex, Winter'!X14*(1+[2]Main!$B$3)^(Main!$B$7-2020)</f>
        <v>6.2963293909243276</v>
      </c>
      <c r="Y14" s="5">
        <f>'[1]CostFlex, Winter'!Y14*(1+[2]Main!$B$3)^(Main!$B$7-2020)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Summer, S1'!B2*Main!$B$8+_xlfn.IFNA(VLOOKUP($A2,'EV Distribution'!$A$2:$B$27,2,FALSE),0)*'EV Scenarios'!B$2</f>
        <v>1.3975246707067348</v>
      </c>
      <c r="C2" s="5">
        <f>'[1]Pc, Summer, S1'!C2*Main!$B$8+_xlfn.IFNA(VLOOKUP($A2,'EV Distribution'!$A$2:$B$27,2,FALSE),0)*'EV Scenarios'!C$2</f>
        <v>1.325860404400494</v>
      </c>
      <c r="D2" s="5">
        <f>'[1]Pc, Summer, S1'!D2*Main!$B$8+_xlfn.IFNA(VLOOKUP($A2,'EV Distribution'!$A$2:$B$27,2,FALSE),0)*'EV Scenarios'!D$2</f>
        <v>1.0826369613695761</v>
      </c>
      <c r="E2" s="5">
        <f>'[1]Pc, Summer, S1'!E2*Main!$B$8+_xlfn.IFNA(VLOOKUP($A2,'EV Distribution'!$A$2:$B$27,2,FALSE),0)*'EV Scenarios'!E$2</f>
        <v>1.2241309270205227</v>
      </c>
      <c r="F2" s="5">
        <f>'[1]Pc, Summer, S1'!F2*Main!$B$8+_xlfn.IFNA(VLOOKUP($A2,'EV Distribution'!$A$2:$B$27,2,FALSE),0)*'EV Scenarios'!F$2</f>
        <v>1.2294490806979448</v>
      </c>
      <c r="G2" s="5">
        <f>'[1]Pc, Summer, S1'!G2*Main!$B$8+_xlfn.IFNA(VLOOKUP($A2,'EV Distribution'!$A$2:$B$27,2,FALSE),0)*'EV Scenarios'!G$2</f>
        <v>1.1946568352849805</v>
      </c>
      <c r="H2" s="5">
        <f>'[1]Pc, Summer, S1'!H2*Main!$B$8+_xlfn.IFNA(VLOOKUP($A2,'EV Distribution'!$A$2:$B$27,2,FALSE),0)*'EV Scenarios'!H$2</f>
        <v>1.3452445044542654</v>
      </c>
      <c r="I2" s="5">
        <f>'[1]Pc, Summer, S1'!I2*Main!$B$8+_xlfn.IFNA(VLOOKUP($A2,'EV Distribution'!$A$2:$B$27,2,FALSE),0)*'EV Scenarios'!I$2</f>
        <v>1.3710435086184989</v>
      </c>
      <c r="J2" s="5">
        <f>'[1]Pc, Summer, S1'!J2*Main!$B$8+_xlfn.IFNA(VLOOKUP($A2,'EV Distribution'!$A$2:$B$27,2,FALSE),0)*'EV Scenarios'!J$2</f>
        <v>1.3930011707926999</v>
      </c>
      <c r="K2" s="5">
        <f>'[1]Pc, Summer, S1'!K2*Main!$B$8+_xlfn.IFNA(VLOOKUP($A2,'EV Distribution'!$A$2:$B$27,2,FALSE),0)*'EV Scenarios'!K$2</f>
        <v>1.3438428968889824</v>
      </c>
      <c r="L2" s="5">
        <f>'[1]Pc, Summer, S1'!L2*Main!$B$8+_xlfn.IFNA(VLOOKUP($A2,'EV Distribution'!$A$2:$B$27,2,FALSE),0)*'EV Scenarios'!L$2</f>
        <v>1.3223358029375545</v>
      </c>
      <c r="M2" s="5">
        <f>'[1]Pc, Summer, S1'!M2*Main!$B$8+_xlfn.IFNA(VLOOKUP($A2,'EV Distribution'!$A$2:$B$27,2,FALSE),0)*'EV Scenarios'!M$2</f>
        <v>1.4567503617878752</v>
      </c>
      <c r="N2" s="5">
        <f>'[1]Pc, Summer, S1'!N2*Main!$B$8+_xlfn.IFNA(VLOOKUP($A2,'EV Distribution'!$A$2:$B$27,2,FALSE),0)*'EV Scenarios'!N$2</f>
        <v>1.4245858833213427</v>
      </c>
      <c r="O2" s="5">
        <f>'[1]Pc, Summer, S1'!O2*Main!$B$8+_xlfn.IFNA(VLOOKUP($A2,'EV Distribution'!$A$2:$B$27,2,FALSE),0)*'EV Scenarios'!O$2</f>
        <v>1.4673656402071107</v>
      </c>
      <c r="P2" s="5">
        <f>'[1]Pc, Summer, S1'!P2*Main!$B$8+_xlfn.IFNA(VLOOKUP($A2,'EV Distribution'!$A$2:$B$27,2,FALSE),0)*'EV Scenarios'!P$2</f>
        <v>1.4400468117822383</v>
      </c>
      <c r="Q2" s="5">
        <f>'[1]Pc, Summer, S1'!Q2*Main!$B$8+_xlfn.IFNA(VLOOKUP($A2,'EV Distribution'!$A$2:$B$27,2,FALSE),0)*'EV Scenarios'!Q$2</f>
        <v>1.4620530537759908</v>
      </c>
      <c r="R2" s="5">
        <f>'[1]Pc, Summer, S1'!R2*Main!$B$8+_xlfn.IFNA(VLOOKUP($A2,'EV Distribution'!$A$2:$B$27,2,FALSE),0)*'EV Scenarios'!R$2</f>
        <v>1.4214854104803079</v>
      </c>
      <c r="S2" s="5">
        <f>'[1]Pc, Summer, S1'!S2*Main!$B$8+_xlfn.IFNA(VLOOKUP($A2,'EV Distribution'!$A$2:$B$27,2,FALSE),0)*'EV Scenarios'!S$2</f>
        <v>1.2598580096067251</v>
      </c>
      <c r="T2" s="5">
        <f>'[1]Pc, Summer, S1'!T2*Main!$B$8+_xlfn.IFNA(VLOOKUP($A2,'EV Distribution'!$A$2:$B$27,2,FALSE),0)*'EV Scenarios'!T$2</f>
        <v>1.5393708695063526</v>
      </c>
      <c r="U2" s="5">
        <f>'[1]Pc, Summer, S1'!U2*Main!$B$8+_xlfn.IFNA(VLOOKUP($A2,'EV Distribution'!$A$2:$B$27,2,FALSE),0)*'EV Scenarios'!U$2</f>
        <v>1.5631166114666977</v>
      </c>
      <c r="V2" s="5">
        <f>'[1]Pc, Summer, S1'!V2*Main!$B$8+_xlfn.IFNA(VLOOKUP($A2,'EV Distribution'!$A$2:$B$27,2,FALSE),0)*'EV Scenarios'!V$2</f>
        <v>1.4210635601572292</v>
      </c>
      <c r="W2" s="5">
        <f>'[1]Pc, Summer, S1'!W2*Main!$B$8+_xlfn.IFNA(VLOOKUP($A2,'EV Distribution'!$A$2:$B$27,2,FALSE),0)*'EV Scenarios'!W$2</f>
        <v>1.4898047514376418</v>
      </c>
      <c r="X2" s="5">
        <f>'[1]Pc, Summer, S1'!X2*Main!$B$8+_xlfn.IFNA(VLOOKUP($A2,'EV Distribution'!$A$2:$B$27,2,FALSE),0)*'EV Scenarios'!X$2</f>
        <v>1.4832997986632215</v>
      </c>
      <c r="Y2" s="5">
        <f>'[1]Pc, Summer, S1'!Y2*Main!$B$8+_xlfn.IFNA(VLOOKUP($A2,'EV Distribution'!$A$2:$B$27,2,FALSE),0)*'EV Scenarios'!Y$2</f>
        <v>1.3327841640684588</v>
      </c>
    </row>
    <row r="3" spans="1:25" x14ac:dyDescent="0.25">
      <c r="A3">
        <v>5</v>
      </c>
      <c r="B3" s="5">
        <f>'[1]Pc, Summer, S1'!B3*Main!$B$8+_xlfn.IFNA(VLOOKUP($A3,'EV Distribution'!$A$2:$B$27,2,FALSE),0)*'EV Scenarios'!B$2</f>
        <v>-0.51781594817334564</v>
      </c>
      <c r="C3" s="5">
        <f>'[1]Pc, Summer, S1'!C3*Main!$B$8+_xlfn.IFNA(VLOOKUP($A3,'EV Distribution'!$A$2:$B$27,2,FALSE),0)*'EV Scenarios'!C$2</f>
        <v>-1.3388382231052676</v>
      </c>
      <c r="D3" s="5">
        <f>'[1]Pc, Summer, S1'!D3*Main!$B$8+_xlfn.IFNA(VLOOKUP($A3,'EV Distribution'!$A$2:$B$27,2,FALSE),0)*'EV Scenarios'!D$2</f>
        <v>-0.22846366602599305</v>
      </c>
      <c r="E3" s="5">
        <f>'[1]Pc, Summer, S1'!E3*Main!$B$8+_xlfn.IFNA(VLOOKUP($A3,'EV Distribution'!$A$2:$B$27,2,FALSE),0)*'EV Scenarios'!E$2</f>
        <v>-0.17870332279834403</v>
      </c>
      <c r="F3" s="5">
        <f>'[1]Pc, Summer, S1'!F3*Main!$B$8+_xlfn.IFNA(VLOOKUP($A3,'EV Distribution'!$A$2:$B$27,2,FALSE),0)*'EV Scenarios'!F$2</f>
        <v>-0.86050337118512765</v>
      </c>
      <c r="G3" s="5">
        <f>'[1]Pc, Summer, S1'!G3*Main!$B$8+_xlfn.IFNA(VLOOKUP($A3,'EV Distribution'!$A$2:$B$27,2,FALSE),0)*'EV Scenarios'!G$2</f>
        <v>-2.0926744145396303</v>
      </c>
      <c r="H3" s="5">
        <f>'[1]Pc, Summer, S1'!H3*Main!$B$8+_xlfn.IFNA(VLOOKUP($A3,'EV Distribution'!$A$2:$B$27,2,FALSE),0)*'EV Scenarios'!H$2</f>
        <v>-1.6163558051489089</v>
      </c>
      <c r="I3" s="5">
        <f>'[1]Pc, Summer, S1'!I3*Main!$B$8+_xlfn.IFNA(VLOOKUP($A3,'EV Distribution'!$A$2:$B$27,2,FALSE),0)*'EV Scenarios'!I$2</f>
        <v>-1.3759003907486536</v>
      </c>
      <c r="J3" s="5">
        <f>'[1]Pc, Summer, S1'!J3*Main!$B$8+_xlfn.IFNA(VLOOKUP($A3,'EV Distribution'!$A$2:$B$27,2,FALSE),0)*'EV Scenarios'!J$2</f>
        <v>-1.2191407104004548</v>
      </c>
      <c r="K3" s="5">
        <f>'[1]Pc, Summer, S1'!K3*Main!$B$8+_xlfn.IFNA(VLOOKUP($A3,'EV Distribution'!$A$2:$B$27,2,FALSE),0)*'EV Scenarios'!K$2</f>
        <v>-1.2142068642466086</v>
      </c>
      <c r="L3" s="5">
        <f>'[1]Pc, Summer, S1'!L3*Main!$B$8+_xlfn.IFNA(VLOOKUP($A3,'EV Distribution'!$A$2:$B$27,2,FALSE),0)*'EV Scenarios'!L$2</f>
        <v>-1.4048501469300572</v>
      </c>
      <c r="M3" s="5">
        <f>'[1]Pc, Summer, S1'!M3*Main!$B$8+_xlfn.IFNA(VLOOKUP($A3,'EV Distribution'!$A$2:$B$27,2,FALSE),0)*'EV Scenarios'!M$2</f>
        <v>-1.2186319680223592</v>
      </c>
      <c r="N3" s="5">
        <f>'[1]Pc, Summer, S1'!N3*Main!$B$8+_xlfn.IFNA(VLOOKUP($A3,'EV Distribution'!$A$2:$B$27,2,FALSE),0)*'EV Scenarios'!N$2</f>
        <v>-1.2117758141762054</v>
      </c>
      <c r="O3" s="5">
        <f>'[1]Pc, Summer, S1'!O3*Main!$B$8+_xlfn.IFNA(VLOOKUP($A3,'EV Distribution'!$A$2:$B$27,2,FALSE),0)*'EV Scenarios'!O$2</f>
        <v>-1.2912491742525456</v>
      </c>
      <c r="P3" s="5">
        <f>'[1]Pc, Summer, S1'!P3*Main!$B$8+_xlfn.IFNA(VLOOKUP($A3,'EV Distribution'!$A$2:$B$27,2,FALSE),0)*'EV Scenarios'!P$2</f>
        <v>-1.430125604281302</v>
      </c>
      <c r="Q3" s="5">
        <f>'[1]Pc, Summer, S1'!Q3*Main!$B$8+_xlfn.IFNA(VLOOKUP($A3,'EV Distribution'!$A$2:$B$27,2,FALSE),0)*'EV Scenarios'!Q$2</f>
        <v>-1.606263826863632</v>
      </c>
      <c r="R3" s="5">
        <f>'[1]Pc, Summer, S1'!R3*Main!$B$8+_xlfn.IFNA(VLOOKUP($A3,'EV Distribution'!$A$2:$B$27,2,FALSE),0)*'EV Scenarios'!R$2</f>
        <v>-1.6830644862579529</v>
      </c>
      <c r="S3" s="5">
        <f>'[1]Pc, Summer, S1'!S3*Main!$B$8+_xlfn.IFNA(VLOOKUP($A3,'EV Distribution'!$A$2:$B$27,2,FALSE),0)*'EV Scenarios'!S$2</f>
        <v>-1.3994586846440207</v>
      </c>
      <c r="T3" s="5">
        <f>'[1]Pc, Summer, S1'!T3*Main!$B$8+_xlfn.IFNA(VLOOKUP($A3,'EV Distribution'!$A$2:$B$27,2,FALSE),0)*'EV Scenarios'!T$2</f>
        <v>-1.2554778720088227</v>
      </c>
      <c r="U3" s="5">
        <f>'[1]Pc, Summer, S1'!U3*Main!$B$8+_xlfn.IFNA(VLOOKUP($A3,'EV Distribution'!$A$2:$B$27,2,FALSE),0)*'EV Scenarios'!U$2</f>
        <v>-0.13816080642135514</v>
      </c>
      <c r="V3" s="5">
        <f>'[1]Pc, Summer, S1'!V3*Main!$B$8+_xlfn.IFNA(VLOOKUP($A3,'EV Distribution'!$A$2:$B$27,2,FALSE),0)*'EV Scenarios'!V$2</f>
        <v>0.31523669281971745</v>
      </c>
      <c r="W3" s="5">
        <f>'[1]Pc, Summer, S1'!W3*Main!$B$8+_xlfn.IFNA(VLOOKUP($A3,'EV Distribution'!$A$2:$B$27,2,FALSE),0)*'EV Scenarios'!W$2</f>
        <v>-0.41728747612457889</v>
      </c>
      <c r="X3" s="5">
        <f>'[1]Pc, Summer, S1'!X3*Main!$B$8+_xlfn.IFNA(VLOOKUP($A3,'EV Distribution'!$A$2:$B$27,2,FALSE),0)*'EV Scenarios'!X$2</f>
        <v>-1.1346703846568105</v>
      </c>
      <c r="Y3" s="5">
        <f>'[1]Pc, Summer, S1'!Y3*Main!$B$8+_xlfn.IFNA(VLOOKUP($A3,'EV Distribution'!$A$2:$B$27,2,FALSE),0)*'EV Scenarios'!Y$2</f>
        <v>-1.5978610079066784</v>
      </c>
    </row>
    <row r="4" spans="1:25" x14ac:dyDescent="0.25">
      <c r="A4">
        <v>8</v>
      </c>
      <c r="B4" s="5">
        <f>'[1]Pc, Summer, S1'!B4*Main!$B$8+_xlfn.IFNA(VLOOKUP($A4,'EV Distribution'!$A$2:$B$27,2,FALSE),0)*'EV Scenarios'!B$2</f>
        <v>-0.15058727817889067</v>
      </c>
      <c r="C4" s="5">
        <f>'[1]Pc, Summer, S1'!C4*Main!$B$8+_xlfn.IFNA(VLOOKUP($A4,'EV Distribution'!$A$2:$B$27,2,FALSE),0)*'EV Scenarios'!C$2</f>
        <v>-0.10559487643074407</v>
      </c>
      <c r="D4" s="5">
        <f>'[1]Pc, Summer, S1'!D4*Main!$B$8+_xlfn.IFNA(VLOOKUP($A4,'EV Distribution'!$A$2:$B$27,2,FALSE),0)*'EV Scenarios'!D$2</f>
        <v>-1.4278111005595411</v>
      </c>
      <c r="E4" s="5">
        <f>'[1]Pc, Summer, S1'!E4*Main!$B$8+_xlfn.IFNA(VLOOKUP($A4,'EV Distribution'!$A$2:$B$27,2,FALSE),0)*'EV Scenarios'!E$2</f>
        <v>5.0391371992898906E-2</v>
      </c>
      <c r="F4" s="5">
        <f>'[1]Pc, Summer, S1'!F4*Main!$B$8+_xlfn.IFNA(VLOOKUP($A4,'EV Distribution'!$A$2:$B$27,2,FALSE),0)*'EV Scenarios'!F$2</f>
        <v>4.6859080011006256E-2</v>
      </c>
      <c r="G4" s="5">
        <f>'[1]Pc, Summer, S1'!G4*Main!$B$8+_xlfn.IFNA(VLOOKUP($A4,'EV Distribution'!$A$2:$B$27,2,FALSE),0)*'EV Scenarios'!G$2</f>
        <v>0.14936652022646663</v>
      </c>
      <c r="H4" s="5">
        <f>'[1]Pc, Summer, S1'!H4*Main!$B$8+_xlfn.IFNA(VLOOKUP($A4,'EV Distribution'!$A$2:$B$27,2,FALSE),0)*'EV Scenarios'!H$2</f>
        <v>-0.3874266327216358</v>
      </c>
      <c r="I4" s="5">
        <f>'[1]Pc, Summer, S1'!I4*Main!$B$8+_xlfn.IFNA(VLOOKUP($A4,'EV Distribution'!$A$2:$B$27,2,FALSE),0)*'EV Scenarios'!I$2</f>
        <v>-0.94776540813849064</v>
      </c>
      <c r="J4" s="5">
        <f>'[1]Pc, Summer, S1'!J4*Main!$B$8+_xlfn.IFNA(VLOOKUP($A4,'EV Distribution'!$A$2:$B$27,2,FALSE),0)*'EV Scenarios'!J$2</f>
        <v>-1.0297929450276866</v>
      </c>
      <c r="K4" s="5">
        <f>'[1]Pc, Summer, S1'!K4*Main!$B$8+_xlfn.IFNA(VLOOKUP($A4,'EV Distribution'!$A$2:$B$27,2,FALSE),0)*'EV Scenarios'!K$2</f>
        <v>-0.66191983097660412</v>
      </c>
      <c r="L4" s="5">
        <f>'[1]Pc, Summer, S1'!L4*Main!$B$8+_xlfn.IFNA(VLOOKUP($A4,'EV Distribution'!$A$2:$B$27,2,FALSE),0)*'EV Scenarios'!L$2</f>
        <v>-0.69905077578577179</v>
      </c>
      <c r="M4" s="5">
        <f>'[1]Pc, Summer, S1'!M4*Main!$B$8+_xlfn.IFNA(VLOOKUP($A4,'EV Distribution'!$A$2:$B$27,2,FALSE),0)*'EV Scenarios'!M$2</f>
        <v>-0.74671272448128356</v>
      </c>
      <c r="N4" s="5">
        <f>'[1]Pc, Summer, S1'!N4*Main!$B$8+_xlfn.IFNA(VLOOKUP($A4,'EV Distribution'!$A$2:$B$27,2,FALSE),0)*'EV Scenarios'!N$2</f>
        <v>-0.55773028370358746</v>
      </c>
      <c r="O4" s="5">
        <f>'[1]Pc, Summer, S1'!O4*Main!$B$8+_xlfn.IFNA(VLOOKUP($A4,'EV Distribution'!$A$2:$B$27,2,FALSE),0)*'EV Scenarios'!O$2</f>
        <v>-0.61323172529008496</v>
      </c>
      <c r="P4" s="5">
        <f>'[1]Pc, Summer, S1'!P4*Main!$B$8+_xlfn.IFNA(VLOOKUP($A4,'EV Distribution'!$A$2:$B$27,2,FALSE),0)*'EV Scenarios'!P$2</f>
        <v>-1.2310184933672788</v>
      </c>
      <c r="Q4" s="5">
        <f>'[1]Pc, Summer, S1'!Q4*Main!$B$8+_xlfn.IFNA(VLOOKUP($A4,'EV Distribution'!$A$2:$B$27,2,FALSE),0)*'EV Scenarios'!Q$2</f>
        <v>-0.36364964306489633</v>
      </c>
      <c r="R4" s="5">
        <f>'[1]Pc, Summer, S1'!R4*Main!$B$8+_xlfn.IFNA(VLOOKUP($A4,'EV Distribution'!$A$2:$B$27,2,FALSE),0)*'EV Scenarios'!R$2</f>
        <v>-0.40945049855828847</v>
      </c>
      <c r="S4" s="5">
        <f>'[1]Pc, Summer, S1'!S4*Main!$B$8+_xlfn.IFNA(VLOOKUP($A4,'EV Distribution'!$A$2:$B$27,2,FALSE),0)*'EV Scenarios'!S$2</f>
        <v>-0.41720843707439526</v>
      </c>
      <c r="T4" s="5">
        <f>'[1]Pc, Summer, S1'!T4*Main!$B$8+_xlfn.IFNA(VLOOKUP($A4,'EV Distribution'!$A$2:$B$27,2,FALSE),0)*'EV Scenarios'!T$2</f>
        <v>-0.34498272825484355</v>
      </c>
      <c r="U4" s="5">
        <f>'[1]Pc, Summer, S1'!U4*Main!$B$8+_xlfn.IFNA(VLOOKUP($A4,'EV Distribution'!$A$2:$B$27,2,FALSE),0)*'EV Scenarios'!U$2</f>
        <v>-0.14442163675263861</v>
      </c>
      <c r="V4" s="5">
        <f>'[1]Pc, Summer, S1'!V4*Main!$B$8+_xlfn.IFNA(VLOOKUP($A4,'EV Distribution'!$A$2:$B$27,2,FALSE),0)*'EV Scenarios'!V$2</f>
        <v>-0.23152600406472196</v>
      </c>
      <c r="W4" s="5">
        <f>'[1]Pc, Summer, S1'!W4*Main!$B$8+_xlfn.IFNA(VLOOKUP($A4,'EV Distribution'!$A$2:$B$27,2,FALSE),0)*'EV Scenarios'!W$2</f>
        <v>-0.12727550784934547</v>
      </c>
      <c r="X4" s="5">
        <f>'[1]Pc, Summer, S1'!X4*Main!$B$8+_xlfn.IFNA(VLOOKUP($A4,'EV Distribution'!$A$2:$B$27,2,FALSE),0)*'EV Scenarios'!X$2</f>
        <v>0.18619549480688977</v>
      </c>
      <c r="Y4" s="5">
        <f>'[1]Pc, Summer, S1'!Y4*Main!$B$8+_xlfn.IFNA(VLOOKUP($A4,'EV Distribution'!$A$2:$B$27,2,FALSE),0)*'EV Scenarios'!Y$2</f>
        <v>0.51497997026295883</v>
      </c>
    </row>
    <row r="5" spans="1:25" x14ac:dyDescent="0.25">
      <c r="A5">
        <v>9</v>
      </c>
      <c r="B5" s="5">
        <f>'[1]Pc, Summer, S1'!B5*Main!$B$8+_xlfn.IFNA(VLOOKUP($A5,'EV Distribution'!$A$2:$B$27,2,FALSE),0)*'EV Scenarios'!B$2</f>
        <v>2.2185831845065933</v>
      </c>
      <c r="C5" s="5">
        <f>'[1]Pc, Summer, S1'!C5*Main!$B$8+_xlfn.IFNA(VLOOKUP($A5,'EV Distribution'!$A$2:$B$27,2,FALSE),0)*'EV Scenarios'!C$2</f>
        <v>2.0189181334882194</v>
      </c>
      <c r="D5" s="5">
        <f>'[1]Pc, Summer, S1'!D5*Main!$B$8+_xlfn.IFNA(VLOOKUP($A5,'EV Distribution'!$A$2:$B$27,2,FALSE),0)*'EV Scenarios'!D$2</f>
        <v>1.9039554798947949</v>
      </c>
      <c r="E5" s="5">
        <f>'[1]Pc, Summer, S1'!E5*Main!$B$8+_xlfn.IFNA(VLOOKUP($A5,'EV Distribution'!$A$2:$B$27,2,FALSE),0)*'EV Scenarios'!E$2</f>
        <v>1.8928997246236954</v>
      </c>
      <c r="F5" s="5">
        <f>'[1]Pc, Summer, S1'!F5*Main!$B$8+_xlfn.IFNA(VLOOKUP($A5,'EV Distribution'!$A$2:$B$27,2,FALSE),0)*'EV Scenarios'!F$2</f>
        <v>1.877912032316003</v>
      </c>
      <c r="G5" s="5">
        <f>'[1]Pc, Summer, S1'!G5*Main!$B$8+_xlfn.IFNA(VLOOKUP($A5,'EV Distribution'!$A$2:$B$27,2,FALSE),0)*'EV Scenarios'!G$2</f>
        <v>1.867638955392926</v>
      </c>
      <c r="H5" s="5">
        <f>'[1]Pc, Summer, S1'!H5*Main!$B$8+_xlfn.IFNA(VLOOKUP($A5,'EV Distribution'!$A$2:$B$27,2,FALSE),0)*'EV Scenarios'!H$2</f>
        <v>2.3148127923359123</v>
      </c>
      <c r="I5" s="5">
        <f>'[1]Pc, Summer, S1'!I5*Main!$B$8+_xlfn.IFNA(VLOOKUP($A5,'EV Distribution'!$A$2:$B$27,2,FALSE),0)*'EV Scenarios'!I$2</f>
        <v>2.9110065368005666</v>
      </c>
      <c r="J5" s="5">
        <f>'[1]Pc, Summer, S1'!J5*Main!$B$8+_xlfn.IFNA(VLOOKUP($A5,'EV Distribution'!$A$2:$B$27,2,FALSE),0)*'EV Scenarios'!J$2</f>
        <v>3.6340305907920287</v>
      </c>
      <c r="K5" s="5">
        <f>'[1]Pc, Summer, S1'!K5*Main!$B$8+_xlfn.IFNA(VLOOKUP($A5,'EV Distribution'!$A$2:$B$27,2,FALSE),0)*'EV Scenarios'!K$2</f>
        <v>4.1398000966145254</v>
      </c>
      <c r="L5" s="5">
        <f>'[1]Pc, Summer, S1'!L5*Main!$B$8+_xlfn.IFNA(VLOOKUP($A5,'EV Distribution'!$A$2:$B$27,2,FALSE),0)*'EV Scenarios'!L$2</f>
        <v>4.0117119585020289</v>
      </c>
      <c r="M5" s="5">
        <f>'[1]Pc, Summer, S1'!M5*Main!$B$8+_xlfn.IFNA(VLOOKUP($A5,'EV Distribution'!$A$2:$B$27,2,FALSE),0)*'EV Scenarios'!M$2</f>
        <v>4.1356508658452951</v>
      </c>
      <c r="N5" s="5">
        <f>'[1]Pc, Summer, S1'!N5*Main!$B$8+_xlfn.IFNA(VLOOKUP($A5,'EV Distribution'!$A$2:$B$27,2,FALSE),0)*'EV Scenarios'!N$2</f>
        <v>4.1425070196914486</v>
      </c>
      <c r="O5" s="5">
        <f>'[1]Pc, Summer, S1'!O5*Main!$B$8+_xlfn.IFNA(VLOOKUP($A5,'EV Distribution'!$A$2:$B$27,2,FALSE),0)*'EV Scenarios'!O$2</f>
        <v>4.1580124043068336</v>
      </c>
      <c r="P5" s="5">
        <f>'[1]Pc, Summer, S1'!P5*Main!$B$8+_xlfn.IFNA(VLOOKUP($A5,'EV Distribution'!$A$2:$B$27,2,FALSE),0)*'EV Scenarios'!P$2</f>
        <v>4.1602854812299102</v>
      </c>
      <c r="Q5" s="5">
        <f>'[1]Pc, Summer, S1'!Q5*Main!$B$8+_xlfn.IFNA(VLOOKUP($A5,'EV Distribution'!$A$2:$B$27,2,FALSE),0)*'EV Scenarios'!Q$2</f>
        <v>3.8147935275351519</v>
      </c>
      <c r="R5" s="5">
        <f>'[1]Pc, Summer, S1'!R5*Main!$B$8+_xlfn.IFNA(VLOOKUP($A5,'EV Distribution'!$A$2:$B$27,2,FALSE),0)*'EV Scenarios'!R$2</f>
        <v>3.6647058874792244</v>
      </c>
      <c r="S5" s="5">
        <f>'[1]Pc, Summer, S1'!S5*Main!$B$8+_xlfn.IFNA(VLOOKUP($A5,'EV Distribution'!$A$2:$B$27,2,FALSE),0)*'EV Scenarios'!S$2</f>
        <v>3.6854105028638395</v>
      </c>
      <c r="T5" s="5">
        <f>'[1]Pc, Summer, S1'!T5*Main!$B$8+_xlfn.IFNA(VLOOKUP($A5,'EV Distribution'!$A$2:$B$27,2,FALSE),0)*'EV Scenarios'!T$2</f>
        <v>3.6686074259407628</v>
      </c>
      <c r="U5" s="5">
        <f>'[1]Pc, Summer, S1'!U5*Main!$B$8+_xlfn.IFNA(VLOOKUP($A5,'EV Distribution'!$A$2:$B$27,2,FALSE),0)*'EV Scenarios'!U$2</f>
        <v>3.661525887479224</v>
      </c>
      <c r="V5" s="5">
        <f>'[1]Pc, Summer, S1'!V5*Main!$B$8+_xlfn.IFNA(VLOOKUP($A5,'EV Distribution'!$A$2:$B$27,2,FALSE),0)*'EV Scenarios'!V$2</f>
        <v>3.6702212720946088</v>
      </c>
      <c r="W5" s="5">
        <f>'[1]Pc, Summer, S1'!W5*Main!$B$8+_xlfn.IFNA(VLOOKUP($A5,'EV Distribution'!$A$2:$B$27,2,FALSE),0)*'EV Scenarios'!W$2</f>
        <v>3.6604889644023011</v>
      </c>
      <c r="X5" s="5">
        <f>'[1]Pc, Summer, S1'!X5*Main!$B$8+_xlfn.IFNA(VLOOKUP($A5,'EV Distribution'!$A$2:$B$27,2,FALSE),0)*'EV Scenarios'!X$2</f>
        <v>3.2457262257115977</v>
      </c>
      <c r="Y5" s="5">
        <f>'[1]Pc, Summer, S1'!Y5*Main!$B$8+_xlfn.IFNA(VLOOKUP($A5,'EV Distribution'!$A$2:$B$27,2,FALSE),0)*'EV Scenarios'!Y$2</f>
        <v>2.7561422724241411</v>
      </c>
    </row>
    <row r="6" spans="1:25" x14ac:dyDescent="0.25">
      <c r="A6">
        <v>2</v>
      </c>
      <c r="B6" s="5">
        <f>'[1]Pc, Summer, S1'!B6*Main!$B$8+_xlfn.IFNA(VLOOKUP($A6,'EV Distribution'!$A$2:$B$27,2,FALSE),0)*'EV Scenarios'!B$2</f>
        <v>2.567242644960257</v>
      </c>
      <c r="C6" s="5">
        <f>'[1]Pc, Summer, S1'!C6*Main!$B$8+_xlfn.IFNA(VLOOKUP($A6,'EV Distribution'!$A$2:$B$27,2,FALSE),0)*'EV Scenarios'!C$2</f>
        <v>2.2797059879099217</v>
      </c>
      <c r="D6" s="5">
        <f>'[1]Pc, Summer, S1'!D6*Main!$B$8+_xlfn.IFNA(VLOOKUP($A6,'EV Distribution'!$A$2:$B$27,2,FALSE),0)*'EV Scenarios'!D$2</f>
        <v>2.1037938540988952</v>
      </c>
      <c r="E6" s="5">
        <f>'[1]Pc, Summer, S1'!E6*Main!$B$8+_xlfn.IFNA(VLOOKUP($A6,'EV Distribution'!$A$2:$B$27,2,FALSE),0)*'EV Scenarios'!E$2</f>
        <v>2.0457652243408062</v>
      </c>
      <c r="F6" s="5">
        <f>'[1]Pc, Summer, S1'!F6*Main!$B$8+_xlfn.IFNA(VLOOKUP($A6,'EV Distribution'!$A$2:$B$27,2,FALSE),0)*'EV Scenarios'!F$2</f>
        <v>2.0854843422856475</v>
      </c>
      <c r="G6" s="5">
        <f>'[1]Pc, Summer, S1'!G6*Main!$B$8+_xlfn.IFNA(VLOOKUP($A6,'EV Distribution'!$A$2:$B$27,2,FALSE),0)*'EV Scenarios'!G$2</f>
        <v>2.1215814977939886</v>
      </c>
      <c r="H6" s="5">
        <f>'[1]Pc, Summer, S1'!H6*Main!$B$8+_xlfn.IFNA(VLOOKUP($A6,'EV Distribution'!$A$2:$B$27,2,FALSE),0)*'EV Scenarios'!H$2</f>
        <v>3.2648805495012638</v>
      </c>
      <c r="I6" s="5">
        <f>'[1]Pc, Summer, S1'!I6*Main!$B$8+_xlfn.IFNA(VLOOKUP($A6,'EV Distribution'!$A$2:$B$27,2,FALSE),0)*'EV Scenarios'!I$2</f>
        <v>3.8100399916876939</v>
      </c>
      <c r="J6" s="5">
        <f>'[1]Pc, Summer, S1'!J6*Main!$B$8+_xlfn.IFNA(VLOOKUP($A6,'EV Distribution'!$A$2:$B$27,2,FALSE),0)*'EV Scenarios'!J$2</f>
        <v>4.2094821996693526</v>
      </c>
      <c r="K6" s="5">
        <f>'[1]Pc, Summer, S1'!K6*Main!$B$8+_xlfn.IFNA(VLOOKUP($A6,'EV Distribution'!$A$2:$B$27,2,FALSE),0)*'EV Scenarios'!K$2</f>
        <v>4.343584941728575</v>
      </c>
      <c r="L6" s="5">
        <f>'[1]Pc, Summer, S1'!L6*Main!$B$8+_xlfn.IFNA(VLOOKUP($A6,'EV Distribution'!$A$2:$B$27,2,FALSE),0)*'EV Scenarios'!L$2</f>
        <v>3.6392293593872407</v>
      </c>
      <c r="M6" s="5">
        <f>'[1]Pc, Summer, S1'!M6*Main!$B$8+_xlfn.IFNA(VLOOKUP($A6,'EV Distribution'!$A$2:$B$27,2,FALSE),0)*'EV Scenarios'!M$2</f>
        <v>4.4755901768593835</v>
      </c>
      <c r="N6" s="5">
        <f>'[1]Pc, Summer, S1'!N6*Main!$B$8+_xlfn.IFNA(VLOOKUP($A6,'EV Distribution'!$A$2:$B$27,2,FALSE),0)*'EV Scenarios'!N$2</f>
        <v>4.6114201055240693</v>
      </c>
      <c r="O6" s="5">
        <f>'[1]Pc, Summer, S1'!O6*Main!$B$8+_xlfn.IFNA(VLOOKUP($A6,'EV Distribution'!$A$2:$B$27,2,FALSE),0)*'EV Scenarios'!O$2</f>
        <v>4.4803690720826328</v>
      </c>
      <c r="P6" s="5">
        <f>'[1]Pc, Summer, S1'!P6*Main!$B$8+_xlfn.IFNA(VLOOKUP($A6,'EV Distribution'!$A$2:$B$27,2,FALSE),0)*'EV Scenarios'!P$2</f>
        <v>4.1439189948139292</v>
      </c>
      <c r="Q6" s="5">
        <f>'[1]Pc, Summer, S1'!Q6*Main!$B$8+_xlfn.IFNA(VLOOKUP($A6,'EV Distribution'!$A$2:$B$27,2,FALSE),0)*'EV Scenarios'!Q$2</f>
        <v>3.9603165384743457</v>
      </c>
      <c r="R6" s="5">
        <f>'[1]Pc, Summer, S1'!R6*Main!$B$8+_xlfn.IFNA(VLOOKUP($A6,'EV Distribution'!$A$2:$B$27,2,FALSE),0)*'EV Scenarios'!R$2</f>
        <v>3.9407991692500755</v>
      </c>
      <c r="S6" s="5">
        <f>'[1]Pc, Summer, S1'!S6*Main!$B$8+_xlfn.IFNA(VLOOKUP($A6,'EV Distribution'!$A$2:$B$27,2,FALSE),0)*'EV Scenarios'!S$2</f>
        <v>3.8671491335638084</v>
      </c>
      <c r="T6" s="5">
        <f>'[1]Pc, Summer, S1'!T6*Main!$B$8+_xlfn.IFNA(VLOOKUP($A6,'EV Distribution'!$A$2:$B$27,2,FALSE),0)*'EV Scenarios'!T$2</f>
        <v>3.4955336995533712</v>
      </c>
      <c r="U6" s="5">
        <f>'[1]Pc, Summer, S1'!U6*Main!$B$8+_xlfn.IFNA(VLOOKUP($A6,'EV Distribution'!$A$2:$B$27,2,FALSE),0)*'EV Scenarios'!U$2</f>
        <v>3.773757332703954</v>
      </c>
      <c r="V6" s="5">
        <f>'[1]Pc, Summer, S1'!V6*Main!$B$8+_xlfn.IFNA(VLOOKUP($A6,'EV Distribution'!$A$2:$B$27,2,FALSE),0)*'EV Scenarios'!V$2</f>
        <v>4.1031119785681245</v>
      </c>
      <c r="W6" s="5">
        <f>'[1]Pc, Summer, S1'!W6*Main!$B$8+_xlfn.IFNA(VLOOKUP($A6,'EV Distribution'!$A$2:$B$27,2,FALSE),0)*'EV Scenarios'!W$2</f>
        <v>3.783080252067331</v>
      </c>
      <c r="X6" s="5">
        <f>'[1]Pc, Summer, S1'!X6*Main!$B$8+_xlfn.IFNA(VLOOKUP($A6,'EV Distribution'!$A$2:$B$27,2,FALSE),0)*'EV Scenarios'!X$2</f>
        <v>3.1058147385472252</v>
      </c>
      <c r="Y6" s="5">
        <f>'[1]Pc, Summer, S1'!Y6*Main!$B$8+_xlfn.IFNA(VLOOKUP($A6,'EV Distribution'!$A$2:$B$27,2,FALSE),0)*'EV Scenarios'!Y$2</f>
        <v>2.6203825447107856</v>
      </c>
    </row>
    <row r="7" spans="1:25" x14ac:dyDescent="0.25">
      <c r="A7">
        <v>12</v>
      </c>
      <c r="B7" s="5">
        <f>'[1]Pc, Summer, S1'!B7*Main!$B$8+_xlfn.IFNA(VLOOKUP($A7,'EV Distribution'!$A$2:$B$27,2,FALSE),0)*'EV Scenarios'!B$2</f>
        <v>0.57359258750321673</v>
      </c>
      <c r="C7" s="5">
        <f>'[1]Pc, Summer, S1'!C7*Main!$B$8+_xlfn.IFNA(VLOOKUP($A7,'EV Distribution'!$A$2:$B$27,2,FALSE),0)*'EV Scenarios'!C$2</f>
        <v>0.54191262834730725</v>
      </c>
      <c r="D7" s="5">
        <f>'[1]Pc, Summer, S1'!D7*Main!$B$8+_xlfn.IFNA(VLOOKUP($A7,'EV Distribution'!$A$2:$B$27,2,FALSE),0)*'EV Scenarios'!D$2</f>
        <v>0.55330580642394489</v>
      </c>
      <c r="E7" s="5">
        <f>'[1]Pc, Summer, S1'!E7*Main!$B$8+_xlfn.IFNA(VLOOKUP($A7,'EV Distribution'!$A$2:$B$27,2,FALSE),0)*'EV Scenarios'!E$2</f>
        <v>0.52753548219122193</v>
      </c>
      <c r="F7" s="5">
        <f>'[1]Pc, Summer, S1'!F7*Main!$B$8+_xlfn.IFNA(VLOOKUP($A7,'EV Distribution'!$A$2:$B$27,2,FALSE),0)*'EV Scenarios'!F$2</f>
        <v>0.5400754375526341</v>
      </c>
      <c r="G7" s="5">
        <f>'[1]Pc, Summer, S1'!G7*Main!$B$8+_xlfn.IFNA(VLOOKUP($A7,'EV Distribution'!$A$2:$B$27,2,FALSE),0)*'EV Scenarios'!G$2</f>
        <v>0.50189434438393044</v>
      </c>
      <c r="H7" s="5">
        <f>'[1]Pc, Summer, S1'!H7*Main!$B$8+_xlfn.IFNA(VLOOKUP($A7,'EV Distribution'!$A$2:$B$27,2,FALSE),0)*'EV Scenarios'!H$2</f>
        <v>0.50568301649460179</v>
      </c>
      <c r="I7" s="5">
        <f>'[1]Pc, Summer, S1'!I7*Main!$B$8+_xlfn.IFNA(VLOOKUP($A7,'EV Distribution'!$A$2:$B$27,2,FALSE),0)*'EV Scenarios'!I$2</f>
        <v>0.7258499812476058</v>
      </c>
      <c r="J7" s="5">
        <f>'[1]Pc, Summer, S1'!J7*Main!$B$8+_xlfn.IFNA(VLOOKUP($A7,'EV Distribution'!$A$2:$B$27,2,FALSE),0)*'EV Scenarios'!J$2</f>
        <v>0.90580567990838434</v>
      </c>
      <c r="K7" s="5">
        <f>'[1]Pc, Summer, S1'!K7*Main!$B$8+_xlfn.IFNA(VLOOKUP($A7,'EV Distribution'!$A$2:$B$27,2,FALSE),0)*'EV Scenarios'!K$2</f>
        <v>0.92358933690202438</v>
      </c>
      <c r="L7" s="5">
        <f>'[1]Pc, Summer, S1'!L7*Main!$B$8+_xlfn.IFNA(VLOOKUP($A7,'EV Distribution'!$A$2:$B$27,2,FALSE),0)*'EV Scenarios'!L$2</f>
        <v>0.87119724900242368</v>
      </c>
      <c r="M7" s="5">
        <f>'[1]Pc, Summer, S1'!M7*Main!$B$8+_xlfn.IFNA(VLOOKUP($A7,'EV Distribution'!$A$2:$B$27,2,FALSE),0)*'EV Scenarios'!M$2</f>
        <v>0.80310885538498911</v>
      </c>
      <c r="N7" s="5">
        <f>'[1]Pc, Summer, S1'!N7*Main!$B$8+_xlfn.IFNA(VLOOKUP($A7,'EV Distribution'!$A$2:$B$27,2,FALSE),0)*'EV Scenarios'!N$2</f>
        <v>0.73958524460639408</v>
      </c>
      <c r="O7" s="5">
        <f>'[1]Pc, Summer, S1'!O7*Main!$B$8+_xlfn.IFNA(VLOOKUP($A7,'EV Distribution'!$A$2:$B$27,2,FALSE),0)*'EV Scenarios'!O$2</f>
        <v>0.74943573214512216</v>
      </c>
      <c r="P7" s="5">
        <f>'[1]Pc, Summer, S1'!P7*Main!$B$8+_xlfn.IFNA(VLOOKUP($A7,'EV Distribution'!$A$2:$B$27,2,FALSE),0)*'EV Scenarios'!P$2</f>
        <v>0.75652174690084117</v>
      </c>
      <c r="Q7" s="5">
        <f>'[1]Pc, Summer, S1'!Q7*Main!$B$8+_xlfn.IFNA(VLOOKUP($A7,'EV Distribution'!$A$2:$B$27,2,FALSE),0)*'EV Scenarios'!Q$2</f>
        <v>0.8676214525757987</v>
      </c>
      <c r="R7" s="5">
        <f>'[1]Pc, Summer, S1'!R7*Main!$B$8+_xlfn.IFNA(VLOOKUP($A7,'EV Distribution'!$A$2:$B$27,2,FALSE),0)*'EV Scenarios'!R$2</f>
        <v>0.84714149578499931</v>
      </c>
      <c r="S7" s="5">
        <f>'[1]Pc, Summer, S1'!S7*Main!$B$8+_xlfn.IFNA(VLOOKUP($A7,'EV Distribution'!$A$2:$B$27,2,FALSE),0)*'EV Scenarios'!S$2</f>
        <v>0.85718723978658529</v>
      </c>
      <c r="T7" s="5">
        <f>'[1]Pc, Summer, S1'!T7*Main!$B$8+_xlfn.IFNA(VLOOKUP($A7,'EV Distribution'!$A$2:$B$27,2,FALSE),0)*'EV Scenarios'!T$2</f>
        <v>0.79189786575383159</v>
      </c>
      <c r="U7" s="5">
        <f>'[1]Pc, Summer, S1'!U7*Main!$B$8+_xlfn.IFNA(VLOOKUP($A7,'EV Distribution'!$A$2:$B$27,2,FALSE),0)*'EV Scenarios'!U$2</f>
        <v>0.8983308993629634</v>
      </c>
      <c r="V7" s="5">
        <f>'[1]Pc, Summer, S1'!V7*Main!$B$8+_xlfn.IFNA(VLOOKUP($A7,'EV Distribution'!$A$2:$B$27,2,FALSE),0)*'EV Scenarios'!V$2</f>
        <v>1.1099180681059102</v>
      </c>
      <c r="W7" s="5">
        <f>'[1]Pc, Summer, S1'!W7*Main!$B$8+_xlfn.IFNA(VLOOKUP($A7,'EV Distribution'!$A$2:$B$27,2,FALSE),0)*'EV Scenarios'!W$2</f>
        <v>1.1579305824797328</v>
      </c>
      <c r="X7" s="5">
        <f>'[1]Pc, Summer, S1'!X7*Main!$B$8+_xlfn.IFNA(VLOOKUP($A7,'EV Distribution'!$A$2:$B$27,2,FALSE),0)*'EV Scenarios'!X$2</f>
        <v>1.0038513201835531</v>
      </c>
      <c r="Y7" s="5">
        <f>'[1]Pc, Summer, S1'!Y7*Main!$B$8+_xlfn.IFNA(VLOOKUP($A7,'EV Distribution'!$A$2:$B$27,2,FALSE),0)*'EV Scenarios'!Y$2</f>
        <v>0.68175930784298588</v>
      </c>
    </row>
    <row r="8" spans="1:25" x14ac:dyDescent="0.25">
      <c r="A8">
        <v>16</v>
      </c>
      <c r="B8" s="5">
        <f>'[1]Pc, Summer, S1'!B8*Main!$B$8+_xlfn.IFNA(VLOOKUP($A8,'EV Distribution'!$A$2:$B$27,2,FALSE),0)*'EV Scenarios'!B$2</f>
        <v>0.66340849876274344</v>
      </c>
      <c r="C8" s="5">
        <f>'[1]Pc, Summer, S1'!C8*Main!$B$8+_xlfn.IFNA(VLOOKUP($A8,'EV Distribution'!$A$2:$B$27,2,FALSE),0)*'EV Scenarios'!C$2</f>
        <v>0.57139301494155592</v>
      </c>
      <c r="D8" s="5">
        <f>'[1]Pc, Summer, S1'!D8*Main!$B$8+_xlfn.IFNA(VLOOKUP($A8,'EV Distribution'!$A$2:$B$27,2,FALSE),0)*'EV Scenarios'!D$2</f>
        <v>0.5611760918646328</v>
      </c>
      <c r="E8" s="5">
        <f>'[1]Pc, Summer, S1'!E8*Main!$B$8+_xlfn.IFNA(VLOOKUP($A8,'EV Distribution'!$A$2:$B$27,2,FALSE),0)*'EV Scenarios'!E$2</f>
        <v>0.5566137841723251</v>
      </c>
      <c r="F8" s="5">
        <f>'[1]Pc, Summer, S1'!F8*Main!$B$8+_xlfn.IFNA(VLOOKUP($A8,'EV Distribution'!$A$2:$B$27,2,FALSE),0)*'EV Scenarios'!F$2</f>
        <v>0.54162609186463284</v>
      </c>
      <c r="G8" s="5">
        <f>'[1]Pc, Summer, S1'!G8*Main!$B$8+_xlfn.IFNA(VLOOKUP($A8,'EV Distribution'!$A$2:$B$27,2,FALSE),0)*'EV Scenarios'!G$2</f>
        <v>0.53135301494155585</v>
      </c>
      <c r="H8" s="5">
        <f>'[1]Pc, Summer, S1'!H8*Main!$B$8+_xlfn.IFNA(VLOOKUP($A8,'EV Distribution'!$A$2:$B$27,2,FALSE),0)*'EV Scenarios'!H$2</f>
        <v>0.65808533871610464</v>
      </c>
      <c r="I8" s="5">
        <f>'[1]Pc, Summer, S1'!I8*Main!$B$8+_xlfn.IFNA(VLOOKUP($A8,'EV Distribution'!$A$2:$B$27,2,FALSE),0)*'EV Scenarios'!I$2</f>
        <v>0.93536498023099379</v>
      </c>
      <c r="J8" s="5">
        <f>'[1]Pc, Summer, S1'!J8*Main!$B$8+_xlfn.IFNA(VLOOKUP($A8,'EV Distribution'!$A$2:$B$27,2,FALSE),0)*'EV Scenarios'!J$2</f>
        <v>1.0481754870670503</v>
      </c>
      <c r="K8" s="5">
        <f>'[1]Pc, Summer, S1'!K8*Main!$B$8+_xlfn.IFNA(VLOOKUP($A8,'EV Distribution'!$A$2:$B$27,2,FALSE),0)*'EV Scenarios'!K$2</f>
        <v>1.0531093332208965</v>
      </c>
      <c r="L8" s="5">
        <f>'[1]Pc, Summer, S1'!L8*Main!$B$8+_xlfn.IFNA(VLOOKUP($A8,'EV Distribution'!$A$2:$B$27,2,FALSE),0)*'EV Scenarios'!L$2</f>
        <v>0.97250355896341711</v>
      </c>
      <c r="M8" s="5">
        <f>'[1]Pc, Summer, S1'!M8*Main!$B$8+_xlfn.IFNA(VLOOKUP($A8,'EV Distribution'!$A$2:$B$27,2,FALSE),0)*'EV Scenarios'!M$2</f>
        <v>0.97671748977596806</v>
      </c>
      <c r="N8" s="5">
        <f>'[1]Pc, Summer, S1'!N8*Main!$B$8+_xlfn.IFNA(VLOOKUP($A8,'EV Distribution'!$A$2:$B$27,2,FALSE),0)*'EV Scenarios'!N$2</f>
        <v>0.9960402060862199</v>
      </c>
      <c r="O8" s="5">
        <f>'[1]Pc, Summer, S1'!O8*Main!$B$8+_xlfn.IFNA(VLOOKUP($A8,'EV Distribution'!$A$2:$B$27,2,FALSE),0)*'EV Scenarios'!O$2</f>
        <v>1.0115455907016047</v>
      </c>
      <c r="P8" s="5">
        <f>'[1]Pc, Summer, S1'!P8*Main!$B$8+_xlfn.IFNA(VLOOKUP($A8,'EV Distribution'!$A$2:$B$27,2,FALSE),0)*'EV Scenarios'!P$2</f>
        <v>0.95943756853578899</v>
      </c>
      <c r="Q8" s="5">
        <f>'[1]Pc, Summer, S1'!Q8*Main!$B$8+_xlfn.IFNA(VLOOKUP($A8,'EV Distribution'!$A$2:$B$27,2,FALSE),0)*'EV Scenarios'!Q$2</f>
        <v>0.7951982941233583</v>
      </c>
      <c r="R8" s="5">
        <f>'[1]Pc, Summer, S1'!R8*Main!$B$8+_xlfn.IFNA(VLOOKUP($A8,'EV Distribution'!$A$2:$B$27,2,FALSE),0)*'EV Scenarios'!R$2</f>
        <v>0.77957367873874284</v>
      </c>
      <c r="S8" s="5">
        <f>'[1]Pc, Summer, S1'!S8*Main!$B$8+_xlfn.IFNA(VLOOKUP($A8,'EV Distribution'!$A$2:$B$27,2,FALSE),0)*'EV Scenarios'!S$2</f>
        <v>0.80027829412335827</v>
      </c>
      <c r="T8" s="5">
        <f>'[1]Pc, Summer, S1'!T8*Main!$B$8+_xlfn.IFNA(VLOOKUP($A8,'EV Distribution'!$A$2:$B$27,2,FALSE),0)*'EV Scenarios'!T$2</f>
        <v>0.78347521720028135</v>
      </c>
      <c r="U8" s="5">
        <f>'[1]Pc, Summer, S1'!U8*Main!$B$8+_xlfn.IFNA(VLOOKUP($A8,'EV Distribution'!$A$2:$B$27,2,FALSE),0)*'EV Scenarios'!U$2</f>
        <v>0.95769607863536865</v>
      </c>
      <c r="V8" s="5">
        <f>'[1]Pc, Summer, S1'!V8*Main!$B$8+_xlfn.IFNA(VLOOKUP($A8,'EV Distribution'!$A$2:$B$27,2,FALSE),0)*'EV Scenarios'!V$2</f>
        <v>1.0636471005888535</v>
      </c>
      <c r="W8" s="5">
        <f>'[1]Pc, Summer, S1'!W8*Main!$B$8+_xlfn.IFNA(VLOOKUP($A8,'EV Distribution'!$A$2:$B$27,2,FALSE),0)*'EV Scenarios'!W$2</f>
        <v>1.0539147928965458</v>
      </c>
      <c r="X8" s="5">
        <f>'[1]Pc, Summer, S1'!X8*Main!$B$8+_xlfn.IFNA(VLOOKUP($A8,'EV Distribution'!$A$2:$B$27,2,FALSE),0)*'EV Scenarios'!X$2</f>
        <v>0.93189277912630697</v>
      </c>
      <c r="Y8" s="5">
        <f>'[1]Pc, Summer, S1'!Y8*Main!$B$8+_xlfn.IFNA(VLOOKUP($A8,'EV Distribution'!$A$2:$B$27,2,FALSE),0)*'EV Scenarios'!Y$2</f>
        <v>0.85123528349174993</v>
      </c>
    </row>
    <row r="9" spans="1:25" x14ac:dyDescent="0.25">
      <c r="A9">
        <v>21</v>
      </c>
      <c r="B9" s="5">
        <f>'[1]Pc, Summer, S1'!B9*Main!$B$8+_xlfn.IFNA(VLOOKUP($A9,'EV Distribution'!$A$2:$B$27,2,FALSE),0)*'EV Scenarios'!B$2</f>
        <v>0.88981504795424005</v>
      </c>
      <c r="C9" s="5">
        <f>'[1]Pc, Summer, S1'!C9*Main!$B$8+_xlfn.IFNA(VLOOKUP($A9,'EV Distribution'!$A$2:$B$27,2,FALSE),0)*'EV Scenarios'!C$2</f>
        <v>0.81218786360262307</v>
      </c>
      <c r="D9" s="5">
        <f>'[1]Pc, Summer, S1'!D9*Main!$B$8+_xlfn.IFNA(VLOOKUP($A9,'EV Distribution'!$A$2:$B$27,2,FALSE),0)*'EV Scenarios'!D$2</f>
        <v>0.77504819761151778</v>
      </c>
      <c r="E9" s="5">
        <f>'[1]Pc, Summer, S1'!E9*Main!$B$8+_xlfn.IFNA(VLOOKUP($A9,'EV Distribution'!$A$2:$B$27,2,FALSE),0)*'EV Scenarios'!E$2</f>
        <v>0.77733173088255536</v>
      </c>
      <c r="F9" s="5">
        <f>'[1]Pc, Summer, S1'!F9*Main!$B$8+_xlfn.IFNA(VLOOKUP($A9,'EV Distribution'!$A$2:$B$27,2,FALSE),0)*'EV Scenarios'!F$2</f>
        <v>0.75686619037595293</v>
      </c>
      <c r="G9" s="5">
        <f>'[1]Pc, Summer, S1'!G9*Main!$B$8+_xlfn.IFNA(VLOOKUP($A9,'EV Distribution'!$A$2:$B$27,2,FALSE),0)*'EV Scenarios'!G$2</f>
        <v>0.75971676968548585</v>
      </c>
      <c r="H9" s="5">
        <f>'[1]Pc, Summer, S1'!H9*Main!$B$8+_xlfn.IFNA(VLOOKUP($A9,'EV Distribution'!$A$2:$B$27,2,FALSE),0)*'EV Scenarios'!H$2</f>
        <v>0.79685812977878989</v>
      </c>
      <c r="I9" s="5">
        <f>'[1]Pc, Summer, S1'!I9*Main!$B$8+_xlfn.IFNA(VLOOKUP($A9,'EV Distribution'!$A$2:$B$27,2,FALSE),0)*'EV Scenarios'!I$2</f>
        <v>0.79098563157777535</v>
      </c>
      <c r="J9" s="5">
        <f>'[1]Pc, Summer, S1'!J9*Main!$B$8+_xlfn.IFNA(VLOOKUP($A9,'EV Distribution'!$A$2:$B$27,2,FALSE),0)*'EV Scenarios'!J$2</f>
        <v>0.89549641026785221</v>
      </c>
      <c r="K9" s="5">
        <f>'[1]Pc, Summer, S1'!K9*Main!$B$8+_xlfn.IFNA(VLOOKUP($A9,'EV Distribution'!$A$2:$B$27,2,FALSE),0)*'EV Scenarios'!K$2</f>
        <v>0.99950298826673933</v>
      </c>
      <c r="L9" s="5">
        <f>'[1]Pc, Summer, S1'!L9*Main!$B$8+_xlfn.IFNA(VLOOKUP($A9,'EV Distribution'!$A$2:$B$27,2,FALSE),0)*'EV Scenarios'!L$2</f>
        <v>1.0762651621910018</v>
      </c>
      <c r="M9" s="5">
        <f>'[1]Pc, Summer, S1'!M9*Main!$B$8+_xlfn.IFNA(VLOOKUP($A9,'EV Distribution'!$A$2:$B$27,2,FALSE),0)*'EV Scenarios'!M$2</f>
        <v>1.0561488746022805</v>
      </c>
      <c r="N9" s="5">
        <f>'[1]Pc, Summer, S1'!N9*Main!$B$8+_xlfn.IFNA(VLOOKUP($A9,'EV Distribution'!$A$2:$B$27,2,FALSE),0)*'EV Scenarios'!N$2</f>
        <v>1.0837732879008044</v>
      </c>
      <c r="O9" s="5">
        <f>'[1]Pc, Summer, S1'!O9*Main!$B$8+_xlfn.IFNA(VLOOKUP($A9,'EV Distribution'!$A$2:$B$27,2,FALSE),0)*'EV Scenarios'!O$2</f>
        <v>1.020377258894881</v>
      </c>
      <c r="P9" s="5">
        <f>'[1]Pc, Summer, S1'!P9*Main!$B$8+_xlfn.IFNA(VLOOKUP($A9,'EV Distribution'!$A$2:$B$27,2,FALSE),0)*'EV Scenarios'!P$2</f>
        <v>0.95073649041930985</v>
      </c>
      <c r="Q9" s="5">
        <f>'[1]Pc, Summer, S1'!Q9*Main!$B$8+_xlfn.IFNA(VLOOKUP($A9,'EV Distribution'!$A$2:$B$27,2,FALSE),0)*'EV Scenarios'!Q$2</f>
        <v>0.92854839395701361</v>
      </c>
      <c r="R9" s="5">
        <f>'[1]Pc, Summer, S1'!R9*Main!$B$8+_xlfn.IFNA(VLOOKUP($A9,'EV Distribution'!$A$2:$B$27,2,FALSE),0)*'EV Scenarios'!R$2</f>
        <v>0.88277110579971307</v>
      </c>
      <c r="S9" s="5">
        <f>'[1]Pc, Summer, S1'!S9*Main!$B$8+_xlfn.IFNA(VLOOKUP($A9,'EV Distribution'!$A$2:$B$27,2,FALSE),0)*'EV Scenarios'!S$2</f>
        <v>0.89548286796454013</v>
      </c>
      <c r="T9" s="5">
        <f>'[1]Pc, Summer, S1'!T9*Main!$B$8+_xlfn.IFNA(VLOOKUP($A9,'EV Distribution'!$A$2:$B$27,2,FALSE),0)*'EV Scenarios'!T$2</f>
        <v>0.88934024925260879</v>
      </c>
      <c r="U9" s="5">
        <f>'[1]Pc, Summer, S1'!U9*Main!$B$8+_xlfn.IFNA(VLOOKUP($A9,'EV Distribution'!$A$2:$B$27,2,FALSE),0)*'EV Scenarios'!U$2</f>
        <v>0.91048033128952843</v>
      </c>
      <c r="V9" s="5">
        <f>'[1]Pc, Summer, S1'!V9*Main!$B$8+_xlfn.IFNA(VLOOKUP($A9,'EV Distribution'!$A$2:$B$27,2,FALSE),0)*'EV Scenarios'!V$2</f>
        <v>1.0524942261047796</v>
      </c>
      <c r="W9" s="5">
        <f>'[1]Pc, Summer, S1'!W9*Main!$B$8+_xlfn.IFNA(VLOOKUP($A9,'EV Distribution'!$A$2:$B$27,2,FALSE),0)*'EV Scenarios'!W$2</f>
        <v>1.0760291527624926</v>
      </c>
      <c r="X9" s="5">
        <f>'[1]Pc, Summer, S1'!X9*Main!$B$8+_xlfn.IFNA(VLOOKUP($A9,'EV Distribution'!$A$2:$B$27,2,FALSE),0)*'EV Scenarios'!X$2</f>
        <v>1.0418117750005831</v>
      </c>
      <c r="Y9" s="5">
        <f>'[1]Pc, Summer, S1'!Y9*Main!$B$8+_xlfn.IFNA(VLOOKUP($A9,'EV Distribution'!$A$2:$B$27,2,FALSE),0)*'EV Scenarios'!Y$2</f>
        <v>0.88535699539647683</v>
      </c>
    </row>
    <row r="10" spans="1:25" x14ac:dyDescent="0.25">
      <c r="A10">
        <v>23</v>
      </c>
      <c r="B10" s="5">
        <f>'[1]Pc, Summer, S1'!B10*Main!$B$8+_xlfn.IFNA(VLOOKUP($A10,'EV Distribution'!$A$2:$B$27,2,FALSE),0)*'EV Scenarios'!B$2</f>
        <v>0.73076159445635414</v>
      </c>
      <c r="C10" s="5">
        <f>'[1]Pc, Summer, S1'!C10*Main!$B$8+_xlfn.IFNA(VLOOKUP($A10,'EV Distribution'!$A$2:$B$27,2,FALSE),0)*'EV Scenarios'!C$2</f>
        <v>0.66929090626671384</v>
      </c>
      <c r="D10" s="5">
        <f>'[1]Pc, Summer, S1'!D10*Main!$B$8+_xlfn.IFNA(VLOOKUP($A10,'EV Distribution'!$A$2:$B$27,2,FALSE),0)*'EV Scenarios'!D$2</f>
        <v>0.63753578885844508</v>
      </c>
      <c r="E10" s="5">
        <f>'[1]Pc, Summer, S1'!E10*Main!$B$8+_xlfn.IFNA(VLOOKUP($A10,'EV Distribution'!$A$2:$B$27,2,FALSE),0)*'EV Scenarios'!E$2</f>
        <v>0.63845012455110772</v>
      </c>
      <c r="F10" s="5">
        <f>'[1]Pc, Summer, S1'!F10*Main!$B$8+_xlfn.IFNA(VLOOKUP($A10,'EV Distribution'!$A$2:$B$27,2,FALSE),0)*'EV Scenarios'!F$2</f>
        <v>0.61908011254429895</v>
      </c>
      <c r="G10" s="5">
        <f>'[1]Pc, Summer, S1'!G10*Main!$B$8+_xlfn.IFNA(VLOOKUP($A10,'EV Distribution'!$A$2:$B$27,2,FALSE),0)*'EV Scenarios'!G$2</f>
        <v>0.61930601937872187</v>
      </c>
      <c r="H10" s="5">
        <f>'[1]Pc, Summer, S1'!H10*Main!$B$8+_xlfn.IFNA(VLOOKUP($A10,'EV Distribution'!$A$2:$B$27,2,FALSE),0)*'EV Scenarios'!H$2</f>
        <v>0.6515888350239043</v>
      </c>
      <c r="I10" s="5">
        <f>'[1]Pc, Summer, S1'!I10*Main!$B$8+_xlfn.IFNA(VLOOKUP($A10,'EV Distribution'!$A$2:$B$27,2,FALSE),0)*'EV Scenarios'!I$2</f>
        <v>0.63523759981672068</v>
      </c>
      <c r="J10" s="5">
        <f>'[1]Pc, Summer, S1'!J10*Main!$B$8+_xlfn.IFNA(VLOOKUP($A10,'EV Distribution'!$A$2:$B$27,2,FALSE),0)*'EV Scenarios'!J$2</f>
        <v>0.71855032372066552</v>
      </c>
      <c r="K10" s="5">
        <f>'[1]Pc, Summer, S1'!K10*Main!$B$8+_xlfn.IFNA(VLOOKUP($A10,'EV Distribution'!$A$2:$B$27,2,FALSE),0)*'EV Scenarios'!K$2</f>
        <v>0.8027423553505445</v>
      </c>
      <c r="L10" s="5">
        <f>'[1]Pc, Summer, S1'!L10*Main!$B$8+_xlfn.IFNA(VLOOKUP($A10,'EV Distribution'!$A$2:$B$27,2,FALSE),0)*'EV Scenarios'!L$2</f>
        <v>0.86286196415236516</v>
      </c>
      <c r="M10" s="5">
        <f>'[1]Pc, Summer, S1'!M10*Main!$B$8+_xlfn.IFNA(VLOOKUP($A10,'EV Distribution'!$A$2:$B$27,2,FALSE),0)*'EV Scenarios'!M$2</f>
        <v>0.84722923001941353</v>
      </c>
      <c r="N10" s="5">
        <f>'[1]Pc, Summer, S1'!N10*Main!$B$8+_xlfn.IFNA(VLOOKUP($A10,'EV Distribution'!$A$2:$B$27,2,FALSE),0)*'EV Scenarios'!N$2</f>
        <v>0.87070003256745154</v>
      </c>
      <c r="O10" s="5">
        <f>'[1]Pc, Summer, S1'!O10*Main!$B$8+_xlfn.IFNA(VLOOKUP($A10,'EV Distribution'!$A$2:$B$27,2,FALSE),0)*'EV Scenarios'!O$2</f>
        <v>0.82308427453150745</v>
      </c>
      <c r="P10" s="5">
        <f>'[1]Pc, Summer, S1'!P10*Main!$B$8+_xlfn.IFNA(VLOOKUP($A10,'EV Distribution'!$A$2:$B$27,2,FALSE),0)*'EV Scenarios'!P$2</f>
        <v>0.76782628101280714</v>
      </c>
      <c r="Q10" s="5">
        <f>'[1]Pc, Summer, S1'!Q10*Main!$B$8+_xlfn.IFNA(VLOOKUP($A10,'EV Distribution'!$A$2:$B$27,2,FALSE),0)*'EV Scenarios'!Q$2</f>
        <v>0.74995562061111054</v>
      </c>
      <c r="R10" s="5">
        <f>'[1]Pc, Summer, S1'!R10*Main!$B$8+_xlfn.IFNA(VLOOKUP($A10,'EV Distribution'!$A$2:$B$27,2,FALSE),0)*'EV Scenarios'!R$2</f>
        <v>0.71020889639405282</v>
      </c>
      <c r="S10" s="5">
        <f>'[1]Pc, Summer, S1'!S10*Main!$B$8+_xlfn.IFNA(VLOOKUP($A10,'EV Distribution'!$A$2:$B$27,2,FALSE),0)*'EV Scenarios'!S$2</f>
        <v>0.72451921157141408</v>
      </c>
      <c r="T10" s="5">
        <f>'[1]Pc, Summer, S1'!T10*Main!$B$8+_xlfn.IFNA(VLOOKUP($A10,'EV Distribution'!$A$2:$B$27,2,FALSE),0)*'EV Scenarios'!T$2</f>
        <v>0.71624448358583004</v>
      </c>
      <c r="U10" s="5">
        <f>'[1]Pc, Summer, S1'!U10*Main!$B$8+_xlfn.IFNA(VLOOKUP($A10,'EV Distribution'!$A$2:$B$27,2,FALSE),0)*'EV Scenarios'!U$2</f>
        <v>0.73174027678590503</v>
      </c>
      <c r="V10" s="5">
        <f>'[1]Pc, Summer, S1'!V10*Main!$B$8+_xlfn.IFNA(VLOOKUP($A10,'EV Distribution'!$A$2:$B$27,2,FALSE),0)*'EV Scenarios'!V$2</f>
        <v>0.8470904930697476</v>
      </c>
      <c r="W10" s="5">
        <f>'[1]Pc, Summer, S1'!W10*Main!$B$8+_xlfn.IFNA(VLOOKUP($A10,'EV Distribution'!$A$2:$B$27,2,FALSE),0)*'EV Scenarios'!W$2</f>
        <v>0.86397190820890379</v>
      </c>
      <c r="X10" s="5">
        <f>'[1]Pc, Summer, S1'!X10*Main!$B$8+_xlfn.IFNA(VLOOKUP($A10,'EV Distribution'!$A$2:$B$27,2,FALSE),0)*'EV Scenarios'!X$2</f>
        <v>0.84782327203145391</v>
      </c>
      <c r="Y10" s="5">
        <f>'[1]Pc, Summer, S1'!Y10*Main!$B$8+_xlfn.IFNA(VLOOKUP($A10,'EV Distribution'!$A$2:$B$27,2,FALSE),0)*'EV Scenarios'!Y$2</f>
        <v>0.72561250763982232</v>
      </c>
    </row>
    <row r="11" spans="1:25" x14ac:dyDescent="0.25">
      <c r="A11">
        <v>24</v>
      </c>
      <c r="B11" s="5">
        <f>'[1]Pc, Summer, S1'!B11*Main!$B$8+_xlfn.IFNA(VLOOKUP($A11,'EV Distribution'!$A$2:$B$27,2,FALSE),0)*'EV Scenarios'!B$2</f>
        <v>0.73076159445635414</v>
      </c>
      <c r="C11" s="5">
        <f>'[1]Pc, Summer, S1'!C11*Main!$B$8+_xlfn.IFNA(VLOOKUP($A11,'EV Distribution'!$A$2:$B$27,2,FALSE),0)*'EV Scenarios'!C$2</f>
        <v>0.66929090626671384</v>
      </c>
      <c r="D11" s="5">
        <f>'[1]Pc, Summer, S1'!D11*Main!$B$8+_xlfn.IFNA(VLOOKUP($A11,'EV Distribution'!$A$2:$B$27,2,FALSE),0)*'EV Scenarios'!D$2</f>
        <v>0.63753578885844508</v>
      </c>
      <c r="E11" s="5">
        <f>'[1]Pc, Summer, S1'!E11*Main!$B$8+_xlfn.IFNA(VLOOKUP($A11,'EV Distribution'!$A$2:$B$27,2,FALSE),0)*'EV Scenarios'!E$2</f>
        <v>0.63845012455110772</v>
      </c>
      <c r="F11" s="5">
        <f>'[1]Pc, Summer, S1'!F11*Main!$B$8+_xlfn.IFNA(VLOOKUP($A11,'EV Distribution'!$A$2:$B$27,2,FALSE),0)*'EV Scenarios'!F$2</f>
        <v>0.61908011254429895</v>
      </c>
      <c r="G11" s="5">
        <f>'[1]Pc, Summer, S1'!G11*Main!$B$8+_xlfn.IFNA(VLOOKUP($A11,'EV Distribution'!$A$2:$B$27,2,FALSE),0)*'EV Scenarios'!G$2</f>
        <v>0.61930601937872187</v>
      </c>
      <c r="H11" s="5">
        <f>'[1]Pc, Summer, S1'!H11*Main!$B$8+_xlfn.IFNA(VLOOKUP($A11,'EV Distribution'!$A$2:$B$27,2,FALSE),0)*'EV Scenarios'!H$2</f>
        <v>0.6515888350239043</v>
      </c>
      <c r="I11" s="5">
        <f>'[1]Pc, Summer, S1'!I11*Main!$B$8+_xlfn.IFNA(VLOOKUP($A11,'EV Distribution'!$A$2:$B$27,2,FALSE),0)*'EV Scenarios'!I$2</f>
        <v>0.63523759981672068</v>
      </c>
      <c r="J11" s="5">
        <f>'[1]Pc, Summer, S1'!J11*Main!$B$8+_xlfn.IFNA(VLOOKUP($A11,'EV Distribution'!$A$2:$B$27,2,FALSE),0)*'EV Scenarios'!J$2</f>
        <v>0.71855032372066552</v>
      </c>
      <c r="K11" s="5">
        <f>'[1]Pc, Summer, S1'!K11*Main!$B$8+_xlfn.IFNA(VLOOKUP($A11,'EV Distribution'!$A$2:$B$27,2,FALSE),0)*'EV Scenarios'!K$2</f>
        <v>0.8027423553505445</v>
      </c>
      <c r="L11" s="5">
        <f>'[1]Pc, Summer, S1'!L11*Main!$B$8+_xlfn.IFNA(VLOOKUP($A11,'EV Distribution'!$A$2:$B$27,2,FALSE),0)*'EV Scenarios'!L$2</f>
        <v>0.86286196415236516</v>
      </c>
      <c r="M11" s="5">
        <f>'[1]Pc, Summer, S1'!M11*Main!$B$8+_xlfn.IFNA(VLOOKUP($A11,'EV Distribution'!$A$2:$B$27,2,FALSE),0)*'EV Scenarios'!M$2</f>
        <v>0.84722923001941353</v>
      </c>
      <c r="N11" s="5">
        <f>'[1]Pc, Summer, S1'!N11*Main!$B$8+_xlfn.IFNA(VLOOKUP($A11,'EV Distribution'!$A$2:$B$27,2,FALSE),0)*'EV Scenarios'!N$2</f>
        <v>0.87070003256745154</v>
      </c>
      <c r="O11" s="5">
        <f>'[1]Pc, Summer, S1'!O11*Main!$B$8+_xlfn.IFNA(VLOOKUP($A11,'EV Distribution'!$A$2:$B$27,2,FALSE),0)*'EV Scenarios'!O$2</f>
        <v>0.82308427453150745</v>
      </c>
      <c r="P11" s="5">
        <f>'[1]Pc, Summer, S1'!P11*Main!$B$8+_xlfn.IFNA(VLOOKUP($A11,'EV Distribution'!$A$2:$B$27,2,FALSE),0)*'EV Scenarios'!P$2</f>
        <v>0.76782628101280714</v>
      </c>
      <c r="Q11" s="5">
        <f>'[1]Pc, Summer, S1'!Q11*Main!$B$8+_xlfn.IFNA(VLOOKUP($A11,'EV Distribution'!$A$2:$B$27,2,FALSE),0)*'EV Scenarios'!Q$2</f>
        <v>0.74995562061111054</v>
      </c>
      <c r="R11" s="5">
        <f>'[1]Pc, Summer, S1'!R11*Main!$B$8+_xlfn.IFNA(VLOOKUP($A11,'EV Distribution'!$A$2:$B$27,2,FALSE),0)*'EV Scenarios'!R$2</f>
        <v>0.71020889639405282</v>
      </c>
      <c r="S11" s="5">
        <f>'[1]Pc, Summer, S1'!S11*Main!$B$8+_xlfn.IFNA(VLOOKUP($A11,'EV Distribution'!$A$2:$B$27,2,FALSE),0)*'EV Scenarios'!S$2</f>
        <v>0.72451921157141408</v>
      </c>
      <c r="T11" s="5">
        <f>'[1]Pc, Summer, S1'!T11*Main!$B$8+_xlfn.IFNA(VLOOKUP($A11,'EV Distribution'!$A$2:$B$27,2,FALSE),0)*'EV Scenarios'!T$2</f>
        <v>0.71624448358583004</v>
      </c>
      <c r="U11" s="5">
        <f>'[1]Pc, Summer, S1'!U11*Main!$B$8+_xlfn.IFNA(VLOOKUP($A11,'EV Distribution'!$A$2:$B$27,2,FALSE),0)*'EV Scenarios'!U$2</f>
        <v>0.73174027678590503</v>
      </c>
      <c r="V11" s="5">
        <f>'[1]Pc, Summer, S1'!V11*Main!$B$8+_xlfn.IFNA(VLOOKUP($A11,'EV Distribution'!$A$2:$B$27,2,FALSE),0)*'EV Scenarios'!V$2</f>
        <v>0.8470904930697476</v>
      </c>
      <c r="W11" s="5">
        <f>'[1]Pc, Summer, S1'!W11*Main!$B$8+_xlfn.IFNA(VLOOKUP($A11,'EV Distribution'!$A$2:$B$27,2,FALSE),0)*'EV Scenarios'!W$2</f>
        <v>0.86397190820890379</v>
      </c>
      <c r="X11" s="5">
        <f>'[1]Pc, Summer, S1'!X11*Main!$B$8+_xlfn.IFNA(VLOOKUP($A11,'EV Distribution'!$A$2:$B$27,2,FALSE),0)*'EV Scenarios'!X$2</f>
        <v>0.84782327203145391</v>
      </c>
      <c r="Y11" s="5">
        <f>'[1]Pc, Summer, S1'!Y11*Main!$B$8+_xlfn.IFNA(VLOOKUP($A11,'EV Distribution'!$A$2:$B$27,2,FALSE),0)*'EV Scenarios'!Y$2</f>
        <v>0.72561250763982232</v>
      </c>
    </row>
    <row r="12" spans="1:25" x14ac:dyDescent="0.25">
      <c r="A12">
        <v>15</v>
      </c>
      <c r="B12" s="5">
        <f>'[1]Pc, Summer, S1'!B12*Main!$B$8+_xlfn.IFNA(VLOOKUP($A12,'EV Distribution'!$A$2:$B$27,2,FALSE),0)*'EV Scenarios'!B$2</f>
        <v>4.1196397350157534</v>
      </c>
      <c r="C12" s="5">
        <f>'[1]Pc, Summer, S1'!C12*Main!$B$8+_xlfn.IFNA(VLOOKUP($A12,'EV Distribution'!$A$2:$B$27,2,FALSE),0)*'EV Scenarios'!C$2</f>
        <v>3.6295240459052165</v>
      </c>
      <c r="D12" s="5">
        <f>'[1]Pc, Summer, S1'!D12*Main!$B$8+_xlfn.IFNA(VLOOKUP($A12,'EV Distribution'!$A$2:$B$27,2,FALSE),0)*'EV Scenarios'!D$2</f>
        <v>3.450211515756052</v>
      </c>
      <c r="E12" s="5">
        <f>'[1]Pc, Summer, S1'!E12*Main!$B$8+_xlfn.IFNA(VLOOKUP($A12,'EV Distribution'!$A$2:$B$27,2,FALSE),0)*'EV Scenarios'!E$2</f>
        <v>3.1876097693244869</v>
      </c>
      <c r="F12" s="5">
        <f>'[1]Pc, Summer, S1'!F12*Main!$B$8+_xlfn.IFNA(VLOOKUP($A12,'EV Distribution'!$A$2:$B$27,2,FALSE),0)*'EV Scenarios'!F$2</f>
        <v>3.1933364136989297</v>
      </c>
      <c r="G12" s="5">
        <f>'[1]Pc, Summer, S1'!G12*Main!$B$8+_xlfn.IFNA(VLOOKUP($A12,'EV Distribution'!$A$2:$B$27,2,FALSE),0)*'EV Scenarios'!G$2</f>
        <v>3.2509514874015801</v>
      </c>
      <c r="H12" s="5">
        <f>'[1]Pc, Summer, S1'!H12*Main!$B$8+_xlfn.IFNA(VLOOKUP($A12,'EV Distribution'!$A$2:$B$27,2,FALSE),0)*'EV Scenarios'!H$2</f>
        <v>4.0007853999746379</v>
      </c>
      <c r="I12" s="5">
        <f>'[1]Pc, Summer, S1'!I12*Main!$B$8+_xlfn.IFNA(VLOOKUP($A12,'EV Distribution'!$A$2:$B$27,2,FALSE),0)*'EV Scenarios'!I$2</f>
        <v>4.9199444489546584</v>
      </c>
      <c r="J12" s="5">
        <f>'[1]Pc, Summer, S1'!J12*Main!$B$8+_xlfn.IFNA(VLOOKUP($A12,'EV Distribution'!$A$2:$B$27,2,FALSE),0)*'EV Scenarios'!J$2</f>
        <v>5.5940920224341673</v>
      </c>
      <c r="K12" s="5">
        <f>'[1]Pc, Summer, S1'!K12*Main!$B$8+_xlfn.IFNA(VLOOKUP($A12,'EV Distribution'!$A$2:$B$27,2,FALSE),0)*'EV Scenarios'!K$2</f>
        <v>5.7084999354900132</v>
      </c>
      <c r="L12" s="5">
        <f>'[1]Pc, Summer, S1'!L12*Main!$B$8+_xlfn.IFNA(VLOOKUP($A12,'EV Distribution'!$A$2:$B$27,2,FALSE),0)*'EV Scenarios'!L$2</f>
        <v>5.7074715636312163</v>
      </c>
      <c r="M12" s="5">
        <f>'[1]Pc, Summer, S1'!M12*Main!$B$8+_xlfn.IFNA(VLOOKUP($A12,'EV Distribution'!$A$2:$B$27,2,FALSE),0)*'EV Scenarios'!M$2</f>
        <v>6.1500345957789193</v>
      </c>
      <c r="N12" s="5">
        <f>'[1]Pc, Summer, S1'!N12*Main!$B$8+_xlfn.IFNA(VLOOKUP($A12,'EV Distribution'!$A$2:$B$27,2,FALSE),0)*'EV Scenarios'!N$2</f>
        <v>6.2017284587250021</v>
      </c>
      <c r="O12" s="5">
        <f>'[1]Pc, Summer, S1'!O12*Main!$B$8+_xlfn.IFNA(VLOOKUP($A12,'EV Distribution'!$A$2:$B$27,2,FALSE),0)*'EV Scenarios'!O$2</f>
        <v>6.2400363870516351</v>
      </c>
      <c r="P12" s="5">
        <f>'[1]Pc, Summer, S1'!P12*Main!$B$8+_xlfn.IFNA(VLOOKUP($A12,'EV Distribution'!$A$2:$B$27,2,FALSE),0)*'EV Scenarios'!P$2</f>
        <v>5.8765269527222523</v>
      </c>
      <c r="Q12" s="5">
        <f>'[1]Pc, Summer, S1'!Q12*Main!$B$8+_xlfn.IFNA(VLOOKUP($A12,'EV Distribution'!$A$2:$B$27,2,FALSE),0)*'EV Scenarios'!Q$2</f>
        <v>5.6090772333811589</v>
      </c>
      <c r="R12" s="5">
        <f>'[1]Pc, Summer, S1'!R12*Main!$B$8+_xlfn.IFNA(VLOOKUP($A12,'EV Distribution'!$A$2:$B$27,2,FALSE),0)*'EV Scenarios'!R$2</f>
        <v>5.5618995987972832</v>
      </c>
      <c r="S12" s="5">
        <f>'[1]Pc, Summer, S1'!S12*Main!$B$8+_xlfn.IFNA(VLOOKUP($A12,'EV Distribution'!$A$2:$B$27,2,FALSE),0)*'EV Scenarios'!S$2</f>
        <v>5.6405986972049318</v>
      </c>
      <c r="T12" s="5">
        <f>'[1]Pc, Summer, S1'!T12*Main!$B$8+_xlfn.IFNA(VLOOKUP($A12,'EV Distribution'!$A$2:$B$27,2,FALSE),0)*'EV Scenarios'!T$2</f>
        <v>5.7725742735721708</v>
      </c>
      <c r="U12" s="5">
        <f>'[1]Pc, Summer, S1'!U12*Main!$B$8+_xlfn.IFNA(VLOOKUP($A12,'EV Distribution'!$A$2:$B$27,2,FALSE),0)*'EV Scenarios'!U$2</f>
        <v>6.0324949022912566</v>
      </c>
      <c r="V12" s="5">
        <f>'[1]Pc, Summer, S1'!V12*Main!$B$8+_xlfn.IFNA(VLOOKUP($A12,'EV Distribution'!$A$2:$B$27,2,FALSE),0)*'EV Scenarios'!V$2</f>
        <v>6.1976102816033682</v>
      </c>
      <c r="W12" s="5">
        <f>'[1]Pc, Summer, S1'!W12*Main!$B$8+_xlfn.IFNA(VLOOKUP($A12,'EV Distribution'!$A$2:$B$27,2,FALSE),0)*'EV Scenarios'!W$2</f>
        <v>6.2699792851994927</v>
      </c>
      <c r="X12" s="5">
        <f>'[1]Pc, Summer, S1'!X12*Main!$B$8+_xlfn.IFNA(VLOOKUP($A12,'EV Distribution'!$A$2:$B$27,2,FALSE),0)*'EV Scenarios'!X$2</f>
        <v>5.7907923535029537</v>
      </c>
      <c r="Y12" s="5">
        <f>'[1]Pc, Summer, S1'!Y12*Main!$B$8+_xlfn.IFNA(VLOOKUP($A12,'EV Distribution'!$A$2:$B$27,2,FALSE),0)*'EV Scenarios'!Y$2</f>
        <v>4.9843331950804277</v>
      </c>
    </row>
    <row r="13" spans="1:25" x14ac:dyDescent="0.25">
      <c r="A13">
        <v>17</v>
      </c>
      <c r="B13" s="5">
        <f>'[1]Pc, Summer, S1'!B13*Main!$B$8+_xlfn.IFNA(VLOOKUP($A13,'EV Distribution'!$A$2:$B$27,2,FALSE),0)*'EV Scenarios'!B$2</f>
        <v>3.8972448342297805</v>
      </c>
      <c r="C13" s="5">
        <f>'[1]Pc, Summer, S1'!C13*Main!$B$8+_xlfn.IFNA(VLOOKUP($A13,'EV Distribution'!$A$2:$B$27,2,FALSE),0)*'EV Scenarios'!C$2</f>
        <v>3.5002061350854752</v>
      </c>
      <c r="D13" s="5">
        <f>'[1]Pc, Summer, S1'!D13*Main!$B$8+_xlfn.IFNA(VLOOKUP($A13,'EV Distribution'!$A$2:$B$27,2,FALSE),0)*'EV Scenarios'!D$2</f>
        <v>3.2766386437690924</v>
      </c>
      <c r="E13" s="5">
        <f>'[1]Pc, Summer, S1'!E13*Main!$B$8+_xlfn.IFNA(VLOOKUP($A13,'EV Distribution'!$A$2:$B$27,2,FALSE),0)*'EV Scenarios'!E$2</f>
        <v>3.2669627530875918</v>
      </c>
      <c r="F13" s="5">
        <f>'[1]Pc, Summer, S1'!F13*Main!$B$8+_xlfn.IFNA(VLOOKUP($A13,'EV Distribution'!$A$2:$B$27,2,FALSE),0)*'EV Scenarios'!F$2</f>
        <v>3.320836906768966</v>
      </c>
      <c r="G13" s="5">
        <f>'[1]Pc, Summer, S1'!G13*Main!$B$8+_xlfn.IFNA(VLOOKUP($A13,'EV Distribution'!$A$2:$B$27,2,FALSE),0)*'EV Scenarios'!G$2</f>
        <v>3.3716055517941546</v>
      </c>
      <c r="H13" s="5">
        <f>'[1]Pc, Summer, S1'!H13*Main!$B$8+_xlfn.IFNA(VLOOKUP($A13,'EV Distribution'!$A$2:$B$27,2,FALSE),0)*'EV Scenarios'!H$2</f>
        <v>4.0431276161623737</v>
      </c>
      <c r="I13" s="5">
        <f>'[1]Pc, Summer, S1'!I13*Main!$B$8+_xlfn.IFNA(VLOOKUP($A13,'EV Distribution'!$A$2:$B$27,2,FALSE),0)*'EV Scenarios'!I$2</f>
        <v>4.9654840356388146</v>
      </c>
      <c r="J13" s="5">
        <f>'[1]Pc, Summer, S1'!J13*Main!$B$8+_xlfn.IFNA(VLOOKUP($A13,'EV Distribution'!$A$2:$B$27,2,FALSE),0)*'EV Scenarios'!J$2</f>
        <v>5.5654931776297119</v>
      </c>
      <c r="K13" s="5">
        <f>'[1]Pc, Summer, S1'!K13*Main!$B$8+_xlfn.IFNA(VLOOKUP($A13,'EV Distribution'!$A$2:$B$27,2,FALSE),0)*'EV Scenarios'!K$2</f>
        <v>5.8674297045519772</v>
      </c>
      <c r="L13" s="5">
        <f>'[1]Pc, Summer, S1'!L13*Main!$B$8+_xlfn.IFNA(VLOOKUP($A13,'EV Distribution'!$A$2:$B$27,2,FALSE),0)*'EV Scenarios'!L$2</f>
        <v>6.0070915410625778</v>
      </c>
      <c r="M13" s="5">
        <f>'[1]Pc, Summer, S1'!M13*Main!$B$8+_xlfn.IFNA(VLOOKUP($A13,'EV Distribution'!$A$2:$B$27,2,FALSE),0)*'EV Scenarios'!M$2</f>
        <v>6.534842647198313</v>
      </c>
      <c r="N13" s="5">
        <f>'[1]Pc, Summer, S1'!N13*Main!$B$8+_xlfn.IFNA(VLOOKUP($A13,'EV Distribution'!$A$2:$B$27,2,FALSE),0)*'EV Scenarios'!N$2</f>
        <v>6.6174440723146626</v>
      </c>
      <c r="O13" s="5">
        <f>'[1]Pc, Summer, S1'!O13*Main!$B$8+_xlfn.IFNA(VLOOKUP($A13,'EV Distribution'!$A$2:$B$27,2,FALSE),0)*'EV Scenarios'!O$2</f>
        <v>6.7671233850272072</v>
      </c>
      <c r="P13" s="5">
        <f>'[1]Pc, Summer, S1'!P13*Main!$B$8+_xlfn.IFNA(VLOOKUP($A13,'EV Distribution'!$A$2:$B$27,2,FALSE),0)*'EV Scenarios'!P$2</f>
        <v>6.429580071343767</v>
      </c>
      <c r="Q13" s="5">
        <f>'[1]Pc, Summer, S1'!Q13*Main!$B$8+_xlfn.IFNA(VLOOKUP($A13,'EV Distribution'!$A$2:$B$27,2,FALSE),0)*'EV Scenarios'!Q$2</f>
        <v>6.0982484721982999</v>
      </c>
      <c r="R13" s="5">
        <f>'[1]Pc, Summer, S1'!R13*Main!$B$8+_xlfn.IFNA(VLOOKUP($A13,'EV Distribution'!$A$2:$B$27,2,FALSE),0)*'EV Scenarios'!R$2</f>
        <v>5.6658110985104093</v>
      </c>
      <c r="S13" s="5">
        <f>'[1]Pc, Summer, S1'!S13*Main!$B$8+_xlfn.IFNA(VLOOKUP($A13,'EV Distribution'!$A$2:$B$27,2,FALSE),0)*'EV Scenarios'!S$2</f>
        <v>5.5476307869788162</v>
      </c>
      <c r="T13" s="5">
        <f>'[1]Pc, Summer, S1'!T13*Main!$B$8+_xlfn.IFNA(VLOOKUP($A13,'EV Distribution'!$A$2:$B$27,2,FALSE),0)*'EV Scenarios'!T$2</f>
        <v>5.2957259305032274</v>
      </c>
      <c r="U13" s="5">
        <f>'[1]Pc, Summer, S1'!U13*Main!$B$8+_xlfn.IFNA(VLOOKUP($A13,'EV Distribution'!$A$2:$B$27,2,FALSE),0)*'EV Scenarios'!U$2</f>
        <v>5.262835984479044</v>
      </c>
      <c r="V13" s="5">
        <f>'[1]Pc, Summer, S1'!V13*Main!$B$8+_xlfn.IFNA(VLOOKUP($A13,'EV Distribution'!$A$2:$B$27,2,FALSE),0)*'EV Scenarios'!V$2</f>
        <v>5.2324932816724683</v>
      </c>
      <c r="W13" s="5">
        <f>'[1]Pc, Summer, S1'!W13*Main!$B$8+_xlfn.IFNA(VLOOKUP($A13,'EV Distribution'!$A$2:$B$27,2,FALSE),0)*'EV Scenarios'!W$2</f>
        <v>5.2584142982594955</v>
      </c>
      <c r="X13" s="5">
        <f>'[1]Pc, Summer, S1'!X13*Main!$B$8+_xlfn.IFNA(VLOOKUP($A13,'EV Distribution'!$A$2:$B$27,2,FALSE),0)*'EV Scenarios'!X$2</f>
        <v>4.9993518689435454</v>
      </c>
      <c r="Y13" s="5">
        <f>'[1]Pc, Summer, S1'!Y13*Main!$B$8+_xlfn.IFNA(VLOOKUP($A13,'EV Distribution'!$A$2:$B$27,2,FALSE),0)*'EV Scenarios'!Y$2</f>
        <v>4.3105324185932075</v>
      </c>
    </row>
    <row r="14" spans="1:25" x14ac:dyDescent="0.25">
      <c r="A14">
        <v>19</v>
      </c>
      <c r="B14" s="5">
        <f>'[1]Pc, Summer, S1'!B14*Main!$B$8+_xlfn.IFNA(VLOOKUP($A14,'EV Distribution'!$A$2:$B$27,2,FALSE),0)*'EV Scenarios'!B$2</f>
        <v>3.5893083200286942</v>
      </c>
      <c r="C14" s="5">
        <f>'[1]Pc, Summer, S1'!C14*Main!$B$8+_xlfn.IFNA(VLOOKUP($A14,'EV Distribution'!$A$2:$B$27,2,FALSE),0)*'EV Scenarios'!C$2</f>
        <v>4.4793321237948343</v>
      </c>
      <c r="D14" s="5">
        <f>'[1]Pc, Summer, S1'!D14*Main!$B$8+_xlfn.IFNA(VLOOKUP($A14,'EV Distribution'!$A$2:$B$27,2,FALSE),0)*'EV Scenarios'!D$2</f>
        <v>2.4267692672970722</v>
      </c>
      <c r="E14" s="5">
        <f>'[1]Pc, Summer, S1'!E14*Main!$B$8+_xlfn.IFNA(VLOOKUP($A14,'EV Distribution'!$A$2:$B$27,2,FALSE),0)*'EV Scenarios'!E$2</f>
        <v>3.9025952296603048</v>
      </c>
      <c r="F14" s="5">
        <f>'[1]Pc, Summer, S1'!F14*Main!$B$8+_xlfn.IFNA(VLOOKUP($A14,'EV Distribution'!$A$2:$B$27,2,FALSE),0)*'EV Scenarios'!F$2</f>
        <v>3.3544078717746526</v>
      </c>
      <c r="G14" s="5">
        <f>'[1]Pc, Summer, S1'!G14*Main!$B$8+_xlfn.IFNA(VLOOKUP($A14,'EV Distribution'!$A$2:$B$27,2,FALSE),0)*'EV Scenarios'!G$2</f>
        <v>3.1879205000957995</v>
      </c>
      <c r="H14" s="5">
        <f>'[1]Pc, Summer, S1'!H14*Main!$B$8+_xlfn.IFNA(VLOOKUP($A14,'EV Distribution'!$A$2:$B$27,2,FALSE),0)*'EV Scenarios'!H$2</f>
        <v>4.2731781104220934</v>
      </c>
      <c r="I14" s="5">
        <f>'[1]Pc, Summer, S1'!I14*Main!$B$8+_xlfn.IFNA(VLOOKUP($A14,'EV Distribution'!$A$2:$B$27,2,FALSE),0)*'EV Scenarios'!I$2</f>
        <v>4.1618696408598677</v>
      </c>
      <c r="J14" s="5">
        <f>'[1]Pc, Summer, S1'!J14*Main!$B$8+_xlfn.IFNA(VLOOKUP($A14,'EV Distribution'!$A$2:$B$27,2,FALSE),0)*'EV Scenarios'!J$2</f>
        <v>4.7423153373382467</v>
      </c>
      <c r="K14" s="5">
        <f>'[1]Pc, Summer, S1'!K14*Main!$B$8+_xlfn.IFNA(VLOOKUP($A14,'EV Distribution'!$A$2:$B$27,2,FALSE),0)*'EV Scenarios'!K$2</f>
        <v>4.8779909199173836</v>
      </c>
      <c r="L14" s="5">
        <f>'[1]Pc, Summer, S1'!L14*Main!$B$8+_xlfn.IFNA(VLOOKUP($A14,'EV Distribution'!$A$2:$B$27,2,FALSE),0)*'EV Scenarios'!L$2</f>
        <v>4.185363966194843</v>
      </c>
      <c r="M14" s="5">
        <f>'[1]Pc, Summer, S1'!M14*Main!$B$8+_xlfn.IFNA(VLOOKUP($A14,'EV Distribution'!$A$2:$B$27,2,FALSE),0)*'EV Scenarios'!M$2</f>
        <v>4.3860204884291738</v>
      </c>
      <c r="N14" s="5">
        <f>'[1]Pc, Summer, S1'!N14*Main!$B$8+_xlfn.IFNA(VLOOKUP($A14,'EV Distribution'!$A$2:$B$27,2,FALSE),0)*'EV Scenarios'!N$2</f>
        <v>4.6016852382757873</v>
      </c>
      <c r="O14" s="5">
        <f>'[1]Pc, Summer, S1'!O14*Main!$B$8+_xlfn.IFNA(VLOOKUP($A14,'EV Distribution'!$A$2:$B$27,2,FALSE),0)*'EV Scenarios'!O$2</f>
        <v>4.5166787261021275</v>
      </c>
      <c r="P14" s="5">
        <f>'[1]Pc, Summer, S1'!P14*Main!$B$8+_xlfn.IFNA(VLOOKUP($A14,'EV Distribution'!$A$2:$B$27,2,FALSE),0)*'EV Scenarios'!P$2</f>
        <v>4.71329543224953</v>
      </c>
      <c r="Q14" s="5">
        <f>'[1]Pc, Summer, S1'!Q14*Main!$B$8+_xlfn.IFNA(VLOOKUP($A14,'EV Distribution'!$A$2:$B$27,2,FALSE),0)*'EV Scenarios'!Q$2</f>
        <v>5.1099197619878973</v>
      </c>
      <c r="R14" s="5">
        <f>'[1]Pc, Summer, S1'!R14*Main!$B$8+_xlfn.IFNA(VLOOKUP($A14,'EV Distribution'!$A$2:$B$27,2,FALSE),0)*'EV Scenarios'!R$2</f>
        <v>5.2205644373696147</v>
      </c>
      <c r="S14" s="5">
        <f>'[1]Pc, Summer, S1'!S14*Main!$B$8+_xlfn.IFNA(VLOOKUP($A14,'EV Distribution'!$A$2:$B$27,2,FALSE),0)*'EV Scenarios'!S$2</f>
        <v>5.0808181032432369</v>
      </c>
      <c r="T14" s="5">
        <f>'[1]Pc, Summer, S1'!T14*Main!$B$8+_xlfn.IFNA(VLOOKUP($A14,'EV Distribution'!$A$2:$B$27,2,FALSE),0)*'EV Scenarios'!T$2</f>
        <v>4.483503492752523</v>
      </c>
      <c r="U14" s="5">
        <f>'[1]Pc, Summer, S1'!U14*Main!$B$8+_xlfn.IFNA(VLOOKUP($A14,'EV Distribution'!$A$2:$B$27,2,FALSE),0)*'EV Scenarios'!U$2</f>
        <v>4.9856489373507502</v>
      </c>
      <c r="V14" s="5">
        <f>'[1]Pc, Summer, S1'!V14*Main!$B$8+_xlfn.IFNA(VLOOKUP($A14,'EV Distribution'!$A$2:$B$27,2,FALSE),0)*'EV Scenarios'!V$2</f>
        <v>5.0467950740377407</v>
      </c>
      <c r="W14" s="5">
        <f>'[1]Pc, Summer, S1'!W14*Main!$B$8+_xlfn.IFNA(VLOOKUP($A14,'EV Distribution'!$A$2:$B$27,2,FALSE),0)*'EV Scenarios'!W$2</f>
        <v>4.7429265436398582</v>
      </c>
      <c r="X14" s="5">
        <f>'[1]Pc, Summer, S1'!X14*Main!$B$8+_xlfn.IFNA(VLOOKUP($A14,'EV Distribution'!$A$2:$B$27,2,FALSE),0)*'EV Scenarios'!X$2</f>
        <v>4.6680265368137981</v>
      </c>
      <c r="Y14" s="5">
        <f>'[1]Pc, Summer, S1'!Y14*Main!$B$8+_xlfn.IFNA(VLOOKUP($A14,'EV Distribution'!$A$2:$B$27,2,FALSE),0)*'EV Scenarios'!Y$2</f>
        <v>5.0867771726434041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Summer, S2'!B2*Main!$B$8+_xlfn.IFNA(VLOOKUP($A2,'EV Distribution'!$A$2:$B$27,2,FALSE),0)*'EV Scenarios'!B$2</f>
        <v>1.2690765473944472</v>
      </c>
      <c r="C2" s="5">
        <f>'[1]Pc, Summer, S2'!C2*Main!$B$8+_xlfn.IFNA(VLOOKUP($A2,'EV Distribution'!$A$2:$B$27,2,FALSE),0)*'EV Scenarios'!C$2</f>
        <v>1.2734365990211525</v>
      </c>
      <c r="D2" s="5">
        <f>'[1]Pc, Summer, S2'!D2*Main!$B$8+_xlfn.IFNA(VLOOKUP($A2,'EV Distribution'!$A$2:$B$27,2,FALSE),0)*'EV Scenarios'!D$2</f>
        <v>1.1451804985867169</v>
      </c>
      <c r="E2" s="5">
        <f>'[1]Pc, Summer, S2'!E2*Main!$B$8+_xlfn.IFNA(VLOOKUP($A2,'EV Distribution'!$A$2:$B$27,2,FALSE),0)*'EV Scenarios'!E$2</f>
        <v>1.1901761846964356</v>
      </c>
      <c r="F2" s="5">
        <f>'[1]Pc, Summer, S2'!F2*Main!$B$8+_xlfn.IFNA(VLOOKUP($A2,'EV Distribution'!$A$2:$B$27,2,FALSE),0)*'EV Scenarios'!F$2</f>
        <v>1.0638383244824545</v>
      </c>
      <c r="G2" s="5">
        <f>'[1]Pc, Summer, S2'!G2*Main!$B$8+_xlfn.IFNA(VLOOKUP($A2,'EV Distribution'!$A$2:$B$27,2,FALSE),0)*'EV Scenarios'!G$2</f>
        <v>1.2359196557254335</v>
      </c>
      <c r="H2" s="5">
        <f>'[1]Pc, Summer, S2'!H2*Main!$B$8+_xlfn.IFNA(VLOOKUP($A2,'EV Distribution'!$A$2:$B$27,2,FALSE),0)*'EV Scenarios'!H$2</f>
        <v>1.2564079893850133</v>
      </c>
      <c r="I2" s="5">
        <f>'[1]Pc, Summer, S2'!I2*Main!$B$8+_xlfn.IFNA(VLOOKUP($A2,'EV Distribution'!$A$2:$B$27,2,FALSE),0)*'EV Scenarios'!I$2</f>
        <v>1.3111081878811921</v>
      </c>
      <c r="J2" s="5">
        <f>'[1]Pc, Summer, S2'!J2*Main!$B$8+_xlfn.IFNA(VLOOKUP($A2,'EV Distribution'!$A$2:$B$27,2,FALSE),0)*'EV Scenarios'!J$2</f>
        <v>1.3896222260198319</v>
      </c>
      <c r="K2" s="5">
        <f>'[1]Pc, Summer, S2'!K2*Main!$B$8+_xlfn.IFNA(VLOOKUP($A2,'EV Distribution'!$A$2:$B$27,2,FALSE),0)*'EV Scenarios'!K$2</f>
        <v>1.4071591018557434</v>
      </c>
      <c r="L2" s="5">
        <f>'[1]Pc, Summer, S2'!L2*Main!$B$8+_xlfn.IFNA(VLOOKUP($A2,'EV Distribution'!$A$2:$B$27,2,FALSE),0)*'EV Scenarios'!L$2</f>
        <v>1.2843520158700796</v>
      </c>
      <c r="M2" s="5">
        <f>'[1]Pc, Summer, S2'!M2*Main!$B$8+_xlfn.IFNA(VLOOKUP($A2,'EV Distribution'!$A$2:$B$27,2,FALSE),0)*'EV Scenarios'!M$2</f>
        <v>1.4603444393132712</v>
      </c>
      <c r="N2" s="5">
        <f>'[1]Pc, Summer, S2'!N2*Main!$B$8+_xlfn.IFNA(VLOOKUP($A2,'EV Distribution'!$A$2:$B$27,2,FALSE),0)*'EV Scenarios'!N$2</f>
        <v>1.4698573254396174</v>
      </c>
      <c r="O2" s="5">
        <f>'[1]Pc, Summer, S2'!O2*Main!$B$8+_xlfn.IFNA(VLOOKUP($A2,'EV Distribution'!$A$2:$B$27,2,FALSE),0)*'EV Scenarios'!O$2</f>
        <v>1.4471614099928256</v>
      </c>
      <c r="P2" s="5">
        <f>'[1]Pc, Summer, S2'!P2*Main!$B$8+_xlfn.IFNA(VLOOKUP($A2,'EV Distribution'!$A$2:$B$27,2,FALSE),0)*'EV Scenarios'!P$2</f>
        <v>1.3339570966229817</v>
      </c>
      <c r="Q2" s="5">
        <f>'[1]Pc, Summer, S2'!Q2*Main!$B$8+_xlfn.IFNA(VLOOKUP($A2,'EV Distribution'!$A$2:$B$27,2,FALSE),0)*'EV Scenarios'!Q$2</f>
        <v>1.2049621856215711</v>
      </c>
      <c r="R2" s="5">
        <f>'[1]Pc, Summer, S2'!R2*Main!$B$8+_xlfn.IFNA(VLOOKUP($A2,'EV Distribution'!$A$2:$B$27,2,FALSE),0)*'EV Scenarios'!R$2</f>
        <v>1.3433588979222644</v>
      </c>
      <c r="S2" s="5">
        <f>'[1]Pc, Summer, S2'!S2*Main!$B$8+_xlfn.IFNA(VLOOKUP($A2,'EV Distribution'!$A$2:$B$27,2,FALSE),0)*'EV Scenarios'!S$2</f>
        <v>1.3191481084006835</v>
      </c>
      <c r="T2" s="5">
        <f>'[1]Pc, Summer, S2'!T2*Main!$B$8+_xlfn.IFNA(VLOOKUP($A2,'EV Distribution'!$A$2:$B$27,2,FALSE),0)*'EV Scenarios'!T$2</f>
        <v>1.458916832730754</v>
      </c>
      <c r="U2" s="5">
        <f>'[1]Pc, Summer, S2'!U2*Main!$B$8+_xlfn.IFNA(VLOOKUP($A2,'EV Distribution'!$A$2:$B$27,2,FALSE),0)*'EV Scenarios'!U$2</f>
        <v>1.4248969475452271</v>
      </c>
      <c r="V2" s="5">
        <f>'[1]Pc, Summer, S2'!V2*Main!$B$8+_xlfn.IFNA(VLOOKUP($A2,'EV Distribution'!$A$2:$B$27,2,FALSE),0)*'EV Scenarios'!V$2</f>
        <v>1.4762686344381557</v>
      </c>
      <c r="W2" s="5">
        <f>'[1]Pc, Summer, S2'!W2*Main!$B$8+_xlfn.IFNA(VLOOKUP($A2,'EV Distribution'!$A$2:$B$27,2,FALSE),0)*'EV Scenarios'!W$2</f>
        <v>1.1846870610702158</v>
      </c>
      <c r="X2" s="5">
        <f>'[1]Pc, Summer, S2'!X2*Main!$B$8+_xlfn.IFNA(VLOOKUP($A2,'EV Distribution'!$A$2:$B$27,2,FALSE),0)*'EV Scenarios'!X$2</f>
        <v>0.99160803031250333</v>
      </c>
      <c r="Y2" s="5">
        <f>'[1]Pc, Summer, S2'!Y2*Main!$B$8+_xlfn.IFNA(VLOOKUP($A2,'EV Distribution'!$A$2:$B$27,2,FALSE),0)*'EV Scenarios'!Y$2</f>
        <v>0.82009069621809816</v>
      </c>
    </row>
    <row r="3" spans="1:25" x14ac:dyDescent="0.25">
      <c r="A3">
        <v>5</v>
      </c>
      <c r="B3" s="5">
        <f>'[1]Pc, Summer, S2'!B3*Main!$B$8+_xlfn.IFNA(VLOOKUP($A3,'EV Distribution'!$A$2:$B$27,2,FALSE),0)*'EV Scenarios'!B$2</f>
        <v>-1.6797920231350385</v>
      </c>
      <c r="C3" s="5">
        <f>'[1]Pc, Summer, S2'!C3*Main!$B$8+_xlfn.IFNA(VLOOKUP($A3,'EV Distribution'!$A$2:$B$27,2,FALSE),0)*'EV Scenarios'!C$2</f>
        <v>-1.90920172640037</v>
      </c>
      <c r="D3" s="5">
        <f>'[1]Pc, Summer, S2'!D3*Main!$B$8+_xlfn.IFNA(VLOOKUP($A3,'EV Distribution'!$A$2:$B$27,2,FALSE),0)*'EV Scenarios'!D$2</f>
        <v>-1.9222417636240086</v>
      </c>
      <c r="E3" s="5">
        <f>'[1]Pc, Summer, S2'!E3*Main!$B$8+_xlfn.IFNA(VLOOKUP($A3,'EV Distribution'!$A$2:$B$27,2,FALSE),0)*'EV Scenarios'!E$2</f>
        <v>-1.9268040713163161</v>
      </c>
      <c r="F3" s="5">
        <f>'[1]Pc, Summer, S2'!F3*Main!$B$8+_xlfn.IFNA(VLOOKUP($A3,'EV Distribution'!$A$2:$B$27,2,FALSE),0)*'EV Scenarios'!F$2</f>
        <v>-1.9417917636240085</v>
      </c>
      <c r="G3" s="5">
        <f>'[1]Pc, Summer, S2'!G3*Main!$B$8+_xlfn.IFNA(VLOOKUP($A3,'EV Distribution'!$A$2:$B$27,2,FALSE),0)*'EV Scenarios'!G$2</f>
        <v>-1.9237724592689407</v>
      </c>
      <c r="H3" s="5">
        <f>'[1]Pc, Summer, S2'!H3*Main!$B$8+_xlfn.IFNA(VLOOKUP($A3,'EV Distribution'!$A$2:$B$27,2,FALSE),0)*'EV Scenarios'!H$2</f>
        <v>-1.5547294545827581</v>
      </c>
      <c r="I3" s="5">
        <f>'[1]Pc, Summer, S2'!I3*Main!$B$8+_xlfn.IFNA(VLOOKUP($A3,'EV Distribution'!$A$2:$B$27,2,FALSE),0)*'EV Scenarios'!I$2</f>
        <v>-1.0889507362657547</v>
      </c>
      <c r="J3" s="5">
        <f>'[1]Pc, Summer, S2'!J3*Main!$B$8+_xlfn.IFNA(VLOOKUP($A3,'EV Distribution'!$A$2:$B$27,2,FALSE),0)*'EV Scenarios'!J$2</f>
        <v>-0.8070165296226639</v>
      </c>
      <c r="K3" s="5">
        <f>'[1]Pc, Summer, S2'!K3*Main!$B$8+_xlfn.IFNA(VLOOKUP($A3,'EV Distribution'!$A$2:$B$27,2,FALSE),0)*'EV Scenarios'!K$2</f>
        <v>-0.77230024120413687</v>
      </c>
      <c r="L3" s="5">
        <f>'[1]Pc, Summer, S2'!L3*Main!$B$8+_xlfn.IFNA(VLOOKUP($A3,'EV Distribution'!$A$2:$B$27,2,FALSE),0)*'EV Scenarios'!L$2</f>
        <v>-0.69551517581501743</v>
      </c>
      <c r="M3" s="5">
        <f>'[1]Pc, Summer, S2'!M3*Main!$B$8+_xlfn.IFNA(VLOOKUP($A3,'EV Distribution'!$A$2:$B$27,2,FALSE),0)*'EV Scenarios'!M$2</f>
        <v>-0.63595964473216127</v>
      </c>
      <c r="N3" s="5">
        <f>'[1]Pc, Summer, S2'!N3*Main!$B$8+_xlfn.IFNA(VLOOKUP($A3,'EV Distribution'!$A$2:$B$27,2,FALSE),0)*'EV Scenarios'!N$2</f>
        <v>-0.80346342961845318</v>
      </c>
      <c r="O3" s="5">
        <f>'[1]Pc, Summer, S2'!O3*Main!$B$8+_xlfn.IFNA(VLOOKUP($A3,'EV Distribution'!$A$2:$B$27,2,FALSE),0)*'EV Scenarios'!O$2</f>
        <v>-0.83689902713936204</v>
      </c>
      <c r="P3" s="5">
        <f>'[1]Pc, Summer, S2'!P3*Main!$B$8+_xlfn.IFNA(VLOOKUP($A3,'EV Distribution'!$A$2:$B$27,2,FALSE),0)*'EV Scenarios'!P$2</f>
        <v>-1.2583357099967911</v>
      </c>
      <c r="Q3" s="5">
        <f>'[1]Pc, Summer, S2'!Q3*Main!$B$8+_xlfn.IFNA(VLOOKUP($A3,'EV Distribution'!$A$2:$B$27,2,FALSE),0)*'EV Scenarios'!Q$2</f>
        <v>-1.4496339300700187</v>
      </c>
      <c r="R3" s="5">
        <f>'[1]Pc, Summer, S2'!R3*Main!$B$8+_xlfn.IFNA(VLOOKUP($A3,'EV Distribution'!$A$2:$B$27,2,FALSE),0)*'EV Scenarios'!R$2</f>
        <v>-1.7258598300298951</v>
      </c>
      <c r="S3" s="5">
        <f>'[1]Pc, Summer, S2'!S3*Main!$B$8+_xlfn.IFNA(VLOOKUP($A3,'EV Distribution'!$A$2:$B$27,2,FALSE),0)*'EV Scenarios'!S$2</f>
        <v>-1.5963791758000394</v>
      </c>
      <c r="T3" s="5">
        <f>'[1]Pc, Summer, S2'!T3*Main!$B$8+_xlfn.IFNA(VLOOKUP($A3,'EV Distribution'!$A$2:$B$27,2,FALSE),0)*'EV Scenarios'!T$2</f>
        <v>-1.4215640007878481</v>
      </c>
      <c r="U3" s="5">
        <f>'[1]Pc, Summer, S2'!U3*Main!$B$8+_xlfn.IFNA(VLOOKUP($A3,'EV Distribution'!$A$2:$B$27,2,FALSE),0)*'EV Scenarios'!U$2</f>
        <v>-1.3076605036518232</v>
      </c>
      <c r="V3" s="5">
        <f>'[1]Pc, Summer, S2'!V3*Main!$B$8+_xlfn.IFNA(VLOOKUP($A3,'EV Distribution'!$A$2:$B$27,2,FALSE),0)*'EV Scenarios'!V$2</f>
        <v>-1.5023963071805839</v>
      </c>
      <c r="W3" s="5">
        <f>'[1]Pc, Summer, S2'!W3*Main!$B$8+_xlfn.IFNA(VLOOKUP($A3,'EV Distribution'!$A$2:$B$27,2,FALSE),0)*'EV Scenarios'!W$2</f>
        <v>-1.3328061062936154</v>
      </c>
      <c r="X3" s="5">
        <f>'[1]Pc, Summer, S2'!X3*Main!$B$8+_xlfn.IFNA(VLOOKUP($A3,'EV Distribution'!$A$2:$B$27,2,FALSE),0)*'EV Scenarios'!X$2</f>
        <v>-1.4662432032012274</v>
      </c>
      <c r="Y3" s="5">
        <f>'[1]Pc, Summer, S2'!Y3*Main!$B$8+_xlfn.IFNA(VLOOKUP($A3,'EV Distribution'!$A$2:$B$27,2,FALSE),0)*'EV Scenarios'!Y$2</f>
        <v>-1.9004160002526318</v>
      </c>
    </row>
    <row r="4" spans="1:25" x14ac:dyDescent="0.25">
      <c r="A4">
        <v>8</v>
      </c>
      <c r="B4" s="5">
        <f>'[1]Pc, Summer, S2'!B4*Main!$B$8+_xlfn.IFNA(VLOOKUP($A4,'EV Distribution'!$A$2:$B$27,2,FALSE),0)*'EV Scenarios'!B$2</f>
        <v>0.78103078111136182</v>
      </c>
      <c r="C4" s="5">
        <f>'[1]Pc, Summer, S2'!C4*Main!$B$8+_xlfn.IFNA(VLOOKUP($A4,'EV Distribution'!$A$2:$B$27,2,FALSE),0)*'EV Scenarios'!C$2</f>
        <v>0.75805713072757264</v>
      </c>
      <c r="D4" s="5">
        <f>'[1]Pc, Summer, S2'!D4*Main!$B$8+_xlfn.IFNA(VLOOKUP($A4,'EV Distribution'!$A$2:$B$27,2,FALSE),0)*'EV Scenarios'!D$2</f>
        <v>0.74989309306133067</v>
      </c>
      <c r="E4" s="5">
        <f>'[1]Pc, Summer, S2'!E4*Main!$B$8+_xlfn.IFNA(VLOOKUP($A4,'EV Distribution'!$A$2:$B$27,2,FALSE),0)*'EV Scenarios'!E$2</f>
        <v>0.43459293182925529</v>
      </c>
      <c r="F4" s="5">
        <f>'[1]Pc, Summer, S2'!F4*Main!$B$8+_xlfn.IFNA(VLOOKUP($A4,'EV Distribution'!$A$2:$B$27,2,FALSE),0)*'EV Scenarios'!F$2</f>
        <v>0.28834807781566218</v>
      </c>
      <c r="G4" s="5">
        <f>'[1]Pc, Summer, S2'!G4*Main!$B$8+_xlfn.IFNA(VLOOKUP($A4,'EV Distribution'!$A$2:$B$27,2,FALSE),0)*'EV Scenarios'!G$2</f>
        <v>0.40820892337807574</v>
      </c>
      <c r="H4" s="5">
        <f>'[1]Pc, Summer, S2'!H4*Main!$B$8+_xlfn.IFNA(VLOOKUP($A4,'EV Distribution'!$A$2:$B$27,2,FALSE),0)*'EV Scenarios'!H$2</f>
        <v>0.26892770327391063</v>
      </c>
      <c r="I4" s="5">
        <f>'[1]Pc, Summer, S2'!I4*Main!$B$8+_xlfn.IFNA(VLOOKUP($A4,'EV Distribution'!$A$2:$B$27,2,FALSE),0)*'EV Scenarios'!I$2</f>
        <v>-0.2448242376737057</v>
      </c>
      <c r="J4" s="5">
        <f>'[1]Pc, Summer, S2'!J4*Main!$B$8+_xlfn.IFNA(VLOOKUP($A4,'EV Distribution'!$A$2:$B$27,2,FALSE),0)*'EV Scenarios'!J$2</f>
        <v>-0.38236722066901591</v>
      </c>
      <c r="K4" s="5">
        <f>'[1]Pc, Summer, S2'!K4*Main!$B$8+_xlfn.IFNA(VLOOKUP($A4,'EV Distribution'!$A$2:$B$27,2,FALSE),0)*'EV Scenarios'!K$2</f>
        <v>-0.29867703812364327</v>
      </c>
      <c r="L4" s="5">
        <f>'[1]Pc, Summer, S2'!L4*Main!$B$8+_xlfn.IFNA(VLOOKUP($A4,'EV Distribution'!$A$2:$B$27,2,FALSE),0)*'EV Scenarios'!L$2</f>
        <v>-0.3454635675467097</v>
      </c>
      <c r="M4" s="5">
        <f>'[1]Pc, Summer, S2'!M4*Main!$B$8+_xlfn.IFNA(VLOOKUP($A4,'EV Distribution'!$A$2:$B$27,2,FALSE),0)*'EV Scenarios'!M$2</f>
        <v>-0.51663760500006117</v>
      </c>
      <c r="N4" s="5">
        <f>'[1]Pc, Summer, S2'!N4*Main!$B$8+_xlfn.IFNA(VLOOKUP($A4,'EV Distribution'!$A$2:$B$27,2,FALSE),0)*'EV Scenarios'!N$2</f>
        <v>-0.54526668919578025</v>
      </c>
      <c r="O4" s="5">
        <f>'[1]Pc, Summer, S2'!O4*Main!$B$8+_xlfn.IFNA(VLOOKUP($A4,'EV Distribution'!$A$2:$B$27,2,FALSE),0)*'EV Scenarios'!O$2</f>
        <v>-0.23061152782834043</v>
      </c>
      <c r="P4" s="5">
        <f>'[1]Pc, Summer, S2'!P4*Main!$B$8+_xlfn.IFNA(VLOOKUP($A4,'EV Distribution'!$A$2:$B$27,2,FALSE),0)*'EV Scenarios'!P$2</f>
        <v>-0.79530634773228104</v>
      </c>
      <c r="Q4" s="5">
        <f>'[1]Pc, Summer, S2'!Q4*Main!$B$8+_xlfn.IFNA(VLOOKUP($A4,'EV Distribution'!$A$2:$B$27,2,FALSE),0)*'EV Scenarios'!Q$2</f>
        <v>-0.17540451753273784</v>
      </c>
      <c r="R4" s="5">
        <f>'[1]Pc, Summer, S2'!R4*Main!$B$8+_xlfn.IFNA(VLOOKUP($A4,'EV Distribution'!$A$2:$B$27,2,FALSE),0)*'EV Scenarios'!R$2</f>
        <v>-1.1815586535368801E-2</v>
      </c>
      <c r="S4" s="5">
        <f>'[1]Pc, Summer, S2'!S4*Main!$B$8+_xlfn.IFNA(VLOOKUP($A4,'EV Distribution'!$A$2:$B$27,2,FALSE),0)*'EV Scenarios'!S$2</f>
        <v>7.7495042883183651E-2</v>
      </c>
      <c r="T4" s="5">
        <f>'[1]Pc, Summer, S2'!T4*Main!$B$8+_xlfn.IFNA(VLOOKUP($A4,'EV Distribution'!$A$2:$B$27,2,FALSE),0)*'EV Scenarios'!T$2</f>
        <v>-3.6538928613667983E-2</v>
      </c>
      <c r="U4" s="5">
        <f>'[1]Pc, Summer, S2'!U4*Main!$B$8+_xlfn.IFNA(VLOOKUP($A4,'EV Distribution'!$A$2:$B$27,2,FALSE),0)*'EV Scenarios'!U$2</f>
        <v>-0.22457247181527687</v>
      </c>
      <c r="V4" s="5">
        <f>'[1]Pc, Summer, S2'!V4*Main!$B$8+_xlfn.IFNA(VLOOKUP($A4,'EV Distribution'!$A$2:$B$27,2,FALSE),0)*'EV Scenarios'!V$2</f>
        <v>-0.33423498192305362</v>
      </c>
      <c r="W4" s="5">
        <f>'[1]Pc, Summer, S2'!W4*Main!$B$8+_xlfn.IFNA(VLOOKUP($A4,'EV Distribution'!$A$2:$B$27,2,FALSE),0)*'EV Scenarios'!W$2</f>
        <v>-0.40464536345373275</v>
      </c>
      <c r="X4" s="5">
        <f>'[1]Pc, Summer, S2'!X4*Main!$B$8+_xlfn.IFNA(VLOOKUP($A4,'EV Distribution'!$A$2:$B$27,2,FALSE),0)*'EV Scenarios'!X$2</f>
        <v>-0.30840434176615628</v>
      </c>
      <c r="Y4" s="5">
        <f>'[1]Pc, Summer, S2'!Y4*Main!$B$8+_xlfn.IFNA(VLOOKUP($A4,'EV Distribution'!$A$2:$B$27,2,FALSE),0)*'EV Scenarios'!Y$2</f>
        <v>-3.7315790561682952E-2</v>
      </c>
    </row>
    <row r="5" spans="1:25" x14ac:dyDescent="0.25">
      <c r="A5">
        <v>9</v>
      </c>
      <c r="B5" s="5">
        <f>'[1]Pc, Summer, S2'!B5*Main!$B$8+_xlfn.IFNA(VLOOKUP($A5,'EV Distribution'!$A$2:$B$27,2,FALSE),0)*'EV Scenarios'!B$2</f>
        <v>2.3032038792860754</v>
      </c>
      <c r="C5" s="5">
        <f>'[1]Pc, Summer, S2'!C5*Main!$B$8+_xlfn.IFNA(VLOOKUP($A5,'EV Distribution'!$A$2:$B$27,2,FALSE),0)*'EV Scenarios'!C$2</f>
        <v>2.2878564072844778</v>
      </c>
      <c r="D5" s="5">
        <f>'[1]Pc, Summer, S2'!D5*Main!$B$8+_xlfn.IFNA(VLOOKUP($A5,'EV Distribution'!$A$2:$B$27,2,FALSE),0)*'EV Scenarios'!D$2</f>
        <v>2.2776394842075547</v>
      </c>
      <c r="E5" s="5">
        <f>'[1]Pc, Summer, S2'!E5*Main!$B$8+_xlfn.IFNA(VLOOKUP($A5,'EV Distribution'!$A$2:$B$27,2,FALSE),0)*'EV Scenarios'!E$2</f>
        <v>2.2730771765152471</v>
      </c>
      <c r="F5" s="5">
        <f>'[1]Pc, Summer, S2'!F5*Main!$B$8+_xlfn.IFNA(VLOOKUP($A5,'EV Distribution'!$A$2:$B$27,2,FALSE),0)*'EV Scenarios'!F$2</f>
        <v>2.258089484207555</v>
      </c>
      <c r="G5" s="5">
        <f>'[1]Pc, Summer, S2'!G5*Main!$B$8+_xlfn.IFNA(VLOOKUP($A5,'EV Distribution'!$A$2:$B$27,2,FALSE),0)*'EV Scenarios'!G$2</f>
        <v>1.8960706249168</v>
      </c>
      <c r="H5" s="5">
        <f>'[1]Pc, Summer, S2'!H5*Main!$B$8+_xlfn.IFNA(VLOOKUP($A5,'EV Distribution'!$A$2:$B$27,2,FALSE),0)*'EV Scenarios'!H$2</f>
        <v>2.2399928475572279</v>
      </c>
      <c r="I5" s="5">
        <f>'[1]Pc, Summer, S2'!I5*Main!$B$8+_xlfn.IFNA(VLOOKUP($A5,'EV Distribution'!$A$2:$B$27,2,FALSE),0)*'EV Scenarios'!I$2</f>
        <v>2.9805978241659479</v>
      </c>
      <c r="J5" s="5">
        <f>'[1]Pc, Summer, S2'!J5*Main!$B$8+_xlfn.IFNA(VLOOKUP($A5,'EV Distribution'!$A$2:$B$27,2,FALSE),0)*'EV Scenarios'!J$2</f>
        <v>3.4106285243237533</v>
      </c>
      <c r="K5" s="5">
        <f>'[1]Pc, Summer, S2'!K5*Main!$B$8+_xlfn.IFNA(VLOOKUP($A5,'EV Distribution'!$A$2:$B$27,2,FALSE),0)*'EV Scenarios'!K$2</f>
        <v>3.5695339187771977</v>
      </c>
      <c r="L5" s="5">
        <f>'[1]Pc, Summer, S2'!L5*Main!$B$8+_xlfn.IFNA(VLOOKUP($A5,'EV Distribution'!$A$2:$B$27,2,FALSE),0)*'EV Scenarios'!L$2</f>
        <v>3.5630831495464288</v>
      </c>
      <c r="M5" s="5">
        <f>'[1]Pc, Summer, S2'!M5*Main!$B$8+_xlfn.IFNA(VLOOKUP($A5,'EV Distribution'!$A$2:$B$27,2,FALSE),0)*'EV Scenarios'!M$2</f>
        <v>4.0499314101383757</v>
      </c>
      <c r="N5" s="5">
        <f>'[1]Pc, Summer, S2'!N5*Main!$B$8+_xlfn.IFNA(VLOOKUP($A5,'EV Distribution'!$A$2:$B$27,2,FALSE),0)*'EV Scenarios'!N$2</f>
        <v>4.0681246280728711</v>
      </c>
      <c r="O5" s="5">
        <f>'[1]Pc, Summer, S2'!O5*Main!$B$8+_xlfn.IFNA(VLOOKUP($A5,'EV Distribution'!$A$2:$B$27,2,FALSE),0)*'EV Scenarios'!O$2</f>
        <v>3.6238371626803589</v>
      </c>
      <c r="P5" s="5">
        <f>'[1]Pc, Summer, S2'!P5*Main!$B$8+_xlfn.IFNA(VLOOKUP($A5,'EV Distribution'!$A$2:$B$27,2,FALSE),0)*'EV Scenarios'!P$2</f>
        <v>3.2380131636710745</v>
      </c>
      <c r="Q5" s="5">
        <f>'[1]Pc, Summer, S2'!Q5*Main!$B$8+_xlfn.IFNA(VLOOKUP($A5,'EV Distribution'!$A$2:$B$27,2,FALSE),0)*'EV Scenarios'!Q$2</f>
        <v>3.1265934319386668</v>
      </c>
      <c r="R5" s="5">
        <f>'[1]Pc, Summer, S2'!R5*Main!$B$8+_xlfn.IFNA(VLOOKUP($A5,'EV Distribution'!$A$2:$B$27,2,FALSE),0)*'EV Scenarios'!R$2</f>
        <v>3.1109688165540517</v>
      </c>
      <c r="S5" s="5">
        <f>'[1]Pc, Summer, S2'!S5*Main!$B$8+_xlfn.IFNA(VLOOKUP($A5,'EV Distribution'!$A$2:$B$27,2,FALSE),0)*'EV Scenarios'!S$2</f>
        <v>3.1316734319386668</v>
      </c>
      <c r="T5" s="5">
        <f>'[1]Pc, Summer, S2'!T5*Main!$B$8+_xlfn.IFNA(VLOOKUP($A5,'EV Distribution'!$A$2:$B$27,2,FALSE),0)*'EV Scenarios'!T$2</f>
        <v>3.1148703550155901</v>
      </c>
      <c r="U5" s="5">
        <f>'[1]Pc, Summer, S2'!U5*Main!$B$8+_xlfn.IFNA(VLOOKUP($A5,'EV Distribution'!$A$2:$B$27,2,FALSE),0)*'EV Scenarios'!U$2</f>
        <v>3.1077888165540513</v>
      </c>
      <c r="V5" s="5">
        <f>'[1]Pc, Summer, S2'!V5*Main!$B$8+_xlfn.IFNA(VLOOKUP($A5,'EV Distribution'!$A$2:$B$27,2,FALSE),0)*'EV Scenarios'!V$2</f>
        <v>3.116484201169436</v>
      </c>
      <c r="W5" s="5">
        <f>'[1]Pc, Summer, S2'!W5*Main!$B$8+_xlfn.IFNA(VLOOKUP($A5,'EV Distribution'!$A$2:$B$27,2,FALSE),0)*'EV Scenarios'!W$2</f>
        <v>3.1067518934771283</v>
      </c>
      <c r="X5" s="5">
        <f>'[1]Pc, Summer, S2'!X5*Main!$B$8+_xlfn.IFNA(VLOOKUP($A5,'EV Distribution'!$A$2:$B$27,2,FALSE),0)*'EV Scenarios'!X$2</f>
        <v>3.1628780473232823</v>
      </c>
      <c r="Y5" s="5">
        <f>'[1]Pc, Summer, S2'!Y5*Main!$B$8+_xlfn.IFNA(VLOOKUP($A5,'EV Distribution'!$A$2:$B$27,2,FALSE),0)*'EV Scenarios'!Y$2</f>
        <v>2.7513065900551705</v>
      </c>
    </row>
    <row r="6" spans="1:25" x14ac:dyDescent="0.25">
      <c r="A6">
        <v>2</v>
      </c>
      <c r="B6" s="5">
        <f>'[1]Pc, Summer, S2'!B6*Main!$B$8+_xlfn.IFNA(VLOOKUP($A6,'EV Distribution'!$A$2:$B$27,2,FALSE),0)*'EV Scenarios'!B$2</f>
        <v>2.309081931412956</v>
      </c>
      <c r="C6" s="5">
        <f>'[1]Pc, Summer, S2'!C6*Main!$B$8+_xlfn.IFNA(VLOOKUP($A6,'EV Distribution'!$A$2:$B$27,2,FALSE),0)*'EV Scenarios'!C$2</f>
        <v>2.1148078350612938</v>
      </c>
      <c r="D6" s="5">
        <f>'[1]Pc, Summer, S2'!D6*Main!$B$8+_xlfn.IFNA(VLOOKUP($A6,'EV Distribution'!$A$2:$B$27,2,FALSE),0)*'EV Scenarios'!D$2</f>
        <v>2.0409164658775927</v>
      </c>
      <c r="E6" s="5">
        <f>'[1]Pc, Summer, S2'!E6*Main!$B$8+_xlfn.IFNA(VLOOKUP($A6,'EV Distribution'!$A$2:$B$27,2,FALSE),0)*'EV Scenarios'!E$2</f>
        <v>1.9731292839923056</v>
      </c>
      <c r="F6" s="5">
        <f>'[1]Pc, Summer, S2'!F6*Main!$B$8+_xlfn.IFNA(VLOOKUP($A6,'EV Distribution'!$A$2:$B$27,2,FALSE),0)*'EV Scenarios'!F$2</f>
        <v>1.9130711477943525</v>
      </c>
      <c r="G6" s="5">
        <f>'[1]Pc, Summer, S2'!G6*Main!$B$8+_xlfn.IFNA(VLOOKUP($A6,'EV Distribution'!$A$2:$B$27,2,FALSE),0)*'EV Scenarios'!G$2</f>
        <v>1.754051624314571</v>
      </c>
      <c r="H6" s="5">
        <f>'[1]Pc, Summer, S2'!H6*Main!$B$8+_xlfn.IFNA(VLOOKUP($A6,'EV Distribution'!$A$2:$B$27,2,FALSE),0)*'EV Scenarios'!H$2</f>
        <v>2.8392737954796115</v>
      </c>
      <c r="I6" s="5">
        <f>'[1]Pc, Summer, S2'!I6*Main!$B$8+_xlfn.IFNA(VLOOKUP($A6,'EV Distribution'!$A$2:$B$27,2,FALSE),0)*'EV Scenarios'!I$2</f>
        <v>3.1540542406006242</v>
      </c>
      <c r="J6" s="5">
        <f>'[1]Pc, Summer, S2'!J6*Main!$B$8+_xlfn.IFNA(VLOOKUP($A6,'EV Distribution'!$A$2:$B$27,2,FALSE),0)*'EV Scenarios'!J$2</f>
        <v>3.6212951197336971</v>
      </c>
      <c r="K6" s="5">
        <f>'[1]Pc, Summer, S2'!K6*Main!$B$8+_xlfn.IFNA(VLOOKUP($A6,'EV Distribution'!$A$2:$B$27,2,FALSE),0)*'EV Scenarios'!K$2</f>
        <v>3.8088431143076065</v>
      </c>
      <c r="L6" s="5">
        <f>'[1]Pc, Summer, S2'!L6*Main!$B$8+_xlfn.IFNA(VLOOKUP($A6,'EV Distribution'!$A$2:$B$27,2,FALSE),0)*'EV Scenarios'!L$2</f>
        <v>3.7411547673990828</v>
      </c>
      <c r="M6" s="5">
        <f>'[1]Pc, Summer, S2'!M6*Main!$B$8+_xlfn.IFNA(VLOOKUP($A6,'EV Distribution'!$A$2:$B$27,2,FALSE),0)*'EV Scenarios'!M$2</f>
        <v>4.1834994049809096</v>
      </c>
      <c r="N6" s="5">
        <f>'[1]Pc, Summer, S2'!N6*Main!$B$8+_xlfn.IFNA(VLOOKUP($A6,'EV Distribution'!$A$2:$B$27,2,FALSE),0)*'EV Scenarios'!N$2</f>
        <v>4.1460552555157193</v>
      </c>
      <c r="O6" s="5">
        <f>'[1]Pc, Summer, S2'!O6*Main!$B$8+_xlfn.IFNA(VLOOKUP($A6,'EV Distribution'!$A$2:$B$27,2,FALSE),0)*'EV Scenarios'!O$2</f>
        <v>3.6653472638355402</v>
      </c>
      <c r="P6" s="5">
        <f>'[1]Pc, Summer, S2'!P6*Main!$B$8+_xlfn.IFNA(VLOOKUP($A6,'EV Distribution'!$A$2:$B$27,2,FALSE),0)*'EV Scenarios'!P$2</f>
        <v>2.8633501157965102</v>
      </c>
      <c r="Q6" s="5">
        <f>'[1]Pc, Summer, S2'!Q6*Main!$B$8+_xlfn.IFNA(VLOOKUP($A6,'EV Distribution'!$A$2:$B$27,2,FALSE),0)*'EV Scenarios'!Q$2</f>
        <v>2.7316012645999552</v>
      </c>
      <c r="R6" s="5">
        <f>'[1]Pc, Summer, S2'!R6*Main!$B$8+_xlfn.IFNA(VLOOKUP($A6,'EV Distribution'!$A$2:$B$27,2,FALSE),0)*'EV Scenarios'!R$2</f>
        <v>2.6558027459322373</v>
      </c>
      <c r="S6" s="5">
        <f>'[1]Pc, Summer, S2'!S6*Main!$B$8+_xlfn.IFNA(VLOOKUP($A6,'EV Distribution'!$A$2:$B$27,2,FALSE),0)*'EV Scenarios'!S$2</f>
        <v>2.6930180727771451</v>
      </c>
      <c r="T6" s="5">
        <f>'[1]Pc, Summer, S2'!T6*Main!$B$8+_xlfn.IFNA(VLOOKUP($A6,'EV Distribution'!$A$2:$B$27,2,FALSE),0)*'EV Scenarios'!T$2</f>
        <v>2.7521294994042531</v>
      </c>
      <c r="U6" s="5">
        <f>'[1]Pc, Summer, S2'!U6*Main!$B$8+_xlfn.IFNA(VLOOKUP($A6,'EV Distribution'!$A$2:$B$27,2,FALSE),0)*'EV Scenarios'!U$2</f>
        <v>2.8625337173019534</v>
      </c>
      <c r="V6" s="5">
        <f>'[1]Pc, Summer, S2'!V6*Main!$B$8+_xlfn.IFNA(VLOOKUP($A6,'EV Distribution'!$A$2:$B$27,2,FALSE),0)*'EV Scenarios'!V$2</f>
        <v>2.9296861159504486</v>
      </c>
      <c r="W6" s="5">
        <f>'[1]Pc, Summer, S2'!W6*Main!$B$8+_xlfn.IFNA(VLOOKUP($A6,'EV Distribution'!$A$2:$B$27,2,FALSE),0)*'EV Scenarios'!W$2</f>
        <v>3.1299161164559779</v>
      </c>
      <c r="X6" s="5">
        <f>'[1]Pc, Summer, S2'!X6*Main!$B$8+_xlfn.IFNA(VLOOKUP($A6,'EV Distribution'!$A$2:$B$27,2,FALSE),0)*'EV Scenarios'!X$2</f>
        <v>2.9925108032160876</v>
      </c>
      <c r="Y6" s="5">
        <f>'[1]Pc, Summer, S2'!Y6*Main!$B$8+_xlfn.IFNA(VLOOKUP($A6,'EV Distribution'!$A$2:$B$27,2,FALSE),0)*'EV Scenarios'!Y$2</f>
        <v>2.4867340036485177</v>
      </c>
    </row>
    <row r="7" spans="1:25" x14ac:dyDescent="0.25">
      <c r="A7">
        <v>12</v>
      </c>
      <c r="B7" s="5">
        <f>'[1]Pc, Summer, S2'!B7*Main!$B$8+_xlfn.IFNA(VLOOKUP($A7,'EV Distribution'!$A$2:$B$27,2,FALSE),0)*'EV Scenarios'!B$2</f>
        <v>0.59469713697333426</v>
      </c>
      <c r="C7" s="5">
        <f>'[1]Pc, Summer, S2'!C7*Main!$B$8+_xlfn.IFNA(VLOOKUP($A7,'EV Distribution'!$A$2:$B$27,2,FALSE),0)*'EV Scenarios'!C$2</f>
        <v>0.6487623166312565</v>
      </c>
      <c r="D7" s="5">
        <f>'[1]Pc, Summer, S2'!D7*Main!$B$8+_xlfn.IFNA(VLOOKUP($A7,'EV Distribution'!$A$2:$B$27,2,FALSE),0)*'EV Scenarios'!D$2</f>
        <v>0.62340490817212046</v>
      </c>
      <c r="E7" s="5">
        <f>'[1]Pc, Summer, S2'!E7*Main!$B$8+_xlfn.IFNA(VLOOKUP($A7,'EV Distribution'!$A$2:$B$27,2,FALSE),0)*'EV Scenarios'!E$2</f>
        <v>0.71351079703211495</v>
      </c>
      <c r="F7" s="5">
        <f>'[1]Pc, Summer, S2'!F7*Main!$B$8+_xlfn.IFNA(VLOOKUP($A7,'EV Distribution'!$A$2:$B$27,2,FALSE),0)*'EV Scenarios'!F$2</f>
        <v>0.6974064185164166</v>
      </c>
      <c r="G7" s="5">
        <f>'[1]Pc, Summer, S2'!G7*Main!$B$8+_xlfn.IFNA(VLOOKUP($A7,'EV Distribution'!$A$2:$B$27,2,FALSE),0)*'EV Scenarios'!G$2</f>
        <v>0.65250358022017219</v>
      </c>
      <c r="H7" s="5">
        <f>'[1]Pc, Summer, S2'!H7*Main!$B$8+_xlfn.IFNA(VLOOKUP($A7,'EV Distribution'!$A$2:$B$27,2,FALSE),0)*'EV Scenarios'!H$2</f>
        <v>0.61134810820432595</v>
      </c>
      <c r="I7" s="5">
        <f>'[1]Pc, Summer, S2'!I7*Main!$B$8+_xlfn.IFNA(VLOOKUP($A7,'EV Distribution'!$A$2:$B$27,2,FALSE),0)*'EV Scenarios'!I$2</f>
        <v>0.61901319328852467</v>
      </c>
      <c r="J7" s="5">
        <f>'[1]Pc, Summer, S2'!J7*Main!$B$8+_xlfn.IFNA(VLOOKUP($A7,'EV Distribution'!$A$2:$B$27,2,FALSE),0)*'EV Scenarios'!J$2</f>
        <v>0.73966839061547396</v>
      </c>
      <c r="K7" s="5">
        <f>'[1]Pc, Summer, S2'!K7*Main!$B$8+_xlfn.IFNA(VLOOKUP($A7,'EV Distribution'!$A$2:$B$27,2,FALSE),0)*'EV Scenarios'!K$2</f>
        <v>0.83820426114197244</v>
      </c>
      <c r="L7" s="5">
        <f>'[1]Pc, Summer, S2'!L7*Main!$B$8+_xlfn.IFNA(VLOOKUP($A7,'EV Distribution'!$A$2:$B$27,2,FALSE),0)*'EV Scenarios'!L$2</f>
        <v>0.87208466793338779</v>
      </c>
      <c r="M7" s="5">
        <f>'[1]Pc, Summer, S2'!M7*Main!$B$8+_xlfn.IFNA(VLOOKUP($A7,'EV Distribution'!$A$2:$B$27,2,FALSE),0)*'EV Scenarios'!M$2</f>
        <v>0.75541844073255382</v>
      </c>
      <c r="N7" s="5">
        <f>'[1]Pc, Summer, S2'!N7*Main!$B$8+_xlfn.IFNA(VLOOKUP($A7,'EV Distribution'!$A$2:$B$27,2,FALSE),0)*'EV Scenarios'!N$2</f>
        <v>0.70181385742080282</v>
      </c>
      <c r="O7" s="5">
        <f>'[1]Pc, Summer, S2'!O7*Main!$B$8+_xlfn.IFNA(VLOOKUP($A7,'EV Distribution'!$A$2:$B$27,2,FALSE),0)*'EV Scenarios'!O$2</f>
        <v>0.71479154239038212</v>
      </c>
      <c r="P7" s="5">
        <f>'[1]Pc, Summer, S2'!P7*Main!$B$8+_xlfn.IFNA(VLOOKUP($A7,'EV Distribution'!$A$2:$B$27,2,FALSE),0)*'EV Scenarios'!P$2</f>
        <v>0.73771704031336838</v>
      </c>
      <c r="Q7" s="5">
        <f>'[1]Pc, Summer, S2'!Q7*Main!$B$8+_xlfn.IFNA(VLOOKUP($A7,'EV Distribution'!$A$2:$B$27,2,FALSE),0)*'EV Scenarios'!Q$2</f>
        <v>0.55427808604113482</v>
      </c>
      <c r="R7" s="5">
        <f>'[1]Pc, Summer, S2'!R7*Main!$B$8+_xlfn.IFNA(VLOOKUP($A7,'EV Distribution'!$A$2:$B$27,2,FALSE),0)*'EV Scenarios'!R$2</f>
        <v>0.6548778162064417</v>
      </c>
      <c r="S7" s="5">
        <f>'[1]Pc, Summer, S2'!S7*Main!$B$8+_xlfn.IFNA(VLOOKUP($A7,'EV Distribution'!$A$2:$B$27,2,FALSE),0)*'EV Scenarios'!S$2</f>
        <v>0.62006610391376737</v>
      </c>
      <c r="T7" s="5">
        <f>'[1]Pc, Summer, S2'!T7*Main!$B$8+_xlfn.IFNA(VLOOKUP($A7,'EV Distribution'!$A$2:$B$27,2,FALSE),0)*'EV Scenarios'!T$2</f>
        <v>0.60871287061192558</v>
      </c>
      <c r="U7" s="5">
        <f>'[1]Pc, Summer, S2'!U7*Main!$B$8+_xlfn.IFNA(VLOOKUP($A7,'EV Distribution'!$A$2:$B$27,2,FALSE),0)*'EV Scenarios'!U$2</f>
        <v>0.78670615142121259</v>
      </c>
      <c r="V7" s="5">
        <f>'[1]Pc, Summer, S2'!V7*Main!$B$8+_xlfn.IFNA(VLOOKUP($A7,'EV Distribution'!$A$2:$B$27,2,FALSE),0)*'EV Scenarios'!V$2</f>
        <v>0.84730365697998355</v>
      </c>
      <c r="W7" s="5">
        <f>'[1]Pc, Summer, S2'!W7*Main!$B$8+_xlfn.IFNA(VLOOKUP($A7,'EV Distribution'!$A$2:$B$27,2,FALSE),0)*'EV Scenarios'!W$2</f>
        <v>0.95371805780274233</v>
      </c>
      <c r="X7" s="5">
        <f>'[1]Pc, Summer, S2'!X7*Main!$B$8+_xlfn.IFNA(VLOOKUP($A7,'EV Distribution'!$A$2:$B$27,2,FALSE),0)*'EV Scenarios'!X$2</f>
        <v>0.92134378089745061</v>
      </c>
      <c r="Y7" s="5">
        <f>'[1]Pc, Summer, S2'!Y7*Main!$B$8+_xlfn.IFNA(VLOOKUP($A7,'EV Distribution'!$A$2:$B$27,2,FALSE),0)*'EV Scenarios'!Y$2</f>
        <v>0.64626181596177357</v>
      </c>
    </row>
    <row r="8" spans="1:25" x14ac:dyDescent="0.25">
      <c r="A8">
        <v>16</v>
      </c>
      <c r="B8" s="5">
        <f>'[1]Pc, Summer, S2'!B8*Main!$B$8+_xlfn.IFNA(VLOOKUP($A8,'EV Distribution'!$A$2:$B$27,2,FALSE),0)*'EV Scenarios'!B$2</f>
        <v>0.59518799580385251</v>
      </c>
      <c r="C8" s="5">
        <f>'[1]Pc, Summer, S2'!C8*Main!$B$8+_xlfn.IFNA(VLOOKUP($A8,'EV Distribution'!$A$2:$B$27,2,FALSE),0)*'EV Scenarios'!C$2</f>
        <v>0.56902158847946094</v>
      </c>
      <c r="D8" s="5">
        <f>'[1]Pc, Summer, S2'!D8*Main!$B$8+_xlfn.IFNA(VLOOKUP($A8,'EV Distribution'!$A$2:$B$27,2,FALSE),0)*'EV Scenarios'!D$2</f>
        <v>0.55880466540253781</v>
      </c>
      <c r="E8" s="5">
        <f>'[1]Pc, Summer, S2'!E8*Main!$B$8+_xlfn.IFNA(VLOOKUP($A8,'EV Distribution'!$A$2:$B$27,2,FALSE),0)*'EV Scenarios'!E$2</f>
        <v>0.55424235771023012</v>
      </c>
      <c r="F8" s="5">
        <f>'[1]Pc, Summer, S2'!F8*Main!$B$8+_xlfn.IFNA(VLOOKUP($A8,'EV Distribution'!$A$2:$B$27,2,FALSE),0)*'EV Scenarios'!F$2</f>
        <v>0.53925466540253786</v>
      </c>
      <c r="G8" s="5">
        <f>'[1]Pc, Summer, S2'!G8*Main!$B$8+_xlfn.IFNA(VLOOKUP($A8,'EV Distribution'!$A$2:$B$27,2,FALSE),0)*'EV Scenarios'!G$2</f>
        <v>0.52898158847946086</v>
      </c>
      <c r="H8" s="5">
        <f>'[1]Pc, Summer, S2'!H8*Main!$B$8+_xlfn.IFNA(VLOOKUP($A8,'EV Distribution'!$A$2:$B$27,2,FALSE),0)*'EV Scenarios'!H$2</f>
        <v>0.66561566092581403</v>
      </c>
      <c r="I8" s="5">
        <f>'[1]Pc, Summer, S2'!I8*Main!$B$8+_xlfn.IFNA(VLOOKUP($A8,'EV Distribution'!$A$2:$B$27,2,FALSE),0)*'EV Scenarios'!I$2</f>
        <v>0.77217572372036702</v>
      </c>
      <c r="J8" s="5">
        <f>'[1]Pc, Summer, S2'!J8*Main!$B$8+_xlfn.IFNA(VLOOKUP($A8,'EV Distribution'!$A$2:$B$27,2,FALSE),0)*'EV Scenarios'!J$2</f>
        <v>0.8079619464391079</v>
      </c>
      <c r="K8" s="5">
        <f>'[1]Pc, Summer, S2'!K8*Main!$B$8+_xlfn.IFNA(VLOOKUP($A8,'EV Distribution'!$A$2:$B$27,2,FALSE),0)*'EV Scenarios'!K$2</f>
        <v>0.84829728137315441</v>
      </c>
      <c r="L8" s="5">
        <f>'[1]Pc, Summer, S2'!L8*Main!$B$8+_xlfn.IFNA(VLOOKUP($A8,'EV Distribution'!$A$2:$B$27,2,FALSE),0)*'EV Scenarios'!L$2</f>
        <v>0.83081726332282213</v>
      </c>
      <c r="M8" s="5">
        <f>'[1]Pc, Summer, S2'!M8*Main!$B$8+_xlfn.IFNA(VLOOKUP($A8,'EV Distribution'!$A$2:$B$27,2,FALSE),0)*'EV Scenarios'!M$2</f>
        <v>0.8331188017843606</v>
      </c>
      <c r="N8" s="5">
        <f>'[1]Pc, Summer, S2'!N8*Main!$B$8+_xlfn.IFNA(VLOOKUP($A8,'EV Distribution'!$A$2:$B$27,2,FALSE),0)*'EV Scenarios'!N$2</f>
        <v>0.83997495563051439</v>
      </c>
      <c r="O8" s="5">
        <f>'[1]Pc, Summer, S2'!O8*Main!$B$8+_xlfn.IFNA(VLOOKUP($A8,'EV Distribution'!$A$2:$B$27,2,FALSE),0)*'EV Scenarios'!O$2</f>
        <v>0.85548034024589903</v>
      </c>
      <c r="P8" s="5">
        <f>'[1]Pc, Summer, S2'!P8*Main!$B$8+_xlfn.IFNA(VLOOKUP($A8,'EV Distribution'!$A$2:$B$27,2,FALSE),0)*'EV Scenarios'!P$2</f>
        <v>0.85775341716897602</v>
      </c>
      <c r="Q8" s="5">
        <f>'[1]Pc, Summer, S2'!Q8*Main!$B$8+_xlfn.IFNA(VLOOKUP($A8,'EV Distribution'!$A$2:$B$27,2,FALSE),0)*'EV Scenarios'!Q$2</f>
        <v>0.85715264793820678</v>
      </c>
      <c r="R8" s="5">
        <f>'[1]Pc, Summer, S2'!R8*Main!$B$8+_xlfn.IFNA(VLOOKUP($A8,'EV Distribution'!$A$2:$B$27,2,FALSE),0)*'EV Scenarios'!R$2</f>
        <v>0.84152803255359132</v>
      </c>
      <c r="S8" s="5">
        <f>'[1]Pc, Summer, S2'!S8*Main!$B$8+_xlfn.IFNA(VLOOKUP($A8,'EV Distribution'!$A$2:$B$27,2,FALSE),0)*'EV Scenarios'!S$2</f>
        <v>0.86223264793820675</v>
      </c>
      <c r="T8" s="5">
        <f>'[1]Pc, Summer, S2'!T8*Main!$B$8+_xlfn.IFNA(VLOOKUP($A8,'EV Distribution'!$A$2:$B$27,2,FALSE),0)*'EV Scenarios'!T$2</f>
        <v>0.84542957101512983</v>
      </c>
      <c r="U8" s="5">
        <f>'[1]Pc, Summer, S2'!U8*Main!$B$8+_xlfn.IFNA(VLOOKUP($A8,'EV Distribution'!$A$2:$B$27,2,FALSE),0)*'EV Scenarios'!U$2</f>
        <v>0.83834803255359136</v>
      </c>
      <c r="V8" s="5">
        <f>'[1]Pc, Summer, S2'!V8*Main!$B$8+_xlfn.IFNA(VLOOKUP($A8,'EV Distribution'!$A$2:$B$27,2,FALSE),0)*'EV Scenarios'!V$2</f>
        <v>0.9131523808483093</v>
      </c>
      <c r="W8" s="5">
        <f>'[1]Pc, Summer, S2'!W8*Main!$B$8+_xlfn.IFNA(VLOOKUP($A8,'EV Distribution'!$A$2:$B$27,2,FALSE),0)*'EV Scenarios'!W$2</f>
        <v>0.95928141840567627</v>
      </c>
      <c r="X8" s="5">
        <f>'[1]Pc, Summer, S2'!X8*Main!$B$8+_xlfn.IFNA(VLOOKUP($A8,'EV Distribution'!$A$2:$B$27,2,FALSE),0)*'EV Scenarios'!X$2</f>
        <v>0.86083582091024491</v>
      </c>
      <c r="Y8" s="5">
        <f>'[1]Pc, Summer, S2'!Y8*Main!$B$8+_xlfn.IFNA(VLOOKUP($A8,'EV Distribution'!$A$2:$B$27,2,FALSE),0)*'EV Scenarios'!Y$2</f>
        <v>0.6596581421589659</v>
      </c>
    </row>
    <row r="9" spans="1:25" x14ac:dyDescent="0.25">
      <c r="A9">
        <v>21</v>
      </c>
      <c r="B9" s="5">
        <f>'[1]Pc, Summer, S2'!B9*Main!$B$8+_xlfn.IFNA(VLOOKUP($A9,'EV Distribution'!$A$2:$B$27,2,FALSE),0)*'EV Scenarios'!B$2</f>
        <v>0.83071968823294973</v>
      </c>
      <c r="C9" s="5">
        <f>'[1]Pc, Summer, S2'!C9*Main!$B$8+_xlfn.IFNA(VLOOKUP($A9,'EV Distribution'!$A$2:$B$27,2,FALSE),0)*'EV Scenarios'!C$2</f>
        <v>0.78941091484117065</v>
      </c>
      <c r="D9" s="5">
        <f>'[1]Pc, Summer, S2'!D9*Main!$B$8+_xlfn.IFNA(VLOOKUP($A9,'EV Distribution'!$A$2:$B$27,2,FALSE),0)*'EV Scenarios'!D$2</f>
        <v>0.773686816630899</v>
      </c>
      <c r="E9" s="5">
        <f>'[1]Pc, Summer, S2'!E9*Main!$B$8+_xlfn.IFNA(VLOOKUP($A9,'EV Distribution'!$A$2:$B$27,2,FALSE),0)*'EV Scenarios'!E$2</f>
        <v>0.73420706150515225</v>
      </c>
      <c r="F9" s="5">
        <f>'[1]Pc, Summer, S2'!F9*Main!$B$8+_xlfn.IFNA(VLOOKUP($A9,'EV Distribution'!$A$2:$B$27,2,FALSE),0)*'EV Scenarios'!F$2</f>
        <v>0.73225989326822027</v>
      </c>
      <c r="G9" s="5">
        <f>'[1]Pc, Summer, S2'!G9*Main!$B$8+_xlfn.IFNA(VLOOKUP($A9,'EV Distribution'!$A$2:$B$27,2,FALSE),0)*'EV Scenarios'!G$2</f>
        <v>0.7446595633936518</v>
      </c>
      <c r="H9" s="5">
        <f>'[1]Pc, Summer, S2'!H9*Main!$B$8+_xlfn.IFNA(VLOOKUP($A9,'EV Distribution'!$A$2:$B$27,2,FALSE),0)*'EV Scenarios'!H$2</f>
        <v>0.76029299643263526</v>
      </c>
      <c r="I9" s="5">
        <f>'[1]Pc, Summer, S2'!I9*Main!$B$8+_xlfn.IFNA(VLOOKUP($A9,'EV Distribution'!$A$2:$B$27,2,FALSE),0)*'EV Scenarios'!I$2</f>
        <v>0.76798070851033862</v>
      </c>
      <c r="J9" s="5">
        <f>'[1]Pc, Summer, S2'!J9*Main!$B$8+_xlfn.IFNA(VLOOKUP($A9,'EV Distribution'!$A$2:$B$27,2,FALSE),0)*'EV Scenarios'!J$2</f>
        <v>0.8778540846609818</v>
      </c>
      <c r="K9" s="5">
        <f>'[1]Pc, Summer, S2'!K9*Main!$B$8+_xlfn.IFNA(VLOOKUP($A9,'EV Distribution'!$A$2:$B$27,2,FALSE),0)*'EV Scenarios'!K$2</f>
        <v>0.92896424697334212</v>
      </c>
      <c r="L9" s="5">
        <f>'[1]Pc, Summer, S2'!L9*Main!$B$8+_xlfn.IFNA(VLOOKUP($A9,'EV Distribution'!$A$2:$B$27,2,FALSE),0)*'EV Scenarios'!L$2</f>
        <v>0.99540730704561264</v>
      </c>
      <c r="M9" s="5">
        <f>'[1]Pc, Summer, S2'!M9*Main!$B$8+_xlfn.IFNA(VLOOKUP($A9,'EV Distribution'!$A$2:$B$27,2,FALSE),0)*'EV Scenarios'!M$2</f>
        <v>1.0499330337866535</v>
      </c>
      <c r="N9" s="5">
        <f>'[1]Pc, Summer, S2'!N9*Main!$B$8+_xlfn.IFNA(VLOOKUP($A9,'EV Distribution'!$A$2:$B$27,2,FALSE),0)*'EV Scenarios'!N$2</f>
        <v>1.0594916440713025</v>
      </c>
      <c r="O9" s="5">
        <f>'[1]Pc, Summer, S2'!O9*Main!$B$8+_xlfn.IFNA(VLOOKUP($A9,'EV Distribution'!$A$2:$B$27,2,FALSE),0)*'EV Scenarios'!O$2</f>
        <v>1.0526376508053632</v>
      </c>
      <c r="P9" s="5">
        <f>'[1]Pc, Summer, S2'!P9*Main!$B$8+_xlfn.IFNA(VLOOKUP($A9,'EV Distribution'!$A$2:$B$27,2,FALSE),0)*'EV Scenarios'!P$2</f>
        <v>0.95705400577717792</v>
      </c>
      <c r="Q9" s="5">
        <f>'[1]Pc, Summer, S2'!Q9*Main!$B$8+_xlfn.IFNA(VLOOKUP($A9,'EV Distribution'!$A$2:$B$27,2,FALSE),0)*'EV Scenarios'!Q$2</f>
        <v>1.0424377513200946</v>
      </c>
      <c r="R9" s="5">
        <f>'[1]Pc, Summer, S2'!R9*Main!$B$8+_xlfn.IFNA(VLOOKUP($A9,'EV Distribution'!$A$2:$B$27,2,FALSE),0)*'EV Scenarios'!R$2</f>
        <v>0.98680620179164358</v>
      </c>
      <c r="S9" s="5">
        <f>'[1]Pc, Summer, S2'!S9*Main!$B$8+_xlfn.IFNA(VLOOKUP($A9,'EV Distribution'!$A$2:$B$27,2,FALSE),0)*'EV Scenarios'!S$2</f>
        <v>0.96929823300303608</v>
      </c>
      <c r="T9" s="5">
        <f>'[1]Pc, Summer, S2'!T9*Main!$B$8+_xlfn.IFNA(VLOOKUP($A9,'EV Distribution'!$A$2:$B$27,2,FALSE),0)*'EV Scenarios'!T$2</f>
        <v>0.91641288865233184</v>
      </c>
      <c r="U9" s="5">
        <f>'[1]Pc, Summer, S2'!U9*Main!$B$8+_xlfn.IFNA(VLOOKUP($A9,'EV Distribution'!$A$2:$B$27,2,FALSE),0)*'EV Scenarios'!U$2</f>
        <v>0.90585646108832518</v>
      </c>
      <c r="V9" s="5">
        <f>'[1]Pc, Summer, S2'!V9*Main!$B$8+_xlfn.IFNA(VLOOKUP($A9,'EV Distribution'!$A$2:$B$27,2,FALSE),0)*'EV Scenarios'!V$2</f>
        <v>1.0063385093260666</v>
      </c>
      <c r="W9" s="5">
        <f>'[1]Pc, Summer, S2'!W9*Main!$B$8+_xlfn.IFNA(VLOOKUP($A9,'EV Distribution'!$A$2:$B$27,2,FALSE),0)*'EV Scenarios'!W$2</f>
        <v>1.0887762017889289</v>
      </c>
      <c r="X9" s="5">
        <f>'[1]Pc, Summer, S2'!X9*Main!$B$8+_xlfn.IFNA(VLOOKUP($A9,'EV Distribution'!$A$2:$B$27,2,FALSE),0)*'EV Scenarios'!X$2</f>
        <v>1.1176312745637547</v>
      </c>
      <c r="Y9" s="5">
        <f>'[1]Pc, Summer, S2'!Y9*Main!$B$8+_xlfn.IFNA(VLOOKUP($A9,'EV Distribution'!$A$2:$B$27,2,FALSE),0)*'EV Scenarios'!Y$2</f>
        <v>0.95241573447458794</v>
      </c>
    </row>
    <row r="10" spans="1:25" x14ac:dyDescent="0.25">
      <c r="A10">
        <v>23</v>
      </c>
      <c r="B10" s="5">
        <f>'[1]Pc, Summer, S2'!B10*Main!$B$8+_xlfn.IFNA(VLOOKUP($A10,'EV Distribution'!$A$2:$B$27,2,FALSE),0)*'EV Scenarios'!B$2</f>
        <v>0.68348528317075696</v>
      </c>
      <c r="C10" s="5">
        <f>'[1]Pc, Summer, S2'!C10*Main!$B$8+_xlfn.IFNA(VLOOKUP($A10,'EV Distribution'!$A$2:$B$27,2,FALSE),0)*'EV Scenarios'!C$2</f>
        <v>0.65106932962612829</v>
      </c>
      <c r="D10" s="5">
        <f>'[1]Pc, Summer, S2'!D10*Main!$B$8+_xlfn.IFNA(VLOOKUP($A10,'EV Distribution'!$A$2:$B$27,2,FALSE),0)*'EV Scenarios'!D$2</f>
        <v>0.6364466370568207</v>
      </c>
      <c r="E10" s="5">
        <f>'[1]Pc, Summer, S2'!E10*Main!$B$8+_xlfn.IFNA(VLOOKUP($A10,'EV Distribution'!$A$2:$B$27,2,FALSE),0)*'EV Scenarios'!E$2</f>
        <v>0.60395042431203216</v>
      </c>
      <c r="F10" s="5">
        <f>'[1]Pc, Summer, S2'!F10*Main!$B$8+_xlfn.IFNA(VLOOKUP($A10,'EV Distribution'!$A$2:$B$27,2,FALSE),0)*'EV Scenarios'!F$2</f>
        <v>0.59939515713808922</v>
      </c>
      <c r="G10" s="5">
        <f>'[1]Pc, Summer, S2'!G10*Main!$B$8+_xlfn.IFNA(VLOOKUP($A10,'EV Distribution'!$A$2:$B$27,2,FALSE),0)*'EV Scenarios'!G$2</f>
        <v>0.60726026022239565</v>
      </c>
      <c r="H10" s="5">
        <f>'[1]Pc, Summer, S2'!H10*Main!$B$8+_xlfn.IFNA(VLOOKUP($A10,'EV Distribution'!$A$2:$B$27,2,FALSE),0)*'EV Scenarios'!H$2</f>
        <v>0.62233671659269829</v>
      </c>
      <c r="I10" s="5">
        <f>'[1]Pc, Summer, S2'!I10*Main!$B$8+_xlfn.IFNA(VLOOKUP($A10,'EV Distribution'!$A$2:$B$27,2,FALSE),0)*'EV Scenarios'!I$2</f>
        <v>0.6168336260999242</v>
      </c>
      <c r="J10" s="5">
        <f>'[1]Pc, Summer, S2'!J10*Main!$B$8+_xlfn.IFNA(VLOOKUP($A10,'EV Distribution'!$A$2:$B$27,2,FALSE),0)*'EV Scenarios'!J$2</f>
        <v>0.70443651612943969</v>
      </c>
      <c r="K10" s="5">
        <f>'[1]Pc, Summer, S2'!K10*Main!$B$8+_xlfn.IFNA(VLOOKUP($A10,'EV Distribution'!$A$2:$B$27,2,FALSE),0)*'EV Scenarios'!K$2</f>
        <v>0.7463113975786736</v>
      </c>
      <c r="L10" s="5">
        <f>'[1]Pc, Summer, S2'!L10*Main!$B$8+_xlfn.IFNA(VLOOKUP($A10,'EV Distribution'!$A$2:$B$27,2,FALSE),0)*'EV Scenarios'!L$2</f>
        <v>0.79817570942175975</v>
      </c>
      <c r="M10" s="5">
        <f>'[1]Pc, Summer, S2'!M10*Main!$B$8+_xlfn.IFNA(VLOOKUP($A10,'EV Distribution'!$A$2:$B$27,2,FALSE),0)*'EV Scenarios'!M$2</f>
        <v>0.8422565808754765</v>
      </c>
      <c r="N10" s="5">
        <f>'[1]Pc, Summer, S2'!N10*Main!$B$8+_xlfn.IFNA(VLOOKUP($A10,'EV Distribution'!$A$2:$B$27,2,FALSE),0)*'EV Scenarios'!N$2</f>
        <v>0.85127469987242665</v>
      </c>
      <c r="O10" s="5">
        <f>'[1]Pc, Summer, S2'!O10*Main!$B$8+_xlfn.IFNA(VLOOKUP($A10,'EV Distribution'!$A$2:$B$27,2,FALSE),0)*'EV Scenarios'!O$2</f>
        <v>0.84889259393703431</v>
      </c>
      <c r="P10" s="5">
        <f>'[1]Pc, Summer, S2'!P10*Main!$B$8+_xlfn.IFNA(VLOOKUP($A10,'EV Distribution'!$A$2:$B$27,2,FALSE),0)*'EV Scenarios'!P$2</f>
        <v>0.77288024040483116</v>
      </c>
      <c r="Q10" s="5">
        <f>'[1]Pc, Summer, S2'!Q10*Main!$B$8+_xlfn.IFNA(VLOOKUP($A10,'EV Distribution'!$A$2:$B$27,2,FALSE),0)*'EV Scenarios'!Q$2</f>
        <v>0.84106711825585767</v>
      </c>
      <c r="R10" s="5">
        <f>'[1]Pc, Summer, S2'!R10*Main!$B$8+_xlfn.IFNA(VLOOKUP($A10,'EV Distribution'!$A$2:$B$27,2,FALSE),0)*'EV Scenarios'!R$2</f>
        <v>0.79343694380189134</v>
      </c>
      <c r="S10" s="5">
        <f>'[1]Pc, Summer, S2'!S10*Main!$B$8+_xlfn.IFNA(VLOOKUP($A10,'EV Distribution'!$A$2:$B$27,2,FALSE),0)*'EV Scenarios'!S$2</f>
        <v>0.78357149184792851</v>
      </c>
      <c r="T10" s="5">
        <f>'[1]Pc, Summer, S2'!T10*Main!$B$8+_xlfn.IFNA(VLOOKUP($A10,'EV Distribution'!$A$2:$B$27,2,FALSE),0)*'EV Scenarios'!T$2</f>
        <v>0.7379026303684556</v>
      </c>
      <c r="U10" s="5">
        <f>'[1]Pc, Summer, S2'!U10*Main!$B$8+_xlfn.IFNA(VLOOKUP($A10,'EV Distribution'!$A$2:$B$27,2,FALSE),0)*'EV Scenarios'!U$2</f>
        <v>0.72804114536209541</v>
      </c>
      <c r="V10" s="5">
        <f>'[1]Pc, Summer, S2'!V10*Main!$B$8+_xlfn.IFNA(VLOOKUP($A10,'EV Distribution'!$A$2:$B$27,2,FALSE),0)*'EV Scenarios'!V$2</f>
        <v>0.81016591376963609</v>
      </c>
      <c r="W10" s="5">
        <f>'[1]Pc, Summer, S2'!W10*Main!$B$8+_xlfn.IFNA(VLOOKUP($A10,'EV Distribution'!$A$2:$B$27,2,FALSE),0)*'EV Scenarios'!W$2</f>
        <v>0.8741695415529116</v>
      </c>
      <c r="X10" s="5">
        <f>'[1]Pc, Summer, S2'!X10*Main!$B$8+_xlfn.IFNA(VLOOKUP($A10,'EV Distribution'!$A$2:$B$27,2,FALSE),0)*'EV Scenarios'!X$2</f>
        <v>0.90847883641914406</v>
      </c>
      <c r="Y10" s="5">
        <f>'[1]Pc, Summer, S2'!Y10*Main!$B$8+_xlfn.IFNA(VLOOKUP($A10,'EV Distribution'!$A$2:$B$27,2,FALSE),0)*'EV Scenarios'!Y$2</f>
        <v>0.77925949302516995</v>
      </c>
    </row>
    <row r="11" spans="1:25" x14ac:dyDescent="0.25">
      <c r="A11">
        <v>24</v>
      </c>
      <c r="B11" s="5">
        <f>'[1]Pc, Summer, S2'!B11*Main!$B$8+_xlfn.IFNA(VLOOKUP($A11,'EV Distribution'!$A$2:$B$27,2,FALSE),0)*'EV Scenarios'!B$2</f>
        <v>0.68348528317075696</v>
      </c>
      <c r="C11" s="5">
        <f>'[1]Pc, Summer, S2'!C11*Main!$B$8+_xlfn.IFNA(VLOOKUP($A11,'EV Distribution'!$A$2:$B$27,2,FALSE),0)*'EV Scenarios'!C$2</f>
        <v>0.65106932962612829</v>
      </c>
      <c r="D11" s="5">
        <f>'[1]Pc, Summer, S2'!D11*Main!$B$8+_xlfn.IFNA(VLOOKUP($A11,'EV Distribution'!$A$2:$B$27,2,FALSE),0)*'EV Scenarios'!D$2</f>
        <v>0.6364466370568207</v>
      </c>
      <c r="E11" s="5">
        <f>'[1]Pc, Summer, S2'!E11*Main!$B$8+_xlfn.IFNA(VLOOKUP($A11,'EV Distribution'!$A$2:$B$27,2,FALSE),0)*'EV Scenarios'!E$2</f>
        <v>0.60395042431203216</v>
      </c>
      <c r="F11" s="5">
        <f>'[1]Pc, Summer, S2'!F11*Main!$B$8+_xlfn.IFNA(VLOOKUP($A11,'EV Distribution'!$A$2:$B$27,2,FALSE),0)*'EV Scenarios'!F$2</f>
        <v>0.59939515713808922</v>
      </c>
      <c r="G11" s="5">
        <f>'[1]Pc, Summer, S2'!G11*Main!$B$8+_xlfn.IFNA(VLOOKUP($A11,'EV Distribution'!$A$2:$B$27,2,FALSE),0)*'EV Scenarios'!G$2</f>
        <v>0.60726026022239565</v>
      </c>
      <c r="H11" s="5">
        <f>'[1]Pc, Summer, S2'!H11*Main!$B$8+_xlfn.IFNA(VLOOKUP($A11,'EV Distribution'!$A$2:$B$27,2,FALSE),0)*'EV Scenarios'!H$2</f>
        <v>0.62233671659269829</v>
      </c>
      <c r="I11" s="5">
        <f>'[1]Pc, Summer, S2'!I11*Main!$B$8+_xlfn.IFNA(VLOOKUP($A11,'EV Distribution'!$A$2:$B$27,2,FALSE),0)*'EV Scenarios'!I$2</f>
        <v>0.6168336260999242</v>
      </c>
      <c r="J11" s="5">
        <f>'[1]Pc, Summer, S2'!J11*Main!$B$8+_xlfn.IFNA(VLOOKUP($A11,'EV Distribution'!$A$2:$B$27,2,FALSE),0)*'EV Scenarios'!J$2</f>
        <v>0.70443651612943969</v>
      </c>
      <c r="K11" s="5">
        <f>'[1]Pc, Summer, S2'!K11*Main!$B$8+_xlfn.IFNA(VLOOKUP($A11,'EV Distribution'!$A$2:$B$27,2,FALSE),0)*'EV Scenarios'!K$2</f>
        <v>0.7463113975786736</v>
      </c>
      <c r="L11" s="5">
        <f>'[1]Pc, Summer, S2'!L11*Main!$B$8+_xlfn.IFNA(VLOOKUP($A11,'EV Distribution'!$A$2:$B$27,2,FALSE),0)*'EV Scenarios'!L$2</f>
        <v>0.79817570942175975</v>
      </c>
      <c r="M11" s="5">
        <f>'[1]Pc, Summer, S2'!M11*Main!$B$8+_xlfn.IFNA(VLOOKUP($A11,'EV Distribution'!$A$2:$B$27,2,FALSE),0)*'EV Scenarios'!M$2</f>
        <v>0.8422565808754765</v>
      </c>
      <c r="N11" s="5">
        <f>'[1]Pc, Summer, S2'!N11*Main!$B$8+_xlfn.IFNA(VLOOKUP($A11,'EV Distribution'!$A$2:$B$27,2,FALSE),0)*'EV Scenarios'!N$2</f>
        <v>0.85127469987242665</v>
      </c>
      <c r="O11" s="5">
        <f>'[1]Pc, Summer, S2'!O11*Main!$B$8+_xlfn.IFNA(VLOOKUP($A11,'EV Distribution'!$A$2:$B$27,2,FALSE),0)*'EV Scenarios'!O$2</f>
        <v>0.84889259393703431</v>
      </c>
      <c r="P11" s="5">
        <f>'[1]Pc, Summer, S2'!P11*Main!$B$8+_xlfn.IFNA(VLOOKUP($A11,'EV Distribution'!$A$2:$B$27,2,FALSE),0)*'EV Scenarios'!P$2</f>
        <v>0.77288024040483116</v>
      </c>
      <c r="Q11" s="5">
        <f>'[1]Pc, Summer, S2'!Q11*Main!$B$8+_xlfn.IFNA(VLOOKUP($A11,'EV Distribution'!$A$2:$B$27,2,FALSE),0)*'EV Scenarios'!Q$2</f>
        <v>0.84106711825585767</v>
      </c>
      <c r="R11" s="5">
        <f>'[1]Pc, Summer, S2'!R11*Main!$B$8+_xlfn.IFNA(VLOOKUP($A11,'EV Distribution'!$A$2:$B$27,2,FALSE),0)*'EV Scenarios'!R$2</f>
        <v>0.79343694380189134</v>
      </c>
      <c r="S11" s="5">
        <f>'[1]Pc, Summer, S2'!S11*Main!$B$8+_xlfn.IFNA(VLOOKUP($A11,'EV Distribution'!$A$2:$B$27,2,FALSE),0)*'EV Scenarios'!S$2</f>
        <v>0.78357149184792851</v>
      </c>
      <c r="T11" s="5">
        <f>'[1]Pc, Summer, S2'!T11*Main!$B$8+_xlfn.IFNA(VLOOKUP($A11,'EV Distribution'!$A$2:$B$27,2,FALSE),0)*'EV Scenarios'!T$2</f>
        <v>0.7379026303684556</v>
      </c>
      <c r="U11" s="5">
        <f>'[1]Pc, Summer, S2'!U11*Main!$B$8+_xlfn.IFNA(VLOOKUP($A11,'EV Distribution'!$A$2:$B$27,2,FALSE),0)*'EV Scenarios'!U$2</f>
        <v>0.72804114536209541</v>
      </c>
      <c r="V11" s="5">
        <f>'[1]Pc, Summer, S2'!V11*Main!$B$8+_xlfn.IFNA(VLOOKUP($A11,'EV Distribution'!$A$2:$B$27,2,FALSE),0)*'EV Scenarios'!V$2</f>
        <v>0.81016591376963609</v>
      </c>
      <c r="W11" s="5">
        <f>'[1]Pc, Summer, S2'!W11*Main!$B$8+_xlfn.IFNA(VLOOKUP($A11,'EV Distribution'!$A$2:$B$27,2,FALSE),0)*'EV Scenarios'!W$2</f>
        <v>0.8741695415529116</v>
      </c>
      <c r="X11" s="5">
        <f>'[1]Pc, Summer, S2'!X11*Main!$B$8+_xlfn.IFNA(VLOOKUP($A11,'EV Distribution'!$A$2:$B$27,2,FALSE),0)*'EV Scenarios'!X$2</f>
        <v>0.90847883641914406</v>
      </c>
      <c r="Y11" s="5">
        <f>'[1]Pc, Summer, S2'!Y11*Main!$B$8+_xlfn.IFNA(VLOOKUP($A11,'EV Distribution'!$A$2:$B$27,2,FALSE),0)*'EV Scenarios'!Y$2</f>
        <v>0.77925949302516995</v>
      </c>
    </row>
    <row r="12" spans="1:25" x14ac:dyDescent="0.25">
      <c r="A12">
        <v>15</v>
      </c>
      <c r="B12" s="5">
        <f>'[1]Pc, Summer, S2'!B12*Main!$B$8+_xlfn.IFNA(VLOOKUP($A12,'EV Distribution'!$A$2:$B$27,2,FALSE),0)*'EV Scenarios'!B$2</f>
        <v>4.1328238082595901</v>
      </c>
      <c r="C12" s="5">
        <f>'[1]Pc, Summer, S2'!C12*Main!$B$8+_xlfn.IFNA(VLOOKUP($A12,'EV Distribution'!$A$2:$B$27,2,FALSE),0)*'EV Scenarios'!C$2</f>
        <v>3.811811190190582</v>
      </c>
      <c r="D12" s="5">
        <f>'[1]Pc, Summer, S2'!D12*Main!$B$8+_xlfn.IFNA(VLOOKUP($A12,'EV Distribution'!$A$2:$B$27,2,FALSE),0)*'EV Scenarios'!D$2</f>
        <v>3.603044456111081</v>
      </c>
      <c r="E12" s="5">
        <f>'[1]Pc, Summer, S2'!E12*Main!$B$8+_xlfn.IFNA(VLOOKUP($A12,'EV Distribution'!$A$2:$B$27,2,FALSE),0)*'EV Scenarios'!E$2</f>
        <v>3.713400828286368</v>
      </c>
      <c r="F12" s="5">
        <f>'[1]Pc, Summer, S2'!F12*Main!$B$8+_xlfn.IFNA(VLOOKUP($A12,'EV Distribution'!$A$2:$B$27,2,FALSE),0)*'EV Scenarios'!F$2</f>
        <v>3.7260805714505087</v>
      </c>
      <c r="G12" s="5">
        <f>'[1]Pc, Summer, S2'!G12*Main!$B$8+_xlfn.IFNA(VLOOKUP($A12,'EV Distribution'!$A$2:$B$27,2,FALSE),0)*'EV Scenarios'!G$2</f>
        <v>3.6664682185340474</v>
      </c>
      <c r="H12" s="5">
        <f>'[1]Pc, Summer, S2'!H12*Main!$B$8+_xlfn.IFNA(VLOOKUP($A12,'EV Distribution'!$A$2:$B$27,2,FALSE),0)*'EV Scenarios'!H$2</f>
        <v>4.3157986974013456</v>
      </c>
      <c r="I12" s="5">
        <f>'[1]Pc, Summer, S2'!I12*Main!$B$8+_xlfn.IFNA(VLOOKUP($A12,'EV Distribution'!$A$2:$B$27,2,FALSE),0)*'EV Scenarios'!I$2</f>
        <v>4.8875395381428053</v>
      </c>
      <c r="J12" s="5">
        <f>'[1]Pc, Summer, S2'!J12*Main!$B$8+_xlfn.IFNA(VLOOKUP($A12,'EV Distribution'!$A$2:$B$27,2,FALSE),0)*'EV Scenarios'!J$2</f>
        <v>5.5324503619152674</v>
      </c>
      <c r="K12" s="5">
        <f>'[1]Pc, Summer, S2'!K12*Main!$B$8+_xlfn.IFNA(VLOOKUP($A12,'EV Distribution'!$A$2:$B$27,2,FALSE),0)*'EV Scenarios'!K$2</f>
        <v>5.6390115568665182</v>
      </c>
      <c r="L12" s="5">
        <f>'[1]Pc, Summer, S2'!L12*Main!$B$8+_xlfn.IFNA(VLOOKUP($A12,'EV Distribution'!$A$2:$B$27,2,FALSE),0)*'EV Scenarios'!L$2</f>
        <v>5.630599350541674</v>
      </c>
      <c r="M12" s="5">
        <f>'[1]Pc, Summer, S2'!M12*Main!$B$8+_xlfn.IFNA(VLOOKUP($A12,'EV Distribution'!$A$2:$B$27,2,FALSE),0)*'EV Scenarios'!M$2</f>
        <v>5.5436981398819514</v>
      </c>
      <c r="N12" s="5">
        <f>'[1]Pc, Summer, S2'!N12*Main!$B$8+_xlfn.IFNA(VLOOKUP($A12,'EV Distribution'!$A$2:$B$27,2,FALSE),0)*'EV Scenarios'!N$2</f>
        <v>5.6730687965437498</v>
      </c>
      <c r="O12" s="5">
        <f>'[1]Pc, Summer, S2'!O12*Main!$B$8+_xlfn.IFNA(VLOOKUP($A12,'EV Distribution'!$A$2:$B$27,2,FALSE),0)*'EV Scenarios'!O$2</f>
        <v>5.4361708914162019</v>
      </c>
      <c r="P12" s="5">
        <f>'[1]Pc, Summer, S2'!P12*Main!$B$8+_xlfn.IFNA(VLOOKUP($A12,'EV Distribution'!$A$2:$B$27,2,FALSE),0)*'EV Scenarios'!P$2</f>
        <v>5.8615613122898473</v>
      </c>
      <c r="Q12" s="5">
        <f>'[1]Pc, Summer, S2'!Q12*Main!$B$8+_xlfn.IFNA(VLOOKUP($A12,'EV Distribution'!$A$2:$B$27,2,FALSE),0)*'EV Scenarios'!Q$2</f>
        <v>5.8508855656512875</v>
      </c>
      <c r="R12" s="5">
        <f>'[1]Pc, Summer, S2'!R12*Main!$B$8+_xlfn.IFNA(VLOOKUP($A12,'EV Distribution'!$A$2:$B$27,2,FALSE),0)*'EV Scenarios'!R$2</f>
        <v>5.562825571774324</v>
      </c>
      <c r="S12" s="5">
        <f>'[1]Pc, Summer, S2'!S12*Main!$B$8+_xlfn.IFNA(VLOOKUP($A12,'EV Distribution'!$A$2:$B$27,2,FALSE),0)*'EV Scenarios'!S$2</f>
        <v>5.3280081042970275</v>
      </c>
      <c r="T12" s="5">
        <f>'[1]Pc, Summer, S2'!T12*Main!$B$8+_xlfn.IFNA(VLOOKUP($A12,'EV Distribution'!$A$2:$B$27,2,FALSE),0)*'EV Scenarios'!T$2</f>
        <v>5.2519388191588474</v>
      </c>
      <c r="U12" s="5">
        <f>'[1]Pc, Summer, S2'!U12*Main!$B$8+_xlfn.IFNA(VLOOKUP($A12,'EV Distribution'!$A$2:$B$27,2,FALSE),0)*'EV Scenarios'!U$2</f>
        <v>5.4904195781183631</v>
      </c>
      <c r="V12" s="5">
        <f>'[1]Pc, Summer, S2'!V12*Main!$B$8+_xlfn.IFNA(VLOOKUP($A12,'EV Distribution'!$A$2:$B$27,2,FALSE),0)*'EV Scenarios'!V$2</f>
        <v>5.7661482493768688</v>
      </c>
      <c r="W12" s="5">
        <f>'[1]Pc, Summer, S2'!W12*Main!$B$8+_xlfn.IFNA(VLOOKUP($A12,'EV Distribution'!$A$2:$B$27,2,FALSE),0)*'EV Scenarios'!W$2</f>
        <v>5.9440995357636313</v>
      </c>
      <c r="X12" s="5">
        <f>'[1]Pc, Summer, S2'!X12*Main!$B$8+_xlfn.IFNA(VLOOKUP($A12,'EV Distribution'!$A$2:$B$27,2,FALSE),0)*'EV Scenarios'!X$2</f>
        <v>5.5784011404023799</v>
      </c>
      <c r="Y12" s="5">
        <f>'[1]Pc, Summer, S2'!Y12*Main!$B$8+_xlfn.IFNA(VLOOKUP($A12,'EV Distribution'!$A$2:$B$27,2,FALSE),0)*'EV Scenarios'!Y$2</f>
        <v>4.8704357272625325</v>
      </c>
    </row>
    <row r="13" spans="1:25" x14ac:dyDescent="0.25">
      <c r="A13">
        <v>17</v>
      </c>
      <c r="B13" s="5">
        <f>'[1]Pc, Summer, S2'!B13*Main!$B$8+_xlfn.IFNA(VLOOKUP($A13,'EV Distribution'!$A$2:$B$27,2,FALSE),0)*'EV Scenarios'!B$2</f>
        <v>3.7088327978883942</v>
      </c>
      <c r="C13" s="5">
        <f>'[1]Pc, Summer, S2'!C13*Main!$B$8+_xlfn.IFNA(VLOOKUP($A13,'EV Distribution'!$A$2:$B$27,2,FALSE),0)*'EV Scenarios'!C$2</f>
        <v>3.4428636914895487</v>
      </c>
      <c r="D13" s="5">
        <f>'[1]Pc, Summer, S2'!D13*Main!$B$8+_xlfn.IFNA(VLOOKUP($A13,'EV Distribution'!$A$2:$B$27,2,FALSE),0)*'EV Scenarios'!D$2</f>
        <v>3.259827786709248</v>
      </c>
      <c r="E13" s="5">
        <f>'[1]Pc, Summer, S2'!E13*Main!$B$8+_xlfn.IFNA(VLOOKUP($A13,'EV Distribution'!$A$2:$B$27,2,FALSE),0)*'EV Scenarios'!E$2</f>
        <v>3.1841079335297535</v>
      </c>
      <c r="F13" s="5">
        <f>'[1]Pc, Summer, S2'!F13*Main!$B$8+_xlfn.IFNA(VLOOKUP($A13,'EV Distribution'!$A$2:$B$27,2,FALSE),0)*'EV Scenarios'!F$2</f>
        <v>3.175893822734722</v>
      </c>
      <c r="G13" s="5">
        <f>'[1]Pc, Summer, S2'!G13*Main!$B$8+_xlfn.IFNA(VLOOKUP($A13,'EV Distribution'!$A$2:$B$27,2,FALSE),0)*'EV Scenarios'!G$2</f>
        <v>3.2744309308470827</v>
      </c>
      <c r="H13" s="5">
        <f>'[1]Pc, Summer, S2'!H13*Main!$B$8+_xlfn.IFNA(VLOOKUP($A13,'EV Distribution'!$A$2:$B$27,2,FALSE),0)*'EV Scenarios'!H$2</f>
        <v>3.5290870487844384</v>
      </c>
      <c r="I13" s="5">
        <f>'[1]Pc, Summer, S2'!I13*Main!$B$8+_xlfn.IFNA(VLOOKUP($A13,'EV Distribution'!$A$2:$B$27,2,FALSE),0)*'EV Scenarios'!I$2</f>
        <v>3.9710579383930642</v>
      </c>
      <c r="J13" s="5">
        <f>'[1]Pc, Summer, S2'!J13*Main!$B$8+_xlfn.IFNA(VLOOKUP($A13,'EV Distribution'!$A$2:$B$27,2,FALSE),0)*'EV Scenarios'!J$2</f>
        <v>4.567647789036962</v>
      </c>
      <c r="K13" s="5">
        <f>'[1]Pc, Summer, S2'!K13*Main!$B$8+_xlfn.IFNA(VLOOKUP($A13,'EV Distribution'!$A$2:$B$27,2,FALSE),0)*'EV Scenarios'!K$2</f>
        <v>4.9168774946399818</v>
      </c>
      <c r="L13" s="5">
        <f>'[1]Pc, Summer, S2'!L13*Main!$B$8+_xlfn.IFNA(VLOOKUP($A13,'EV Distribution'!$A$2:$B$27,2,FALSE),0)*'EV Scenarios'!L$2</f>
        <v>5.1549342816901937</v>
      </c>
      <c r="M13" s="5">
        <f>'[1]Pc, Summer, S2'!M13*Main!$B$8+_xlfn.IFNA(VLOOKUP($A13,'EV Distribution'!$A$2:$B$27,2,FALSE),0)*'EV Scenarios'!M$2</f>
        <v>5.3560454889511417</v>
      </c>
      <c r="N13" s="5">
        <f>'[1]Pc, Summer, S2'!N13*Main!$B$8+_xlfn.IFNA(VLOOKUP($A13,'EV Distribution'!$A$2:$B$27,2,FALSE),0)*'EV Scenarios'!N$2</f>
        <v>5.3781078346177882</v>
      </c>
      <c r="O13" s="5">
        <f>'[1]Pc, Summer, S2'!O13*Main!$B$8+_xlfn.IFNA(VLOOKUP($A13,'EV Distribution'!$A$2:$B$27,2,FALSE),0)*'EV Scenarios'!O$2</f>
        <v>5.1899782118332531</v>
      </c>
      <c r="P13" s="5">
        <f>'[1]Pc, Summer, S2'!P13*Main!$B$8+_xlfn.IFNA(VLOOKUP($A13,'EV Distribution'!$A$2:$B$27,2,FALSE),0)*'EV Scenarios'!P$2</f>
        <v>4.8538855235190974</v>
      </c>
      <c r="Q13" s="5">
        <f>'[1]Pc, Summer, S2'!Q13*Main!$B$8+_xlfn.IFNA(VLOOKUP($A13,'EV Distribution'!$A$2:$B$27,2,FALSE),0)*'EV Scenarios'!Q$2</f>
        <v>4.488657071890068</v>
      </c>
      <c r="R13" s="5">
        <f>'[1]Pc, Summer, S2'!R13*Main!$B$8+_xlfn.IFNA(VLOOKUP($A13,'EV Distribution'!$A$2:$B$27,2,FALSE),0)*'EV Scenarios'!R$2</f>
        <v>4.3440157785563791</v>
      </c>
      <c r="S13" s="5">
        <f>'[1]Pc, Summer, S2'!S13*Main!$B$8+_xlfn.IFNA(VLOOKUP($A13,'EV Distribution'!$A$2:$B$27,2,FALSE),0)*'EV Scenarios'!S$2</f>
        <v>4.3589560938814591</v>
      </c>
      <c r="T13" s="5">
        <f>'[1]Pc, Summer, S2'!T13*Main!$B$8+_xlfn.IFNA(VLOOKUP($A13,'EV Distribution'!$A$2:$B$27,2,FALSE),0)*'EV Scenarios'!T$2</f>
        <v>4.2990726906111068</v>
      </c>
      <c r="U13" s="5">
        <f>'[1]Pc, Summer, S2'!U13*Main!$B$8+_xlfn.IFNA(VLOOKUP($A13,'EV Distribution'!$A$2:$B$27,2,FALSE),0)*'EV Scenarios'!U$2</f>
        <v>4.3181008807399976</v>
      </c>
      <c r="V13" s="5">
        <f>'[1]Pc, Summer, S2'!V13*Main!$B$8+_xlfn.IFNA(VLOOKUP($A13,'EV Distribution'!$A$2:$B$27,2,FALSE),0)*'EV Scenarios'!V$2</f>
        <v>4.6081905521473399</v>
      </c>
      <c r="W13" s="5">
        <f>'[1]Pc, Summer, S2'!W13*Main!$B$8+_xlfn.IFNA(VLOOKUP($A13,'EV Distribution'!$A$2:$B$27,2,FALSE),0)*'EV Scenarios'!W$2</f>
        <v>4.9272368937729958</v>
      </c>
      <c r="X13" s="5">
        <f>'[1]Pc, Summer, S2'!X13*Main!$B$8+_xlfn.IFNA(VLOOKUP($A13,'EV Distribution'!$A$2:$B$27,2,FALSE),0)*'EV Scenarios'!X$2</f>
        <v>4.8291919116054176</v>
      </c>
      <c r="Y13" s="5">
        <f>'[1]Pc, Summer, S2'!Y13*Main!$B$8+_xlfn.IFNA(VLOOKUP($A13,'EV Distribution'!$A$2:$B$27,2,FALSE),0)*'EV Scenarios'!Y$2</f>
        <v>4.2401128363370315</v>
      </c>
    </row>
    <row r="14" spans="1:25" x14ac:dyDescent="0.25">
      <c r="A14">
        <v>19</v>
      </c>
      <c r="B14" s="5">
        <f>'[1]Pc, Summer, S2'!B14*Main!$B$8+_xlfn.IFNA(VLOOKUP($A14,'EV Distribution'!$A$2:$B$27,2,FALSE),0)*'EV Scenarios'!B$2</f>
        <v>5.6825566432941965</v>
      </c>
      <c r="C14" s="5">
        <f>'[1]Pc, Summer, S2'!C14*Main!$B$8+_xlfn.IFNA(VLOOKUP($A14,'EV Distribution'!$A$2:$B$27,2,FALSE),0)*'EV Scenarios'!C$2</f>
        <v>5.1513303810852156</v>
      </c>
      <c r="D14" s="5">
        <f>'[1]Pc, Summer, S2'!D14*Main!$B$8+_xlfn.IFNA(VLOOKUP($A14,'EV Distribution'!$A$2:$B$27,2,FALSE),0)*'EV Scenarios'!D$2</f>
        <v>4.4703805198261062</v>
      </c>
      <c r="E14" s="5">
        <f>'[1]Pc, Summer, S2'!E14*Main!$B$8+_xlfn.IFNA(VLOOKUP($A14,'EV Distribution'!$A$2:$B$27,2,FALSE),0)*'EV Scenarios'!E$2</f>
        <v>4.4132049864945486</v>
      </c>
      <c r="F14" s="5">
        <f>'[1]Pc, Summer, S2'!F14*Main!$B$8+_xlfn.IFNA(VLOOKUP($A14,'EV Distribution'!$A$2:$B$27,2,FALSE),0)*'EV Scenarios'!F$2</f>
        <v>4.6776679516224817</v>
      </c>
      <c r="G14" s="5">
        <f>'[1]Pc, Summer, S2'!G14*Main!$B$8+_xlfn.IFNA(VLOOKUP($A14,'EV Distribution'!$A$2:$B$27,2,FALSE),0)*'EV Scenarios'!G$2</f>
        <v>4.9044828341103175</v>
      </c>
      <c r="H14" s="5">
        <f>'[1]Pc, Summer, S2'!H14*Main!$B$8+_xlfn.IFNA(VLOOKUP($A14,'EV Distribution'!$A$2:$B$27,2,FALSE),0)*'EV Scenarios'!H$2</f>
        <v>4.9374798105647724</v>
      </c>
      <c r="I14" s="5">
        <f>'[1]Pc, Summer, S2'!I14*Main!$B$8+_xlfn.IFNA(VLOOKUP($A14,'EV Distribution'!$A$2:$B$27,2,FALSE),0)*'EV Scenarios'!I$2</f>
        <v>4.6536307007049809</v>
      </c>
      <c r="J14" s="5">
        <f>'[1]Pc, Summer, S2'!J14*Main!$B$8+_xlfn.IFNA(VLOOKUP($A14,'EV Distribution'!$A$2:$B$27,2,FALSE),0)*'EV Scenarios'!J$2</f>
        <v>4.5474737085568799</v>
      </c>
      <c r="K14" s="5">
        <f>'[1]Pc, Summer, S2'!K14*Main!$B$8+_xlfn.IFNA(VLOOKUP($A14,'EV Distribution'!$A$2:$B$27,2,FALSE),0)*'EV Scenarios'!K$2</f>
        <v>4.4631045415611048</v>
      </c>
      <c r="L14" s="5">
        <f>'[1]Pc, Summer, S2'!L14*Main!$B$8+_xlfn.IFNA(VLOOKUP($A14,'EV Distribution'!$A$2:$B$27,2,FALSE),0)*'EV Scenarios'!L$2</f>
        <v>4.4391073028959491</v>
      </c>
      <c r="M14" s="5">
        <f>'[1]Pc, Summer, S2'!M14*Main!$B$8+_xlfn.IFNA(VLOOKUP($A14,'EV Distribution'!$A$2:$B$27,2,FALSE),0)*'EV Scenarios'!M$2</f>
        <v>4.3343962093345985</v>
      </c>
      <c r="N14" s="5">
        <f>'[1]Pc, Summer, S2'!N14*Main!$B$8+_xlfn.IFNA(VLOOKUP($A14,'EV Distribution'!$A$2:$B$27,2,FALSE),0)*'EV Scenarios'!N$2</f>
        <v>4.5414047236518602</v>
      </c>
      <c r="O14" s="5">
        <f>'[1]Pc, Summer, S2'!O14*Main!$B$8+_xlfn.IFNA(VLOOKUP($A14,'EV Distribution'!$A$2:$B$27,2,FALSE),0)*'EV Scenarios'!O$2</f>
        <v>4.5060369571999024</v>
      </c>
      <c r="P14" s="5">
        <f>'[1]Pc, Summer, S2'!P14*Main!$B$8+_xlfn.IFNA(VLOOKUP($A14,'EV Distribution'!$A$2:$B$27,2,FALSE),0)*'EV Scenarios'!P$2</f>
        <v>4.4201573244288559</v>
      </c>
      <c r="Q14" s="5">
        <f>'[1]Pc, Summer, S2'!Q14*Main!$B$8+_xlfn.IFNA(VLOOKUP($A14,'EV Distribution'!$A$2:$B$27,2,FALSE),0)*'EV Scenarios'!Q$2</f>
        <v>4.0402026377129818</v>
      </c>
      <c r="R14" s="5">
        <f>'[1]Pc, Summer, S2'!R14*Main!$B$8+_xlfn.IFNA(VLOOKUP($A14,'EV Distribution'!$A$2:$B$27,2,FALSE),0)*'EV Scenarios'!R$2</f>
        <v>3.3751938876033227</v>
      </c>
      <c r="S14" s="5">
        <f>'[1]Pc, Summer, S2'!S14*Main!$B$8+_xlfn.IFNA(VLOOKUP($A14,'EV Distribution'!$A$2:$B$27,2,FALSE),0)*'EV Scenarios'!S$2</f>
        <v>3.6394390344608061</v>
      </c>
      <c r="T14" s="5">
        <f>'[1]Pc, Summer, S2'!T14*Main!$B$8+_xlfn.IFNA(VLOOKUP($A14,'EV Distribution'!$A$2:$B$27,2,FALSE),0)*'EV Scenarios'!T$2</f>
        <v>4.005253392743124</v>
      </c>
      <c r="U14" s="5">
        <f>'[1]Pc, Summer, S2'!U14*Main!$B$8+_xlfn.IFNA(VLOOKUP($A14,'EV Distribution'!$A$2:$B$27,2,FALSE),0)*'EV Scenarios'!U$2</f>
        <v>4.2722280601515026</v>
      </c>
      <c r="V14" s="5">
        <f>'[1]Pc, Summer, S2'!V14*Main!$B$8+_xlfn.IFNA(VLOOKUP($A14,'EV Distribution'!$A$2:$B$27,2,FALSE),0)*'EV Scenarios'!V$2</f>
        <v>4.6035810221705908</v>
      </c>
      <c r="W14" s="5">
        <f>'[1]Pc, Summer, S2'!W14*Main!$B$8+_xlfn.IFNA(VLOOKUP($A14,'EV Distribution'!$A$2:$B$27,2,FALSE),0)*'EV Scenarios'!W$2</f>
        <v>3.8044744270543056</v>
      </c>
      <c r="X14" s="5">
        <f>'[1]Pc, Summer, S2'!X14*Main!$B$8+_xlfn.IFNA(VLOOKUP($A14,'EV Distribution'!$A$2:$B$27,2,FALSE),0)*'EV Scenarios'!X$2</f>
        <v>4.0946655445934654</v>
      </c>
      <c r="Y14" s="5">
        <f>'[1]Pc, Summer, S2'!Y14*Main!$B$8+_xlfn.IFNA(VLOOKUP($A14,'EV Distribution'!$A$2:$B$27,2,FALSE),0)*'EV Scenarios'!Y$2</f>
        <v>4.2649747303142478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Summer, S3'!B2*Main!$B$8+_xlfn.IFNA(VLOOKUP($A2,'EV Distribution'!$A$2:$B$27,2,FALSE),0)*'EV Scenarios'!B$2</f>
        <v>0.80203198105400475</v>
      </c>
      <c r="C2" s="5">
        <f>'[1]Pc, Summer, S3'!C2*Main!$B$8+_xlfn.IFNA(VLOOKUP($A2,'EV Distribution'!$A$2:$B$27,2,FALSE),0)*'EV Scenarios'!C$2</f>
        <v>0.73712795514996809</v>
      </c>
      <c r="D2" s="5">
        <f>'[1]Pc, Summer, S3'!D2*Main!$B$8+_xlfn.IFNA(VLOOKUP($A2,'EV Distribution'!$A$2:$B$27,2,FALSE),0)*'EV Scenarios'!D$2</f>
        <v>0.69448032061145637</v>
      </c>
      <c r="E2" s="5">
        <f>'[1]Pc, Summer, S3'!E2*Main!$B$8+_xlfn.IFNA(VLOOKUP($A2,'EV Distribution'!$A$2:$B$27,2,FALSE),0)*'EV Scenarios'!E$2</f>
        <v>0.79338602355958576</v>
      </c>
      <c r="F2" s="5">
        <f>'[1]Pc, Summer, S3'!F2*Main!$B$8+_xlfn.IFNA(VLOOKUP($A2,'EV Distribution'!$A$2:$B$27,2,FALSE),0)*'EV Scenarios'!F$2</f>
        <v>0.64296205200282908</v>
      </c>
      <c r="G2" s="5">
        <f>'[1]Pc, Summer, S3'!G2*Main!$B$8+_xlfn.IFNA(VLOOKUP($A2,'EV Distribution'!$A$2:$B$27,2,FALSE),0)*'EV Scenarios'!G$2</f>
        <v>0.60468351583352675</v>
      </c>
      <c r="H2" s="5">
        <f>'[1]Pc, Summer, S3'!H2*Main!$B$8+_xlfn.IFNA(VLOOKUP($A2,'EV Distribution'!$A$2:$B$27,2,FALSE),0)*'EV Scenarios'!H$2</f>
        <v>0.6866261173657997</v>
      </c>
      <c r="I2" s="5">
        <f>'[1]Pc, Summer, S3'!I2*Main!$B$8+_xlfn.IFNA(VLOOKUP($A2,'EV Distribution'!$A$2:$B$27,2,FALSE),0)*'EV Scenarios'!I$2</f>
        <v>0.75552093414429178</v>
      </c>
      <c r="J2" s="5">
        <f>'[1]Pc, Summer, S3'!J2*Main!$B$8+_xlfn.IFNA(VLOOKUP($A2,'EV Distribution'!$A$2:$B$27,2,FALSE),0)*'EV Scenarios'!J$2</f>
        <v>0.93302186848118474</v>
      </c>
      <c r="K2" s="5">
        <f>'[1]Pc, Summer, S3'!K2*Main!$B$8+_xlfn.IFNA(VLOOKUP($A2,'EV Distribution'!$A$2:$B$27,2,FALSE),0)*'EV Scenarios'!K$2</f>
        <v>0.93554370651315699</v>
      </c>
      <c r="L2" s="5">
        <f>'[1]Pc, Summer, S3'!L2*Main!$B$8+_xlfn.IFNA(VLOOKUP($A2,'EV Distribution'!$A$2:$B$27,2,FALSE),0)*'EV Scenarios'!L$2</f>
        <v>1.004196072108348</v>
      </c>
      <c r="M2" s="5">
        <f>'[1]Pc, Summer, S3'!M2*Main!$B$8+_xlfn.IFNA(VLOOKUP($A2,'EV Distribution'!$A$2:$B$27,2,FALSE),0)*'EV Scenarios'!M$2</f>
        <v>1.0528111579747199</v>
      </c>
      <c r="N2" s="5">
        <f>'[1]Pc, Summer, S3'!N2*Main!$B$8+_xlfn.IFNA(VLOOKUP($A2,'EV Distribution'!$A$2:$B$27,2,FALSE),0)*'EV Scenarios'!N$2</f>
        <v>1.0078415643269916</v>
      </c>
      <c r="O2" s="5">
        <f>'[1]Pc, Summer, S3'!O2*Main!$B$8+_xlfn.IFNA(VLOOKUP($A2,'EV Distribution'!$A$2:$B$27,2,FALSE),0)*'EV Scenarios'!O$2</f>
        <v>0.92676782932435442</v>
      </c>
      <c r="P2" s="5">
        <f>'[1]Pc, Summer, S3'!P2*Main!$B$8+_xlfn.IFNA(VLOOKUP($A2,'EV Distribution'!$A$2:$B$27,2,FALSE),0)*'EV Scenarios'!P$2</f>
        <v>0.92616710175812478</v>
      </c>
      <c r="Q2" s="5">
        <f>'[1]Pc, Summer, S3'!Q2*Main!$B$8+_xlfn.IFNA(VLOOKUP($A2,'EV Distribution'!$A$2:$B$27,2,FALSE),0)*'EV Scenarios'!Q$2</f>
        <v>0.8144999423824606</v>
      </c>
      <c r="R2" s="5">
        <f>'[1]Pc, Summer, S3'!R2*Main!$B$8+_xlfn.IFNA(VLOOKUP($A2,'EV Distribution'!$A$2:$B$27,2,FALSE),0)*'EV Scenarios'!R$2</f>
        <v>0.79864270975033635</v>
      </c>
      <c r="S2" s="5">
        <f>'[1]Pc, Summer, S3'!S2*Main!$B$8+_xlfn.IFNA(VLOOKUP($A2,'EV Distribution'!$A$2:$B$27,2,FALSE),0)*'EV Scenarios'!S$2</f>
        <v>0.84134684566243678</v>
      </c>
      <c r="T2" s="5">
        <f>'[1]Pc, Summer, S3'!T2*Main!$B$8+_xlfn.IFNA(VLOOKUP($A2,'EV Distribution'!$A$2:$B$27,2,FALSE),0)*'EV Scenarios'!T$2</f>
        <v>0.87230241700077893</v>
      </c>
      <c r="U2" s="5">
        <f>'[1]Pc, Summer, S3'!U2*Main!$B$8+_xlfn.IFNA(VLOOKUP($A2,'EV Distribution'!$A$2:$B$27,2,FALSE),0)*'EV Scenarios'!U$2</f>
        <v>0.87994405751267757</v>
      </c>
      <c r="V2" s="5">
        <f>'[1]Pc, Summer, S3'!V2*Main!$B$8+_xlfn.IFNA(VLOOKUP($A2,'EV Distribution'!$A$2:$B$27,2,FALSE),0)*'EV Scenarios'!V$2</f>
        <v>0.95691275120036545</v>
      </c>
      <c r="W2" s="5">
        <f>'[1]Pc, Summer, S3'!W2*Main!$B$8+_xlfn.IFNA(VLOOKUP($A2,'EV Distribution'!$A$2:$B$27,2,FALSE),0)*'EV Scenarios'!W$2</f>
        <v>1.0445215638644758</v>
      </c>
      <c r="X2" s="5">
        <f>'[1]Pc, Summer, S3'!X2*Main!$B$8+_xlfn.IFNA(VLOOKUP($A2,'EV Distribution'!$A$2:$B$27,2,FALSE),0)*'EV Scenarios'!X$2</f>
        <v>0.95421721740337551</v>
      </c>
      <c r="Y2" s="5">
        <f>'[1]Pc, Summer, S3'!Y2*Main!$B$8+_xlfn.IFNA(VLOOKUP($A2,'EV Distribution'!$A$2:$B$27,2,FALSE),0)*'EV Scenarios'!Y$2</f>
        <v>0.93563831834800071</v>
      </c>
    </row>
    <row r="3" spans="1:25" x14ac:dyDescent="0.25">
      <c r="A3">
        <v>5</v>
      </c>
      <c r="B3" s="5">
        <f>'[1]Pc, Summer, S3'!B3*Main!$B$8+_xlfn.IFNA(VLOOKUP($A3,'EV Distribution'!$A$2:$B$27,2,FALSE),0)*'EV Scenarios'!B$2</f>
        <v>-2.1389029190672741</v>
      </c>
      <c r="C3" s="5">
        <f>'[1]Pc, Summer, S3'!C3*Main!$B$8+_xlfn.IFNA(VLOOKUP($A3,'EV Distribution'!$A$2:$B$27,2,FALSE),0)*'EV Scenarios'!C$2</f>
        <v>-2.2227506165617488</v>
      </c>
      <c r="D3" s="5">
        <f>'[1]Pc, Summer, S3'!D3*Main!$B$8+_xlfn.IFNA(VLOOKUP($A3,'EV Distribution'!$A$2:$B$27,2,FALSE),0)*'EV Scenarios'!D$2</f>
        <v>-2.4041916709284528</v>
      </c>
      <c r="E3" s="5">
        <f>'[1]Pc, Summer, S3'!E3*Main!$B$8+_xlfn.IFNA(VLOOKUP($A3,'EV Distribution'!$A$2:$B$27,2,FALSE),0)*'EV Scenarios'!E$2</f>
        <v>-2.4087539786207603</v>
      </c>
      <c r="F3" s="5">
        <f>'[1]Pc, Summer, S3'!F3*Main!$B$8+_xlfn.IFNA(VLOOKUP($A3,'EV Distribution'!$A$2:$B$27,2,FALSE),0)*'EV Scenarios'!F$2</f>
        <v>-2.4237416709284525</v>
      </c>
      <c r="G3" s="5">
        <f>'[1]Pc, Summer, S3'!G3*Main!$B$8+_xlfn.IFNA(VLOOKUP($A3,'EV Distribution'!$A$2:$B$27,2,FALSE),0)*'EV Scenarios'!G$2</f>
        <v>-2.4340147478515295</v>
      </c>
      <c r="H3" s="5">
        <f>'[1]Pc, Summer, S3'!H3*Main!$B$8+_xlfn.IFNA(VLOOKUP($A3,'EV Distribution'!$A$2:$B$27,2,FALSE),0)*'EV Scenarios'!H$2</f>
        <v>-2.1970783868559591</v>
      </c>
      <c r="I3" s="5">
        <f>'[1]Pc, Summer, S3'!I3*Main!$B$8+_xlfn.IFNA(VLOOKUP($A3,'EV Distribution'!$A$2:$B$27,2,FALSE),0)*'EV Scenarios'!I$2</f>
        <v>-1.8187830600109332</v>
      </c>
      <c r="J3" s="5">
        <f>'[1]Pc, Summer, S3'!J3*Main!$B$8+_xlfn.IFNA(VLOOKUP($A3,'EV Distribution'!$A$2:$B$27,2,FALSE),0)*'EV Scenarios'!J$2</f>
        <v>-1.535983385559148</v>
      </c>
      <c r="K3" s="5">
        <f>'[1]Pc, Summer, S3'!K3*Main!$B$8+_xlfn.IFNA(VLOOKUP($A3,'EV Distribution'!$A$2:$B$27,2,FALSE),0)*'EV Scenarios'!K$2</f>
        <v>-1.3253601185379962</v>
      </c>
      <c r="L3" s="5">
        <f>'[1]Pc, Summer, S3'!L3*Main!$B$8+_xlfn.IFNA(VLOOKUP($A3,'EV Distribution'!$A$2:$B$27,2,FALSE),0)*'EV Scenarios'!L$2</f>
        <v>-1.0667134432699255</v>
      </c>
      <c r="M3" s="5">
        <f>'[1]Pc, Summer, S3'!M3*Main!$B$8+_xlfn.IFNA(VLOOKUP($A3,'EV Distribution'!$A$2:$B$27,2,FALSE),0)*'EV Scenarios'!M$2</f>
        <v>-1.223929858158644</v>
      </c>
      <c r="N3" s="5">
        <f>'[1]Pc, Summer, S3'!N3*Main!$B$8+_xlfn.IFNA(VLOOKUP($A3,'EV Distribution'!$A$2:$B$27,2,FALSE),0)*'EV Scenarios'!N$2</f>
        <v>-1.3775832783066553</v>
      </c>
      <c r="O3" s="5">
        <f>'[1]Pc, Summer, S3'!O3*Main!$B$8+_xlfn.IFNA(VLOOKUP($A3,'EV Distribution'!$A$2:$B$27,2,FALSE),0)*'EV Scenarios'!O$2</f>
        <v>-1.6903456431273263</v>
      </c>
      <c r="P3" s="5">
        <f>'[1]Pc, Summer, S3'!P3*Main!$B$8+_xlfn.IFNA(VLOOKUP($A3,'EV Distribution'!$A$2:$B$27,2,FALSE),0)*'EV Scenarios'!P$2</f>
        <v>-1.943325740471928</v>
      </c>
      <c r="Q3" s="5">
        <f>'[1]Pc, Summer, S3'!Q3*Main!$B$8+_xlfn.IFNA(VLOOKUP($A3,'EV Distribution'!$A$2:$B$27,2,FALSE),0)*'EV Scenarios'!Q$2</f>
        <v>-1.999678305040963</v>
      </c>
      <c r="R3" s="5">
        <f>'[1]Pc, Summer, S3'!R3*Main!$B$8+_xlfn.IFNA(VLOOKUP($A3,'EV Distribution'!$A$2:$B$27,2,FALSE),0)*'EV Scenarios'!R$2</f>
        <v>-2.0153029204255781</v>
      </c>
      <c r="S3" s="5">
        <f>'[1]Pc, Summer, S3'!S3*Main!$B$8+_xlfn.IFNA(VLOOKUP($A3,'EV Distribution'!$A$2:$B$27,2,FALSE),0)*'EV Scenarios'!S$2</f>
        <v>-1.994598305040963</v>
      </c>
      <c r="T3" s="5">
        <f>'[1]Pc, Summer, S3'!T3*Main!$B$8+_xlfn.IFNA(VLOOKUP($A3,'EV Distribution'!$A$2:$B$27,2,FALSE),0)*'EV Scenarios'!T$2</f>
        <v>-1.7205910334465679</v>
      </c>
      <c r="U3" s="5">
        <f>'[1]Pc, Summer, S3'!U3*Main!$B$8+_xlfn.IFNA(VLOOKUP($A3,'EV Distribution'!$A$2:$B$27,2,FALSE),0)*'EV Scenarios'!U$2</f>
        <v>-1.547151714244267</v>
      </c>
      <c r="V3" s="5">
        <f>'[1]Pc, Summer, S3'!V3*Main!$B$8+_xlfn.IFNA(VLOOKUP($A3,'EV Distribution'!$A$2:$B$27,2,FALSE),0)*'EV Scenarios'!V$2</f>
        <v>-1.5384563296288825</v>
      </c>
      <c r="W3" s="5">
        <f>'[1]Pc, Summer, S3'!W3*Main!$B$8+_xlfn.IFNA(VLOOKUP($A3,'EV Distribution'!$A$2:$B$27,2,FALSE),0)*'EV Scenarios'!W$2</f>
        <v>-1.5481886373211902</v>
      </c>
      <c r="X3" s="5">
        <f>'[1]Pc, Summer, S3'!X3*Main!$B$8+_xlfn.IFNA(VLOOKUP($A3,'EV Distribution'!$A$2:$B$27,2,FALSE),0)*'EV Scenarios'!X$2</f>
        <v>-1.6006583879434162</v>
      </c>
      <c r="Y3" s="5">
        <f>'[1]Pc, Summer, S3'!Y3*Main!$B$8+_xlfn.IFNA(VLOOKUP($A3,'EV Distribution'!$A$2:$B$27,2,FALSE),0)*'EV Scenarios'!Y$2</f>
        <v>-2.0073268695761608</v>
      </c>
    </row>
    <row r="4" spans="1:25" x14ac:dyDescent="0.25">
      <c r="A4">
        <v>8</v>
      </c>
      <c r="B4" s="5">
        <f>'[1]Pc, Summer, S3'!B4*Main!$B$8+_xlfn.IFNA(VLOOKUP($A4,'EV Distribution'!$A$2:$B$27,2,FALSE),0)*'EV Scenarios'!B$2</f>
        <v>7.1134249157528764E-2</v>
      </c>
      <c r="C4" s="5">
        <f>'[1]Pc, Summer, S3'!C4*Main!$B$8+_xlfn.IFNA(VLOOKUP($A4,'EV Distribution'!$A$2:$B$27,2,FALSE),0)*'EV Scenarios'!C$2</f>
        <v>-1.5062420069346072</v>
      </c>
      <c r="D4" s="5">
        <f>'[1]Pc, Summer, S3'!D4*Main!$B$8+_xlfn.IFNA(VLOOKUP($A4,'EV Distribution'!$A$2:$B$27,2,FALSE),0)*'EV Scenarios'!D$2</f>
        <v>0.2301995092919123</v>
      </c>
      <c r="E4" s="5">
        <f>'[1]Pc, Summer, S3'!E4*Main!$B$8+_xlfn.IFNA(VLOOKUP($A4,'EV Distribution'!$A$2:$B$27,2,FALSE),0)*'EV Scenarios'!E$2</f>
        <v>0.32134647493876045</v>
      </c>
      <c r="F4" s="5">
        <f>'[1]Pc, Summer, S3'!F4*Main!$B$8+_xlfn.IFNA(VLOOKUP($A4,'EV Distribution'!$A$2:$B$27,2,FALSE),0)*'EV Scenarios'!F$2</f>
        <v>0.30097188319176371</v>
      </c>
      <c r="G4" s="5">
        <f>'[1]Pc, Summer, S3'!G4*Main!$B$8+_xlfn.IFNA(VLOOKUP($A4,'EV Distribution'!$A$2:$B$27,2,FALSE),0)*'EV Scenarios'!G$2</f>
        <v>0.52392698260190829</v>
      </c>
      <c r="H4" s="5">
        <f>'[1]Pc, Summer, S3'!H4*Main!$B$8+_xlfn.IFNA(VLOOKUP($A4,'EV Distribution'!$A$2:$B$27,2,FALSE),0)*'EV Scenarios'!H$2</f>
        <v>0.85843199747429266</v>
      </c>
      <c r="I4" s="5">
        <f>'[1]Pc, Summer, S3'!I4*Main!$B$8+_xlfn.IFNA(VLOOKUP($A4,'EV Distribution'!$A$2:$B$27,2,FALSE),0)*'EV Scenarios'!I$2</f>
        <v>0.57373537447208023</v>
      </c>
      <c r="J4" s="5">
        <f>'[1]Pc, Summer, S3'!J4*Main!$B$8+_xlfn.IFNA(VLOOKUP($A4,'EV Distribution'!$A$2:$B$27,2,FALSE),0)*'EV Scenarios'!J$2</f>
        <v>0.35371858698098341</v>
      </c>
      <c r="K4" s="5">
        <f>'[1]Pc, Summer, S3'!K4*Main!$B$8+_xlfn.IFNA(VLOOKUP($A4,'EV Distribution'!$A$2:$B$27,2,FALSE),0)*'EV Scenarios'!K$2</f>
        <v>0.22030197343662059</v>
      </c>
      <c r="L4" s="5">
        <f>'[1]Pc, Summer, S3'!L4*Main!$B$8+_xlfn.IFNA(VLOOKUP($A4,'EV Distribution'!$A$2:$B$27,2,FALSE),0)*'EV Scenarios'!L$2</f>
        <v>0.21385120420585135</v>
      </c>
      <c r="M4" s="5">
        <f>'[1]Pc, Summer, S3'!M4*Main!$B$8+_xlfn.IFNA(VLOOKUP($A4,'EV Distribution'!$A$2:$B$27,2,FALSE),0)*'EV Scenarios'!M$2</f>
        <v>0.18218254346202545</v>
      </c>
      <c r="N4" s="5">
        <f>'[1]Pc, Summer, S3'!N4*Main!$B$8+_xlfn.IFNA(VLOOKUP($A4,'EV Distribution'!$A$2:$B$27,2,FALSE),0)*'EV Scenarios'!N$2</f>
        <v>0.24256440788548411</v>
      </c>
      <c r="O4" s="5">
        <f>'[1]Pc, Summer, S3'!O4*Main!$B$8+_xlfn.IFNA(VLOOKUP($A4,'EV Distribution'!$A$2:$B$27,2,FALSE),0)*'EV Scenarios'!O$2</f>
        <v>-0.27091378831596857</v>
      </c>
      <c r="P4" s="5">
        <f>'[1]Pc, Summer, S3'!P4*Main!$B$8+_xlfn.IFNA(VLOOKUP($A4,'EV Distribution'!$A$2:$B$27,2,FALSE),0)*'EV Scenarios'!P$2</f>
        <v>0.61068372119493475</v>
      </c>
      <c r="Q4" s="5">
        <f>'[1]Pc, Summer, S3'!Q4*Main!$B$8+_xlfn.IFNA(VLOOKUP($A4,'EV Distribution'!$A$2:$B$27,2,FALSE),0)*'EV Scenarios'!Q$2</f>
        <v>0.35600100377455063</v>
      </c>
      <c r="R4" s="5">
        <f>'[1]Pc, Summer, S3'!R4*Main!$B$8+_xlfn.IFNA(VLOOKUP($A4,'EV Distribution'!$A$2:$B$27,2,FALSE),0)*'EV Scenarios'!R$2</f>
        <v>0.31811119169586044</v>
      </c>
      <c r="S4" s="5">
        <f>'[1]Pc, Summer, S3'!S4*Main!$B$8+_xlfn.IFNA(VLOOKUP($A4,'EV Distribution'!$A$2:$B$27,2,FALSE),0)*'EV Scenarios'!S$2</f>
        <v>0.23529584251209587</v>
      </c>
      <c r="T4" s="5">
        <f>'[1]Pc, Summer, S3'!T4*Main!$B$8+_xlfn.IFNA(VLOOKUP($A4,'EV Distribution'!$A$2:$B$27,2,FALSE),0)*'EV Scenarios'!T$2</f>
        <v>5.3166756863215307E-2</v>
      </c>
      <c r="U4" s="5">
        <f>'[1]Pc, Summer, S3'!U4*Main!$B$8+_xlfn.IFNA(VLOOKUP($A4,'EV Distribution'!$A$2:$B$27,2,FALSE),0)*'EV Scenarios'!U$2</f>
        <v>-0.14450036105861078</v>
      </c>
      <c r="V4" s="5">
        <f>'[1]Pc, Summer, S3'!V4*Main!$B$8+_xlfn.IFNA(VLOOKUP($A4,'EV Distribution'!$A$2:$B$27,2,FALSE),0)*'EV Scenarios'!V$2</f>
        <v>-0.282497861718015</v>
      </c>
      <c r="W4" s="5">
        <f>'[1]Pc, Summer, S3'!W4*Main!$B$8+_xlfn.IFNA(VLOOKUP($A4,'EV Distribution'!$A$2:$B$27,2,FALSE),0)*'EV Scenarios'!W$2</f>
        <v>-0.54066198100762886</v>
      </c>
      <c r="X4" s="5">
        <f>'[1]Pc, Summer, S3'!X4*Main!$B$8+_xlfn.IFNA(VLOOKUP($A4,'EV Distribution'!$A$2:$B$27,2,FALSE),0)*'EV Scenarios'!X$2</f>
        <v>-0.45764361599567094</v>
      </c>
      <c r="Y4" s="5">
        <f>'[1]Pc, Summer, S3'!Y4*Main!$B$8+_xlfn.IFNA(VLOOKUP($A4,'EV Distribution'!$A$2:$B$27,2,FALSE),0)*'EV Scenarios'!Y$2</f>
        <v>-1.0992614829103891</v>
      </c>
    </row>
    <row r="5" spans="1:25" x14ac:dyDescent="0.25">
      <c r="A5">
        <v>9</v>
      </c>
      <c r="B5" s="5">
        <f>'[1]Pc, Summer, S3'!B5*Main!$B$8+_xlfn.IFNA(VLOOKUP($A5,'EV Distribution'!$A$2:$B$27,2,FALSE),0)*'EV Scenarios'!B$2</f>
        <v>2.3731281360844432</v>
      </c>
      <c r="C5" s="5">
        <f>'[1]Pc, Summer, S3'!C5*Main!$B$8+_xlfn.IFNA(VLOOKUP($A5,'EV Distribution'!$A$2:$B$27,2,FALSE),0)*'EV Scenarios'!C$2</f>
        <v>2.1969444385824519</v>
      </c>
      <c r="D5" s="5">
        <f>'[1]Pc, Summer, S3'!D5*Main!$B$8+_xlfn.IFNA(VLOOKUP($A5,'EV Distribution'!$A$2:$B$27,2,FALSE),0)*'EV Scenarios'!D$2</f>
        <v>2.1867275155055288</v>
      </c>
      <c r="E5" s="5">
        <f>'[1]Pc, Summer, S3'!E5*Main!$B$8+_xlfn.IFNA(VLOOKUP($A5,'EV Distribution'!$A$2:$B$27,2,FALSE),0)*'EV Scenarios'!E$2</f>
        <v>2.1821652078132212</v>
      </c>
      <c r="F5" s="5">
        <f>'[1]Pc, Summer, S3'!F5*Main!$B$8+_xlfn.IFNA(VLOOKUP($A5,'EV Distribution'!$A$2:$B$27,2,FALSE),0)*'EV Scenarios'!F$2</f>
        <v>1.9966820909494165</v>
      </c>
      <c r="G5" s="5">
        <f>'[1]Pc, Summer, S3'!G5*Main!$B$8+_xlfn.IFNA(VLOOKUP($A5,'EV Distribution'!$A$2:$B$27,2,FALSE),0)*'EV Scenarios'!G$2</f>
        <v>1.6610206523637017</v>
      </c>
      <c r="H5" s="5">
        <f>'[1]Pc, Summer, S3'!H5*Main!$B$8+_xlfn.IFNA(VLOOKUP($A5,'EV Distribution'!$A$2:$B$27,2,FALSE),0)*'EV Scenarios'!H$2</f>
        <v>1.8044280124656564</v>
      </c>
      <c r="I5" s="5">
        <f>'[1]Pc, Summer, S3'!I5*Main!$B$8+_xlfn.IFNA(VLOOKUP($A5,'EV Distribution'!$A$2:$B$27,2,FALSE),0)*'EV Scenarios'!I$2</f>
        <v>2.1114867462747595</v>
      </c>
      <c r="J5" s="5">
        <f>'[1]Pc, Summer, S3'!J5*Main!$B$8+_xlfn.IFNA(VLOOKUP($A5,'EV Distribution'!$A$2:$B$27,2,FALSE),0)*'EV Scenarios'!J$2</f>
        <v>2.5198989115814245</v>
      </c>
      <c r="K5" s="5">
        <f>'[1]Pc, Summer, S3'!K5*Main!$B$8+_xlfn.IFNA(VLOOKUP($A5,'EV Distribution'!$A$2:$B$27,2,FALSE),0)*'EV Scenarios'!K$2</f>
        <v>2.8336832849311162</v>
      </c>
      <c r="L5" s="5">
        <f>'[1]Pc, Summer, S3'!L5*Main!$B$8+_xlfn.IFNA(VLOOKUP($A5,'EV Distribution'!$A$2:$B$27,2,FALSE),0)*'EV Scenarios'!L$2</f>
        <v>3.0671993633276791</v>
      </c>
      <c r="M5" s="5">
        <f>'[1]Pc, Summer, S3'!M5*Main!$B$8+_xlfn.IFNA(VLOOKUP($A5,'EV Distribution'!$A$2:$B$27,2,FALSE),0)*'EV Scenarios'!M$2</f>
        <v>3.4907963907484993</v>
      </c>
      <c r="N5" s="5">
        <f>'[1]Pc, Summer, S3'!N5*Main!$B$8+_xlfn.IFNA(VLOOKUP($A5,'EV Distribution'!$A$2:$B$27,2,FALSE),0)*'EV Scenarios'!N$2</f>
        <v>3.5436052061459424</v>
      </c>
      <c r="O5" s="5">
        <f>'[1]Pc, Summer, S3'!O5*Main!$B$8+_xlfn.IFNA(VLOOKUP($A5,'EV Distribution'!$A$2:$B$27,2,FALSE),0)*'EV Scenarios'!O$2</f>
        <v>3.0918624402507557</v>
      </c>
      <c r="P5" s="5">
        <f>'[1]Pc, Summer, S3'!P5*Main!$B$8+_xlfn.IFNA(VLOOKUP($A5,'EV Distribution'!$A$2:$B$27,2,FALSE),0)*'EV Scenarios'!P$2</f>
        <v>2.6830582903240656</v>
      </c>
      <c r="Q5" s="5">
        <f>'[1]Pc, Summer, S3'!Q5*Main!$B$8+_xlfn.IFNA(VLOOKUP($A5,'EV Distribution'!$A$2:$B$27,2,FALSE),0)*'EV Scenarios'!Q$2</f>
        <v>2.6141803037221152</v>
      </c>
      <c r="R5" s="5">
        <f>'[1]Pc, Summer, S3'!R5*Main!$B$8+_xlfn.IFNA(VLOOKUP($A5,'EV Distribution'!$A$2:$B$27,2,FALSE),0)*'EV Scenarios'!R$2</f>
        <v>2.5985556883375001</v>
      </c>
      <c r="S5" s="5">
        <f>'[1]Pc, Summer, S3'!S5*Main!$B$8+_xlfn.IFNA(VLOOKUP($A5,'EV Distribution'!$A$2:$B$27,2,FALSE),0)*'EV Scenarios'!S$2</f>
        <v>2.6192603037221152</v>
      </c>
      <c r="T5" s="5">
        <f>'[1]Pc, Summer, S3'!T5*Main!$B$8+_xlfn.IFNA(VLOOKUP($A5,'EV Distribution'!$A$2:$B$27,2,FALSE),0)*'EV Scenarios'!T$2</f>
        <v>2.6024572267990385</v>
      </c>
      <c r="U5" s="5">
        <f>'[1]Pc, Summer, S3'!U5*Main!$B$8+_xlfn.IFNA(VLOOKUP($A5,'EV Distribution'!$A$2:$B$27,2,FALSE),0)*'EV Scenarios'!U$2</f>
        <v>2.5953756883374997</v>
      </c>
      <c r="V5" s="5">
        <f>'[1]Pc, Summer, S3'!V5*Main!$B$8+_xlfn.IFNA(VLOOKUP($A5,'EV Distribution'!$A$2:$B$27,2,FALSE),0)*'EV Scenarios'!V$2</f>
        <v>2.6793719148078039</v>
      </c>
      <c r="W5" s="5">
        <f>'[1]Pc, Summer, S3'!W5*Main!$B$8+_xlfn.IFNA(VLOOKUP($A5,'EV Distribution'!$A$2:$B$27,2,FALSE),0)*'EV Scenarios'!W$2</f>
        <v>3.0902225514793269</v>
      </c>
      <c r="X5" s="5">
        <f>'[1]Pc, Summer, S3'!X5*Main!$B$8+_xlfn.IFNA(VLOOKUP($A5,'EV Distribution'!$A$2:$B$27,2,FALSE),0)*'EV Scenarios'!X$2</f>
        <v>3.1463487053254808</v>
      </c>
      <c r="Y5" s="5">
        <f>'[1]Pc, Summer, S3'!Y5*Main!$B$8+_xlfn.IFNA(VLOOKUP($A5,'EV Distribution'!$A$2:$B$27,2,FALSE),0)*'EV Scenarios'!Y$2</f>
        <v>2.7779061489764145</v>
      </c>
    </row>
    <row r="6" spans="1:25" x14ac:dyDescent="0.25">
      <c r="A6">
        <v>2</v>
      </c>
      <c r="B6" s="5">
        <f>'[1]Pc, Summer, S3'!B6*Main!$B$8+_xlfn.IFNA(VLOOKUP($A6,'EV Distribution'!$A$2:$B$27,2,FALSE),0)*'EV Scenarios'!B$2</f>
        <v>2.1153829951892731</v>
      </c>
      <c r="C6" s="5">
        <f>'[1]Pc, Summer, S3'!C6*Main!$B$8+_xlfn.IFNA(VLOOKUP($A6,'EV Distribution'!$A$2:$B$27,2,FALSE),0)*'EV Scenarios'!C$2</f>
        <v>1.8906661009910686</v>
      </c>
      <c r="D6" s="5">
        <f>'[1]Pc, Summer, S3'!D6*Main!$B$8+_xlfn.IFNA(VLOOKUP($A6,'EV Distribution'!$A$2:$B$27,2,FALSE),0)*'EV Scenarios'!D$2</f>
        <v>1.8062041350847111</v>
      </c>
      <c r="E6" s="5">
        <f>'[1]Pc, Summer, S3'!E6*Main!$B$8+_xlfn.IFNA(VLOOKUP($A6,'EV Distribution'!$A$2:$B$27,2,FALSE),0)*'EV Scenarios'!E$2</f>
        <v>1.714848324136667</v>
      </c>
      <c r="F6" s="5">
        <f>'[1]Pc, Summer, S3'!F6*Main!$B$8+_xlfn.IFNA(VLOOKUP($A6,'EV Distribution'!$A$2:$B$27,2,FALSE),0)*'EV Scenarios'!F$2</f>
        <v>1.6875749971557947</v>
      </c>
      <c r="G6" s="5">
        <f>'[1]Pc, Summer, S3'!G6*Main!$B$8+_xlfn.IFNA(VLOOKUP($A6,'EV Distribution'!$A$2:$B$27,2,FALSE),0)*'EV Scenarios'!G$2</f>
        <v>1.6090103920227874</v>
      </c>
      <c r="H6" s="5">
        <f>'[1]Pc, Summer, S3'!H6*Main!$B$8+_xlfn.IFNA(VLOOKUP($A6,'EV Distribution'!$A$2:$B$27,2,FALSE),0)*'EV Scenarios'!H$2</f>
        <v>1.7873022287962175</v>
      </c>
      <c r="I6" s="5">
        <f>'[1]Pc, Summer, S3'!I6*Main!$B$8+_xlfn.IFNA(VLOOKUP($A6,'EV Distribution'!$A$2:$B$27,2,FALSE),0)*'EV Scenarios'!I$2</f>
        <v>2.1737403935036905</v>
      </c>
      <c r="J6" s="5">
        <f>'[1]Pc, Summer, S3'!J6*Main!$B$8+_xlfn.IFNA(VLOOKUP($A6,'EV Distribution'!$A$2:$B$27,2,FALSE),0)*'EV Scenarios'!J$2</f>
        <v>2.674933517175853</v>
      </c>
      <c r="K6" s="5">
        <f>'[1]Pc, Summer, S3'!K6*Main!$B$8+_xlfn.IFNA(VLOOKUP($A6,'EV Distribution'!$A$2:$B$27,2,FALSE),0)*'EV Scenarios'!K$2</f>
        <v>3.0065873676386357</v>
      </c>
      <c r="L6" s="5">
        <f>'[1]Pc, Summer, S3'!L6*Main!$B$8+_xlfn.IFNA(VLOOKUP($A6,'EV Distribution'!$A$2:$B$27,2,FALSE),0)*'EV Scenarios'!L$2</f>
        <v>3.1556487804937694</v>
      </c>
      <c r="M6" s="5">
        <f>'[1]Pc, Summer, S3'!M6*Main!$B$8+_xlfn.IFNA(VLOOKUP($A6,'EV Distribution'!$A$2:$B$27,2,FALSE),0)*'EV Scenarios'!M$2</f>
        <v>3.2724792855919196</v>
      </c>
      <c r="N6" s="5">
        <f>'[1]Pc, Summer, S3'!N6*Main!$B$8+_xlfn.IFNA(VLOOKUP($A6,'EV Distribution'!$A$2:$B$27,2,FALSE),0)*'EV Scenarios'!N$2</f>
        <v>3.0996313280826295</v>
      </c>
      <c r="O6" s="5">
        <f>'[1]Pc, Summer, S3'!O6*Main!$B$8+_xlfn.IFNA(VLOOKUP($A6,'EV Distribution'!$A$2:$B$27,2,FALSE),0)*'EV Scenarios'!O$2</f>
        <v>2.7067772228537845</v>
      </c>
      <c r="P6" s="5">
        <f>'[1]Pc, Summer, S3'!P6*Main!$B$8+_xlfn.IFNA(VLOOKUP($A6,'EV Distribution'!$A$2:$B$27,2,FALSE),0)*'EV Scenarios'!P$2</f>
        <v>2.5066974788802936</v>
      </c>
      <c r="Q6" s="5">
        <f>'[1]Pc, Summer, S3'!Q6*Main!$B$8+_xlfn.IFNA(VLOOKUP($A6,'EV Distribution'!$A$2:$B$27,2,FALSE),0)*'EV Scenarios'!Q$2</f>
        <v>2.3589448490350646</v>
      </c>
      <c r="R6" s="5">
        <f>'[1]Pc, Summer, S3'!R6*Main!$B$8+_xlfn.IFNA(VLOOKUP($A6,'EV Distribution'!$A$2:$B$27,2,FALSE),0)*'EV Scenarios'!R$2</f>
        <v>2.2888108953412276</v>
      </c>
      <c r="S6" s="5">
        <f>'[1]Pc, Summer, S3'!S6*Main!$B$8+_xlfn.IFNA(VLOOKUP($A6,'EV Distribution'!$A$2:$B$27,2,FALSE),0)*'EV Scenarios'!S$2</f>
        <v>2.3740548663129042</v>
      </c>
      <c r="T6" s="5">
        <f>'[1]Pc, Summer, S3'!T6*Main!$B$8+_xlfn.IFNA(VLOOKUP($A6,'EV Distribution'!$A$2:$B$27,2,FALSE),0)*'EV Scenarios'!T$2</f>
        <v>2.5254046148612836</v>
      </c>
      <c r="U6" s="5">
        <f>'[1]Pc, Summer, S3'!U6*Main!$B$8+_xlfn.IFNA(VLOOKUP($A6,'EV Distribution'!$A$2:$B$27,2,FALSE),0)*'EV Scenarios'!U$2</f>
        <v>2.5935741094832481</v>
      </c>
      <c r="V6" s="5">
        <f>'[1]Pc, Summer, S3'!V6*Main!$B$8+_xlfn.IFNA(VLOOKUP($A6,'EV Distribution'!$A$2:$B$27,2,FALSE),0)*'EV Scenarios'!V$2</f>
        <v>2.8919456719131182</v>
      </c>
      <c r="W6" s="5">
        <f>'[1]Pc, Summer, S3'!W6*Main!$B$8+_xlfn.IFNA(VLOOKUP($A6,'EV Distribution'!$A$2:$B$27,2,FALSE),0)*'EV Scenarios'!W$2</f>
        <v>3.1295059213880183</v>
      </c>
      <c r="X6" s="5">
        <f>'[1]Pc, Summer, S3'!X6*Main!$B$8+_xlfn.IFNA(VLOOKUP($A6,'EV Distribution'!$A$2:$B$27,2,FALSE),0)*'EV Scenarios'!X$2</f>
        <v>2.9464060412513184</v>
      </c>
      <c r="Y6" s="5">
        <f>'[1]Pc, Summer, S3'!Y6*Main!$B$8+_xlfn.IFNA(VLOOKUP($A6,'EV Distribution'!$A$2:$B$27,2,FALSE),0)*'EV Scenarios'!Y$2</f>
        <v>2.3685417267635267</v>
      </c>
    </row>
    <row r="7" spans="1:25" x14ac:dyDescent="0.25">
      <c r="A7">
        <v>12</v>
      </c>
      <c r="B7" s="5">
        <f>'[1]Pc, Summer, S3'!B7*Main!$B$8+_xlfn.IFNA(VLOOKUP($A7,'EV Distribution'!$A$2:$B$27,2,FALSE),0)*'EV Scenarios'!B$2</f>
        <v>0.58918540705557887</v>
      </c>
      <c r="C7" s="5">
        <f>'[1]Pc, Summer, S3'!C7*Main!$B$8+_xlfn.IFNA(VLOOKUP($A7,'EV Distribution'!$A$2:$B$27,2,FALSE),0)*'EV Scenarios'!C$2</f>
        <v>0.60045289208509112</v>
      </c>
      <c r="D7" s="5">
        <f>'[1]Pc, Summer, S3'!D7*Main!$B$8+_xlfn.IFNA(VLOOKUP($A7,'EV Distribution'!$A$2:$B$27,2,FALSE),0)*'EV Scenarios'!D$2</f>
        <v>0.6662753911939211</v>
      </c>
      <c r="E7" s="5">
        <f>'[1]Pc, Summer, S3'!E7*Main!$B$8+_xlfn.IFNA(VLOOKUP($A7,'EV Distribution'!$A$2:$B$27,2,FALSE),0)*'EV Scenarios'!E$2</f>
        <v>0.61757407832967992</v>
      </c>
      <c r="F7" s="5">
        <f>'[1]Pc, Summer, S3'!F7*Main!$B$8+_xlfn.IFNA(VLOOKUP($A7,'EV Distribution'!$A$2:$B$27,2,FALSE),0)*'EV Scenarios'!F$2</f>
        <v>0.64987195380492735</v>
      </c>
      <c r="G7" s="5">
        <f>'[1]Pc, Summer, S3'!G7*Main!$B$8+_xlfn.IFNA(VLOOKUP($A7,'EV Distribution'!$A$2:$B$27,2,FALSE),0)*'EV Scenarios'!G$2</f>
        <v>0.58293968033264265</v>
      </c>
      <c r="H7" s="5">
        <f>'[1]Pc, Summer, S3'!H7*Main!$B$8+_xlfn.IFNA(VLOOKUP($A7,'EV Distribution'!$A$2:$B$27,2,FALSE),0)*'EV Scenarios'!H$2</f>
        <v>0.54405880887811575</v>
      </c>
      <c r="I7" s="5">
        <f>'[1]Pc, Summer, S3'!I7*Main!$B$8+_xlfn.IFNA(VLOOKUP($A7,'EV Distribution'!$A$2:$B$27,2,FALSE),0)*'EV Scenarios'!I$2</f>
        <v>0.4477008754954882</v>
      </c>
      <c r="J7" s="5">
        <f>'[1]Pc, Summer, S3'!J7*Main!$B$8+_xlfn.IFNA(VLOOKUP($A7,'EV Distribution'!$A$2:$B$27,2,FALSE),0)*'EV Scenarios'!J$2</f>
        <v>0.60028552291363679</v>
      </c>
      <c r="K7" s="5">
        <f>'[1]Pc, Summer, S3'!K7*Main!$B$8+_xlfn.IFNA(VLOOKUP($A7,'EV Distribution'!$A$2:$B$27,2,FALSE),0)*'EV Scenarios'!K$2</f>
        <v>0.73258192563426006</v>
      </c>
      <c r="L7" s="5">
        <f>'[1]Pc, Summer, S3'!L7*Main!$B$8+_xlfn.IFNA(VLOOKUP($A7,'EV Distribution'!$A$2:$B$27,2,FALSE),0)*'EV Scenarios'!L$2</f>
        <v>0.79531530481432078</v>
      </c>
      <c r="M7" s="5">
        <f>'[1]Pc, Summer, S3'!M7*Main!$B$8+_xlfn.IFNA(VLOOKUP($A7,'EV Distribution'!$A$2:$B$27,2,FALSE),0)*'EV Scenarios'!M$2</f>
        <v>0.75849838594839825</v>
      </c>
      <c r="N7" s="5">
        <f>'[1]Pc, Summer, S3'!N7*Main!$B$8+_xlfn.IFNA(VLOOKUP($A7,'EV Distribution'!$A$2:$B$27,2,FALSE),0)*'EV Scenarios'!N$2</f>
        <v>0.71590668361805176</v>
      </c>
      <c r="O7" s="5">
        <f>'[1]Pc, Summer, S3'!O7*Main!$B$8+_xlfn.IFNA(VLOOKUP($A7,'EV Distribution'!$A$2:$B$27,2,FALSE),0)*'EV Scenarios'!O$2</f>
        <v>0.57807425206619867</v>
      </c>
      <c r="P7" s="5">
        <f>'[1]Pc, Summer, S3'!P7*Main!$B$8+_xlfn.IFNA(VLOOKUP($A7,'EV Distribution'!$A$2:$B$27,2,FALSE),0)*'EV Scenarios'!P$2</f>
        <v>0.54479764809447384</v>
      </c>
      <c r="Q7" s="5">
        <f>'[1]Pc, Summer, S3'!Q7*Main!$B$8+_xlfn.IFNA(VLOOKUP($A7,'EV Distribution'!$A$2:$B$27,2,FALSE),0)*'EV Scenarios'!Q$2</f>
        <v>0.50641226811048101</v>
      </c>
      <c r="R7" s="5">
        <f>'[1]Pc, Summer, S3'!R7*Main!$B$8+_xlfn.IFNA(VLOOKUP($A7,'EV Distribution'!$A$2:$B$27,2,FALSE),0)*'EV Scenarios'!R$2</f>
        <v>0.5070755617644036</v>
      </c>
      <c r="S7" s="5">
        <f>'[1]Pc, Summer, S3'!S7*Main!$B$8+_xlfn.IFNA(VLOOKUP($A7,'EV Distribution'!$A$2:$B$27,2,FALSE),0)*'EV Scenarios'!S$2</f>
        <v>0.53759459150303712</v>
      </c>
      <c r="T7" s="5">
        <f>'[1]Pc, Summer, S3'!T7*Main!$B$8+_xlfn.IFNA(VLOOKUP($A7,'EV Distribution'!$A$2:$B$27,2,FALSE),0)*'EV Scenarios'!T$2</f>
        <v>0.59179551975408073</v>
      </c>
      <c r="U7" s="5">
        <f>'[1]Pc, Summer, S3'!U7*Main!$B$8+_xlfn.IFNA(VLOOKUP($A7,'EV Distribution'!$A$2:$B$27,2,FALSE),0)*'EV Scenarios'!U$2</f>
        <v>0.69349957049218358</v>
      </c>
      <c r="V7" s="5">
        <f>'[1]Pc, Summer, S3'!V7*Main!$B$8+_xlfn.IFNA(VLOOKUP($A7,'EV Distribution'!$A$2:$B$27,2,FALSE),0)*'EV Scenarios'!V$2</f>
        <v>0.84541683019306102</v>
      </c>
      <c r="W7" s="5">
        <f>'[1]Pc, Summer, S3'!W7*Main!$B$8+_xlfn.IFNA(VLOOKUP($A7,'EV Distribution'!$A$2:$B$27,2,FALSE),0)*'EV Scenarios'!W$2</f>
        <v>1.0212400919192846</v>
      </c>
      <c r="X7" s="5">
        <f>'[1]Pc, Summer, S3'!X7*Main!$B$8+_xlfn.IFNA(VLOOKUP($A7,'EV Distribution'!$A$2:$B$27,2,FALSE),0)*'EV Scenarios'!X$2</f>
        <v>0.95176756619230785</v>
      </c>
      <c r="Y7" s="5">
        <f>'[1]Pc, Summer, S3'!Y7*Main!$B$8+_xlfn.IFNA(VLOOKUP($A7,'EV Distribution'!$A$2:$B$27,2,FALSE),0)*'EV Scenarios'!Y$2</f>
        <v>0.65163845978973656</v>
      </c>
    </row>
    <row r="8" spans="1:25" x14ac:dyDescent="0.25">
      <c r="A8">
        <v>16</v>
      </c>
      <c r="B8" s="5">
        <f>'[1]Pc, Summer, S3'!B8*Main!$B$8+_xlfn.IFNA(VLOOKUP($A8,'EV Distribution'!$A$2:$B$27,2,FALSE),0)*'EV Scenarios'!B$2</f>
        <v>0.66995942478217818</v>
      </c>
      <c r="C8" s="5">
        <f>'[1]Pc, Summer, S3'!C8*Main!$B$8+_xlfn.IFNA(VLOOKUP($A8,'EV Distribution'!$A$2:$B$27,2,FALSE),0)*'EV Scenarios'!C$2</f>
        <v>0.67311480939756274</v>
      </c>
      <c r="D8" s="5">
        <f>'[1]Pc, Summer, S3'!D8*Main!$B$8+_xlfn.IFNA(VLOOKUP($A8,'EV Distribution'!$A$2:$B$27,2,FALSE),0)*'EV Scenarios'!D$2</f>
        <v>0.66289788632063973</v>
      </c>
      <c r="E8" s="5">
        <f>'[1]Pc, Summer, S3'!E8*Main!$B$8+_xlfn.IFNA(VLOOKUP($A8,'EV Distribution'!$A$2:$B$27,2,FALSE),0)*'EV Scenarios'!E$2</f>
        <v>0.65833557862833203</v>
      </c>
      <c r="F8" s="5">
        <f>'[1]Pc, Summer, S3'!F8*Main!$B$8+_xlfn.IFNA(VLOOKUP($A8,'EV Distribution'!$A$2:$B$27,2,FALSE),0)*'EV Scenarios'!F$2</f>
        <v>0.64334788632063966</v>
      </c>
      <c r="G8" s="5">
        <f>'[1]Pc, Summer, S3'!G8*Main!$B$8+_xlfn.IFNA(VLOOKUP($A8,'EV Distribution'!$A$2:$B$27,2,FALSE),0)*'EV Scenarios'!G$2</f>
        <v>0.63307480939756278</v>
      </c>
      <c r="H8" s="5">
        <f>'[1]Pc, Summer, S3'!H8*Main!$B$8+_xlfn.IFNA(VLOOKUP($A8,'EV Distribution'!$A$2:$B$27,2,FALSE),0)*'EV Scenarios'!H$2</f>
        <v>0.64592327093602431</v>
      </c>
      <c r="I8" s="5">
        <f>'[1]Pc, Summer, S3'!I8*Main!$B$8+_xlfn.IFNA(VLOOKUP($A8,'EV Distribution'!$A$2:$B$27,2,FALSE),0)*'EV Scenarios'!I$2</f>
        <v>0.60030566523029771</v>
      </c>
      <c r="J8" s="5">
        <f>'[1]Pc, Summer, S3'!J8*Main!$B$8+_xlfn.IFNA(VLOOKUP($A8,'EV Distribution'!$A$2:$B$27,2,FALSE),0)*'EV Scenarios'!J$2</f>
        <v>0.85549270855166004</v>
      </c>
      <c r="K8" s="5">
        <f>'[1]Pc, Summer, S3'!K8*Main!$B$8+_xlfn.IFNA(VLOOKUP($A8,'EV Distribution'!$A$2:$B$27,2,FALSE),0)*'EV Scenarios'!K$2</f>
        <v>0.86042655470550622</v>
      </c>
      <c r="L8" s="5">
        <f>'[1]Pc, Summer, S3'!L8*Main!$B$8+_xlfn.IFNA(VLOOKUP($A8,'EV Distribution'!$A$2:$B$27,2,FALSE),0)*'EV Scenarios'!L$2</f>
        <v>0.85397578547473696</v>
      </c>
      <c r="M8" s="5">
        <f>'[1]Pc, Summer, S3'!M8*Main!$B$8+_xlfn.IFNA(VLOOKUP($A8,'EV Distribution'!$A$2:$B$27,2,FALSE),0)*'EV Scenarios'!M$2</f>
        <v>0.85627732393627543</v>
      </c>
      <c r="N8" s="5">
        <f>'[1]Pc, Summer, S3'!N8*Main!$B$8+_xlfn.IFNA(VLOOKUP($A8,'EV Distribution'!$A$2:$B$27,2,FALSE),0)*'EV Scenarios'!N$2</f>
        <v>0.86313347778242921</v>
      </c>
      <c r="O8" s="5">
        <f>'[1]Pc, Summer, S3'!O8*Main!$B$8+_xlfn.IFNA(VLOOKUP($A8,'EV Distribution'!$A$2:$B$27,2,FALSE),0)*'EV Scenarios'!O$2</f>
        <v>0.87863886239781386</v>
      </c>
      <c r="P8" s="5">
        <f>'[1]Pc, Summer, S3'!P8*Main!$B$8+_xlfn.IFNA(VLOOKUP($A8,'EV Distribution'!$A$2:$B$27,2,FALSE),0)*'EV Scenarios'!P$2</f>
        <v>0.70443573021024553</v>
      </c>
      <c r="Q8" s="5">
        <f>'[1]Pc, Summer, S3'!Q8*Main!$B$8+_xlfn.IFNA(VLOOKUP($A8,'EV Distribution'!$A$2:$B$27,2,FALSE),0)*'EV Scenarios'!Q$2</f>
        <v>0.60560642169209422</v>
      </c>
      <c r="R8" s="5">
        <f>'[1]Pc, Summer, S3'!R8*Main!$B$8+_xlfn.IFNA(VLOOKUP($A8,'EV Distribution'!$A$2:$B$27,2,FALSE),0)*'EV Scenarios'!R$2</f>
        <v>0.58998180630747876</v>
      </c>
      <c r="S8" s="5">
        <f>'[1]Pc, Summer, S3'!S8*Main!$B$8+_xlfn.IFNA(VLOOKUP($A8,'EV Distribution'!$A$2:$B$27,2,FALSE),0)*'EV Scenarios'!S$2</f>
        <v>0.61068642169209419</v>
      </c>
      <c r="T8" s="5">
        <f>'[1]Pc, Summer, S3'!T8*Main!$B$8+_xlfn.IFNA(VLOOKUP($A8,'EV Distribution'!$A$2:$B$27,2,FALSE),0)*'EV Scenarios'!T$2</f>
        <v>0.69599564587006468</v>
      </c>
      <c r="U8" s="5">
        <f>'[1]Pc, Summer, S3'!U8*Main!$B$8+_xlfn.IFNA(VLOOKUP($A8,'EV Distribution'!$A$2:$B$27,2,FALSE),0)*'EV Scenarios'!U$2</f>
        <v>0.87698976557504782</v>
      </c>
      <c r="V8" s="5">
        <f>'[1]Pc, Summer, S3'!V8*Main!$B$8+_xlfn.IFNA(VLOOKUP($A8,'EV Distribution'!$A$2:$B$27,2,FALSE),0)*'EV Scenarios'!V$2</f>
        <v>0.88568515019043237</v>
      </c>
      <c r="W8" s="5">
        <f>'[1]Pc, Summer, S3'!W8*Main!$B$8+_xlfn.IFNA(VLOOKUP($A8,'EV Distribution'!$A$2:$B$27,2,FALSE),0)*'EV Scenarios'!W$2</f>
        <v>0.87595284249812477</v>
      </c>
      <c r="X8" s="5">
        <f>'[1]Pc, Summer, S3'!X8*Main!$B$8+_xlfn.IFNA(VLOOKUP($A8,'EV Distribution'!$A$2:$B$27,2,FALSE),0)*'EV Scenarios'!X$2</f>
        <v>0.93204105939802628</v>
      </c>
      <c r="Y8" s="5">
        <f>'[1]Pc, Summer, S3'!Y8*Main!$B$8+_xlfn.IFNA(VLOOKUP($A8,'EV Distribution'!$A$2:$B$27,2,FALSE),0)*'EV Scenarios'!Y$2</f>
        <v>0.63092570993571717</v>
      </c>
    </row>
    <row r="9" spans="1:25" x14ac:dyDescent="0.25">
      <c r="A9">
        <v>21</v>
      </c>
      <c r="B9" s="5">
        <f>'[1]Pc, Summer, S3'!B9*Main!$B$8+_xlfn.IFNA(VLOOKUP($A9,'EV Distribution'!$A$2:$B$27,2,FALSE),0)*'EV Scenarios'!B$2</f>
        <v>0.86939688980136709</v>
      </c>
      <c r="C9" s="5">
        <f>'[1]Pc, Summer, S3'!C9*Main!$B$8+_xlfn.IFNA(VLOOKUP($A9,'EV Distribution'!$A$2:$B$27,2,FALSE),0)*'EV Scenarios'!C$2</f>
        <v>0.79502061670222968</v>
      </c>
      <c r="D9" s="5">
        <f>'[1]Pc, Summer, S3'!D9*Main!$B$8+_xlfn.IFNA(VLOOKUP($A9,'EV Distribution'!$A$2:$B$27,2,FALSE),0)*'EV Scenarios'!D$2</f>
        <v>0.78819994657892045</v>
      </c>
      <c r="E9" s="5">
        <f>'[1]Pc, Summer, S3'!E9*Main!$B$8+_xlfn.IFNA(VLOOKUP($A9,'EV Distribution'!$A$2:$B$27,2,FALSE),0)*'EV Scenarios'!E$2</f>
        <v>0.7725979875271789</v>
      </c>
      <c r="F9" s="5">
        <f>'[1]Pc, Summer, S3'!F9*Main!$B$8+_xlfn.IFNA(VLOOKUP($A9,'EV Distribution'!$A$2:$B$27,2,FALSE),0)*'EV Scenarios'!F$2</f>
        <v>0.74753725726828268</v>
      </c>
      <c r="G9" s="5">
        <f>'[1]Pc, Summer, S3'!G9*Main!$B$8+_xlfn.IFNA(VLOOKUP($A9,'EV Distribution'!$A$2:$B$27,2,FALSE),0)*'EV Scenarios'!G$2</f>
        <v>0.70124089002921941</v>
      </c>
      <c r="H9" s="5">
        <f>'[1]Pc, Summer, S3'!H9*Main!$B$8+_xlfn.IFNA(VLOOKUP($A9,'EV Distribution'!$A$2:$B$27,2,FALSE),0)*'EV Scenarios'!H$2</f>
        <v>0.70757530460908813</v>
      </c>
      <c r="I9" s="5">
        <f>'[1]Pc, Summer, S3'!I9*Main!$B$8+_xlfn.IFNA(VLOOKUP($A9,'EV Distribution'!$A$2:$B$27,2,FALSE),0)*'EV Scenarios'!I$2</f>
        <v>0.71467762404055335</v>
      </c>
      <c r="J9" s="5">
        <f>'[1]Pc, Summer, S3'!J9*Main!$B$8+_xlfn.IFNA(VLOOKUP($A9,'EV Distribution'!$A$2:$B$27,2,FALSE),0)*'EV Scenarios'!J$2</f>
        <v>0.88233528726028354</v>
      </c>
      <c r="K9" s="5">
        <f>'[1]Pc, Summer, S3'!K9*Main!$B$8+_xlfn.IFNA(VLOOKUP($A9,'EV Distribution'!$A$2:$B$27,2,FALSE),0)*'EV Scenarios'!K$2</f>
        <v>0.98342656815320384</v>
      </c>
      <c r="L9" s="5">
        <f>'[1]Pc, Summer, S3'!L9*Main!$B$8+_xlfn.IFNA(VLOOKUP($A9,'EV Distribution'!$A$2:$B$27,2,FALSE),0)*'EV Scenarios'!L$2</f>
        <v>1.0171591648441936</v>
      </c>
      <c r="M9" s="5">
        <f>'[1]Pc, Summer, S3'!M9*Main!$B$8+_xlfn.IFNA(VLOOKUP($A9,'EV Distribution'!$A$2:$B$27,2,FALSE),0)*'EV Scenarios'!M$2</f>
        <v>1.1363193980878383</v>
      </c>
      <c r="N9" s="5">
        <f>'[1]Pc, Summer, S3'!N9*Main!$B$8+_xlfn.IFNA(VLOOKUP($A9,'EV Distribution'!$A$2:$B$27,2,FALSE),0)*'EV Scenarios'!N$2</f>
        <v>1.0828058516928105</v>
      </c>
      <c r="O9" s="5">
        <f>'[1]Pc, Summer, S3'!O9*Main!$B$8+_xlfn.IFNA(VLOOKUP($A9,'EV Distribution'!$A$2:$B$27,2,FALSE),0)*'EV Scenarios'!O$2</f>
        <v>1.0416734325528463</v>
      </c>
      <c r="P9" s="5">
        <f>'[1]Pc, Summer, S3'!P9*Main!$B$8+_xlfn.IFNA(VLOOKUP($A9,'EV Distribution'!$A$2:$B$27,2,FALSE),0)*'EV Scenarios'!P$2</f>
        <v>0.94950232015931557</v>
      </c>
      <c r="Q9" s="5">
        <f>'[1]Pc, Summer, S3'!Q9*Main!$B$8+_xlfn.IFNA(VLOOKUP($A9,'EV Distribution'!$A$2:$B$27,2,FALSE),0)*'EV Scenarios'!Q$2</f>
        <v>0.90601840266752443</v>
      </c>
      <c r="R9" s="5">
        <f>'[1]Pc, Summer, S3'!R9*Main!$B$8+_xlfn.IFNA(VLOOKUP($A9,'EV Distribution'!$A$2:$B$27,2,FALSE),0)*'EV Scenarios'!R$2</f>
        <v>0.91034277325618096</v>
      </c>
      <c r="S9" s="5">
        <f>'[1]Pc, Summer, S3'!S9*Main!$B$8+_xlfn.IFNA(VLOOKUP($A9,'EV Distribution'!$A$2:$B$27,2,FALSE),0)*'EV Scenarios'!S$2</f>
        <v>0.87882740251723057</v>
      </c>
      <c r="T9" s="5">
        <f>'[1]Pc, Summer, S3'!T9*Main!$B$8+_xlfn.IFNA(VLOOKUP($A9,'EV Distribution'!$A$2:$B$27,2,FALSE),0)*'EV Scenarios'!T$2</f>
        <v>0.90083208785366253</v>
      </c>
      <c r="U9" s="5">
        <f>'[1]Pc, Summer, S3'!U9*Main!$B$8+_xlfn.IFNA(VLOOKUP($A9,'EV Distribution'!$A$2:$B$27,2,FALSE),0)*'EV Scenarios'!U$2</f>
        <v>0.89597428329661699</v>
      </c>
      <c r="V9" s="5">
        <f>'[1]Pc, Summer, S3'!V9*Main!$B$8+_xlfn.IFNA(VLOOKUP($A9,'EV Distribution'!$A$2:$B$27,2,FALSE),0)*'EV Scenarios'!V$2</f>
        <v>1.0163531872654523</v>
      </c>
      <c r="W9" s="5">
        <f>'[1]Pc, Summer, S3'!W9*Main!$B$8+_xlfn.IFNA(VLOOKUP($A9,'EV Distribution'!$A$2:$B$27,2,FALSE),0)*'EV Scenarios'!W$2</f>
        <v>1.0999159114767822</v>
      </c>
      <c r="X9" s="5">
        <f>'[1]Pc, Summer, S3'!X9*Main!$B$8+_xlfn.IFNA(VLOOKUP($A9,'EV Distribution'!$A$2:$B$27,2,FALSE),0)*'EV Scenarios'!X$2</f>
        <v>1.1236274572281533</v>
      </c>
      <c r="Y9" s="5">
        <f>'[1]Pc, Summer, S3'!Y9*Main!$B$8+_xlfn.IFNA(VLOOKUP($A9,'EV Distribution'!$A$2:$B$27,2,FALSE),0)*'EV Scenarios'!Y$2</f>
        <v>0.93474740251804045</v>
      </c>
    </row>
    <row r="10" spans="1:25" x14ac:dyDescent="0.25">
      <c r="A10">
        <v>23</v>
      </c>
      <c r="B10" s="5">
        <f>'[1]Pc, Summer, S3'!B10*Main!$B$8+_xlfn.IFNA(VLOOKUP($A10,'EV Distribution'!$A$2:$B$27,2,FALSE),0)*'EV Scenarios'!B$2</f>
        <v>0.71442707968833796</v>
      </c>
      <c r="C10" s="5">
        <f>'[1]Pc, Summer, S3'!C10*Main!$B$8+_xlfn.IFNA(VLOOKUP($A10,'EV Distribution'!$A$2:$B$27,2,FALSE),0)*'EV Scenarios'!C$2</f>
        <v>0.65555708523783451</v>
      </c>
      <c r="D10" s="5">
        <f>'[1]Pc, Summer, S3'!D10*Main!$B$8+_xlfn.IFNA(VLOOKUP($A10,'EV Distribution'!$A$2:$B$27,2,FALSE),0)*'EV Scenarios'!D$2</f>
        <v>0.64805716452380246</v>
      </c>
      <c r="E10" s="5">
        <f>'[1]Pc, Summer, S3'!E10*Main!$B$8+_xlfn.IFNA(VLOOKUP($A10,'EV Distribution'!$A$2:$B$27,2,FALSE),0)*'EV Scenarios'!E$2</f>
        <v>0.63466312986680651</v>
      </c>
      <c r="F10" s="5">
        <f>'[1]Pc, Summer, S3'!F10*Main!$B$8+_xlfn.IFNA(VLOOKUP($A10,'EV Distribution'!$A$2:$B$27,2,FALSE),0)*'EV Scenarios'!F$2</f>
        <v>0.61161699544386872</v>
      </c>
      <c r="G10" s="5">
        <f>'[1]Pc, Summer, S3'!G10*Main!$B$8+_xlfn.IFNA(VLOOKUP($A10,'EV Distribution'!$A$2:$B$27,2,FALSE),0)*'EV Scenarios'!G$2</f>
        <v>0.57252529802228502</v>
      </c>
      <c r="H10" s="5">
        <f>'[1]Pc, Summer, S3'!H10*Main!$B$8+_xlfn.IFNA(VLOOKUP($A10,'EV Distribution'!$A$2:$B$27,2,FALSE),0)*'EV Scenarios'!H$2</f>
        <v>0.58016252787101341</v>
      </c>
      <c r="I10" s="5">
        <f>'[1]Pc, Summer, S3'!I10*Main!$B$8+_xlfn.IFNA(VLOOKUP($A10,'EV Distribution'!$A$2:$B$27,2,FALSE),0)*'EV Scenarios'!I$2</f>
        <v>0.57419123492693136</v>
      </c>
      <c r="J10" s="5">
        <f>'[1]Pc, Summer, S3'!J10*Main!$B$8+_xlfn.IFNA(VLOOKUP($A10,'EV Distribution'!$A$2:$B$27,2,FALSE),0)*'EV Scenarios'!J$2</f>
        <v>0.70802145470031641</v>
      </c>
      <c r="K10" s="5">
        <f>'[1]Pc, Summer, S3'!K10*Main!$B$8+_xlfn.IFNA(VLOOKUP($A10,'EV Distribution'!$A$2:$B$27,2,FALSE),0)*'EV Scenarios'!K$2</f>
        <v>0.78988123101399843</v>
      </c>
      <c r="L10" s="5">
        <f>'[1]Pc, Summer, S3'!L10*Main!$B$8+_xlfn.IFNA(VLOOKUP($A10,'EV Distribution'!$A$2:$B$27,2,FALSE),0)*'EV Scenarios'!L$2</f>
        <v>0.8155771603977775</v>
      </c>
      <c r="M10" s="5">
        <f>'[1]Pc, Summer, S3'!M10*Main!$B$8+_xlfn.IFNA(VLOOKUP($A10,'EV Distribution'!$A$2:$B$27,2,FALSE),0)*'EV Scenarios'!M$2</f>
        <v>0.91136567819356584</v>
      </c>
      <c r="N10" s="5">
        <f>'[1]Pc, Summer, S3'!N10*Main!$B$8+_xlfn.IFNA(VLOOKUP($A10,'EV Distribution'!$A$2:$B$27,2,FALSE),0)*'EV Scenarios'!N$2</f>
        <v>0.86992601307536255</v>
      </c>
      <c r="O10" s="5">
        <f>'[1]Pc, Summer, S3'!O10*Main!$B$8+_xlfn.IFNA(VLOOKUP($A10,'EV Distribution'!$A$2:$B$27,2,FALSE),0)*'EV Scenarios'!O$2</f>
        <v>0.84012122521216193</v>
      </c>
      <c r="P10" s="5">
        <f>'[1]Pc, Summer, S3'!P10*Main!$B$8+_xlfn.IFNA(VLOOKUP($A10,'EV Distribution'!$A$2:$B$27,2,FALSE),0)*'EV Scenarios'!P$2</f>
        <v>0.7668389212962472</v>
      </c>
      <c r="Q10" s="5">
        <f>'[1]Pc, Summer, S3'!Q10*Main!$B$8+_xlfn.IFNA(VLOOKUP($A10,'EV Distribution'!$A$2:$B$27,2,FALSE),0)*'EV Scenarios'!Q$2</f>
        <v>0.73193163345666024</v>
      </c>
      <c r="R10" s="5">
        <f>'[1]Pc, Summer, S3'!R10*Main!$B$8+_xlfn.IFNA(VLOOKUP($A10,'EV Distribution'!$A$2:$B$27,2,FALSE),0)*'EV Scenarios'!R$2</f>
        <v>0.73226627737635641</v>
      </c>
      <c r="S10" s="5">
        <f>'[1]Pc, Summer, S3'!S10*Main!$B$8+_xlfn.IFNA(VLOOKUP($A10,'EV Distribution'!$A$2:$B$27,2,FALSE),0)*'EV Scenarios'!S$2</f>
        <v>0.71119485096784862</v>
      </c>
      <c r="T10" s="5">
        <f>'[1]Pc, Summer, S3'!T10*Main!$B$8+_xlfn.IFNA(VLOOKUP($A10,'EV Distribution'!$A$2:$B$27,2,FALSE),0)*'EV Scenarios'!T$2</f>
        <v>0.72543797797523768</v>
      </c>
      <c r="U10" s="5">
        <f>'[1]Pc, Summer, S3'!U10*Main!$B$8+_xlfn.IFNA(VLOOKUP($A10,'EV Distribution'!$A$2:$B$27,2,FALSE),0)*'EV Scenarios'!U$2</f>
        <v>0.72013542076015236</v>
      </c>
      <c r="V10" s="5">
        <f>'[1]Pc, Summer, S3'!V10*Main!$B$8+_xlfn.IFNA(VLOOKUP($A10,'EV Distribution'!$A$2:$B$27,2,FALSE),0)*'EV Scenarios'!V$2</f>
        <v>0.81817760322687405</v>
      </c>
      <c r="W10" s="5">
        <f>'[1]Pc, Summer, S3'!W10*Main!$B$8+_xlfn.IFNA(VLOOKUP($A10,'EV Distribution'!$A$2:$B$27,2,FALSE),0)*'EV Scenarios'!W$2</f>
        <v>0.88308134456604115</v>
      </c>
      <c r="X10" s="5">
        <f>'[1]Pc, Summer, S3'!X10*Main!$B$8+_xlfn.IFNA(VLOOKUP($A10,'EV Distribution'!$A$2:$B$27,2,FALSE),0)*'EV Scenarios'!X$2</f>
        <v>0.91327584719921562</v>
      </c>
      <c r="Y10" s="5">
        <f>'[1]Pc, Summer, S3'!Y10*Main!$B$8+_xlfn.IFNA(VLOOKUP($A10,'EV Distribution'!$A$2:$B$27,2,FALSE),0)*'EV Scenarios'!Y$2</f>
        <v>0.76512485096849658</v>
      </c>
    </row>
    <row r="11" spans="1:25" x14ac:dyDescent="0.25">
      <c r="A11">
        <v>24</v>
      </c>
      <c r="B11" s="5">
        <f>'[1]Pc, Summer, S3'!B11*Main!$B$8+_xlfn.IFNA(VLOOKUP($A11,'EV Distribution'!$A$2:$B$27,2,FALSE),0)*'EV Scenarios'!B$2</f>
        <v>0.71442707968833796</v>
      </c>
      <c r="C11" s="5">
        <f>'[1]Pc, Summer, S3'!C11*Main!$B$8+_xlfn.IFNA(VLOOKUP($A11,'EV Distribution'!$A$2:$B$27,2,FALSE),0)*'EV Scenarios'!C$2</f>
        <v>0.65555708523783451</v>
      </c>
      <c r="D11" s="5">
        <f>'[1]Pc, Summer, S3'!D11*Main!$B$8+_xlfn.IFNA(VLOOKUP($A11,'EV Distribution'!$A$2:$B$27,2,FALSE),0)*'EV Scenarios'!D$2</f>
        <v>0.64805716452380246</v>
      </c>
      <c r="E11" s="5">
        <f>'[1]Pc, Summer, S3'!E11*Main!$B$8+_xlfn.IFNA(VLOOKUP($A11,'EV Distribution'!$A$2:$B$27,2,FALSE),0)*'EV Scenarios'!E$2</f>
        <v>0.63466312986680651</v>
      </c>
      <c r="F11" s="5">
        <f>'[1]Pc, Summer, S3'!F11*Main!$B$8+_xlfn.IFNA(VLOOKUP($A11,'EV Distribution'!$A$2:$B$27,2,FALSE),0)*'EV Scenarios'!F$2</f>
        <v>0.61161699544386872</v>
      </c>
      <c r="G11" s="5">
        <f>'[1]Pc, Summer, S3'!G11*Main!$B$8+_xlfn.IFNA(VLOOKUP($A11,'EV Distribution'!$A$2:$B$27,2,FALSE),0)*'EV Scenarios'!G$2</f>
        <v>0.57252529802228502</v>
      </c>
      <c r="H11" s="5">
        <f>'[1]Pc, Summer, S3'!H11*Main!$B$8+_xlfn.IFNA(VLOOKUP($A11,'EV Distribution'!$A$2:$B$27,2,FALSE),0)*'EV Scenarios'!H$2</f>
        <v>0.58016252787101341</v>
      </c>
      <c r="I11" s="5">
        <f>'[1]Pc, Summer, S3'!I11*Main!$B$8+_xlfn.IFNA(VLOOKUP($A11,'EV Distribution'!$A$2:$B$27,2,FALSE),0)*'EV Scenarios'!I$2</f>
        <v>0.57419123492693136</v>
      </c>
      <c r="J11" s="5">
        <f>'[1]Pc, Summer, S3'!J11*Main!$B$8+_xlfn.IFNA(VLOOKUP($A11,'EV Distribution'!$A$2:$B$27,2,FALSE),0)*'EV Scenarios'!J$2</f>
        <v>0.70802145470031641</v>
      </c>
      <c r="K11" s="5">
        <f>'[1]Pc, Summer, S3'!K11*Main!$B$8+_xlfn.IFNA(VLOOKUP($A11,'EV Distribution'!$A$2:$B$27,2,FALSE),0)*'EV Scenarios'!K$2</f>
        <v>0.78988123101399843</v>
      </c>
      <c r="L11" s="5">
        <f>'[1]Pc, Summer, S3'!L11*Main!$B$8+_xlfn.IFNA(VLOOKUP($A11,'EV Distribution'!$A$2:$B$27,2,FALSE),0)*'EV Scenarios'!L$2</f>
        <v>0.8155771603977775</v>
      </c>
      <c r="M11" s="5">
        <f>'[1]Pc, Summer, S3'!M11*Main!$B$8+_xlfn.IFNA(VLOOKUP($A11,'EV Distribution'!$A$2:$B$27,2,FALSE),0)*'EV Scenarios'!M$2</f>
        <v>0.91136567819356584</v>
      </c>
      <c r="N11" s="5">
        <f>'[1]Pc, Summer, S3'!N11*Main!$B$8+_xlfn.IFNA(VLOOKUP($A11,'EV Distribution'!$A$2:$B$27,2,FALSE),0)*'EV Scenarios'!N$2</f>
        <v>0.86992601307536255</v>
      </c>
      <c r="O11" s="5">
        <f>'[1]Pc, Summer, S3'!O11*Main!$B$8+_xlfn.IFNA(VLOOKUP($A11,'EV Distribution'!$A$2:$B$27,2,FALSE),0)*'EV Scenarios'!O$2</f>
        <v>0.84012122521216193</v>
      </c>
      <c r="P11" s="5">
        <f>'[1]Pc, Summer, S3'!P11*Main!$B$8+_xlfn.IFNA(VLOOKUP($A11,'EV Distribution'!$A$2:$B$27,2,FALSE),0)*'EV Scenarios'!P$2</f>
        <v>0.7668389212962472</v>
      </c>
      <c r="Q11" s="5">
        <f>'[1]Pc, Summer, S3'!Q11*Main!$B$8+_xlfn.IFNA(VLOOKUP($A11,'EV Distribution'!$A$2:$B$27,2,FALSE),0)*'EV Scenarios'!Q$2</f>
        <v>0.73193163345666024</v>
      </c>
      <c r="R11" s="5">
        <f>'[1]Pc, Summer, S3'!R11*Main!$B$8+_xlfn.IFNA(VLOOKUP($A11,'EV Distribution'!$A$2:$B$27,2,FALSE),0)*'EV Scenarios'!R$2</f>
        <v>0.73226627737635641</v>
      </c>
      <c r="S11" s="5">
        <f>'[1]Pc, Summer, S3'!S11*Main!$B$8+_xlfn.IFNA(VLOOKUP($A11,'EV Distribution'!$A$2:$B$27,2,FALSE),0)*'EV Scenarios'!S$2</f>
        <v>0.71119485096784862</v>
      </c>
      <c r="T11" s="5">
        <f>'[1]Pc, Summer, S3'!T11*Main!$B$8+_xlfn.IFNA(VLOOKUP($A11,'EV Distribution'!$A$2:$B$27,2,FALSE),0)*'EV Scenarios'!T$2</f>
        <v>0.72543797797523768</v>
      </c>
      <c r="U11" s="5">
        <f>'[1]Pc, Summer, S3'!U11*Main!$B$8+_xlfn.IFNA(VLOOKUP($A11,'EV Distribution'!$A$2:$B$27,2,FALSE),0)*'EV Scenarios'!U$2</f>
        <v>0.72013542076015236</v>
      </c>
      <c r="V11" s="5">
        <f>'[1]Pc, Summer, S3'!V11*Main!$B$8+_xlfn.IFNA(VLOOKUP($A11,'EV Distribution'!$A$2:$B$27,2,FALSE),0)*'EV Scenarios'!V$2</f>
        <v>0.81817760322687405</v>
      </c>
      <c r="W11" s="5">
        <f>'[1]Pc, Summer, S3'!W11*Main!$B$8+_xlfn.IFNA(VLOOKUP($A11,'EV Distribution'!$A$2:$B$27,2,FALSE),0)*'EV Scenarios'!W$2</f>
        <v>0.88308134456604115</v>
      </c>
      <c r="X11" s="5">
        <f>'[1]Pc, Summer, S3'!X11*Main!$B$8+_xlfn.IFNA(VLOOKUP($A11,'EV Distribution'!$A$2:$B$27,2,FALSE),0)*'EV Scenarios'!X$2</f>
        <v>0.91327584719921562</v>
      </c>
      <c r="Y11" s="5">
        <f>'[1]Pc, Summer, S3'!Y11*Main!$B$8+_xlfn.IFNA(VLOOKUP($A11,'EV Distribution'!$A$2:$B$27,2,FALSE),0)*'EV Scenarios'!Y$2</f>
        <v>0.76512485096849658</v>
      </c>
    </row>
    <row r="12" spans="1:25" x14ac:dyDescent="0.25">
      <c r="A12">
        <v>15</v>
      </c>
      <c r="B12" s="5">
        <f>'[1]Pc, Summer, S3'!B12*Main!$B$8+_xlfn.IFNA(VLOOKUP($A12,'EV Distribution'!$A$2:$B$27,2,FALSE),0)*'EV Scenarios'!B$2</f>
        <v>4.4577291276894666</v>
      </c>
      <c r="C12" s="5">
        <f>'[1]Pc, Summer, S3'!C12*Main!$B$8+_xlfn.IFNA(VLOOKUP($A12,'EV Distribution'!$A$2:$B$27,2,FALSE),0)*'EV Scenarios'!C$2</f>
        <v>3.9456758925050828</v>
      </c>
      <c r="D12" s="5">
        <f>'[1]Pc, Summer, S3'!D12*Main!$B$8+_xlfn.IFNA(VLOOKUP($A12,'EV Distribution'!$A$2:$B$27,2,FALSE),0)*'EV Scenarios'!D$2</f>
        <v>3.6675972409657152</v>
      </c>
      <c r="E12" s="5">
        <f>'[1]Pc, Summer, S3'!E12*Main!$B$8+_xlfn.IFNA(VLOOKUP($A12,'EV Distribution'!$A$2:$B$27,2,FALSE),0)*'EV Scenarios'!E$2</f>
        <v>3.6386962224031452</v>
      </c>
      <c r="F12" s="5">
        <f>'[1]Pc, Summer, S3'!F12*Main!$B$8+_xlfn.IFNA(VLOOKUP($A12,'EV Distribution'!$A$2:$B$27,2,FALSE),0)*'EV Scenarios'!F$2</f>
        <v>3.4146447486253919</v>
      </c>
      <c r="G12" s="5">
        <f>'[1]Pc, Summer, S3'!G12*Main!$B$8+_xlfn.IFNA(VLOOKUP($A12,'EV Distribution'!$A$2:$B$27,2,FALSE),0)*'EV Scenarios'!G$2</f>
        <v>3.0517382353180262</v>
      </c>
      <c r="H12" s="5">
        <f>'[1]Pc, Summer, S3'!H12*Main!$B$8+_xlfn.IFNA(VLOOKUP($A12,'EV Distribution'!$A$2:$B$27,2,FALSE),0)*'EV Scenarios'!H$2</f>
        <v>3.5060849761304684</v>
      </c>
      <c r="I12" s="5">
        <f>'[1]Pc, Summer, S3'!I12*Main!$B$8+_xlfn.IFNA(VLOOKUP($A12,'EV Distribution'!$A$2:$B$27,2,FALSE),0)*'EV Scenarios'!I$2</f>
        <v>3.9317635488446792</v>
      </c>
      <c r="J12" s="5">
        <f>'[1]Pc, Summer, S3'!J12*Main!$B$8+_xlfn.IFNA(VLOOKUP($A12,'EV Distribution'!$A$2:$B$27,2,FALSE),0)*'EV Scenarios'!J$2</f>
        <v>4.3715384021338153</v>
      </c>
      <c r="K12" s="5">
        <f>'[1]Pc, Summer, S3'!K12*Main!$B$8+_xlfn.IFNA(VLOOKUP($A12,'EV Distribution'!$A$2:$B$27,2,FALSE),0)*'EV Scenarios'!K$2</f>
        <v>4.656173771494128</v>
      </c>
      <c r="L12" s="5">
        <f>'[1]Pc, Summer, S3'!L12*Main!$B$8+_xlfn.IFNA(VLOOKUP($A12,'EV Distribution'!$A$2:$B$27,2,FALSE),0)*'EV Scenarios'!L$2</f>
        <v>5.2253305610816296</v>
      </c>
      <c r="M12" s="5">
        <f>'[1]Pc, Summer, S3'!M12*Main!$B$8+_xlfn.IFNA(VLOOKUP($A12,'EV Distribution'!$A$2:$B$27,2,FALSE),0)*'EV Scenarios'!M$2</f>
        <v>5.6810415808263874</v>
      </c>
      <c r="N12" s="5">
        <f>'[1]Pc, Summer, S3'!N12*Main!$B$8+_xlfn.IFNA(VLOOKUP($A12,'EV Distribution'!$A$2:$B$27,2,FALSE),0)*'EV Scenarios'!N$2</f>
        <v>5.5794551942029917</v>
      </c>
      <c r="O12" s="5">
        <f>'[1]Pc, Summer, S3'!O12*Main!$B$8+_xlfn.IFNA(VLOOKUP($A12,'EV Distribution'!$A$2:$B$27,2,FALSE),0)*'EV Scenarios'!O$2</f>
        <v>5.0137192218602511</v>
      </c>
      <c r="P12" s="5">
        <f>'[1]Pc, Summer, S3'!P12*Main!$B$8+_xlfn.IFNA(VLOOKUP($A12,'EV Distribution'!$A$2:$B$27,2,FALSE),0)*'EV Scenarios'!P$2</f>
        <v>5.1858929566530358</v>
      </c>
      <c r="Q12" s="5">
        <f>'[1]Pc, Summer, S3'!Q12*Main!$B$8+_xlfn.IFNA(VLOOKUP($A12,'EV Distribution'!$A$2:$B$27,2,FALSE),0)*'EV Scenarios'!Q$2</f>
        <v>4.6558364370838312</v>
      </c>
      <c r="R12" s="5">
        <f>'[1]Pc, Summer, S3'!R12*Main!$B$8+_xlfn.IFNA(VLOOKUP($A12,'EV Distribution'!$A$2:$B$27,2,FALSE),0)*'EV Scenarios'!R$2</f>
        <v>4.7216324424973388</v>
      </c>
      <c r="S12" s="5">
        <f>'[1]Pc, Summer, S3'!S12*Main!$B$8+_xlfn.IFNA(VLOOKUP($A12,'EV Distribution'!$A$2:$B$27,2,FALSE),0)*'EV Scenarios'!S$2</f>
        <v>4.5391686073338153</v>
      </c>
      <c r="T12" s="5">
        <f>'[1]Pc, Summer, S3'!T12*Main!$B$8+_xlfn.IFNA(VLOOKUP($A12,'EV Distribution'!$A$2:$B$27,2,FALSE),0)*'EV Scenarios'!T$2</f>
        <v>4.816712595555785</v>
      </c>
      <c r="U12" s="5">
        <f>'[1]Pc, Summer, S3'!U12*Main!$B$8+_xlfn.IFNA(VLOOKUP($A12,'EV Distribution'!$A$2:$B$27,2,FALSE),0)*'EV Scenarios'!U$2</f>
        <v>4.9913170579950386</v>
      </c>
      <c r="V12" s="5">
        <f>'[1]Pc, Summer, S3'!V12*Main!$B$8+_xlfn.IFNA(VLOOKUP($A12,'EV Distribution'!$A$2:$B$27,2,FALSE),0)*'EV Scenarios'!V$2</f>
        <v>5.476844123984149</v>
      </c>
      <c r="W12" s="5">
        <f>'[1]Pc, Summer, S3'!W12*Main!$B$8+_xlfn.IFNA(VLOOKUP($A12,'EV Distribution'!$A$2:$B$27,2,FALSE),0)*'EV Scenarios'!W$2</f>
        <v>5.7617385451994654</v>
      </c>
      <c r="X12" s="5">
        <f>'[1]Pc, Summer, S3'!X12*Main!$B$8+_xlfn.IFNA(VLOOKUP($A12,'EV Distribution'!$A$2:$B$27,2,FALSE),0)*'EV Scenarios'!X$2</f>
        <v>5.5933507362393913</v>
      </c>
      <c r="Y12" s="5">
        <f>'[1]Pc, Summer, S3'!Y12*Main!$B$8+_xlfn.IFNA(VLOOKUP($A12,'EV Distribution'!$A$2:$B$27,2,FALSE),0)*'EV Scenarios'!Y$2</f>
        <v>5.1072275375298899</v>
      </c>
    </row>
    <row r="13" spans="1:25" x14ac:dyDescent="0.25">
      <c r="A13">
        <v>17</v>
      </c>
      <c r="B13" s="5">
        <f>'[1]Pc, Summer, S3'!B13*Main!$B$8+_xlfn.IFNA(VLOOKUP($A13,'EV Distribution'!$A$2:$B$27,2,FALSE),0)*'EV Scenarios'!B$2</f>
        <v>3.7876761453549426</v>
      </c>
      <c r="C13" s="5">
        <f>'[1]Pc, Summer, S3'!C13*Main!$B$8+_xlfn.IFNA(VLOOKUP($A13,'EV Distribution'!$A$2:$B$27,2,FALSE),0)*'EV Scenarios'!C$2</f>
        <v>3.3887774191874493</v>
      </c>
      <c r="D13" s="5">
        <f>'[1]Pc, Summer, S3'!D13*Main!$B$8+_xlfn.IFNA(VLOOKUP($A13,'EV Distribution'!$A$2:$B$27,2,FALSE),0)*'EV Scenarios'!D$2</f>
        <v>3.1247544796988431</v>
      </c>
      <c r="E13" s="5">
        <f>'[1]Pc, Summer, S3'!E13*Main!$B$8+_xlfn.IFNA(VLOOKUP($A13,'EV Distribution'!$A$2:$B$27,2,FALSE),0)*'EV Scenarios'!E$2</f>
        <v>3.0334324329268201</v>
      </c>
      <c r="F13" s="5">
        <f>'[1]Pc, Summer, S3'!F13*Main!$B$8+_xlfn.IFNA(VLOOKUP($A13,'EV Distribution'!$A$2:$B$27,2,FALSE),0)*'EV Scenarios'!F$2</f>
        <v>3.0184447406191279</v>
      </c>
      <c r="G13" s="5">
        <f>'[1]Pc, Summer, S3'!G13*Main!$B$8+_xlfn.IFNA(VLOOKUP($A13,'EV Distribution'!$A$2:$B$27,2,FALSE),0)*'EV Scenarios'!G$2</f>
        <v>2.8306658676095395</v>
      </c>
      <c r="H13" s="5">
        <f>'[1]Pc, Summer, S3'!H13*Main!$B$8+_xlfn.IFNA(VLOOKUP($A13,'EV Distribution'!$A$2:$B$27,2,FALSE),0)*'EV Scenarios'!H$2</f>
        <v>3.0434331026433075</v>
      </c>
      <c r="I13" s="5">
        <f>'[1]Pc, Summer, S3'!I13*Main!$B$8+_xlfn.IFNA(VLOOKUP($A13,'EV Distribution'!$A$2:$B$27,2,FALSE),0)*'EV Scenarios'!I$2</f>
        <v>3.2263589452727834</v>
      </c>
      <c r="J13" s="5">
        <f>'[1]Pc, Summer, S3'!J13*Main!$B$8+_xlfn.IFNA(VLOOKUP($A13,'EV Distribution'!$A$2:$B$27,2,FALSE),0)*'EV Scenarios'!J$2</f>
        <v>3.7873449865517039</v>
      </c>
      <c r="K13" s="5">
        <f>'[1]Pc, Summer, S3'!K13*Main!$B$8+_xlfn.IFNA(VLOOKUP($A13,'EV Distribution'!$A$2:$B$27,2,FALSE),0)*'EV Scenarios'!K$2</f>
        <v>4.2622066657325819</v>
      </c>
      <c r="L13" s="5">
        <f>'[1]Pc, Summer, S3'!L13*Main!$B$8+_xlfn.IFNA(VLOOKUP($A13,'EV Distribution'!$A$2:$B$27,2,FALSE),0)*'EV Scenarios'!L$2</f>
        <v>4.6449891707508657</v>
      </c>
      <c r="M13" s="5">
        <f>'[1]Pc, Summer, S3'!M13*Main!$B$8+_xlfn.IFNA(VLOOKUP($A13,'EV Distribution'!$A$2:$B$27,2,FALSE),0)*'EV Scenarios'!M$2</f>
        <v>5.0772661479656582</v>
      </c>
      <c r="N13" s="5">
        <f>'[1]Pc, Summer, S3'!N13*Main!$B$8+_xlfn.IFNA(VLOOKUP($A13,'EV Distribution'!$A$2:$B$27,2,FALSE),0)*'EV Scenarios'!N$2</f>
        <v>5.0891529877248027</v>
      </c>
      <c r="O13" s="5">
        <f>'[1]Pc, Summer, S3'!O13*Main!$B$8+_xlfn.IFNA(VLOOKUP($A13,'EV Distribution'!$A$2:$B$27,2,FALSE),0)*'EV Scenarios'!O$2</f>
        <v>4.6182953785026033</v>
      </c>
      <c r="P13" s="5">
        <f>'[1]Pc, Summer, S3'!P13*Main!$B$8+_xlfn.IFNA(VLOOKUP($A13,'EV Distribution'!$A$2:$B$27,2,FALSE),0)*'EV Scenarios'!P$2</f>
        <v>4.2272386962383139</v>
      </c>
      <c r="Q13" s="5">
        <f>'[1]Pc, Summer, S3'!Q13*Main!$B$8+_xlfn.IFNA(VLOOKUP($A13,'EV Distribution'!$A$2:$B$27,2,FALSE),0)*'EV Scenarios'!Q$2</f>
        <v>4.0087932264582111</v>
      </c>
      <c r="R13" s="5">
        <f>'[1]Pc, Summer, S3'!R13*Main!$B$8+_xlfn.IFNA(VLOOKUP($A13,'EV Distribution'!$A$2:$B$27,2,FALSE),0)*'EV Scenarios'!R$2</f>
        <v>3.8399839825909532</v>
      </c>
      <c r="S13" s="5">
        <f>'[1]Pc, Summer, S3'!S13*Main!$B$8+_xlfn.IFNA(VLOOKUP($A13,'EV Distribution'!$A$2:$B$27,2,FALSE),0)*'EV Scenarios'!S$2</f>
        <v>3.9263775811468937</v>
      </c>
      <c r="T13" s="5">
        <f>'[1]Pc, Summer, S3'!T13*Main!$B$8+_xlfn.IFNA(VLOOKUP($A13,'EV Distribution'!$A$2:$B$27,2,FALSE),0)*'EV Scenarios'!T$2</f>
        <v>3.8670353744211812</v>
      </c>
      <c r="U13" s="5">
        <f>'[1]Pc, Summer, S3'!U13*Main!$B$8+_xlfn.IFNA(VLOOKUP($A13,'EV Distribution'!$A$2:$B$27,2,FALSE),0)*'EV Scenarios'!U$2</f>
        <v>3.9932784290006196</v>
      </c>
      <c r="V13" s="5">
        <f>'[1]Pc, Summer, S3'!V13*Main!$B$8+_xlfn.IFNA(VLOOKUP($A13,'EV Distribution'!$A$2:$B$27,2,FALSE),0)*'EV Scenarios'!V$2</f>
        <v>4.3023970493167756</v>
      </c>
      <c r="W13" s="5">
        <f>'[1]Pc, Summer, S3'!W13*Main!$B$8+_xlfn.IFNA(VLOOKUP($A13,'EV Distribution'!$A$2:$B$27,2,FALSE),0)*'EV Scenarios'!W$2</f>
        <v>4.7949264014409012</v>
      </c>
      <c r="X13" s="5">
        <f>'[1]Pc, Summer, S3'!X13*Main!$B$8+_xlfn.IFNA(VLOOKUP($A13,'EV Distribution'!$A$2:$B$27,2,FALSE),0)*'EV Scenarios'!X$2</f>
        <v>4.757680826691149</v>
      </c>
      <c r="Y13" s="5">
        <f>'[1]Pc, Summer, S3'!Y13*Main!$B$8+_xlfn.IFNA(VLOOKUP($A13,'EV Distribution'!$A$2:$B$27,2,FALSE),0)*'EV Scenarios'!Y$2</f>
        <v>4.1330213918510541</v>
      </c>
    </row>
    <row r="14" spans="1:25" x14ac:dyDescent="0.25">
      <c r="A14">
        <v>19</v>
      </c>
      <c r="B14" s="5">
        <f>'[1]Pc, Summer, S3'!B14*Main!$B$8+_xlfn.IFNA(VLOOKUP($A14,'EV Distribution'!$A$2:$B$27,2,FALSE),0)*'EV Scenarios'!B$2</f>
        <v>4.2699227307456473</v>
      </c>
      <c r="C14" s="5">
        <f>'[1]Pc, Summer, S3'!C14*Main!$B$8+_xlfn.IFNA(VLOOKUP($A14,'EV Distribution'!$A$2:$B$27,2,FALSE),0)*'EV Scenarios'!C$2</f>
        <v>4.4243199960585189</v>
      </c>
      <c r="D14" s="5">
        <f>'[1]Pc, Summer, S3'!D14*Main!$B$8+_xlfn.IFNA(VLOOKUP($A14,'EV Distribution'!$A$2:$B$27,2,FALSE),0)*'EV Scenarios'!D$2</f>
        <v>4.528665833179935</v>
      </c>
      <c r="E14" s="5">
        <f>'[1]Pc, Summer, S3'!E14*Main!$B$8+_xlfn.IFNA(VLOOKUP($A14,'EV Distribution'!$A$2:$B$27,2,FALSE),0)*'EV Scenarios'!E$2</f>
        <v>4.542970794242855</v>
      </c>
      <c r="F14" s="5">
        <f>'[1]Pc, Summer, S3'!F14*Main!$B$8+_xlfn.IFNA(VLOOKUP($A14,'EV Distribution'!$A$2:$B$27,2,FALSE),0)*'EV Scenarios'!F$2</f>
        <v>4.5788691239416686</v>
      </c>
      <c r="G14" s="5">
        <f>'[1]Pc, Summer, S3'!G14*Main!$B$8+_xlfn.IFNA(VLOOKUP($A14,'EV Distribution'!$A$2:$B$27,2,FALSE),0)*'EV Scenarios'!G$2</f>
        <v>4.5045355315083544</v>
      </c>
      <c r="H14" s="5">
        <f>'[1]Pc, Summer, S3'!H14*Main!$B$8+_xlfn.IFNA(VLOOKUP($A14,'EV Distribution'!$A$2:$B$27,2,FALSE),0)*'EV Scenarios'!H$2</f>
        <v>4.6374363557264067</v>
      </c>
      <c r="I14" s="5">
        <f>'[1]Pc, Summer, S3'!I14*Main!$B$8+_xlfn.IFNA(VLOOKUP($A14,'EV Distribution'!$A$2:$B$27,2,FALSE),0)*'EV Scenarios'!I$2</f>
        <v>4.2837570820983784</v>
      </c>
      <c r="J14" s="5">
        <f>'[1]Pc, Summer, S3'!J14*Main!$B$8+_xlfn.IFNA(VLOOKUP($A14,'EV Distribution'!$A$2:$B$27,2,FALSE),0)*'EV Scenarios'!J$2</f>
        <v>4.3406619888117506</v>
      </c>
      <c r="K14" s="5">
        <f>'[1]Pc, Summer, S3'!K14*Main!$B$8+_xlfn.IFNA(VLOOKUP($A14,'EV Distribution'!$A$2:$B$27,2,FALSE),0)*'EV Scenarios'!K$2</f>
        <v>4.3824943491446193</v>
      </c>
      <c r="L14" s="5">
        <f>'[1]Pc, Summer, S3'!L14*Main!$B$8+_xlfn.IFNA(VLOOKUP($A14,'EV Distribution'!$A$2:$B$27,2,FALSE),0)*'EV Scenarios'!L$2</f>
        <v>4.6514942256834679</v>
      </c>
      <c r="M14" s="5">
        <f>'[1]Pc, Summer, S3'!M14*Main!$B$8+_xlfn.IFNA(VLOOKUP($A14,'EV Distribution'!$A$2:$B$27,2,FALSE),0)*'EV Scenarios'!M$2</f>
        <v>4.5960697195449152</v>
      </c>
      <c r="N14" s="5">
        <f>'[1]Pc, Summer, S3'!N14*Main!$B$8+_xlfn.IFNA(VLOOKUP($A14,'EV Distribution'!$A$2:$B$27,2,FALSE),0)*'EV Scenarios'!N$2</f>
        <v>4.8408182958853319</v>
      </c>
      <c r="O14" s="5">
        <f>'[1]Pc, Summer, S3'!O14*Main!$B$8+_xlfn.IFNA(VLOOKUP($A14,'EV Distribution'!$A$2:$B$27,2,FALSE),0)*'EV Scenarios'!O$2</f>
        <v>4.7956126359003806</v>
      </c>
      <c r="P14" s="5">
        <f>'[1]Pc, Summer, S3'!P14*Main!$B$8+_xlfn.IFNA(VLOOKUP($A14,'EV Distribution'!$A$2:$B$27,2,FALSE),0)*'EV Scenarios'!P$2</f>
        <v>4.6966764050774747</v>
      </c>
      <c r="Q14" s="5">
        <f>'[1]Pc, Summer, S3'!Q14*Main!$B$8+_xlfn.IFNA(VLOOKUP($A14,'EV Distribution'!$A$2:$B$27,2,FALSE),0)*'EV Scenarios'!Q$2</f>
        <v>4.4329876740710059</v>
      </c>
      <c r="R14" s="5">
        <f>'[1]Pc, Summer, S3'!R14*Main!$B$8+_xlfn.IFNA(VLOOKUP($A14,'EV Distribution'!$A$2:$B$27,2,FALSE),0)*'EV Scenarios'!R$2</f>
        <v>4.4465839694979836</v>
      </c>
      <c r="S14" s="5">
        <f>'[1]Pc, Summer, S3'!S14*Main!$B$8+_xlfn.IFNA(VLOOKUP($A14,'EV Distribution'!$A$2:$B$27,2,FALSE),0)*'EV Scenarios'!S$2</f>
        <v>4.718762492906615</v>
      </c>
      <c r="T14" s="5">
        <f>'[1]Pc, Summer, S3'!T14*Main!$B$8+_xlfn.IFNA(VLOOKUP($A14,'EV Distribution'!$A$2:$B$27,2,FALSE),0)*'EV Scenarios'!T$2</f>
        <v>4.9423513866174007</v>
      </c>
      <c r="U14" s="5">
        <f>'[1]Pc, Summer, S3'!U14*Main!$B$8+_xlfn.IFNA(VLOOKUP($A14,'EV Distribution'!$A$2:$B$27,2,FALSE),0)*'EV Scenarios'!U$2</f>
        <v>4.4790614959332551</v>
      </c>
      <c r="V14" s="5">
        <f>'[1]Pc, Summer, S3'!V14*Main!$B$8+_xlfn.IFNA(VLOOKUP($A14,'EV Distribution'!$A$2:$B$27,2,FALSE),0)*'EV Scenarios'!V$2</f>
        <v>4.2099880846016333</v>
      </c>
      <c r="W14" s="5">
        <f>'[1]Pc, Summer, S3'!W14*Main!$B$8+_xlfn.IFNA(VLOOKUP($A14,'EV Distribution'!$A$2:$B$27,2,FALSE),0)*'EV Scenarios'!W$2</f>
        <v>4.1136230428502945</v>
      </c>
      <c r="X14" s="5">
        <f>'[1]Pc, Summer, S3'!X14*Main!$B$8+_xlfn.IFNA(VLOOKUP($A14,'EV Distribution'!$A$2:$B$27,2,FALSE),0)*'EV Scenarios'!X$2</f>
        <v>1.1740237076752562</v>
      </c>
      <c r="Y14" s="5">
        <f>'[1]Pc, Summer, S3'!Y14*Main!$B$8+_xlfn.IFNA(VLOOKUP($A14,'EV Distribution'!$A$2:$B$27,2,FALSE),0)*'EV Scenarios'!Y$2</f>
        <v>2.1043305845388285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Summer, S1'!B2*Main!$B$8</f>
        <v>0.39089309645828335</v>
      </c>
      <c r="C2" s="5">
        <f>'[1]Qc, Summer, S1'!C2*Main!$B$8</f>
        <v>0.36844723644464272</v>
      </c>
      <c r="D2" s="5">
        <f>'[1]Qc, Summer, S1'!D2*Main!$B$8</f>
        <v>0.29854525401130899</v>
      </c>
      <c r="E2" s="5">
        <f>'[1]Qc, Summer, S1'!E2*Main!$B$8</f>
        <v>0.34236213307571467</v>
      </c>
      <c r="F2" s="5">
        <f>'[1]Qc, Summer, S1'!F2*Main!$B$8</f>
        <v>0.34845384866983148</v>
      </c>
      <c r="G2" s="5">
        <f>'[1]Qc, Summer, S1'!G2*Main!$B$8</f>
        <v>0.34109813632428282</v>
      </c>
      <c r="H2" s="5">
        <f>'[1]Qc, Summer, S1'!H2*Main!$B$8</f>
        <v>0.38241990449067093</v>
      </c>
      <c r="I2" s="5">
        <f>'[1]Qc, Summer, S1'!I2*Main!$B$8</f>
        <v>0.40763945189378714</v>
      </c>
      <c r="J2" s="5">
        <f>'[1]Qc, Summer, S1'!J2*Main!$B$8</f>
        <v>0.41467048157539921</v>
      </c>
      <c r="K2" s="5">
        <f>'[1]Qc, Summer, S1'!K2*Main!$B$8</f>
        <v>0.39844290139097122</v>
      </c>
      <c r="L2" s="5">
        <f>'[1]Qc, Summer, S1'!L2*Main!$B$8</f>
        <v>0.39392596577335598</v>
      </c>
      <c r="M2" s="5">
        <f>'[1]Qc, Summer, S1'!M2*Main!$B$8</f>
        <v>0.43355987776713184</v>
      </c>
      <c r="N2" s="5">
        <f>'[1]Qc, Summer, S1'!N2*Main!$B$8</f>
        <v>0.42185369982760829</v>
      </c>
      <c r="O2" s="5">
        <f>'[1]Qc, Summer, S1'!O2*Main!$B$8</f>
        <v>0.43003600269301151</v>
      </c>
      <c r="P2" s="5">
        <f>'[1]Qc, Summer, S1'!P2*Main!$B$8</f>
        <v>0.42115843402719721</v>
      </c>
      <c r="Q2" s="5">
        <f>'[1]Qc, Summer, S1'!Q2*Main!$B$8</f>
        <v>0.42794053739455384</v>
      </c>
      <c r="R2" s="5">
        <f>'[1]Qc, Summer, S1'!R2*Main!$B$8</f>
        <v>0.4204576437140865</v>
      </c>
      <c r="S2" s="5">
        <f>'[1]Qc, Summer, S1'!S2*Main!$B$8</f>
        <v>0.36575803295948583</v>
      </c>
      <c r="T2" s="5">
        <f>'[1]Qc, Summer, S1'!T2*Main!$B$8</f>
        <v>0.45465279049773255</v>
      </c>
      <c r="U2" s="5">
        <f>'[1]Qc, Summer, S1'!U2*Main!$B$8</f>
        <v>0.46390100107143284</v>
      </c>
      <c r="V2" s="5">
        <f>'[1]Qc, Summer, S1'!V2*Main!$B$8</f>
        <v>0.41867645853969454</v>
      </c>
      <c r="W2" s="5">
        <f>'[1]Qc, Summer, S1'!W2*Main!$B$8</f>
        <v>0.44221849353865766</v>
      </c>
      <c r="X2" s="5">
        <f>'[1]Qc, Summer, S1'!X2*Main!$B$8</f>
        <v>0.42342915567534434</v>
      </c>
      <c r="Y2" s="5">
        <f>'[1]Qc, Summer, S1'!Y2*Main!$B$8</f>
        <v>0.37384486166658243</v>
      </c>
    </row>
    <row r="3" spans="1:25" x14ac:dyDescent="0.25">
      <c r="A3">
        <v>5</v>
      </c>
      <c r="B3" s="5">
        <f>'[1]Qc, Summer, S1'!B3*Main!$B$8</f>
        <v>-0.18370911859144665</v>
      </c>
      <c r="C3" s="5">
        <f>'[1]Qc, Summer, S1'!C3*Main!$B$8</f>
        <v>-0.43096235768422692</v>
      </c>
      <c r="D3" s="5">
        <f>'[1]Qc, Summer, S1'!D3*Main!$B$8</f>
        <v>-9.4784945961644107E-2</v>
      </c>
      <c r="E3" s="5">
        <f>'[1]Qc, Summer, S1'!E3*Main!$B$8</f>
        <v>-7.8488162439939405E-2</v>
      </c>
      <c r="F3" s="5">
        <f>'[1]Qc, Summer, S1'!F3*Main!$B$8</f>
        <v>-0.27853185457081386</v>
      </c>
      <c r="G3" s="5">
        <f>'[1]Qc, Summer, S1'!G3*Main!$B$8</f>
        <v>-0.64510125625452408</v>
      </c>
      <c r="H3" s="5">
        <f>'[1]Qc, Summer, S1'!H3*Main!$B$8</f>
        <v>-0.50606020308313426</v>
      </c>
      <c r="I3" s="5">
        <f>'[1]Qc, Summer, S1'!I3*Main!$B$8</f>
        <v>-0.41644376199491739</v>
      </c>
      <c r="J3" s="5">
        <f>'[1]Qc, Summer, S1'!J3*Main!$B$8</f>
        <v>-0.36897209453682955</v>
      </c>
      <c r="K3" s="5">
        <f>'[1]Qc, Summer, S1'!K3*Main!$B$8</f>
        <v>-0.36897209453682955</v>
      </c>
      <c r="L3" s="5">
        <f>'[1]Qc, Summer, S1'!L3*Main!$B$8</f>
        <v>-0.42422982800263925</v>
      </c>
      <c r="M3" s="5">
        <f>'[1]Qc, Summer, S1'!M3*Main!$B$8</f>
        <v>-0.36905484468450317</v>
      </c>
      <c r="N3" s="5">
        <f>'[1]Qc, Summer, S1'!N3*Main!$B$8</f>
        <v>-0.36905484468450317</v>
      </c>
      <c r="O3" s="5">
        <f>'[1]Qc, Summer, S1'!O3*Main!$B$8</f>
        <v>-0.39754845927630889</v>
      </c>
      <c r="P3" s="5">
        <f>'[1]Qc, Summer, S1'!P3*Main!$B$8</f>
        <v>-0.43989332017757055</v>
      </c>
      <c r="Q3" s="5">
        <f>'[1]Qc, Summer, S1'!Q3*Main!$B$8</f>
        <v>-0.49255450328876832</v>
      </c>
      <c r="R3" s="5">
        <f>'[1]Qc, Summer, S1'!R3*Main!$B$8</f>
        <v>-0.51090728710597422</v>
      </c>
      <c r="S3" s="5">
        <f>'[1]Qc, Summer, S1'!S3*Main!$B$8</f>
        <v>-0.43203702233286723</v>
      </c>
      <c r="T3" s="5">
        <f>'[1]Qc, Summer, S1'!T3*Main!$B$8</f>
        <v>-0.38380182607967883</v>
      </c>
      <c r="U3" s="5">
        <f>'[1]Qc, Summer, S1'!U3*Main!$B$8</f>
        <v>-4.64822507421183E-2</v>
      </c>
      <c r="V3" s="5">
        <f>'[1]Qc, Summer, S1'!V3*Main!$B$8</f>
        <v>8.692835425988224E-2</v>
      </c>
      <c r="W3" s="5">
        <f>'[1]Qc, Summer, S1'!W3*Main!$B$8</f>
        <v>-0.12990918060714962</v>
      </c>
      <c r="X3" s="5">
        <f>'[1]Qc, Summer, S1'!X3*Main!$B$8</f>
        <v>-0.36196186993495938</v>
      </c>
      <c r="Y3" s="5">
        <f>'[1]Qc, Summer, S1'!Y3*Main!$B$8</f>
        <v>-0.50534865760168224</v>
      </c>
    </row>
    <row r="4" spans="1:25" x14ac:dyDescent="0.25">
      <c r="A4">
        <v>8</v>
      </c>
      <c r="B4" s="5">
        <f>'[1]Qc, Summer, S1'!B4*Main!$B$8</f>
        <v>-7.3540491145974898E-2</v>
      </c>
      <c r="C4" s="5">
        <f>'[1]Qc, Summer, S1'!C4*Main!$B$8</f>
        <v>-6.0989386006146298E-2</v>
      </c>
      <c r="D4" s="5">
        <f>'[1]Qc, Summer, S1'!D4*Main!$B$8</f>
        <v>-0.45458917044456731</v>
      </c>
      <c r="E4" s="5">
        <f>'[1]Qc, Summer, S1'!E4*Main!$B$8</f>
        <v>-9.7597569411370984E-3</v>
      </c>
      <c r="F4" s="5">
        <f>'[1]Qc, Summer, S1'!F4*Main!$B$8</f>
        <v>-6.3231574133912997E-3</v>
      </c>
      <c r="G4" s="5">
        <f>'[1]Qc, Summer, S1'!G4*Main!$B$8</f>
        <v>2.75110153595934E-2</v>
      </c>
      <c r="H4" s="5">
        <f>'[1]Qc, Summer, S1'!H4*Main!$B$8</f>
        <v>-0.13738143666209934</v>
      </c>
      <c r="I4" s="5">
        <f>'[1]Qc, Summer, S1'!I4*Main!$B$8</f>
        <v>-0.28800324958044488</v>
      </c>
      <c r="J4" s="5">
        <f>'[1]Qc, Summer, S1'!J4*Main!$B$8</f>
        <v>-0.31216773260072278</v>
      </c>
      <c r="K4" s="5">
        <f>'[1]Qc, Summer, S1'!K4*Main!$B$8</f>
        <v>-0.20328593460012831</v>
      </c>
      <c r="L4" s="5">
        <f>'[1]Qc, Summer, S1'!L4*Main!$B$8</f>
        <v>-0.21249000784364194</v>
      </c>
      <c r="M4" s="5">
        <f>'[1]Qc, Summer, S1'!M4*Main!$B$8</f>
        <v>-0.22747903929790411</v>
      </c>
      <c r="N4" s="5">
        <f>'[1]Qc, Summer, S1'!N4*Main!$B$8</f>
        <v>-0.17284116791129434</v>
      </c>
      <c r="O4" s="5">
        <f>'[1]Qc, Summer, S1'!O4*Main!$B$8</f>
        <v>-0.19414321871042953</v>
      </c>
      <c r="P4" s="5">
        <f>'[1]Qc, Summer, S1'!P4*Main!$B$8</f>
        <v>-0.38016117221051071</v>
      </c>
      <c r="Q4" s="5">
        <f>'[1]Qc, Summer, S1'!Q4*Main!$B$8</f>
        <v>-0.11977025990342997</v>
      </c>
      <c r="R4" s="5">
        <f>'[1]Qc, Summer, S1'!R4*Main!$B$8</f>
        <v>-0.12882317307605118</v>
      </c>
      <c r="S4" s="5">
        <f>'[1]Qc, Summer, S1'!S4*Main!$B$8</f>
        <v>-0.13736192455341495</v>
      </c>
      <c r="T4" s="5">
        <f>'[1]Qc, Summer, S1'!T4*Main!$B$8</f>
        <v>-0.11065325650634995</v>
      </c>
      <c r="U4" s="5">
        <f>'[1]Qc, Summer, S1'!U4*Main!$B$8</f>
        <v>-4.83605262886386E-2</v>
      </c>
      <c r="V4" s="5">
        <f>'[1]Qc, Summer, S1'!V4*Main!$B$8</f>
        <v>-7.7100422481173145E-2</v>
      </c>
      <c r="W4" s="5">
        <f>'[1]Qc, Summer, S1'!W4*Main!$B$8</f>
        <v>-4.2905569554585549E-2</v>
      </c>
      <c r="X4" s="5">
        <f>'[1]Qc, Summer, S1'!X4*Main!$B$8</f>
        <v>3.4297908597003546E-2</v>
      </c>
      <c r="Y4" s="5">
        <f>'[1]Qc, Summer, S1'!Y4*Main!$B$8</f>
        <v>0.12850357413922661</v>
      </c>
    </row>
    <row r="5" spans="1:25" x14ac:dyDescent="0.25">
      <c r="A5">
        <v>9</v>
      </c>
      <c r="B5" s="5">
        <f>'[1]Qc, Summer, S1'!B5*Main!$B$8</f>
        <v>0.39670702897499999</v>
      </c>
      <c r="C5" s="5">
        <f>'[1]Qc, Summer, S1'!C5*Main!$B$8</f>
        <v>0.39670702897499999</v>
      </c>
      <c r="D5" s="5">
        <f>'[1]Qc, Summer, S1'!D5*Main!$B$8</f>
        <v>9.0730717668342994E-2</v>
      </c>
      <c r="E5" s="5">
        <f>'[1]Qc, Summer, S1'!E5*Main!$B$8</f>
        <v>4.9588378621874998E-2</v>
      </c>
      <c r="F5" s="5">
        <f>'[1]Qc, Summer, S1'!F5*Main!$B$8</f>
        <v>4.9588378621874998E-2</v>
      </c>
      <c r="G5" s="5">
        <f>'[1]Qc, Summer, S1'!G5*Main!$B$8</f>
        <v>4.9588378621874998E-2</v>
      </c>
      <c r="H5" s="5">
        <f>'[1]Qc, Summer, S1'!H5*Main!$B$8</f>
        <v>9.8451047852078422E-2</v>
      </c>
      <c r="I5" s="5">
        <f>'[1]Qc, Summer, S1'!I5*Main!$B$8</f>
        <v>0.52894270529999998</v>
      </c>
      <c r="J5" s="5">
        <f>'[1]Qc, Summer, S1'!J5*Main!$B$8</f>
        <v>0.65289719585941153</v>
      </c>
      <c r="K5" s="5">
        <f>'[1]Qc, Summer, S1'!K5*Main!$B$8</f>
        <v>0.71076676024687502</v>
      </c>
      <c r="L5" s="5">
        <f>'[1]Qc, Summer, S1'!L5*Main!$B$8</f>
        <v>0.71076676024687502</v>
      </c>
      <c r="M5" s="5">
        <f>'[1]Qc, Summer, S1'!M5*Main!$B$8</f>
        <v>0.71076676024687502</v>
      </c>
      <c r="N5" s="5">
        <f>'[1]Qc, Summer, S1'!N5*Main!$B$8</f>
        <v>0.71076676024687502</v>
      </c>
      <c r="O5" s="5">
        <f>'[1]Qc, Summer, S1'!O5*Main!$B$8</f>
        <v>0.71076676024687502</v>
      </c>
      <c r="P5" s="5">
        <f>'[1]Qc, Summer, S1'!P5*Main!$B$8</f>
        <v>0.71076676024687502</v>
      </c>
      <c r="Q5" s="5">
        <f>'[1]Qc, Summer, S1'!Q5*Main!$B$8</f>
        <v>0.71076676024687502</v>
      </c>
      <c r="R5" s="5">
        <f>'[1]Qc, Summer, S1'!R5*Main!$B$8</f>
        <v>0.71076676024687502</v>
      </c>
      <c r="S5" s="5">
        <f>'[1]Qc, Summer, S1'!S5*Main!$B$8</f>
        <v>0.71076676024687502</v>
      </c>
      <c r="T5" s="5">
        <f>'[1]Qc, Summer, S1'!T5*Main!$B$8</f>
        <v>0.71076676024687502</v>
      </c>
      <c r="U5" s="5">
        <f>'[1]Qc, Summer, S1'!U5*Main!$B$8</f>
        <v>0.71076676024687502</v>
      </c>
      <c r="V5" s="5">
        <f>'[1]Qc, Summer, S1'!V5*Main!$B$8</f>
        <v>0.71076676024687502</v>
      </c>
      <c r="W5" s="5">
        <f>'[1]Qc, Summer, S1'!W5*Main!$B$8</f>
        <v>0.71076676024687502</v>
      </c>
      <c r="X5" s="5">
        <f>'[1]Qc, Summer, S1'!X5*Main!$B$8</f>
        <v>0.71076676024687502</v>
      </c>
      <c r="Y5" s="5">
        <f>'[1]Qc, Summer, S1'!Y5*Main!$B$8</f>
        <v>0.71076676024687502</v>
      </c>
    </row>
    <row r="6" spans="1:25" x14ac:dyDescent="0.25">
      <c r="A6">
        <v>2</v>
      </c>
      <c r="B6" s="5">
        <f>'[1]Qc, Summer, S1'!B6*Main!$B$8</f>
        <v>0.74180849755005163</v>
      </c>
      <c r="C6" s="5">
        <f>'[1]Qc, Summer, S1'!C6*Main!$B$8</f>
        <v>0.65460089092747709</v>
      </c>
      <c r="D6" s="5">
        <f>'[1]Qc, Summer, S1'!D6*Main!$B$8</f>
        <v>0.60489229538296962</v>
      </c>
      <c r="E6" s="5">
        <f>'[1]Qc, Summer, S1'!E6*Main!$B$8</f>
        <v>0.58885237231609977</v>
      </c>
      <c r="F6" s="5">
        <f>'[1]Qc, Summer, S1'!F6*Main!$B$8</f>
        <v>0.60526443596185386</v>
      </c>
      <c r="G6" s="5">
        <f>'[1]Qc, Summer, S1'!G6*Main!$B$8</f>
        <v>0.61917551156842054</v>
      </c>
      <c r="H6" s="5">
        <f>'[1]Qc, Summer, S1'!H6*Main!$B$8</f>
        <v>0.95831071212762931</v>
      </c>
      <c r="I6" s="5">
        <f>'[1]Qc, Summer, S1'!I6*Main!$B$8</f>
        <v>1.1393383850602634</v>
      </c>
      <c r="J6" s="5">
        <f>'[1]Qc, Summer, S1'!J6*Main!$B$8</f>
        <v>1.2596148137469596</v>
      </c>
      <c r="K6" s="5">
        <f>'[1]Qc, Summer, S1'!K6*Main!$B$8</f>
        <v>1.2983654795800021</v>
      </c>
      <c r="L6" s="5">
        <f>'[1]Qc, Summer, S1'!L6*Main!$B$8</f>
        <v>1.0889940297696914</v>
      </c>
      <c r="M6" s="5">
        <f>'[1]Qc, Summer, S1'!M6*Main!$B$8</f>
        <v>1.3392117870257372</v>
      </c>
      <c r="N6" s="5">
        <f>'[1]Qc, Summer, S1'!N6*Main!$B$8</f>
        <v>1.3779039753041378</v>
      </c>
      <c r="O6" s="5">
        <f>'[1]Qc, Summer, S1'!O6*Main!$B$8</f>
        <v>1.3339370234399561</v>
      </c>
      <c r="P6" s="5">
        <f>'[1]Qc, Summer, S1'!P6*Main!$B$8</f>
        <v>1.2323200771824223</v>
      </c>
      <c r="Q6" s="5">
        <f>'[1]Qc, Summer, S1'!Q6*Main!$B$8</f>
        <v>1.1774195857426311</v>
      </c>
      <c r="R6" s="5">
        <f>'[1]Qc, Summer, S1'!R6*Main!$B$8</f>
        <v>1.1762517390207403</v>
      </c>
      <c r="S6" s="5">
        <f>'[1]Qc, Summer, S1'!S6*Main!$B$8</f>
        <v>1.147945340760905</v>
      </c>
      <c r="T6" s="5">
        <f>'[1]Qc, Summer, S1'!T6*Main!$B$8</f>
        <v>1.0415016453889794</v>
      </c>
      <c r="U6" s="5">
        <f>'[1]Qc, Summer, S1'!U6*Main!$B$8</f>
        <v>1.1270931851183335</v>
      </c>
      <c r="V6" s="5">
        <f>'[1]Qc, Summer, S1'!V6*Main!$B$8</f>
        <v>1.2232909664315395</v>
      </c>
      <c r="W6" s="5">
        <f>'[1]Qc, Summer, S1'!W6*Main!$B$8</f>
        <v>1.1302011642975585</v>
      </c>
      <c r="X6" s="5">
        <f>'[1]Qc, Summer, S1'!X6*Main!$B$8</f>
        <v>0.91018365527196876</v>
      </c>
      <c r="Y6" s="5">
        <f>'[1]Qc, Summer, S1'!Y6*Main!$B$8</f>
        <v>0.76012437292070989</v>
      </c>
    </row>
    <row r="7" spans="1:25" x14ac:dyDescent="0.25">
      <c r="A7">
        <v>12</v>
      </c>
      <c r="B7" s="5">
        <f>'[1]Qc, Summer, S1'!B7*Main!$B$8</f>
        <v>0.28742696650302052</v>
      </c>
      <c r="C7" s="5">
        <f>'[1]Qc, Summer, S1'!C7*Main!$B$8</f>
        <v>0.26652573673167934</v>
      </c>
      <c r="D7" s="5">
        <f>'[1]Qc, Summer, S1'!D7*Main!$B$8</f>
        <v>0.27949173865240406</v>
      </c>
      <c r="E7" s="5">
        <f>'[1]Qc, Summer, S1'!E7*Main!$B$8</f>
        <v>0.26676696399100203</v>
      </c>
      <c r="F7" s="5">
        <f>'[1]Qc, Summer, S1'!F7*Main!$B$8</f>
        <v>0.28328358197817055</v>
      </c>
      <c r="G7" s="5">
        <f>'[1]Qc, Summer, S1'!G7*Main!$B$8</f>
        <v>0.26653878398507674</v>
      </c>
      <c r="H7" s="5">
        <f>'[1]Qc, Summer, S1'!H7*Main!$B$8</f>
        <v>0.2611029279598262</v>
      </c>
      <c r="I7" s="5">
        <f>'[1]Qc, Summer, S1'!I7*Main!$B$8</f>
        <v>0.42816281087360325</v>
      </c>
      <c r="J7" s="5">
        <f>'[1]Qc, Summer, S1'!J7*Main!$B$8</f>
        <v>0.53702371563733831</v>
      </c>
      <c r="K7" s="5">
        <f>'[1]Qc, Summer, S1'!K7*Main!$B$8</f>
        <v>0.5447336138954969</v>
      </c>
      <c r="L7" s="5">
        <f>'[1]Qc, Summer, S1'!L7*Main!$B$8</f>
        <v>0.51716882269419806</v>
      </c>
      <c r="M7" s="5">
        <f>'[1]Qc, Summer, S1'!M7*Main!$B$8</f>
        <v>0.47493486344681424</v>
      </c>
      <c r="N7" s="5">
        <f>'[1]Qc, Summer, S1'!N7*Main!$B$8</f>
        <v>0.43270698704054128</v>
      </c>
      <c r="O7" s="5">
        <f>'[1]Qc, Summer, S1'!O7*Main!$B$8</f>
        <v>0.42931405467168871</v>
      </c>
      <c r="P7" s="5">
        <f>'[1]Qc, Summer, S1'!P7*Main!$B$8</f>
        <v>0.432201817371274</v>
      </c>
      <c r="Q7" s="5">
        <f>'[1]Qc, Summer, S1'!Q7*Main!$B$8</f>
        <v>0.4992220905604276</v>
      </c>
      <c r="R7" s="5">
        <f>'[1]Qc, Summer, S1'!R7*Main!$B$8</f>
        <v>0.49630890922528192</v>
      </c>
      <c r="S7" s="5">
        <f>'[1]Qc, Summer, S1'!S7*Main!$B$8</f>
        <v>0.4899135511326172</v>
      </c>
      <c r="T7" s="5">
        <f>'[1]Qc, Summer, S1'!T7*Main!$B$8</f>
        <v>0.4608218198839405</v>
      </c>
      <c r="U7" s="5">
        <f>'[1]Qc, Summer, S1'!U7*Main!$B$8</f>
        <v>0.52893053961777814</v>
      </c>
      <c r="V7" s="5">
        <f>'[1]Qc, Summer, S1'!V7*Main!$B$8</f>
        <v>0.6506655865857508</v>
      </c>
      <c r="W7" s="5">
        <f>'[1]Qc, Summer, S1'!W7*Main!$B$8</f>
        <v>0.68531247982542898</v>
      </c>
      <c r="X7" s="5">
        <f>'[1]Qc, Summer, S1'!X7*Main!$B$8</f>
        <v>0.55918926540287572</v>
      </c>
      <c r="Y7" s="5">
        <f>'[1]Qc, Summer, S1'!Y7*Main!$B$8</f>
        <v>0.35707482135216345</v>
      </c>
    </row>
    <row r="8" spans="1:25" x14ac:dyDescent="0.25">
      <c r="A8">
        <v>16</v>
      </c>
      <c r="B8" s="5">
        <f>'[1]Qc, Summer, S1'!B8*Main!$B$8</f>
        <v>0.17065822136652126</v>
      </c>
      <c r="C8" s="5">
        <f>'[1]Qc, Summer, S1'!C8*Main!$B$8</f>
        <v>0.14210692263413199</v>
      </c>
      <c r="D8" s="5">
        <f>'[1]Qc, Summer, S1'!D8*Main!$B$8</f>
        <v>0.14210692263413199</v>
      </c>
      <c r="E8" s="5">
        <f>'[1]Qc, Summer, S1'!E8*Main!$B$8</f>
        <v>0.14210692263413199</v>
      </c>
      <c r="F8" s="5">
        <f>'[1]Qc, Summer, S1'!F8*Main!$B$8</f>
        <v>0.14210692263413199</v>
      </c>
      <c r="G8" s="5">
        <f>'[1]Qc, Summer, S1'!G8*Main!$B$8</f>
        <v>0.14210692263413199</v>
      </c>
      <c r="H8" s="5">
        <f>'[1]Qc, Summer, S1'!H8*Main!$B$8</f>
        <v>0.17627209599781107</v>
      </c>
      <c r="I8" s="5">
        <f>'[1]Qc, Summer, S1'!I8*Main!$B$8</f>
        <v>0.2769358875003945</v>
      </c>
      <c r="J8" s="5">
        <f>'[1]Qc, Summer, S1'!J8*Main!$B$8</f>
        <v>0.31122283522911598</v>
      </c>
      <c r="K8" s="5">
        <f>'[1]Qc, Summer, S1'!K8*Main!$B$8</f>
        <v>0.31122283522911598</v>
      </c>
      <c r="L8" s="5">
        <f>'[1]Qc, Summer, S1'!L8*Main!$B$8</f>
        <v>0.28897629845825595</v>
      </c>
      <c r="M8" s="5">
        <f>'[1]Qc, Summer, S1'!M8*Main!$B$8</f>
        <v>0.28955005436497722</v>
      </c>
      <c r="N8" s="5">
        <f>'[1]Qc, Summer, S1'!N8*Main!$B$8</f>
        <v>0.29329003191991837</v>
      </c>
      <c r="O8" s="5">
        <f>'[1]Qc, Summer, S1'!O8*Main!$B$8</f>
        <v>0.29329003191991837</v>
      </c>
      <c r="P8" s="5">
        <f>'[1]Qc, Summer, S1'!P8*Main!$B$8</f>
        <v>0.27697570513182124</v>
      </c>
      <c r="Q8" s="5">
        <f>'[1]Qc, Summer, S1'!Q8*Main!$B$8</f>
        <v>0.2278841506387522</v>
      </c>
      <c r="R8" s="5">
        <f>'[1]Qc, Summer, S1'!R8*Main!$B$8</f>
        <v>0.2278841506387522</v>
      </c>
      <c r="S8" s="5">
        <f>'[1]Qc, Summer, S1'!S8*Main!$B$8</f>
        <v>0.2278841506387522</v>
      </c>
      <c r="T8" s="5">
        <f>'[1]Qc, Summer, S1'!T8*Main!$B$8</f>
        <v>0.2278841506387522</v>
      </c>
      <c r="U8" s="5">
        <f>'[1]Qc, Summer, S1'!U8*Main!$B$8</f>
        <v>0.28227480008204592</v>
      </c>
      <c r="V8" s="5">
        <f>'[1]Qc, Summer, S1'!V8*Main!$B$8</f>
        <v>0.31145145602062896</v>
      </c>
      <c r="W8" s="5">
        <f>'[1]Qc, Summer, S1'!W8*Main!$B$8</f>
        <v>0.31145145602062896</v>
      </c>
      <c r="X8" s="5">
        <f>'[1]Qc, Summer, S1'!X8*Main!$B$8</f>
        <v>0.25800705569141114</v>
      </c>
      <c r="Y8" s="5">
        <f>'[1]Qc, Summer, S1'!Y8*Main!$B$8</f>
        <v>0.22938023569498739</v>
      </c>
    </row>
    <row r="9" spans="1:25" x14ac:dyDescent="0.25">
      <c r="A9">
        <v>21</v>
      </c>
      <c r="B9" s="5">
        <f>'[1]Qc, Summer, S1'!B9*Main!$B$8</f>
        <v>0.79526735564654771</v>
      </c>
      <c r="C9" s="5">
        <f>'[1]Qc, Summer, S1'!C9*Main!$B$8</f>
        <v>0.71448478667954618</v>
      </c>
      <c r="D9" s="5">
        <f>'[1]Qc, Summer, S1'!D9*Main!$B$8</f>
        <v>0.68756204376536389</v>
      </c>
      <c r="E9" s="5">
        <f>'[1]Qc, Summer, S1'!E9*Main!$B$8</f>
        <v>0.69440788472870918</v>
      </c>
      <c r="F9" s="5">
        <f>'[1]Qc, Summer, S1'!F9*Main!$B$8</f>
        <v>0.68893003652979912</v>
      </c>
      <c r="G9" s="5">
        <f>'[1]Qc, Summer, S1'!G9*Main!$B$8</f>
        <v>0.70205369276240892</v>
      </c>
      <c r="H9" s="5">
        <f>'[1]Qc, Summer, S1'!H9*Main!$B$8</f>
        <v>0.72634659131725143</v>
      </c>
      <c r="I9" s="5">
        <f>'[1]Qc, Summer, S1'!I9*Main!$B$8</f>
        <v>0.77874024696239075</v>
      </c>
      <c r="J9" s="5">
        <f>'[1]Qc, Summer, S1'!J9*Main!$B$8</f>
        <v>0.88473025642169834</v>
      </c>
      <c r="K9" s="5">
        <f>'[1]Qc, Summer, S1'!K9*Main!$B$8</f>
        <v>0.98380298826673929</v>
      </c>
      <c r="L9" s="5">
        <f>'[1]Qc, Summer, S1'!L9*Main!$B$8</f>
        <v>1.0670159314217711</v>
      </c>
      <c r="M9" s="5">
        <f>'[1]Qc, Summer, S1'!M9*Main!$B$8</f>
        <v>1.0445981053715112</v>
      </c>
      <c r="N9" s="5">
        <f>'[1]Qc, Summer, S1'!N9*Main!$B$8</f>
        <v>1.0653663648238814</v>
      </c>
      <c r="O9" s="5">
        <f>'[1]Qc, Summer, S1'!O9*Main!$B$8</f>
        <v>0.98646495120257327</v>
      </c>
      <c r="P9" s="5">
        <f>'[1]Qc, Summer, S1'!P9*Main!$B$8</f>
        <v>0.91455110580392518</v>
      </c>
      <c r="Q9" s="5">
        <f>'[1]Qc, Summer, S1'!Q9*Main!$B$8</f>
        <v>0.89296377857239817</v>
      </c>
      <c r="R9" s="5">
        <f>'[1]Qc, Summer, S1'!R9*Main!$B$8</f>
        <v>0.8628111057997131</v>
      </c>
      <c r="S9" s="5">
        <f>'[1]Qc, Summer, S1'!S9*Main!$B$8</f>
        <v>0.85481825257992472</v>
      </c>
      <c r="T9" s="5">
        <f>'[1]Qc, Summer, S1'!T9*Main!$B$8</f>
        <v>0.8654787107910703</v>
      </c>
      <c r="U9" s="5">
        <f>'[1]Qc, Summer, S1'!U9*Main!$B$8</f>
        <v>0.89370033128952842</v>
      </c>
      <c r="V9" s="5">
        <f>'[1]Qc, Summer, S1'!V9*Main!$B$8</f>
        <v>1.027018841489395</v>
      </c>
      <c r="W9" s="5">
        <f>'[1]Qc, Summer, S1'!W9*Main!$B$8</f>
        <v>1.0602860758394157</v>
      </c>
      <c r="X9" s="5">
        <f>'[1]Qc, Summer, S1'!X9*Main!$B$8</f>
        <v>0.96994254423135229</v>
      </c>
      <c r="Y9" s="5">
        <f>'[1]Qc, Summer, S1'!Y9*Main!$B$8</f>
        <v>0.79872238001186147</v>
      </c>
    </row>
    <row r="10" spans="1:25" x14ac:dyDescent="0.25">
      <c r="A10">
        <v>23</v>
      </c>
      <c r="B10" s="5">
        <f>'[1]Qc, Summer, S1'!B10*Main!$B$8</f>
        <v>-0.19292667987394541</v>
      </c>
      <c r="C10" s="5">
        <f>'[1]Qc, Summer, S1'!C10*Main!$B$8</f>
        <v>-0.18531763335826396</v>
      </c>
      <c r="D10" s="5">
        <f>'[1]Qc, Summer, S1'!D10*Main!$B$8</f>
        <v>-0.17957487302111599</v>
      </c>
      <c r="E10" s="5">
        <f>'[1]Qc, Summer, S1'!E10*Main!$B$8</f>
        <v>-0.1814073068665103</v>
      </c>
      <c r="F10" s="5">
        <f>'[1]Qc, Summer, S1'!F10*Main!$B$8</f>
        <v>-0.16947347786376679</v>
      </c>
      <c r="G10" s="5">
        <f>'[1]Qc, Summer, S1'!G10*Main!$B$8</f>
        <v>-0.17072692514679857</v>
      </c>
      <c r="H10" s="5">
        <f>'[1]Qc, Summer, S1'!H10*Main!$B$8</f>
        <v>-0.24018289133674101</v>
      </c>
      <c r="I10" s="5">
        <f>'[1]Qc, Summer, S1'!I10*Main!$B$8</f>
        <v>-0.18967206602252865</v>
      </c>
      <c r="J10" s="5">
        <f>'[1]Qc, Summer, S1'!J10*Main!$B$8</f>
        <v>-0.15384322092215183</v>
      </c>
      <c r="K10" s="5">
        <f>'[1]Qc, Summer, S1'!K10*Main!$B$8</f>
        <v>-9.1765829156909257E-2</v>
      </c>
      <c r="L10" s="5">
        <f>'[1]Qc, Summer, S1'!L10*Main!$B$8</f>
        <v>-0.11726004475260546</v>
      </c>
      <c r="M10" s="5">
        <f>'[1]Qc, Summer, S1'!M10*Main!$B$8</f>
        <v>-0.118966854705491</v>
      </c>
      <c r="N10" s="5">
        <f>'[1]Qc, Summer, S1'!N10*Main!$B$8</f>
        <v>-0.118966854705491</v>
      </c>
      <c r="O10" s="5">
        <f>'[1]Qc, Summer, S1'!O10*Main!$B$8</f>
        <v>-0.11058602201136514</v>
      </c>
      <c r="P10" s="5">
        <f>'[1]Qc, Summer, S1'!P10*Main!$B$8</f>
        <v>-0.17990713719716195</v>
      </c>
      <c r="Q10" s="5">
        <f>'[1]Qc, Summer, S1'!Q10*Main!$B$8</f>
        <v>-0.16952913439064668</v>
      </c>
      <c r="R10" s="5">
        <f>'[1]Qc, Summer, S1'!R10*Main!$B$8</f>
        <v>-0.17332279963017586</v>
      </c>
      <c r="S10" s="5">
        <f>'[1]Qc, Summer, S1'!S10*Main!$B$8</f>
        <v>-0.17452417544244139</v>
      </c>
      <c r="T10" s="5">
        <f>'[1]Qc, Summer, S1'!T10*Main!$B$8</f>
        <v>-0.17704696767536976</v>
      </c>
      <c r="U10" s="5">
        <f>'[1]Qc, Summer, S1'!U10*Main!$B$8</f>
        <v>-0.19648505376673359</v>
      </c>
      <c r="V10" s="5">
        <f>'[1]Qc, Summer, S1'!V10*Main!$B$8</f>
        <v>-0.1799554179118735</v>
      </c>
      <c r="W10" s="5">
        <f>'[1]Qc, Summer, S1'!W10*Main!$B$8</f>
        <v>-0.14151606424660604</v>
      </c>
      <c r="X10" s="5">
        <f>'[1]Qc, Summer, S1'!X10*Main!$B$8</f>
        <v>-0.15283840609631691</v>
      </c>
      <c r="Y10" s="5">
        <f>'[1]Qc, Summer, S1'!Y10*Main!$B$8</f>
        <v>-0.15432150267056641</v>
      </c>
    </row>
    <row r="11" spans="1:25" x14ac:dyDescent="0.25">
      <c r="A11">
        <v>24</v>
      </c>
      <c r="B11" s="5">
        <f>'[1]Qc, Summer, S1'!B11*Main!$B$8</f>
        <v>-0.19292667987394541</v>
      </c>
      <c r="C11" s="5">
        <f>'[1]Qc, Summer, S1'!C11*Main!$B$8</f>
        <v>-0.18531763335826396</v>
      </c>
      <c r="D11" s="5">
        <f>'[1]Qc, Summer, S1'!D11*Main!$B$8</f>
        <v>-0.17957487302111599</v>
      </c>
      <c r="E11" s="5">
        <f>'[1]Qc, Summer, S1'!E11*Main!$B$8</f>
        <v>-0.1814073068665103</v>
      </c>
      <c r="F11" s="5">
        <f>'[1]Qc, Summer, S1'!F11*Main!$B$8</f>
        <v>-0.16947347786376679</v>
      </c>
      <c r="G11" s="5">
        <f>'[1]Qc, Summer, S1'!G11*Main!$B$8</f>
        <v>-0.17072692514679857</v>
      </c>
      <c r="H11" s="5">
        <f>'[1]Qc, Summer, S1'!H11*Main!$B$8</f>
        <v>-0.24018289133674101</v>
      </c>
      <c r="I11" s="5">
        <f>'[1]Qc, Summer, S1'!I11*Main!$B$8</f>
        <v>-0.18967206602252865</v>
      </c>
      <c r="J11" s="5">
        <f>'[1]Qc, Summer, S1'!J11*Main!$B$8</f>
        <v>-0.15384322092215183</v>
      </c>
      <c r="K11" s="5">
        <f>'[1]Qc, Summer, S1'!K11*Main!$B$8</f>
        <v>-9.1765829156909257E-2</v>
      </c>
      <c r="L11" s="5">
        <f>'[1]Qc, Summer, S1'!L11*Main!$B$8</f>
        <v>-0.11726004475260546</v>
      </c>
      <c r="M11" s="5">
        <f>'[1]Qc, Summer, S1'!M11*Main!$B$8</f>
        <v>-0.118966854705491</v>
      </c>
      <c r="N11" s="5">
        <f>'[1]Qc, Summer, S1'!N11*Main!$B$8</f>
        <v>-0.118966854705491</v>
      </c>
      <c r="O11" s="5">
        <f>'[1]Qc, Summer, S1'!O11*Main!$B$8</f>
        <v>-0.11058602201136514</v>
      </c>
      <c r="P11" s="5">
        <f>'[1]Qc, Summer, S1'!P11*Main!$B$8</f>
        <v>-0.17990713719716195</v>
      </c>
      <c r="Q11" s="5">
        <f>'[1]Qc, Summer, S1'!Q11*Main!$B$8</f>
        <v>-0.16952913439064668</v>
      </c>
      <c r="R11" s="5">
        <f>'[1]Qc, Summer, S1'!R11*Main!$B$8</f>
        <v>-0.17332279963017586</v>
      </c>
      <c r="S11" s="5">
        <f>'[1]Qc, Summer, S1'!S11*Main!$B$8</f>
        <v>-0.17452417544244139</v>
      </c>
      <c r="T11" s="5">
        <f>'[1]Qc, Summer, S1'!T11*Main!$B$8</f>
        <v>-0.17704696767536976</v>
      </c>
      <c r="U11" s="5">
        <f>'[1]Qc, Summer, S1'!U11*Main!$B$8</f>
        <v>-0.19648505376673359</v>
      </c>
      <c r="V11" s="5">
        <f>'[1]Qc, Summer, S1'!V11*Main!$B$8</f>
        <v>-0.1799554179118735</v>
      </c>
      <c r="W11" s="5">
        <f>'[1]Qc, Summer, S1'!W11*Main!$B$8</f>
        <v>-0.14151606424660604</v>
      </c>
      <c r="X11" s="5">
        <f>'[1]Qc, Summer, S1'!X11*Main!$B$8</f>
        <v>-0.15283840609631691</v>
      </c>
      <c r="Y11" s="5">
        <f>'[1]Qc, Summer, S1'!Y11*Main!$B$8</f>
        <v>-0.15432150267056641</v>
      </c>
    </row>
    <row r="12" spans="1:25" x14ac:dyDescent="0.25">
      <c r="A12">
        <v>15</v>
      </c>
      <c r="B12" s="5">
        <f>'[1]Qc, Summer, S1'!B12*Main!$B$8</f>
        <v>1.3502150001099171</v>
      </c>
      <c r="C12" s="5">
        <f>'[1]Qc, Summer, S1'!C12*Main!$B$8</f>
        <v>1.150478182905234</v>
      </c>
      <c r="D12" s="5">
        <f>'[1]Qc, Summer, S1'!D12*Main!$B$8</f>
        <v>1.142023739017954</v>
      </c>
      <c r="E12" s="5">
        <f>'[1]Qc, Summer, S1'!E12*Main!$B$8</f>
        <v>1.0350804278751666</v>
      </c>
      <c r="F12" s="5">
        <f>'[1]Qc, Summer, S1'!F12*Main!$B$8</f>
        <v>1.1685842443361232</v>
      </c>
      <c r="G12" s="5">
        <f>'[1]Qc, Summer, S1'!G12*Main!$B$8</f>
        <v>1.0655237840501195</v>
      </c>
      <c r="H12" s="5">
        <f>'[1]Qc, Summer, S1'!H12*Main!$B$8</f>
        <v>1.1430032821367579</v>
      </c>
      <c r="I12" s="5">
        <f>'[1]Qc, Summer, S1'!I12*Main!$B$8</f>
        <v>1.5737720467908449</v>
      </c>
      <c r="J12" s="5">
        <f>'[1]Qc, Summer, S1'!J12*Main!$B$8</f>
        <v>1.851512132903236</v>
      </c>
      <c r="K12" s="5">
        <f>'[1]Qc, Summer, S1'!K12*Main!$B$8</f>
        <v>1.911488005914616</v>
      </c>
      <c r="L12" s="5">
        <f>'[1]Qc, Summer, S1'!L12*Main!$B$8</f>
        <v>1.9878600742905912</v>
      </c>
      <c r="M12" s="5">
        <f>'[1]Qc, Summer, S1'!M12*Main!$B$8</f>
        <v>2.0136348352200373</v>
      </c>
      <c r="N12" s="5">
        <f>'[1]Qc, Summer, S1'!N12*Main!$B$8</f>
        <v>2.0041128086392268</v>
      </c>
      <c r="O12" s="5">
        <f>'[1]Qc, Summer, S1'!O12*Main!$B$8</f>
        <v>2.026039011830616</v>
      </c>
      <c r="P12" s="5">
        <f>'[1]Qc, Summer, S1'!P12*Main!$B$8</f>
        <v>1.8434782572380815</v>
      </c>
      <c r="Q12" s="5">
        <f>'[1]Qc, Summer, S1'!Q12*Main!$B$8</f>
        <v>1.7192029335421999</v>
      </c>
      <c r="R12" s="5">
        <f>'[1]Qc, Summer, S1'!R12*Main!$B$8</f>
        <v>1.6254864224595558</v>
      </c>
      <c r="S12" s="5">
        <f>'[1]Qc, Summer, S1'!S12*Main!$B$8</f>
        <v>1.6413864989522855</v>
      </c>
      <c r="T12" s="5">
        <f>'[1]Qc, Summer, S1'!T12*Main!$B$8</f>
        <v>1.6550043933715866</v>
      </c>
      <c r="U12" s="5">
        <f>'[1]Qc, Summer, S1'!U12*Main!$B$8</f>
        <v>1.6399876218110021</v>
      </c>
      <c r="V12" s="5">
        <f>'[1]Qc, Summer, S1'!V12*Main!$B$8</f>
        <v>1.6480560550662369</v>
      </c>
      <c r="W12" s="5">
        <f>'[1]Qc, Summer, S1'!W12*Main!$B$8</f>
        <v>1.7803656070557432</v>
      </c>
      <c r="X12" s="5">
        <f>'[1]Qc, Summer, S1'!X12*Main!$B$8</f>
        <v>1.5620338678176509</v>
      </c>
      <c r="Y12" s="5">
        <f>'[1]Qc, Summer, S1'!Y12*Main!$B$8</f>
        <v>1.4969746497083971</v>
      </c>
    </row>
    <row r="13" spans="1:25" x14ac:dyDescent="0.25">
      <c r="A13">
        <v>17</v>
      </c>
      <c r="B13" s="5">
        <f>'[1]Qc, Summer, S1'!B13*Main!$B$8</f>
        <v>0.71593217962118794</v>
      </c>
      <c r="C13" s="5">
        <f>'[1]Qc, Summer, S1'!C13*Main!$B$8</f>
        <v>0.71593217962118794</v>
      </c>
      <c r="D13" s="5">
        <f>'[1]Qc, Summer, S1'!D13*Main!$B$8</f>
        <v>0.71593217962118794</v>
      </c>
      <c r="E13" s="5">
        <f>'[1]Qc, Summer, S1'!E13*Main!$B$8</f>
        <v>0.71593217962118794</v>
      </c>
      <c r="F13" s="5">
        <f>'[1]Qc, Summer, S1'!F13*Main!$B$8</f>
        <v>0.71593217962118794</v>
      </c>
      <c r="G13" s="5">
        <f>'[1]Qc, Summer, S1'!G13*Main!$B$8</f>
        <v>0.57653091646748889</v>
      </c>
      <c r="H13" s="5">
        <f>'[1]Qc, Summer, S1'!H13*Main!$B$8</f>
        <v>0.55276916454588532</v>
      </c>
      <c r="I13" s="5">
        <f>'[1]Qc, Summer, S1'!I13*Main!$B$8</f>
        <v>0.91299860019245793</v>
      </c>
      <c r="J13" s="5">
        <f>'[1]Qc, Summer, S1'!J13*Main!$B$8</f>
        <v>1.0423074308290921</v>
      </c>
      <c r="K13" s="5">
        <f>'[1]Qc, Summer, S1'!K13*Main!$B$8</f>
        <v>1.1893727211541181</v>
      </c>
      <c r="L13" s="5">
        <f>'[1]Qc, Summer, S1'!L13*Main!$B$8</f>
        <v>1.2141836309316842</v>
      </c>
      <c r="M13" s="5">
        <f>'[1]Qc, Summer, S1'!M13*Main!$B$8</f>
        <v>1.3493528235002779</v>
      </c>
      <c r="N13" s="5">
        <f>'[1]Qc, Summer, S1'!N13*Main!$B$8</f>
        <v>1.3417256753897926</v>
      </c>
      <c r="O13" s="5">
        <f>'[1]Qc, Summer, S1'!O13*Main!$B$8</f>
        <v>1.3980834921398029</v>
      </c>
      <c r="P13" s="5">
        <f>'[1]Qc, Summer, S1'!P13*Main!$B$8</f>
        <v>1.33599760790557</v>
      </c>
      <c r="Q13" s="5">
        <f>'[1]Qc, Summer, S1'!Q13*Main!$B$8</f>
        <v>1.3240837024113925</v>
      </c>
      <c r="R13" s="5">
        <f>'[1]Qc, Summer, S1'!R13*Main!$B$8</f>
        <v>1.0299635830726235</v>
      </c>
      <c r="S13" s="5">
        <f>'[1]Qc, Summer, S1'!S13*Main!$B$8</f>
        <v>0.91035438622295739</v>
      </c>
      <c r="T13" s="5">
        <f>'[1]Qc, Summer, S1'!T13*Main!$B$8</f>
        <v>0.90104293761026799</v>
      </c>
      <c r="U13" s="5">
        <f>'[1]Qc, Summer, S1'!U13*Main!$B$8</f>
        <v>0.86603580500257449</v>
      </c>
      <c r="V13" s="5">
        <f>'[1]Qc, Summer, S1'!V13*Main!$B$8</f>
        <v>0.85694983291087223</v>
      </c>
      <c r="W13" s="5">
        <f>'[1]Qc, Summer, S1'!W13*Main!$B$8</f>
        <v>0.86323026350795762</v>
      </c>
      <c r="X13" s="5">
        <f>'[1]Qc, Summer, S1'!X13*Main!$B$8</f>
        <v>0.8305545046452858</v>
      </c>
      <c r="Y13" s="5">
        <f>'[1]Qc, Summer, S1'!Y13*Main!$B$8</f>
        <v>0.82012551763912078</v>
      </c>
    </row>
    <row r="14" spans="1:25" x14ac:dyDescent="0.25">
      <c r="A14">
        <v>19</v>
      </c>
      <c r="B14" s="5">
        <f>'[1]Qc, Summer, S1'!B14*Main!$B$8</f>
        <v>1.0484281501148829</v>
      </c>
      <c r="C14" s="5">
        <f>'[1]Qc, Summer, S1'!C14*Main!$B$8</f>
        <v>1.3144887111229566</v>
      </c>
      <c r="D14" s="5">
        <f>'[1]Qc, Summer, S1'!D14*Main!$B$8</f>
        <v>0.70178493109670492</v>
      </c>
      <c r="E14" s="5">
        <f>'[1]Qc, Summer, S1'!E14*Main!$B$8</f>
        <v>1.1459014179905083</v>
      </c>
      <c r="F14" s="5">
        <f>'[1]Qc, Summer, S1'!F14*Main!$B$8</f>
        <v>0.98594153300997311</v>
      </c>
      <c r="G14" s="5">
        <f>'[1]Qc, Summer, S1'!G14*Main!$B$8</f>
        <v>0.93907720932039307</v>
      </c>
      <c r="H14" s="5">
        <f>'[1]Qc, Summer, S1'!H14*Main!$B$8</f>
        <v>1.260799998035302</v>
      </c>
      <c r="I14" s="5">
        <f>'[1]Qc, Summer, S1'!I14*Main!$B$8</f>
        <v>1.2448872563033508</v>
      </c>
      <c r="J14" s="5">
        <f>'[1]Qc, Summer, S1'!J14*Main!$B$8</f>
        <v>1.4194647374162042</v>
      </c>
      <c r="K14" s="5">
        <f>'[1]Qc, Summer, S1'!K14*Main!$B$8</f>
        <v>1.4586873082994916</v>
      </c>
      <c r="L14" s="5">
        <f>'[1]Qc, Summer, S1'!L14*Main!$B$8</f>
        <v>1.2528344147505424</v>
      </c>
      <c r="M14" s="5">
        <f>'[1]Qc, Summer, S1'!M14*Main!$B$8</f>
        <v>1.3123409098823799</v>
      </c>
      <c r="N14" s="5">
        <f>'[1]Qc, Summer, S1'!N14*Main!$B$8</f>
        <v>1.3749835063139415</v>
      </c>
      <c r="O14" s="5">
        <f>'[1]Qc, Summer, S1'!O14*Main!$B$8</f>
        <v>1.3448299225843752</v>
      </c>
      <c r="P14" s="5">
        <f>'[1]Qc, Summer, S1'!P14*Main!$B$8</f>
        <v>1.4031330142902438</v>
      </c>
      <c r="Q14" s="5">
        <f>'[1]Qc, Summer, S1'!Q14*Main!$B$8</f>
        <v>1.5223005439809842</v>
      </c>
      <c r="R14" s="5">
        <f>'[1]Qc, Summer, S1'!R14*Main!$B$8</f>
        <v>1.5601813341494548</v>
      </c>
      <c r="S14" s="5">
        <f>'[1]Qc, Summer, S1'!S14*Main!$B$8</f>
        <v>1.5120460492961567</v>
      </c>
      <c r="T14" s="5">
        <f>'[1]Qc, Summer, S1'!T14*Main!$B$8</f>
        <v>1.3378925451473072</v>
      </c>
      <c r="U14" s="5">
        <f>'[1]Qc, Summer, S1'!U14*Main!$B$8</f>
        <v>1.4906606606352311</v>
      </c>
      <c r="V14" s="5">
        <f>'[1]Qc, Summer, S1'!V14*Main!$B$8</f>
        <v>1.5063959127038482</v>
      </c>
      <c r="W14" s="5">
        <f>'[1]Qc, Summer, S1'!W14*Main!$B$8</f>
        <v>1.4181550752778813</v>
      </c>
      <c r="X14" s="5">
        <f>'[1]Qc, Summer, S1'!X14*Main!$B$8</f>
        <v>1.3788471976905112</v>
      </c>
      <c r="Y14" s="5">
        <f>'[1]Qc, Summer, S1'!Y14*Main!$B$8</f>
        <v>1.5000427524847837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Summer, S2'!B2*Main!$B$8</f>
        <v>0.35235865064888533</v>
      </c>
      <c r="C2" s="5">
        <f>'[1]Qc, Summer, S2'!C2*Main!$B$8</f>
        <v>0.35272006544513446</v>
      </c>
      <c r="D2" s="5">
        <f>'[1]Qc, Summer, S2'!D2*Main!$B$8</f>
        <v>0.31730832105359247</v>
      </c>
      <c r="E2" s="5">
        <f>'[1]Qc, Summer, S2'!E2*Main!$B$8</f>
        <v>0.3321756956856356</v>
      </c>
      <c r="F2" s="5">
        <f>'[1]Qc, Summer, S2'!F2*Main!$B$8</f>
        <v>0.29877067176088429</v>
      </c>
      <c r="G2" s="5">
        <f>'[1]Qc, Summer, S2'!G2*Main!$B$8</f>
        <v>0.35347695307071292</v>
      </c>
      <c r="H2" s="5">
        <f>'[1]Qc, Summer, S2'!H2*Main!$B$8</f>
        <v>0.35576892058418952</v>
      </c>
      <c r="I2" s="5">
        <f>'[1]Qc, Summer, S2'!I2*Main!$B$8</f>
        <v>0.38965883804117168</v>
      </c>
      <c r="J2" s="5">
        <f>'[1]Qc, Summer, S2'!J2*Main!$B$8</f>
        <v>0.41365682165210338</v>
      </c>
      <c r="K2" s="5">
        <f>'[1]Qc, Summer, S2'!K2*Main!$B$8</f>
        <v>0.41743770410958775</v>
      </c>
      <c r="L2" s="5">
        <f>'[1]Qc, Summer, S2'!L2*Main!$B$8</f>
        <v>0.38253080614454882</v>
      </c>
      <c r="M2" s="5">
        <f>'[1]Qc, Summer, S2'!M2*Main!$B$8</f>
        <v>0.43463809808617998</v>
      </c>
      <c r="N2" s="5">
        <f>'[1]Qc, Summer, S2'!N2*Main!$B$8</f>
        <v>0.43543509720024365</v>
      </c>
      <c r="O2" s="5">
        <f>'[1]Qc, Summer, S2'!O2*Main!$B$8</f>
        <v>0.4239747306901554</v>
      </c>
      <c r="P2" s="5">
        <f>'[1]Qc, Summer, S2'!P2*Main!$B$8</f>
        <v>0.38933151066370852</v>
      </c>
      <c r="Q2" s="5">
        <f>'[1]Qc, Summer, S2'!Q2*Main!$B$8</f>
        <v>0.35081328576393966</v>
      </c>
      <c r="R2" s="5">
        <f>'[1]Qc, Summer, S2'!R2*Main!$B$8</f>
        <v>0.39701963411383234</v>
      </c>
      <c r="S2" s="5">
        <f>'[1]Qc, Summer, S2'!S2*Main!$B$8</f>
        <v>0.38354502439625571</v>
      </c>
      <c r="T2" s="5">
        <f>'[1]Qc, Summer, S2'!T2*Main!$B$8</f>
        <v>0.4305165765264824</v>
      </c>
      <c r="U2" s="5">
        <f>'[1]Qc, Summer, S2'!U2*Main!$B$8</f>
        <v>0.42243506663214464</v>
      </c>
      <c r="V2" s="5">
        <f>'[1]Qc, Summer, S2'!V2*Main!$B$8</f>
        <v>0.43523797788540186</v>
      </c>
      <c r="W2" s="5">
        <f>'[1]Qc, Summer, S2'!W2*Main!$B$8</f>
        <v>0.35068322462984747</v>
      </c>
      <c r="X2" s="5">
        <f>'[1]Qc, Summer, S2'!X2*Main!$B$8</f>
        <v>0.27592163986298174</v>
      </c>
      <c r="Y2" s="5">
        <f>'[1]Qc, Summer, S2'!Y2*Main!$B$8</f>
        <v>0.22003687420574478</v>
      </c>
    </row>
    <row r="3" spans="1:25" x14ac:dyDescent="0.25">
      <c r="A3">
        <v>5</v>
      </c>
      <c r="B3" s="5">
        <f>'[1]Qc, Summer, S2'!B3*Main!$B$8</f>
        <v>-0.53230184410712511</v>
      </c>
      <c r="C3" s="5">
        <f>'[1]Qc, Summer, S2'!C3*Main!$B$8</f>
        <v>-0.6020714733213105</v>
      </c>
      <c r="D3" s="5">
        <f>'[1]Qc, Summer, S2'!D3*Main!$B$8</f>
        <v>-0.60291839874961339</v>
      </c>
      <c r="E3" s="5">
        <f>'[1]Qc, Summer, S2'!E3*Main!$B$8</f>
        <v>-0.60291839874961339</v>
      </c>
      <c r="F3" s="5">
        <f>'[1]Qc, Summer, S2'!F3*Main!$B$8</f>
        <v>-0.60291839874961339</v>
      </c>
      <c r="G3" s="5">
        <f>'[1]Qc, Summer, S2'!G3*Main!$B$8</f>
        <v>-0.59443069024331108</v>
      </c>
      <c r="H3" s="5">
        <f>'[1]Qc, Summer, S2'!H3*Main!$B$8</f>
        <v>-0.48757227440472428</v>
      </c>
      <c r="I3" s="5">
        <f>'[1]Qc, Summer, S2'!I3*Main!$B$8</f>
        <v>-0.33035883626434182</v>
      </c>
      <c r="J3" s="5">
        <f>'[1]Qc, Summer, S2'!J3*Main!$B$8</f>
        <v>-0.24533479328636298</v>
      </c>
      <c r="K3" s="5">
        <f>'[1]Qc, Summer, S2'!K3*Main!$B$8</f>
        <v>-0.2364000694226705</v>
      </c>
      <c r="L3" s="5">
        <f>'[1]Qc, Summer, S2'!L3*Main!$B$8</f>
        <v>-0.21142933079098616</v>
      </c>
      <c r="M3" s="5">
        <f>'[1]Qc, Summer, S2'!M3*Main!$B$8</f>
        <v>-0.19425312125030852</v>
      </c>
      <c r="N3" s="5">
        <f>'[1]Qc, Summer, S2'!N3*Main!$B$8</f>
        <v>-0.2465611175628952</v>
      </c>
      <c r="O3" s="5">
        <f>'[1]Qc, Summer, S2'!O3*Main!$B$8</f>
        <v>-0.26124342101949505</v>
      </c>
      <c r="P3" s="5">
        <f>'[1]Qc, Summer, S2'!P3*Main!$B$8</f>
        <v>-0.38835631662937042</v>
      </c>
      <c r="Q3" s="5">
        <f>'[1]Qc, Summer, S2'!Q3*Main!$B$8</f>
        <v>-0.44556561359209018</v>
      </c>
      <c r="R3" s="5">
        <f>'[1]Qc, Summer, S2'!R3*Main!$B$8</f>
        <v>-0.52374593137754499</v>
      </c>
      <c r="S3" s="5">
        <f>'[1]Qc, Summer, S2'!S3*Main!$B$8</f>
        <v>-0.49111313441682591</v>
      </c>
      <c r="T3" s="5">
        <f>'[1]Qc, Summer, S2'!T3*Main!$B$8</f>
        <v>-0.43362767059052776</v>
      </c>
      <c r="U3" s="5">
        <f>'[1]Qc, Summer, S2'!U3*Main!$B$8</f>
        <v>-0.39733215109554704</v>
      </c>
      <c r="V3" s="5">
        <f>'[1]Qc, Summer, S2'!V3*Main!$B$8</f>
        <v>-0.45836153104735516</v>
      </c>
      <c r="W3" s="5">
        <f>'[1]Qc, Summer, S2'!W3*Main!$B$8</f>
        <v>-0.40456473733358417</v>
      </c>
      <c r="X3" s="5">
        <f>'[1]Qc, Summer, S2'!X3*Main!$B$8</f>
        <v>-0.4614337184368551</v>
      </c>
      <c r="Y3" s="5">
        <f>'[1]Qc, Summer, S2'!Y3*Main!$B$8</f>
        <v>-0.59611516705975065</v>
      </c>
    </row>
    <row r="4" spans="1:25" x14ac:dyDescent="0.25">
      <c r="A4">
        <v>8</v>
      </c>
      <c r="B4" s="5">
        <f>'[1]Qc, Summer, S2'!B4*Main!$B$8</f>
        <v>0.20594487080825974</v>
      </c>
      <c r="C4" s="5">
        <f>'[1]Qc, Summer, S2'!C4*Main!$B$8</f>
        <v>0.19810626315847815</v>
      </c>
      <c r="D4" s="5">
        <f>'[1]Qc, Summer, S2'!D4*Main!$B$8</f>
        <v>0.19872209939597657</v>
      </c>
      <c r="E4" s="5">
        <f>'[1]Qc, Summer, S2'!E4*Main!$B$8</f>
        <v>0.10550070807119925</v>
      </c>
      <c r="F4" s="5">
        <f>'[1]Qc, Summer, S2'!F4*Main!$B$8</f>
        <v>6.6123538989434891E-2</v>
      </c>
      <c r="G4" s="5">
        <f>'[1]Qc, Summer, S2'!G4*Main!$B$8</f>
        <v>0.1051637421822173</v>
      </c>
      <c r="H4" s="5">
        <f>'[1]Qc, Summer, S2'!H4*Main!$B$8</f>
        <v>5.9524861197993995E-2</v>
      </c>
      <c r="I4" s="5">
        <f>'[1]Qc, Summer, S2'!I4*Main!$B$8</f>
        <v>-7.7120874932444725E-2</v>
      </c>
      <c r="J4" s="5">
        <f>'[1]Qc, Summer, S2'!J4*Main!$B$8</f>
        <v>-0.11794002998597444</v>
      </c>
      <c r="K4" s="5">
        <f>'[1]Qc, Summer, S2'!K4*Main!$B$8</f>
        <v>-9.4313070297104812E-2</v>
      </c>
      <c r="L4" s="5">
        <f>'[1]Qc, Summer, S2'!L4*Main!$B$8</f>
        <v>-0.10641383949478213</v>
      </c>
      <c r="M4" s="5">
        <f>'[1]Qc, Summer, S2'!M4*Main!$B$8</f>
        <v>-0.15845651226924912</v>
      </c>
      <c r="N4" s="5">
        <f>'[1]Qc, Summer, S2'!N4*Main!$B$8</f>
        <v>-0.1691021013132345</v>
      </c>
      <c r="O4" s="5">
        <f>'[1]Qc, Summer, S2'!O4*Main!$B$8</f>
        <v>-7.9357156533335582E-2</v>
      </c>
      <c r="P4" s="5">
        <f>'[1]Qc, Summer, S2'!P4*Main!$B$8</f>
        <v>-0.24944752852001142</v>
      </c>
      <c r="Q4" s="5">
        <f>'[1]Qc, Summer, S2'!Q4*Main!$B$8</f>
        <v>-6.3296781015194148E-2</v>
      </c>
      <c r="R4" s="5">
        <f>'[1]Qc, Summer, S2'!R4*Main!$B$8</f>
        <v>-9.5326935920341475E-3</v>
      </c>
      <c r="S4" s="5">
        <f>'[1]Qc, Summer, S2'!S4*Main!$B$8</f>
        <v>1.104911355671755E-2</v>
      </c>
      <c r="T4" s="5">
        <f>'[1]Qc, Summer, S2'!T4*Main!$B$8</f>
        <v>-1.8120137183991348E-2</v>
      </c>
      <c r="U4" s="5">
        <f>'[1]Qc, Summer, S2'!U4*Main!$B$8</f>
        <v>-7.2405732728871297E-2</v>
      </c>
      <c r="V4" s="5">
        <f>'[1]Qc, Summer, S2'!V4*Main!$B$8</f>
        <v>-0.10791309820724915</v>
      </c>
      <c r="W4" s="5">
        <f>'[1]Qc, Summer, S2'!W4*Main!$B$8</f>
        <v>-0.12611654386732524</v>
      </c>
      <c r="X4" s="5">
        <f>'[1]Qc, Summer, S2'!X4*Main!$B$8</f>
        <v>-0.1140820688220455</v>
      </c>
      <c r="Y4" s="5">
        <f>'[1]Qc, Summer, S2'!Y4*Main!$B$8</f>
        <v>-3.7185112968177753E-2</v>
      </c>
    </row>
    <row r="5" spans="1:25" x14ac:dyDescent="0.25">
      <c r="A5">
        <v>9</v>
      </c>
      <c r="B5" s="5">
        <f>'[1]Qc, Summer, S2'!B5*Main!$B$8</f>
        <v>0.71076676024687502</v>
      </c>
      <c r="C5" s="5">
        <f>'[1]Qc, Summer, S2'!C5*Main!$B$8</f>
        <v>0.32223521665352101</v>
      </c>
      <c r="D5" s="5">
        <f>'[1]Qc, Summer, S2'!D5*Main!$B$8</f>
        <v>0.23141243356874999</v>
      </c>
      <c r="E5" s="5">
        <f>'[1]Qc, Summer, S2'!E5*Main!$B$8</f>
        <v>0.23141243356874999</v>
      </c>
      <c r="F5" s="5">
        <f>'[1]Qc, Summer, S2'!F5*Main!$B$8</f>
        <v>0.23141243356874999</v>
      </c>
      <c r="G5" s="5">
        <f>'[1]Qc, Summer, S2'!G5*Main!$B$8</f>
        <v>0.23141243356874999</v>
      </c>
      <c r="H5" s="5">
        <f>'[1]Qc, Summer, S2'!H5*Main!$B$8</f>
        <v>0.23141243356874999</v>
      </c>
      <c r="I5" s="5">
        <f>'[1]Qc, Summer, S2'!I5*Main!$B$8</f>
        <v>0.59873684219286416</v>
      </c>
      <c r="J5" s="5">
        <f>'[1]Qc, Summer, S2'!J5*Main!$B$8</f>
        <v>0.71076676024687502</v>
      </c>
      <c r="K5" s="5">
        <f>'[1]Qc, Summer, S2'!K5*Main!$B$8</f>
        <v>0.71076676024687502</v>
      </c>
      <c r="L5" s="5">
        <f>'[1]Qc, Summer, S2'!L5*Main!$B$8</f>
        <v>0.71076676024687502</v>
      </c>
      <c r="M5" s="5">
        <f>'[1]Qc, Summer, S2'!M5*Main!$B$8</f>
        <v>0.71076676024687502</v>
      </c>
      <c r="N5" s="5">
        <f>'[1]Qc, Summer, S2'!N5*Main!$B$8</f>
        <v>0.71076676024687502</v>
      </c>
      <c r="O5" s="5">
        <f>'[1]Qc, Summer, S2'!O5*Main!$B$8</f>
        <v>0.71076676024687502</v>
      </c>
      <c r="P5" s="5">
        <f>'[1]Qc, Summer, S2'!P5*Main!$B$8</f>
        <v>0.71076676024687502</v>
      </c>
      <c r="Q5" s="5">
        <f>'[1]Qc, Summer, S2'!Q5*Main!$B$8</f>
        <v>0.71076676024687502</v>
      </c>
      <c r="R5" s="5">
        <f>'[1]Qc, Summer, S2'!R5*Main!$B$8</f>
        <v>0.71076676024687502</v>
      </c>
      <c r="S5" s="5">
        <f>'[1]Qc, Summer, S2'!S5*Main!$B$8</f>
        <v>0.71076676024687502</v>
      </c>
      <c r="T5" s="5">
        <f>'[1]Qc, Summer, S2'!T5*Main!$B$8</f>
        <v>0.71076676024687502</v>
      </c>
      <c r="U5" s="5">
        <f>'[1]Qc, Summer, S2'!U5*Main!$B$8</f>
        <v>0.71076676024687502</v>
      </c>
      <c r="V5" s="5">
        <f>'[1]Qc, Summer, S2'!V5*Main!$B$8</f>
        <v>0.71076676024687502</v>
      </c>
      <c r="W5" s="5">
        <f>'[1]Qc, Summer, S2'!W5*Main!$B$8</f>
        <v>0.71076676024687502</v>
      </c>
      <c r="X5" s="5">
        <f>'[1]Qc, Summer, S2'!X5*Main!$B$8</f>
        <v>0.71076676024687502</v>
      </c>
      <c r="Y5" s="5">
        <f>'[1]Qc, Summer, S2'!Y5*Main!$B$8</f>
        <v>0.24491925001993814</v>
      </c>
    </row>
    <row r="6" spans="1:25" x14ac:dyDescent="0.25">
      <c r="A6">
        <v>2</v>
      </c>
      <c r="B6" s="5">
        <f>'[1]Qc, Summer, S2'!B6*Main!$B$8</f>
        <v>0.66436029524014384</v>
      </c>
      <c r="C6" s="5">
        <f>'[1]Qc, Summer, S2'!C6*Main!$B$8</f>
        <v>0.6051314362571768</v>
      </c>
      <c r="D6" s="5">
        <f>'[1]Qc, Summer, S2'!D6*Main!$B$8</f>
        <v>0.58602911124085511</v>
      </c>
      <c r="E6" s="5">
        <f>'[1]Qc, Summer, S2'!E6*Main!$B$8</f>
        <v>0.56706163722867897</v>
      </c>
      <c r="F6" s="5">
        <f>'[1]Qc, Summer, S2'!F6*Main!$B$8</f>
        <v>0.55354045116733019</v>
      </c>
      <c r="G6" s="5">
        <f>'[1]Qc, Summer, S2'!G6*Main!$B$8</f>
        <v>0.50891661123457765</v>
      </c>
      <c r="H6" s="5">
        <f>'[1]Qc, Summer, S2'!H6*Main!$B$8</f>
        <v>0.83062864478114529</v>
      </c>
      <c r="I6" s="5">
        <f>'[1]Qc, Summer, S2'!I6*Main!$B$8</f>
        <v>0.94254263622557777</v>
      </c>
      <c r="J6" s="5">
        <f>'[1]Qc, Summer, S2'!J6*Main!$B$8</f>
        <v>1.0831587044591158</v>
      </c>
      <c r="K6" s="5">
        <f>'[1]Qc, Summer, S2'!K6*Main!$B$8</f>
        <v>1.1379429460465644</v>
      </c>
      <c r="L6" s="5">
        <f>'[1]Qc, Summer, S2'!L6*Main!$B$8</f>
        <v>1.1195716786203793</v>
      </c>
      <c r="M6" s="5">
        <f>'[1]Qc, Summer, S2'!M6*Main!$B$8</f>
        <v>1.2515845819093301</v>
      </c>
      <c r="N6" s="5">
        <f>'[1]Qc, Summer, S2'!N6*Main!$B$8</f>
        <v>1.2382944556530799</v>
      </c>
      <c r="O6" s="5">
        <f>'[1]Qc, Summer, S2'!O6*Main!$B$8</f>
        <v>1.0894304956586813</v>
      </c>
      <c r="P6" s="5">
        <f>'[1]Qc, Summer, S2'!P6*Main!$B$8</f>
        <v>0.84814943110862007</v>
      </c>
      <c r="Q6" s="5">
        <f>'[1]Qc, Summer, S2'!Q6*Main!$B$8</f>
        <v>0.8088049977031726</v>
      </c>
      <c r="R6" s="5">
        <f>'[1]Qc, Summer, S2'!R6*Main!$B$8</f>
        <v>0.79075280027110639</v>
      </c>
      <c r="S6" s="5">
        <f>'[1]Qc, Summer, S2'!S6*Main!$B$8</f>
        <v>0.79570605484918244</v>
      </c>
      <c r="T6" s="5">
        <f>'[1]Qc, Summer, S2'!T6*Main!$B$8</f>
        <v>0.8184804176685202</v>
      </c>
      <c r="U6" s="5">
        <f>'[1]Qc, Summer, S2'!U6*Main!$B$8</f>
        <v>0.85372610343630373</v>
      </c>
      <c r="V6" s="5">
        <f>'[1]Qc, Summer, S2'!V6*Main!$B$8</f>
        <v>0.87126319883052528</v>
      </c>
      <c r="W6" s="5">
        <f>'[1]Qc, Summer, S2'!W6*Main!$B$8</f>
        <v>0.9342519001055879</v>
      </c>
      <c r="X6" s="5">
        <f>'[1]Qc, Summer, S2'!X6*Main!$B$8</f>
        <v>0.87619247467262773</v>
      </c>
      <c r="Y6" s="5">
        <f>'[1]Qc, Summer, S2'!Y6*Main!$B$8</f>
        <v>0.72002981060202953</v>
      </c>
    </row>
    <row r="7" spans="1:25" x14ac:dyDescent="0.25">
      <c r="A7">
        <v>12</v>
      </c>
      <c r="B7" s="5">
        <f>'[1]Qc, Summer, S2'!B7*Main!$B$8</f>
        <v>0.30008967855366742</v>
      </c>
      <c r="C7" s="5">
        <f>'[1]Qc, Summer, S2'!C7*Main!$B$8</f>
        <v>0.33063553207062546</v>
      </c>
      <c r="D7" s="5">
        <f>'[1]Qc, Summer, S2'!D7*Main!$B$8</f>
        <v>0.32155123496415638</v>
      </c>
      <c r="E7" s="5">
        <f>'[1]Qc, Summer, S2'!E7*Main!$B$8</f>
        <v>0.3783521587726788</v>
      </c>
      <c r="F7" s="5">
        <f>'[1]Qc, Summer, S2'!F7*Main!$B$8</f>
        <v>0.37768213529359307</v>
      </c>
      <c r="G7" s="5">
        <f>'[1]Qc, Summer, S2'!G7*Main!$B$8</f>
        <v>0.35690432548682183</v>
      </c>
      <c r="H7" s="5">
        <f>'[1]Qc, Summer, S2'!H7*Main!$B$8</f>
        <v>0.32450194184567249</v>
      </c>
      <c r="I7" s="5">
        <f>'[1]Qc, Summer, S2'!I7*Main!$B$8</f>
        <v>0.36406068520388402</v>
      </c>
      <c r="J7" s="5">
        <f>'[1]Qc, Summer, S2'!J7*Main!$B$8</f>
        <v>0.43734134793873319</v>
      </c>
      <c r="K7" s="5">
        <f>'[1]Qc, Summer, S2'!K7*Main!$B$8</f>
        <v>0.49350254493090107</v>
      </c>
      <c r="L7" s="5">
        <f>'[1]Qc, Summer, S2'!L7*Main!$B$8</f>
        <v>0.51770126229849422</v>
      </c>
      <c r="M7" s="5">
        <f>'[1]Qc, Summer, S2'!M7*Main!$B$8</f>
        <v>0.44632062053249422</v>
      </c>
      <c r="N7" s="5">
        <f>'[1]Qc, Summer, S2'!N7*Main!$B$8</f>
        <v>0.41004417236061019</v>
      </c>
      <c r="O7" s="5">
        <f>'[1]Qc, Summer, S2'!O7*Main!$B$8</f>
        <v>0.40852751731028003</v>
      </c>
      <c r="P7" s="5">
        <f>'[1]Qc, Summer, S2'!P7*Main!$B$8</f>
        <v>0.42091899929593141</v>
      </c>
      <c r="Q7" s="5">
        <f>'[1]Qc, Summer, S2'!Q7*Main!$B$8</f>
        <v>0.31121607651677047</v>
      </c>
      <c r="R7" s="5">
        <f>'[1]Qc, Summer, S2'!R7*Main!$B$8</f>
        <v>0.38095070735528841</v>
      </c>
      <c r="S7" s="5">
        <f>'[1]Qc, Summer, S2'!S7*Main!$B$8</f>
        <v>0.34764089311749119</v>
      </c>
      <c r="T7" s="5">
        <f>'[1]Qc, Summer, S2'!T7*Main!$B$8</f>
        <v>0.35091081692165577</v>
      </c>
      <c r="U7" s="5">
        <f>'[1]Qc, Summer, S2'!U7*Main!$B$8</f>
        <v>0.46195572611557456</v>
      </c>
      <c r="V7" s="5">
        <f>'[1]Qc, Summer, S2'!V7*Main!$B$8</f>
        <v>0.49309699280446523</v>
      </c>
      <c r="W7" s="5">
        <f>'[1]Qc, Summer, S2'!W7*Main!$B$8</f>
        <v>0.56278495914209348</v>
      </c>
      <c r="X7" s="5">
        <f>'[1]Qc, Summer, S2'!X7*Main!$B$8</f>
        <v>0.50968475358549659</v>
      </c>
      <c r="Y7" s="5">
        <f>'[1]Qc, Summer, S2'!Y7*Main!$B$8</f>
        <v>0.33577632622343617</v>
      </c>
    </row>
    <row r="8" spans="1:25" x14ac:dyDescent="0.25">
      <c r="A8">
        <v>16</v>
      </c>
      <c r="B8" s="5">
        <f>'[1]Qc, Summer, S2'!B8*Main!$B$8</f>
        <v>0.15019207635599516</v>
      </c>
      <c r="C8" s="5">
        <f>'[1]Qc, Summer, S2'!C8*Main!$B$8</f>
        <v>0.14139555346691521</v>
      </c>
      <c r="D8" s="5">
        <f>'[1]Qc, Summer, S2'!D8*Main!$B$8</f>
        <v>0.14139555346691521</v>
      </c>
      <c r="E8" s="5">
        <f>'[1]Qc, Summer, S2'!E8*Main!$B$8</f>
        <v>0.14139555346691521</v>
      </c>
      <c r="F8" s="5">
        <f>'[1]Qc, Summer, S2'!F8*Main!$B$8</f>
        <v>0.14139555346691521</v>
      </c>
      <c r="G8" s="5">
        <f>'[1]Qc, Summer, S2'!G8*Main!$B$8</f>
        <v>0.14139555346691521</v>
      </c>
      <c r="H8" s="5">
        <f>'[1]Qc, Summer, S2'!H8*Main!$B$8</f>
        <v>0.17853123967785325</v>
      </c>
      <c r="I8" s="5">
        <f>'[1]Qc, Summer, S2'!I8*Main!$B$8</f>
        <v>0.22797912524005939</v>
      </c>
      <c r="J8" s="5">
        <f>'[1]Qc, Summer, S2'!J8*Main!$B$8</f>
        <v>0.2391587701021626</v>
      </c>
      <c r="K8" s="5">
        <f>'[1]Qc, Summer, S2'!K8*Main!$B$8</f>
        <v>0.24977914621052871</v>
      </c>
      <c r="L8" s="5">
        <f>'[1]Qc, Summer, S2'!L8*Main!$B$8</f>
        <v>0.24647037450323039</v>
      </c>
      <c r="M8" s="5">
        <f>'[1]Qc, Summer, S2'!M8*Main!$B$8</f>
        <v>0.24647037450323039</v>
      </c>
      <c r="N8" s="5">
        <f>'[1]Qc, Summer, S2'!N8*Main!$B$8</f>
        <v>0.24647037450323039</v>
      </c>
      <c r="O8" s="5">
        <f>'[1]Qc, Summer, S2'!O8*Main!$B$8</f>
        <v>0.24647037450323039</v>
      </c>
      <c r="P8" s="5">
        <f>'[1]Qc, Summer, S2'!P8*Main!$B$8</f>
        <v>0.24647037450323039</v>
      </c>
      <c r="Q8" s="5">
        <f>'[1]Qc, Summer, S2'!Q8*Main!$B$8</f>
        <v>0.24647037450323039</v>
      </c>
      <c r="R8" s="5">
        <f>'[1]Qc, Summer, S2'!R8*Main!$B$8</f>
        <v>0.24647037450323039</v>
      </c>
      <c r="S8" s="5">
        <f>'[1]Qc, Summer, S2'!S8*Main!$B$8</f>
        <v>0.24647037450323039</v>
      </c>
      <c r="T8" s="5">
        <f>'[1]Qc, Summer, S2'!T8*Main!$B$8</f>
        <v>0.24647037450323039</v>
      </c>
      <c r="U8" s="5">
        <f>'[1]Qc, Summer, S2'!U8*Main!$B$8</f>
        <v>0.24647037450323039</v>
      </c>
      <c r="V8" s="5">
        <f>'[1]Qc, Summer, S2'!V8*Main!$B$8</f>
        <v>0.26630308123845392</v>
      </c>
      <c r="W8" s="5">
        <f>'[1]Qc, Summer, S2'!W8*Main!$B$8</f>
        <v>0.28306148481335619</v>
      </c>
      <c r="X8" s="5">
        <f>'[1]Qc, Summer, S2'!X8*Main!$B$8</f>
        <v>0.23668998879658662</v>
      </c>
      <c r="Y8" s="5">
        <f>'[1]Qc, Summer, S2'!Y8*Main!$B$8</f>
        <v>0.17190705509373452</v>
      </c>
    </row>
    <row r="9" spans="1:25" x14ac:dyDescent="0.25">
      <c r="A9">
        <v>21</v>
      </c>
      <c r="B9" s="5">
        <f>'[1]Qc, Summer, S2'!B9*Main!$B$8</f>
        <v>0.73617199592525739</v>
      </c>
      <c r="C9" s="5">
        <f>'[1]Qc, Summer, S2'!C9*Main!$B$8</f>
        <v>0.69170783791809376</v>
      </c>
      <c r="D9" s="5">
        <f>'[1]Qc, Summer, S2'!D9*Main!$B$8</f>
        <v>0.68620066278474512</v>
      </c>
      <c r="E9" s="5">
        <f>'[1]Qc, Summer, S2'!E9*Main!$B$8</f>
        <v>0.65128321535130607</v>
      </c>
      <c r="F9" s="5">
        <f>'[1]Qc, Summer, S2'!F9*Main!$B$8</f>
        <v>0.66432373942206646</v>
      </c>
      <c r="G9" s="5">
        <f>'[1]Qc, Summer, S2'!G9*Main!$B$8</f>
        <v>0.68699648647057487</v>
      </c>
      <c r="H9" s="5">
        <f>'[1]Qc, Summer, S2'!H9*Main!$B$8</f>
        <v>0.6897814579710968</v>
      </c>
      <c r="I9" s="5">
        <f>'[1]Qc, Summer, S2'!I9*Main!$B$8</f>
        <v>0.75573532389495401</v>
      </c>
      <c r="J9" s="5">
        <f>'[1]Qc, Summer, S2'!J9*Main!$B$8</f>
        <v>0.86708793081482793</v>
      </c>
      <c r="K9" s="5">
        <f>'[1]Qc, Summer, S2'!K9*Main!$B$8</f>
        <v>0.91326424697334208</v>
      </c>
      <c r="L9" s="5">
        <f>'[1]Qc, Summer, S2'!L9*Main!$B$8</f>
        <v>0.98615807627638186</v>
      </c>
      <c r="M9" s="5">
        <f>'[1]Qc, Summer, S2'!M9*Main!$B$8</f>
        <v>1.0383822645558842</v>
      </c>
      <c r="N9" s="5">
        <f>'[1]Qc, Summer, S2'!N9*Main!$B$8</f>
        <v>1.0410847209943794</v>
      </c>
      <c r="O9" s="5">
        <f>'[1]Qc, Summer, S2'!O9*Main!$B$8</f>
        <v>1.0187253431130554</v>
      </c>
      <c r="P9" s="5">
        <f>'[1]Qc, Summer, S2'!P9*Main!$B$8</f>
        <v>0.92086862116179335</v>
      </c>
      <c r="Q9" s="5">
        <f>'[1]Qc, Summer, S2'!Q9*Main!$B$8</f>
        <v>1.0068531359354793</v>
      </c>
      <c r="R9" s="5">
        <f>'[1]Qc, Summer, S2'!R9*Main!$B$8</f>
        <v>0.9668462017916436</v>
      </c>
      <c r="S9" s="5">
        <f>'[1]Qc, Summer, S2'!S9*Main!$B$8</f>
        <v>0.92863361761842067</v>
      </c>
      <c r="T9" s="5">
        <f>'[1]Qc, Summer, S2'!T9*Main!$B$8</f>
        <v>0.89255135019079335</v>
      </c>
      <c r="U9" s="5">
        <f>'[1]Qc, Summer, S2'!U9*Main!$B$8</f>
        <v>0.88907646108832517</v>
      </c>
      <c r="V9" s="5">
        <f>'[1]Qc, Summer, S2'!V9*Main!$B$8</f>
        <v>0.98086312471068204</v>
      </c>
      <c r="W9" s="5">
        <f>'[1]Qc, Summer, S2'!W9*Main!$B$8</f>
        <v>1.073033124865852</v>
      </c>
      <c r="X9" s="5">
        <f>'[1]Qc, Summer, S2'!X9*Main!$B$8</f>
        <v>1.0457620437945239</v>
      </c>
      <c r="Y9" s="5">
        <f>'[1]Qc, Summer, S2'!Y9*Main!$B$8</f>
        <v>0.86578111908997257</v>
      </c>
    </row>
    <row r="10" spans="1:25" x14ac:dyDescent="0.25">
      <c r="A10">
        <v>23</v>
      </c>
      <c r="B10" s="5">
        <f>'[1]Qc, Summer, S2'!B10*Main!$B$8</f>
        <v>-0.21250420113956753</v>
      </c>
      <c r="C10" s="5">
        <f>'[1]Qc, Summer, S2'!C10*Main!$B$8</f>
        <v>-0.20432571841592473</v>
      </c>
      <c r="D10" s="5">
        <f>'[1]Qc, Summer, S2'!D10*Main!$B$8</f>
        <v>-0.203290900784417</v>
      </c>
      <c r="E10" s="5">
        <f>'[1]Qc, Summer, S2'!E10*Main!$B$8</f>
        <v>-0.22288384954561036</v>
      </c>
      <c r="F10" s="5">
        <f>'[1]Qc, Summer, S2'!F10*Main!$B$8</f>
        <v>-0.21533895202579945</v>
      </c>
      <c r="G10" s="5">
        <f>'[1]Qc, Summer, S2'!G10*Main!$B$8</f>
        <v>-0.19209333064174525</v>
      </c>
      <c r="H10" s="5">
        <f>'[1]Qc, Summer, S2'!H10*Main!$B$8</f>
        <v>-0.19653465683820839</v>
      </c>
      <c r="I10" s="5">
        <f>'[1]Qc, Summer, S2'!I10*Main!$B$8</f>
        <v>-0.20012156425137695</v>
      </c>
      <c r="J10" s="5">
        <f>'[1]Qc, Summer, S2'!J10*Main!$B$8</f>
        <v>-0.20366668519082681</v>
      </c>
      <c r="K10" s="5">
        <f>'[1]Qc, Summer, S2'!K10*Main!$B$8</f>
        <v>-0.17645699085901928</v>
      </c>
      <c r="L10" s="5">
        <f>'[1]Qc, Summer, S2'!L10*Main!$B$8</f>
        <v>-0.1682457430733538</v>
      </c>
      <c r="M10" s="5">
        <f>'[1]Qc, Summer, S2'!M10*Main!$B$8</f>
        <v>-0.14462962670994281</v>
      </c>
      <c r="N10" s="5">
        <f>'[1]Qc, Summer, S2'!N10*Main!$B$8</f>
        <v>-0.14873577954548087</v>
      </c>
      <c r="O10" s="5">
        <f>'[1]Qc, Summer, S2'!O10*Main!$B$8</f>
        <v>-0.19043503648921803</v>
      </c>
      <c r="P10" s="5">
        <f>'[1]Qc, Summer, S2'!P10*Main!$B$8</f>
        <v>-0.18219137627000004</v>
      </c>
      <c r="Q10" s="5">
        <f>'[1]Qc, Summer, S2'!Q10*Main!$B$8</f>
        <v>-0.19590051330596539</v>
      </c>
      <c r="R10" s="5">
        <f>'[1]Qc, Summer, S2'!R10*Main!$B$8</f>
        <v>-0.19386140979132802</v>
      </c>
      <c r="S10" s="5">
        <f>'[1]Qc, Summer, S2'!S10*Main!$B$8</f>
        <v>-0.20183736623025256</v>
      </c>
      <c r="T10" s="5">
        <f>'[1]Qc, Summer, S2'!T10*Main!$B$8</f>
        <v>-0.21712222358530667</v>
      </c>
      <c r="U10" s="5">
        <f>'[1]Qc, Summer, S2'!U10*Main!$B$8</f>
        <v>-0.24559820675360239</v>
      </c>
      <c r="V10" s="5">
        <f>'[1]Qc, Summer, S2'!V10*Main!$B$8</f>
        <v>-0.21127485013533273</v>
      </c>
      <c r="W10" s="5">
        <f>'[1]Qc, Summer, S2'!W10*Main!$B$8</f>
        <v>-0.15370322741948239</v>
      </c>
      <c r="X10" s="5">
        <f>'[1]Qc, Summer, S2'!X10*Main!$B$8</f>
        <v>-0.16681706882633848</v>
      </c>
      <c r="Y10" s="5">
        <f>'[1]Qc, Summer, S2'!Y10*Main!$B$8</f>
        <v>-0.24018671147850149</v>
      </c>
    </row>
    <row r="11" spans="1:25" x14ac:dyDescent="0.25">
      <c r="A11">
        <v>24</v>
      </c>
      <c r="B11" s="5">
        <f>'[1]Qc, Summer, S2'!B11*Main!$B$8</f>
        <v>-0.21250420113956753</v>
      </c>
      <c r="C11" s="5">
        <f>'[1]Qc, Summer, S2'!C11*Main!$B$8</f>
        <v>-0.20432571841592473</v>
      </c>
      <c r="D11" s="5">
        <f>'[1]Qc, Summer, S2'!D11*Main!$B$8</f>
        <v>-0.203290900784417</v>
      </c>
      <c r="E11" s="5">
        <f>'[1]Qc, Summer, S2'!E11*Main!$B$8</f>
        <v>-0.22288384954561036</v>
      </c>
      <c r="F11" s="5">
        <f>'[1]Qc, Summer, S2'!F11*Main!$B$8</f>
        <v>-0.21533895202579945</v>
      </c>
      <c r="G11" s="5">
        <f>'[1]Qc, Summer, S2'!G11*Main!$B$8</f>
        <v>-0.19209333064174525</v>
      </c>
      <c r="H11" s="5">
        <f>'[1]Qc, Summer, S2'!H11*Main!$B$8</f>
        <v>-0.19653465683820839</v>
      </c>
      <c r="I11" s="5">
        <f>'[1]Qc, Summer, S2'!I11*Main!$B$8</f>
        <v>-0.20012156425137695</v>
      </c>
      <c r="J11" s="5">
        <f>'[1]Qc, Summer, S2'!J11*Main!$B$8</f>
        <v>-0.20366668519082681</v>
      </c>
      <c r="K11" s="5">
        <f>'[1]Qc, Summer, S2'!K11*Main!$B$8</f>
        <v>-0.17645699085901928</v>
      </c>
      <c r="L11" s="5">
        <f>'[1]Qc, Summer, S2'!L11*Main!$B$8</f>
        <v>-0.1682457430733538</v>
      </c>
      <c r="M11" s="5">
        <f>'[1]Qc, Summer, S2'!M11*Main!$B$8</f>
        <v>-0.14462962670994281</v>
      </c>
      <c r="N11" s="5">
        <f>'[1]Qc, Summer, S2'!N11*Main!$B$8</f>
        <v>-0.14873577954548087</v>
      </c>
      <c r="O11" s="5">
        <f>'[1]Qc, Summer, S2'!O11*Main!$B$8</f>
        <v>-0.19043503648921803</v>
      </c>
      <c r="P11" s="5">
        <f>'[1]Qc, Summer, S2'!P11*Main!$B$8</f>
        <v>-0.18219137627000004</v>
      </c>
      <c r="Q11" s="5">
        <f>'[1]Qc, Summer, S2'!Q11*Main!$B$8</f>
        <v>-0.19590051330596539</v>
      </c>
      <c r="R11" s="5">
        <f>'[1]Qc, Summer, S2'!R11*Main!$B$8</f>
        <v>-0.19386140979132802</v>
      </c>
      <c r="S11" s="5">
        <f>'[1]Qc, Summer, S2'!S11*Main!$B$8</f>
        <v>-0.20183736623025256</v>
      </c>
      <c r="T11" s="5">
        <f>'[1]Qc, Summer, S2'!T11*Main!$B$8</f>
        <v>-0.21712222358530667</v>
      </c>
      <c r="U11" s="5">
        <f>'[1]Qc, Summer, S2'!U11*Main!$B$8</f>
        <v>-0.24559820675360239</v>
      </c>
      <c r="V11" s="5">
        <f>'[1]Qc, Summer, S2'!V11*Main!$B$8</f>
        <v>-0.21127485013533273</v>
      </c>
      <c r="W11" s="5">
        <f>'[1]Qc, Summer, S2'!W11*Main!$B$8</f>
        <v>-0.15370322741948239</v>
      </c>
      <c r="X11" s="5">
        <f>'[1]Qc, Summer, S2'!X11*Main!$B$8</f>
        <v>-0.16681706882633848</v>
      </c>
      <c r="Y11" s="5">
        <f>'[1]Qc, Summer, S2'!Y11*Main!$B$8</f>
        <v>-0.24018671147850149</v>
      </c>
    </row>
    <row r="12" spans="1:25" x14ac:dyDescent="0.25">
      <c r="A12">
        <v>15</v>
      </c>
      <c r="B12" s="5">
        <f>'[1]Qc, Summer, S2'!B12*Main!$B$8</f>
        <v>1.3788963012049864</v>
      </c>
      <c r="C12" s="5">
        <f>'[1]Qc, Summer, S2'!C12*Main!$B$8</f>
        <v>1.384046410626552</v>
      </c>
      <c r="D12" s="5">
        <f>'[1]Qc, Summer, S2'!D12*Main!$B$8</f>
        <v>1.3787047651742561</v>
      </c>
      <c r="E12" s="5">
        <f>'[1]Qc, Summer, S2'!E12*Main!$B$8</f>
        <v>1.2935825151673268</v>
      </c>
      <c r="F12" s="5">
        <f>'[1]Qc, Summer, S2'!F12*Main!$B$8</f>
        <v>1.3135072579332723</v>
      </c>
      <c r="G12" s="5">
        <f>'[1]Qc, Summer, S2'!G12*Main!$B$8</f>
        <v>1.0870789633194469</v>
      </c>
      <c r="H12" s="5">
        <f>'[1]Qc, Summer, S2'!H12*Main!$B$8</f>
        <v>1.1559950847072191</v>
      </c>
      <c r="I12" s="5">
        <f>'[1]Qc, Summer, S2'!I12*Main!$B$8</f>
        <v>1.3220971699245212</v>
      </c>
      <c r="J12" s="5">
        <f>'[1]Qc, Summer, S2'!J12*Main!$B$8</f>
        <v>1.4930703472863425</v>
      </c>
      <c r="K12" s="5">
        <f>'[1]Qc, Summer, S2'!K12*Main!$B$8</f>
        <v>1.4793294149166476</v>
      </c>
      <c r="L12" s="5">
        <f>'[1]Qc, Summer, S2'!L12*Main!$B$8</f>
        <v>1.5000692583914603</v>
      </c>
      <c r="M12" s="5">
        <f>'[1]Qc, Summer, S2'!M12*Main!$B$8</f>
        <v>1.4085213830148409</v>
      </c>
      <c r="N12" s="5">
        <f>'[1]Qc, Summer, S2'!N12*Main!$B$8</f>
        <v>1.5035265748418305</v>
      </c>
      <c r="O12" s="5">
        <f>'[1]Qc, Summer, S2'!O12*Main!$B$8</f>
        <v>1.2940506294615173</v>
      </c>
      <c r="P12" s="5">
        <f>'[1]Qc, Summer, S2'!P12*Main!$B$8</f>
        <v>1.1243822655965532</v>
      </c>
      <c r="Q12" s="5">
        <f>'[1]Qc, Summer, S2'!Q12*Main!$B$8</f>
        <v>1.2133853094608571</v>
      </c>
      <c r="R12" s="5">
        <f>'[1]Qc, Summer, S2'!R12*Main!$B$8</f>
        <v>1.1544618561187894</v>
      </c>
      <c r="S12" s="5">
        <f>'[1]Qc, Summer, S2'!S12*Main!$B$8</f>
        <v>1.2309167627995554</v>
      </c>
      <c r="T12" s="5">
        <f>'[1]Qc, Summer, S2'!T12*Main!$B$8</f>
        <v>1.251598158105433</v>
      </c>
      <c r="U12" s="5">
        <f>'[1]Qc, Summer, S2'!U12*Main!$B$8</f>
        <v>1.2616589716030031</v>
      </c>
      <c r="V12" s="5">
        <f>'[1]Qc, Summer, S2'!V12*Main!$B$8</f>
        <v>1.3637905791127942</v>
      </c>
      <c r="W12" s="5">
        <f>'[1]Qc, Summer, S2'!W12*Main!$B$8</f>
        <v>1.4997907700571202</v>
      </c>
      <c r="X12" s="5">
        <f>'[1]Qc, Summer, S2'!X12*Main!$B$8</f>
        <v>1.5492748881946392</v>
      </c>
      <c r="Y12" s="5">
        <f>'[1]Qc, Summer, S2'!Y12*Main!$B$8</f>
        <v>1.3579529323314563</v>
      </c>
    </row>
    <row r="13" spans="1:25" x14ac:dyDescent="0.25">
      <c r="A13">
        <v>17</v>
      </c>
      <c r="B13" s="5">
        <f>'[1]Qc, Summer, S2'!B13*Main!$B$8</f>
        <v>0.80271193036658683</v>
      </c>
      <c r="C13" s="5">
        <f>'[1]Qc, Summer, S2'!C13*Main!$B$8</f>
        <v>0.80271193036658683</v>
      </c>
      <c r="D13" s="5">
        <f>'[1]Qc, Summer, S2'!D13*Main!$B$8</f>
        <v>0.80271193036658683</v>
      </c>
      <c r="E13" s="5">
        <f>'[1]Qc, Summer, S2'!E13*Main!$B$8</f>
        <v>0.79551825080309502</v>
      </c>
      <c r="F13" s="5">
        <f>'[1]Qc, Summer, S2'!F13*Main!$B$8</f>
        <v>0.74305083703627217</v>
      </c>
      <c r="G13" s="5">
        <f>'[1]Qc, Summer, S2'!G13*Main!$B$8</f>
        <v>0.64360437778423085</v>
      </c>
      <c r="H13" s="5">
        <f>'[1]Qc, Summer, S2'!H13*Main!$B$8</f>
        <v>0.49898303784333775</v>
      </c>
      <c r="I13" s="5">
        <f>'[1]Qc, Summer, S2'!I13*Main!$B$8</f>
        <v>0.59404788265320307</v>
      </c>
      <c r="J13" s="5">
        <f>'[1]Qc, Summer, S2'!J13*Main!$B$8</f>
        <v>0.73891929495087982</v>
      </c>
      <c r="K13" s="5">
        <f>'[1]Qc, Summer, S2'!K13*Main!$B$8</f>
        <v>0.76474583349403358</v>
      </c>
      <c r="L13" s="5">
        <f>'[1]Qc, Summer, S2'!L13*Main!$B$8</f>
        <v>0.77127345664872915</v>
      </c>
      <c r="M13" s="5">
        <f>'[1]Qc, Summer, S2'!M13*Main!$B$8</f>
        <v>0.8044346967577487</v>
      </c>
      <c r="N13" s="5">
        <f>'[1]Qc, Summer, S2'!N13*Main!$B$8</f>
        <v>0.79186437336629434</v>
      </c>
      <c r="O13" s="5">
        <f>'[1]Qc, Summer, S2'!O13*Main!$B$8</f>
        <v>0.71110058186533098</v>
      </c>
      <c r="P13" s="5">
        <f>'[1]Qc, Summer, S2'!P13*Main!$B$8</f>
        <v>0.55887795323510081</v>
      </c>
      <c r="Q13" s="5">
        <f>'[1]Qc, Summer, S2'!Q13*Main!$B$8</f>
        <v>0.53694913471589101</v>
      </c>
      <c r="R13" s="5">
        <f>'[1]Qc, Summer, S2'!R13*Main!$B$8</f>
        <v>0.53694913471589101</v>
      </c>
      <c r="S13" s="5">
        <f>'[1]Qc, Summer, S2'!S13*Main!$B$8</f>
        <v>0.53694913471589101</v>
      </c>
      <c r="T13" s="5">
        <f>'[1]Qc, Summer, S2'!T13*Main!$B$8</f>
        <v>0.53694913471589101</v>
      </c>
      <c r="U13" s="5">
        <f>'[1]Qc, Summer, S2'!U13*Main!$B$8</f>
        <v>0.53694913471589101</v>
      </c>
      <c r="V13" s="5">
        <f>'[1]Qc, Summer, S2'!V13*Main!$B$8</f>
        <v>0.60814676230585707</v>
      </c>
      <c r="W13" s="5">
        <f>'[1]Qc, Summer, S2'!W13*Main!$B$8</f>
        <v>0.74305083703627217</v>
      </c>
      <c r="X13" s="5">
        <f>'[1]Qc, Summer, S2'!X13*Main!$B$8</f>
        <v>0.74305083703627217</v>
      </c>
      <c r="Y13" s="5">
        <f>'[1]Qc, Summer, S2'!Y13*Main!$B$8</f>
        <v>0.74305083703627217</v>
      </c>
    </row>
    <row r="14" spans="1:25" x14ac:dyDescent="0.25">
      <c r="A14">
        <v>19</v>
      </c>
      <c r="B14" s="5">
        <f>'[1]Qc, Summer, S2'!B14*Main!$B$8</f>
        <v>1.6764027117430862</v>
      </c>
      <c r="C14" s="5">
        <f>'[1]Qc, Summer, S2'!C14*Main!$B$8</f>
        <v>1.5160882000643536</v>
      </c>
      <c r="D14" s="5">
        <f>'[1]Qc, Summer, S2'!D14*Main!$B$8</f>
        <v>1.3148683156711272</v>
      </c>
      <c r="E14" s="5">
        <f>'[1]Qc, Summer, S2'!E14*Main!$B$8</f>
        <v>1.2990843421022107</v>
      </c>
      <c r="F14" s="5">
        <f>'[1]Qc, Summer, S2'!F14*Main!$B$8</f>
        <v>1.3829195569643218</v>
      </c>
      <c r="G14" s="5">
        <f>'[1]Qc, Summer, S2'!G14*Main!$B$8</f>
        <v>1.4540459242176016</v>
      </c>
      <c r="H14" s="5">
        <f>'[1]Qc, Summer, S2'!H14*Main!$B$8</f>
        <v>1.4600904757538291</v>
      </c>
      <c r="I14" s="5">
        <f>'[1]Qc, Summer, S2'!I14*Main!$B$8</f>
        <v>1.392415606581161</v>
      </c>
      <c r="J14" s="5">
        <f>'[1]Qc, Summer, S2'!J14*Main!$B$8</f>
        <v>1.3610122487817942</v>
      </c>
      <c r="K14" s="5">
        <f>'[1]Qc, Summer, S2'!K14*Main!$B$8</f>
        <v>1.334221359529761</v>
      </c>
      <c r="L14" s="5">
        <f>'[1]Qc, Summer, S2'!L14*Main!$B$8</f>
        <v>1.3289574098837329</v>
      </c>
      <c r="M14" s="5">
        <f>'[1]Qc, Summer, S2'!M14*Main!$B$8</f>
        <v>1.296853643785431</v>
      </c>
      <c r="N14" s="5">
        <f>'[1]Qc, Summer, S2'!N14*Main!$B$8</f>
        <v>1.3568993666196165</v>
      </c>
      <c r="O14" s="5">
        <f>'[1]Qc, Summer, S2'!O14*Main!$B$8</f>
        <v>1.3416374007294194</v>
      </c>
      <c r="P14" s="5">
        <f>'[1]Qc, Summer, S2'!P14*Main!$B$8</f>
        <v>1.3151915878211828</v>
      </c>
      <c r="Q14" s="5">
        <f>'[1]Qc, Summer, S2'!Q14*Main!$B$8</f>
        <v>1.2013853626199511</v>
      </c>
      <c r="R14" s="5">
        <f>'[1]Qc, Summer, S2'!R14*Main!$B$8</f>
        <v>1.0065701809738496</v>
      </c>
      <c r="S14" s="5">
        <f>'[1]Qc, Summer, S2'!S14*Main!$B$8</f>
        <v>1.0796323315999985</v>
      </c>
      <c r="T14" s="5">
        <f>'[1]Qc, Summer, S2'!T14*Main!$B$8</f>
        <v>1.1944176003630342</v>
      </c>
      <c r="U14" s="5">
        <f>'[1]Qc, Summer, S2'!U14*Main!$B$8</f>
        <v>1.2766344268611627</v>
      </c>
      <c r="V14" s="5">
        <f>'[1]Qc, Summer, S2'!V14*Main!$B$8</f>
        <v>1.373431647188003</v>
      </c>
      <c r="W14" s="5">
        <f>'[1]Qc, Summer, S2'!W14*Main!$B$8</f>
        <v>1.1366193844693748</v>
      </c>
      <c r="X14" s="5">
        <f>'[1]Qc, Summer, S2'!X14*Main!$B$8</f>
        <v>1.2068388794544176</v>
      </c>
      <c r="Y14" s="5">
        <f>'[1]Qc, Summer, S2'!Y14*Main!$B$8</f>
        <v>1.2535020579874543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Summer, S3'!B2*Main!$B$8</f>
        <v>0.21224531307102901</v>
      </c>
      <c r="C2" s="5">
        <f>'[1]Qc, Summer, S3'!C2*Main!$B$8</f>
        <v>0.19182744877521446</v>
      </c>
      <c r="D2" s="5">
        <f>'[1]Qc, Summer, S3'!D2*Main!$B$8</f>
        <v>0.18209825296816134</v>
      </c>
      <c r="E2" s="5">
        <f>'[1]Qc, Summer, S3'!E2*Main!$B$8</f>
        <v>0.21313866791457484</v>
      </c>
      <c r="F2" s="5">
        <f>'[1]Qc, Summer, S3'!F2*Main!$B$8</f>
        <v>0.17250778707842609</v>
      </c>
      <c r="G2" s="5">
        <f>'[1]Qc, Summer, S3'!G2*Main!$B$8</f>
        <v>0.16410614930455844</v>
      </c>
      <c r="H2" s="5">
        <f>'[1]Qc, Summer, S3'!H2*Main!$B$8</f>
        <v>0.18483435603985487</v>
      </c>
      <c r="I2" s="5">
        <f>'[1]Qc, Summer, S3'!I2*Main!$B$8</f>
        <v>0.22298267367438387</v>
      </c>
      <c r="J2" s="5">
        <f>'[1]Qc, Summer, S3'!J2*Main!$B$8</f>
        <v>0.27667670557479751</v>
      </c>
      <c r="K2" s="5">
        <f>'[1]Qc, Summer, S3'!K2*Main!$B$8</f>
        <v>0.2759531707253588</v>
      </c>
      <c r="L2" s="5">
        <f>'[1]Qc, Summer, S3'!L2*Main!$B$8</f>
        <v>0.29848407297172924</v>
      </c>
      <c r="M2" s="5">
        <f>'[1]Qc, Summer, S3'!M2*Main!$B$8</f>
        <v>0.31237813425460875</v>
      </c>
      <c r="N2" s="5">
        <f>'[1]Qc, Summer, S3'!N2*Main!$B$8</f>
        <v>0.29683039237502057</v>
      </c>
      <c r="O2" s="5">
        <f>'[1]Qc, Summer, S3'!O2*Main!$B$8</f>
        <v>0.26785658596391998</v>
      </c>
      <c r="P2" s="5">
        <f>'[1]Qc, Summer, S3'!P2*Main!$B$8</f>
        <v>0.26699449751139859</v>
      </c>
      <c r="Q2" s="5">
        <f>'[1]Qc, Summer, S3'!Q2*Main!$B$8</f>
        <v>0.2336745745907888</v>
      </c>
      <c r="R2" s="5">
        <f>'[1]Qc, Summer, S3'!R2*Main!$B$8</f>
        <v>0.23360481292510096</v>
      </c>
      <c r="S2" s="5">
        <f>'[1]Qc, Summer, S3'!S2*Main!$B$8</f>
        <v>0.24020463675907</v>
      </c>
      <c r="T2" s="5">
        <f>'[1]Qc, Summer, S3'!T2*Main!$B$8</f>
        <v>0.25453222536035447</v>
      </c>
      <c r="U2" s="5">
        <f>'[1]Qc, Summer, S3'!U2*Main!$B$8</f>
        <v>0.25894922019237387</v>
      </c>
      <c r="V2" s="5">
        <f>'[1]Qc, Summer, S3'!V2*Main!$B$8</f>
        <v>0.27943120409835304</v>
      </c>
      <c r="W2" s="5">
        <f>'[1]Qc, Summer, S3'!W2*Main!$B$8</f>
        <v>0.30863351375814324</v>
      </c>
      <c r="X2" s="5">
        <f>'[1]Qc, Summer, S3'!X2*Main!$B$8</f>
        <v>0.26470441068309636</v>
      </c>
      <c r="Y2" s="5">
        <f>'[1]Qc, Summer, S3'!Y2*Main!$B$8</f>
        <v>0.25470107562616856</v>
      </c>
    </row>
    <row r="3" spans="1:25" x14ac:dyDescent="0.25">
      <c r="A3">
        <v>5</v>
      </c>
      <c r="B3" s="5">
        <f>'[1]Qc, Summer, S3'!B3*Main!$B$8</f>
        <v>-0.67003517459677819</v>
      </c>
      <c r="C3" s="5">
        <f>'[1]Qc, Summer, S3'!C3*Main!$B$8</f>
        <v>-0.69613608747545352</v>
      </c>
      <c r="D3" s="5">
        <f>'[1]Qc, Summer, S3'!D3*Main!$B$8</f>
        <v>-0.74750335918666422</v>
      </c>
      <c r="E3" s="5">
        <f>'[1]Qc, Summer, S3'!E3*Main!$B$8</f>
        <v>-0.74750335918666422</v>
      </c>
      <c r="F3" s="5">
        <f>'[1]Qc, Summer, S3'!F3*Main!$B$8</f>
        <v>-0.74750335918666422</v>
      </c>
      <c r="G3" s="5">
        <f>'[1]Qc, Summer, S3'!G3*Main!$B$8</f>
        <v>-0.74750335918666422</v>
      </c>
      <c r="H3" s="5">
        <f>'[1]Qc, Summer, S3'!H3*Main!$B$8</f>
        <v>-0.68027697465667869</v>
      </c>
      <c r="I3" s="5">
        <f>'[1]Qc, Summer, S3'!I3*Main!$B$8</f>
        <v>-0.54930852751075421</v>
      </c>
      <c r="J3" s="5">
        <f>'[1]Qc, Summer, S3'!J3*Main!$B$8</f>
        <v>-0.46402486182159058</v>
      </c>
      <c r="K3" s="5">
        <f>'[1]Qc, Summer, S3'!K3*Main!$B$8</f>
        <v>-0.40231802380711651</v>
      </c>
      <c r="L3" s="5">
        <f>'[1]Qc, Summer, S3'!L3*Main!$B$8</f>
        <v>-0.32278881396602921</v>
      </c>
      <c r="M3" s="5">
        <f>'[1]Qc, Summer, S3'!M3*Main!$B$8</f>
        <v>-0.37064419997110626</v>
      </c>
      <c r="N3" s="5">
        <f>'[1]Qc, Summer, S3'!N3*Main!$B$8</f>
        <v>-0.41879708686220884</v>
      </c>
      <c r="O3" s="5">
        <f>'[1]Qc, Summer, S3'!O3*Main!$B$8</f>
        <v>-0.51727740287731372</v>
      </c>
      <c r="P3" s="5">
        <f>'[1]Qc, Summer, S3'!P3*Main!$B$8</f>
        <v>-0.59385334928047606</v>
      </c>
      <c r="Q3" s="5">
        <f>'[1]Qc, Summer, S3'!Q3*Main!$B$8</f>
        <v>-0.61057889963623813</v>
      </c>
      <c r="R3" s="5">
        <f>'[1]Qc, Summer, S3'!R3*Main!$B$8</f>
        <v>-0.61057889963623813</v>
      </c>
      <c r="S3" s="5">
        <f>'[1]Qc, Summer, S3'!S3*Main!$B$8</f>
        <v>-0.61057889963623813</v>
      </c>
      <c r="T3" s="5">
        <f>'[1]Qc, Summer, S3'!T3*Main!$B$8</f>
        <v>-0.52333576569529072</v>
      </c>
      <c r="U3" s="5">
        <f>'[1]Qc, Summer, S3'!U3*Main!$B$8</f>
        <v>-0.46917946725615078</v>
      </c>
      <c r="V3" s="5">
        <f>'[1]Qc, Summer, S3'!V3*Main!$B$8</f>
        <v>-0.46917946725615078</v>
      </c>
      <c r="W3" s="5">
        <f>'[1]Qc, Summer, S3'!W3*Main!$B$8</f>
        <v>-0.46917946725615078</v>
      </c>
      <c r="X3" s="5">
        <f>'[1]Qc, Summer, S3'!X3*Main!$B$8</f>
        <v>-0.50175825328951773</v>
      </c>
      <c r="Y3" s="5">
        <f>'[1]Qc, Summer, S3'!Y3*Main!$B$8</f>
        <v>-0.62818846018108576</v>
      </c>
    </row>
    <row r="4" spans="1:25" x14ac:dyDescent="0.25">
      <c r="A4">
        <v>8</v>
      </c>
      <c r="B4" s="5">
        <f>'[1]Qc, Summer, S3'!B4*Main!$B$8</f>
        <v>-7.0240358836196493E-3</v>
      </c>
      <c r="C4" s="5">
        <f>'[1]Qc, Summer, S3'!C4*Main!$B$8</f>
        <v>-0.48118352809587583</v>
      </c>
      <c r="D4" s="5">
        <f>'[1]Qc, Summer, S3'!D4*Main!$B$8</f>
        <v>4.2814003695156942E-2</v>
      </c>
      <c r="E4" s="5">
        <f>'[1]Qc, Summer, S3'!E4*Main!$B$8</f>
        <v>7.1526776881191953E-2</v>
      </c>
      <c r="F4" s="5">
        <f>'[1]Qc, Summer, S3'!F4*Main!$B$8</f>
        <v>6.9910680602265352E-2</v>
      </c>
      <c r="G4" s="5">
        <f>'[1]Qc, Summer, S3'!G4*Main!$B$8</f>
        <v>0.13987916288793764</v>
      </c>
      <c r="H4" s="5">
        <f>'[1]Qc, Summer, S3'!H4*Main!$B$8</f>
        <v>0.23637614945810859</v>
      </c>
      <c r="I4" s="5">
        <f>'[1]Qc, Summer, S3'!I4*Main!$B$8</f>
        <v>0.16844703515842632</v>
      </c>
      <c r="J4" s="5">
        <f>'[1]Qc, Summer, S3'!J4*Main!$B$8</f>
        <v>0.10288573287901943</v>
      </c>
      <c r="K4" s="5">
        <f>'[1]Qc, Summer, S3'!K4*Main!$B$8</f>
        <v>6.1380627293833194E-2</v>
      </c>
      <c r="L4" s="5">
        <f>'[1]Qc, Summer, S3'!L4*Main!$B$8</f>
        <v>6.1380627293833194E-2</v>
      </c>
      <c r="M4" s="5">
        <f>'[1]Qc, Summer, S3'!M4*Main!$B$8</f>
        <v>5.1189546962229791E-2</v>
      </c>
      <c r="N4" s="5">
        <f>'[1]Qc, Summer, S3'!N4*Main!$B$8</f>
        <v>6.7247277766844749E-2</v>
      </c>
      <c r="O4" s="5">
        <f>'[1]Qc, Summer, S3'!O4*Main!$B$8</f>
        <v>-9.1447817048200555E-2</v>
      </c>
      <c r="P4" s="5">
        <f>'[1]Qc, Summer, S3'!P4*Main!$B$8</f>
        <v>0.17234948628101218</v>
      </c>
      <c r="Q4" s="5">
        <f>'[1]Qc, Summer, S3'!Q4*Main!$B$8</f>
        <v>9.6124904762698235E-2</v>
      </c>
      <c r="R4" s="5">
        <f>'[1]Qc, Summer, S3'!R4*Main!$B$8</f>
        <v>8.9445357508758136E-2</v>
      </c>
      <c r="S4" s="5">
        <f>'[1]Qc, Summer, S3'!S4*Main!$B$8</f>
        <v>5.8389368138244142E-2</v>
      </c>
      <c r="T4" s="5">
        <f>'[1]Qc, Summer, S3'!T4*Main!$B$8</f>
        <v>8.7915567047912972E-3</v>
      </c>
      <c r="U4" s="5">
        <f>'[1]Qc, Summer, S3'!U4*Main!$B$8</f>
        <v>-4.8384093624730291E-2</v>
      </c>
      <c r="V4" s="5">
        <f>'[1]Qc, Summer, S3'!V4*Main!$B$8</f>
        <v>-9.2391979777161029E-2</v>
      </c>
      <c r="W4" s="5">
        <f>'[1]Qc, Summer, S3'!W4*Main!$B$8</f>
        <v>-0.16692150562492938</v>
      </c>
      <c r="X4" s="5">
        <f>'[1]Qc, Summer, S3'!X4*Main!$B$8</f>
        <v>-0.15885383639804701</v>
      </c>
      <c r="Y4" s="5">
        <f>'[1]Qc, Summer, S3'!Y4*Main!$B$8</f>
        <v>-0.35576883242707191</v>
      </c>
    </row>
    <row r="5" spans="1:25" x14ac:dyDescent="0.25">
      <c r="A5">
        <v>9</v>
      </c>
      <c r="B5" s="5">
        <f>'[1]Qc, Summer, S3'!B5*Main!$B$8</f>
        <v>0.23141243356874999</v>
      </c>
      <c r="C5" s="5">
        <f>'[1]Qc, Summer, S3'!C5*Main!$B$8</f>
        <v>0.23141243356874999</v>
      </c>
      <c r="D5" s="5">
        <f>'[1]Qc, Summer, S3'!D5*Main!$B$8</f>
        <v>0.23141243356874999</v>
      </c>
      <c r="E5" s="5">
        <f>'[1]Qc, Summer, S3'!E5*Main!$B$8</f>
        <v>0.23141243356874999</v>
      </c>
      <c r="F5" s="5">
        <f>'[1]Qc, Summer, S3'!F5*Main!$B$8</f>
        <v>0.23141243356874999</v>
      </c>
      <c r="G5" s="5">
        <f>'[1]Qc, Summer, S3'!G5*Main!$B$8</f>
        <v>0.23141243356874999</v>
      </c>
      <c r="H5" s="5">
        <f>'[1]Qc, Summer, S3'!H5*Main!$B$8</f>
        <v>0.23141243356874999</v>
      </c>
      <c r="I5" s="5">
        <f>'[1]Qc, Summer, S3'!I5*Main!$B$8</f>
        <v>0.23141243356874999</v>
      </c>
      <c r="J5" s="5">
        <f>'[1]Qc, Summer, S3'!J5*Main!$B$8</f>
        <v>0.23141243356874999</v>
      </c>
      <c r="K5" s="5">
        <f>'[1]Qc, Summer, S3'!K5*Main!$B$8</f>
        <v>0.23141243356874999</v>
      </c>
      <c r="L5" s="5">
        <f>'[1]Qc, Summer, S3'!L5*Main!$B$8</f>
        <v>0.23141243356874999</v>
      </c>
      <c r="M5" s="5">
        <f>'[1]Qc, Summer, S3'!M5*Main!$B$8</f>
        <v>0.23141243356874999</v>
      </c>
      <c r="N5" s="5">
        <f>'[1]Qc, Summer, S3'!N5*Main!$B$8</f>
        <v>0.23141243356874999</v>
      </c>
      <c r="O5" s="5">
        <f>'[1]Qc, Summer, S3'!O5*Main!$B$8</f>
        <v>0.23141243356874999</v>
      </c>
      <c r="P5" s="5">
        <f>'[1]Qc, Summer, S3'!P5*Main!$B$8</f>
        <v>0.23141243356874999</v>
      </c>
      <c r="Q5" s="5">
        <f>'[1]Qc, Summer, S3'!Q5*Main!$B$8</f>
        <v>0.23141243356874999</v>
      </c>
      <c r="R5" s="5">
        <f>'[1]Qc, Summer, S3'!R5*Main!$B$8</f>
        <v>0.23141243356874999</v>
      </c>
      <c r="S5" s="5">
        <f>'[1]Qc, Summer, S3'!S5*Main!$B$8</f>
        <v>0.23141243356874999</v>
      </c>
      <c r="T5" s="5">
        <f>'[1]Qc, Summer, S3'!T5*Main!$B$8</f>
        <v>0.23141243356874999</v>
      </c>
      <c r="U5" s="5">
        <f>'[1]Qc, Summer, S3'!U5*Main!$B$8</f>
        <v>0.23141243356874999</v>
      </c>
      <c r="V5" s="5">
        <f>'[1]Qc, Summer, S3'!V5*Main!$B$8</f>
        <v>0.23141243356874999</v>
      </c>
      <c r="W5" s="5">
        <f>'[1]Qc, Summer, S3'!W5*Main!$B$8</f>
        <v>0.23141243356874999</v>
      </c>
      <c r="X5" s="5">
        <f>'[1]Qc, Summer, S3'!X5*Main!$B$8</f>
        <v>0.23141243356874999</v>
      </c>
      <c r="Y5" s="5">
        <f>'[1]Qc, Summer, S3'!Y5*Main!$B$8</f>
        <v>0.23141243356874999</v>
      </c>
    </row>
    <row r="6" spans="1:25" x14ac:dyDescent="0.25">
      <c r="A6">
        <v>2</v>
      </c>
      <c r="B6" s="5">
        <f>'[1]Qc, Summer, S3'!B6*Main!$B$8</f>
        <v>0.60625059086447408</v>
      </c>
      <c r="C6" s="5">
        <f>'[1]Qc, Summer, S3'!C6*Main!$B$8</f>
        <v>0.53788886020326809</v>
      </c>
      <c r="D6" s="5">
        <f>'[1]Qc, Summer, S3'!D6*Main!$B$8</f>
        <v>0.51561540612584955</v>
      </c>
      <c r="E6" s="5">
        <f>'[1]Qc, Summer, S3'!E6*Main!$B$8</f>
        <v>0.48957734927198737</v>
      </c>
      <c r="F6" s="5">
        <f>'[1]Qc, Summer, S3'!F6*Main!$B$8</f>
        <v>0.48589164711575106</v>
      </c>
      <c r="G6" s="5">
        <f>'[1]Qc, Summer, S3'!G6*Main!$B$8</f>
        <v>0.4654041680827779</v>
      </c>
      <c r="H6" s="5">
        <f>'[1]Qc, Summer, S3'!H6*Main!$B$8</f>
        <v>0.51503718359183903</v>
      </c>
      <c r="I6" s="5">
        <f>'[1]Qc, Summer, S3'!I6*Main!$B$8</f>
        <v>0.64844852323648572</v>
      </c>
      <c r="J6" s="5">
        <f>'[1]Qc, Summer, S3'!J6*Main!$B$8</f>
        <v>0.79925020606033925</v>
      </c>
      <c r="K6" s="5">
        <f>'[1]Qc, Summer, S3'!K6*Main!$B$8</f>
        <v>0.89726619853730838</v>
      </c>
      <c r="L6" s="5">
        <f>'[1]Qc, Summer, S3'!L6*Main!$B$8</f>
        <v>0.94391985610164975</v>
      </c>
      <c r="M6" s="5">
        <f>'[1]Qc, Summer, S3'!M6*Main!$B$8</f>
        <v>0.97827856372405697</v>
      </c>
      <c r="N6" s="5">
        <f>'[1]Qc, Summer, S3'!N6*Main!$B$8</f>
        <v>0.92436731268600003</v>
      </c>
      <c r="O6" s="5">
        <f>'[1]Qc, Summer, S3'!O6*Main!$B$8</f>
        <v>0.80185948042558408</v>
      </c>
      <c r="P6" s="5">
        <f>'[1]Qc, Summer, S3'!P6*Main!$B$8</f>
        <v>0.74115363709518445</v>
      </c>
      <c r="Q6" s="5">
        <f>'[1]Qc, Summer, S3'!Q6*Main!$B$8</f>
        <v>0.69700804952514062</v>
      </c>
      <c r="R6" s="5">
        <f>'[1]Qc, Summer, S3'!R6*Main!$B$8</f>
        <v>0.68065528623379168</v>
      </c>
      <c r="S6" s="5">
        <f>'[1]Qc, Summer, S3'!S6*Main!$B$8</f>
        <v>0.70001705764706301</v>
      </c>
      <c r="T6" s="5">
        <f>'[1]Qc, Summer, S3'!T6*Main!$B$8</f>
        <v>0.75046291116564101</v>
      </c>
      <c r="U6" s="5">
        <f>'[1]Qc, Summer, S3'!U6*Main!$B$8</f>
        <v>0.77303821521355087</v>
      </c>
      <c r="V6" s="5">
        <f>'[1]Qc, Summer, S3'!V6*Main!$B$8</f>
        <v>0.8599410920664613</v>
      </c>
      <c r="W6" s="5">
        <f>'[1]Qc, Summer, S3'!W6*Main!$B$8</f>
        <v>0.93412886215519397</v>
      </c>
      <c r="X6" s="5">
        <f>'[1]Qc, Summer, S3'!X6*Main!$B$8</f>
        <v>0.8623610637146204</v>
      </c>
      <c r="Y6" s="5">
        <f>'[1]Qc, Summer, S3'!Y6*Main!$B$8</f>
        <v>0.68457213635224401</v>
      </c>
    </row>
    <row r="7" spans="1:25" x14ac:dyDescent="0.25">
      <c r="A7">
        <v>12</v>
      </c>
      <c r="B7" s="5">
        <f>'[1]Qc, Summer, S3'!B7*Main!$B$8</f>
        <v>0.29678264060301435</v>
      </c>
      <c r="C7" s="5">
        <f>'[1]Qc, Summer, S3'!C7*Main!$B$8</f>
        <v>0.30164991260577323</v>
      </c>
      <c r="D7" s="5">
        <f>'[1]Qc, Summer, S3'!D7*Main!$B$8</f>
        <v>0.34727354240866037</v>
      </c>
      <c r="E7" s="5">
        <f>'[1]Qc, Summer, S3'!E7*Main!$B$8</f>
        <v>0.32079014518264143</v>
      </c>
      <c r="F7" s="5">
        <f>'[1]Qc, Summer, S3'!F7*Main!$B$8</f>
        <v>0.34916145646669944</v>
      </c>
      <c r="G7" s="5">
        <f>'[1]Qc, Summer, S3'!G7*Main!$B$8</f>
        <v>0.31516595616859827</v>
      </c>
      <c r="H7" s="5">
        <f>'[1]Qc, Summer, S3'!H7*Main!$B$8</f>
        <v>0.28412836224994636</v>
      </c>
      <c r="I7" s="5">
        <f>'[1]Qc, Summer, S3'!I7*Main!$B$8</f>
        <v>0.26127324751093278</v>
      </c>
      <c r="J7" s="5">
        <f>'[1]Qc, Summer, S3'!J7*Main!$B$8</f>
        <v>0.35371162731763101</v>
      </c>
      <c r="K7" s="5">
        <f>'[1]Qc, Summer, S3'!K7*Main!$B$8</f>
        <v>0.43012915538055596</v>
      </c>
      <c r="L7" s="5">
        <f>'[1]Qc, Summer, S3'!L7*Main!$B$8</f>
        <v>0.47163969732132449</v>
      </c>
      <c r="M7" s="5">
        <f>'[1]Qc, Summer, S3'!M7*Main!$B$8</f>
        <v>0.44816859941628329</v>
      </c>
      <c r="N7" s="5">
        <f>'[1]Qc, Summer, S3'!N7*Main!$B$8</f>
        <v>0.41849985044753601</v>
      </c>
      <c r="O7" s="5">
        <f>'[1]Qc, Summer, S3'!O7*Main!$B$8</f>
        <v>0.32649717250147575</v>
      </c>
      <c r="P7" s="5">
        <f>'[1]Qc, Summer, S3'!P7*Main!$B$8</f>
        <v>0.30516735221031238</v>
      </c>
      <c r="Q7" s="5">
        <f>'[1]Qc, Summer, S3'!Q7*Main!$B$8</f>
        <v>0.2824966033898017</v>
      </c>
      <c r="R7" s="5">
        <f>'[1]Qc, Summer, S3'!R7*Main!$B$8</f>
        <v>0.29226934881292449</v>
      </c>
      <c r="S7" s="5">
        <f>'[1]Qc, Summer, S3'!S7*Main!$B$8</f>
        <v>0.29815800917961771</v>
      </c>
      <c r="T7" s="5">
        <f>'[1]Qc, Summer, S3'!T7*Main!$B$8</f>
        <v>0.34076040640694882</v>
      </c>
      <c r="U7" s="5">
        <f>'[1]Qc, Summer, S3'!U7*Main!$B$8</f>
        <v>0.40603175992673368</v>
      </c>
      <c r="V7" s="5">
        <f>'[1]Qc, Summer, S3'!V7*Main!$B$8</f>
        <v>0.4919648791008881</v>
      </c>
      <c r="W7" s="5">
        <f>'[1]Qc, Summer, S3'!W7*Main!$B$8</f>
        <v>0.60329823838343055</v>
      </c>
      <c r="X7" s="5">
        <f>'[1]Qc, Summer, S3'!X7*Main!$B$8</f>
        <v>0.5279390071309874</v>
      </c>
      <c r="Y7" s="5">
        <f>'[1]Qc, Summer, S3'!Y7*Main!$B$8</f>
        <v>0.33900231839735495</v>
      </c>
    </row>
    <row r="8" spans="1:25" x14ac:dyDescent="0.25">
      <c r="A8">
        <v>16</v>
      </c>
      <c r="B8" s="5">
        <f>'[1]Qc, Summer, S3'!B8*Main!$B$8</f>
        <v>0.17262350798806339</v>
      </c>
      <c r="C8" s="5">
        <f>'[1]Qc, Summer, S3'!C8*Main!$B$8</f>
        <v>0.17262350798806339</v>
      </c>
      <c r="D8" s="5">
        <f>'[1]Qc, Summer, S3'!D8*Main!$B$8</f>
        <v>0.17262350798806339</v>
      </c>
      <c r="E8" s="5">
        <f>'[1]Qc, Summer, S3'!E8*Main!$B$8</f>
        <v>0.17262350798806339</v>
      </c>
      <c r="F8" s="5">
        <f>'[1]Qc, Summer, S3'!F8*Main!$B$8</f>
        <v>0.17262350798806339</v>
      </c>
      <c r="G8" s="5">
        <f>'[1]Qc, Summer, S3'!G8*Main!$B$8</f>
        <v>0.17262350798806339</v>
      </c>
      <c r="H8" s="5">
        <f>'[1]Qc, Summer, S3'!H8*Main!$B$8</f>
        <v>0.17262350798806339</v>
      </c>
      <c r="I8" s="5">
        <f>'[1]Qc, Summer, S3'!I8*Main!$B$8</f>
        <v>0.17641808418447388</v>
      </c>
      <c r="J8" s="5">
        <f>'[1]Qc, Summer, S3'!J8*Main!$B$8</f>
        <v>0.2534179781659342</v>
      </c>
      <c r="K8" s="5">
        <f>'[1]Qc, Summer, S3'!K8*Main!$B$8</f>
        <v>0.2534179781659342</v>
      </c>
      <c r="L8" s="5">
        <f>'[1]Qc, Summer, S3'!L8*Main!$B$8</f>
        <v>0.2534179781659342</v>
      </c>
      <c r="M8" s="5">
        <f>'[1]Qc, Summer, S3'!M8*Main!$B$8</f>
        <v>0.2534179781659342</v>
      </c>
      <c r="N8" s="5">
        <f>'[1]Qc, Summer, S3'!N8*Main!$B$8</f>
        <v>0.2534179781659342</v>
      </c>
      <c r="O8" s="5">
        <f>'[1]Qc, Summer, S3'!O8*Main!$B$8</f>
        <v>0.2534179781659342</v>
      </c>
      <c r="P8" s="5">
        <f>'[1]Qc, Summer, S3'!P8*Main!$B$8</f>
        <v>0.20047513306416415</v>
      </c>
      <c r="Q8" s="5">
        <f>'[1]Qc, Summer, S3'!Q8*Main!$B$8</f>
        <v>0.17100658890937298</v>
      </c>
      <c r="R8" s="5">
        <f>'[1]Qc, Summer, S3'!R8*Main!$B$8</f>
        <v>0.17100658890937298</v>
      </c>
      <c r="S8" s="5">
        <f>'[1]Qc, Summer, S3'!S8*Main!$B$8</f>
        <v>0.17100658890937298</v>
      </c>
      <c r="T8" s="5">
        <f>'[1]Qc, Summer, S3'!T8*Main!$B$8</f>
        <v>0.20164024691541077</v>
      </c>
      <c r="U8" s="5">
        <f>'[1]Qc, Summer, S3'!U8*Main!$B$8</f>
        <v>0.25806291791823199</v>
      </c>
      <c r="V8" s="5">
        <f>'[1]Qc, Summer, S3'!V8*Main!$B$8</f>
        <v>0.25806291791823199</v>
      </c>
      <c r="W8" s="5">
        <f>'[1]Qc, Summer, S3'!W8*Main!$B$8</f>
        <v>0.25806291791823199</v>
      </c>
      <c r="X8" s="5">
        <f>'[1]Qc, Summer, S3'!X8*Main!$B$8</f>
        <v>0.25805154565006805</v>
      </c>
      <c r="Y8" s="5">
        <f>'[1]Qc, Summer, S3'!Y8*Main!$B$8</f>
        <v>0.1632873166110482</v>
      </c>
    </row>
    <row r="9" spans="1:25" x14ac:dyDescent="0.25">
      <c r="A9">
        <v>21</v>
      </c>
      <c r="B9" s="5">
        <f>'[1]Qc, Summer, S3'!B9*Main!$B$8</f>
        <v>0.77484919749367476</v>
      </c>
      <c r="C9" s="5">
        <f>'[1]Qc, Summer, S3'!C9*Main!$B$8</f>
        <v>0.69731753977915278</v>
      </c>
      <c r="D9" s="5">
        <f>'[1]Qc, Summer, S3'!D9*Main!$B$8</f>
        <v>0.70071379273276657</v>
      </c>
      <c r="E9" s="5">
        <f>'[1]Qc, Summer, S3'!E9*Main!$B$8</f>
        <v>0.68967414137333272</v>
      </c>
      <c r="F9" s="5">
        <f>'[1]Qc, Summer, S3'!F9*Main!$B$8</f>
        <v>0.67960110342212887</v>
      </c>
      <c r="G9" s="5">
        <f>'[1]Qc, Summer, S3'!G9*Main!$B$8</f>
        <v>0.64357781310614248</v>
      </c>
      <c r="H9" s="5">
        <f>'[1]Qc, Summer, S3'!H9*Main!$B$8</f>
        <v>0.63706376614754967</v>
      </c>
      <c r="I9" s="5">
        <f>'[1]Qc, Summer, S3'!I9*Main!$B$8</f>
        <v>0.70243223942516875</v>
      </c>
      <c r="J9" s="5">
        <f>'[1]Qc, Summer, S3'!J9*Main!$B$8</f>
        <v>0.87156913341412967</v>
      </c>
      <c r="K9" s="5">
        <f>'[1]Qc, Summer, S3'!K9*Main!$B$8</f>
        <v>0.96772656815320379</v>
      </c>
      <c r="L9" s="5">
        <f>'[1]Qc, Summer, S3'!L9*Main!$B$8</f>
        <v>1.0079099340749629</v>
      </c>
      <c r="M9" s="5">
        <f>'[1]Qc, Summer, S3'!M9*Main!$B$8</f>
        <v>1.1247686288570691</v>
      </c>
      <c r="N9" s="5">
        <f>'[1]Qc, Summer, S3'!N9*Main!$B$8</f>
        <v>1.0643989286158875</v>
      </c>
      <c r="O9" s="5">
        <f>'[1]Qc, Summer, S3'!O9*Main!$B$8</f>
        <v>1.0077611248605385</v>
      </c>
      <c r="P9" s="5">
        <f>'[1]Qc, Summer, S3'!P9*Main!$B$8</f>
        <v>0.9133169355439309</v>
      </c>
      <c r="Q9" s="5">
        <f>'[1]Qc, Summer, S3'!Q9*Main!$B$8</f>
        <v>0.87043378728290899</v>
      </c>
      <c r="R9" s="5">
        <f>'[1]Qc, Summer, S3'!R9*Main!$B$8</f>
        <v>0.89038277325618098</v>
      </c>
      <c r="S9" s="5">
        <f>'[1]Qc, Summer, S3'!S9*Main!$B$8</f>
        <v>0.83816278713261516</v>
      </c>
      <c r="T9" s="5">
        <f>'[1]Qc, Summer, S3'!T9*Main!$B$8</f>
        <v>0.87697054939212404</v>
      </c>
      <c r="U9" s="5">
        <f>'[1]Qc, Summer, S3'!U9*Main!$B$8</f>
        <v>0.87919428329661697</v>
      </c>
      <c r="V9" s="5">
        <f>'[1]Qc, Summer, S3'!V9*Main!$B$8</f>
        <v>0.99087780265006775</v>
      </c>
      <c r="W9" s="5">
        <f>'[1]Qc, Summer, S3'!W9*Main!$B$8</f>
        <v>1.0841728345537054</v>
      </c>
      <c r="X9" s="5">
        <f>'[1]Qc, Summer, S3'!X9*Main!$B$8</f>
        <v>1.0517582264589225</v>
      </c>
      <c r="Y9" s="5">
        <f>'[1]Qc, Summer, S3'!Y9*Main!$B$8</f>
        <v>0.84811278713342508</v>
      </c>
    </row>
    <row r="10" spans="1:25" x14ac:dyDescent="0.25">
      <c r="A10">
        <v>23</v>
      </c>
      <c r="B10" s="5">
        <f>'[1]Qc, Summer, S3'!B10*Main!$B$8</f>
        <v>-0.24002561903903177</v>
      </c>
      <c r="C10" s="5">
        <f>'[1]Qc, Summer, S3'!C10*Main!$B$8</f>
        <v>-0.23928577512284635</v>
      </c>
      <c r="D10" s="5">
        <f>'[1]Qc, Summer, S3'!D10*Main!$B$8</f>
        <v>-0.24153551537701651</v>
      </c>
      <c r="E10" s="5">
        <f>'[1]Qc, Summer, S3'!E10*Main!$B$8</f>
        <v>-0.23632199160222703</v>
      </c>
      <c r="F10" s="5">
        <f>'[1]Qc, Summer, S3'!F10*Main!$B$8</f>
        <v>-0.2253271240585086</v>
      </c>
      <c r="G10" s="5">
        <f>'[1]Qc, Summer, S3'!G10*Main!$B$8</f>
        <v>-0.2253271240585086</v>
      </c>
      <c r="H10" s="5">
        <f>'[1]Qc, Summer, S3'!H10*Main!$B$8</f>
        <v>-0.2253271240585086</v>
      </c>
      <c r="I10" s="5">
        <f>'[1]Qc, Summer, S3'!I10*Main!$B$8</f>
        <v>-0.25627644331678712</v>
      </c>
      <c r="J10" s="5">
        <f>'[1]Qc, Summer, S3'!J10*Main!$B$8</f>
        <v>-0.1873201810548239</v>
      </c>
      <c r="K10" s="5">
        <f>'[1]Qc, Summer, S3'!K10*Main!$B$8</f>
        <v>-0.18436218651825703</v>
      </c>
      <c r="L10" s="5">
        <f>'[1]Qc, Summer, S3'!L10*Main!$B$8</f>
        <v>-0.18492177851475858</v>
      </c>
      <c r="M10" s="5">
        <f>'[1]Qc, Summer, S3'!M10*Main!$B$8</f>
        <v>-0.1879899988339688</v>
      </c>
      <c r="N10" s="5">
        <f>'[1]Qc, Summer, S3'!N10*Main!$B$8</f>
        <v>-0.17960234865608576</v>
      </c>
      <c r="O10" s="5">
        <f>'[1]Qc, Summer, S3'!O10*Main!$B$8</f>
        <v>-0.14148350488452424</v>
      </c>
      <c r="P10" s="5">
        <f>'[1]Qc, Summer, S3'!P10*Main!$B$8</f>
        <v>-0.1344150378136594</v>
      </c>
      <c r="Q10" s="5">
        <f>'[1]Qc, Summer, S3'!Q10*Main!$B$8</f>
        <v>-0.1344150378136594</v>
      </c>
      <c r="R10" s="5">
        <f>'[1]Qc, Summer, S3'!R10*Main!$B$8</f>
        <v>-0.14612012848206649</v>
      </c>
      <c r="S10" s="5">
        <f>'[1]Qc, Summer, S3'!S10*Main!$B$8</f>
        <v>-0.18697495778249809</v>
      </c>
      <c r="T10" s="5">
        <f>'[1]Qc, Summer, S3'!T10*Main!$B$8</f>
        <v>-0.20512445128663359</v>
      </c>
      <c r="U10" s="5">
        <f>'[1]Qc, Summer, S3'!U10*Main!$B$8</f>
        <v>-0.20512445128663359</v>
      </c>
      <c r="V10" s="5">
        <f>'[1]Qc, Summer, S3'!V10*Main!$B$8</f>
        <v>-0.18886857266747209</v>
      </c>
      <c r="W10" s="5">
        <f>'[1]Qc, Summer, S3'!W10*Main!$B$8</f>
        <v>-0.13946573539233401</v>
      </c>
      <c r="X10" s="5">
        <f>'[1]Qc, Summer, S3'!X10*Main!$B$8</f>
        <v>-0.15910625961129851</v>
      </c>
      <c r="Y10" s="5">
        <f>'[1]Qc, Summer, S3'!Y10*Main!$B$8</f>
        <v>-0.17987108093608398</v>
      </c>
    </row>
    <row r="11" spans="1:25" x14ac:dyDescent="0.25">
      <c r="A11">
        <v>24</v>
      </c>
      <c r="B11" s="5">
        <f>'[1]Qc, Summer, S3'!B11*Main!$B$8</f>
        <v>-0.24002561903903177</v>
      </c>
      <c r="C11" s="5">
        <f>'[1]Qc, Summer, S3'!C11*Main!$B$8</f>
        <v>-0.23928577512284635</v>
      </c>
      <c r="D11" s="5">
        <f>'[1]Qc, Summer, S3'!D11*Main!$B$8</f>
        <v>-0.24153551537701651</v>
      </c>
      <c r="E11" s="5">
        <f>'[1]Qc, Summer, S3'!E11*Main!$B$8</f>
        <v>-0.23632199160222703</v>
      </c>
      <c r="F11" s="5">
        <f>'[1]Qc, Summer, S3'!F11*Main!$B$8</f>
        <v>-0.2253271240585086</v>
      </c>
      <c r="G11" s="5">
        <f>'[1]Qc, Summer, S3'!G11*Main!$B$8</f>
        <v>-0.2253271240585086</v>
      </c>
      <c r="H11" s="5">
        <f>'[1]Qc, Summer, S3'!H11*Main!$B$8</f>
        <v>-0.2253271240585086</v>
      </c>
      <c r="I11" s="5">
        <f>'[1]Qc, Summer, S3'!I11*Main!$B$8</f>
        <v>-0.25627644331678712</v>
      </c>
      <c r="J11" s="5">
        <f>'[1]Qc, Summer, S3'!J11*Main!$B$8</f>
        <v>-0.1873201810548239</v>
      </c>
      <c r="K11" s="5">
        <f>'[1]Qc, Summer, S3'!K11*Main!$B$8</f>
        <v>-0.18436218651825703</v>
      </c>
      <c r="L11" s="5">
        <f>'[1]Qc, Summer, S3'!L11*Main!$B$8</f>
        <v>-0.18492177851475858</v>
      </c>
      <c r="M11" s="5">
        <f>'[1]Qc, Summer, S3'!M11*Main!$B$8</f>
        <v>-0.1879899988339688</v>
      </c>
      <c r="N11" s="5">
        <f>'[1]Qc, Summer, S3'!N11*Main!$B$8</f>
        <v>-0.17960234865608576</v>
      </c>
      <c r="O11" s="5">
        <f>'[1]Qc, Summer, S3'!O11*Main!$B$8</f>
        <v>-0.14148350488452424</v>
      </c>
      <c r="P11" s="5">
        <f>'[1]Qc, Summer, S3'!P11*Main!$B$8</f>
        <v>-0.1344150378136594</v>
      </c>
      <c r="Q11" s="5">
        <f>'[1]Qc, Summer, S3'!Q11*Main!$B$8</f>
        <v>-0.1344150378136594</v>
      </c>
      <c r="R11" s="5">
        <f>'[1]Qc, Summer, S3'!R11*Main!$B$8</f>
        <v>-0.14612012848206649</v>
      </c>
      <c r="S11" s="5">
        <f>'[1]Qc, Summer, S3'!S11*Main!$B$8</f>
        <v>-0.18697495778249809</v>
      </c>
      <c r="T11" s="5">
        <f>'[1]Qc, Summer, S3'!T11*Main!$B$8</f>
        <v>-0.20512445128663359</v>
      </c>
      <c r="U11" s="5">
        <f>'[1]Qc, Summer, S3'!U11*Main!$B$8</f>
        <v>-0.20512445128663359</v>
      </c>
      <c r="V11" s="5">
        <f>'[1]Qc, Summer, S3'!V11*Main!$B$8</f>
        <v>-0.18886857266747209</v>
      </c>
      <c r="W11" s="5">
        <f>'[1]Qc, Summer, S3'!W11*Main!$B$8</f>
        <v>-0.13946573539233401</v>
      </c>
      <c r="X11" s="5">
        <f>'[1]Qc, Summer, S3'!X11*Main!$B$8</f>
        <v>-0.15910625961129851</v>
      </c>
      <c r="Y11" s="5">
        <f>'[1]Qc, Summer, S3'!Y11*Main!$B$8</f>
        <v>-0.17987108093608398</v>
      </c>
    </row>
    <row r="12" spans="1:25" x14ac:dyDescent="0.25">
      <c r="A12">
        <v>15</v>
      </c>
      <c r="B12" s="5">
        <f>'[1]Qc, Summer, S3'!B12*Main!$B$8</f>
        <v>1.3401166904516821</v>
      </c>
      <c r="C12" s="5">
        <f>'[1]Qc, Summer, S3'!C12*Main!$B$8</f>
        <v>1.326029800167015</v>
      </c>
      <c r="D12" s="5">
        <f>'[1]Qc, Summer, S3'!D12*Main!$B$8</f>
        <v>1.1873678813725019</v>
      </c>
      <c r="E12" s="5">
        <f>'[1]Qc, Summer, S3'!E12*Main!$B$8</f>
        <v>1.1728389125290271</v>
      </c>
      <c r="F12" s="5">
        <f>'[1]Qc, Summer, S3'!F12*Main!$B$8</f>
        <v>1.1369916425910824</v>
      </c>
      <c r="G12" s="5">
        <f>'[1]Qc, Summer, S3'!G12*Main!$B$8</f>
        <v>0.89499659354598371</v>
      </c>
      <c r="H12" s="5">
        <f>'[1]Qc, Summer, S3'!H12*Main!$B$8</f>
        <v>0.89776966383563639</v>
      </c>
      <c r="I12" s="5">
        <f>'[1]Qc, Summer, S3'!I12*Main!$B$8</f>
        <v>0.8432645864537629</v>
      </c>
      <c r="J12" s="5">
        <f>'[1]Qc, Summer, S3'!J12*Main!$B$8</f>
        <v>0.99553249845670788</v>
      </c>
      <c r="K12" s="5">
        <f>'[1]Qc, Summer, S3'!K12*Main!$B$8</f>
        <v>1.1033226174849748</v>
      </c>
      <c r="L12" s="5">
        <f>'[1]Qc, Summer, S3'!L12*Main!$B$8</f>
        <v>1.2029409537305327</v>
      </c>
      <c r="M12" s="5">
        <f>'[1]Qc, Summer, S3'!M12*Main!$B$8</f>
        <v>1.3589973003173654</v>
      </c>
      <c r="N12" s="5">
        <f>'[1]Qc, Summer, S3'!N12*Main!$B$8</f>
        <v>1.3178516994575482</v>
      </c>
      <c r="O12" s="5">
        <f>'[1]Qc, Summer, S3'!O12*Main!$B$8</f>
        <v>1.2286206225158482</v>
      </c>
      <c r="P12" s="5">
        <f>'[1]Qc, Summer, S3'!P12*Main!$B$8</f>
        <v>1.2994480783692217</v>
      </c>
      <c r="Q12" s="5">
        <f>'[1]Qc, Summer, S3'!Q12*Main!$B$8</f>
        <v>1.3052721783401626</v>
      </c>
      <c r="R12" s="5">
        <f>'[1]Qc, Summer, S3'!R12*Main!$B$8</f>
        <v>1.3160332532081382</v>
      </c>
      <c r="S12" s="5">
        <f>'[1]Qc, Summer, S3'!S12*Main!$B$8</f>
        <v>1.2558664318801451</v>
      </c>
      <c r="T12" s="5">
        <f>'[1]Qc, Summer, S3'!T12*Main!$B$8</f>
        <v>1.297141476774232</v>
      </c>
      <c r="U12" s="5">
        <f>'[1]Qc, Summer, S3'!U12*Main!$B$8</f>
        <v>1.2962711897097783</v>
      </c>
      <c r="V12" s="5">
        <f>'[1]Qc, Summer, S3'!V12*Main!$B$8</f>
        <v>1.3519102614804035</v>
      </c>
      <c r="W12" s="5">
        <f>'[1]Qc, Summer, S3'!W12*Main!$B$8</f>
        <v>1.4171270457444247</v>
      </c>
      <c r="X12" s="5">
        <f>'[1]Qc, Summer, S3'!X12*Main!$B$8</f>
        <v>1.4374741492605527</v>
      </c>
      <c r="Y12" s="5">
        <f>'[1]Qc, Summer, S3'!Y12*Main!$B$8</f>
        <v>1.3277251790803246</v>
      </c>
    </row>
    <row r="13" spans="1:25" x14ac:dyDescent="0.25">
      <c r="A13">
        <v>17</v>
      </c>
      <c r="B13" s="5">
        <f>'[1]Qc, Summer, S3'!B13*Main!$B$8</f>
        <v>0.74305083703627217</v>
      </c>
      <c r="C13" s="5">
        <f>'[1]Qc, Summer, S3'!C13*Main!$B$8</f>
        <v>0.74305083703627217</v>
      </c>
      <c r="D13" s="5">
        <f>'[1]Qc, Summer, S3'!D13*Main!$B$8</f>
        <v>0.6618842556652228</v>
      </c>
      <c r="E13" s="5">
        <f>'[1]Qc, Summer, S3'!E13*Main!$B$8</f>
        <v>0.50437610828087076</v>
      </c>
      <c r="F13" s="5">
        <f>'[1]Qc, Summer, S3'!F13*Main!$B$8</f>
        <v>0.49898303784333775</v>
      </c>
      <c r="G13" s="5">
        <f>'[1]Qc, Summer, S3'!G13*Main!$B$8</f>
        <v>0.32555403827222007</v>
      </c>
      <c r="H13" s="5">
        <f>'[1]Qc, Summer, S3'!H13*Main!$B$8</f>
        <v>0.26031509718598772</v>
      </c>
      <c r="I13" s="5">
        <f>'[1]Qc, Summer, S3'!I13*Main!$B$8</f>
        <v>0.24851015388910228</v>
      </c>
      <c r="J13" s="5">
        <f>'[1]Qc, Summer, S3'!J13*Main!$B$8</f>
        <v>0.42660598556337603</v>
      </c>
      <c r="K13" s="5">
        <f>'[1]Qc, Summer, S3'!K13*Main!$B$8</f>
        <v>0.4664407194709308</v>
      </c>
      <c r="L13" s="5">
        <f>'[1]Qc, Summer, S3'!L13*Main!$B$8</f>
        <v>0.47606685960756795</v>
      </c>
      <c r="M13" s="5">
        <f>'[1]Qc, Summer, S3'!M13*Main!$B$8</f>
        <v>0.62658232565644223</v>
      </c>
      <c r="N13" s="5">
        <f>'[1]Qc, Summer, S3'!N13*Main!$B$8</f>
        <v>0.62898828032291121</v>
      </c>
      <c r="O13" s="5">
        <f>'[1]Qc, Summer, S3'!O13*Main!$B$8</f>
        <v>0.49812917738845436</v>
      </c>
      <c r="P13" s="5">
        <f>'[1]Qc, Summer, S3'!P13*Main!$B$8</f>
        <v>0.48813559838586879</v>
      </c>
      <c r="Q13" s="5">
        <f>'[1]Qc, Summer, S3'!Q13*Main!$B$8</f>
        <v>0.48813559838586879</v>
      </c>
      <c r="R13" s="5">
        <f>'[1]Qc, Summer, S3'!R13*Main!$B$8</f>
        <v>0.48813559838586879</v>
      </c>
      <c r="S13" s="5">
        <f>'[1]Qc, Summer, S3'!S13*Main!$B$8</f>
        <v>0.48813559838586879</v>
      </c>
      <c r="T13" s="5">
        <f>'[1]Qc, Summer, S3'!T13*Main!$B$8</f>
        <v>0.48813559838586879</v>
      </c>
      <c r="U13" s="5">
        <f>'[1]Qc, Summer, S3'!U13*Main!$B$8</f>
        <v>0.48813559838586879</v>
      </c>
      <c r="V13" s="5">
        <f>'[1]Qc, Summer, S3'!V13*Main!$B$8</f>
        <v>0.58014253725927722</v>
      </c>
      <c r="W13" s="5">
        <f>'[1]Qc, Summer, S3'!W13*Main!$B$8</f>
        <v>0.68338986124878098</v>
      </c>
      <c r="X13" s="5">
        <f>'[1]Qc, Summer, S3'!X13*Main!$B$8</f>
        <v>0.68338986124878098</v>
      </c>
      <c r="Y13" s="5">
        <f>'[1]Qc, Summer, S3'!Y13*Main!$B$8</f>
        <v>0.67766449724949629</v>
      </c>
    </row>
    <row r="14" spans="1:25" x14ac:dyDescent="0.25">
      <c r="A14">
        <v>19</v>
      </c>
      <c r="B14" s="5">
        <f>'[1]Qc, Summer, S3'!B14*Main!$B$8</f>
        <v>1.2526125232856691</v>
      </c>
      <c r="C14" s="5">
        <f>'[1]Qc, Summer, S3'!C14*Main!$B$8</f>
        <v>1.2979850816177738</v>
      </c>
      <c r="D14" s="5">
        <f>'[1]Qc, Summer, S3'!D14*Main!$B$8</f>
        <v>1.3323538979229934</v>
      </c>
      <c r="E14" s="5">
        <f>'[1]Qc, Summer, S3'!E14*Main!$B$8</f>
        <v>1.338014084426703</v>
      </c>
      <c r="F14" s="5">
        <f>'[1]Qc, Summer, S3'!F14*Main!$B$8</f>
        <v>1.353279899844366</v>
      </c>
      <c r="G14" s="5">
        <f>'[1]Qc, Summer, S3'!G14*Main!$B$8</f>
        <v>1.3340617363755838</v>
      </c>
      <c r="H14" s="5">
        <f>'[1]Qc, Summer, S3'!H14*Main!$B$8</f>
        <v>1.3700774157937545</v>
      </c>
      <c r="I14" s="5">
        <f>'[1]Qc, Summer, S3'!I14*Main!$B$8</f>
        <v>1.2814535356920331</v>
      </c>
      <c r="J14" s="5">
        <f>'[1]Qc, Summer, S3'!J14*Main!$B$8</f>
        <v>1.2989687387353968</v>
      </c>
      <c r="K14" s="5">
        <f>'[1]Qc, Summer, S3'!K14*Main!$B$8</f>
        <v>1.3100383047433859</v>
      </c>
      <c r="L14" s="5">
        <f>'[1]Qc, Summer, S3'!L14*Main!$B$8</f>
        <v>1.3926734955357005</v>
      </c>
      <c r="M14" s="5">
        <f>'[1]Qc, Summer, S3'!M14*Main!$B$8</f>
        <v>1.3753556762785317</v>
      </c>
      <c r="N14" s="5">
        <f>'[1]Qc, Summer, S3'!N14*Main!$B$8</f>
        <v>1.4467234177196635</v>
      </c>
      <c r="O14" s="5">
        <f>'[1]Qc, Summer, S3'!O14*Main!$B$8</f>
        <v>1.4285100984624219</v>
      </c>
      <c r="P14" s="5">
        <f>'[1]Qc, Summer, S3'!P14*Main!$B$8</f>
        <v>1.3981472885072035</v>
      </c>
      <c r="Q14" s="5">
        <f>'[1]Qc, Summer, S3'!Q14*Main!$B$8</f>
        <v>1.3192208970359232</v>
      </c>
      <c r="R14" s="5">
        <f>'[1]Qc, Summer, S3'!R14*Main!$B$8</f>
        <v>1.3279871820336835</v>
      </c>
      <c r="S14" s="5">
        <f>'[1]Qc, Summer, S3'!S14*Main!$B$8</f>
        <v>1.4034293985194468</v>
      </c>
      <c r="T14" s="5">
        <f>'[1]Qc, Summer, S3'!T14*Main!$B$8</f>
        <v>1.4755469456310473</v>
      </c>
      <c r="U14" s="5">
        <f>'[1]Qc, Summer, S3'!U14*Main!$B$8</f>
        <v>1.3386844311485528</v>
      </c>
      <c r="V14" s="5">
        <f>'[1]Qc, Summer, S3'!V14*Main!$B$8</f>
        <v>1.2553537982415921</v>
      </c>
      <c r="W14" s="5">
        <f>'[1]Qc, Summer, S3'!W14*Main!$B$8</f>
        <v>1.2293639927167357</v>
      </c>
      <c r="X14" s="5">
        <f>'[1]Qc, Summer, S3'!X14*Main!$B$8</f>
        <v>0.33064634601037829</v>
      </c>
      <c r="Y14" s="5">
        <f>'[1]Qc, Summer, S3'!Y14*Main!$B$8</f>
        <v>0.60530877899198166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sqref="A1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1.22912</v>
      </c>
      <c r="C2" s="3">
        <v>1.27014</v>
      </c>
      <c r="D2" s="3">
        <v>1.1373200000000001</v>
      </c>
      <c r="E2" s="3">
        <v>1.0780099999999999</v>
      </c>
      <c r="F2" s="3">
        <v>0.88317000000000001</v>
      </c>
      <c r="G2" s="3">
        <v>0.74961999999999995</v>
      </c>
      <c r="H2" s="3">
        <v>0.91664999999999996</v>
      </c>
      <c r="I2" s="3">
        <v>0.15919</v>
      </c>
      <c r="J2" s="3">
        <v>0.13996</v>
      </c>
      <c r="K2" s="3">
        <v>0.2041</v>
      </c>
      <c r="L2" s="3">
        <v>0.12024</v>
      </c>
      <c r="M2" s="3">
        <v>0.15015999999999999</v>
      </c>
      <c r="N2" s="3">
        <v>0.23929</v>
      </c>
      <c r="O2" s="3">
        <v>0.44085999999999997</v>
      </c>
      <c r="P2" s="3">
        <v>0.47040999999999999</v>
      </c>
      <c r="Q2" s="3">
        <v>0.46260000000000001</v>
      </c>
      <c r="R2" s="3">
        <v>0.25947999999999999</v>
      </c>
      <c r="S2" s="3">
        <v>0.52864</v>
      </c>
      <c r="T2" s="3">
        <v>0.31019999999999998</v>
      </c>
      <c r="U2" s="3">
        <v>0.21814</v>
      </c>
      <c r="V2" s="3">
        <v>0.33117999999999997</v>
      </c>
      <c r="W2" s="3">
        <v>0.20466000000000001</v>
      </c>
      <c r="X2" s="3">
        <v>0.93430000000000002</v>
      </c>
      <c r="Y2" s="3">
        <v>1.12625</v>
      </c>
    </row>
    <row r="3" spans="1:25" x14ac:dyDescent="0.25">
      <c r="A3" t="s">
        <v>15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16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0.05</v>
      </c>
      <c r="C6" s="7">
        <f>_xlfn.IFNA(VLOOKUP($A3,'PV Distribution'!$A$2:$B$6,2,FALSE),0)*'PV Scenarios'!D$3</f>
        <v>0.05</v>
      </c>
      <c r="D6" s="7">
        <f>_xlfn.IFNA(VLOOKUP($A3,'PV Distribution'!$A$2:$B$6,2,FALSE),0)*'PV Scenarios'!E$3</f>
        <v>0.05</v>
      </c>
      <c r="E6" s="7">
        <f>_xlfn.IFNA(VLOOKUP($A3,'PV Distribution'!$A$2:$B$6,2,FALSE),0)*'PV Scenarios'!F$3</f>
        <v>0.05</v>
      </c>
      <c r="F6" s="7">
        <f>_xlfn.IFNA(VLOOKUP($A3,'PV Distribution'!$A$2:$B$6,2,FALSE),0)*'PV Scenarios'!G$3</f>
        <v>0.05</v>
      </c>
      <c r="G6" s="7">
        <f>_xlfn.IFNA(VLOOKUP($A3,'PV Distribution'!$A$2:$B$6,2,FALSE),0)*'PV Scenarios'!H$3</f>
        <v>0.05</v>
      </c>
      <c r="H6" s="7">
        <f>_xlfn.IFNA(VLOOKUP($A3,'PV Distribution'!$A$2:$B$6,2,FALSE),0)*'PV Scenarios'!I$3</f>
        <v>0.67199999999999993</v>
      </c>
      <c r="I6" s="7">
        <f>_xlfn.IFNA(VLOOKUP($A3,'PV Distribution'!$A$2:$B$6,2,FALSE),0)*'PV Scenarios'!J$3</f>
        <v>1.7920000000000003</v>
      </c>
      <c r="J6" s="7">
        <f>_xlfn.IFNA(VLOOKUP($A3,'PV Distribution'!$A$2:$B$6,2,FALSE),0)*'PV Scenarios'!K$3</f>
        <v>3.0680000000000001</v>
      </c>
      <c r="K6" s="7">
        <f>_xlfn.IFNA(VLOOKUP($A3,'PV Distribution'!$A$2:$B$6,2,FALSE),0)*'PV Scenarios'!L$3</f>
        <v>4.3759999999999994</v>
      </c>
      <c r="L6" s="7">
        <f>_xlfn.IFNA(VLOOKUP($A3,'PV Distribution'!$A$2:$B$6,2,FALSE),0)*'PV Scenarios'!M$3</f>
        <v>5.5640000000000001</v>
      </c>
      <c r="M6" s="7">
        <f>_xlfn.IFNA(VLOOKUP($A3,'PV Distribution'!$A$2:$B$6,2,FALSE),0)*'PV Scenarios'!N$3</f>
        <v>6.4729999999999999</v>
      </c>
      <c r="N6" s="7">
        <f>_xlfn.IFNA(VLOOKUP($A3,'PV Distribution'!$A$2:$B$6,2,FALSE),0)*'PV Scenarios'!O$3</f>
        <v>6.9770000000000003</v>
      </c>
      <c r="O6" s="7">
        <f>_xlfn.IFNA(VLOOKUP($A3,'PV Distribution'!$A$2:$B$6,2,FALSE),0)*'PV Scenarios'!P$3</f>
        <v>7</v>
      </c>
      <c r="P6" s="7">
        <f>_xlfn.IFNA(VLOOKUP($A3,'PV Distribution'!$A$2:$B$6,2,FALSE),0)*'PV Scenarios'!Q$3</f>
        <v>6.54</v>
      </c>
      <c r="Q6" s="7">
        <f>_xlfn.IFNA(VLOOKUP($A3,'PV Distribution'!$A$2:$B$6,2,FALSE),0)*'PV Scenarios'!R$3</f>
        <v>5.6639999999999997</v>
      </c>
      <c r="R6" s="7">
        <f>_xlfn.IFNA(VLOOKUP($A3,'PV Distribution'!$A$2:$B$6,2,FALSE),0)*'PV Scenarios'!S$3</f>
        <v>4.4960000000000004</v>
      </c>
      <c r="S6" s="7">
        <f>_xlfn.IFNA(VLOOKUP($A3,'PV Distribution'!$A$2:$B$6,2,FALSE),0)*'PV Scenarios'!T$3</f>
        <v>3.1929999999999996</v>
      </c>
      <c r="T6" s="7">
        <f>_xlfn.IFNA(VLOOKUP($A3,'PV Distribution'!$A$2:$B$6,2,FALSE),0)*'PV Scenarios'!U$3</f>
        <v>1.9079999999999997</v>
      </c>
      <c r="U6" s="7">
        <f>_xlfn.IFNA(VLOOKUP($A3,'PV Distribution'!$A$2:$B$6,2,FALSE),0)*'PV Scenarios'!V$3</f>
        <v>0.76900000000000013</v>
      </c>
      <c r="V6" s="7">
        <f>_xlfn.IFNA(VLOOKUP($A3,'PV Distribution'!$A$2:$B$6,2,FALSE),0)*'PV Scenarios'!W$3</f>
        <v>0.05</v>
      </c>
      <c r="W6" s="7">
        <f>_xlfn.IFNA(VLOOKUP($A3,'PV Distribution'!$A$2:$B$6,2,FALSE),0)*'PV Scenarios'!X$3</f>
        <v>0.05</v>
      </c>
      <c r="X6" s="7">
        <f>_xlfn.IFNA(VLOOKUP($A3,'PV Distribution'!$A$2:$B$6,2,FALSE),0)*'PV Scenarios'!Y$3</f>
        <v>0.05</v>
      </c>
      <c r="Y6" s="7">
        <f>_xlfn.IFNA(VLOOKUP($A3,'PV Distribution'!$A$2:$B$6,2,FALSE),0)*'PV Scenarios'!Z$3</f>
        <v>0.05</v>
      </c>
    </row>
    <row r="7" spans="1:25" x14ac:dyDescent="0.25">
      <c r="A7" s="6">
        <v>8</v>
      </c>
      <c r="B7" s="7">
        <f>_xlfn.IFNA(VLOOKUP($A4,'PV Distribution'!$A$2:$B$6,2,FALSE),0)*'PV Scenarios'!C$3</f>
        <v>0.05</v>
      </c>
      <c r="C7" s="7">
        <f>_xlfn.IFNA(VLOOKUP($A4,'PV Distribution'!$A$2:$B$6,2,FALSE),0)*'PV Scenarios'!D$3</f>
        <v>0.05</v>
      </c>
      <c r="D7" s="7">
        <f>_xlfn.IFNA(VLOOKUP($A4,'PV Distribution'!$A$2:$B$6,2,FALSE),0)*'PV Scenarios'!E$3</f>
        <v>0.05</v>
      </c>
      <c r="E7" s="7">
        <f>_xlfn.IFNA(VLOOKUP($A4,'PV Distribution'!$A$2:$B$6,2,FALSE),0)*'PV Scenarios'!F$3</f>
        <v>0.05</v>
      </c>
      <c r="F7" s="7">
        <f>_xlfn.IFNA(VLOOKUP($A4,'PV Distribution'!$A$2:$B$6,2,FALSE),0)*'PV Scenarios'!G$3</f>
        <v>0.05</v>
      </c>
      <c r="G7" s="7">
        <f>_xlfn.IFNA(VLOOKUP($A4,'PV Distribution'!$A$2:$B$6,2,FALSE),0)*'PV Scenarios'!H$3</f>
        <v>0.05</v>
      </c>
      <c r="H7" s="7">
        <f>_xlfn.IFNA(VLOOKUP($A4,'PV Distribution'!$A$2:$B$6,2,FALSE),0)*'PV Scenarios'!I$3</f>
        <v>0.67199999999999993</v>
      </c>
      <c r="I7" s="7">
        <f>_xlfn.IFNA(VLOOKUP($A4,'PV Distribution'!$A$2:$B$6,2,FALSE),0)*'PV Scenarios'!J$3</f>
        <v>1.7920000000000003</v>
      </c>
      <c r="J7" s="7">
        <f>_xlfn.IFNA(VLOOKUP($A4,'PV Distribution'!$A$2:$B$6,2,FALSE),0)*'PV Scenarios'!K$3</f>
        <v>3.0680000000000001</v>
      </c>
      <c r="K7" s="7">
        <f>_xlfn.IFNA(VLOOKUP($A4,'PV Distribution'!$A$2:$B$6,2,FALSE),0)*'PV Scenarios'!L$3</f>
        <v>4.3759999999999994</v>
      </c>
      <c r="L7" s="7">
        <f>_xlfn.IFNA(VLOOKUP($A4,'PV Distribution'!$A$2:$B$6,2,FALSE),0)*'PV Scenarios'!M$3</f>
        <v>5.5640000000000001</v>
      </c>
      <c r="M7" s="7">
        <f>_xlfn.IFNA(VLOOKUP($A4,'PV Distribution'!$A$2:$B$6,2,FALSE),0)*'PV Scenarios'!N$3</f>
        <v>6.4729999999999999</v>
      </c>
      <c r="N7" s="7">
        <f>_xlfn.IFNA(VLOOKUP($A4,'PV Distribution'!$A$2:$B$6,2,FALSE),0)*'PV Scenarios'!O$3</f>
        <v>6.9770000000000003</v>
      </c>
      <c r="O7" s="7">
        <f>_xlfn.IFNA(VLOOKUP($A4,'PV Distribution'!$A$2:$B$6,2,FALSE),0)*'PV Scenarios'!P$3</f>
        <v>7</v>
      </c>
      <c r="P7" s="7">
        <f>_xlfn.IFNA(VLOOKUP($A4,'PV Distribution'!$A$2:$B$6,2,FALSE),0)*'PV Scenarios'!Q$3</f>
        <v>6.54</v>
      </c>
      <c r="Q7" s="7">
        <f>_xlfn.IFNA(VLOOKUP($A4,'PV Distribution'!$A$2:$B$6,2,FALSE),0)*'PV Scenarios'!R$3</f>
        <v>5.6639999999999997</v>
      </c>
      <c r="R7" s="7">
        <f>_xlfn.IFNA(VLOOKUP($A4,'PV Distribution'!$A$2:$B$6,2,FALSE),0)*'PV Scenarios'!S$3</f>
        <v>4.4960000000000004</v>
      </c>
      <c r="S7" s="7">
        <f>_xlfn.IFNA(VLOOKUP($A4,'PV Distribution'!$A$2:$B$6,2,FALSE),0)*'PV Scenarios'!T$3</f>
        <v>3.1929999999999996</v>
      </c>
      <c r="T7" s="7">
        <f>_xlfn.IFNA(VLOOKUP($A4,'PV Distribution'!$A$2:$B$6,2,FALSE),0)*'PV Scenarios'!U$3</f>
        <v>1.9079999999999997</v>
      </c>
      <c r="U7" s="7">
        <f>_xlfn.IFNA(VLOOKUP($A4,'PV Distribution'!$A$2:$B$6,2,FALSE),0)*'PV Scenarios'!V$3</f>
        <v>0.76900000000000013</v>
      </c>
      <c r="V7" s="7">
        <f>_xlfn.IFNA(VLOOKUP($A4,'PV Distribution'!$A$2:$B$6,2,FALSE),0)*'PV Scenarios'!W$3</f>
        <v>0.05</v>
      </c>
      <c r="W7" s="7">
        <f>_xlfn.IFNA(VLOOKUP($A4,'PV Distribution'!$A$2:$B$6,2,FALSE),0)*'PV Scenarios'!X$3</f>
        <v>0.05</v>
      </c>
      <c r="X7" s="7">
        <f>_xlfn.IFNA(VLOOKUP($A4,'PV Distribution'!$A$2:$B$6,2,FALSE),0)*'PV Scenarios'!Y$3</f>
        <v>0.05</v>
      </c>
      <c r="Y7" s="7">
        <f>_xlfn.IFNA(VLOOKUP($A4,'PV Distribution'!$A$2:$B$6,2,FALSE),0)*'PV Scenarios'!Z$3</f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0.05</v>
      </c>
      <c r="C6" s="7">
        <f>_xlfn.IFNA(VLOOKUP($A3,'PV Distribution'!$A$2:$B$6,2,FALSE),0)*'PV Scenarios'!D$3</f>
        <v>0.05</v>
      </c>
      <c r="D6" s="7">
        <f>_xlfn.IFNA(VLOOKUP($A3,'PV Distribution'!$A$2:$B$6,2,FALSE),0)*'PV Scenarios'!E$3</f>
        <v>0.05</v>
      </c>
      <c r="E6" s="7">
        <f>_xlfn.IFNA(VLOOKUP($A3,'PV Distribution'!$A$2:$B$6,2,FALSE),0)*'PV Scenarios'!F$3</f>
        <v>0.05</v>
      </c>
      <c r="F6" s="7">
        <f>_xlfn.IFNA(VLOOKUP($A3,'PV Distribution'!$A$2:$B$6,2,FALSE),0)*'PV Scenarios'!G$3</f>
        <v>0.05</v>
      </c>
      <c r="G6" s="7">
        <f>_xlfn.IFNA(VLOOKUP($A3,'PV Distribution'!$A$2:$B$6,2,FALSE),0)*'PV Scenarios'!H$3</f>
        <v>0.05</v>
      </c>
      <c r="H6" s="7">
        <f>_xlfn.IFNA(VLOOKUP($A3,'PV Distribution'!$A$2:$B$6,2,FALSE),0)*'PV Scenarios'!I$3</f>
        <v>0.67199999999999993</v>
      </c>
      <c r="I6" s="7">
        <f>_xlfn.IFNA(VLOOKUP($A3,'PV Distribution'!$A$2:$B$6,2,FALSE),0)*'PV Scenarios'!J$3</f>
        <v>1.7920000000000003</v>
      </c>
      <c r="J6" s="7">
        <f>_xlfn.IFNA(VLOOKUP($A3,'PV Distribution'!$A$2:$B$6,2,FALSE),0)*'PV Scenarios'!K$3</f>
        <v>3.0680000000000001</v>
      </c>
      <c r="K6" s="7">
        <f>_xlfn.IFNA(VLOOKUP($A3,'PV Distribution'!$A$2:$B$6,2,FALSE),0)*'PV Scenarios'!L$3</f>
        <v>4.3759999999999994</v>
      </c>
      <c r="L6" s="7">
        <f>_xlfn.IFNA(VLOOKUP($A3,'PV Distribution'!$A$2:$B$6,2,FALSE),0)*'PV Scenarios'!M$3</f>
        <v>5.5640000000000001</v>
      </c>
      <c r="M6" s="7">
        <f>_xlfn.IFNA(VLOOKUP($A3,'PV Distribution'!$A$2:$B$6,2,FALSE),0)*'PV Scenarios'!N$3</f>
        <v>6.4729999999999999</v>
      </c>
      <c r="N6" s="7">
        <f>_xlfn.IFNA(VLOOKUP($A3,'PV Distribution'!$A$2:$B$6,2,FALSE),0)*'PV Scenarios'!O$3</f>
        <v>6.9770000000000003</v>
      </c>
      <c r="O6" s="7">
        <f>_xlfn.IFNA(VLOOKUP($A3,'PV Distribution'!$A$2:$B$6,2,FALSE),0)*'PV Scenarios'!P$3</f>
        <v>7</v>
      </c>
      <c r="P6" s="7">
        <f>_xlfn.IFNA(VLOOKUP($A3,'PV Distribution'!$A$2:$B$6,2,FALSE),0)*'PV Scenarios'!Q$3</f>
        <v>6.54</v>
      </c>
      <c r="Q6" s="7">
        <f>_xlfn.IFNA(VLOOKUP($A3,'PV Distribution'!$A$2:$B$6,2,FALSE),0)*'PV Scenarios'!R$3</f>
        <v>5.6639999999999997</v>
      </c>
      <c r="R6" s="7">
        <f>_xlfn.IFNA(VLOOKUP($A3,'PV Distribution'!$A$2:$B$6,2,FALSE),0)*'PV Scenarios'!S$3</f>
        <v>4.4960000000000004</v>
      </c>
      <c r="S6" s="7">
        <f>_xlfn.IFNA(VLOOKUP($A3,'PV Distribution'!$A$2:$B$6,2,FALSE),0)*'PV Scenarios'!T$3</f>
        <v>3.1929999999999996</v>
      </c>
      <c r="T6" s="7">
        <f>_xlfn.IFNA(VLOOKUP($A3,'PV Distribution'!$A$2:$B$6,2,FALSE),0)*'PV Scenarios'!U$3</f>
        <v>1.9079999999999997</v>
      </c>
      <c r="U6" s="7">
        <f>_xlfn.IFNA(VLOOKUP($A3,'PV Distribution'!$A$2:$B$6,2,FALSE),0)*'PV Scenarios'!V$3</f>
        <v>0.76900000000000013</v>
      </c>
      <c r="V6" s="7">
        <f>_xlfn.IFNA(VLOOKUP($A3,'PV Distribution'!$A$2:$B$6,2,FALSE),0)*'PV Scenarios'!W$3</f>
        <v>0.05</v>
      </c>
      <c r="W6" s="7">
        <f>_xlfn.IFNA(VLOOKUP($A3,'PV Distribution'!$A$2:$B$6,2,FALSE),0)*'PV Scenarios'!X$3</f>
        <v>0.05</v>
      </c>
      <c r="X6" s="7">
        <f>_xlfn.IFNA(VLOOKUP($A3,'PV Distribution'!$A$2:$B$6,2,FALSE),0)*'PV Scenarios'!Y$3</f>
        <v>0.05</v>
      </c>
      <c r="Y6" s="7">
        <f>_xlfn.IFNA(VLOOKUP($A3,'PV Distribution'!$A$2:$B$6,2,FALSE),0)*'PV Scenarios'!Z$3</f>
        <v>0.05</v>
      </c>
    </row>
    <row r="7" spans="1:25" x14ac:dyDescent="0.25">
      <c r="A7" s="6">
        <v>8</v>
      </c>
      <c r="B7" s="7">
        <f>_xlfn.IFNA(VLOOKUP($A4,'PV Distribution'!$A$2:$B$6,2,FALSE),0)*'PV Scenarios'!C$3</f>
        <v>0.05</v>
      </c>
      <c r="C7" s="7">
        <f>_xlfn.IFNA(VLOOKUP($A4,'PV Distribution'!$A$2:$B$6,2,FALSE),0)*'PV Scenarios'!D$3</f>
        <v>0.05</v>
      </c>
      <c r="D7" s="7">
        <f>_xlfn.IFNA(VLOOKUP($A4,'PV Distribution'!$A$2:$B$6,2,FALSE),0)*'PV Scenarios'!E$3</f>
        <v>0.05</v>
      </c>
      <c r="E7" s="7">
        <f>_xlfn.IFNA(VLOOKUP($A4,'PV Distribution'!$A$2:$B$6,2,FALSE),0)*'PV Scenarios'!F$3</f>
        <v>0.05</v>
      </c>
      <c r="F7" s="7">
        <f>_xlfn.IFNA(VLOOKUP($A4,'PV Distribution'!$A$2:$B$6,2,FALSE),0)*'PV Scenarios'!G$3</f>
        <v>0.05</v>
      </c>
      <c r="G7" s="7">
        <f>_xlfn.IFNA(VLOOKUP($A4,'PV Distribution'!$A$2:$B$6,2,FALSE),0)*'PV Scenarios'!H$3</f>
        <v>0.05</v>
      </c>
      <c r="H7" s="7">
        <f>_xlfn.IFNA(VLOOKUP($A4,'PV Distribution'!$A$2:$B$6,2,FALSE),0)*'PV Scenarios'!I$3</f>
        <v>0.67199999999999993</v>
      </c>
      <c r="I7" s="7">
        <f>_xlfn.IFNA(VLOOKUP($A4,'PV Distribution'!$A$2:$B$6,2,FALSE),0)*'PV Scenarios'!J$3</f>
        <v>1.7920000000000003</v>
      </c>
      <c r="J7" s="7">
        <f>_xlfn.IFNA(VLOOKUP($A4,'PV Distribution'!$A$2:$B$6,2,FALSE),0)*'PV Scenarios'!K$3</f>
        <v>3.0680000000000001</v>
      </c>
      <c r="K7" s="7">
        <f>_xlfn.IFNA(VLOOKUP($A4,'PV Distribution'!$A$2:$B$6,2,FALSE),0)*'PV Scenarios'!L$3</f>
        <v>4.3759999999999994</v>
      </c>
      <c r="L7" s="7">
        <f>_xlfn.IFNA(VLOOKUP($A4,'PV Distribution'!$A$2:$B$6,2,FALSE),0)*'PV Scenarios'!M$3</f>
        <v>5.5640000000000001</v>
      </c>
      <c r="M7" s="7">
        <f>_xlfn.IFNA(VLOOKUP($A4,'PV Distribution'!$A$2:$B$6,2,FALSE),0)*'PV Scenarios'!N$3</f>
        <v>6.4729999999999999</v>
      </c>
      <c r="N7" s="7">
        <f>_xlfn.IFNA(VLOOKUP($A4,'PV Distribution'!$A$2:$B$6,2,FALSE),0)*'PV Scenarios'!O$3</f>
        <v>6.9770000000000003</v>
      </c>
      <c r="O7" s="7">
        <f>_xlfn.IFNA(VLOOKUP($A4,'PV Distribution'!$A$2:$B$6,2,FALSE),0)*'PV Scenarios'!P$3</f>
        <v>7</v>
      </c>
      <c r="P7" s="7">
        <f>_xlfn.IFNA(VLOOKUP($A4,'PV Distribution'!$A$2:$B$6,2,FALSE),0)*'PV Scenarios'!Q$3</f>
        <v>6.54</v>
      </c>
      <c r="Q7" s="7">
        <f>_xlfn.IFNA(VLOOKUP($A4,'PV Distribution'!$A$2:$B$6,2,FALSE),0)*'PV Scenarios'!R$3</f>
        <v>5.6639999999999997</v>
      </c>
      <c r="R7" s="7">
        <f>_xlfn.IFNA(VLOOKUP($A4,'PV Distribution'!$A$2:$B$6,2,FALSE),0)*'PV Scenarios'!S$3</f>
        <v>4.4960000000000004</v>
      </c>
      <c r="S7" s="7">
        <f>_xlfn.IFNA(VLOOKUP($A4,'PV Distribution'!$A$2:$B$6,2,FALSE),0)*'PV Scenarios'!T$3</f>
        <v>3.1929999999999996</v>
      </c>
      <c r="T7" s="7">
        <f>_xlfn.IFNA(VLOOKUP($A4,'PV Distribution'!$A$2:$B$6,2,FALSE),0)*'PV Scenarios'!U$3</f>
        <v>1.9079999999999997</v>
      </c>
      <c r="U7" s="7">
        <f>_xlfn.IFNA(VLOOKUP($A4,'PV Distribution'!$A$2:$B$6,2,FALSE),0)*'PV Scenarios'!V$3</f>
        <v>0.76900000000000013</v>
      </c>
      <c r="V7" s="7">
        <f>_xlfn.IFNA(VLOOKUP($A4,'PV Distribution'!$A$2:$B$6,2,FALSE),0)*'PV Scenarios'!W$3</f>
        <v>0.05</v>
      </c>
      <c r="W7" s="7">
        <f>_xlfn.IFNA(VLOOKUP($A4,'PV Distribution'!$A$2:$B$6,2,FALSE),0)*'PV Scenarios'!X$3</f>
        <v>0.05</v>
      </c>
      <c r="X7" s="7">
        <f>_xlfn.IFNA(VLOOKUP($A4,'PV Distribution'!$A$2:$B$6,2,FALSE),0)*'PV Scenarios'!Y$3</f>
        <v>0.05</v>
      </c>
      <c r="Y7" s="7">
        <f>_xlfn.IFNA(VLOOKUP($A4,'PV Distribution'!$A$2:$B$6,2,FALSE),0)*'PV Scenarios'!Z$3</f>
        <v>0.05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0.05</v>
      </c>
      <c r="C6" s="7">
        <f>_xlfn.IFNA(VLOOKUP($A3,'PV Distribution'!$A$2:$B$6,2,FALSE),0)*'PV Scenarios'!D$3</f>
        <v>0.05</v>
      </c>
      <c r="D6" s="7">
        <f>_xlfn.IFNA(VLOOKUP($A3,'PV Distribution'!$A$2:$B$6,2,FALSE),0)*'PV Scenarios'!E$3</f>
        <v>0.05</v>
      </c>
      <c r="E6" s="7">
        <f>_xlfn.IFNA(VLOOKUP($A3,'PV Distribution'!$A$2:$B$6,2,FALSE),0)*'PV Scenarios'!F$3</f>
        <v>0.05</v>
      </c>
      <c r="F6" s="7">
        <f>_xlfn.IFNA(VLOOKUP($A3,'PV Distribution'!$A$2:$B$6,2,FALSE),0)*'PV Scenarios'!G$3</f>
        <v>0.05</v>
      </c>
      <c r="G6" s="7">
        <f>_xlfn.IFNA(VLOOKUP($A3,'PV Distribution'!$A$2:$B$6,2,FALSE),0)*'PV Scenarios'!H$3</f>
        <v>0.05</v>
      </c>
      <c r="H6" s="7">
        <f>_xlfn.IFNA(VLOOKUP($A3,'PV Distribution'!$A$2:$B$6,2,FALSE),0)*'PV Scenarios'!I$3</f>
        <v>0.67199999999999993</v>
      </c>
      <c r="I6" s="7">
        <f>_xlfn.IFNA(VLOOKUP($A3,'PV Distribution'!$A$2:$B$6,2,FALSE),0)*'PV Scenarios'!J$3</f>
        <v>1.7920000000000003</v>
      </c>
      <c r="J6" s="7">
        <f>_xlfn.IFNA(VLOOKUP($A3,'PV Distribution'!$A$2:$B$6,2,FALSE),0)*'PV Scenarios'!K$3</f>
        <v>3.0680000000000001</v>
      </c>
      <c r="K6" s="7">
        <f>_xlfn.IFNA(VLOOKUP($A3,'PV Distribution'!$A$2:$B$6,2,FALSE),0)*'PV Scenarios'!L$3</f>
        <v>4.3759999999999994</v>
      </c>
      <c r="L6" s="7">
        <f>_xlfn.IFNA(VLOOKUP($A3,'PV Distribution'!$A$2:$B$6,2,FALSE),0)*'PV Scenarios'!M$3</f>
        <v>5.5640000000000001</v>
      </c>
      <c r="M6" s="7">
        <f>_xlfn.IFNA(VLOOKUP($A3,'PV Distribution'!$A$2:$B$6,2,FALSE),0)*'PV Scenarios'!N$3</f>
        <v>6.4729999999999999</v>
      </c>
      <c r="N6" s="7">
        <f>_xlfn.IFNA(VLOOKUP($A3,'PV Distribution'!$A$2:$B$6,2,FALSE),0)*'PV Scenarios'!O$3</f>
        <v>6.9770000000000003</v>
      </c>
      <c r="O6" s="7">
        <f>_xlfn.IFNA(VLOOKUP($A3,'PV Distribution'!$A$2:$B$6,2,FALSE),0)*'PV Scenarios'!P$3</f>
        <v>7</v>
      </c>
      <c r="P6" s="7">
        <f>_xlfn.IFNA(VLOOKUP($A3,'PV Distribution'!$A$2:$B$6,2,FALSE),0)*'PV Scenarios'!Q$3</f>
        <v>6.54</v>
      </c>
      <c r="Q6" s="7">
        <f>_xlfn.IFNA(VLOOKUP($A3,'PV Distribution'!$A$2:$B$6,2,FALSE),0)*'PV Scenarios'!R$3</f>
        <v>5.6639999999999997</v>
      </c>
      <c r="R6" s="7">
        <f>_xlfn.IFNA(VLOOKUP($A3,'PV Distribution'!$A$2:$B$6,2,FALSE),0)*'PV Scenarios'!S$3</f>
        <v>4.4960000000000004</v>
      </c>
      <c r="S6" s="7">
        <f>_xlfn.IFNA(VLOOKUP($A3,'PV Distribution'!$A$2:$B$6,2,FALSE),0)*'PV Scenarios'!T$3</f>
        <v>3.1929999999999996</v>
      </c>
      <c r="T6" s="7">
        <f>_xlfn.IFNA(VLOOKUP($A3,'PV Distribution'!$A$2:$B$6,2,FALSE),0)*'PV Scenarios'!U$3</f>
        <v>1.9079999999999997</v>
      </c>
      <c r="U6" s="7">
        <f>_xlfn.IFNA(VLOOKUP($A3,'PV Distribution'!$A$2:$B$6,2,FALSE),0)*'PV Scenarios'!V$3</f>
        <v>0.76900000000000013</v>
      </c>
      <c r="V6" s="7">
        <f>_xlfn.IFNA(VLOOKUP($A3,'PV Distribution'!$A$2:$B$6,2,FALSE),0)*'PV Scenarios'!W$3</f>
        <v>0.05</v>
      </c>
      <c r="W6" s="7">
        <f>_xlfn.IFNA(VLOOKUP($A3,'PV Distribution'!$A$2:$B$6,2,FALSE),0)*'PV Scenarios'!X$3</f>
        <v>0.05</v>
      </c>
      <c r="X6" s="7">
        <f>_xlfn.IFNA(VLOOKUP($A3,'PV Distribution'!$A$2:$B$6,2,FALSE),0)*'PV Scenarios'!Y$3</f>
        <v>0.05</v>
      </c>
      <c r="Y6" s="7">
        <f>_xlfn.IFNA(VLOOKUP($A3,'PV Distribution'!$A$2:$B$6,2,FALSE),0)*'PV Scenarios'!Z$3</f>
        <v>0.05</v>
      </c>
    </row>
    <row r="7" spans="1:25" x14ac:dyDescent="0.25">
      <c r="A7" s="6">
        <v>8</v>
      </c>
      <c r="B7" s="7">
        <f>_xlfn.IFNA(VLOOKUP($A4,'PV Distribution'!$A$2:$B$6,2,FALSE),0)*'PV Scenarios'!C$3</f>
        <v>0.05</v>
      </c>
      <c r="C7" s="7">
        <f>_xlfn.IFNA(VLOOKUP($A4,'PV Distribution'!$A$2:$B$6,2,FALSE),0)*'PV Scenarios'!D$3</f>
        <v>0.05</v>
      </c>
      <c r="D7" s="7">
        <f>_xlfn.IFNA(VLOOKUP($A4,'PV Distribution'!$A$2:$B$6,2,FALSE),0)*'PV Scenarios'!E$3</f>
        <v>0.05</v>
      </c>
      <c r="E7" s="7">
        <f>_xlfn.IFNA(VLOOKUP($A4,'PV Distribution'!$A$2:$B$6,2,FALSE),0)*'PV Scenarios'!F$3</f>
        <v>0.05</v>
      </c>
      <c r="F7" s="7">
        <f>_xlfn.IFNA(VLOOKUP($A4,'PV Distribution'!$A$2:$B$6,2,FALSE),0)*'PV Scenarios'!G$3</f>
        <v>0.05</v>
      </c>
      <c r="G7" s="7">
        <f>_xlfn.IFNA(VLOOKUP($A4,'PV Distribution'!$A$2:$B$6,2,FALSE),0)*'PV Scenarios'!H$3</f>
        <v>0.05</v>
      </c>
      <c r="H7" s="7">
        <f>_xlfn.IFNA(VLOOKUP($A4,'PV Distribution'!$A$2:$B$6,2,FALSE),0)*'PV Scenarios'!I$3</f>
        <v>0.67199999999999993</v>
      </c>
      <c r="I7" s="7">
        <f>_xlfn.IFNA(VLOOKUP($A4,'PV Distribution'!$A$2:$B$6,2,FALSE),0)*'PV Scenarios'!J$3</f>
        <v>1.7920000000000003</v>
      </c>
      <c r="J7" s="7">
        <f>_xlfn.IFNA(VLOOKUP($A4,'PV Distribution'!$A$2:$B$6,2,FALSE),0)*'PV Scenarios'!K$3</f>
        <v>3.0680000000000001</v>
      </c>
      <c r="K7" s="7">
        <f>_xlfn.IFNA(VLOOKUP($A4,'PV Distribution'!$A$2:$B$6,2,FALSE),0)*'PV Scenarios'!L$3</f>
        <v>4.3759999999999994</v>
      </c>
      <c r="L7" s="7">
        <f>_xlfn.IFNA(VLOOKUP($A4,'PV Distribution'!$A$2:$B$6,2,FALSE),0)*'PV Scenarios'!M$3</f>
        <v>5.5640000000000001</v>
      </c>
      <c r="M7" s="7">
        <f>_xlfn.IFNA(VLOOKUP($A4,'PV Distribution'!$A$2:$B$6,2,FALSE),0)*'PV Scenarios'!N$3</f>
        <v>6.4729999999999999</v>
      </c>
      <c r="N7" s="7">
        <f>_xlfn.IFNA(VLOOKUP($A4,'PV Distribution'!$A$2:$B$6,2,FALSE),0)*'PV Scenarios'!O$3</f>
        <v>6.9770000000000003</v>
      </c>
      <c r="O7" s="7">
        <f>_xlfn.IFNA(VLOOKUP($A4,'PV Distribution'!$A$2:$B$6,2,FALSE),0)*'PV Scenarios'!P$3</f>
        <v>7</v>
      </c>
      <c r="P7" s="7">
        <f>_xlfn.IFNA(VLOOKUP($A4,'PV Distribution'!$A$2:$B$6,2,FALSE),0)*'PV Scenarios'!Q$3</f>
        <v>6.54</v>
      </c>
      <c r="Q7" s="7">
        <f>_xlfn.IFNA(VLOOKUP($A4,'PV Distribution'!$A$2:$B$6,2,FALSE),0)*'PV Scenarios'!R$3</f>
        <v>5.6639999999999997</v>
      </c>
      <c r="R7" s="7">
        <f>_xlfn.IFNA(VLOOKUP($A4,'PV Distribution'!$A$2:$B$6,2,FALSE),0)*'PV Scenarios'!S$3</f>
        <v>4.4960000000000004</v>
      </c>
      <c r="S7" s="7">
        <f>_xlfn.IFNA(VLOOKUP($A4,'PV Distribution'!$A$2:$B$6,2,FALSE),0)*'PV Scenarios'!T$3</f>
        <v>3.1929999999999996</v>
      </c>
      <c r="T7" s="7">
        <f>_xlfn.IFNA(VLOOKUP($A4,'PV Distribution'!$A$2:$B$6,2,FALSE),0)*'PV Scenarios'!U$3</f>
        <v>1.9079999999999997</v>
      </c>
      <c r="U7" s="7">
        <f>_xlfn.IFNA(VLOOKUP($A4,'PV Distribution'!$A$2:$B$6,2,FALSE),0)*'PV Scenarios'!V$3</f>
        <v>0.76900000000000013</v>
      </c>
      <c r="V7" s="7">
        <f>_xlfn.IFNA(VLOOKUP($A4,'PV Distribution'!$A$2:$B$6,2,FALSE),0)*'PV Scenarios'!W$3</f>
        <v>0.05</v>
      </c>
      <c r="W7" s="7">
        <f>_xlfn.IFNA(VLOOKUP($A4,'PV Distribution'!$A$2:$B$6,2,FALSE),0)*'PV Scenarios'!X$3</f>
        <v>0.05</v>
      </c>
      <c r="X7" s="7">
        <f>_xlfn.IFNA(VLOOKUP($A4,'PV Distribution'!$A$2:$B$6,2,FALSE),0)*'PV Scenarios'!Y$3</f>
        <v>0.05</v>
      </c>
      <c r="Y7" s="7">
        <f>_xlfn.IFNA(VLOOKUP($A4,'PV Distribution'!$A$2:$B$6,2,FALSE),0)*'PV Scenarios'!Z$3</f>
        <v>0.05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7"/>
  <sheetViews>
    <sheetView zoomScale="85" zoomScaleNormal="85" workbookViewId="0">
      <selection activeCell="B6" sqref="B6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0.30800923076923081</v>
      </c>
      <c r="C2" s="5">
        <f>'Pc, Summer, S1'!C2*Main!$B$4+_xlfn.IFNA(VLOOKUP($A2,'EV Distribution'!$A$2:$B$22,2,FALSE),0)*('EV Scenarios'!C$2-'EV Scenarios'!C$3)</f>
        <v>0.32596461538461541</v>
      </c>
      <c r="D2" s="5">
        <f>'Pc, Summer, S1'!D2*Main!$B$4+_xlfn.IFNA(VLOOKUP($A2,'EV Distribution'!$A$2:$B$22,2,FALSE),0)*('EV Scenarios'!D$2-'EV Scenarios'!D$3)</f>
        <v>0.34420923076923082</v>
      </c>
      <c r="E2" s="5">
        <f>'Pc, Summer, S1'!E2*Main!$B$4+_xlfn.IFNA(VLOOKUP($A2,'EV Distribution'!$A$2:$B$22,2,FALSE),0)*('EV Scenarios'!E$2-'EV Scenarios'!E$3)</f>
        <v>0.35985461538461544</v>
      </c>
      <c r="F2" s="5">
        <f>'Pc, Summer, S1'!F2*Main!$B$4+_xlfn.IFNA(VLOOKUP($A2,'EV Distribution'!$A$2:$B$22,2,FALSE),0)*('EV Scenarios'!F$2-'EV Scenarios'!F$3)</f>
        <v>0.36393615384615385</v>
      </c>
      <c r="G2" s="5">
        <f>'Pc, Summer, S1'!G2*Main!$B$4+_xlfn.IFNA(VLOOKUP($A2,'EV Distribution'!$A$2:$B$22,2,FALSE),0)*('EV Scenarios'!G$2-'EV Scenarios'!G$3)</f>
        <v>0.38070153846153848</v>
      </c>
      <c r="H2" s="5">
        <f>'Pc, Summer, S1'!H2*Main!$B$4+_xlfn.IFNA(VLOOKUP($A2,'EV Distribution'!$A$2:$B$22,2,FALSE),0)*('EV Scenarios'!H$2-'EV Scenarios'!H$3)</f>
        <v>0.37875000000000003</v>
      </c>
      <c r="I2" s="5">
        <f>'Pc, Summer, S1'!I2*Main!$B$4+_xlfn.IFNA(VLOOKUP($A2,'EV Distribution'!$A$2:$B$22,2,FALSE),0)*('EV Scenarios'!I$2-'EV Scenarios'!I$3)</f>
        <v>0.35800999999999999</v>
      </c>
      <c r="J2" s="5">
        <f>'Pc, Summer, S1'!J2*Main!$B$4+_xlfn.IFNA(VLOOKUP($A2,'EV Distribution'!$A$2:$B$22,2,FALSE),0)*('EV Scenarios'!J$2-'EV Scenarios'!J$3)</f>
        <v>0.3243692307692308</v>
      </c>
      <c r="K2" s="5">
        <f>'Pc, Summer, S1'!K2*Main!$B$4+_xlfn.IFNA(VLOOKUP($A2,'EV Distribution'!$A$2:$B$22,2,FALSE),0)*('EV Scenarios'!K$2-'EV Scenarios'!K$3)</f>
        <v>0.47633153846153847</v>
      </c>
      <c r="L2" s="5">
        <f>'Pc, Summer, S1'!L2*Main!$B$4+_xlfn.IFNA(VLOOKUP($A2,'EV Distribution'!$A$2:$B$22,2,FALSE),0)*('EV Scenarios'!L$2-'EV Scenarios'!L$3)</f>
        <v>0.46516000000000002</v>
      </c>
      <c r="M2" s="5">
        <f>'Pc, Summer, S1'!M2*Main!$B$4+_xlfn.IFNA(VLOOKUP($A2,'EV Distribution'!$A$2:$B$22,2,FALSE),0)*('EV Scenarios'!M$2-'EV Scenarios'!M$3)</f>
        <v>0.42832307692307697</v>
      </c>
      <c r="N2" s="5">
        <f>'Pc, Summer, S1'!N2*Main!$B$4+_xlfn.IFNA(VLOOKUP($A2,'EV Distribution'!$A$2:$B$22,2,FALSE),0)*('EV Scenarios'!N$2-'EV Scenarios'!N$3)</f>
        <v>0.41791769230769238</v>
      </c>
      <c r="O2" s="5">
        <f>'Pc, Summer, S1'!O2*Main!$B$4+_xlfn.IFNA(VLOOKUP($A2,'EV Distribution'!$A$2:$B$22,2,FALSE),0)*('EV Scenarios'!O$2-'EV Scenarios'!O$3)</f>
        <v>0.41963307692307694</v>
      </c>
      <c r="P2" s="5">
        <f>'Pc, Summer, S1'!P2*Main!$B$4+_xlfn.IFNA(VLOOKUP($A2,'EV Distribution'!$A$2:$B$22,2,FALSE),0)*('EV Scenarios'!P$2-'EV Scenarios'!P$3)</f>
        <v>0.39975615384615387</v>
      </c>
      <c r="Q2" s="5">
        <f>'Pc, Summer, S1'!Q2*Main!$B$4+_xlfn.IFNA(VLOOKUP($A2,'EV Distribution'!$A$2:$B$22,2,FALSE),0)*('EV Scenarios'!Q$2-'EV Scenarios'!Q$3)</f>
        <v>0.36643538461538461</v>
      </c>
      <c r="R2" s="5">
        <f>'Pc, Summer, S1'!R2*Main!$B$4+_xlfn.IFNA(VLOOKUP($A2,'EV Distribution'!$A$2:$B$22,2,FALSE),0)*('EV Scenarios'!R$2-'EV Scenarios'!R$3)</f>
        <v>0.32932461538461544</v>
      </c>
      <c r="S2" s="5">
        <f>'Pc, Summer, S1'!S2*Main!$B$4+_xlfn.IFNA(VLOOKUP($A2,'EV Distribution'!$A$2:$B$22,2,FALSE),0)*('EV Scenarios'!S$2-'EV Scenarios'!S$3)</f>
        <v>0.31751538461538464</v>
      </c>
      <c r="T2" s="5">
        <f>'Pc, Summer, S1'!T2*Main!$B$4+_xlfn.IFNA(VLOOKUP($A2,'EV Distribution'!$A$2:$B$22,2,FALSE),0)*('EV Scenarios'!T$2-'EV Scenarios'!T$3)</f>
        <v>0.19958692307692308</v>
      </c>
      <c r="U2" s="5">
        <f>'Pc, Summer, S1'!U2*Main!$B$4+_xlfn.IFNA(VLOOKUP($A2,'EV Distribution'!$A$2:$B$22,2,FALSE),0)*('EV Scenarios'!U$2-'EV Scenarios'!U$3)</f>
        <v>0.21344307692307696</v>
      </c>
      <c r="V2" s="5">
        <f>'Pc, Summer, S1'!V2*Main!$B$4+_xlfn.IFNA(VLOOKUP($A2,'EV Distribution'!$A$2:$B$22,2,FALSE),0)*('EV Scenarios'!V$2-'EV Scenarios'!V$3)</f>
        <v>0.23335692307692307</v>
      </c>
      <c r="W2" s="5">
        <f>'Pc, Summer, S1'!W2*Main!$B$4+_xlfn.IFNA(VLOOKUP($A2,'EV Distribution'!$A$2:$B$22,2,FALSE),0)*('EV Scenarios'!W$2-'EV Scenarios'!W$3)</f>
        <v>0.23892384615384615</v>
      </c>
      <c r="X2" s="5">
        <f>'Pc, Summer, S1'!X2*Main!$B$4+_xlfn.IFNA(VLOOKUP($A2,'EV Distribution'!$A$2:$B$22,2,FALSE),0)*('EV Scenarios'!X$2-'EV Scenarios'!X$3)</f>
        <v>0.24918461538461539</v>
      </c>
      <c r="Y2" s="5">
        <f>'Pc, Summer, S1'!Y2*Main!$B$4+_xlfn.IFNA(VLOOKUP($A2,'EV Distribution'!$A$2:$B$22,2,FALSE),0)*('EV Scenarios'!Y$2-'EV Scenarios'!Y$3)</f>
        <v>0.27504999999999996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0.30800923076923081</v>
      </c>
      <c r="C3" s="5">
        <f>'Pc, Summer, S1'!C3*Main!$B$4+_xlfn.IFNA(VLOOKUP($A3,'EV Distribution'!$A$2:$B$22,2,FALSE),0)*('EV Scenarios'!C$2-'EV Scenarios'!C$3)</f>
        <v>0.32596461538461541</v>
      </c>
      <c r="D3" s="5">
        <f>'Pc, Summer, S1'!D3*Main!$B$4+_xlfn.IFNA(VLOOKUP($A3,'EV Distribution'!$A$2:$B$22,2,FALSE),0)*('EV Scenarios'!D$2-'EV Scenarios'!D$3)</f>
        <v>0.34420923076923082</v>
      </c>
      <c r="E3" s="5">
        <f>'Pc, Summer, S1'!E3*Main!$B$4+_xlfn.IFNA(VLOOKUP($A3,'EV Distribution'!$A$2:$B$22,2,FALSE),0)*('EV Scenarios'!E$2-'EV Scenarios'!E$3)</f>
        <v>0.35985461538461544</v>
      </c>
      <c r="F3" s="5">
        <f>'Pc, Summer, S1'!F3*Main!$B$4+_xlfn.IFNA(VLOOKUP($A3,'EV Distribution'!$A$2:$B$22,2,FALSE),0)*('EV Scenarios'!F$2-'EV Scenarios'!F$3)</f>
        <v>0.36393615384615385</v>
      </c>
      <c r="G3" s="5">
        <f>'Pc, Summer, S1'!G3*Main!$B$4+_xlfn.IFNA(VLOOKUP($A3,'EV Distribution'!$A$2:$B$22,2,FALSE),0)*('EV Scenarios'!G$2-'EV Scenarios'!G$3)</f>
        <v>0.38070153846153848</v>
      </c>
      <c r="H3" s="5">
        <f>'Pc, Summer, S1'!H3*Main!$B$4+_xlfn.IFNA(VLOOKUP($A3,'EV Distribution'!$A$2:$B$22,2,FALSE),0)*('EV Scenarios'!H$2-'EV Scenarios'!H$3)</f>
        <v>0.37875000000000003</v>
      </c>
      <c r="I3" s="5">
        <f>'Pc, Summer, S1'!I3*Main!$B$4+_xlfn.IFNA(VLOOKUP($A3,'EV Distribution'!$A$2:$B$22,2,FALSE),0)*('EV Scenarios'!I$2-'EV Scenarios'!I$3)</f>
        <v>0.35800999999999999</v>
      </c>
      <c r="J3" s="5">
        <f>'Pc, Summer, S1'!J3*Main!$B$4+_xlfn.IFNA(VLOOKUP($A3,'EV Distribution'!$A$2:$B$22,2,FALSE),0)*('EV Scenarios'!J$2-'EV Scenarios'!J$3)</f>
        <v>0.3243692307692308</v>
      </c>
      <c r="K3" s="5">
        <f>'Pc, Summer, S1'!K3*Main!$B$4+_xlfn.IFNA(VLOOKUP($A3,'EV Distribution'!$A$2:$B$22,2,FALSE),0)*('EV Scenarios'!K$2-'EV Scenarios'!K$3)</f>
        <v>0.47633153846153847</v>
      </c>
      <c r="L3" s="5">
        <f>'Pc, Summer, S1'!L3*Main!$B$4+_xlfn.IFNA(VLOOKUP($A3,'EV Distribution'!$A$2:$B$22,2,FALSE),0)*('EV Scenarios'!L$2-'EV Scenarios'!L$3)</f>
        <v>0.46516000000000002</v>
      </c>
      <c r="M3" s="5">
        <f>'Pc, Summer, S1'!M3*Main!$B$4+_xlfn.IFNA(VLOOKUP($A3,'EV Distribution'!$A$2:$B$22,2,FALSE),0)*('EV Scenarios'!M$2-'EV Scenarios'!M$3)</f>
        <v>0.42832307692307697</v>
      </c>
      <c r="N3" s="5">
        <f>'Pc, Summer, S1'!N3*Main!$B$4+_xlfn.IFNA(VLOOKUP($A3,'EV Distribution'!$A$2:$B$22,2,FALSE),0)*('EV Scenarios'!N$2-'EV Scenarios'!N$3)</f>
        <v>0.41791769230769238</v>
      </c>
      <c r="O3" s="5">
        <f>'Pc, Summer, S1'!O3*Main!$B$4+_xlfn.IFNA(VLOOKUP($A3,'EV Distribution'!$A$2:$B$22,2,FALSE),0)*('EV Scenarios'!O$2-'EV Scenarios'!O$3)</f>
        <v>0.41963307692307694</v>
      </c>
      <c r="P3" s="5">
        <f>'Pc, Summer, S1'!P3*Main!$B$4+_xlfn.IFNA(VLOOKUP($A3,'EV Distribution'!$A$2:$B$22,2,FALSE),0)*('EV Scenarios'!P$2-'EV Scenarios'!P$3)</f>
        <v>0.39975615384615387</v>
      </c>
      <c r="Q3" s="5">
        <f>'Pc, Summer, S1'!Q3*Main!$B$4+_xlfn.IFNA(VLOOKUP($A3,'EV Distribution'!$A$2:$B$22,2,FALSE),0)*('EV Scenarios'!Q$2-'EV Scenarios'!Q$3)</f>
        <v>0.36643538461538461</v>
      </c>
      <c r="R3" s="5">
        <f>'Pc, Summer, S1'!R3*Main!$B$4+_xlfn.IFNA(VLOOKUP($A3,'EV Distribution'!$A$2:$B$22,2,FALSE),0)*('EV Scenarios'!R$2-'EV Scenarios'!R$3)</f>
        <v>0.32932461538461544</v>
      </c>
      <c r="S3" s="5">
        <f>'Pc, Summer, S1'!S3*Main!$B$4+_xlfn.IFNA(VLOOKUP($A3,'EV Distribution'!$A$2:$B$22,2,FALSE),0)*('EV Scenarios'!S$2-'EV Scenarios'!S$3)</f>
        <v>0.31751538461538464</v>
      </c>
      <c r="T3" s="5">
        <f>'Pc, Summer, S1'!T3*Main!$B$4+_xlfn.IFNA(VLOOKUP($A3,'EV Distribution'!$A$2:$B$22,2,FALSE),0)*('EV Scenarios'!T$2-'EV Scenarios'!T$3)</f>
        <v>0.19958692307692308</v>
      </c>
      <c r="U3" s="5">
        <f>'Pc, Summer, S1'!U3*Main!$B$4+_xlfn.IFNA(VLOOKUP($A3,'EV Distribution'!$A$2:$B$22,2,FALSE),0)*('EV Scenarios'!U$2-'EV Scenarios'!U$3)</f>
        <v>0.21344307692307696</v>
      </c>
      <c r="V3" s="5">
        <f>'Pc, Summer, S1'!V3*Main!$B$4+_xlfn.IFNA(VLOOKUP($A3,'EV Distribution'!$A$2:$B$22,2,FALSE),0)*('EV Scenarios'!V$2-'EV Scenarios'!V$3)</f>
        <v>0.23335692307692307</v>
      </c>
      <c r="W3" s="5">
        <f>'Pc, Summer, S1'!W3*Main!$B$4+_xlfn.IFNA(VLOOKUP($A3,'EV Distribution'!$A$2:$B$22,2,FALSE),0)*('EV Scenarios'!W$2-'EV Scenarios'!W$3)</f>
        <v>0.23892384615384615</v>
      </c>
      <c r="X3" s="5">
        <f>'Pc, Summer, S1'!X3*Main!$B$4+_xlfn.IFNA(VLOOKUP($A3,'EV Distribution'!$A$2:$B$22,2,FALSE),0)*('EV Scenarios'!X$2-'EV Scenarios'!X$3)</f>
        <v>0.24918461538461539</v>
      </c>
      <c r="Y3" s="5">
        <f>'Pc, Summer, S1'!Y3*Main!$B$4+_xlfn.IFNA(VLOOKUP($A3,'EV Distribution'!$A$2:$B$22,2,FALSE),0)*('EV Scenarios'!Y$2-'EV Scenarios'!Y$3)</f>
        <v>0.27504999999999996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0.30800923076923081</v>
      </c>
      <c r="C4" s="5">
        <f>'Pc, Summer, S1'!C4*Main!$B$4+_xlfn.IFNA(VLOOKUP($A4,'EV Distribution'!$A$2:$B$22,2,FALSE),0)*('EV Scenarios'!C$2-'EV Scenarios'!C$3)</f>
        <v>0.32596461538461541</v>
      </c>
      <c r="D4" s="5">
        <f>'Pc, Summer, S1'!D4*Main!$B$4+_xlfn.IFNA(VLOOKUP($A4,'EV Distribution'!$A$2:$B$22,2,FALSE),0)*('EV Scenarios'!D$2-'EV Scenarios'!D$3)</f>
        <v>0.34420923076923082</v>
      </c>
      <c r="E4" s="5">
        <f>'Pc, Summer, S1'!E4*Main!$B$4+_xlfn.IFNA(VLOOKUP($A4,'EV Distribution'!$A$2:$B$22,2,FALSE),0)*('EV Scenarios'!E$2-'EV Scenarios'!E$3)</f>
        <v>0.35985461538461544</v>
      </c>
      <c r="F4" s="5">
        <f>'Pc, Summer, S1'!F4*Main!$B$4+_xlfn.IFNA(VLOOKUP($A4,'EV Distribution'!$A$2:$B$22,2,FALSE),0)*('EV Scenarios'!F$2-'EV Scenarios'!F$3)</f>
        <v>0.36393615384615385</v>
      </c>
      <c r="G4" s="5">
        <f>'Pc, Summer, S1'!G4*Main!$B$4+_xlfn.IFNA(VLOOKUP($A4,'EV Distribution'!$A$2:$B$22,2,FALSE),0)*('EV Scenarios'!G$2-'EV Scenarios'!G$3)</f>
        <v>0.38070153846153848</v>
      </c>
      <c r="H4" s="5">
        <f>'Pc, Summer, S1'!H4*Main!$B$4+_xlfn.IFNA(VLOOKUP($A4,'EV Distribution'!$A$2:$B$22,2,FALSE),0)*('EV Scenarios'!H$2-'EV Scenarios'!H$3)</f>
        <v>0.37875000000000003</v>
      </c>
      <c r="I4" s="5">
        <f>'Pc, Summer, S1'!I4*Main!$B$4+_xlfn.IFNA(VLOOKUP($A4,'EV Distribution'!$A$2:$B$22,2,FALSE),0)*('EV Scenarios'!I$2-'EV Scenarios'!I$3)</f>
        <v>0.35800999999999999</v>
      </c>
      <c r="J4" s="5">
        <f>'Pc, Summer, S1'!J4*Main!$B$4+_xlfn.IFNA(VLOOKUP($A4,'EV Distribution'!$A$2:$B$22,2,FALSE),0)*('EV Scenarios'!J$2-'EV Scenarios'!J$3)</f>
        <v>0.3243692307692308</v>
      </c>
      <c r="K4" s="5">
        <f>'Pc, Summer, S1'!K4*Main!$B$4+_xlfn.IFNA(VLOOKUP($A4,'EV Distribution'!$A$2:$B$22,2,FALSE),0)*('EV Scenarios'!K$2-'EV Scenarios'!K$3)</f>
        <v>0.47633153846153847</v>
      </c>
      <c r="L4" s="5">
        <f>'Pc, Summer, S1'!L4*Main!$B$4+_xlfn.IFNA(VLOOKUP($A4,'EV Distribution'!$A$2:$B$22,2,FALSE),0)*('EV Scenarios'!L$2-'EV Scenarios'!L$3)</f>
        <v>0.46516000000000002</v>
      </c>
      <c r="M4" s="5">
        <f>'Pc, Summer, S1'!M4*Main!$B$4+_xlfn.IFNA(VLOOKUP($A4,'EV Distribution'!$A$2:$B$22,2,FALSE),0)*('EV Scenarios'!M$2-'EV Scenarios'!M$3)</f>
        <v>0.42832307692307697</v>
      </c>
      <c r="N4" s="5">
        <f>'Pc, Summer, S1'!N4*Main!$B$4+_xlfn.IFNA(VLOOKUP($A4,'EV Distribution'!$A$2:$B$22,2,FALSE),0)*('EV Scenarios'!N$2-'EV Scenarios'!N$3)</f>
        <v>0.41791769230769238</v>
      </c>
      <c r="O4" s="5">
        <f>'Pc, Summer, S1'!O4*Main!$B$4+_xlfn.IFNA(VLOOKUP($A4,'EV Distribution'!$A$2:$B$22,2,FALSE),0)*('EV Scenarios'!O$2-'EV Scenarios'!O$3)</f>
        <v>0.41963307692307694</v>
      </c>
      <c r="P4" s="5">
        <f>'Pc, Summer, S1'!P4*Main!$B$4+_xlfn.IFNA(VLOOKUP($A4,'EV Distribution'!$A$2:$B$22,2,FALSE),0)*('EV Scenarios'!P$2-'EV Scenarios'!P$3)</f>
        <v>0.39975615384615387</v>
      </c>
      <c r="Q4" s="5">
        <f>'Pc, Summer, S1'!Q4*Main!$B$4+_xlfn.IFNA(VLOOKUP($A4,'EV Distribution'!$A$2:$B$22,2,FALSE),0)*('EV Scenarios'!Q$2-'EV Scenarios'!Q$3)</f>
        <v>0.36643538461538461</v>
      </c>
      <c r="R4" s="5">
        <f>'Pc, Summer, S1'!R4*Main!$B$4+_xlfn.IFNA(VLOOKUP($A4,'EV Distribution'!$A$2:$B$22,2,FALSE),0)*('EV Scenarios'!R$2-'EV Scenarios'!R$3)</f>
        <v>0.32932461538461544</v>
      </c>
      <c r="S4" s="5">
        <f>'Pc, Summer, S1'!S4*Main!$B$4+_xlfn.IFNA(VLOOKUP($A4,'EV Distribution'!$A$2:$B$22,2,FALSE),0)*('EV Scenarios'!S$2-'EV Scenarios'!S$3)</f>
        <v>0.31751538461538464</v>
      </c>
      <c r="T4" s="5">
        <f>'Pc, Summer, S1'!T4*Main!$B$4+_xlfn.IFNA(VLOOKUP($A4,'EV Distribution'!$A$2:$B$22,2,FALSE),0)*('EV Scenarios'!T$2-'EV Scenarios'!T$3)</f>
        <v>0.19958692307692308</v>
      </c>
      <c r="U4" s="5">
        <f>'Pc, Summer, S1'!U4*Main!$B$4+_xlfn.IFNA(VLOOKUP($A4,'EV Distribution'!$A$2:$B$22,2,FALSE),0)*('EV Scenarios'!U$2-'EV Scenarios'!U$3)</f>
        <v>0.21344307692307696</v>
      </c>
      <c r="V4" s="5">
        <f>'Pc, Summer, S1'!V4*Main!$B$4+_xlfn.IFNA(VLOOKUP($A4,'EV Distribution'!$A$2:$B$22,2,FALSE),0)*('EV Scenarios'!V$2-'EV Scenarios'!V$3)</f>
        <v>0.23335692307692307</v>
      </c>
      <c r="W4" s="5">
        <f>'Pc, Summer, S1'!W4*Main!$B$4+_xlfn.IFNA(VLOOKUP($A4,'EV Distribution'!$A$2:$B$22,2,FALSE),0)*('EV Scenarios'!W$2-'EV Scenarios'!W$3)</f>
        <v>0.23892384615384615</v>
      </c>
      <c r="X4" s="5">
        <f>'Pc, Summer, S1'!X4*Main!$B$4+_xlfn.IFNA(VLOOKUP($A4,'EV Distribution'!$A$2:$B$22,2,FALSE),0)*('EV Scenarios'!X$2-'EV Scenarios'!X$3)</f>
        <v>0.24918461538461539</v>
      </c>
      <c r="Y4" s="5">
        <f>'Pc, Summer, S1'!Y4*Main!$B$4+_xlfn.IFNA(VLOOKUP($A4,'EV Distribution'!$A$2:$B$22,2,FALSE),0)*('EV Scenarios'!Y$2-'EV Scenarios'!Y$3)</f>
        <v>0.27504999999999996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0.30800923076923081</v>
      </c>
      <c r="C5" s="5">
        <f>'Pc, Summer, S1'!C5*Main!$B$4+_xlfn.IFNA(VLOOKUP($A5,'EV Distribution'!$A$2:$B$22,2,FALSE),0)*('EV Scenarios'!C$2-'EV Scenarios'!C$3)</f>
        <v>0.32596461538461541</v>
      </c>
      <c r="D5" s="5">
        <f>'Pc, Summer, S1'!D5*Main!$B$4+_xlfn.IFNA(VLOOKUP($A5,'EV Distribution'!$A$2:$B$22,2,FALSE),0)*('EV Scenarios'!D$2-'EV Scenarios'!D$3)</f>
        <v>0.34420923076923082</v>
      </c>
      <c r="E5" s="5">
        <f>'Pc, Summer, S1'!E5*Main!$B$4+_xlfn.IFNA(VLOOKUP($A5,'EV Distribution'!$A$2:$B$22,2,FALSE),0)*('EV Scenarios'!E$2-'EV Scenarios'!E$3)</f>
        <v>0.35985461538461544</v>
      </c>
      <c r="F5" s="5">
        <f>'Pc, Summer, S1'!F5*Main!$B$4+_xlfn.IFNA(VLOOKUP($A5,'EV Distribution'!$A$2:$B$22,2,FALSE),0)*('EV Scenarios'!F$2-'EV Scenarios'!F$3)</f>
        <v>0.36393615384615385</v>
      </c>
      <c r="G5" s="5">
        <f>'Pc, Summer, S1'!G5*Main!$B$4+_xlfn.IFNA(VLOOKUP($A5,'EV Distribution'!$A$2:$B$22,2,FALSE),0)*('EV Scenarios'!G$2-'EV Scenarios'!G$3)</f>
        <v>0.38070153846153848</v>
      </c>
      <c r="H5" s="5">
        <f>'Pc, Summer, S1'!H5*Main!$B$4+_xlfn.IFNA(VLOOKUP($A5,'EV Distribution'!$A$2:$B$22,2,FALSE),0)*('EV Scenarios'!H$2-'EV Scenarios'!H$3)</f>
        <v>0.37875000000000003</v>
      </c>
      <c r="I5" s="5">
        <f>'Pc, Summer, S1'!I5*Main!$B$4+_xlfn.IFNA(VLOOKUP($A5,'EV Distribution'!$A$2:$B$22,2,FALSE),0)*('EV Scenarios'!I$2-'EV Scenarios'!I$3)</f>
        <v>0.35800999999999999</v>
      </c>
      <c r="J5" s="5">
        <f>'Pc, Summer, S1'!J5*Main!$B$4+_xlfn.IFNA(VLOOKUP($A5,'EV Distribution'!$A$2:$B$22,2,FALSE),0)*('EV Scenarios'!J$2-'EV Scenarios'!J$3)</f>
        <v>0.3243692307692308</v>
      </c>
      <c r="K5" s="5">
        <f>'Pc, Summer, S1'!K5*Main!$B$4+_xlfn.IFNA(VLOOKUP($A5,'EV Distribution'!$A$2:$B$22,2,FALSE),0)*('EV Scenarios'!K$2-'EV Scenarios'!K$3)</f>
        <v>0.47633153846153847</v>
      </c>
      <c r="L5" s="5">
        <f>'Pc, Summer, S1'!L5*Main!$B$4+_xlfn.IFNA(VLOOKUP($A5,'EV Distribution'!$A$2:$B$22,2,FALSE),0)*('EV Scenarios'!L$2-'EV Scenarios'!L$3)</f>
        <v>0.46516000000000002</v>
      </c>
      <c r="M5" s="5">
        <f>'Pc, Summer, S1'!M5*Main!$B$4+_xlfn.IFNA(VLOOKUP($A5,'EV Distribution'!$A$2:$B$22,2,FALSE),0)*('EV Scenarios'!M$2-'EV Scenarios'!M$3)</f>
        <v>0.42832307692307697</v>
      </c>
      <c r="N5" s="5">
        <f>'Pc, Summer, S1'!N5*Main!$B$4+_xlfn.IFNA(VLOOKUP($A5,'EV Distribution'!$A$2:$B$22,2,FALSE),0)*('EV Scenarios'!N$2-'EV Scenarios'!N$3)</f>
        <v>0.41791769230769238</v>
      </c>
      <c r="O5" s="5">
        <f>'Pc, Summer, S1'!O5*Main!$B$4+_xlfn.IFNA(VLOOKUP($A5,'EV Distribution'!$A$2:$B$22,2,FALSE),0)*('EV Scenarios'!O$2-'EV Scenarios'!O$3)</f>
        <v>0.41963307692307694</v>
      </c>
      <c r="P5" s="5">
        <f>'Pc, Summer, S1'!P5*Main!$B$4+_xlfn.IFNA(VLOOKUP($A5,'EV Distribution'!$A$2:$B$22,2,FALSE),0)*('EV Scenarios'!P$2-'EV Scenarios'!P$3)</f>
        <v>0.39975615384615387</v>
      </c>
      <c r="Q5" s="5">
        <f>'Pc, Summer, S1'!Q5*Main!$B$4+_xlfn.IFNA(VLOOKUP($A5,'EV Distribution'!$A$2:$B$22,2,FALSE),0)*('EV Scenarios'!Q$2-'EV Scenarios'!Q$3)</f>
        <v>0.36643538461538461</v>
      </c>
      <c r="R5" s="5">
        <f>'Pc, Summer, S1'!R5*Main!$B$4+_xlfn.IFNA(VLOOKUP($A5,'EV Distribution'!$A$2:$B$22,2,FALSE),0)*('EV Scenarios'!R$2-'EV Scenarios'!R$3)</f>
        <v>0.32932461538461544</v>
      </c>
      <c r="S5" s="5">
        <f>'Pc, Summer, S1'!S5*Main!$B$4+_xlfn.IFNA(VLOOKUP($A5,'EV Distribution'!$A$2:$B$22,2,FALSE),0)*('EV Scenarios'!S$2-'EV Scenarios'!S$3)</f>
        <v>0.31751538461538464</v>
      </c>
      <c r="T5" s="5">
        <f>'Pc, Summer, S1'!T5*Main!$B$4+_xlfn.IFNA(VLOOKUP($A5,'EV Distribution'!$A$2:$B$22,2,FALSE),0)*('EV Scenarios'!T$2-'EV Scenarios'!T$3)</f>
        <v>0.19958692307692308</v>
      </c>
      <c r="U5" s="5">
        <f>'Pc, Summer, S1'!U5*Main!$B$4+_xlfn.IFNA(VLOOKUP($A5,'EV Distribution'!$A$2:$B$22,2,FALSE),0)*('EV Scenarios'!U$2-'EV Scenarios'!U$3)</f>
        <v>0.21344307692307696</v>
      </c>
      <c r="V5" s="5">
        <f>'Pc, Summer, S1'!V5*Main!$B$4+_xlfn.IFNA(VLOOKUP($A5,'EV Distribution'!$A$2:$B$22,2,FALSE),0)*('EV Scenarios'!V$2-'EV Scenarios'!V$3)</f>
        <v>0.23335692307692307</v>
      </c>
      <c r="W5" s="5">
        <f>'Pc, Summer, S1'!W5*Main!$B$4+_xlfn.IFNA(VLOOKUP($A5,'EV Distribution'!$A$2:$B$22,2,FALSE),0)*('EV Scenarios'!W$2-'EV Scenarios'!W$3)</f>
        <v>0.23892384615384615</v>
      </c>
      <c r="X5" s="5">
        <f>'Pc, Summer, S1'!X5*Main!$B$4+_xlfn.IFNA(VLOOKUP($A5,'EV Distribution'!$A$2:$B$22,2,FALSE),0)*('EV Scenarios'!X$2-'EV Scenarios'!X$3)</f>
        <v>0.24918461538461539</v>
      </c>
      <c r="Y5" s="5">
        <f>'Pc, Summer, S1'!Y5*Main!$B$4+_xlfn.IFNA(VLOOKUP($A5,'EV Distribution'!$A$2:$B$22,2,FALSE),0)*('EV Scenarios'!Y$2-'EV Scenarios'!Y$3)</f>
        <v>0.27504999999999996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0.30800923076923081</v>
      </c>
      <c r="C6" s="5">
        <f>'Pc, Summer, S1'!C6*Main!$B$4+_xlfn.IFNA(VLOOKUP($A6,'EV Distribution'!$A$2:$B$22,2,FALSE),0)*('EV Scenarios'!C$2-'EV Scenarios'!C$3)</f>
        <v>0.32596461538461541</v>
      </c>
      <c r="D6" s="5">
        <f>'Pc, Summer, S1'!D6*Main!$B$4+_xlfn.IFNA(VLOOKUP($A6,'EV Distribution'!$A$2:$B$22,2,FALSE),0)*('EV Scenarios'!D$2-'EV Scenarios'!D$3)</f>
        <v>0.34420923076923082</v>
      </c>
      <c r="E6" s="5">
        <f>'Pc, Summer, S1'!E6*Main!$B$4+_xlfn.IFNA(VLOOKUP($A6,'EV Distribution'!$A$2:$B$22,2,FALSE),0)*('EV Scenarios'!E$2-'EV Scenarios'!E$3)</f>
        <v>0.35985461538461544</v>
      </c>
      <c r="F6" s="5">
        <f>'Pc, Summer, S1'!F6*Main!$B$4+_xlfn.IFNA(VLOOKUP($A6,'EV Distribution'!$A$2:$B$22,2,FALSE),0)*('EV Scenarios'!F$2-'EV Scenarios'!F$3)</f>
        <v>0.36393615384615385</v>
      </c>
      <c r="G6" s="5">
        <f>'Pc, Summer, S1'!G6*Main!$B$4+_xlfn.IFNA(VLOOKUP($A6,'EV Distribution'!$A$2:$B$22,2,FALSE),0)*('EV Scenarios'!G$2-'EV Scenarios'!G$3)</f>
        <v>0.38070153846153848</v>
      </c>
      <c r="H6" s="5">
        <f>'Pc, Summer, S1'!H6*Main!$B$4+_xlfn.IFNA(VLOOKUP($A6,'EV Distribution'!$A$2:$B$22,2,FALSE),0)*('EV Scenarios'!H$2-'EV Scenarios'!H$3)</f>
        <v>0.37875000000000003</v>
      </c>
      <c r="I6" s="5">
        <f>'Pc, Summer, S1'!I6*Main!$B$4+_xlfn.IFNA(VLOOKUP($A6,'EV Distribution'!$A$2:$B$22,2,FALSE),0)*('EV Scenarios'!I$2-'EV Scenarios'!I$3)</f>
        <v>0.35800999999999999</v>
      </c>
      <c r="J6" s="5">
        <f>'Pc, Summer, S1'!J6*Main!$B$4+_xlfn.IFNA(VLOOKUP($A6,'EV Distribution'!$A$2:$B$22,2,FALSE),0)*('EV Scenarios'!J$2-'EV Scenarios'!J$3)</f>
        <v>0.3243692307692308</v>
      </c>
      <c r="K6" s="5">
        <f>'Pc, Summer, S1'!K6*Main!$B$4+_xlfn.IFNA(VLOOKUP($A6,'EV Distribution'!$A$2:$B$22,2,FALSE),0)*('EV Scenarios'!K$2-'EV Scenarios'!K$3)</f>
        <v>0.47633153846153847</v>
      </c>
      <c r="L6" s="5">
        <f>'Pc, Summer, S1'!L6*Main!$B$4+_xlfn.IFNA(VLOOKUP($A6,'EV Distribution'!$A$2:$B$22,2,FALSE),0)*('EV Scenarios'!L$2-'EV Scenarios'!L$3)</f>
        <v>0.46516000000000002</v>
      </c>
      <c r="M6" s="5">
        <f>'Pc, Summer, S1'!M6*Main!$B$4+_xlfn.IFNA(VLOOKUP($A6,'EV Distribution'!$A$2:$B$22,2,FALSE),0)*('EV Scenarios'!M$2-'EV Scenarios'!M$3)</f>
        <v>0.42832307692307697</v>
      </c>
      <c r="N6" s="5">
        <f>'Pc, Summer, S1'!N6*Main!$B$4+_xlfn.IFNA(VLOOKUP($A6,'EV Distribution'!$A$2:$B$22,2,FALSE),0)*('EV Scenarios'!N$2-'EV Scenarios'!N$3)</f>
        <v>0.41791769230769238</v>
      </c>
      <c r="O6" s="5">
        <f>'Pc, Summer, S1'!O6*Main!$B$4+_xlfn.IFNA(VLOOKUP($A6,'EV Distribution'!$A$2:$B$22,2,FALSE),0)*('EV Scenarios'!O$2-'EV Scenarios'!O$3)</f>
        <v>0.41963307692307694</v>
      </c>
      <c r="P6" s="5">
        <f>'Pc, Summer, S1'!P6*Main!$B$4+_xlfn.IFNA(VLOOKUP($A6,'EV Distribution'!$A$2:$B$22,2,FALSE),0)*('EV Scenarios'!P$2-'EV Scenarios'!P$3)</f>
        <v>0.39975615384615387</v>
      </c>
      <c r="Q6" s="5">
        <f>'Pc, Summer, S1'!Q6*Main!$B$4+_xlfn.IFNA(VLOOKUP($A6,'EV Distribution'!$A$2:$B$22,2,FALSE),0)*('EV Scenarios'!Q$2-'EV Scenarios'!Q$3)</f>
        <v>0.36643538461538461</v>
      </c>
      <c r="R6" s="5">
        <f>'Pc, Summer, S1'!R6*Main!$B$4+_xlfn.IFNA(VLOOKUP($A6,'EV Distribution'!$A$2:$B$22,2,FALSE),0)*('EV Scenarios'!R$2-'EV Scenarios'!R$3)</f>
        <v>0.32932461538461544</v>
      </c>
      <c r="S6" s="5">
        <f>'Pc, Summer, S1'!S6*Main!$B$4+_xlfn.IFNA(VLOOKUP($A6,'EV Distribution'!$A$2:$B$22,2,FALSE),0)*('EV Scenarios'!S$2-'EV Scenarios'!S$3)</f>
        <v>0.31751538461538464</v>
      </c>
      <c r="T6" s="5">
        <f>'Pc, Summer, S1'!T6*Main!$B$4+_xlfn.IFNA(VLOOKUP($A6,'EV Distribution'!$A$2:$B$22,2,FALSE),0)*('EV Scenarios'!T$2-'EV Scenarios'!T$3)</f>
        <v>0.19958692307692308</v>
      </c>
      <c r="U6" s="5">
        <f>'Pc, Summer, S1'!U6*Main!$B$4+_xlfn.IFNA(VLOOKUP($A6,'EV Distribution'!$A$2:$B$22,2,FALSE),0)*('EV Scenarios'!U$2-'EV Scenarios'!U$3)</f>
        <v>0.21344307692307696</v>
      </c>
      <c r="V6" s="5">
        <f>'Pc, Summer, S1'!V6*Main!$B$4+_xlfn.IFNA(VLOOKUP($A6,'EV Distribution'!$A$2:$B$22,2,FALSE),0)*('EV Scenarios'!V$2-'EV Scenarios'!V$3)</f>
        <v>0.23335692307692307</v>
      </c>
      <c r="W6" s="5">
        <f>'Pc, Summer, S1'!W6*Main!$B$4+_xlfn.IFNA(VLOOKUP($A6,'EV Distribution'!$A$2:$B$22,2,FALSE),0)*('EV Scenarios'!W$2-'EV Scenarios'!W$3)</f>
        <v>0.23892384615384615</v>
      </c>
      <c r="X6" s="5">
        <f>'Pc, Summer, S1'!X6*Main!$B$4+_xlfn.IFNA(VLOOKUP($A6,'EV Distribution'!$A$2:$B$22,2,FALSE),0)*('EV Scenarios'!X$2-'EV Scenarios'!X$3)</f>
        <v>0.24918461538461539</v>
      </c>
      <c r="Y6" s="5">
        <f>'Pc, Summer, S1'!Y6*Main!$B$4+_xlfn.IFNA(VLOOKUP($A6,'EV Distribution'!$A$2:$B$22,2,FALSE),0)*('EV Scenarios'!Y$2-'EV Scenarios'!Y$3)</f>
        <v>0.27504999999999996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0.30800923076923081</v>
      </c>
      <c r="C7" s="5">
        <f>'Pc, Summer, S1'!C7*Main!$B$4+_xlfn.IFNA(VLOOKUP($A7,'EV Distribution'!$A$2:$B$22,2,FALSE),0)*('EV Scenarios'!C$2-'EV Scenarios'!C$3)</f>
        <v>0.32596461538461541</v>
      </c>
      <c r="D7" s="5">
        <f>'Pc, Summer, S1'!D7*Main!$B$4+_xlfn.IFNA(VLOOKUP($A7,'EV Distribution'!$A$2:$B$22,2,FALSE),0)*('EV Scenarios'!D$2-'EV Scenarios'!D$3)</f>
        <v>0.34420923076923082</v>
      </c>
      <c r="E7" s="5">
        <f>'Pc, Summer, S1'!E7*Main!$B$4+_xlfn.IFNA(VLOOKUP($A7,'EV Distribution'!$A$2:$B$22,2,FALSE),0)*('EV Scenarios'!E$2-'EV Scenarios'!E$3)</f>
        <v>0.35985461538461544</v>
      </c>
      <c r="F7" s="5">
        <f>'Pc, Summer, S1'!F7*Main!$B$4+_xlfn.IFNA(VLOOKUP($A7,'EV Distribution'!$A$2:$B$22,2,FALSE),0)*('EV Scenarios'!F$2-'EV Scenarios'!F$3)</f>
        <v>0.36393615384615385</v>
      </c>
      <c r="G7" s="5">
        <f>'Pc, Summer, S1'!G7*Main!$B$4+_xlfn.IFNA(VLOOKUP($A7,'EV Distribution'!$A$2:$B$22,2,FALSE),0)*('EV Scenarios'!G$2-'EV Scenarios'!G$3)</f>
        <v>0.38070153846153848</v>
      </c>
      <c r="H7" s="5">
        <f>'Pc, Summer, S1'!H7*Main!$B$4+_xlfn.IFNA(VLOOKUP($A7,'EV Distribution'!$A$2:$B$22,2,FALSE),0)*('EV Scenarios'!H$2-'EV Scenarios'!H$3)</f>
        <v>0.37875000000000003</v>
      </c>
      <c r="I7" s="5">
        <f>'Pc, Summer, S1'!I7*Main!$B$4+_xlfn.IFNA(VLOOKUP($A7,'EV Distribution'!$A$2:$B$22,2,FALSE),0)*('EV Scenarios'!I$2-'EV Scenarios'!I$3)</f>
        <v>0.35800999999999999</v>
      </c>
      <c r="J7" s="5">
        <f>'Pc, Summer, S1'!J7*Main!$B$4+_xlfn.IFNA(VLOOKUP($A7,'EV Distribution'!$A$2:$B$22,2,FALSE),0)*('EV Scenarios'!J$2-'EV Scenarios'!J$3)</f>
        <v>0.3243692307692308</v>
      </c>
      <c r="K7" s="5">
        <f>'Pc, Summer, S1'!K7*Main!$B$4+_xlfn.IFNA(VLOOKUP($A7,'EV Distribution'!$A$2:$B$22,2,FALSE),0)*('EV Scenarios'!K$2-'EV Scenarios'!K$3)</f>
        <v>0.47633153846153847</v>
      </c>
      <c r="L7" s="5">
        <f>'Pc, Summer, S1'!L7*Main!$B$4+_xlfn.IFNA(VLOOKUP($A7,'EV Distribution'!$A$2:$B$22,2,FALSE),0)*('EV Scenarios'!L$2-'EV Scenarios'!L$3)</f>
        <v>0.46516000000000002</v>
      </c>
      <c r="M7" s="5">
        <f>'Pc, Summer, S1'!M7*Main!$B$4+_xlfn.IFNA(VLOOKUP($A7,'EV Distribution'!$A$2:$B$22,2,FALSE),0)*('EV Scenarios'!M$2-'EV Scenarios'!M$3)</f>
        <v>0.42832307692307697</v>
      </c>
      <c r="N7" s="5">
        <f>'Pc, Summer, S1'!N7*Main!$B$4+_xlfn.IFNA(VLOOKUP($A7,'EV Distribution'!$A$2:$B$22,2,FALSE),0)*('EV Scenarios'!N$2-'EV Scenarios'!N$3)</f>
        <v>0.41791769230769238</v>
      </c>
      <c r="O7" s="5">
        <f>'Pc, Summer, S1'!O7*Main!$B$4+_xlfn.IFNA(VLOOKUP($A7,'EV Distribution'!$A$2:$B$22,2,FALSE),0)*('EV Scenarios'!O$2-'EV Scenarios'!O$3)</f>
        <v>0.41963307692307694</v>
      </c>
      <c r="P7" s="5">
        <f>'Pc, Summer, S1'!P7*Main!$B$4+_xlfn.IFNA(VLOOKUP($A7,'EV Distribution'!$A$2:$B$22,2,FALSE),0)*('EV Scenarios'!P$2-'EV Scenarios'!P$3)</f>
        <v>0.39975615384615387</v>
      </c>
      <c r="Q7" s="5">
        <f>'Pc, Summer, S1'!Q7*Main!$B$4+_xlfn.IFNA(VLOOKUP($A7,'EV Distribution'!$A$2:$B$22,2,FALSE),0)*('EV Scenarios'!Q$2-'EV Scenarios'!Q$3)</f>
        <v>0.36643538461538461</v>
      </c>
      <c r="R7" s="5">
        <f>'Pc, Summer, S1'!R7*Main!$B$4+_xlfn.IFNA(VLOOKUP($A7,'EV Distribution'!$A$2:$B$22,2,FALSE),0)*('EV Scenarios'!R$2-'EV Scenarios'!R$3)</f>
        <v>0.32932461538461544</v>
      </c>
      <c r="S7" s="5">
        <f>'Pc, Summer, S1'!S7*Main!$B$4+_xlfn.IFNA(VLOOKUP($A7,'EV Distribution'!$A$2:$B$22,2,FALSE),0)*('EV Scenarios'!S$2-'EV Scenarios'!S$3)</f>
        <v>0.31751538461538464</v>
      </c>
      <c r="T7" s="5">
        <f>'Pc, Summer, S1'!T7*Main!$B$4+_xlfn.IFNA(VLOOKUP($A7,'EV Distribution'!$A$2:$B$22,2,FALSE),0)*('EV Scenarios'!T$2-'EV Scenarios'!T$3)</f>
        <v>0.19958692307692308</v>
      </c>
      <c r="U7" s="5">
        <f>'Pc, Summer, S1'!U7*Main!$B$4+_xlfn.IFNA(VLOOKUP($A7,'EV Distribution'!$A$2:$B$22,2,FALSE),0)*('EV Scenarios'!U$2-'EV Scenarios'!U$3)</f>
        <v>0.21344307692307696</v>
      </c>
      <c r="V7" s="5">
        <f>'Pc, Summer, S1'!V7*Main!$B$4+_xlfn.IFNA(VLOOKUP($A7,'EV Distribution'!$A$2:$B$22,2,FALSE),0)*('EV Scenarios'!V$2-'EV Scenarios'!V$3)</f>
        <v>0.23335692307692307</v>
      </c>
      <c r="W7" s="5">
        <f>'Pc, Summer, S1'!W7*Main!$B$4+_xlfn.IFNA(VLOOKUP($A7,'EV Distribution'!$A$2:$B$22,2,FALSE),0)*('EV Scenarios'!W$2-'EV Scenarios'!W$3)</f>
        <v>0.23892384615384615</v>
      </c>
      <c r="X7" s="5">
        <f>'Pc, Summer, S1'!X7*Main!$B$4+_xlfn.IFNA(VLOOKUP($A7,'EV Distribution'!$A$2:$B$22,2,FALSE),0)*('EV Scenarios'!X$2-'EV Scenarios'!X$3)</f>
        <v>0.24918461538461539</v>
      </c>
      <c r="Y7" s="5">
        <f>'Pc, Summer, S1'!Y7*Main!$B$4+_xlfn.IFNA(VLOOKUP($A7,'EV Distribution'!$A$2:$B$22,2,FALSE),0)*('EV Scenarios'!Y$2-'EV Scenarios'!Y$3)</f>
        <v>0.27504999999999996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0.30800923076923081</v>
      </c>
      <c r="C8" s="5">
        <f>'Pc, Summer, S1'!C8*Main!$B$4+_xlfn.IFNA(VLOOKUP($A8,'EV Distribution'!$A$2:$B$22,2,FALSE),0)*('EV Scenarios'!C$2-'EV Scenarios'!C$3)</f>
        <v>0.32596461538461541</v>
      </c>
      <c r="D8" s="5">
        <f>'Pc, Summer, S1'!D8*Main!$B$4+_xlfn.IFNA(VLOOKUP($A8,'EV Distribution'!$A$2:$B$22,2,FALSE),0)*('EV Scenarios'!D$2-'EV Scenarios'!D$3)</f>
        <v>0.34420923076923082</v>
      </c>
      <c r="E8" s="5">
        <f>'Pc, Summer, S1'!E8*Main!$B$4+_xlfn.IFNA(VLOOKUP($A8,'EV Distribution'!$A$2:$B$22,2,FALSE),0)*('EV Scenarios'!E$2-'EV Scenarios'!E$3)</f>
        <v>0.35985461538461544</v>
      </c>
      <c r="F8" s="5">
        <f>'Pc, Summer, S1'!F8*Main!$B$4+_xlfn.IFNA(VLOOKUP($A8,'EV Distribution'!$A$2:$B$22,2,FALSE),0)*('EV Scenarios'!F$2-'EV Scenarios'!F$3)</f>
        <v>0.36393615384615385</v>
      </c>
      <c r="G8" s="5">
        <f>'Pc, Summer, S1'!G8*Main!$B$4+_xlfn.IFNA(VLOOKUP($A8,'EV Distribution'!$A$2:$B$22,2,FALSE),0)*('EV Scenarios'!G$2-'EV Scenarios'!G$3)</f>
        <v>0.38070153846153848</v>
      </c>
      <c r="H8" s="5">
        <f>'Pc, Summer, S1'!H8*Main!$B$4+_xlfn.IFNA(VLOOKUP($A8,'EV Distribution'!$A$2:$B$22,2,FALSE),0)*('EV Scenarios'!H$2-'EV Scenarios'!H$3)</f>
        <v>0.37875000000000003</v>
      </c>
      <c r="I8" s="5">
        <f>'Pc, Summer, S1'!I8*Main!$B$4+_xlfn.IFNA(VLOOKUP($A8,'EV Distribution'!$A$2:$B$22,2,FALSE),0)*('EV Scenarios'!I$2-'EV Scenarios'!I$3)</f>
        <v>0.35800999999999999</v>
      </c>
      <c r="J8" s="5">
        <f>'Pc, Summer, S1'!J8*Main!$B$4+_xlfn.IFNA(VLOOKUP($A8,'EV Distribution'!$A$2:$B$22,2,FALSE),0)*('EV Scenarios'!J$2-'EV Scenarios'!J$3)</f>
        <v>0.3243692307692308</v>
      </c>
      <c r="K8" s="5">
        <f>'Pc, Summer, S1'!K8*Main!$B$4+_xlfn.IFNA(VLOOKUP($A8,'EV Distribution'!$A$2:$B$22,2,FALSE),0)*('EV Scenarios'!K$2-'EV Scenarios'!K$3)</f>
        <v>0.47633153846153847</v>
      </c>
      <c r="L8" s="5">
        <f>'Pc, Summer, S1'!L8*Main!$B$4+_xlfn.IFNA(VLOOKUP($A8,'EV Distribution'!$A$2:$B$22,2,FALSE),0)*('EV Scenarios'!L$2-'EV Scenarios'!L$3)</f>
        <v>0.46516000000000002</v>
      </c>
      <c r="M8" s="5">
        <f>'Pc, Summer, S1'!M8*Main!$B$4+_xlfn.IFNA(VLOOKUP($A8,'EV Distribution'!$A$2:$B$22,2,FALSE),0)*('EV Scenarios'!M$2-'EV Scenarios'!M$3)</f>
        <v>0.42832307692307697</v>
      </c>
      <c r="N8" s="5">
        <f>'Pc, Summer, S1'!N8*Main!$B$4+_xlfn.IFNA(VLOOKUP($A8,'EV Distribution'!$A$2:$B$22,2,FALSE),0)*('EV Scenarios'!N$2-'EV Scenarios'!N$3)</f>
        <v>0.41791769230769238</v>
      </c>
      <c r="O8" s="5">
        <f>'Pc, Summer, S1'!O8*Main!$B$4+_xlfn.IFNA(VLOOKUP($A8,'EV Distribution'!$A$2:$B$22,2,FALSE),0)*('EV Scenarios'!O$2-'EV Scenarios'!O$3)</f>
        <v>0.41963307692307694</v>
      </c>
      <c r="P8" s="5">
        <f>'Pc, Summer, S1'!P8*Main!$B$4+_xlfn.IFNA(VLOOKUP($A8,'EV Distribution'!$A$2:$B$22,2,FALSE),0)*('EV Scenarios'!P$2-'EV Scenarios'!P$3)</f>
        <v>0.39975615384615387</v>
      </c>
      <c r="Q8" s="5">
        <f>'Pc, Summer, S1'!Q8*Main!$B$4+_xlfn.IFNA(VLOOKUP($A8,'EV Distribution'!$A$2:$B$22,2,FALSE),0)*('EV Scenarios'!Q$2-'EV Scenarios'!Q$3)</f>
        <v>0.36643538461538461</v>
      </c>
      <c r="R8" s="5">
        <f>'Pc, Summer, S1'!R8*Main!$B$4+_xlfn.IFNA(VLOOKUP($A8,'EV Distribution'!$A$2:$B$22,2,FALSE),0)*('EV Scenarios'!R$2-'EV Scenarios'!R$3)</f>
        <v>0.32932461538461544</v>
      </c>
      <c r="S8" s="5">
        <f>'Pc, Summer, S1'!S8*Main!$B$4+_xlfn.IFNA(VLOOKUP($A8,'EV Distribution'!$A$2:$B$22,2,FALSE),0)*('EV Scenarios'!S$2-'EV Scenarios'!S$3)</f>
        <v>0.31751538461538464</v>
      </c>
      <c r="T8" s="5">
        <f>'Pc, Summer, S1'!T8*Main!$B$4+_xlfn.IFNA(VLOOKUP($A8,'EV Distribution'!$A$2:$B$22,2,FALSE),0)*('EV Scenarios'!T$2-'EV Scenarios'!T$3)</f>
        <v>0.19958692307692308</v>
      </c>
      <c r="U8" s="5">
        <f>'Pc, Summer, S1'!U8*Main!$B$4+_xlfn.IFNA(VLOOKUP($A8,'EV Distribution'!$A$2:$B$22,2,FALSE),0)*('EV Scenarios'!U$2-'EV Scenarios'!U$3)</f>
        <v>0.21344307692307696</v>
      </c>
      <c r="V8" s="5">
        <f>'Pc, Summer, S1'!V8*Main!$B$4+_xlfn.IFNA(VLOOKUP($A8,'EV Distribution'!$A$2:$B$22,2,FALSE),0)*('EV Scenarios'!V$2-'EV Scenarios'!V$3)</f>
        <v>0.23335692307692307</v>
      </c>
      <c r="W8" s="5">
        <f>'Pc, Summer, S1'!W8*Main!$B$4+_xlfn.IFNA(VLOOKUP($A8,'EV Distribution'!$A$2:$B$22,2,FALSE),0)*('EV Scenarios'!W$2-'EV Scenarios'!W$3)</f>
        <v>0.23892384615384615</v>
      </c>
      <c r="X8" s="5">
        <f>'Pc, Summer, S1'!X8*Main!$B$4+_xlfn.IFNA(VLOOKUP($A8,'EV Distribution'!$A$2:$B$22,2,FALSE),0)*('EV Scenarios'!X$2-'EV Scenarios'!X$3)</f>
        <v>0.24918461538461539</v>
      </c>
      <c r="Y8" s="5">
        <f>'Pc, Summer, S1'!Y8*Main!$B$4+_xlfn.IFNA(VLOOKUP($A8,'EV Distribution'!$A$2:$B$22,2,FALSE),0)*('EV Scenarios'!Y$2-'EV Scenarios'!Y$3)</f>
        <v>0.27504999999999996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0.30800923076923081</v>
      </c>
      <c r="C9" s="5">
        <f>'Pc, Summer, S1'!C9*Main!$B$4+_xlfn.IFNA(VLOOKUP($A9,'EV Distribution'!$A$2:$B$22,2,FALSE),0)*('EV Scenarios'!C$2-'EV Scenarios'!C$3)</f>
        <v>0.32596461538461541</v>
      </c>
      <c r="D9" s="5">
        <f>'Pc, Summer, S1'!D9*Main!$B$4+_xlfn.IFNA(VLOOKUP($A9,'EV Distribution'!$A$2:$B$22,2,FALSE),0)*('EV Scenarios'!D$2-'EV Scenarios'!D$3)</f>
        <v>0.34420923076923082</v>
      </c>
      <c r="E9" s="5">
        <f>'Pc, Summer, S1'!E9*Main!$B$4+_xlfn.IFNA(VLOOKUP($A9,'EV Distribution'!$A$2:$B$22,2,FALSE),0)*('EV Scenarios'!E$2-'EV Scenarios'!E$3)</f>
        <v>0.35985461538461544</v>
      </c>
      <c r="F9" s="5">
        <f>'Pc, Summer, S1'!F9*Main!$B$4+_xlfn.IFNA(VLOOKUP($A9,'EV Distribution'!$A$2:$B$22,2,FALSE),0)*('EV Scenarios'!F$2-'EV Scenarios'!F$3)</f>
        <v>0.36393615384615385</v>
      </c>
      <c r="G9" s="5">
        <f>'Pc, Summer, S1'!G9*Main!$B$4+_xlfn.IFNA(VLOOKUP($A9,'EV Distribution'!$A$2:$B$22,2,FALSE),0)*('EV Scenarios'!G$2-'EV Scenarios'!G$3)</f>
        <v>0.38070153846153848</v>
      </c>
      <c r="H9" s="5">
        <f>'Pc, Summer, S1'!H9*Main!$B$4+_xlfn.IFNA(VLOOKUP($A9,'EV Distribution'!$A$2:$B$22,2,FALSE),0)*('EV Scenarios'!H$2-'EV Scenarios'!H$3)</f>
        <v>0.37875000000000003</v>
      </c>
      <c r="I9" s="5">
        <f>'Pc, Summer, S1'!I9*Main!$B$4+_xlfn.IFNA(VLOOKUP($A9,'EV Distribution'!$A$2:$B$22,2,FALSE),0)*('EV Scenarios'!I$2-'EV Scenarios'!I$3)</f>
        <v>0.35800999999999999</v>
      </c>
      <c r="J9" s="5">
        <f>'Pc, Summer, S1'!J9*Main!$B$4+_xlfn.IFNA(VLOOKUP($A9,'EV Distribution'!$A$2:$B$22,2,FALSE),0)*('EV Scenarios'!J$2-'EV Scenarios'!J$3)</f>
        <v>0.3243692307692308</v>
      </c>
      <c r="K9" s="5">
        <f>'Pc, Summer, S1'!K9*Main!$B$4+_xlfn.IFNA(VLOOKUP($A9,'EV Distribution'!$A$2:$B$22,2,FALSE),0)*('EV Scenarios'!K$2-'EV Scenarios'!K$3)</f>
        <v>0.47633153846153847</v>
      </c>
      <c r="L9" s="5">
        <f>'Pc, Summer, S1'!L9*Main!$B$4+_xlfn.IFNA(VLOOKUP($A9,'EV Distribution'!$A$2:$B$22,2,FALSE),0)*('EV Scenarios'!L$2-'EV Scenarios'!L$3)</f>
        <v>0.46516000000000002</v>
      </c>
      <c r="M9" s="5">
        <f>'Pc, Summer, S1'!M9*Main!$B$4+_xlfn.IFNA(VLOOKUP($A9,'EV Distribution'!$A$2:$B$22,2,FALSE),0)*('EV Scenarios'!M$2-'EV Scenarios'!M$3)</f>
        <v>0.42832307692307697</v>
      </c>
      <c r="N9" s="5">
        <f>'Pc, Summer, S1'!N9*Main!$B$4+_xlfn.IFNA(VLOOKUP($A9,'EV Distribution'!$A$2:$B$22,2,FALSE),0)*('EV Scenarios'!N$2-'EV Scenarios'!N$3)</f>
        <v>0.41791769230769238</v>
      </c>
      <c r="O9" s="5">
        <f>'Pc, Summer, S1'!O9*Main!$B$4+_xlfn.IFNA(VLOOKUP($A9,'EV Distribution'!$A$2:$B$22,2,FALSE),0)*('EV Scenarios'!O$2-'EV Scenarios'!O$3)</f>
        <v>0.41963307692307694</v>
      </c>
      <c r="P9" s="5">
        <f>'Pc, Summer, S1'!P9*Main!$B$4+_xlfn.IFNA(VLOOKUP($A9,'EV Distribution'!$A$2:$B$22,2,FALSE),0)*('EV Scenarios'!P$2-'EV Scenarios'!P$3)</f>
        <v>0.39975615384615387</v>
      </c>
      <c r="Q9" s="5">
        <f>'Pc, Summer, S1'!Q9*Main!$B$4+_xlfn.IFNA(VLOOKUP($A9,'EV Distribution'!$A$2:$B$22,2,FALSE),0)*('EV Scenarios'!Q$2-'EV Scenarios'!Q$3)</f>
        <v>0.36643538461538461</v>
      </c>
      <c r="R9" s="5">
        <f>'Pc, Summer, S1'!R9*Main!$B$4+_xlfn.IFNA(VLOOKUP($A9,'EV Distribution'!$A$2:$B$22,2,FALSE),0)*('EV Scenarios'!R$2-'EV Scenarios'!R$3)</f>
        <v>0.32932461538461544</v>
      </c>
      <c r="S9" s="5">
        <f>'Pc, Summer, S1'!S9*Main!$B$4+_xlfn.IFNA(VLOOKUP($A9,'EV Distribution'!$A$2:$B$22,2,FALSE),0)*('EV Scenarios'!S$2-'EV Scenarios'!S$3)</f>
        <v>0.31751538461538464</v>
      </c>
      <c r="T9" s="5">
        <f>'Pc, Summer, S1'!T9*Main!$B$4+_xlfn.IFNA(VLOOKUP($A9,'EV Distribution'!$A$2:$B$22,2,FALSE),0)*('EV Scenarios'!T$2-'EV Scenarios'!T$3)</f>
        <v>0.19958692307692308</v>
      </c>
      <c r="U9" s="5">
        <f>'Pc, Summer, S1'!U9*Main!$B$4+_xlfn.IFNA(VLOOKUP($A9,'EV Distribution'!$A$2:$B$22,2,FALSE),0)*('EV Scenarios'!U$2-'EV Scenarios'!U$3)</f>
        <v>0.21344307692307696</v>
      </c>
      <c r="V9" s="5">
        <f>'Pc, Summer, S1'!V9*Main!$B$4+_xlfn.IFNA(VLOOKUP($A9,'EV Distribution'!$A$2:$B$22,2,FALSE),0)*('EV Scenarios'!V$2-'EV Scenarios'!V$3)</f>
        <v>0.23335692307692307</v>
      </c>
      <c r="W9" s="5">
        <f>'Pc, Summer, S1'!W9*Main!$B$4+_xlfn.IFNA(VLOOKUP($A9,'EV Distribution'!$A$2:$B$22,2,FALSE),0)*('EV Scenarios'!W$2-'EV Scenarios'!W$3)</f>
        <v>0.23892384615384615</v>
      </c>
      <c r="X9" s="5">
        <f>'Pc, Summer, S1'!X9*Main!$B$4+_xlfn.IFNA(VLOOKUP($A9,'EV Distribution'!$A$2:$B$22,2,FALSE),0)*('EV Scenarios'!X$2-'EV Scenarios'!X$3)</f>
        <v>0.24918461538461539</v>
      </c>
      <c r="Y9" s="5">
        <f>'Pc, Summer, S1'!Y9*Main!$B$4+_xlfn.IFNA(VLOOKUP($A9,'EV Distribution'!$A$2:$B$22,2,FALSE),0)*('EV Scenarios'!Y$2-'EV Scenarios'!Y$3)</f>
        <v>0.27504999999999996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0.30800923076923081</v>
      </c>
      <c r="C10" s="5">
        <f>'Pc, Summer, S1'!C10*Main!$B$4+_xlfn.IFNA(VLOOKUP($A10,'EV Distribution'!$A$2:$B$22,2,FALSE),0)*('EV Scenarios'!C$2-'EV Scenarios'!C$3)</f>
        <v>0.32596461538461541</v>
      </c>
      <c r="D10" s="5">
        <f>'Pc, Summer, S1'!D10*Main!$B$4+_xlfn.IFNA(VLOOKUP($A10,'EV Distribution'!$A$2:$B$22,2,FALSE),0)*('EV Scenarios'!D$2-'EV Scenarios'!D$3)</f>
        <v>0.34420923076923082</v>
      </c>
      <c r="E10" s="5">
        <f>'Pc, Summer, S1'!E10*Main!$B$4+_xlfn.IFNA(VLOOKUP($A10,'EV Distribution'!$A$2:$B$22,2,FALSE),0)*('EV Scenarios'!E$2-'EV Scenarios'!E$3)</f>
        <v>0.35985461538461544</v>
      </c>
      <c r="F10" s="5">
        <f>'Pc, Summer, S1'!F10*Main!$B$4+_xlfn.IFNA(VLOOKUP($A10,'EV Distribution'!$A$2:$B$22,2,FALSE),0)*('EV Scenarios'!F$2-'EV Scenarios'!F$3)</f>
        <v>0.36393615384615385</v>
      </c>
      <c r="G10" s="5">
        <f>'Pc, Summer, S1'!G10*Main!$B$4+_xlfn.IFNA(VLOOKUP($A10,'EV Distribution'!$A$2:$B$22,2,FALSE),0)*('EV Scenarios'!G$2-'EV Scenarios'!G$3)</f>
        <v>0.38070153846153848</v>
      </c>
      <c r="H10" s="5">
        <f>'Pc, Summer, S1'!H10*Main!$B$4+_xlfn.IFNA(VLOOKUP($A10,'EV Distribution'!$A$2:$B$22,2,FALSE),0)*('EV Scenarios'!H$2-'EV Scenarios'!H$3)</f>
        <v>0.37875000000000003</v>
      </c>
      <c r="I10" s="5">
        <f>'Pc, Summer, S1'!I10*Main!$B$4+_xlfn.IFNA(VLOOKUP($A10,'EV Distribution'!$A$2:$B$22,2,FALSE),0)*('EV Scenarios'!I$2-'EV Scenarios'!I$3)</f>
        <v>0.35800999999999999</v>
      </c>
      <c r="J10" s="5">
        <f>'Pc, Summer, S1'!J10*Main!$B$4+_xlfn.IFNA(VLOOKUP($A10,'EV Distribution'!$A$2:$B$22,2,FALSE),0)*('EV Scenarios'!J$2-'EV Scenarios'!J$3)</f>
        <v>0.3243692307692308</v>
      </c>
      <c r="K10" s="5">
        <f>'Pc, Summer, S1'!K10*Main!$B$4+_xlfn.IFNA(VLOOKUP($A10,'EV Distribution'!$A$2:$B$22,2,FALSE),0)*('EV Scenarios'!K$2-'EV Scenarios'!K$3)</f>
        <v>0.47633153846153847</v>
      </c>
      <c r="L10" s="5">
        <f>'Pc, Summer, S1'!L10*Main!$B$4+_xlfn.IFNA(VLOOKUP($A10,'EV Distribution'!$A$2:$B$22,2,FALSE),0)*('EV Scenarios'!L$2-'EV Scenarios'!L$3)</f>
        <v>0.46516000000000002</v>
      </c>
      <c r="M10" s="5">
        <f>'Pc, Summer, S1'!M10*Main!$B$4+_xlfn.IFNA(VLOOKUP($A10,'EV Distribution'!$A$2:$B$22,2,FALSE),0)*('EV Scenarios'!M$2-'EV Scenarios'!M$3)</f>
        <v>0.42832307692307697</v>
      </c>
      <c r="N10" s="5">
        <f>'Pc, Summer, S1'!N10*Main!$B$4+_xlfn.IFNA(VLOOKUP($A10,'EV Distribution'!$A$2:$B$22,2,FALSE),0)*('EV Scenarios'!N$2-'EV Scenarios'!N$3)</f>
        <v>0.41791769230769238</v>
      </c>
      <c r="O10" s="5">
        <f>'Pc, Summer, S1'!O10*Main!$B$4+_xlfn.IFNA(VLOOKUP($A10,'EV Distribution'!$A$2:$B$22,2,FALSE),0)*('EV Scenarios'!O$2-'EV Scenarios'!O$3)</f>
        <v>0.41963307692307694</v>
      </c>
      <c r="P10" s="5">
        <f>'Pc, Summer, S1'!P10*Main!$B$4+_xlfn.IFNA(VLOOKUP($A10,'EV Distribution'!$A$2:$B$22,2,FALSE),0)*('EV Scenarios'!P$2-'EV Scenarios'!P$3)</f>
        <v>0.39975615384615387</v>
      </c>
      <c r="Q10" s="5">
        <f>'Pc, Summer, S1'!Q10*Main!$B$4+_xlfn.IFNA(VLOOKUP($A10,'EV Distribution'!$A$2:$B$22,2,FALSE),0)*('EV Scenarios'!Q$2-'EV Scenarios'!Q$3)</f>
        <v>0.36643538461538461</v>
      </c>
      <c r="R10" s="5">
        <f>'Pc, Summer, S1'!R10*Main!$B$4+_xlfn.IFNA(VLOOKUP($A10,'EV Distribution'!$A$2:$B$22,2,FALSE),0)*('EV Scenarios'!R$2-'EV Scenarios'!R$3)</f>
        <v>0.32932461538461544</v>
      </c>
      <c r="S10" s="5">
        <f>'Pc, Summer, S1'!S10*Main!$B$4+_xlfn.IFNA(VLOOKUP($A10,'EV Distribution'!$A$2:$B$22,2,FALSE),0)*('EV Scenarios'!S$2-'EV Scenarios'!S$3)</f>
        <v>0.31751538461538464</v>
      </c>
      <c r="T10" s="5">
        <f>'Pc, Summer, S1'!T10*Main!$B$4+_xlfn.IFNA(VLOOKUP($A10,'EV Distribution'!$A$2:$B$22,2,FALSE),0)*('EV Scenarios'!T$2-'EV Scenarios'!T$3)</f>
        <v>0.19958692307692308</v>
      </c>
      <c r="U10" s="5">
        <f>'Pc, Summer, S1'!U10*Main!$B$4+_xlfn.IFNA(VLOOKUP($A10,'EV Distribution'!$A$2:$B$22,2,FALSE),0)*('EV Scenarios'!U$2-'EV Scenarios'!U$3)</f>
        <v>0.21344307692307696</v>
      </c>
      <c r="V10" s="5">
        <f>'Pc, Summer, S1'!V10*Main!$B$4+_xlfn.IFNA(VLOOKUP($A10,'EV Distribution'!$A$2:$B$22,2,FALSE),0)*('EV Scenarios'!V$2-'EV Scenarios'!V$3)</f>
        <v>0.23335692307692307</v>
      </c>
      <c r="W10" s="5">
        <f>'Pc, Summer, S1'!W10*Main!$B$4+_xlfn.IFNA(VLOOKUP($A10,'EV Distribution'!$A$2:$B$22,2,FALSE),0)*('EV Scenarios'!W$2-'EV Scenarios'!W$3)</f>
        <v>0.23892384615384615</v>
      </c>
      <c r="X10" s="5">
        <f>'Pc, Summer, S1'!X10*Main!$B$4+_xlfn.IFNA(VLOOKUP($A10,'EV Distribution'!$A$2:$B$22,2,FALSE),0)*('EV Scenarios'!X$2-'EV Scenarios'!X$3)</f>
        <v>0.24918461538461539</v>
      </c>
      <c r="Y10" s="5">
        <f>'Pc, Summer, S1'!Y10*Main!$B$4+_xlfn.IFNA(VLOOKUP($A10,'EV Distribution'!$A$2:$B$22,2,FALSE),0)*('EV Scenarios'!Y$2-'EV Scenarios'!Y$3)</f>
        <v>0.27504999999999996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0.30800923076923081</v>
      </c>
      <c r="C11" s="5">
        <f>'Pc, Summer, S1'!C11*Main!$B$4+_xlfn.IFNA(VLOOKUP($A11,'EV Distribution'!$A$2:$B$22,2,FALSE),0)*('EV Scenarios'!C$2-'EV Scenarios'!C$3)</f>
        <v>0.32596461538461541</v>
      </c>
      <c r="D11" s="5">
        <f>'Pc, Summer, S1'!D11*Main!$B$4+_xlfn.IFNA(VLOOKUP($A11,'EV Distribution'!$A$2:$B$22,2,FALSE),0)*('EV Scenarios'!D$2-'EV Scenarios'!D$3)</f>
        <v>0.34420923076923082</v>
      </c>
      <c r="E11" s="5">
        <f>'Pc, Summer, S1'!E11*Main!$B$4+_xlfn.IFNA(VLOOKUP($A11,'EV Distribution'!$A$2:$B$22,2,FALSE),0)*('EV Scenarios'!E$2-'EV Scenarios'!E$3)</f>
        <v>0.35985461538461544</v>
      </c>
      <c r="F11" s="5">
        <f>'Pc, Summer, S1'!F11*Main!$B$4+_xlfn.IFNA(VLOOKUP($A11,'EV Distribution'!$A$2:$B$22,2,FALSE),0)*('EV Scenarios'!F$2-'EV Scenarios'!F$3)</f>
        <v>0.36393615384615385</v>
      </c>
      <c r="G11" s="5">
        <f>'Pc, Summer, S1'!G11*Main!$B$4+_xlfn.IFNA(VLOOKUP($A11,'EV Distribution'!$A$2:$B$22,2,FALSE),0)*('EV Scenarios'!G$2-'EV Scenarios'!G$3)</f>
        <v>0.38070153846153848</v>
      </c>
      <c r="H11" s="5">
        <f>'Pc, Summer, S1'!H11*Main!$B$4+_xlfn.IFNA(VLOOKUP($A11,'EV Distribution'!$A$2:$B$22,2,FALSE),0)*('EV Scenarios'!H$2-'EV Scenarios'!H$3)</f>
        <v>0.37875000000000003</v>
      </c>
      <c r="I11" s="5">
        <f>'Pc, Summer, S1'!I11*Main!$B$4+_xlfn.IFNA(VLOOKUP($A11,'EV Distribution'!$A$2:$B$22,2,FALSE),0)*('EV Scenarios'!I$2-'EV Scenarios'!I$3)</f>
        <v>0.35800999999999999</v>
      </c>
      <c r="J11" s="5">
        <f>'Pc, Summer, S1'!J11*Main!$B$4+_xlfn.IFNA(VLOOKUP($A11,'EV Distribution'!$A$2:$B$22,2,FALSE),0)*('EV Scenarios'!J$2-'EV Scenarios'!J$3)</f>
        <v>0.3243692307692308</v>
      </c>
      <c r="K11" s="5">
        <f>'Pc, Summer, S1'!K11*Main!$B$4+_xlfn.IFNA(VLOOKUP($A11,'EV Distribution'!$A$2:$B$22,2,FALSE),0)*('EV Scenarios'!K$2-'EV Scenarios'!K$3)</f>
        <v>0.47633153846153847</v>
      </c>
      <c r="L11" s="5">
        <f>'Pc, Summer, S1'!L11*Main!$B$4+_xlfn.IFNA(VLOOKUP($A11,'EV Distribution'!$A$2:$B$22,2,FALSE),0)*('EV Scenarios'!L$2-'EV Scenarios'!L$3)</f>
        <v>0.46516000000000002</v>
      </c>
      <c r="M11" s="5">
        <f>'Pc, Summer, S1'!M11*Main!$B$4+_xlfn.IFNA(VLOOKUP($A11,'EV Distribution'!$A$2:$B$22,2,FALSE),0)*('EV Scenarios'!M$2-'EV Scenarios'!M$3)</f>
        <v>0.42832307692307697</v>
      </c>
      <c r="N11" s="5">
        <f>'Pc, Summer, S1'!N11*Main!$B$4+_xlfn.IFNA(VLOOKUP($A11,'EV Distribution'!$A$2:$B$22,2,FALSE),0)*('EV Scenarios'!N$2-'EV Scenarios'!N$3)</f>
        <v>0.41791769230769238</v>
      </c>
      <c r="O11" s="5">
        <f>'Pc, Summer, S1'!O11*Main!$B$4+_xlfn.IFNA(VLOOKUP($A11,'EV Distribution'!$A$2:$B$22,2,FALSE),0)*('EV Scenarios'!O$2-'EV Scenarios'!O$3)</f>
        <v>0.41963307692307694</v>
      </c>
      <c r="P11" s="5">
        <f>'Pc, Summer, S1'!P11*Main!$B$4+_xlfn.IFNA(VLOOKUP($A11,'EV Distribution'!$A$2:$B$22,2,FALSE),0)*('EV Scenarios'!P$2-'EV Scenarios'!P$3)</f>
        <v>0.39975615384615387</v>
      </c>
      <c r="Q11" s="5">
        <f>'Pc, Summer, S1'!Q11*Main!$B$4+_xlfn.IFNA(VLOOKUP($A11,'EV Distribution'!$A$2:$B$22,2,FALSE),0)*('EV Scenarios'!Q$2-'EV Scenarios'!Q$3)</f>
        <v>0.36643538461538461</v>
      </c>
      <c r="R11" s="5">
        <f>'Pc, Summer, S1'!R11*Main!$B$4+_xlfn.IFNA(VLOOKUP($A11,'EV Distribution'!$A$2:$B$22,2,FALSE),0)*('EV Scenarios'!R$2-'EV Scenarios'!R$3)</f>
        <v>0.32932461538461544</v>
      </c>
      <c r="S11" s="5">
        <f>'Pc, Summer, S1'!S11*Main!$B$4+_xlfn.IFNA(VLOOKUP($A11,'EV Distribution'!$A$2:$B$22,2,FALSE),0)*('EV Scenarios'!S$2-'EV Scenarios'!S$3)</f>
        <v>0.31751538461538464</v>
      </c>
      <c r="T11" s="5">
        <f>'Pc, Summer, S1'!T11*Main!$B$4+_xlfn.IFNA(VLOOKUP($A11,'EV Distribution'!$A$2:$B$22,2,FALSE),0)*('EV Scenarios'!T$2-'EV Scenarios'!T$3)</f>
        <v>0.19958692307692308</v>
      </c>
      <c r="U11" s="5">
        <f>'Pc, Summer, S1'!U11*Main!$B$4+_xlfn.IFNA(VLOOKUP($A11,'EV Distribution'!$A$2:$B$22,2,FALSE),0)*('EV Scenarios'!U$2-'EV Scenarios'!U$3)</f>
        <v>0.21344307692307696</v>
      </c>
      <c r="V11" s="5">
        <f>'Pc, Summer, S1'!V11*Main!$B$4+_xlfn.IFNA(VLOOKUP($A11,'EV Distribution'!$A$2:$B$22,2,FALSE),0)*('EV Scenarios'!V$2-'EV Scenarios'!V$3)</f>
        <v>0.23335692307692307</v>
      </c>
      <c r="W11" s="5">
        <f>'Pc, Summer, S1'!W11*Main!$B$4+_xlfn.IFNA(VLOOKUP($A11,'EV Distribution'!$A$2:$B$22,2,FALSE),0)*('EV Scenarios'!W$2-'EV Scenarios'!W$3)</f>
        <v>0.23892384615384615</v>
      </c>
      <c r="X11" s="5">
        <f>'Pc, Summer, S1'!X11*Main!$B$4+_xlfn.IFNA(VLOOKUP($A11,'EV Distribution'!$A$2:$B$22,2,FALSE),0)*('EV Scenarios'!X$2-'EV Scenarios'!X$3)</f>
        <v>0.24918461538461539</v>
      </c>
      <c r="Y11" s="5">
        <f>'Pc, Summer, S1'!Y11*Main!$B$4+_xlfn.IFNA(VLOOKUP($A11,'EV Distribution'!$A$2:$B$22,2,FALSE),0)*('EV Scenarios'!Y$2-'EV Scenarios'!Y$3)</f>
        <v>0.27504999999999996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0.30800923076923081</v>
      </c>
      <c r="C12" s="5">
        <f>'Pc, Summer, S1'!C12*Main!$B$4+_xlfn.IFNA(VLOOKUP($A12,'EV Distribution'!$A$2:$B$22,2,FALSE),0)*('EV Scenarios'!C$2-'EV Scenarios'!C$3)</f>
        <v>0.32596461538461541</v>
      </c>
      <c r="D12" s="5">
        <f>'Pc, Summer, S1'!D12*Main!$B$4+_xlfn.IFNA(VLOOKUP($A12,'EV Distribution'!$A$2:$B$22,2,FALSE),0)*('EV Scenarios'!D$2-'EV Scenarios'!D$3)</f>
        <v>0.34420923076923082</v>
      </c>
      <c r="E12" s="5">
        <f>'Pc, Summer, S1'!E12*Main!$B$4+_xlfn.IFNA(VLOOKUP($A12,'EV Distribution'!$A$2:$B$22,2,FALSE),0)*('EV Scenarios'!E$2-'EV Scenarios'!E$3)</f>
        <v>0.35985461538461544</v>
      </c>
      <c r="F12" s="5">
        <f>'Pc, Summer, S1'!F12*Main!$B$4+_xlfn.IFNA(VLOOKUP($A12,'EV Distribution'!$A$2:$B$22,2,FALSE),0)*('EV Scenarios'!F$2-'EV Scenarios'!F$3)</f>
        <v>0.36393615384615385</v>
      </c>
      <c r="G12" s="5">
        <f>'Pc, Summer, S1'!G12*Main!$B$4+_xlfn.IFNA(VLOOKUP($A12,'EV Distribution'!$A$2:$B$22,2,FALSE),0)*('EV Scenarios'!G$2-'EV Scenarios'!G$3)</f>
        <v>0.38070153846153848</v>
      </c>
      <c r="H12" s="5">
        <f>'Pc, Summer, S1'!H12*Main!$B$4+_xlfn.IFNA(VLOOKUP($A12,'EV Distribution'!$A$2:$B$22,2,FALSE),0)*('EV Scenarios'!H$2-'EV Scenarios'!H$3)</f>
        <v>0.37875000000000003</v>
      </c>
      <c r="I12" s="5">
        <f>'Pc, Summer, S1'!I12*Main!$B$4+_xlfn.IFNA(VLOOKUP($A12,'EV Distribution'!$A$2:$B$22,2,FALSE),0)*('EV Scenarios'!I$2-'EV Scenarios'!I$3)</f>
        <v>0.35800999999999999</v>
      </c>
      <c r="J12" s="5">
        <f>'Pc, Summer, S1'!J12*Main!$B$4+_xlfn.IFNA(VLOOKUP($A12,'EV Distribution'!$A$2:$B$22,2,FALSE),0)*('EV Scenarios'!J$2-'EV Scenarios'!J$3)</f>
        <v>0.3243692307692308</v>
      </c>
      <c r="K12" s="5">
        <f>'Pc, Summer, S1'!K12*Main!$B$4+_xlfn.IFNA(VLOOKUP($A12,'EV Distribution'!$A$2:$B$22,2,FALSE),0)*('EV Scenarios'!K$2-'EV Scenarios'!K$3)</f>
        <v>0.47633153846153847</v>
      </c>
      <c r="L12" s="5">
        <f>'Pc, Summer, S1'!L12*Main!$B$4+_xlfn.IFNA(VLOOKUP($A12,'EV Distribution'!$A$2:$B$22,2,FALSE),0)*('EV Scenarios'!L$2-'EV Scenarios'!L$3)</f>
        <v>0.46516000000000002</v>
      </c>
      <c r="M12" s="5">
        <f>'Pc, Summer, S1'!M12*Main!$B$4+_xlfn.IFNA(VLOOKUP($A12,'EV Distribution'!$A$2:$B$22,2,FALSE),0)*('EV Scenarios'!M$2-'EV Scenarios'!M$3)</f>
        <v>0.42832307692307697</v>
      </c>
      <c r="N12" s="5">
        <f>'Pc, Summer, S1'!N12*Main!$B$4+_xlfn.IFNA(VLOOKUP($A12,'EV Distribution'!$A$2:$B$22,2,FALSE),0)*('EV Scenarios'!N$2-'EV Scenarios'!N$3)</f>
        <v>0.41791769230769238</v>
      </c>
      <c r="O12" s="5">
        <f>'Pc, Summer, S1'!O12*Main!$B$4+_xlfn.IFNA(VLOOKUP($A12,'EV Distribution'!$A$2:$B$22,2,FALSE),0)*('EV Scenarios'!O$2-'EV Scenarios'!O$3)</f>
        <v>0.41963307692307694</v>
      </c>
      <c r="P12" s="5">
        <f>'Pc, Summer, S1'!P12*Main!$B$4+_xlfn.IFNA(VLOOKUP($A12,'EV Distribution'!$A$2:$B$22,2,FALSE),0)*('EV Scenarios'!P$2-'EV Scenarios'!P$3)</f>
        <v>0.39975615384615387</v>
      </c>
      <c r="Q12" s="5">
        <f>'Pc, Summer, S1'!Q12*Main!$B$4+_xlfn.IFNA(VLOOKUP($A12,'EV Distribution'!$A$2:$B$22,2,FALSE),0)*('EV Scenarios'!Q$2-'EV Scenarios'!Q$3)</f>
        <v>0.36643538461538461</v>
      </c>
      <c r="R12" s="5">
        <f>'Pc, Summer, S1'!R12*Main!$B$4+_xlfn.IFNA(VLOOKUP($A12,'EV Distribution'!$A$2:$B$22,2,FALSE),0)*('EV Scenarios'!R$2-'EV Scenarios'!R$3)</f>
        <v>0.32932461538461544</v>
      </c>
      <c r="S12" s="5">
        <f>'Pc, Summer, S1'!S12*Main!$B$4+_xlfn.IFNA(VLOOKUP($A12,'EV Distribution'!$A$2:$B$22,2,FALSE),0)*('EV Scenarios'!S$2-'EV Scenarios'!S$3)</f>
        <v>0.31751538461538464</v>
      </c>
      <c r="T12" s="5">
        <f>'Pc, Summer, S1'!T12*Main!$B$4+_xlfn.IFNA(VLOOKUP($A12,'EV Distribution'!$A$2:$B$22,2,FALSE),0)*('EV Scenarios'!T$2-'EV Scenarios'!T$3)</f>
        <v>0.19958692307692308</v>
      </c>
      <c r="U12" s="5">
        <f>'Pc, Summer, S1'!U12*Main!$B$4+_xlfn.IFNA(VLOOKUP($A12,'EV Distribution'!$A$2:$B$22,2,FALSE),0)*('EV Scenarios'!U$2-'EV Scenarios'!U$3)</f>
        <v>0.21344307692307696</v>
      </c>
      <c r="V12" s="5">
        <f>'Pc, Summer, S1'!V12*Main!$B$4+_xlfn.IFNA(VLOOKUP($A12,'EV Distribution'!$A$2:$B$22,2,FALSE),0)*('EV Scenarios'!V$2-'EV Scenarios'!V$3)</f>
        <v>0.23335692307692307</v>
      </c>
      <c r="W12" s="5">
        <f>'Pc, Summer, S1'!W12*Main!$B$4+_xlfn.IFNA(VLOOKUP($A12,'EV Distribution'!$A$2:$B$22,2,FALSE),0)*('EV Scenarios'!W$2-'EV Scenarios'!W$3)</f>
        <v>0.23892384615384615</v>
      </c>
      <c r="X12" s="5">
        <f>'Pc, Summer, S1'!X12*Main!$B$4+_xlfn.IFNA(VLOOKUP($A12,'EV Distribution'!$A$2:$B$22,2,FALSE),0)*('EV Scenarios'!X$2-'EV Scenarios'!X$3)</f>
        <v>0.24918461538461539</v>
      </c>
      <c r="Y12" s="5">
        <f>'Pc, Summer, S1'!Y12*Main!$B$4+_xlfn.IFNA(VLOOKUP($A12,'EV Distribution'!$A$2:$B$22,2,FALSE),0)*('EV Scenarios'!Y$2-'EV Scenarios'!Y$3)</f>
        <v>0.27504999999999996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0.30800923076923081</v>
      </c>
      <c r="C13" s="5">
        <f>'Pc, Summer, S1'!C13*Main!$B$4+_xlfn.IFNA(VLOOKUP($A13,'EV Distribution'!$A$2:$B$22,2,FALSE),0)*('EV Scenarios'!C$2-'EV Scenarios'!C$3)</f>
        <v>0.32596461538461541</v>
      </c>
      <c r="D13" s="5">
        <f>'Pc, Summer, S1'!D13*Main!$B$4+_xlfn.IFNA(VLOOKUP($A13,'EV Distribution'!$A$2:$B$22,2,FALSE),0)*('EV Scenarios'!D$2-'EV Scenarios'!D$3)</f>
        <v>0.34420923076923082</v>
      </c>
      <c r="E13" s="5">
        <f>'Pc, Summer, S1'!E13*Main!$B$4+_xlfn.IFNA(VLOOKUP($A13,'EV Distribution'!$A$2:$B$22,2,FALSE),0)*('EV Scenarios'!E$2-'EV Scenarios'!E$3)</f>
        <v>0.35985461538461544</v>
      </c>
      <c r="F13" s="5">
        <f>'Pc, Summer, S1'!F13*Main!$B$4+_xlfn.IFNA(VLOOKUP($A13,'EV Distribution'!$A$2:$B$22,2,FALSE),0)*('EV Scenarios'!F$2-'EV Scenarios'!F$3)</f>
        <v>0.36393615384615385</v>
      </c>
      <c r="G13" s="5">
        <f>'Pc, Summer, S1'!G13*Main!$B$4+_xlfn.IFNA(VLOOKUP($A13,'EV Distribution'!$A$2:$B$22,2,FALSE),0)*('EV Scenarios'!G$2-'EV Scenarios'!G$3)</f>
        <v>0.38070153846153848</v>
      </c>
      <c r="H13" s="5">
        <f>'Pc, Summer, S1'!H13*Main!$B$4+_xlfn.IFNA(VLOOKUP($A13,'EV Distribution'!$A$2:$B$22,2,FALSE),0)*('EV Scenarios'!H$2-'EV Scenarios'!H$3)</f>
        <v>0.37875000000000003</v>
      </c>
      <c r="I13" s="5">
        <f>'Pc, Summer, S1'!I13*Main!$B$4+_xlfn.IFNA(VLOOKUP($A13,'EV Distribution'!$A$2:$B$22,2,FALSE),0)*('EV Scenarios'!I$2-'EV Scenarios'!I$3)</f>
        <v>0.35800999999999999</v>
      </c>
      <c r="J13" s="5">
        <f>'Pc, Summer, S1'!J13*Main!$B$4+_xlfn.IFNA(VLOOKUP($A13,'EV Distribution'!$A$2:$B$22,2,FALSE),0)*('EV Scenarios'!J$2-'EV Scenarios'!J$3)</f>
        <v>0.3243692307692308</v>
      </c>
      <c r="K13" s="5">
        <f>'Pc, Summer, S1'!K13*Main!$B$4+_xlfn.IFNA(VLOOKUP($A13,'EV Distribution'!$A$2:$B$22,2,FALSE),0)*('EV Scenarios'!K$2-'EV Scenarios'!K$3)</f>
        <v>0.47633153846153847</v>
      </c>
      <c r="L13" s="5">
        <f>'Pc, Summer, S1'!L13*Main!$B$4+_xlfn.IFNA(VLOOKUP($A13,'EV Distribution'!$A$2:$B$22,2,FALSE),0)*('EV Scenarios'!L$2-'EV Scenarios'!L$3)</f>
        <v>0.46516000000000002</v>
      </c>
      <c r="M13" s="5">
        <f>'Pc, Summer, S1'!M13*Main!$B$4+_xlfn.IFNA(VLOOKUP($A13,'EV Distribution'!$A$2:$B$22,2,FALSE),0)*('EV Scenarios'!M$2-'EV Scenarios'!M$3)</f>
        <v>0.42832307692307697</v>
      </c>
      <c r="N13" s="5">
        <f>'Pc, Summer, S1'!N13*Main!$B$4+_xlfn.IFNA(VLOOKUP($A13,'EV Distribution'!$A$2:$B$22,2,FALSE),0)*('EV Scenarios'!N$2-'EV Scenarios'!N$3)</f>
        <v>0.41791769230769238</v>
      </c>
      <c r="O13" s="5">
        <f>'Pc, Summer, S1'!O13*Main!$B$4+_xlfn.IFNA(VLOOKUP($A13,'EV Distribution'!$A$2:$B$22,2,FALSE),0)*('EV Scenarios'!O$2-'EV Scenarios'!O$3)</f>
        <v>0.41963307692307694</v>
      </c>
      <c r="P13" s="5">
        <f>'Pc, Summer, S1'!P13*Main!$B$4+_xlfn.IFNA(VLOOKUP($A13,'EV Distribution'!$A$2:$B$22,2,FALSE),0)*('EV Scenarios'!P$2-'EV Scenarios'!P$3)</f>
        <v>0.39975615384615387</v>
      </c>
      <c r="Q13" s="5">
        <f>'Pc, Summer, S1'!Q13*Main!$B$4+_xlfn.IFNA(VLOOKUP($A13,'EV Distribution'!$A$2:$B$22,2,FALSE),0)*('EV Scenarios'!Q$2-'EV Scenarios'!Q$3)</f>
        <v>0.36643538461538461</v>
      </c>
      <c r="R13" s="5">
        <f>'Pc, Summer, S1'!R13*Main!$B$4+_xlfn.IFNA(VLOOKUP($A13,'EV Distribution'!$A$2:$B$22,2,FALSE),0)*('EV Scenarios'!R$2-'EV Scenarios'!R$3)</f>
        <v>0.32932461538461544</v>
      </c>
      <c r="S13" s="5">
        <f>'Pc, Summer, S1'!S13*Main!$B$4+_xlfn.IFNA(VLOOKUP($A13,'EV Distribution'!$A$2:$B$22,2,FALSE),0)*('EV Scenarios'!S$2-'EV Scenarios'!S$3)</f>
        <v>0.31751538461538464</v>
      </c>
      <c r="T13" s="5">
        <f>'Pc, Summer, S1'!T13*Main!$B$4+_xlfn.IFNA(VLOOKUP($A13,'EV Distribution'!$A$2:$B$22,2,FALSE),0)*('EV Scenarios'!T$2-'EV Scenarios'!T$3)</f>
        <v>0.19958692307692308</v>
      </c>
      <c r="U13" s="5">
        <f>'Pc, Summer, S1'!U13*Main!$B$4+_xlfn.IFNA(VLOOKUP($A13,'EV Distribution'!$A$2:$B$22,2,FALSE),0)*('EV Scenarios'!U$2-'EV Scenarios'!U$3)</f>
        <v>0.21344307692307696</v>
      </c>
      <c r="V13" s="5">
        <f>'Pc, Summer, S1'!V13*Main!$B$4+_xlfn.IFNA(VLOOKUP($A13,'EV Distribution'!$A$2:$B$22,2,FALSE),0)*('EV Scenarios'!V$2-'EV Scenarios'!V$3)</f>
        <v>0.23335692307692307</v>
      </c>
      <c r="W13" s="5">
        <f>'Pc, Summer, S1'!W13*Main!$B$4+_xlfn.IFNA(VLOOKUP($A13,'EV Distribution'!$A$2:$B$22,2,FALSE),0)*('EV Scenarios'!W$2-'EV Scenarios'!W$3)</f>
        <v>0.23892384615384615</v>
      </c>
      <c r="X13" s="5">
        <f>'Pc, Summer, S1'!X13*Main!$B$4+_xlfn.IFNA(VLOOKUP($A13,'EV Distribution'!$A$2:$B$22,2,FALSE),0)*('EV Scenarios'!X$2-'EV Scenarios'!X$3)</f>
        <v>0.24918461538461539</v>
      </c>
      <c r="Y13" s="5">
        <f>'Pc, Summer, S1'!Y13*Main!$B$4+_xlfn.IFNA(VLOOKUP($A13,'EV Distribution'!$A$2:$B$22,2,FALSE),0)*('EV Scenarios'!Y$2-'EV Scenarios'!Y$3)</f>
        <v>0.27504999999999996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0.30800923076923081</v>
      </c>
      <c r="C14" s="5">
        <f>'Pc, Summer, S1'!C14*Main!$B$4+_xlfn.IFNA(VLOOKUP($A14,'EV Distribution'!$A$2:$B$22,2,FALSE),0)*('EV Scenarios'!C$2-'EV Scenarios'!C$3)</f>
        <v>0.32596461538461541</v>
      </c>
      <c r="D14" s="5">
        <f>'Pc, Summer, S1'!D14*Main!$B$4+_xlfn.IFNA(VLOOKUP($A14,'EV Distribution'!$A$2:$B$22,2,FALSE),0)*('EV Scenarios'!D$2-'EV Scenarios'!D$3)</f>
        <v>0.34420923076923082</v>
      </c>
      <c r="E14" s="5">
        <f>'Pc, Summer, S1'!E14*Main!$B$4+_xlfn.IFNA(VLOOKUP($A14,'EV Distribution'!$A$2:$B$22,2,FALSE),0)*('EV Scenarios'!E$2-'EV Scenarios'!E$3)</f>
        <v>0.35985461538461544</v>
      </c>
      <c r="F14" s="5">
        <f>'Pc, Summer, S1'!F14*Main!$B$4+_xlfn.IFNA(VLOOKUP($A14,'EV Distribution'!$A$2:$B$22,2,FALSE),0)*('EV Scenarios'!F$2-'EV Scenarios'!F$3)</f>
        <v>0.36393615384615385</v>
      </c>
      <c r="G14" s="5">
        <f>'Pc, Summer, S1'!G14*Main!$B$4+_xlfn.IFNA(VLOOKUP($A14,'EV Distribution'!$A$2:$B$22,2,FALSE),0)*('EV Scenarios'!G$2-'EV Scenarios'!G$3)</f>
        <v>0.38070153846153848</v>
      </c>
      <c r="H14" s="5">
        <f>'Pc, Summer, S1'!H14*Main!$B$4+_xlfn.IFNA(VLOOKUP($A14,'EV Distribution'!$A$2:$B$22,2,FALSE),0)*('EV Scenarios'!H$2-'EV Scenarios'!H$3)</f>
        <v>0.37875000000000003</v>
      </c>
      <c r="I14" s="5">
        <f>'Pc, Summer, S1'!I14*Main!$B$4+_xlfn.IFNA(VLOOKUP($A14,'EV Distribution'!$A$2:$B$22,2,FALSE),0)*('EV Scenarios'!I$2-'EV Scenarios'!I$3)</f>
        <v>0.35800999999999999</v>
      </c>
      <c r="J14" s="5">
        <f>'Pc, Summer, S1'!J14*Main!$B$4+_xlfn.IFNA(VLOOKUP($A14,'EV Distribution'!$A$2:$B$22,2,FALSE),0)*('EV Scenarios'!J$2-'EV Scenarios'!J$3)</f>
        <v>0.3243692307692308</v>
      </c>
      <c r="K14" s="5">
        <f>'Pc, Summer, S1'!K14*Main!$B$4+_xlfn.IFNA(VLOOKUP($A14,'EV Distribution'!$A$2:$B$22,2,FALSE),0)*('EV Scenarios'!K$2-'EV Scenarios'!K$3)</f>
        <v>0.47633153846153847</v>
      </c>
      <c r="L14" s="5">
        <f>'Pc, Summer, S1'!L14*Main!$B$4+_xlfn.IFNA(VLOOKUP($A14,'EV Distribution'!$A$2:$B$22,2,FALSE),0)*('EV Scenarios'!L$2-'EV Scenarios'!L$3)</f>
        <v>0.46516000000000002</v>
      </c>
      <c r="M14" s="5">
        <f>'Pc, Summer, S1'!M14*Main!$B$4+_xlfn.IFNA(VLOOKUP($A14,'EV Distribution'!$A$2:$B$22,2,FALSE),0)*('EV Scenarios'!M$2-'EV Scenarios'!M$3)</f>
        <v>0.42832307692307697</v>
      </c>
      <c r="N14" s="5">
        <f>'Pc, Summer, S1'!N14*Main!$B$4+_xlfn.IFNA(VLOOKUP($A14,'EV Distribution'!$A$2:$B$22,2,FALSE),0)*('EV Scenarios'!N$2-'EV Scenarios'!N$3)</f>
        <v>0.41791769230769238</v>
      </c>
      <c r="O14" s="5">
        <f>'Pc, Summer, S1'!O14*Main!$B$4+_xlfn.IFNA(VLOOKUP($A14,'EV Distribution'!$A$2:$B$22,2,FALSE),0)*('EV Scenarios'!O$2-'EV Scenarios'!O$3)</f>
        <v>0.41963307692307694</v>
      </c>
      <c r="P14" s="5">
        <f>'Pc, Summer, S1'!P14*Main!$B$4+_xlfn.IFNA(VLOOKUP($A14,'EV Distribution'!$A$2:$B$22,2,FALSE),0)*('EV Scenarios'!P$2-'EV Scenarios'!P$3)</f>
        <v>0.39975615384615387</v>
      </c>
      <c r="Q14" s="5">
        <f>'Pc, Summer, S1'!Q14*Main!$B$4+_xlfn.IFNA(VLOOKUP($A14,'EV Distribution'!$A$2:$B$22,2,FALSE),0)*('EV Scenarios'!Q$2-'EV Scenarios'!Q$3)</f>
        <v>0.36643538461538461</v>
      </c>
      <c r="R14" s="5">
        <f>'Pc, Summer, S1'!R14*Main!$B$4+_xlfn.IFNA(VLOOKUP($A14,'EV Distribution'!$A$2:$B$22,2,FALSE),0)*('EV Scenarios'!R$2-'EV Scenarios'!R$3)</f>
        <v>0.32932461538461544</v>
      </c>
      <c r="S14" s="5">
        <f>'Pc, Summer, S1'!S14*Main!$B$4+_xlfn.IFNA(VLOOKUP($A14,'EV Distribution'!$A$2:$B$22,2,FALSE),0)*('EV Scenarios'!S$2-'EV Scenarios'!S$3)</f>
        <v>0.31751538461538464</v>
      </c>
      <c r="T14" s="5">
        <f>'Pc, Summer, S1'!T14*Main!$B$4+_xlfn.IFNA(VLOOKUP($A14,'EV Distribution'!$A$2:$B$22,2,FALSE),0)*('EV Scenarios'!T$2-'EV Scenarios'!T$3)</f>
        <v>0.19958692307692308</v>
      </c>
      <c r="U14" s="5">
        <f>'Pc, Summer, S1'!U14*Main!$B$4+_xlfn.IFNA(VLOOKUP($A14,'EV Distribution'!$A$2:$B$22,2,FALSE),0)*('EV Scenarios'!U$2-'EV Scenarios'!U$3)</f>
        <v>0.21344307692307696</v>
      </c>
      <c r="V14" s="5">
        <f>'Pc, Summer, S1'!V14*Main!$B$4+_xlfn.IFNA(VLOOKUP($A14,'EV Distribution'!$A$2:$B$22,2,FALSE),0)*('EV Scenarios'!V$2-'EV Scenarios'!V$3)</f>
        <v>0.23335692307692307</v>
      </c>
      <c r="W14" s="5">
        <f>'Pc, Summer, S1'!W14*Main!$B$4+_xlfn.IFNA(VLOOKUP($A14,'EV Distribution'!$A$2:$B$22,2,FALSE),0)*('EV Scenarios'!W$2-'EV Scenarios'!W$3)</f>
        <v>0.23892384615384615</v>
      </c>
      <c r="X14" s="5">
        <f>'Pc, Summer, S1'!X14*Main!$B$4+_xlfn.IFNA(VLOOKUP($A14,'EV Distribution'!$A$2:$B$22,2,FALSE),0)*('EV Scenarios'!X$2-'EV Scenarios'!X$3)</f>
        <v>0.24918461538461539</v>
      </c>
      <c r="Y14" s="5">
        <f>'Pc, Summer, S1'!Y14*Main!$B$4+_xlfn.IFNA(VLOOKUP($A14,'EV Distribution'!$A$2:$B$22,2,FALSE),0)*('EV Scenarios'!Y$2-'EV Scenarios'!Y$3)</f>
        <v>0.27504999999999996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0.11109769230769231</v>
      </c>
      <c r="C2" s="5">
        <f>'Pc, Summer, S1'!C2*Main!$B$5+_xlfn.IFNA(VLOOKUP($A2,'EV Distribution'!$A$2:$B$22,2,FALSE),0)*('EV Scenarios'!C$4-'EV Scenarios'!C$2)</f>
        <v>0.12230307692307692</v>
      </c>
      <c r="D2" s="5">
        <f>'Pc, Summer, S1'!D2*Main!$B$5+_xlfn.IFNA(VLOOKUP($A2,'EV Distribution'!$A$2:$B$22,2,FALSE),0)*('EV Scenarios'!D$4-'EV Scenarios'!D$2)</f>
        <v>0.15919153846153847</v>
      </c>
      <c r="E2" s="5">
        <f>'Pc, Summer, S1'!E2*Main!$B$5+_xlfn.IFNA(VLOOKUP($A2,'EV Distribution'!$A$2:$B$22,2,FALSE),0)*('EV Scenarios'!E$4-'EV Scenarios'!E$2)</f>
        <v>0.18250769230769234</v>
      </c>
      <c r="F2" s="5">
        <f>'Pc, Summer, S1'!F2*Main!$B$5+_xlfn.IFNA(VLOOKUP($A2,'EV Distribution'!$A$2:$B$22,2,FALSE),0)*('EV Scenarios'!F$4-'EV Scenarios'!F$2)</f>
        <v>0.21459076923076922</v>
      </c>
      <c r="G2" s="5">
        <f>'Pc, Summer, S1'!G2*Main!$B$5+_xlfn.IFNA(VLOOKUP($A2,'EV Distribution'!$A$2:$B$22,2,FALSE),0)*('EV Scenarios'!G$4-'EV Scenarios'!G$2)</f>
        <v>0.25083692307692312</v>
      </c>
      <c r="H2" s="5">
        <f>'Pc, Summer, S1'!H2*Main!$B$5+_xlfn.IFNA(VLOOKUP($A2,'EV Distribution'!$A$2:$B$22,2,FALSE),0)*('EV Scenarios'!H$4-'EV Scenarios'!H$2)</f>
        <v>0.22360384615384621</v>
      </c>
      <c r="I2" s="5">
        <f>'Pc, Summer, S1'!I2*Main!$B$5+_xlfn.IFNA(VLOOKUP($A2,'EV Distribution'!$A$2:$B$22,2,FALSE),0)*('EV Scenarios'!I$4-'EV Scenarios'!I$2)</f>
        <v>0.31966153846153855</v>
      </c>
      <c r="J2" s="5">
        <f>'Pc, Summer, S1'!J2*Main!$B$5+_xlfn.IFNA(VLOOKUP($A2,'EV Distribution'!$A$2:$B$22,2,FALSE),0)*('EV Scenarios'!J$4-'EV Scenarios'!J$2)</f>
        <v>0.29325615384615389</v>
      </c>
      <c r="K2" s="5">
        <f>'Pc, Summer, S1'!K2*Main!$B$5+_xlfn.IFNA(VLOOKUP($A2,'EV Distribution'!$A$2:$B$22,2,FALSE),0)*('EV Scenarios'!K$4-'EV Scenarios'!K$2)</f>
        <v>0.33121230769230764</v>
      </c>
      <c r="L2" s="5">
        <f>'Pc, Summer, S1'!L2*Main!$B$5+_xlfn.IFNA(VLOOKUP($A2,'EV Distribution'!$A$2:$B$22,2,FALSE),0)*('EV Scenarios'!L$4-'EV Scenarios'!L$2)</f>
        <v>0.34039461538461541</v>
      </c>
      <c r="M2" s="5">
        <f>'Pc, Summer, S1'!M2*Main!$B$5+_xlfn.IFNA(VLOOKUP($A2,'EV Distribution'!$A$2:$B$22,2,FALSE),0)*('EV Scenarios'!M$4-'EV Scenarios'!M$2)</f>
        <v>0.31575000000000003</v>
      </c>
      <c r="N2" s="5">
        <f>'Pc, Summer, S1'!N2*Main!$B$5+_xlfn.IFNA(VLOOKUP($A2,'EV Distribution'!$A$2:$B$22,2,FALSE),0)*('EV Scenarios'!N$4-'EV Scenarios'!N$2)</f>
        <v>0.29786230769230776</v>
      </c>
      <c r="O2" s="5">
        <f>'Pc, Summer, S1'!O2*Main!$B$5+_xlfn.IFNA(VLOOKUP($A2,'EV Distribution'!$A$2:$B$22,2,FALSE),0)*('EV Scenarios'!O$4-'EV Scenarios'!O$2)</f>
        <v>0.27422769230769234</v>
      </c>
      <c r="P2" s="5">
        <f>'Pc, Summer, S1'!P2*Main!$B$5+_xlfn.IFNA(VLOOKUP($A2,'EV Distribution'!$A$2:$B$22,2,FALSE),0)*('EV Scenarios'!P$4-'EV Scenarios'!P$2)</f>
        <v>0.25258999999999998</v>
      </c>
      <c r="Q2" s="5">
        <f>'Pc, Summer, S1'!Q2*Main!$B$5+_xlfn.IFNA(VLOOKUP($A2,'EV Distribution'!$A$2:$B$22,2,FALSE),0)*('EV Scenarios'!Q$4-'EV Scenarios'!Q$2)</f>
        <v>0.22732846153846156</v>
      </c>
      <c r="R2" s="5">
        <f>'Pc, Summer, S1'!R2*Main!$B$5+_xlfn.IFNA(VLOOKUP($A2,'EV Distribution'!$A$2:$B$22,2,FALSE),0)*('EV Scenarios'!R$4-'EV Scenarios'!R$2)</f>
        <v>0.22496384615384615</v>
      </c>
      <c r="S2" s="5">
        <f>'Pc, Summer, S1'!S2*Main!$B$5+_xlfn.IFNA(VLOOKUP($A2,'EV Distribution'!$A$2:$B$22,2,FALSE),0)*('EV Scenarios'!S$4-'EV Scenarios'!S$2)</f>
        <v>0.17823692307692307</v>
      </c>
      <c r="T2" s="5">
        <f>'Pc, Summer, S1'!T2*Main!$B$5+_xlfn.IFNA(VLOOKUP($A2,'EV Distribution'!$A$2:$B$22,2,FALSE),0)*('EV Scenarios'!T$4-'EV Scenarios'!T$2)</f>
        <v>0.14747230769230768</v>
      </c>
      <c r="U2" s="5">
        <f>'Pc, Summer, S1'!U2*Main!$B$5+_xlfn.IFNA(VLOOKUP($A2,'EV Distribution'!$A$2:$B$22,2,FALSE),0)*('EV Scenarios'!U$4-'EV Scenarios'!U$2)</f>
        <v>0.17499230769230772</v>
      </c>
      <c r="V2" s="5">
        <f>'Pc, Summer, S1'!V2*Main!$B$5+_xlfn.IFNA(VLOOKUP($A2,'EV Distribution'!$A$2:$B$22,2,FALSE),0)*('EV Scenarios'!V$4-'EV Scenarios'!V$2)</f>
        <v>0.17830461538461542</v>
      </c>
      <c r="W2" s="5">
        <f>'Pc, Summer, S1'!W2*Main!$B$5+_xlfn.IFNA(VLOOKUP($A2,'EV Distribution'!$A$2:$B$22,2,FALSE),0)*('EV Scenarios'!W$4-'EV Scenarios'!W$2)</f>
        <v>0.20376769230769232</v>
      </c>
      <c r="X2" s="5">
        <f>'Pc, Summer, S1'!X2*Main!$B$5+_xlfn.IFNA(VLOOKUP($A2,'EV Distribution'!$A$2:$B$22,2,FALSE),0)*('EV Scenarios'!X$4-'EV Scenarios'!X$2)</f>
        <v>9.8938461538461545E-2</v>
      </c>
      <c r="Y2" s="5">
        <f>'Pc, Summer, S1'!Y2*Main!$B$5+_xlfn.IFNA(VLOOKUP($A2,'EV Distribution'!$A$2:$B$22,2,FALSE),0)*('EV Scenarios'!Y$4-'EV Scenarios'!Y$2)</f>
        <v>9.4996153846153869E-2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0.11109769230769231</v>
      </c>
      <c r="C3" s="5">
        <f>'Pc, Summer, S1'!C3*Main!$B$5+_xlfn.IFNA(VLOOKUP($A3,'EV Distribution'!$A$2:$B$22,2,FALSE),0)*('EV Scenarios'!C$4-'EV Scenarios'!C$2)</f>
        <v>0.12230307692307692</v>
      </c>
      <c r="D3" s="5">
        <f>'Pc, Summer, S1'!D3*Main!$B$5+_xlfn.IFNA(VLOOKUP($A3,'EV Distribution'!$A$2:$B$22,2,FALSE),0)*('EV Scenarios'!D$4-'EV Scenarios'!D$2)</f>
        <v>0.15919153846153847</v>
      </c>
      <c r="E3" s="5">
        <f>'Pc, Summer, S1'!E3*Main!$B$5+_xlfn.IFNA(VLOOKUP($A3,'EV Distribution'!$A$2:$B$22,2,FALSE),0)*('EV Scenarios'!E$4-'EV Scenarios'!E$2)</f>
        <v>0.18250769230769234</v>
      </c>
      <c r="F3" s="5">
        <f>'Pc, Summer, S1'!F3*Main!$B$5+_xlfn.IFNA(VLOOKUP($A3,'EV Distribution'!$A$2:$B$22,2,FALSE),0)*('EV Scenarios'!F$4-'EV Scenarios'!F$2)</f>
        <v>0.21459076923076922</v>
      </c>
      <c r="G3" s="5">
        <f>'Pc, Summer, S1'!G3*Main!$B$5+_xlfn.IFNA(VLOOKUP($A3,'EV Distribution'!$A$2:$B$22,2,FALSE),0)*('EV Scenarios'!G$4-'EV Scenarios'!G$2)</f>
        <v>0.25083692307692312</v>
      </c>
      <c r="H3" s="5">
        <f>'Pc, Summer, S1'!H3*Main!$B$5+_xlfn.IFNA(VLOOKUP($A3,'EV Distribution'!$A$2:$B$22,2,FALSE),0)*('EV Scenarios'!H$4-'EV Scenarios'!H$2)</f>
        <v>0.22360384615384621</v>
      </c>
      <c r="I3" s="5">
        <f>'Pc, Summer, S1'!I3*Main!$B$5+_xlfn.IFNA(VLOOKUP($A3,'EV Distribution'!$A$2:$B$22,2,FALSE),0)*('EV Scenarios'!I$4-'EV Scenarios'!I$2)</f>
        <v>0.31966153846153855</v>
      </c>
      <c r="J3" s="5">
        <f>'Pc, Summer, S1'!J3*Main!$B$5+_xlfn.IFNA(VLOOKUP($A3,'EV Distribution'!$A$2:$B$22,2,FALSE),0)*('EV Scenarios'!J$4-'EV Scenarios'!J$2)</f>
        <v>0.29325615384615389</v>
      </c>
      <c r="K3" s="5">
        <f>'Pc, Summer, S1'!K3*Main!$B$5+_xlfn.IFNA(VLOOKUP($A3,'EV Distribution'!$A$2:$B$22,2,FALSE),0)*('EV Scenarios'!K$4-'EV Scenarios'!K$2)</f>
        <v>0.33121230769230764</v>
      </c>
      <c r="L3" s="5">
        <f>'Pc, Summer, S1'!L3*Main!$B$5+_xlfn.IFNA(VLOOKUP($A3,'EV Distribution'!$A$2:$B$22,2,FALSE),0)*('EV Scenarios'!L$4-'EV Scenarios'!L$2)</f>
        <v>0.34039461538461541</v>
      </c>
      <c r="M3" s="5">
        <f>'Pc, Summer, S1'!M3*Main!$B$5+_xlfn.IFNA(VLOOKUP($A3,'EV Distribution'!$A$2:$B$22,2,FALSE),0)*('EV Scenarios'!M$4-'EV Scenarios'!M$2)</f>
        <v>0.31575000000000003</v>
      </c>
      <c r="N3" s="5">
        <f>'Pc, Summer, S1'!N3*Main!$B$5+_xlfn.IFNA(VLOOKUP($A3,'EV Distribution'!$A$2:$B$22,2,FALSE),0)*('EV Scenarios'!N$4-'EV Scenarios'!N$2)</f>
        <v>0.29786230769230776</v>
      </c>
      <c r="O3" s="5">
        <f>'Pc, Summer, S1'!O3*Main!$B$5+_xlfn.IFNA(VLOOKUP($A3,'EV Distribution'!$A$2:$B$22,2,FALSE),0)*('EV Scenarios'!O$4-'EV Scenarios'!O$2)</f>
        <v>0.27422769230769234</v>
      </c>
      <c r="P3" s="5">
        <f>'Pc, Summer, S1'!P3*Main!$B$5+_xlfn.IFNA(VLOOKUP($A3,'EV Distribution'!$A$2:$B$22,2,FALSE),0)*('EV Scenarios'!P$4-'EV Scenarios'!P$2)</f>
        <v>0.25258999999999998</v>
      </c>
      <c r="Q3" s="5">
        <f>'Pc, Summer, S1'!Q3*Main!$B$5+_xlfn.IFNA(VLOOKUP($A3,'EV Distribution'!$A$2:$B$22,2,FALSE),0)*('EV Scenarios'!Q$4-'EV Scenarios'!Q$2)</f>
        <v>0.22732846153846156</v>
      </c>
      <c r="R3" s="5">
        <f>'Pc, Summer, S1'!R3*Main!$B$5+_xlfn.IFNA(VLOOKUP($A3,'EV Distribution'!$A$2:$B$22,2,FALSE),0)*('EV Scenarios'!R$4-'EV Scenarios'!R$2)</f>
        <v>0.22496384615384615</v>
      </c>
      <c r="S3" s="5">
        <f>'Pc, Summer, S1'!S3*Main!$B$5+_xlfn.IFNA(VLOOKUP($A3,'EV Distribution'!$A$2:$B$22,2,FALSE),0)*('EV Scenarios'!S$4-'EV Scenarios'!S$2)</f>
        <v>0.17823692307692307</v>
      </c>
      <c r="T3" s="5">
        <f>'Pc, Summer, S1'!T3*Main!$B$5+_xlfn.IFNA(VLOOKUP($A3,'EV Distribution'!$A$2:$B$22,2,FALSE),0)*('EV Scenarios'!T$4-'EV Scenarios'!T$2)</f>
        <v>0.14747230769230768</v>
      </c>
      <c r="U3" s="5">
        <f>'Pc, Summer, S1'!U3*Main!$B$5+_xlfn.IFNA(VLOOKUP($A3,'EV Distribution'!$A$2:$B$22,2,FALSE),0)*('EV Scenarios'!U$4-'EV Scenarios'!U$2)</f>
        <v>0.17499230769230772</v>
      </c>
      <c r="V3" s="5">
        <f>'Pc, Summer, S1'!V3*Main!$B$5+_xlfn.IFNA(VLOOKUP($A3,'EV Distribution'!$A$2:$B$22,2,FALSE),0)*('EV Scenarios'!V$4-'EV Scenarios'!V$2)</f>
        <v>0.17830461538461542</v>
      </c>
      <c r="W3" s="5">
        <f>'Pc, Summer, S1'!W3*Main!$B$5+_xlfn.IFNA(VLOOKUP($A3,'EV Distribution'!$A$2:$B$22,2,FALSE),0)*('EV Scenarios'!W$4-'EV Scenarios'!W$2)</f>
        <v>0.20376769230769232</v>
      </c>
      <c r="X3" s="5">
        <f>'Pc, Summer, S1'!X3*Main!$B$5+_xlfn.IFNA(VLOOKUP($A3,'EV Distribution'!$A$2:$B$22,2,FALSE),0)*('EV Scenarios'!X$4-'EV Scenarios'!X$2)</f>
        <v>9.8938461538461545E-2</v>
      </c>
      <c r="Y3" s="5">
        <f>'Pc, Summer, S1'!Y3*Main!$B$5+_xlfn.IFNA(VLOOKUP($A3,'EV Distribution'!$A$2:$B$22,2,FALSE),0)*('EV Scenarios'!Y$4-'EV Scenarios'!Y$2)</f>
        <v>9.4996153846153869E-2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0.11109769230769231</v>
      </c>
      <c r="C4" s="5">
        <f>'Pc, Summer, S1'!C4*Main!$B$5+_xlfn.IFNA(VLOOKUP($A4,'EV Distribution'!$A$2:$B$22,2,FALSE),0)*('EV Scenarios'!C$4-'EV Scenarios'!C$2)</f>
        <v>0.12230307692307692</v>
      </c>
      <c r="D4" s="5">
        <f>'Pc, Summer, S1'!D4*Main!$B$5+_xlfn.IFNA(VLOOKUP($A4,'EV Distribution'!$A$2:$B$22,2,FALSE),0)*('EV Scenarios'!D$4-'EV Scenarios'!D$2)</f>
        <v>0.15919153846153847</v>
      </c>
      <c r="E4" s="5">
        <f>'Pc, Summer, S1'!E4*Main!$B$5+_xlfn.IFNA(VLOOKUP($A4,'EV Distribution'!$A$2:$B$22,2,FALSE),0)*('EV Scenarios'!E$4-'EV Scenarios'!E$2)</f>
        <v>0.18250769230769234</v>
      </c>
      <c r="F4" s="5">
        <f>'Pc, Summer, S1'!F4*Main!$B$5+_xlfn.IFNA(VLOOKUP($A4,'EV Distribution'!$A$2:$B$22,2,FALSE),0)*('EV Scenarios'!F$4-'EV Scenarios'!F$2)</f>
        <v>0.21459076923076922</v>
      </c>
      <c r="G4" s="5">
        <f>'Pc, Summer, S1'!G4*Main!$B$5+_xlfn.IFNA(VLOOKUP($A4,'EV Distribution'!$A$2:$B$22,2,FALSE),0)*('EV Scenarios'!G$4-'EV Scenarios'!G$2)</f>
        <v>0.25083692307692312</v>
      </c>
      <c r="H4" s="5">
        <f>'Pc, Summer, S1'!H4*Main!$B$5+_xlfn.IFNA(VLOOKUP($A4,'EV Distribution'!$A$2:$B$22,2,FALSE),0)*('EV Scenarios'!H$4-'EV Scenarios'!H$2)</f>
        <v>0.22360384615384621</v>
      </c>
      <c r="I4" s="5">
        <f>'Pc, Summer, S1'!I4*Main!$B$5+_xlfn.IFNA(VLOOKUP($A4,'EV Distribution'!$A$2:$B$22,2,FALSE),0)*('EV Scenarios'!I$4-'EV Scenarios'!I$2)</f>
        <v>0.31966153846153855</v>
      </c>
      <c r="J4" s="5">
        <f>'Pc, Summer, S1'!J4*Main!$B$5+_xlfn.IFNA(VLOOKUP($A4,'EV Distribution'!$A$2:$B$22,2,FALSE),0)*('EV Scenarios'!J$4-'EV Scenarios'!J$2)</f>
        <v>0.29325615384615389</v>
      </c>
      <c r="K4" s="5">
        <f>'Pc, Summer, S1'!K4*Main!$B$5+_xlfn.IFNA(VLOOKUP($A4,'EV Distribution'!$A$2:$B$22,2,FALSE),0)*('EV Scenarios'!K$4-'EV Scenarios'!K$2)</f>
        <v>0.33121230769230764</v>
      </c>
      <c r="L4" s="5">
        <f>'Pc, Summer, S1'!L4*Main!$B$5+_xlfn.IFNA(VLOOKUP($A4,'EV Distribution'!$A$2:$B$22,2,FALSE),0)*('EV Scenarios'!L$4-'EV Scenarios'!L$2)</f>
        <v>0.34039461538461541</v>
      </c>
      <c r="M4" s="5">
        <f>'Pc, Summer, S1'!M4*Main!$B$5+_xlfn.IFNA(VLOOKUP($A4,'EV Distribution'!$A$2:$B$22,2,FALSE),0)*('EV Scenarios'!M$4-'EV Scenarios'!M$2)</f>
        <v>0.31575000000000003</v>
      </c>
      <c r="N4" s="5">
        <f>'Pc, Summer, S1'!N4*Main!$B$5+_xlfn.IFNA(VLOOKUP($A4,'EV Distribution'!$A$2:$B$22,2,FALSE),0)*('EV Scenarios'!N$4-'EV Scenarios'!N$2)</f>
        <v>0.29786230769230776</v>
      </c>
      <c r="O4" s="5">
        <f>'Pc, Summer, S1'!O4*Main!$B$5+_xlfn.IFNA(VLOOKUP($A4,'EV Distribution'!$A$2:$B$22,2,FALSE),0)*('EV Scenarios'!O$4-'EV Scenarios'!O$2)</f>
        <v>0.27422769230769234</v>
      </c>
      <c r="P4" s="5">
        <f>'Pc, Summer, S1'!P4*Main!$B$5+_xlfn.IFNA(VLOOKUP($A4,'EV Distribution'!$A$2:$B$22,2,FALSE),0)*('EV Scenarios'!P$4-'EV Scenarios'!P$2)</f>
        <v>0.25258999999999998</v>
      </c>
      <c r="Q4" s="5">
        <f>'Pc, Summer, S1'!Q4*Main!$B$5+_xlfn.IFNA(VLOOKUP($A4,'EV Distribution'!$A$2:$B$22,2,FALSE),0)*('EV Scenarios'!Q$4-'EV Scenarios'!Q$2)</f>
        <v>0.22732846153846156</v>
      </c>
      <c r="R4" s="5">
        <f>'Pc, Summer, S1'!R4*Main!$B$5+_xlfn.IFNA(VLOOKUP($A4,'EV Distribution'!$A$2:$B$22,2,FALSE),0)*('EV Scenarios'!R$4-'EV Scenarios'!R$2)</f>
        <v>0.22496384615384615</v>
      </c>
      <c r="S4" s="5">
        <f>'Pc, Summer, S1'!S4*Main!$B$5+_xlfn.IFNA(VLOOKUP($A4,'EV Distribution'!$A$2:$B$22,2,FALSE),0)*('EV Scenarios'!S$4-'EV Scenarios'!S$2)</f>
        <v>0.17823692307692307</v>
      </c>
      <c r="T4" s="5">
        <f>'Pc, Summer, S1'!T4*Main!$B$5+_xlfn.IFNA(VLOOKUP($A4,'EV Distribution'!$A$2:$B$22,2,FALSE),0)*('EV Scenarios'!T$4-'EV Scenarios'!T$2)</f>
        <v>0.14747230769230768</v>
      </c>
      <c r="U4" s="5">
        <f>'Pc, Summer, S1'!U4*Main!$B$5+_xlfn.IFNA(VLOOKUP($A4,'EV Distribution'!$A$2:$B$22,2,FALSE),0)*('EV Scenarios'!U$4-'EV Scenarios'!U$2)</f>
        <v>0.17499230769230772</v>
      </c>
      <c r="V4" s="5">
        <f>'Pc, Summer, S1'!V4*Main!$B$5+_xlfn.IFNA(VLOOKUP($A4,'EV Distribution'!$A$2:$B$22,2,FALSE),0)*('EV Scenarios'!V$4-'EV Scenarios'!V$2)</f>
        <v>0.17830461538461542</v>
      </c>
      <c r="W4" s="5">
        <f>'Pc, Summer, S1'!W4*Main!$B$5+_xlfn.IFNA(VLOOKUP($A4,'EV Distribution'!$A$2:$B$22,2,FALSE),0)*('EV Scenarios'!W$4-'EV Scenarios'!W$2)</f>
        <v>0.20376769230769232</v>
      </c>
      <c r="X4" s="5">
        <f>'Pc, Summer, S1'!X4*Main!$B$5+_xlfn.IFNA(VLOOKUP($A4,'EV Distribution'!$A$2:$B$22,2,FALSE),0)*('EV Scenarios'!X$4-'EV Scenarios'!X$2)</f>
        <v>9.8938461538461545E-2</v>
      </c>
      <c r="Y4" s="5">
        <f>'Pc, Summer, S1'!Y4*Main!$B$5+_xlfn.IFNA(VLOOKUP($A4,'EV Distribution'!$A$2:$B$22,2,FALSE),0)*('EV Scenarios'!Y$4-'EV Scenarios'!Y$2)</f>
        <v>9.4996153846153869E-2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0.11109769230769231</v>
      </c>
      <c r="C5" s="5">
        <f>'Pc, Summer, S1'!C5*Main!$B$5+_xlfn.IFNA(VLOOKUP($A5,'EV Distribution'!$A$2:$B$22,2,FALSE),0)*('EV Scenarios'!C$4-'EV Scenarios'!C$2)</f>
        <v>0.12230307692307692</v>
      </c>
      <c r="D5" s="5">
        <f>'Pc, Summer, S1'!D5*Main!$B$5+_xlfn.IFNA(VLOOKUP($A5,'EV Distribution'!$A$2:$B$22,2,FALSE),0)*('EV Scenarios'!D$4-'EV Scenarios'!D$2)</f>
        <v>0.15919153846153847</v>
      </c>
      <c r="E5" s="5">
        <f>'Pc, Summer, S1'!E5*Main!$B$5+_xlfn.IFNA(VLOOKUP($A5,'EV Distribution'!$A$2:$B$22,2,FALSE),0)*('EV Scenarios'!E$4-'EV Scenarios'!E$2)</f>
        <v>0.18250769230769234</v>
      </c>
      <c r="F5" s="5">
        <f>'Pc, Summer, S1'!F5*Main!$B$5+_xlfn.IFNA(VLOOKUP($A5,'EV Distribution'!$A$2:$B$22,2,FALSE),0)*('EV Scenarios'!F$4-'EV Scenarios'!F$2)</f>
        <v>0.21459076923076922</v>
      </c>
      <c r="G5" s="5">
        <f>'Pc, Summer, S1'!G5*Main!$B$5+_xlfn.IFNA(VLOOKUP($A5,'EV Distribution'!$A$2:$B$22,2,FALSE),0)*('EV Scenarios'!G$4-'EV Scenarios'!G$2)</f>
        <v>0.25083692307692312</v>
      </c>
      <c r="H5" s="5">
        <f>'Pc, Summer, S1'!H5*Main!$B$5+_xlfn.IFNA(VLOOKUP($A5,'EV Distribution'!$A$2:$B$22,2,FALSE),0)*('EV Scenarios'!H$4-'EV Scenarios'!H$2)</f>
        <v>0.22360384615384621</v>
      </c>
      <c r="I5" s="5">
        <f>'Pc, Summer, S1'!I5*Main!$B$5+_xlfn.IFNA(VLOOKUP($A5,'EV Distribution'!$A$2:$B$22,2,FALSE),0)*('EV Scenarios'!I$4-'EV Scenarios'!I$2)</f>
        <v>0.31966153846153855</v>
      </c>
      <c r="J5" s="5">
        <f>'Pc, Summer, S1'!J5*Main!$B$5+_xlfn.IFNA(VLOOKUP($A5,'EV Distribution'!$A$2:$B$22,2,FALSE),0)*('EV Scenarios'!J$4-'EV Scenarios'!J$2)</f>
        <v>0.29325615384615389</v>
      </c>
      <c r="K5" s="5">
        <f>'Pc, Summer, S1'!K5*Main!$B$5+_xlfn.IFNA(VLOOKUP($A5,'EV Distribution'!$A$2:$B$22,2,FALSE),0)*('EV Scenarios'!K$4-'EV Scenarios'!K$2)</f>
        <v>0.33121230769230764</v>
      </c>
      <c r="L5" s="5">
        <f>'Pc, Summer, S1'!L5*Main!$B$5+_xlfn.IFNA(VLOOKUP($A5,'EV Distribution'!$A$2:$B$22,2,FALSE),0)*('EV Scenarios'!L$4-'EV Scenarios'!L$2)</f>
        <v>0.34039461538461541</v>
      </c>
      <c r="M5" s="5">
        <f>'Pc, Summer, S1'!M5*Main!$B$5+_xlfn.IFNA(VLOOKUP($A5,'EV Distribution'!$A$2:$B$22,2,FALSE),0)*('EV Scenarios'!M$4-'EV Scenarios'!M$2)</f>
        <v>0.31575000000000003</v>
      </c>
      <c r="N5" s="5">
        <f>'Pc, Summer, S1'!N5*Main!$B$5+_xlfn.IFNA(VLOOKUP($A5,'EV Distribution'!$A$2:$B$22,2,FALSE),0)*('EV Scenarios'!N$4-'EV Scenarios'!N$2)</f>
        <v>0.29786230769230776</v>
      </c>
      <c r="O5" s="5">
        <f>'Pc, Summer, S1'!O5*Main!$B$5+_xlfn.IFNA(VLOOKUP($A5,'EV Distribution'!$A$2:$B$22,2,FALSE),0)*('EV Scenarios'!O$4-'EV Scenarios'!O$2)</f>
        <v>0.27422769230769234</v>
      </c>
      <c r="P5" s="5">
        <f>'Pc, Summer, S1'!P5*Main!$B$5+_xlfn.IFNA(VLOOKUP($A5,'EV Distribution'!$A$2:$B$22,2,FALSE),0)*('EV Scenarios'!P$4-'EV Scenarios'!P$2)</f>
        <v>0.25258999999999998</v>
      </c>
      <c r="Q5" s="5">
        <f>'Pc, Summer, S1'!Q5*Main!$B$5+_xlfn.IFNA(VLOOKUP($A5,'EV Distribution'!$A$2:$B$22,2,FALSE),0)*('EV Scenarios'!Q$4-'EV Scenarios'!Q$2)</f>
        <v>0.22732846153846156</v>
      </c>
      <c r="R5" s="5">
        <f>'Pc, Summer, S1'!R5*Main!$B$5+_xlfn.IFNA(VLOOKUP($A5,'EV Distribution'!$A$2:$B$22,2,FALSE),0)*('EV Scenarios'!R$4-'EV Scenarios'!R$2)</f>
        <v>0.22496384615384615</v>
      </c>
      <c r="S5" s="5">
        <f>'Pc, Summer, S1'!S5*Main!$B$5+_xlfn.IFNA(VLOOKUP($A5,'EV Distribution'!$A$2:$B$22,2,FALSE),0)*('EV Scenarios'!S$4-'EV Scenarios'!S$2)</f>
        <v>0.17823692307692307</v>
      </c>
      <c r="T5" s="5">
        <f>'Pc, Summer, S1'!T5*Main!$B$5+_xlfn.IFNA(VLOOKUP($A5,'EV Distribution'!$A$2:$B$22,2,FALSE),0)*('EV Scenarios'!T$4-'EV Scenarios'!T$2)</f>
        <v>0.14747230769230768</v>
      </c>
      <c r="U5" s="5">
        <f>'Pc, Summer, S1'!U5*Main!$B$5+_xlfn.IFNA(VLOOKUP($A5,'EV Distribution'!$A$2:$B$22,2,FALSE),0)*('EV Scenarios'!U$4-'EV Scenarios'!U$2)</f>
        <v>0.17499230769230772</v>
      </c>
      <c r="V5" s="5">
        <f>'Pc, Summer, S1'!V5*Main!$B$5+_xlfn.IFNA(VLOOKUP($A5,'EV Distribution'!$A$2:$B$22,2,FALSE),0)*('EV Scenarios'!V$4-'EV Scenarios'!V$2)</f>
        <v>0.17830461538461542</v>
      </c>
      <c r="W5" s="5">
        <f>'Pc, Summer, S1'!W5*Main!$B$5+_xlfn.IFNA(VLOOKUP($A5,'EV Distribution'!$A$2:$B$22,2,FALSE),0)*('EV Scenarios'!W$4-'EV Scenarios'!W$2)</f>
        <v>0.20376769230769232</v>
      </c>
      <c r="X5" s="5">
        <f>'Pc, Summer, S1'!X5*Main!$B$5+_xlfn.IFNA(VLOOKUP($A5,'EV Distribution'!$A$2:$B$22,2,FALSE),0)*('EV Scenarios'!X$4-'EV Scenarios'!X$2)</f>
        <v>9.8938461538461545E-2</v>
      </c>
      <c r="Y5" s="5">
        <f>'Pc, Summer, S1'!Y5*Main!$B$5+_xlfn.IFNA(VLOOKUP($A5,'EV Distribution'!$A$2:$B$22,2,FALSE),0)*('EV Scenarios'!Y$4-'EV Scenarios'!Y$2)</f>
        <v>9.4996153846153869E-2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0.11109769230769231</v>
      </c>
      <c r="C6" s="5">
        <f>'Pc, Summer, S1'!C6*Main!$B$5+_xlfn.IFNA(VLOOKUP($A6,'EV Distribution'!$A$2:$B$22,2,FALSE),0)*('EV Scenarios'!C$4-'EV Scenarios'!C$2)</f>
        <v>0.12230307692307692</v>
      </c>
      <c r="D6" s="5">
        <f>'Pc, Summer, S1'!D6*Main!$B$5+_xlfn.IFNA(VLOOKUP($A6,'EV Distribution'!$A$2:$B$22,2,FALSE),0)*('EV Scenarios'!D$4-'EV Scenarios'!D$2)</f>
        <v>0.15919153846153847</v>
      </c>
      <c r="E6" s="5">
        <f>'Pc, Summer, S1'!E6*Main!$B$5+_xlfn.IFNA(VLOOKUP($A6,'EV Distribution'!$A$2:$B$22,2,FALSE),0)*('EV Scenarios'!E$4-'EV Scenarios'!E$2)</f>
        <v>0.18250769230769234</v>
      </c>
      <c r="F6" s="5">
        <f>'Pc, Summer, S1'!F6*Main!$B$5+_xlfn.IFNA(VLOOKUP($A6,'EV Distribution'!$A$2:$B$22,2,FALSE),0)*('EV Scenarios'!F$4-'EV Scenarios'!F$2)</f>
        <v>0.21459076923076922</v>
      </c>
      <c r="G6" s="5">
        <f>'Pc, Summer, S1'!G6*Main!$B$5+_xlfn.IFNA(VLOOKUP($A6,'EV Distribution'!$A$2:$B$22,2,FALSE),0)*('EV Scenarios'!G$4-'EV Scenarios'!G$2)</f>
        <v>0.25083692307692312</v>
      </c>
      <c r="H6" s="5">
        <f>'Pc, Summer, S1'!H6*Main!$B$5+_xlfn.IFNA(VLOOKUP($A6,'EV Distribution'!$A$2:$B$22,2,FALSE),0)*('EV Scenarios'!H$4-'EV Scenarios'!H$2)</f>
        <v>0.22360384615384621</v>
      </c>
      <c r="I6" s="5">
        <f>'Pc, Summer, S1'!I6*Main!$B$5+_xlfn.IFNA(VLOOKUP($A6,'EV Distribution'!$A$2:$B$22,2,FALSE),0)*('EV Scenarios'!I$4-'EV Scenarios'!I$2)</f>
        <v>0.31966153846153855</v>
      </c>
      <c r="J6" s="5">
        <f>'Pc, Summer, S1'!J6*Main!$B$5+_xlfn.IFNA(VLOOKUP($A6,'EV Distribution'!$A$2:$B$22,2,FALSE),0)*('EV Scenarios'!J$4-'EV Scenarios'!J$2)</f>
        <v>0.29325615384615389</v>
      </c>
      <c r="K6" s="5">
        <f>'Pc, Summer, S1'!K6*Main!$B$5+_xlfn.IFNA(VLOOKUP($A6,'EV Distribution'!$A$2:$B$22,2,FALSE),0)*('EV Scenarios'!K$4-'EV Scenarios'!K$2)</f>
        <v>0.33121230769230764</v>
      </c>
      <c r="L6" s="5">
        <f>'Pc, Summer, S1'!L6*Main!$B$5+_xlfn.IFNA(VLOOKUP($A6,'EV Distribution'!$A$2:$B$22,2,FALSE),0)*('EV Scenarios'!L$4-'EV Scenarios'!L$2)</f>
        <v>0.34039461538461541</v>
      </c>
      <c r="M6" s="5">
        <f>'Pc, Summer, S1'!M6*Main!$B$5+_xlfn.IFNA(VLOOKUP($A6,'EV Distribution'!$A$2:$B$22,2,FALSE),0)*('EV Scenarios'!M$4-'EV Scenarios'!M$2)</f>
        <v>0.31575000000000003</v>
      </c>
      <c r="N6" s="5">
        <f>'Pc, Summer, S1'!N6*Main!$B$5+_xlfn.IFNA(VLOOKUP($A6,'EV Distribution'!$A$2:$B$22,2,FALSE),0)*('EV Scenarios'!N$4-'EV Scenarios'!N$2)</f>
        <v>0.29786230769230776</v>
      </c>
      <c r="O6" s="5">
        <f>'Pc, Summer, S1'!O6*Main!$B$5+_xlfn.IFNA(VLOOKUP($A6,'EV Distribution'!$A$2:$B$22,2,FALSE),0)*('EV Scenarios'!O$4-'EV Scenarios'!O$2)</f>
        <v>0.27422769230769234</v>
      </c>
      <c r="P6" s="5">
        <f>'Pc, Summer, S1'!P6*Main!$B$5+_xlfn.IFNA(VLOOKUP($A6,'EV Distribution'!$A$2:$B$22,2,FALSE),0)*('EV Scenarios'!P$4-'EV Scenarios'!P$2)</f>
        <v>0.25258999999999998</v>
      </c>
      <c r="Q6" s="5">
        <f>'Pc, Summer, S1'!Q6*Main!$B$5+_xlfn.IFNA(VLOOKUP($A6,'EV Distribution'!$A$2:$B$22,2,FALSE),0)*('EV Scenarios'!Q$4-'EV Scenarios'!Q$2)</f>
        <v>0.22732846153846156</v>
      </c>
      <c r="R6" s="5">
        <f>'Pc, Summer, S1'!R6*Main!$B$5+_xlfn.IFNA(VLOOKUP($A6,'EV Distribution'!$A$2:$B$22,2,FALSE),0)*('EV Scenarios'!R$4-'EV Scenarios'!R$2)</f>
        <v>0.22496384615384615</v>
      </c>
      <c r="S6" s="5">
        <f>'Pc, Summer, S1'!S6*Main!$B$5+_xlfn.IFNA(VLOOKUP($A6,'EV Distribution'!$A$2:$B$22,2,FALSE),0)*('EV Scenarios'!S$4-'EV Scenarios'!S$2)</f>
        <v>0.17823692307692307</v>
      </c>
      <c r="T6" s="5">
        <f>'Pc, Summer, S1'!T6*Main!$B$5+_xlfn.IFNA(VLOOKUP($A6,'EV Distribution'!$A$2:$B$22,2,FALSE),0)*('EV Scenarios'!T$4-'EV Scenarios'!T$2)</f>
        <v>0.14747230769230768</v>
      </c>
      <c r="U6" s="5">
        <f>'Pc, Summer, S1'!U6*Main!$B$5+_xlfn.IFNA(VLOOKUP($A6,'EV Distribution'!$A$2:$B$22,2,FALSE),0)*('EV Scenarios'!U$4-'EV Scenarios'!U$2)</f>
        <v>0.17499230769230772</v>
      </c>
      <c r="V6" s="5">
        <f>'Pc, Summer, S1'!V6*Main!$B$5+_xlfn.IFNA(VLOOKUP($A6,'EV Distribution'!$A$2:$B$22,2,FALSE),0)*('EV Scenarios'!V$4-'EV Scenarios'!V$2)</f>
        <v>0.17830461538461542</v>
      </c>
      <c r="W6" s="5">
        <f>'Pc, Summer, S1'!W6*Main!$B$5+_xlfn.IFNA(VLOOKUP($A6,'EV Distribution'!$A$2:$B$22,2,FALSE),0)*('EV Scenarios'!W$4-'EV Scenarios'!W$2)</f>
        <v>0.20376769230769232</v>
      </c>
      <c r="X6" s="5">
        <f>'Pc, Summer, S1'!X6*Main!$B$5+_xlfn.IFNA(VLOOKUP($A6,'EV Distribution'!$A$2:$B$22,2,FALSE),0)*('EV Scenarios'!X$4-'EV Scenarios'!X$2)</f>
        <v>9.8938461538461545E-2</v>
      </c>
      <c r="Y6" s="5">
        <f>'Pc, Summer, S1'!Y6*Main!$B$5+_xlfn.IFNA(VLOOKUP($A6,'EV Distribution'!$A$2:$B$22,2,FALSE),0)*('EV Scenarios'!Y$4-'EV Scenarios'!Y$2)</f>
        <v>9.4996153846153869E-2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0.11109769230769231</v>
      </c>
      <c r="C7" s="5">
        <f>'Pc, Summer, S1'!C7*Main!$B$5+_xlfn.IFNA(VLOOKUP($A7,'EV Distribution'!$A$2:$B$22,2,FALSE),0)*('EV Scenarios'!C$4-'EV Scenarios'!C$2)</f>
        <v>0.12230307692307692</v>
      </c>
      <c r="D7" s="5">
        <f>'Pc, Summer, S1'!D7*Main!$B$5+_xlfn.IFNA(VLOOKUP($A7,'EV Distribution'!$A$2:$B$22,2,FALSE),0)*('EV Scenarios'!D$4-'EV Scenarios'!D$2)</f>
        <v>0.15919153846153847</v>
      </c>
      <c r="E7" s="5">
        <f>'Pc, Summer, S1'!E7*Main!$B$5+_xlfn.IFNA(VLOOKUP($A7,'EV Distribution'!$A$2:$B$22,2,FALSE),0)*('EV Scenarios'!E$4-'EV Scenarios'!E$2)</f>
        <v>0.18250769230769234</v>
      </c>
      <c r="F7" s="5">
        <f>'Pc, Summer, S1'!F7*Main!$B$5+_xlfn.IFNA(VLOOKUP($A7,'EV Distribution'!$A$2:$B$22,2,FALSE),0)*('EV Scenarios'!F$4-'EV Scenarios'!F$2)</f>
        <v>0.21459076923076922</v>
      </c>
      <c r="G7" s="5">
        <f>'Pc, Summer, S1'!G7*Main!$B$5+_xlfn.IFNA(VLOOKUP($A7,'EV Distribution'!$A$2:$B$22,2,FALSE),0)*('EV Scenarios'!G$4-'EV Scenarios'!G$2)</f>
        <v>0.25083692307692312</v>
      </c>
      <c r="H7" s="5">
        <f>'Pc, Summer, S1'!H7*Main!$B$5+_xlfn.IFNA(VLOOKUP($A7,'EV Distribution'!$A$2:$B$22,2,FALSE),0)*('EV Scenarios'!H$4-'EV Scenarios'!H$2)</f>
        <v>0.22360384615384621</v>
      </c>
      <c r="I7" s="5">
        <f>'Pc, Summer, S1'!I7*Main!$B$5+_xlfn.IFNA(VLOOKUP($A7,'EV Distribution'!$A$2:$B$22,2,FALSE),0)*('EV Scenarios'!I$4-'EV Scenarios'!I$2)</f>
        <v>0.31966153846153855</v>
      </c>
      <c r="J7" s="5">
        <f>'Pc, Summer, S1'!J7*Main!$B$5+_xlfn.IFNA(VLOOKUP($A7,'EV Distribution'!$A$2:$B$22,2,FALSE),0)*('EV Scenarios'!J$4-'EV Scenarios'!J$2)</f>
        <v>0.29325615384615389</v>
      </c>
      <c r="K7" s="5">
        <f>'Pc, Summer, S1'!K7*Main!$B$5+_xlfn.IFNA(VLOOKUP($A7,'EV Distribution'!$A$2:$B$22,2,FALSE),0)*('EV Scenarios'!K$4-'EV Scenarios'!K$2)</f>
        <v>0.33121230769230764</v>
      </c>
      <c r="L7" s="5">
        <f>'Pc, Summer, S1'!L7*Main!$B$5+_xlfn.IFNA(VLOOKUP($A7,'EV Distribution'!$A$2:$B$22,2,FALSE),0)*('EV Scenarios'!L$4-'EV Scenarios'!L$2)</f>
        <v>0.34039461538461541</v>
      </c>
      <c r="M7" s="5">
        <f>'Pc, Summer, S1'!M7*Main!$B$5+_xlfn.IFNA(VLOOKUP($A7,'EV Distribution'!$A$2:$B$22,2,FALSE),0)*('EV Scenarios'!M$4-'EV Scenarios'!M$2)</f>
        <v>0.31575000000000003</v>
      </c>
      <c r="N7" s="5">
        <f>'Pc, Summer, S1'!N7*Main!$B$5+_xlfn.IFNA(VLOOKUP($A7,'EV Distribution'!$A$2:$B$22,2,FALSE),0)*('EV Scenarios'!N$4-'EV Scenarios'!N$2)</f>
        <v>0.29786230769230776</v>
      </c>
      <c r="O7" s="5">
        <f>'Pc, Summer, S1'!O7*Main!$B$5+_xlfn.IFNA(VLOOKUP($A7,'EV Distribution'!$A$2:$B$22,2,FALSE),0)*('EV Scenarios'!O$4-'EV Scenarios'!O$2)</f>
        <v>0.27422769230769234</v>
      </c>
      <c r="P7" s="5">
        <f>'Pc, Summer, S1'!P7*Main!$B$5+_xlfn.IFNA(VLOOKUP($A7,'EV Distribution'!$A$2:$B$22,2,FALSE),0)*('EV Scenarios'!P$4-'EV Scenarios'!P$2)</f>
        <v>0.25258999999999998</v>
      </c>
      <c r="Q7" s="5">
        <f>'Pc, Summer, S1'!Q7*Main!$B$5+_xlfn.IFNA(VLOOKUP($A7,'EV Distribution'!$A$2:$B$22,2,FALSE),0)*('EV Scenarios'!Q$4-'EV Scenarios'!Q$2)</f>
        <v>0.22732846153846156</v>
      </c>
      <c r="R7" s="5">
        <f>'Pc, Summer, S1'!R7*Main!$B$5+_xlfn.IFNA(VLOOKUP($A7,'EV Distribution'!$A$2:$B$22,2,FALSE),0)*('EV Scenarios'!R$4-'EV Scenarios'!R$2)</f>
        <v>0.22496384615384615</v>
      </c>
      <c r="S7" s="5">
        <f>'Pc, Summer, S1'!S7*Main!$B$5+_xlfn.IFNA(VLOOKUP($A7,'EV Distribution'!$A$2:$B$22,2,FALSE),0)*('EV Scenarios'!S$4-'EV Scenarios'!S$2)</f>
        <v>0.17823692307692307</v>
      </c>
      <c r="T7" s="5">
        <f>'Pc, Summer, S1'!T7*Main!$B$5+_xlfn.IFNA(VLOOKUP($A7,'EV Distribution'!$A$2:$B$22,2,FALSE),0)*('EV Scenarios'!T$4-'EV Scenarios'!T$2)</f>
        <v>0.14747230769230768</v>
      </c>
      <c r="U7" s="5">
        <f>'Pc, Summer, S1'!U7*Main!$B$5+_xlfn.IFNA(VLOOKUP($A7,'EV Distribution'!$A$2:$B$22,2,FALSE),0)*('EV Scenarios'!U$4-'EV Scenarios'!U$2)</f>
        <v>0.17499230769230772</v>
      </c>
      <c r="V7" s="5">
        <f>'Pc, Summer, S1'!V7*Main!$B$5+_xlfn.IFNA(VLOOKUP($A7,'EV Distribution'!$A$2:$B$22,2,FALSE),0)*('EV Scenarios'!V$4-'EV Scenarios'!V$2)</f>
        <v>0.17830461538461542</v>
      </c>
      <c r="W7" s="5">
        <f>'Pc, Summer, S1'!W7*Main!$B$5+_xlfn.IFNA(VLOOKUP($A7,'EV Distribution'!$A$2:$B$22,2,FALSE),0)*('EV Scenarios'!W$4-'EV Scenarios'!W$2)</f>
        <v>0.20376769230769232</v>
      </c>
      <c r="X7" s="5">
        <f>'Pc, Summer, S1'!X7*Main!$B$5+_xlfn.IFNA(VLOOKUP($A7,'EV Distribution'!$A$2:$B$22,2,FALSE),0)*('EV Scenarios'!X$4-'EV Scenarios'!X$2)</f>
        <v>9.8938461538461545E-2</v>
      </c>
      <c r="Y7" s="5">
        <f>'Pc, Summer, S1'!Y7*Main!$B$5+_xlfn.IFNA(VLOOKUP($A7,'EV Distribution'!$A$2:$B$22,2,FALSE),0)*('EV Scenarios'!Y$4-'EV Scenarios'!Y$2)</f>
        <v>9.4996153846153869E-2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0.11109769230769231</v>
      </c>
      <c r="C8" s="5">
        <f>'Pc, Summer, S1'!C8*Main!$B$5+_xlfn.IFNA(VLOOKUP($A8,'EV Distribution'!$A$2:$B$22,2,FALSE),0)*('EV Scenarios'!C$4-'EV Scenarios'!C$2)</f>
        <v>0.12230307692307692</v>
      </c>
      <c r="D8" s="5">
        <f>'Pc, Summer, S1'!D8*Main!$B$5+_xlfn.IFNA(VLOOKUP($A8,'EV Distribution'!$A$2:$B$22,2,FALSE),0)*('EV Scenarios'!D$4-'EV Scenarios'!D$2)</f>
        <v>0.15919153846153847</v>
      </c>
      <c r="E8" s="5">
        <f>'Pc, Summer, S1'!E8*Main!$B$5+_xlfn.IFNA(VLOOKUP($A8,'EV Distribution'!$A$2:$B$22,2,FALSE),0)*('EV Scenarios'!E$4-'EV Scenarios'!E$2)</f>
        <v>0.18250769230769234</v>
      </c>
      <c r="F8" s="5">
        <f>'Pc, Summer, S1'!F8*Main!$B$5+_xlfn.IFNA(VLOOKUP($A8,'EV Distribution'!$A$2:$B$22,2,FALSE),0)*('EV Scenarios'!F$4-'EV Scenarios'!F$2)</f>
        <v>0.21459076923076922</v>
      </c>
      <c r="G8" s="5">
        <f>'Pc, Summer, S1'!G8*Main!$B$5+_xlfn.IFNA(VLOOKUP($A8,'EV Distribution'!$A$2:$B$22,2,FALSE),0)*('EV Scenarios'!G$4-'EV Scenarios'!G$2)</f>
        <v>0.25083692307692312</v>
      </c>
      <c r="H8" s="5">
        <f>'Pc, Summer, S1'!H8*Main!$B$5+_xlfn.IFNA(VLOOKUP($A8,'EV Distribution'!$A$2:$B$22,2,FALSE),0)*('EV Scenarios'!H$4-'EV Scenarios'!H$2)</f>
        <v>0.22360384615384621</v>
      </c>
      <c r="I8" s="5">
        <f>'Pc, Summer, S1'!I8*Main!$B$5+_xlfn.IFNA(VLOOKUP($A8,'EV Distribution'!$A$2:$B$22,2,FALSE),0)*('EV Scenarios'!I$4-'EV Scenarios'!I$2)</f>
        <v>0.31966153846153855</v>
      </c>
      <c r="J8" s="5">
        <f>'Pc, Summer, S1'!J8*Main!$B$5+_xlfn.IFNA(VLOOKUP($A8,'EV Distribution'!$A$2:$B$22,2,FALSE),0)*('EV Scenarios'!J$4-'EV Scenarios'!J$2)</f>
        <v>0.29325615384615389</v>
      </c>
      <c r="K8" s="5">
        <f>'Pc, Summer, S1'!K8*Main!$B$5+_xlfn.IFNA(VLOOKUP($A8,'EV Distribution'!$A$2:$B$22,2,FALSE),0)*('EV Scenarios'!K$4-'EV Scenarios'!K$2)</f>
        <v>0.33121230769230764</v>
      </c>
      <c r="L8" s="5">
        <f>'Pc, Summer, S1'!L8*Main!$B$5+_xlfn.IFNA(VLOOKUP($A8,'EV Distribution'!$A$2:$B$22,2,FALSE),0)*('EV Scenarios'!L$4-'EV Scenarios'!L$2)</f>
        <v>0.34039461538461541</v>
      </c>
      <c r="M8" s="5">
        <f>'Pc, Summer, S1'!M8*Main!$B$5+_xlfn.IFNA(VLOOKUP($A8,'EV Distribution'!$A$2:$B$22,2,FALSE),0)*('EV Scenarios'!M$4-'EV Scenarios'!M$2)</f>
        <v>0.31575000000000003</v>
      </c>
      <c r="N8" s="5">
        <f>'Pc, Summer, S1'!N8*Main!$B$5+_xlfn.IFNA(VLOOKUP($A8,'EV Distribution'!$A$2:$B$22,2,FALSE),0)*('EV Scenarios'!N$4-'EV Scenarios'!N$2)</f>
        <v>0.29786230769230776</v>
      </c>
      <c r="O8" s="5">
        <f>'Pc, Summer, S1'!O8*Main!$B$5+_xlfn.IFNA(VLOOKUP($A8,'EV Distribution'!$A$2:$B$22,2,FALSE),0)*('EV Scenarios'!O$4-'EV Scenarios'!O$2)</f>
        <v>0.27422769230769234</v>
      </c>
      <c r="P8" s="5">
        <f>'Pc, Summer, S1'!P8*Main!$B$5+_xlfn.IFNA(VLOOKUP($A8,'EV Distribution'!$A$2:$B$22,2,FALSE),0)*('EV Scenarios'!P$4-'EV Scenarios'!P$2)</f>
        <v>0.25258999999999998</v>
      </c>
      <c r="Q8" s="5">
        <f>'Pc, Summer, S1'!Q8*Main!$B$5+_xlfn.IFNA(VLOOKUP($A8,'EV Distribution'!$A$2:$B$22,2,FALSE),0)*('EV Scenarios'!Q$4-'EV Scenarios'!Q$2)</f>
        <v>0.22732846153846156</v>
      </c>
      <c r="R8" s="5">
        <f>'Pc, Summer, S1'!R8*Main!$B$5+_xlfn.IFNA(VLOOKUP($A8,'EV Distribution'!$A$2:$B$22,2,FALSE),0)*('EV Scenarios'!R$4-'EV Scenarios'!R$2)</f>
        <v>0.22496384615384615</v>
      </c>
      <c r="S8" s="5">
        <f>'Pc, Summer, S1'!S8*Main!$B$5+_xlfn.IFNA(VLOOKUP($A8,'EV Distribution'!$A$2:$B$22,2,FALSE),0)*('EV Scenarios'!S$4-'EV Scenarios'!S$2)</f>
        <v>0.17823692307692307</v>
      </c>
      <c r="T8" s="5">
        <f>'Pc, Summer, S1'!T8*Main!$B$5+_xlfn.IFNA(VLOOKUP($A8,'EV Distribution'!$A$2:$B$22,2,FALSE),0)*('EV Scenarios'!T$4-'EV Scenarios'!T$2)</f>
        <v>0.14747230769230768</v>
      </c>
      <c r="U8" s="5">
        <f>'Pc, Summer, S1'!U8*Main!$B$5+_xlfn.IFNA(VLOOKUP($A8,'EV Distribution'!$A$2:$B$22,2,FALSE),0)*('EV Scenarios'!U$4-'EV Scenarios'!U$2)</f>
        <v>0.17499230769230772</v>
      </c>
      <c r="V8" s="5">
        <f>'Pc, Summer, S1'!V8*Main!$B$5+_xlfn.IFNA(VLOOKUP($A8,'EV Distribution'!$A$2:$B$22,2,FALSE),0)*('EV Scenarios'!V$4-'EV Scenarios'!V$2)</f>
        <v>0.17830461538461542</v>
      </c>
      <c r="W8" s="5">
        <f>'Pc, Summer, S1'!W8*Main!$B$5+_xlfn.IFNA(VLOOKUP($A8,'EV Distribution'!$A$2:$B$22,2,FALSE),0)*('EV Scenarios'!W$4-'EV Scenarios'!W$2)</f>
        <v>0.20376769230769232</v>
      </c>
      <c r="X8" s="5">
        <f>'Pc, Summer, S1'!X8*Main!$B$5+_xlfn.IFNA(VLOOKUP($A8,'EV Distribution'!$A$2:$B$22,2,FALSE),0)*('EV Scenarios'!X$4-'EV Scenarios'!X$2)</f>
        <v>9.8938461538461545E-2</v>
      </c>
      <c r="Y8" s="5">
        <f>'Pc, Summer, S1'!Y8*Main!$B$5+_xlfn.IFNA(VLOOKUP($A8,'EV Distribution'!$A$2:$B$22,2,FALSE),0)*('EV Scenarios'!Y$4-'EV Scenarios'!Y$2)</f>
        <v>9.4996153846153869E-2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0.11109769230769231</v>
      </c>
      <c r="C9" s="5">
        <f>'Pc, Summer, S1'!C9*Main!$B$5+_xlfn.IFNA(VLOOKUP($A9,'EV Distribution'!$A$2:$B$22,2,FALSE),0)*('EV Scenarios'!C$4-'EV Scenarios'!C$2)</f>
        <v>0.12230307692307692</v>
      </c>
      <c r="D9" s="5">
        <f>'Pc, Summer, S1'!D9*Main!$B$5+_xlfn.IFNA(VLOOKUP($A9,'EV Distribution'!$A$2:$B$22,2,FALSE),0)*('EV Scenarios'!D$4-'EV Scenarios'!D$2)</f>
        <v>0.15919153846153847</v>
      </c>
      <c r="E9" s="5">
        <f>'Pc, Summer, S1'!E9*Main!$B$5+_xlfn.IFNA(VLOOKUP($A9,'EV Distribution'!$A$2:$B$22,2,FALSE),0)*('EV Scenarios'!E$4-'EV Scenarios'!E$2)</f>
        <v>0.18250769230769234</v>
      </c>
      <c r="F9" s="5">
        <f>'Pc, Summer, S1'!F9*Main!$B$5+_xlfn.IFNA(VLOOKUP($A9,'EV Distribution'!$A$2:$B$22,2,FALSE),0)*('EV Scenarios'!F$4-'EV Scenarios'!F$2)</f>
        <v>0.21459076923076922</v>
      </c>
      <c r="G9" s="5">
        <f>'Pc, Summer, S1'!G9*Main!$B$5+_xlfn.IFNA(VLOOKUP($A9,'EV Distribution'!$A$2:$B$22,2,FALSE),0)*('EV Scenarios'!G$4-'EV Scenarios'!G$2)</f>
        <v>0.25083692307692312</v>
      </c>
      <c r="H9" s="5">
        <f>'Pc, Summer, S1'!H9*Main!$B$5+_xlfn.IFNA(VLOOKUP($A9,'EV Distribution'!$A$2:$B$22,2,FALSE),0)*('EV Scenarios'!H$4-'EV Scenarios'!H$2)</f>
        <v>0.22360384615384621</v>
      </c>
      <c r="I9" s="5">
        <f>'Pc, Summer, S1'!I9*Main!$B$5+_xlfn.IFNA(VLOOKUP($A9,'EV Distribution'!$A$2:$B$22,2,FALSE),0)*('EV Scenarios'!I$4-'EV Scenarios'!I$2)</f>
        <v>0.31966153846153855</v>
      </c>
      <c r="J9" s="5">
        <f>'Pc, Summer, S1'!J9*Main!$B$5+_xlfn.IFNA(VLOOKUP($A9,'EV Distribution'!$A$2:$B$22,2,FALSE),0)*('EV Scenarios'!J$4-'EV Scenarios'!J$2)</f>
        <v>0.29325615384615389</v>
      </c>
      <c r="K9" s="5">
        <f>'Pc, Summer, S1'!K9*Main!$B$5+_xlfn.IFNA(VLOOKUP($A9,'EV Distribution'!$A$2:$B$22,2,FALSE),0)*('EV Scenarios'!K$4-'EV Scenarios'!K$2)</f>
        <v>0.33121230769230764</v>
      </c>
      <c r="L9" s="5">
        <f>'Pc, Summer, S1'!L9*Main!$B$5+_xlfn.IFNA(VLOOKUP($A9,'EV Distribution'!$A$2:$B$22,2,FALSE),0)*('EV Scenarios'!L$4-'EV Scenarios'!L$2)</f>
        <v>0.34039461538461541</v>
      </c>
      <c r="M9" s="5">
        <f>'Pc, Summer, S1'!M9*Main!$B$5+_xlfn.IFNA(VLOOKUP($A9,'EV Distribution'!$A$2:$B$22,2,FALSE),0)*('EV Scenarios'!M$4-'EV Scenarios'!M$2)</f>
        <v>0.31575000000000003</v>
      </c>
      <c r="N9" s="5">
        <f>'Pc, Summer, S1'!N9*Main!$B$5+_xlfn.IFNA(VLOOKUP($A9,'EV Distribution'!$A$2:$B$22,2,FALSE),0)*('EV Scenarios'!N$4-'EV Scenarios'!N$2)</f>
        <v>0.29786230769230776</v>
      </c>
      <c r="O9" s="5">
        <f>'Pc, Summer, S1'!O9*Main!$B$5+_xlfn.IFNA(VLOOKUP($A9,'EV Distribution'!$A$2:$B$22,2,FALSE),0)*('EV Scenarios'!O$4-'EV Scenarios'!O$2)</f>
        <v>0.27422769230769234</v>
      </c>
      <c r="P9" s="5">
        <f>'Pc, Summer, S1'!P9*Main!$B$5+_xlfn.IFNA(VLOOKUP($A9,'EV Distribution'!$A$2:$B$22,2,FALSE),0)*('EV Scenarios'!P$4-'EV Scenarios'!P$2)</f>
        <v>0.25258999999999998</v>
      </c>
      <c r="Q9" s="5">
        <f>'Pc, Summer, S1'!Q9*Main!$B$5+_xlfn.IFNA(VLOOKUP($A9,'EV Distribution'!$A$2:$B$22,2,FALSE),0)*('EV Scenarios'!Q$4-'EV Scenarios'!Q$2)</f>
        <v>0.22732846153846156</v>
      </c>
      <c r="R9" s="5">
        <f>'Pc, Summer, S1'!R9*Main!$B$5+_xlfn.IFNA(VLOOKUP($A9,'EV Distribution'!$A$2:$B$22,2,FALSE),0)*('EV Scenarios'!R$4-'EV Scenarios'!R$2)</f>
        <v>0.22496384615384615</v>
      </c>
      <c r="S9" s="5">
        <f>'Pc, Summer, S1'!S9*Main!$B$5+_xlfn.IFNA(VLOOKUP($A9,'EV Distribution'!$A$2:$B$22,2,FALSE),0)*('EV Scenarios'!S$4-'EV Scenarios'!S$2)</f>
        <v>0.17823692307692307</v>
      </c>
      <c r="T9" s="5">
        <f>'Pc, Summer, S1'!T9*Main!$B$5+_xlfn.IFNA(VLOOKUP($A9,'EV Distribution'!$A$2:$B$22,2,FALSE),0)*('EV Scenarios'!T$4-'EV Scenarios'!T$2)</f>
        <v>0.14747230769230768</v>
      </c>
      <c r="U9" s="5">
        <f>'Pc, Summer, S1'!U9*Main!$B$5+_xlfn.IFNA(VLOOKUP($A9,'EV Distribution'!$A$2:$B$22,2,FALSE),0)*('EV Scenarios'!U$4-'EV Scenarios'!U$2)</f>
        <v>0.17499230769230772</v>
      </c>
      <c r="V9" s="5">
        <f>'Pc, Summer, S1'!V9*Main!$B$5+_xlfn.IFNA(VLOOKUP($A9,'EV Distribution'!$A$2:$B$22,2,FALSE),0)*('EV Scenarios'!V$4-'EV Scenarios'!V$2)</f>
        <v>0.17830461538461542</v>
      </c>
      <c r="W9" s="5">
        <f>'Pc, Summer, S1'!W9*Main!$B$5+_xlfn.IFNA(VLOOKUP($A9,'EV Distribution'!$A$2:$B$22,2,FALSE),0)*('EV Scenarios'!W$4-'EV Scenarios'!W$2)</f>
        <v>0.20376769230769232</v>
      </c>
      <c r="X9" s="5">
        <f>'Pc, Summer, S1'!X9*Main!$B$5+_xlfn.IFNA(VLOOKUP($A9,'EV Distribution'!$A$2:$B$22,2,FALSE),0)*('EV Scenarios'!X$4-'EV Scenarios'!X$2)</f>
        <v>9.8938461538461545E-2</v>
      </c>
      <c r="Y9" s="5">
        <f>'Pc, Summer, S1'!Y9*Main!$B$5+_xlfn.IFNA(VLOOKUP($A9,'EV Distribution'!$A$2:$B$22,2,FALSE),0)*('EV Scenarios'!Y$4-'EV Scenarios'!Y$2)</f>
        <v>9.4996153846153869E-2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0.11109769230769231</v>
      </c>
      <c r="C10" s="5">
        <f>'Pc, Summer, S1'!C10*Main!$B$5+_xlfn.IFNA(VLOOKUP($A10,'EV Distribution'!$A$2:$B$22,2,FALSE),0)*('EV Scenarios'!C$4-'EV Scenarios'!C$2)</f>
        <v>0.12230307692307692</v>
      </c>
      <c r="D10" s="5">
        <f>'Pc, Summer, S1'!D10*Main!$B$5+_xlfn.IFNA(VLOOKUP($A10,'EV Distribution'!$A$2:$B$22,2,FALSE),0)*('EV Scenarios'!D$4-'EV Scenarios'!D$2)</f>
        <v>0.15919153846153847</v>
      </c>
      <c r="E10" s="5">
        <f>'Pc, Summer, S1'!E10*Main!$B$5+_xlfn.IFNA(VLOOKUP($A10,'EV Distribution'!$A$2:$B$22,2,FALSE),0)*('EV Scenarios'!E$4-'EV Scenarios'!E$2)</f>
        <v>0.18250769230769234</v>
      </c>
      <c r="F10" s="5">
        <f>'Pc, Summer, S1'!F10*Main!$B$5+_xlfn.IFNA(VLOOKUP($A10,'EV Distribution'!$A$2:$B$22,2,FALSE),0)*('EV Scenarios'!F$4-'EV Scenarios'!F$2)</f>
        <v>0.21459076923076922</v>
      </c>
      <c r="G10" s="5">
        <f>'Pc, Summer, S1'!G10*Main!$B$5+_xlfn.IFNA(VLOOKUP($A10,'EV Distribution'!$A$2:$B$22,2,FALSE),0)*('EV Scenarios'!G$4-'EV Scenarios'!G$2)</f>
        <v>0.25083692307692312</v>
      </c>
      <c r="H10" s="5">
        <f>'Pc, Summer, S1'!H10*Main!$B$5+_xlfn.IFNA(VLOOKUP($A10,'EV Distribution'!$A$2:$B$22,2,FALSE),0)*('EV Scenarios'!H$4-'EV Scenarios'!H$2)</f>
        <v>0.22360384615384621</v>
      </c>
      <c r="I10" s="5">
        <f>'Pc, Summer, S1'!I10*Main!$B$5+_xlfn.IFNA(VLOOKUP($A10,'EV Distribution'!$A$2:$B$22,2,FALSE),0)*('EV Scenarios'!I$4-'EV Scenarios'!I$2)</f>
        <v>0.31966153846153855</v>
      </c>
      <c r="J10" s="5">
        <f>'Pc, Summer, S1'!J10*Main!$B$5+_xlfn.IFNA(VLOOKUP($A10,'EV Distribution'!$A$2:$B$22,2,FALSE),0)*('EV Scenarios'!J$4-'EV Scenarios'!J$2)</f>
        <v>0.29325615384615389</v>
      </c>
      <c r="K10" s="5">
        <f>'Pc, Summer, S1'!K10*Main!$B$5+_xlfn.IFNA(VLOOKUP($A10,'EV Distribution'!$A$2:$B$22,2,FALSE),0)*('EV Scenarios'!K$4-'EV Scenarios'!K$2)</f>
        <v>0.33121230769230764</v>
      </c>
      <c r="L10" s="5">
        <f>'Pc, Summer, S1'!L10*Main!$B$5+_xlfn.IFNA(VLOOKUP($A10,'EV Distribution'!$A$2:$B$22,2,FALSE),0)*('EV Scenarios'!L$4-'EV Scenarios'!L$2)</f>
        <v>0.34039461538461541</v>
      </c>
      <c r="M10" s="5">
        <f>'Pc, Summer, S1'!M10*Main!$B$5+_xlfn.IFNA(VLOOKUP($A10,'EV Distribution'!$A$2:$B$22,2,FALSE),0)*('EV Scenarios'!M$4-'EV Scenarios'!M$2)</f>
        <v>0.31575000000000003</v>
      </c>
      <c r="N10" s="5">
        <f>'Pc, Summer, S1'!N10*Main!$B$5+_xlfn.IFNA(VLOOKUP($A10,'EV Distribution'!$A$2:$B$22,2,FALSE),0)*('EV Scenarios'!N$4-'EV Scenarios'!N$2)</f>
        <v>0.29786230769230776</v>
      </c>
      <c r="O10" s="5">
        <f>'Pc, Summer, S1'!O10*Main!$B$5+_xlfn.IFNA(VLOOKUP($A10,'EV Distribution'!$A$2:$B$22,2,FALSE),0)*('EV Scenarios'!O$4-'EV Scenarios'!O$2)</f>
        <v>0.27422769230769234</v>
      </c>
      <c r="P10" s="5">
        <f>'Pc, Summer, S1'!P10*Main!$B$5+_xlfn.IFNA(VLOOKUP($A10,'EV Distribution'!$A$2:$B$22,2,FALSE),0)*('EV Scenarios'!P$4-'EV Scenarios'!P$2)</f>
        <v>0.25258999999999998</v>
      </c>
      <c r="Q10" s="5">
        <f>'Pc, Summer, S1'!Q10*Main!$B$5+_xlfn.IFNA(VLOOKUP($A10,'EV Distribution'!$A$2:$B$22,2,FALSE),0)*('EV Scenarios'!Q$4-'EV Scenarios'!Q$2)</f>
        <v>0.22732846153846156</v>
      </c>
      <c r="R10" s="5">
        <f>'Pc, Summer, S1'!R10*Main!$B$5+_xlfn.IFNA(VLOOKUP($A10,'EV Distribution'!$A$2:$B$22,2,FALSE),0)*('EV Scenarios'!R$4-'EV Scenarios'!R$2)</f>
        <v>0.22496384615384615</v>
      </c>
      <c r="S10" s="5">
        <f>'Pc, Summer, S1'!S10*Main!$B$5+_xlfn.IFNA(VLOOKUP($A10,'EV Distribution'!$A$2:$B$22,2,FALSE),0)*('EV Scenarios'!S$4-'EV Scenarios'!S$2)</f>
        <v>0.17823692307692307</v>
      </c>
      <c r="T10" s="5">
        <f>'Pc, Summer, S1'!T10*Main!$B$5+_xlfn.IFNA(VLOOKUP($A10,'EV Distribution'!$A$2:$B$22,2,FALSE),0)*('EV Scenarios'!T$4-'EV Scenarios'!T$2)</f>
        <v>0.14747230769230768</v>
      </c>
      <c r="U10" s="5">
        <f>'Pc, Summer, S1'!U10*Main!$B$5+_xlfn.IFNA(VLOOKUP($A10,'EV Distribution'!$A$2:$B$22,2,FALSE),0)*('EV Scenarios'!U$4-'EV Scenarios'!U$2)</f>
        <v>0.17499230769230772</v>
      </c>
      <c r="V10" s="5">
        <f>'Pc, Summer, S1'!V10*Main!$B$5+_xlfn.IFNA(VLOOKUP($A10,'EV Distribution'!$A$2:$B$22,2,FALSE),0)*('EV Scenarios'!V$4-'EV Scenarios'!V$2)</f>
        <v>0.17830461538461542</v>
      </c>
      <c r="W10" s="5">
        <f>'Pc, Summer, S1'!W10*Main!$B$5+_xlfn.IFNA(VLOOKUP($A10,'EV Distribution'!$A$2:$B$22,2,FALSE),0)*('EV Scenarios'!W$4-'EV Scenarios'!W$2)</f>
        <v>0.20376769230769232</v>
      </c>
      <c r="X10" s="5">
        <f>'Pc, Summer, S1'!X10*Main!$B$5+_xlfn.IFNA(VLOOKUP($A10,'EV Distribution'!$A$2:$B$22,2,FALSE),0)*('EV Scenarios'!X$4-'EV Scenarios'!X$2)</f>
        <v>9.8938461538461545E-2</v>
      </c>
      <c r="Y10" s="5">
        <f>'Pc, Summer, S1'!Y10*Main!$B$5+_xlfn.IFNA(VLOOKUP($A10,'EV Distribution'!$A$2:$B$22,2,FALSE),0)*('EV Scenarios'!Y$4-'EV Scenarios'!Y$2)</f>
        <v>9.4996153846153869E-2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0.11109769230769231</v>
      </c>
      <c r="C11" s="5">
        <f>'Pc, Summer, S1'!C11*Main!$B$5+_xlfn.IFNA(VLOOKUP($A11,'EV Distribution'!$A$2:$B$22,2,FALSE),0)*('EV Scenarios'!C$4-'EV Scenarios'!C$2)</f>
        <v>0.12230307692307692</v>
      </c>
      <c r="D11" s="5">
        <f>'Pc, Summer, S1'!D11*Main!$B$5+_xlfn.IFNA(VLOOKUP($A11,'EV Distribution'!$A$2:$B$22,2,FALSE),0)*('EV Scenarios'!D$4-'EV Scenarios'!D$2)</f>
        <v>0.15919153846153847</v>
      </c>
      <c r="E11" s="5">
        <f>'Pc, Summer, S1'!E11*Main!$B$5+_xlfn.IFNA(VLOOKUP($A11,'EV Distribution'!$A$2:$B$22,2,FALSE),0)*('EV Scenarios'!E$4-'EV Scenarios'!E$2)</f>
        <v>0.18250769230769234</v>
      </c>
      <c r="F11" s="5">
        <f>'Pc, Summer, S1'!F11*Main!$B$5+_xlfn.IFNA(VLOOKUP($A11,'EV Distribution'!$A$2:$B$22,2,FALSE),0)*('EV Scenarios'!F$4-'EV Scenarios'!F$2)</f>
        <v>0.21459076923076922</v>
      </c>
      <c r="G11" s="5">
        <f>'Pc, Summer, S1'!G11*Main!$B$5+_xlfn.IFNA(VLOOKUP($A11,'EV Distribution'!$A$2:$B$22,2,FALSE),0)*('EV Scenarios'!G$4-'EV Scenarios'!G$2)</f>
        <v>0.25083692307692312</v>
      </c>
      <c r="H11" s="5">
        <f>'Pc, Summer, S1'!H11*Main!$B$5+_xlfn.IFNA(VLOOKUP($A11,'EV Distribution'!$A$2:$B$22,2,FALSE),0)*('EV Scenarios'!H$4-'EV Scenarios'!H$2)</f>
        <v>0.22360384615384621</v>
      </c>
      <c r="I11" s="5">
        <f>'Pc, Summer, S1'!I11*Main!$B$5+_xlfn.IFNA(VLOOKUP($A11,'EV Distribution'!$A$2:$B$22,2,FALSE),0)*('EV Scenarios'!I$4-'EV Scenarios'!I$2)</f>
        <v>0.31966153846153855</v>
      </c>
      <c r="J11" s="5">
        <f>'Pc, Summer, S1'!J11*Main!$B$5+_xlfn.IFNA(VLOOKUP($A11,'EV Distribution'!$A$2:$B$22,2,FALSE),0)*('EV Scenarios'!J$4-'EV Scenarios'!J$2)</f>
        <v>0.29325615384615389</v>
      </c>
      <c r="K11" s="5">
        <f>'Pc, Summer, S1'!K11*Main!$B$5+_xlfn.IFNA(VLOOKUP($A11,'EV Distribution'!$A$2:$B$22,2,FALSE),0)*('EV Scenarios'!K$4-'EV Scenarios'!K$2)</f>
        <v>0.33121230769230764</v>
      </c>
      <c r="L11" s="5">
        <f>'Pc, Summer, S1'!L11*Main!$B$5+_xlfn.IFNA(VLOOKUP($A11,'EV Distribution'!$A$2:$B$22,2,FALSE),0)*('EV Scenarios'!L$4-'EV Scenarios'!L$2)</f>
        <v>0.34039461538461541</v>
      </c>
      <c r="M11" s="5">
        <f>'Pc, Summer, S1'!M11*Main!$B$5+_xlfn.IFNA(VLOOKUP($A11,'EV Distribution'!$A$2:$B$22,2,FALSE),0)*('EV Scenarios'!M$4-'EV Scenarios'!M$2)</f>
        <v>0.31575000000000003</v>
      </c>
      <c r="N11" s="5">
        <f>'Pc, Summer, S1'!N11*Main!$B$5+_xlfn.IFNA(VLOOKUP($A11,'EV Distribution'!$A$2:$B$22,2,FALSE),0)*('EV Scenarios'!N$4-'EV Scenarios'!N$2)</f>
        <v>0.29786230769230776</v>
      </c>
      <c r="O11" s="5">
        <f>'Pc, Summer, S1'!O11*Main!$B$5+_xlfn.IFNA(VLOOKUP($A11,'EV Distribution'!$A$2:$B$22,2,FALSE),0)*('EV Scenarios'!O$4-'EV Scenarios'!O$2)</f>
        <v>0.27422769230769234</v>
      </c>
      <c r="P11" s="5">
        <f>'Pc, Summer, S1'!P11*Main!$B$5+_xlfn.IFNA(VLOOKUP($A11,'EV Distribution'!$A$2:$B$22,2,FALSE),0)*('EV Scenarios'!P$4-'EV Scenarios'!P$2)</f>
        <v>0.25258999999999998</v>
      </c>
      <c r="Q11" s="5">
        <f>'Pc, Summer, S1'!Q11*Main!$B$5+_xlfn.IFNA(VLOOKUP($A11,'EV Distribution'!$A$2:$B$22,2,FALSE),0)*('EV Scenarios'!Q$4-'EV Scenarios'!Q$2)</f>
        <v>0.22732846153846156</v>
      </c>
      <c r="R11" s="5">
        <f>'Pc, Summer, S1'!R11*Main!$B$5+_xlfn.IFNA(VLOOKUP($A11,'EV Distribution'!$A$2:$B$22,2,FALSE),0)*('EV Scenarios'!R$4-'EV Scenarios'!R$2)</f>
        <v>0.22496384615384615</v>
      </c>
      <c r="S11" s="5">
        <f>'Pc, Summer, S1'!S11*Main!$B$5+_xlfn.IFNA(VLOOKUP($A11,'EV Distribution'!$A$2:$B$22,2,FALSE),0)*('EV Scenarios'!S$4-'EV Scenarios'!S$2)</f>
        <v>0.17823692307692307</v>
      </c>
      <c r="T11" s="5">
        <f>'Pc, Summer, S1'!T11*Main!$B$5+_xlfn.IFNA(VLOOKUP($A11,'EV Distribution'!$A$2:$B$22,2,FALSE),0)*('EV Scenarios'!T$4-'EV Scenarios'!T$2)</f>
        <v>0.14747230769230768</v>
      </c>
      <c r="U11" s="5">
        <f>'Pc, Summer, S1'!U11*Main!$B$5+_xlfn.IFNA(VLOOKUP($A11,'EV Distribution'!$A$2:$B$22,2,FALSE),0)*('EV Scenarios'!U$4-'EV Scenarios'!U$2)</f>
        <v>0.17499230769230772</v>
      </c>
      <c r="V11" s="5">
        <f>'Pc, Summer, S1'!V11*Main!$B$5+_xlfn.IFNA(VLOOKUP($A11,'EV Distribution'!$A$2:$B$22,2,FALSE),0)*('EV Scenarios'!V$4-'EV Scenarios'!V$2)</f>
        <v>0.17830461538461542</v>
      </c>
      <c r="W11" s="5">
        <f>'Pc, Summer, S1'!W11*Main!$B$5+_xlfn.IFNA(VLOOKUP($A11,'EV Distribution'!$A$2:$B$22,2,FALSE),0)*('EV Scenarios'!W$4-'EV Scenarios'!W$2)</f>
        <v>0.20376769230769232</v>
      </c>
      <c r="X11" s="5">
        <f>'Pc, Summer, S1'!X11*Main!$B$5+_xlfn.IFNA(VLOOKUP($A11,'EV Distribution'!$A$2:$B$22,2,FALSE),0)*('EV Scenarios'!X$4-'EV Scenarios'!X$2)</f>
        <v>9.8938461538461545E-2</v>
      </c>
      <c r="Y11" s="5">
        <f>'Pc, Summer, S1'!Y11*Main!$B$5+_xlfn.IFNA(VLOOKUP($A11,'EV Distribution'!$A$2:$B$22,2,FALSE),0)*('EV Scenarios'!Y$4-'EV Scenarios'!Y$2)</f>
        <v>9.4996153846153869E-2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0.11109769230769231</v>
      </c>
      <c r="C12" s="5">
        <f>'Pc, Summer, S1'!C12*Main!$B$5+_xlfn.IFNA(VLOOKUP($A12,'EV Distribution'!$A$2:$B$22,2,FALSE),0)*('EV Scenarios'!C$4-'EV Scenarios'!C$2)</f>
        <v>0.12230307692307692</v>
      </c>
      <c r="D12" s="5">
        <f>'Pc, Summer, S1'!D12*Main!$B$5+_xlfn.IFNA(VLOOKUP($A12,'EV Distribution'!$A$2:$B$22,2,FALSE),0)*('EV Scenarios'!D$4-'EV Scenarios'!D$2)</f>
        <v>0.15919153846153847</v>
      </c>
      <c r="E12" s="5">
        <f>'Pc, Summer, S1'!E12*Main!$B$5+_xlfn.IFNA(VLOOKUP($A12,'EV Distribution'!$A$2:$B$22,2,FALSE),0)*('EV Scenarios'!E$4-'EV Scenarios'!E$2)</f>
        <v>0.18250769230769234</v>
      </c>
      <c r="F12" s="5">
        <f>'Pc, Summer, S1'!F12*Main!$B$5+_xlfn.IFNA(VLOOKUP($A12,'EV Distribution'!$A$2:$B$22,2,FALSE),0)*('EV Scenarios'!F$4-'EV Scenarios'!F$2)</f>
        <v>0.21459076923076922</v>
      </c>
      <c r="G12" s="5">
        <f>'Pc, Summer, S1'!G12*Main!$B$5+_xlfn.IFNA(VLOOKUP($A12,'EV Distribution'!$A$2:$B$22,2,FALSE),0)*('EV Scenarios'!G$4-'EV Scenarios'!G$2)</f>
        <v>0.25083692307692312</v>
      </c>
      <c r="H12" s="5">
        <f>'Pc, Summer, S1'!H12*Main!$B$5+_xlfn.IFNA(VLOOKUP($A12,'EV Distribution'!$A$2:$B$22,2,FALSE),0)*('EV Scenarios'!H$4-'EV Scenarios'!H$2)</f>
        <v>0.22360384615384621</v>
      </c>
      <c r="I12" s="5">
        <f>'Pc, Summer, S1'!I12*Main!$B$5+_xlfn.IFNA(VLOOKUP($A12,'EV Distribution'!$A$2:$B$22,2,FALSE),0)*('EV Scenarios'!I$4-'EV Scenarios'!I$2)</f>
        <v>0.31966153846153855</v>
      </c>
      <c r="J12" s="5">
        <f>'Pc, Summer, S1'!J12*Main!$B$5+_xlfn.IFNA(VLOOKUP($A12,'EV Distribution'!$A$2:$B$22,2,FALSE),0)*('EV Scenarios'!J$4-'EV Scenarios'!J$2)</f>
        <v>0.29325615384615389</v>
      </c>
      <c r="K12" s="5">
        <f>'Pc, Summer, S1'!K12*Main!$B$5+_xlfn.IFNA(VLOOKUP($A12,'EV Distribution'!$A$2:$B$22,2,FALSE),0)*('EV Scenarios'!K$4-'EV Scenarios'!K$2)</f>
        <v>0.33121230769230764</v>
      </c>
      <c r="L12" s="5">
        <f>'Pc, Summer, S1'!L12*Main!$B$5+_xlfn.IFNA(VLOOKUP($A12,'EV Distribution'!$A$2:$B$22,2,FALSE),0)*('EV Scenarios'!L$4-'EV Scenarios'!L$2)</f>
        <v>0.34039461538461541</v>
      </c>
      <c r="M12" s="5">
        <f>'Pc, Summer, S1'!M12*Main!$B$5+_xlfn.IFNA(VLOOKUP($A12,'EV Distribution'!$A$2:$B$22,2,FALSE),0)*('EV Scenarios'!M$4-'EV Scenarios'!M$2)</f>
        <v>0.31575000000000003</v>
      </c>
      <c r="N12" s="5">
        <f>'Pc, Summer, S1'!N12*Main!$B$5+_xlfn.IFNA(VLOOKUP($A12,'EV Distribution'!$A$2:$B$22,2,FALSE),0)*('EV Scenarios'!N$4-'EV Scenarios'!N$2)</f>
        <v>0.29786230769230776</v>
      </c>
      <c r="O12" s="5">
        <f>'Pc, Summer, S1'!O12*Main!$B$5+_xlfn.IFNA(VLOOKUP($A12,'EV Distribution'!$A$2:$B$22,2,FALSE),0)*('EV Scenarios'!O$4-'EV Scenarios'!O$2)</f>
        <v>0.27422769230769234</v>
      </c>
      <c r="P12" s="5">
        <f>'Pc, Summer, S1'!P12*Main!$B$5+_xlfn.IFNA(VLOOKUP($A12,'EV Distribution'!$A$2:$B$22,2,FALSE),0)*('EV Scenarios'!P$4-'EV Scenarios'!P$2)</f>
        <v>0.25258999999999998</v>
      </c>
      <c r="Q12" s="5">
        <f>'Pc, Summer, S1'!Q12*Main!$B$5+_xlfn.IFNA(VLOOKUP($A12,'EV Distribution'!$A$2:$B$22,2,FALSE),0)*('EV Scenarios'!Q$4-'EV Scenarios'!Q$2)</f>
        <v>0.22732846153846156</v>
      </c>
      <c r="R12" s="5">
        <f>'Pc, Summer, S1'!R12*Main!$B$5+_xlfn.IFNA(VLOOKUP($A12,'EV Distribution'!$A$2:$B$22,2,FALSE),0)*('EV Scenarios'!R$4-'EV Scenarios'!R$2)</f>
        <v>0.22496384615384615</v>
      </c>
      <c r="S12" s="5">
        <f>'Pc, Summer, S1'!S12*Main!$B$5+_xlfn.IFNA(VLOOKUP($A12,'EV Distribution'!$A$2:$B$22,2,FALSE),0)*('EV Scenarios'!S$4-'EV Scenarios'!S$2)</f>
        <v>0.17823692307692307</v>
      </c>
      <c r="T12" s="5">
        <f>'Pc, Summer, S1'!T12*Main!$B$5+_xlfn.IFNA(VLOOKUP($A12,'EV Distribution'!$A$2:$B$22,2,FALSE),0)*('EV Scenarios'!T$4-'EV Scenarios'!T$2)</f>
        <v>0.14747230769230768</v>
      </c>
      <c r="U12" s="5">
        <f>'Pc, Summer, S1'!U12*Main!$B$5+_xlfn.IFNA(VLOOKUP($A12,'EV Distribution'!$A$2:$B$22,2,FALSE),0)*('EV Scenarios'!U$4-'EV Scenarios'!U$2)</f>
        <v>0.17499230769230772</v>
      </c>
      <c r="V12" s="5">
        <f>'Pc, Summer, S1'!V12*Main!$B$5+_xlfn.IFNA(VLOOKUP($A12,'EV Distribution'!$A$2:$B$22,2,FALSE),0)*('EV Scenarios'!V$4-'EV Scenarios'!V$2)</f>
        <v>0.17830461538461542</v>
      </c>
      <c r="W12" s="5">
        <f>'Pc, Summer, S1'!W12*Main!$B$5+_xlfn.IFNA(VLOOKUP($A12,'EV Distribution'!$A$2:$B$22,2,FALSE),0)*('EV Scenarios'!W$4-'EV Scenarios'!W$2)</f>
        <v>0.20376769230769232</v>
      </c>
      <c r="X12" s="5">
        <f>'Pc, Summer, S1'!X12*Main!$B$5+_xlfn.IFNA(VLOOKUP($A12,'EV Distribution'!$A$2:$B$22,2,FALSE),0)*('EV Scenarios'!X$4-'EV Scenarios'!X$2)</f>
        <v>9.8938461538461545E-2</v>
      </c>
      <c r="Y12" s="5">
        <f>'Pc, Summer, S1'!Y12*Main!$B$5+_xlfn.IFNA(VLOOKUP($A12,'EV Distribution'!$A$2:$B$22,2,FALSE),0)*('EV Scenarios'!Y$4-'EV Scenarios'!Y$2)</f>
        <v>9.4996153846153869E-2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0.11109769230769231</v>
      </c>
      <c r="C13" s="5">
        <f>'Pc, Summer, S1'!C13*Main!$B$5+_xlfn.IFNA(VLOOKUP($A13,'EV Distribution'!$A$2:$B$22,2,FALSE),0)*('EV Scenarios'!C$4-'EV Scenarios'!C$2)</f>
        <v>0.12230307692307692</v>
      </c>
      <c r="D13" s="5">
        <f>'Pc, Summer, S1'!D13*Main!$B$5+_xlfn.IFNA(VLOOKUP($A13,'EV Distribution'!$A$2:$B$22,2,FALSE),0)*('EV Scenarios'!D$4-'EV Scenarios'!D$2)</f>
        <v>0.15919153846153847</v>
      </c>
      <c r="E13" s="5">
        <f>'Pc, Summer, S1'!E13*Main!$B$5+_xlfn.IFNA(VLOOKUP($A13,'EV Distribution'!$A$2:$B$22,2,FALSE),0)*('EV Scenarios'!E$4-'EV Scenarios'!E$2)</f>
        <v>0.18250769230769234</v>
      </c>
      <c r="F13" s="5">
        <f>'Pc, Summer, S1'!F13*Main!$B$5+_xlfn.IFNA(VLOOKUP($A13,'EV Distribution'!$A$2:$B$22,2,FALSE),0)*('EV Scenarios'!F$4-'EV Scenarios'!F$2)</f>
        <v>0.21459076923076922</v>
      </c>
      <c r="G13" s="5">
        <f>'Pc, Summer, S1'!G13*Main!$B$5+_xlfn.IFNA(VLOOKUP($A13,'EV Distribution'!$A$2:$B$22,2,FALSE),0)*('EV Scenarios'!G$4-'EV Scenarios'!G$2)</f>
        <v>0.25083692307692312</v>
      </c>
      <c r="H13" s="5">
        <f>'Pc, Summer, S1'!H13*Main!$B$5+_xlfn.IFNA(VLOOKUP($A13,'EV Distribution'!$A$2:$B$22,2,FALSE),0)*('EV Scenarios'!H$4-'EV Scenarios'!H$2)</f>
        <v>0.22360384615384621</v>
      </c>
      <c r="I13" s="5">
        <f>'Pc, Summer, S1'!I13*Main!$B$5+_xlfn.IFNA(VLOOKUP($A13,'EV Distribution'!$A$2:$B$22,2,FALSE),0)*('EV Scenarios'!I$4-'EV Scenarios'!I$2)</f>
        <v>0.31966153846153855</v>
      </c>
      <c r="J13" s="5">
        <f>'Pc, Summer, S1'!J13*Main!$B$5+_xlfn.IFNA(VLOOKUP($A13,'EV Distribution'!$A$2:$B$22,2,FALSE),0)*('EV Scenarios'!J$4-'EV Scenarios'!J$2)</f>
        <v>0.29325615384615389</v>
      </c>
      <c r="K13" s="5">
        <f>'Pc, Summer, S1'!K13*Main!$B$5+_xlfn.IFNA(VLOOKUP($A13,'EV Distribution'!$A$2:$B$22,2,FALSE),0)*('EV Scenarios'!K$4-'EV Scenarios'!K$2)</f>
        <v>0.33121230769230764</v>
      </c>
      <c r="L13" s="5">
        <f>'Pc, Summer, S1'!L13*Main!$B$5+_xlfn.IFNA(VLOOKUP($A13,'EV Distribution'!$A$2:$B$22,2,FALSE),0)*('EV Scenarios'!L$4-'EV Scenarios'!L$2)</f>
        <v>0.34039461538461541</v>
      </c>
      <c r="M13" s="5">
        <f>'Pc, Summer, S1'!M13*Main!$B$5+_xlfn.IFNA(VLOOKUP($A13,'EV Distribution'!$A$2:$B$22,2,FALSE),0)*('EV Scenarios'!M$4-'EV Scenarios'!M$2)</f>
        <v>0.31575000000000003</v>
      </c>
      <c r="N13" s="5">
        <f>'Pc, Summer, S1'!N13*Main!$B$5+_xlfn.IFNA(VLOOKUP($A13,'EV Distribution'!$A$2:$B$22,2,FALSE),0)*('EV Scenarios'!N$4-'EV Scenarios'!N$2)</f>
        <v>0.29786230769230776</v>
      </c>
      <c r="O13" s="5">
        <f>'Pc, Summer, S1'!O13*Main!$B$5+_xlfn.IFNA(VLOOKUP($A13,'EV Distribution'!$A$2:$B$22,2,FALSE),0)*('EV Scenarios'!O$4-'EV Scenarios'!O$2)</f>
        <v>0.27422769230769234</v>
      </c>
      <c r="P13" s="5">
        <f>'Pc, Summer, S1'!P13*Main!$B$5+_xlfn.IFNA(VLOOKUP($A13,'EV Distribution'!$A$2:$B$22,2,FALSE),0)*('EV Scenarios'!P$4-'EV Scenarios'!P$2)</f>
        <v>0.25258999999999998</v>
      </c>
      <c r="Q13" s="5">
        <f>'Pc, Summer, S1'!Q13*Main!$B$5+_xlfn.IFNA(VLOOKUP($A13,'EV Distribution'!$A$2:$B$22,2,FALSE),0)*('EV Scenarios'!Q$4-'EV Scenarios'!Q$2)</f>
        <v>0.22732846153846156</v>
      </c>
      <c r="R13" s="5">
        <f>'Pc, Summer, S1'!R13*Main!$B$5+_xlfn.IFNA(VLOOKUP($A13,'EV Distribution'!$A$2:$B$22,2,FALSE),0)*('EV Scenarios'!R$4-'EV Scenarios'!R$2)</f>
        <v>0.22496384615384615</v>
      </c>
      <c r="S13" s="5">
        <f>'Pc, Summer, S1'!S13*Main!$B$5+_xlfn.IFNA(VLOOKUP($A13,'EV Distribution'!$A$2:$B$22,2,FALSE),0)*('EV Scenarios'!S$4-'EV Scenarios'!S$2)</f>
        <v>0.17823692307692307</v>
      </c>
      <c r="T13" s="5">
        <f>'Pc, Summer, S1'!T13*Main!$B$5+_xlfn.IFNA(VLOOKUP($A13,'EV Distribution'!$A$2:$B$22,2,FALSE),0)*('EV Scenarios'!T$4-'EV Scenarios'!T$2)</f>
        <v>0.14747230769230768</v>
      </c>
      <c r="U13" s="5">
        <f>'Pc, Summer, S1'!U13*Main!$B$5+_xlfn.IFNA(VLOOKUP($A13,'EV Distribution'!$A$2:$B$22,2,FALSE),0)*('EV Scenarios'!U$4-'EV Scenarios'!U$2)</f>
        <v>0.17499230769230772</v>
      </c>
      <c r="V13" s="5">
        <f>'Pc, Summer, S1'!V13*Main!$B$5+_xlfn.IFNA(VLOOKUP($A13,'EV Distribution'!$A$2:$B$22,2,FALSE),0)*('EV Scenarios'!V$4-'EV Scenarios'!V$2)</f>
        <v>0.17830461538461542</v>
      </c>
      <c r="W13" s="5">
        <f>'Pc, Summer, S1'!W13*Main!$B$5+_xlfn.IFNA(VLOOKUP($A13,'EV Distribution'!$A$2:$B$22,2,FALSE),0)*('EV Scenarios'!W$4-'EV Scenarios'!W$2)</f>
        <v>0.20376769230769232</v>
      </c>
      <c r="X13" s="5">
        <f>'Pc, Summer, S1'!X13*Main!$B$5+_xlfn.IFNA(VLOOKUP($A13,'EV Distribution'!$A$2:$B$22,2,FALSE),0)*('EV Scenarios'!X$4-'EV Scenarios'!X$2)</f>
        <v>9.8938461538461545E-2</v>
      </c>
      <c r="Y13" s="5">
        <f>'Pc, Summer, S1'!Y13*Main!$B$5+_xlfn.IFNA(VLOOKUP($A13,'EV Distribution'!$A$2:$B$22,2,FALSE),0)*('EV Scenarios'!Y$4-'EV Scenarios'!Y$2)</f>
        <v>9.4996153846153869E-2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0.11109769230769231</v>
      </c>
      <c r="C14" s="5">
        <f>'Pc, Summer, S1'!C14*Main!$B$5+_xlfn.IFNA(VLOOKUP($A14,'EV Distribution'!$A$2:$B$22,2,FALSE),0)*('EV Scenarios'!C$4-'EV Scenarios'!C$2)</f>
        <v>0.12230307692307692</v>
      </c>
      <c r="D14" s="5">
        <f>'Pc, Summer, S1'!D14*Main!$B$5+_xlfn.IFNA(VLOOKUP($A14,'EV Distribution'!$A$2:$B$22,2,FALSE),0)*('EV Scenarios'!D$4-'EV Scenarios'!D$2)</f>
        <v>0.15919153846153847</v>
      </c>
      <c r="E14" s="5">
        <f>'Pc, Summer, S1'!E14*Main!$B$5+_xlfn.IFNA(VLOOKUP($A14,'EV Distribution'!$A$2:$B$22,2,FALSE),0)*('EV Scenarios'!E$4-'EV Scenarios'!E$2)</f>
        <v>0.18250769230769234</v>
      </c>
      <c r="F14" s="5">
        <f>'Pc, Summer, S1'!F14*Main!$B$5+_xlfn.IFNA(VLOOKUP($A14,'EV Distribution'!$A$2:$B$22,2,FALSE),0)*('EV Scenarios'!F$4-'EV Scenarios'!F$2)</f>
        <v>0.21459076923076922</v>
      </c>
      <c r="G14" s="5">
        <f>'Pc, Summer, S1'!G14*Main!$B$5+_xlfn.IFNA(VLOOKUP($A14,'EV Distribution'!$A$2:$B$22,2,FALSE),0)*('EV Scenarios'!G$4-'EV Scenarios'!G$2)</f>
        <v>0.25083692307692312</v>
      </c>
      <c r="H14" s="5">
        <f>'Pc, Summer, S1'!H14*Main!$B$5+_xlfn.IFNA(VLOOKUP($A14,'EV Distribution'!$A$2:$B$22,2,FALSE),0)*('EV Scenarios'!H$4-'EV Scenarios'!H$2)</f>
        <v>0.22360384615384621</v>
      </c>
      <c r="I14" s="5">
        <f>'Pc, Summer, S1'!I14*Main!$B$5+_xlfn.IFNA(VLOOKUP($A14,'EV Distribution'!$A$2:$B$22,2,FALSE),0)*('EV Scenarios'!I$4-'EV Scenarios'!I$2)</f>
        <v>0.31966153846153855</v>
      </c>
      <c r="J14" s="5">
        <f>'Pc, Summer, S1'!J14*Main!$B$5+_xlfn.IFNA(VLOOKUP($A14,'EV Distribution'!$A$2:$B$22,2,FALSE),0)*('EV Scenarios'!J$4-'EV Scenarios'!J$2)</f>
        <v>0.29325615384615389</v>
      </c>
      <c r="K14" s="5">
        <f>'Pc, Summer, S1'!K14*Main!$B$5+_xlfn.IFNA(VLOOKUP($A14,'EV Distribution'!$A$2:$B$22,2,FALSE),0)*('EV Scenarios'!K$4-'EV Scenarios'!K$2)</f>
        <v>0.33121230769230764</v>
      </c>
      <c r="L14" s="5">
        <f>'Pc, Summer, S1'!L14*Main!$B$5+_xlfn.IFNA(VLOOKUP($A14,'EV Distribution'!$A$2:$B$22,2,FALSE),0)*('EV Scenarios'!L$4-'EV Scenarios'!L$2)</f>
        <v>0.34039461538461541</v>
      </c>
      <c r="M14" s="5">
        <f>'Pc, Summer, S1'!M14*Main!$B$5+_xlfn.IFNA(VLOOKUP($A14,'EV Distribution'!$A$2:$B$22,2,FALSE),0)*('EV Scenarios'!M$4-'EV Scenarios'!M$2)</f>
        <v>0.31575000000000003</v>
      </c>
      <c r="N14" s="5">
        <f>'Pc, Summer, S1'!N14*Main!$B$5+_xlfn.IFNA(VLOOKUP($A14,'EV Distribution'!$A$2:$B$22,2,FALSE),0)*('EV Scenarios'!N$4-'EV Scenarios'!N$2)</f>
        <v>0.29786230769230776</v>
      </c>
      <c r="O14" s="5">
        <f>'Pc, Summer, S1'!O14*Main!$B$5+_xlfn.IFNA(VLOOKUP($A14,'EV Distribution'!$A$2:$B$22,2,FALSE),0)*('EV Scenarios'!O$4-'EV Scenarios'!O$2)</f>
        <v>0.27422769230769234</v>
      </c>
      <c r="P14" s="5">
        <f>'Pc, Summer, S1'!P14*Main!$B$5+_xlfn.IFNA(VLOOKUP($A14,'EV Distribution'!$A$2:$B$22,2,FALSE),0)*('EV Scenarios'!P$4-'EV Scenarios'!P$2)</f>
        <v>0.25258999999999998</v>
      </c>
      <c r="Q14" s="5">
        <f>'Pc, Summer, S1'!Q14*Main!$B$5+_xlfn.IFNA(VLOOKUP($A14,'EV Distribution'!$A$2:$B$22,2,FALSE),0)*('EV Scenarios'!Q$4-'EV Scenarios'!Q$2)</f>
        <v>0.22732846153846156</v>
      </c>
      <c r="R14" s="5">
        <f>'Pc, Summer, S1'!R14*Main!$B$5+_xlfn.IFNA(VLOOKUP($A14,'EV Distribution'!$A$2:$B$22,2,FALSE),0)*('EV Scenarios'!R$4-'EV Scenarios'!R$2)</f>
        <v>0.22496384615384615</v>
      </c>
      <c r="S14" s="5">
        <f>'Pc, Summer, S1'!S14*Main!$B$5+_xlfn.IFNA(VLOOKUP($A14,'EV Distribution'!$A$2:$B$22,2,FALSE),0)*('EV Scenarios'!S$4-'EV Scenarios'!S$2)</f>
        <v>0.17823692307692307</v>
      </c>
      <c r="T14" s="5">
        <f>'Pc, Summer, S1'!T14*Main!$B$5+_xlfn.IFNA(VLOOKUP($A14,'EV Distribution'!$A$2:$B$22,2,FALSE),0)*('EV Scenarios'!T$4-'EV Scenarios'!T$2)</f>
        <v>0.14747230769230768</v>
      </c>
      <c r="U14" s="5">
        <f>'Pc, Summer, S1'!U14*Main!$B$5+_xlfn.IFNA(VLOOKUP($A14,'EV Distribution'!$A$2:$B$22,2,FALSE),0)*('EV Scenarios'!U$4-'EV Scenarios'!U$2)</f>
        <v>0.17499230769230772</v>
      </c>
      <c r="V14" s="5">
        <f>'Pc, Summer, S1'!V14*Main!$B$5+_xlfn.IFNA(VLOOKUP($A14,'EV Distribution'!$A$2:$B$22,2,FALSE),0)*('EV Scenarios'!V$4-'EV Scenarios'!V$2)</f>
        <v>0.17830461538461542</v>
      </c>
      <c r="W14" s="5">
        <f>'Pc, Summer, S1'!W14*Main!$B$5+_xlfn.IFNA(VLOOKUP($A14,'EV Distribution'!$A$2:$B$22,2,FALSE),0)*('EV Scenarios'!W$4-'EV Scenarios'!W$2)</f>
        <v>0.20376769230769232</v>
      </c>
      <c r="X14" s="5">
        <f>'Pc, Summer, S1'!X14*Main!$B$5+_xlfn.IFNA(VLOOKUP($A14,'EV Distribution'!$A$2:$B$22,2,FALSE),0)*('EV Scenarios'!X$4-'EV Scenarios'!X$2)</f>
        <v>9.8938461538461545E-2</v>
      </c>
      <c r="Y14" s="5">
        <f>'Pc, Summer, S1'!Y14*Main!$B$5+_xlfn.IFNA(VLOOKUP($A14,'EV Distribution'!$A$2:$B$22,2,FALSE),0)*('EV Scenarios'!Y$4-'EV Scenarios'!Y$2)</f>
        <v>9.4996153846153869E-2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'[1]CostFlex, Summer'!B2*(1+[2]Main!$B$3)^(Main!$B$7-2020)</f>
        <v>6.853433660905945</v>
      </c>
      <c r="C2" s="5">
        <f>'[1]CostFlex, Summer'!C2*(1+[2]Main!$B$3)^(Main!$B$7-2020)</f>
        <v>11.100039794350733</v>
      </c>
      <c r="D2" s="5">
        <f>'[1]CostFlex, Summer'!D2*(1+[2]Main!$B$3)^(Main!$B$7-2020)</f>
        <v>6.2227495816814713</v>
      </c>
      <c r="E2" s="5">
        <f>'[1]CostFlex, Summer'!E2*(1+[2]Main!$B$3)^(Main!$B$7-2020)</f>
        <v>6.464511812050854</v>
      </c>
      <c r="F2" s="5">
        <f>'[1]CostFlex, Summer'!F2*(1+[2]Main!$B$3)^(Main!$B$7-2020)</f>
        <v>7.1372414965569586</v>
      </c>
      <c r="G2" s="5">
        <f>'[1]CostFlex, Summer'!G2*(1+[2]Main!$B$3)^(Main!$B$7-2020)</f>
        <v>6.9900818780712486</v>
      </c>
      <c r="H2" s="5">
        <f>'[1]CostFlex, Summer'!H2*(1+[2]Main!$B$3)^(Main!$B$7-2020)</f>
        <v>10.511401320407892</v>
      </c>
      <c r="I2" s="5">
        <f>'[1]CostFlex, Summer'!I2*(1+[2]Main!$B$3)^(Main!$B$7-2020)</f>
        <v>10.711117945495641</v>
      </c>
      <c r="J2" s="5">
        <f>'[1]CostFlex, Summer'!J2*(1+[2]Main!$B$3)^(Main!$B$7-2020)</f>
        <v>10.259127688718102</v>
      </c>
      <c r="K2" s="5">
        <f>'[1]CostFlex, Summer'!K2*(1+[2]Main!$B$3)^(Main!$B$7-2020)</f>
        <v>8.4616780629283532</v>
      </c>
      <c r="L2" s="5">
        <f>'[1]CostFlex, Summer'!L2*(1+[2]Main!$B$3)^(Main!$B$7-2020)</f>
        <v>9.1028735434732351</v>
      </c>
      <c r="M2" s="5">
        <f>'[1]CostFlex, Summer'!M2*(1+[2]Main!$B$3)^(Main!$B$7-2020)</f>
        <v>10.511401320407892</v>
      </c>
      <c r="N2" s="5">
        <f>'[1]CostFlex, Summer'!N2*(1+[2]Main!$B$3)^(Main!$B$7-2020)</f>
        <v>8.1988930299181551</v>
      </c>
      <c r="O2" s="5">
        <f>'[1]CostFlex, Summer'!O2*(1+[2]Main!$B$3)^(Main!$B$7-2020)</f>
        <v>6.1176355684773931</v>
      </c>
      <c r="P2" s="5">
        <f>'[1]CostFlex, Summer'!P2*(1+[2]Main!$B$3)^(Main!$B$7-2020)</f>
        <v>6.8954792661875768</v>
      </c>
      <c r="Q2" s="5">
        <f>'[1]CostFlex, Summer'!Q2*(1+[2]Main!$B$3)^(Main!$B$7-2020)</f>
        <v>8.4511666616079442</v>
      </c>
      <c r="R2" s="5">
        <f>'[1]CostFlex, Summer'!R2*(1+[2]Main!$B$3)^(Main!$B$7-2020)</f>
        <v>8.0201992074712205</v>
      </c>
      <c r="S2" s="5">
        <f>'[1]CostFlex, Summer'!S2*(1+[2]Main!$B$3)^(Main!$B$7-2020)</f>
        <v>8.8505999117834442</v>
      </c>
      <c r="T2" s="5">
        <f>'[1]CostFlex, Summer'!T2*(1+[2]Main!$B$3)^(Main!$B$7-2020)</f>
        <v>4.8983130153100776</v>
      </c>
      <c r="U2" s="5">
        <f>'[1]CostFlex, Summer'!U2*(1+[2]Main!$B$3)^(Main!$B$7-2020)</f>
        <v>4.5409253704162094</v>
      </c>
      <c r="V2" s="5">
        <f>'[1]CostFlex, Summer'!V2*(1+[2]Main!$B$3)^(Main!$B$7-2020)</f>
        <v>2.9537037710346175</v>
      </c>
      <c r="W2" s="5">
        <f>'[1]CostFlex, Summer'!W2*(1+[2]Main!$B$3)^(Main!$B$7-2020)</f>
        <v>2.9537037710346175</v>
      </c>
      <c r="X2" s="5">
        <f>'[1]CostFlex, Summer'!X2*(1+[2]Main!$B$3)^(Main!$B$7-2020)</f>
        <v>3.5002966396958279</v>
      </c>
      <c r="Y2" s="5">
        <f>'[1]CostFlex, Summer'!Y2*(1+[2]Main!$B$3)^(Main!$B$7-2020)</f>
        <v>9.4287269844058788</v>
      </c>
    </row>
    <row r="3" spans="1:25" x14ac:dyDescent="0.25">
      <c r="A3">
        <v>5</v>
      </c>
      <c r="B3" s="5">
        <f>'[1]CostFlex, Summer'!B3*(1+[2]Main!$B$3)^(Main!$B$7-2020)</f>
        <v>6.853433660905945</v>
      </c>
      <c r="C3" s="5">
        <f>'[1]CostFlex, Summer'!C3*(1+[2]Main!$B$3)^(Main!$B$7-2020)</f>
        <v>11.100039794350733</v>
      </c>
      <c r="D3" s="5">
        <f>'[1]CostFlex, Summer'!D3*(1+[2]Main!$B$3)^(Main!$B$7-2020)</f>
        <v>6.2227495816814713</v>
      </c>
      <c r="E3" s="5">
        <f>'[1]CostFlex, Summer'!E3*(1+[2]Main!$B$3)^(Main!$B$7-2020)</f>
        <v>6.464511812050854</v>
      </c>
      <c r="F3" s="5">
        <f>'[1]CostFlex, Summer'!F3*(1+[2]Main!$B$3)^(Main!$B$7-2020)</f>
        <v>7.1372414965569586</v>
      </c>
      <c r="G3" s="5">
        <f>'[1]CostFlex, Summer'!G3*(1+[2]Main!$B$3)^(Main!$B$7-2020)</f>
        <v>6.9900818780712486</v>
      </c>
      <c r="H3" s="5">
        <f>'[1]CostFlex, Summer'!H3*(1+[2]Main!$B$3)^(Main!$B$7-2020)</f>
        <v>10.511401320407892</v>
      </c>
      <c r="I3" s="5">
        <f>'[1]CostFlex, Summer'!I3*(1+[2]Main!$B$3)^(Main!$B$7-2020)</f>
        <v>10.711117945495641</v>
      </c>
      <c r="J3" s="5">
        <f>'[1]CostFlex, Summer'!J3*(1+[2]Main!$B$3)^(Main!$B$7-2020)</f>
        <v>10.259127688718102</v>
      </c>
      <c r="K3" s="5">
        <f>'[1]CostFlex, Summer'!K3*(1+[2]Main!$B$3)^(Main!$B$7-2020)</f>
        <v>8.4616780629283532</v>
      </c>
      <c r="L3" s="5">
        <f>'[1]CostFlex, Summer'!L3*(1+[2]Main!$B$3)^(Main!$B$7-2020)</f>
        <v>9.1028735434732351</v>
      </c>
      <c r="M3" s="5">
        <f>'[1]CostFlex, Summer'!M3*(1+[2]Main!$B$3)^(Main!$B$7-2020)</f>
        <v>10.511401320407892</v>
      </c>
      <c r="N3" s="5">
        <f>'[1]CostFlex, Summer'!N3*(1+[2]Main!$B$3)^(Main!$B$7-2020)</f>
        <v>8.1988930299181551</v>
      </c>
      <c r="O3" s="5">
        <f>'[1]CostFlex, Summer'!O3*(1+[2]Main!$B$3)^(Main!$B$7-2020)</f>
        <v>6.1176355684773931</v>
      </c>
      <c r="P3" s="5">
        <f>'[1]CostFlex, Summer'!P3*(1+[2]Main!$B$3)^(Main!$B$7-2020)</f>
        <v>6.8954792661875768</v>
      </c>
      <c r="Q3" s="5">
        <f>'[1]CostFlex, Summer'!Q3*(1+[2]Main!$B$3)^(Main!$B$7-2020)</f>
        <v>8.4511666616079442</v>
      </c>
      <c r="R3" s="5">
        <f>'[1]CostFlex, Summer'!R3*(1+[2]Main!$B$3)^(Main!$B$7-2020)</f>
        <v>8.0201992074712205</v>
      </c>
      <c r="S3" s="5">
        <f>'[1]CostFlex, Summer'!S3*(1+[2]Main!$B$3)^(Main!$B$7-2020)</f>
        <v>8.8505999117834442</v>
      </c>
      <c r="T3" s="5">
        <f>'[1]CostFlex, Summer'!T3*(1+[2]Main!$B$3)^(Main!$B$7-2020)</f>
        <v>4.8983130153100776</v>
      </c>
      <c r="U3" s="5">
        <f>'[1]CostFlex, Summer'!U3*(1+[2]Main!$B$3)^(Main!$B$7-2020)</f>
        <v>4.5409253704162094</v>
      </c>
      <c r="V3" s="5">
        <f>'[1]CostFlex, Summer'!V3*(1+[2]Main!$B$3)^(Main!$B$7-2020)</f>
        <v>2.9537037710346175</v>
      </c>
      <c r="W3" s="5">
        <f>'[1]CostFlex, Summer'!W3*(1+[2]Main!$B$3)^(Main!$B$7-2020)</f>
        <v>2.9537037710346175</v>
      </c>
      <c r="X3" s="5">
        <f>'[1]CostFlex, Summer'!X3*(1+[2]Main!$B$3)^(Main!$B$7-2020)</f>
        <v>3.5002966396958279</v>
      </c>
      <c r="Y3" s="5">
        <f>'[1]CostFlex, Summer'!Y3*(1+[2]Main!$B$3)^(Main!$B$7-2020)</f>
        <v>9.4287269844058788</v>
      </c>
    </row>
    <row r="4" spans="1:25" x14ac:dyDescent="0.25">
      <c r="A4">
        <v>8</v>
      </c>
      <c r="B4" s="5">
        <f>'[1]CostFlex, Summer'!B4*(1+[2]Main!$B$3)^(Main!$B$7-2020)</f>
        <v>6.853433660905945</v>
      </c>
      <c r="C4" s="5">
        <f>'[1]CostFlex, Summer'!C4*(1+[2]Main!$B$3)^(Main!$B$7-2020)</f>
        <v>11.100039794350733</v>
      </c>
      <c r="D4" s="5">
        <f>'[1]CostFlex, Summer'!D4*(1+[2]Main!$B$3)^(Main!$B$7-2020)</f>
        <v>6.2227495816814713</v>
      </c>
      <c r="E4" s="5">
        <f>'[1]CostFlex, Summer'!E4*(1+[2]Main!$B$3)^(Main!$B$7-2020)</f>
        <v>6.464511812050854</v>
      </c>
      <c r="F4" s="5">
        <f>'[1]CostFlex, Summer'!F4*(1+[2]Main!$B$3)^(Main!$B$7-2020)</f>
        <v>7.1372414965569586</v>
      </c>
      <c r="G4" s="5">
        <f>'[1]CostFlex, Summer'!G4*(1+[2]Main!$B$3)^(Main!$B$7-2020)</f>
        <v>6.9900818780712486</v>
      </c>
      <c r="H4" s="5">
        <f>'[1]CostFlex, Summer'!H4*(1+[2]Main!$B$3)^(Main!$B$7-2020)</f>
        <v>10.511401320407892</v>
      </c>
      <c r="I4" s="5">
        <f>'[1]CostFlex, Summer'!I4*(1+[2]Main!$B$3)^(Main!$B$7-2020)</f>
        <v>10.711117945495641</v>
      </c>
      <c r="J4" s="5">
        <f>'[1]CostFlex, Summer'!J4*(1+[2]Main!$B$3)^(Main!$B$7-2020)</f>
        <v>10.259127688718102</v>
      </c>
      <c r="K4" s="5">
        <f>'[1]CostFlex, Summer'!K4*(1+[2]Main!$B$3)^(Main!$B$7-2020)</f>
        <v>8.4616780629283532</v>
      </c>
      <c r="L4" s="5">
        <f>'[1]CostFlex, Summer'!L4*(1+[2]Main!$B$3)^(Main!$B$7-2020)</f>
        <v>9.1028735434732351</v>
      </c>
      <c r="M4" s="5">
        <f>'[1]CostFlex, Summer'!M4*(1+[2]Main!$B$3)^(Main!$B$7-2020)</f>
        <v>10.511401320407892</v>
      </c>
      <c r="N4" s="5">
        <f>'[1]CostFlex, Summer'!N4*(1+[2]Main!$B$3)^(Main!$B$7-2020)</f>
        <v>8.1988930299181551</v>
      </c>
      <c r="O4" s="5">
        <f>'[1]CostFlex, Summer'!O4*(1+[2]Main!$B$3)^(Main!$B$7-2020)</f>
        <v>6.1176355684773931</v>
      </c>
      <c r="P4" s="5">
        <f>'[1]CostFlex, Summer'!P4*(1+[2]Main!$B$3)^(Main!$B$7-2020)</f>
        <v>6.8954792661875768</v>
      </c>
      <c r="Q4" s="5">
        <f>'[1]CostFlex, Summer'!Q4*(1+[2]Main!$B$3)^(Main!$B$7-2020)</f>
        <v>8.4511666616079442</v>
      </c>
      <c r="R4" s="5">
        <f>'[1]CostFlex, Summer'!R4*(1+[2]Main!$B$3)^(Main!$B$7-2020)</f>
        <v>8.0201992074712205</v>
      </c>
      <c r="S4" s="5">
        <f>'[1]CostFlex, Summer'!S4*(1+[2]Main!$B$3)^(Main!$B$7-2020)</f>
        <v>8.8505999117834442</v>
      </c>
      <c r="T4" s="5">
        <f>'[1]CostFlex, Summer'!T4*(1+[2]Main!$B$3)^(Main!$B$7-2020)</f>
        <v>4.8983130153100776</v>
      </c>
      <c r="U4" s="5">
        <f>'[1]CostFlex, Summer'!U4*(1+[2]Main!$B$3)^(Main!$B$7-2020)</f>
        <v>4.5409253704162094</v>
      </c>
      <c r="V4" s="5">
        <f>'[1]CostFlex, Summer'!V4*(1+[2]Main!$B$3)^(Main!$B$7-2020)</f>
        <v>2.9537037710346175</v>
      </c>
      <c r="W4" s="5">
        <f>'[1]CostFlex, Summer'!W4*(1+[2]Main!$B$3)^(Main!$B$7-2020)</f>
        <v>2.9537037710346175</v>
      </c>
      <c r="X4" s="5">
        <f>'[1]CostFlex, Summer'!X4*(1+[2]Main!$B$3)^(Main!$B$7-2020)</f>
        <v>3.5002966396958279</v>
      </c>
      <c r="Y4" s="5">
        <f>'[1]CostFlex, Summer'!Y4*(1+[2]Main!$B$3)^(Main!$B$7-2020)</f>
        <v>9.4287269844058788</v>
      </c>
    </row>
    <row r="5" spans="1:25" x14ac:dyDescent="0.25">
      <c r="A5">
        <v>9</v>
      </c>
      <c r="B5" s="5">
        <f>'[1]CostFlex, Summer'!B5*(1+[2]Main!$B$3)^(Main!$B$7-2020)</f>
        <v>6.853433660905945</v>
      </c>
      <c r="C5" s="5">
        <f>'[1]CostFlex, Summer'!C5*(1+[2]Main!$B$3)^(Main!$B$7-2020)</f>
        <v>11.100039794350733</v>
      </c>
      <c r="D5" s="5">
        <f>'[1]CostFlex, Summer'!D5*(1+[2]Main!$B$3)^(Main!$B$7-2020)</f>
        <v>6.2227495816814713</v>
      </c>
      <c r="E5" s="5">
        <f>'[1]CostFlex, Summer'!E5*(1+[2]Main!$B$3)^(Main!$B$7-2020)</f>
        <v>6.464511812050854</v>
      </c>
      <c r="F5" s="5">
        <f>'[1]CostFlex, Summer'!F5*(1+[2]Main!$B$3)^(Main!$B$7-2020)</f>
        <v>7.1372414965569586</v>
      </c>
      <c r="G5" s="5">
        <f>'[1]CostFlex, Summer'!G5*(1+[2]Main!$B$3)^(Main!$B$7-2020)</f>
        <v>6.9900818780712486</v>
      </c>
      <c r="H5" s="5">
        <f>'[1]CostFlex, Summer'!H5*(1+[2]Main!$B$3)^(Main!$B$7-2020)</f>
        <v>10.511401320407892</v>
      </c>
      <c r="I5" s="5">
        <f>'[1]CostFlex, Summer'!I5*(1+[2]Main!$B$3)^(Main!$B$7-2020)</f>
        <v>10.711117945495641</v>
      </c>
      <c r="J5" s="5">
        <f>'[1]CostFlex, Summer'!J5*(1+[2]Main!$B$3)^(Main!$B$7-2020)</f>
        <v>10.259127688718102</v>
      </c>
      <c r="K5" s="5">
        <f>'[1]CostFlex, Summer'!K5*(1+[2]Main!$B$3)^(Main!$B$7-2020)</f>
        <v>8.4616780629283532</v>
      </c>
      <c r="L5" s="5">
        <f>'[1]CostFlex, Summer'!L5*(1+[2]Main!$B$3)^(Main!$B$7-2020)</f>
        <v>9.1028735434732351</v>
      </c>
      <c r="M5" s="5">
        <f>'[1]CostFlex, Summer'!M5*(1+[2]Main!$B$3)^(Main!$B$7-2020)</f>
        <v>10.511401320407892</v>
      </c>
      <c r="N5" s="5">
        <f>'[1]CostFlex, Summer'!N5*(1+[2]Main!$B$3)^(Main!$B$7-2020)</f>
        <v>8.1988930299181551</v>
      </c>
      <c r="O5" s="5">
        <f>'[1]CostFlex, Summer'!O5*(1+[2]Main!$B$3)^(Main!$B$7-2020)</f>
        <v>6.1176355684773931</v>
      </c>
      <c r="P5" s="5">
        <f>'[1]CostFlex, Summer'!P5*(1+[2]Main!$B$3)^(Main!$B$7-2020)</f>
        <v>6.8954792661875768</v>
      </c>
      <c r="Q5" s="5">
        <f>'[1]CostFlex, Summer'!Q5*(1+[2]Main!$B$3)^(Main!$B$7-2020)</f>
        <v>8.4511666616079442</v>
      </c>
      <c r="R5" s="5">
        <f>'[1]CostFlex, Summer'!R5*(1+[2]Main!$B$3)^(Main!$B$7-2020)</f>
        <v>8.0201992074712205</v>
      </c>
      <c r="S5" s="5">
        <f>'[1]CostFlex, Summer'!S5*(1+[2]Main!$B$3)^(Main!$B$7-2020)</f>
        <v>8.8505999117834442</v>
      </c>
      <c r="T5" s="5">
        <f>'[1]CostFlex, Summer'!T5*(1+[2]Main!$B$3)^(Main!$B$7-2020)</f>
        <v>4.8983130153100776</v>
      </c>
      <c r="U5" s="5">
        <f>'[1]CostFlex, Summer'!U5*(1+[2]Main!$B$3)^(Main!$B$7-2020)</f>
        <v>4.5409253704162094</v>
      </c>
      <c r="V5" s="5">
        <f>'[1]CostFlex, Summer'!V5*(1+[2]Main!$B$3)^(Main!$B$7-2020)</f>
        <v>2.9537037710346175</v>
      </c>
      <c r="W5" s="5">
        <f>'[1]CostFlex, Summer'!W5*(1+[2]Main!$B$3)^(Main!$B$7-2020)</f>
        <v>2.9537037710346175</v>
      </c>
      <c r="X5" s="5">
        <f>'[1]CostFlex, Summer'!X5*(1+[2]Main!$B$3)^(Main!$B$7-2020)</f>
        <v>3.5002966396958279</v>
      </c>
      <c r="Y5" s="5">
        <f>'[1]CostFlex, Summer'!Y5*(1+[2]Main!$B$3)^(Main!$B$7-2020)</f>
        <v>9.4287269844058788</v>
      </c>
    </row>
    <row r="6" spans="1:25" x14ac:dyDescent="0.25">
      <c r="A6">
        <v>2</v>
      </c>
      <c r="B6" s="5">
        <f>'[1]CostFlex, Summer'!B6*(1+[2]Main!$B$3)^(Main!$B$7-2020)</f>
        <v>6.853433660905945</v>
      </c>
      <c r="C6" s="5">
        <f>'[1]CostFlex, Summer'!C6*(1+[2]Main!$B$3)^(Main!$B$7-2020)</f>
        <v>11.100039794350733</v>
      </c>
      <c r="D6" s="5">
        <f>'[1]CostFlex, Summer'!D6*(1+[2]Main!$B$3)^(Main!$B$7-2020)</f>
        <v>6.2227495816814713</v>
      </c>
      <c r="E6" s="5">
        <f>'[1]CostFlex, Summer'!E6*(1+[2]Main!$B$3)^(Main!$B$7-2020)</f>
        <v>6.464511812050854</v>
      </c>
      <c r="F6" s="5">
        <f>'[1]CostFlex, Summer'!F6*(1+[2]Main!$B$3)^(Main!$B$7-2020)</f>
        <v>7.1372414965569586</v>
      </c>
      <c r="G6" s="5">
        <f>'[1]CostFlex, Summer'!G6*(1+[2]Main!$B$3)^(Main!$B$7-2020)</f>
        <v>6.9900818780712486</v>
      </c>
      <c r="H6" s="5">
        <f>'[1]CostFlex, Summer'!H6*(1+[2]Main!$B$3)^(Main!$B$7-2020)</f>
        <v>10.511401320407892</v>
      </c>
      <c r="I6" s="5">
        <f>'[1]CostFlex, Summer'!I6*(1+[2]Main!$B$3)^(Main!$B$7-2020)</f>
        <v>10.711117945495641</v>
      </c>
      <c r="J6" s="5">
        <f>'[1]CostFlex, Summer'!J6*(1+[2]Main!$B$3)^(Main!$B$7-2020)</f>
        <v>10.259127688718102</v>
      </c>
      <c r="K6" s="5">
        <f>'[1]CostFlex, Summer'!K6*(1+[2]Main!$B$3)^(Main!$B$7-2020)</f>
        <v>8.4616780629283532</v>
      </c>
      <c r="L6" s="5">
        <f>'[1]CostFlex, Summer'!L6*(1+[2]Main!$B$3)^(Main!$B$7-2020)</f>
        <v>9.1028735434732351</v>
      </c>
      <c r="M6" s="5">
        <f>'[1]CostFlex, Summer'!M6*(1+[2]Main!$B$3)^(Main!$B$7-2020)</f>
        <v>10.511401320407892</v>
      </c>
      <c r="N6" s="5">
        <f>'[1]CostFlex, Summer'!N6*(1+[2]Main!$B$3)^(Main!$B$7-2020)</f>
        <v>8.1988930299181551</v>
      </c>
      <c r="O6" s="5">
        <f>'[1]CostFlex, Summer'!O6*(1+[2]Main!$B$3)^(Main!$B$7-2020)</f>
        <v>6.1176355684773931</v>
      </c>
      <c r="P6" s="5">
        <f>'[1]CostFlex, Summer'!P6*(1+[2]Main!$B$3)^(Main!$B$7-2020)</f>
        <v>6.8954792661875768</v>
      </c>
      <c r="Q6" s="5">
        <f>'[1]CostFlex, Summer'!Q6*(1+[2]Main!$B$3)^(Main!$B$7-2020)</f>
        <v>8.4511666616079442</v>
      </c>
      <c r="R6" s="5">
        <f>'[1]CostFlex, Summer'!R6*(1+[2]Main!$B$3)^(Main!$B$7-2020)</f>
        <v>8.0201992074712205</v>
      </c>
      <c r="S6" s="5">
        <f>'[1]CostFlex, Summer'!S6*(1+[2]Main!$B$3)^(Main!$B$7-2020)</f>
        <v>8.8505999117834442</v>
      </c>
      <c r="T6" s="5">
        <f>'[1]CostFlex, Summer'!T6*(1+[2]Main!$B$3)^(Main!$B$7-2020)</f>
        <v>4.8983130153100776</v>
      </c>
      <c r="U6" s="5">
        <f>'[1]CostFlex, Summer'!U6*(1+[2]Main!$B$3)^(Main!$B$7-2020)</f>
        <v>4.5409253704162094</v>
      </c>
      <c r="V6" s="5">
        <f>'[1]CostFlex, Summer'!V6*(1+[2]Main!$B$3)^(Main!$B$7-2020)</f>
        <v>2.9537037710346175</v>
      </c>
      <c r="W6" s="5">
        <f>'[1]CostFlex, Summer'!W6*(1+[2]Main!$B$3)^(Main!$B$7-2020)</f>
        <v>2.9537037710346175</v>
      </c>
      <c r="X6" s="5">
        <f>'[1]CostFlex, Summer'!X6*(1+[2]Main!$B$3)^(Main!$B$7-2020)</f>
        <v>3.5002966396958279</v>
      </c>
      <c r="Y6" s="5">
        <f>'[1]CostFlex, Summer'!Y6*(1+[2]Main!$B$3)^(Main!$B$7-2020)</f>
        <v>9.4287269844058788</v>
      </c>
    </row>
    <row r="7" spans="1:25" x14ac:dyDescent="0.25">
      <c r="A7">
        <v>12</v>
      </c>
      <c r="B7" s="5">
        <f>'[1]CostFlex, Summer'!B7*(1+[2]Main!$B$3)^(Main!$B$7-2020)</f>
        <v>6.853433660905945</v>
      </c>
      <c r="C7" s="5">
        <f>'[1]CostFlex, Summer'!C7*(1+[2]Main!$B$3)^(Main!$B$7-2020)</f>
        <v>11.100039794350733</v>
      </c>
      <c r="D7" s="5">
        <f>'[1]CostFlex, Summer'!D7*(1+[2]Main!$B$3)^(Main!$B$7-2020)</f>
        <v>6.2227495816814713</v>
      </c>
      <c r="E7" s="5">
        <f>'[1]CostFlex, Summer'!E7*(1+[2]Main!$B$3)^(Main!$B$7-2020)</f>
        <v>6.464511812050854</v>
      </c>
      <c r="F7" s="5">
        <f>'[1]CostFlex, Summer'!F7*(1+[2]Main!$B$3)^(Main!$B$7-2020)</f>
        <v>7.1372414965569586</v>
      </c>
      <c r="G7" s="5">
        <f>'[1]CostFlex, Summer'!G7*(1+[2]Main!$B$3)^(Main!$B$7-2020)</f>
        <v>6.9900818780712486</v>
      </c>
      <c r="H7" s="5">
        <f>'[1]CostFlex, Summer'!H7*(1+[2]Main!$B$3)^(Main!$B$7-2020)</f>
        <v>10.511401320407892</v>
      </c>
      <c r="I7" s="5">
        <f>'[1]CostFlex, Summer'!I7*(1+[2]Main!$B$3)^(Main!$B$7-2020)</f>
        <v>10.711117945495641</v>
      </c>
      <c r="J7" s="5">
        <f>'[1]CostFlex, Summer'!J7*(1+[2]Main!$B$3)^(Main!$B$7-2020)</f>
        <v>10.259127688718102</v>
      </c>
      <c r="K7" s="5">
        <f>'[1]CostFlex, Summer'!K7*(1+[2]Main!$B$3)^(Main!$B$7-2020)</f>
        <v>8.4616780629283532</v>
      </c>
      <c r="L7" s="5">
        <f>'[1]CostFlex, Summer'!L7*(1+[2]Main!$B$3)^(Main!$B$7-2020)</f>
        <v>9.1028735434732351</v>
      </c>
      <c r="M7" s="5">
        <f>'[1]CostFlex, Summer'!M7*(1+[2]Main!$B$3)^(Main!$B$7-2020)</f>
        <v>10.511401320407892</v>
      </c>
      <c r="N7" s="5">
        <f>'[1]CostFlex, Summer'!N7*(1+[2]Main!$B$3)^(Main!$B$7-2020)</f>
        <v>8.1988930299181551</v>
      </c>
      <c r="O7" s="5">
        <f>'[1]CostFlex, Summer'!O7*(1+[2]Main!$B$3)^(Main!$B$7-2020)</f>
        <v>6.1176355684773931</v>
      </c>
      <c r="P7" s="5">
        <f>'[1]CostFlex, Summer'!P7*(1+[2]Main!$B$3)^(Main!$B$7-2020)</f>
        <v>6.8954792661875768</v>
      </c>
      <c r="Q7" s="5">
        <f>'[1]CostFlex, Summer'!Q7*(1+[2]Main!$B$3)^(Main!$B$7-2020)</f>
        <v>8.4511666616079442</v>
      </c>
      <c r="R7" s="5">
        <f>'[1]CostFlex, Summer'!R7*(1+[2]Main!$B$3)^(Main!$B$7-2020)</f>
        <v>8.0201992074712205</v>
      </c>
      <c r="S7" s="5">
        <f>'[1]CostFlex, Summer'!S7*(1+[2]Main!$B$3)^(Main!$B$7-2020)</f>
        <v>8.8505999117834442</v>
      </c>
      <c r="T7" s="5">
        <f>'[1]CostFlex, Summer'!T7*(1+[2]Main!$B$3)^(Main!$B$7-2020)</f>
        <v>4.8983130153100776</v>
      </c>
      <c r="U7" s="5">
        <f>'[1]CostFlex, Summer'!U7*(1+[2]Main!$B$3)^(Main!$B$7-2020)</f>
        <v>4.5409253704162094</v>
      </c>
      <c r="V7" s="5">
        <f>'[1]CostFlex, Summer'!V7*(1+[2]Main!$B$3)^(Main!$B$7-2020)</f>
        <v>2.9537037710346175</v>
      </c>
      <c r="W7" s="5">
        <f>'[1]CostFlex, Summer'!W7*(1+[2]Main!$B$3)^(Main!$B$7-2020)</f>
        <v>2.9537037710346175</v>
      </c>
      <c r="X7" s="5">
        <f>'[1]CostFlex, Summer'!X7*(1+[2]Main!$B$3)^(Main!$B$7-2020)</f>
        <v>3.5002966396958279</v>
      </c>
      <c r="Y7" s="5">
        <f>'[1]CostFlex, Summer'!Y7*(1+[2]Main!$B$3)^(Main!$B$7-2020)</f>
        <v>9.4287269844058788</v>
      </c>
    </row>
    <row r="8" spans="1:25" x14ac:dyDescent="0.25">
      <c r="A8">
        <v>16</v>
      </c>
      <c r="B8" s="5">
        <f>'[1]CostFlex, Summer'!B8*(1+[2]Main!$B$3)^(Main!$B$7-2020)</f>
        <v>6.853433660905945</v>
      </c>
      <c r="C8" s="5">
        <f>'[1]CostFlex, Summer'!C8*(1+[2]Main!$B$3)^(Main!$B$7-2020)</f>
        <v>11.100039794350733</v>
      </c>
      <c r="D8" s="5">
        <f>'[1]CostFlex, Summer'!D8*(1+[2]Main!$B$3)^(Main!$B$7-2020)</f>
        <v>6.2227495816814713</v>
      </c>
      <c r="E8" s="5">
        <f>'[1]CostFlex, Summer'!E8*(1+[2]Main!$B$3)^(Main!$B$7-2020)</f>
        <v>6.464511812050854</v>
      </c>
      <c r="F8" s="5">
        <f>'[1]CostFlex, Summer'!F8*(1+[2]Main!$B$3)^(Main!$B$7-2020)</f>
        <v>7.1372414965569586</v>
      </c>
      <c r="G8" s="5">
        <f>'[1]CostFlex, Summer'!G8*(1+[2]Main!$B$3)^(Main!$B$7-2020)</f>
        <v>6.9900818780712486</v>
      </c>
      <c r="H8" s="5">
        <f>'[1]CostFlex, Summer'!H8*(1+[2]Main!$B$3)^(Main!$B$7-2020)</f>
        <v>10.511401320407892</v>
      </c>
      <c r="I8" s="5">
        <f>'[1]CostFlex, Summer'!I8*(1+[2]Main!$B$3)^(Main!$B$7-2020)</f>
        <v>10.711117945495641</v>
      </c>
      <c r="J8" s="5">
        <f>'[1]CostFlex, Summer'!J8*(1+[2]Main!$B$3)^(Main!$B$7-2020)</f>
        <v>10.259127688718102</v>
      </c>
      <c r="K8" s="5">
        <f>'[1]CostFlex, Summer'!K8*(1+[2]Main!$B$3)^(Main!$B$7-2020)</f>
        <v>8.4616780629283532</v>
      </c>
      <c r="L8" s="5">
        <f>'[1]CostFlex, Summer'!L8*(1+[2]Main!$B$3)^(Main!$B$7-2020)</f>
        <v>9.1028735434732351</v>
      </c>
      <c r="M8" s="5">
        <f>'[1]CostFlex, Summer'!M8*(1+[2]Main!$B$3)^(Main!$B$7-2020)</f>
        <v>10.511401320407892</v>
      </c>
      <c r="N8" s="5">
        <f>'[1]CostFlex, Summer'!N8*(1+[2]Main!$B$3)^(Main!$B$7-2020)</f>
        <v>8.1988930299181551</v>
      </c>
      <c r="O8" s="5">
        <f>'[1]CostFlex, Summer'!O8*(1+[2]Main!$B$3)^(Main!$B$7-2020)</f>
        <v>6.1176355684773931</v>
      </c>
      <c r="P8" s="5">
        <f>'[1]CostFlex, Summer'!P8*(1+[2]Main!$B$3)^(Main!$B$7-2020)</f>
        <v>6.8954792661875768</v>
      </c>
      <c r="Q8" s="5">
        <f>'[1]CostFlex, Summer'!Q8*(1+[2]Main!$B$3)^(Main!$B$7-2020)</f>
        <v>8.4511666616079442</v>
      </c>
      <c r="R8" s="5">
        <f>'[1]CostFlex, Summer'!R8*(1+[2]Main!$B$3)^(Main!$B$7-2020)</f>
        <v>8.0201992074712205</v>
      </c>
      <c r="S8" s="5">
        <f>'[1]CostFlex, Summer'!S8*(1+[2]Main!$B$3)^(Main!$B$7-2020)</f>
        <v>8.8505999117834442</v>
      </c>
      <c r="T8" s="5">
        <f>'[1]CostFlex, Summer'!T8*(1+[2]Main!$B$3)^(Main!$B$7-2020)</f>
        <v>4.8983130153100776</v>
      </c>
      <c r="U8" s="5">
        <f>'[1]CostFlex, Summer'!U8*(1+[2]Main!$B$3)^(Main!$B$7-2020)</f>
        <v>4.5409253704162094</v>
      </c>
      <c r="V8" s="5">
        <f>'[1]CostFlex, Summer'!V8*(1+[2]Main!$B$3)^(Main!$B$7-2020)</f>
        <v>2.9537037710346175</v>
      </c>
      <c r="W8" s="5">
        <f>'[1]CostFlex, Summer'!W8*(1+[2]Main!$B$3)^(Main!$B$7-2020)</f>
        <v>2.9537037710346175</v>
      </c>
      <c r="X8" s="5">
        <f>'[1]CostFlex, Summer'!X8*(1+[2]Main!$B$3)^(Main!$B$7-2020)</f>
        <v>3.5002966396958279</v>
      </c>
      <c r="Y8" s="5">
        <f>'[1]CostFlex, Summer'!Y8*(1+[2]Main!$B$3)^(Main!$B$7-2020)</f>
        <v>9.4287269844058788</v>
      </c>
    </row>
    <row r="9" spans="1:25" x14ac:dyDescent="0.25">
      <c r="A9">
        <v>21</v>
      </c>
      <c r="B9" s="5">
        <f>'[1]CostFlex, Summer'!B9*(1+[2]Main!$B$3)^(Main!$B$7-2020)</f>
        <v>6.853433660905945</v>
      </c>
      <c r="C9" s="5">
        <f>'[1]CostFlex, Summer'!C9*(1+[2]Main!$B$3)^(Main!$B$7-2020)</f>
        <v>11.100039794350733</v>
      </c>
      <c r="D9" s="5">
        <f>'[1]CostFlex, Summer'!D9*(1+[2]Main!$B$3)^(Main!$B$7-2020)</f>
        <v>6.2227495816814713</v>
      </c>
      <c r="E9" s="5">
        <f>'[1]CostFlex, Summer'!E9*(1+[2]Main!$B$3)^(Main!$B$7-2020)</f>
        <v>6.464511812050854</v>
      </c>
      <c r="F9" s="5">
        <f>'[1]CostFlex, Summer'!F9*(1+[2]Main!$B$3)^(Main!$B$7-2020)</f>
        <v>7.1372414965569586</v>
      </c>
      <c r="G9" s="5">
        <f>'[1]CostFlex, Summer'!G9*(1+[2]Main!$B$3)^(Main!$B$7-2020)</f>
        <v>6.9900818780712486</v>
      </c>
      <c r="H9" s="5">
        <f>'[1]CostFlex, Summer'!H9*(1+[2]Main!$B$3)^(Main!$B$7-2020)</f>
        <v>10.511401320407892</v>
      </c>
      <c r="I9" s="5">
        <f>'[1]CostFlex, Summer'!I9*(1+[2]Main!$B$3)^(Main!$B$7-2020)</f>
        <v>10.711117945495641</v>
      </c>
      <c r="J9" s="5">
        <f>'[1]CostFlex, Summer'!J9*(1+[2]Main!$B$3)^(Main!$B$7-2020)</f>
        <v>10.259127688718102</v>
      </c>
      <c r="K9" s="5">
        <f>'[1]CostFlex, Summer'!K9*(1+[2]Main!$B$3)^(Main!$B$7-2020)</f>
        <v>8.4616780629283532</v>
      </c>
      <c r="L9" s="5">
        <f>'[1]CostFlex, Summer'!L9*(1+[2]Main!$B$3)^(Main!$B$7-2020)</f>
        <v>9.1028735434732351</v>
      </c>
      <c r="M9" s="5">
        <f>'[1]CostFlex, Summer'!M9*(1+[2]Main!$B$3)^(Main!$B$7-2020)</f>
        <v>10.511401320407892</v>
      </c>
      <c r="N9" s="5">
        <f>'[1]CostFlex, Summer'!N9*(1+[2]Main!$B$3)^(Main!$B$7-2020)</f>
        <v>8.1988930299181551</v>
      </c>
      <c r="O9" s="5">
        <f>'[1]CostFlex, Summer'!O9*(1+[2]Main!$B$3)^(Main!$B$7-2020)</f>
        <v>6.1176355684773931</v>
      </c>
      <c r="P9" s="5">
        <f>'[1]CostFlex, Summer'!P9*(1+[2]Main!$B$3)^(Main!$B$7-2020)</f>
        <v>6.8954792661875768</v>
      </c>
      <c r="Q9" s="5">
        <f>'[1]CostFlex, Summer'!Q9*(1+[2]Main!$B$3)^(Main!$B$7-2020)</f>
        <v>8.4511666616079442</v>
      </c>
      <c r="R9" s="5">
        <f>'[1]CostFlex, Summer'!R9*(1+[2]Main!$B$3)^(Main!$B$7-2020)</f>
        <v>8.0201992074712205</v>
      </c>
      <c r="S9" s="5">
        <f>'[1]CostFlex, Summer'!S9*(1+[2]Main!$B$3)^(Main!$B$7-2020)</f>
        <v>8.8505999117834442</v>
      </c>
      <c r="T9" s="5">
        <f>'[1]CostFlex, Summer'!T9*(1+[2]Main!$B$3)^(Main!$B$7-2020)</f>
        <v>4.8983130153100776</v>
      </c>
      <c r="U9" s="5">
        <f>'[1]CostFlex, Summer'!U9*(1+[2]Main!$B$3)^(Main!$B$7-2020)</f>
        <v>4.5409253704162094</v>
      </c>
      <c r="V9" s="5">
        <f>'[1]CostFlex, Summer'!V9*(1+[2]Main!$B$3)^(Main!$B$7-2020)</f>
        <v>2.9537037710346175</v>
      </c>
      <c r="W9" s="5">
        <f>'[1]CostFlex, Summer'!W9*(1+[2]Main!$B$3)^(Main!$B$7-2020)</f>
        <v>2.9537037710346175</v>
      </c>
      <c r="X9" s="5">
        <f>'[1]CostFlex, Summer'!X9*(1+[2]Main!$B$3)^(Main!$B$7-2020)</f>
        <v>3.5002966396958279</v>
      </c>
      <c r="Y9" s="5">
        <f>'[1]CostFlex, Summer'!Y9*(1+[2]Main!$B$3)^(Main!$B$7-2020)</f>
        <v>9.4287269844058788</v>
      </c>
    </row>
    <row r="10" spans="1:25" x14ac:dyDescent="0.25">
      <c r="A10">
        <v>23</v>
      </c>
      <c r="B10" s="5">
        <f>'[1]CostFlex, Summer'!B10*(1+[2]Main!$B$3)^(Main!$B$7-2020)</f>
        <v>6.853433660905945</v>
      </c>
      <c r="C10" s="5">
        <f>'[1]CostFlex, Summer'!C10*(1+[2]Main!$B$3)^(Main!$B$7-2020)</f>
        <v>11.100039794350733</v>
      </c>
      <c r="D10" s="5">
        <f>'[1]CostFlex, Summer'!D10*(1+[2]Main!$B$3)^(Main!$B$7-2020)</f>
        <v>6.2227495816814713</v>
      </c>
      <c r="E10" s="5">
        <f>'[1]CostFlex, Summer'!E10*(1+[2]Main!$B$3)^(Main!$B$7-2020)</f>
        <v>6.464511812050854</v>
      </c>
      <c r="F10" s="5">
        <f>'[1]CostFlex, Summer'!F10*(1+[2]Main!$B$3)^(Main!$B$7-2020)</f>
        <v>7.1372414965569586</v>
      </c>
      <c r="G10" s="5">
        <f>'[1]CostFlex, Summer'!G10*(1+[2]Main!$B$3)^(Main!$B$7-2020)</f>
        <v>6.9900818780712486</v>
      </c>
      <c r="H10" s="5">
        <f>'[1]CostFlex, Summer'!H10*(1+[2]Main!$B$3)^(Main!$B$7-2020)</f>
        <v>10.511401320407892</v>
      </c>
      <c r="I10" s="5">
        <f>'[1]CostFlex, Summer'!I10*(1+[2]Main!$B$3)^(Main!$B$7-2020)</f>
        <v>10.711117945495641</v>
      </c>
      <c r="J10" s="5">
        <f>'[1]CostFlex, Summer'!J10*(1+[2]Main!$B$3)^(Main!$B$7-2020)</f>
        <v>10.259127688718102</v>
      </c>
      <c r="K10" s="5">
        <f>'[1]CostFlex, Summer'!K10*(1+[2]Main!$B$3)^(Main!$B$7-2020)</f>
        <v>8.4616780629283532</v>
      </c>
      <c r="L10" s="5">
        <f>'[1]CostFlex, Summer'!L10*(1+[2]Main!$B$3)^(Main!$B$7-2020)</f>
        <v>9.1028735434732351</v>
      </c>
      <c r="M10" s="5">
        <f>'[1]CostFlex, Summer'!M10*(1+[2]Main!$B$3)^(Main!$B$7-2020)</f>
        <v>10.511401320407892</v>
      </c>
      <c r="N10" s="5">
        <f>'[1]CostFlex, Summer'!N10*(1+[2]Main!$B$3)^(Main!$B$7-2020)</f>
        <v>8.1988930299181551</v>
      </c>
      <c r="O10" s="5">
        <f>'[1]CostFlex, Summer'!O10*(1+[2]Main!$B$3)^(Main!$B$7-2020)</f>
        <v>6.1176355684773931</v>
      </c>
      <c r="P10" s="5">
        <f>'[1]CostFlex, Summer'!P10*(1+[2]Main!$B$3)^(Main!$B$7-2020)</f>
        <v>6.8954792661875768</v>
      </c>
      <c r="Q10" s="5">
        <f>'[1]CostFlex, Summer'!Q10*(1+[2]Main!$B$3)^(Main!$B$7-2020)</f>
        <v>8.4511666616079442</v>
      </c>
      <c r="R10" s="5">
        <f>'[1]CostFlex, Summer'!R10*(1+[2]Main!$B$3)^(Main!$B$7-2020)</f>
        <v>8.0201992074712205</v>
      </c>
      <c r="S10" s="5">
        <f>'[1]CostFlex, Summer'!S10*(1+[2]Main!$B$3)^(Main!$B$7-2020)</f>
        <v>8.8505999117834442</v>
      </c>
      <c r="T10" s="5">
        <f>'[1]CostFlex, Summer'!T10*(1+[2]Main!$B$3)^(Main!$B$7-2020)</f>
        <v>4.8983130153100776</v>
      </c>
      <c r="U10" s="5">
        <f>'[1]CostFlex, Summer'!U10*(1+[2]Main!$B$3)^(Main!$B$7-2020)</f>
        <v>4.5409253704162094</v>
      </c>
      <c r="V10" s="5">
        <f>'[1]CostFlex, Summer'!V10*(1+[2]Main!$B$3)^(Main!$B$7-2020)</f>
        <v>2.9537037710346175</v>
      </c>
      <c r="W10" s="5">
        <f>'[1]CostFlex, Summer'!W10*(1+[2]Main!$B$3)^(Main!$B$7-2020)</f>
        <v>2.9537037710346175</v>
      </c>
      <c r="X10" s="5">
        <f>'[1]CostFlex, Summer'!X10*(1+[2]Main!$B$3)^(Main!$B$7-2020)</f>
        <v>3.5002966396958279</v>
      </c>
      <c r="Y10" s="5">
        <f>'[1]CostFlex, Summer'!Y10*(1+[2]Main!$B$3)^(Main!$B$7-2020)</f>
        <v>9.4287269844058788</v>
      </c>
    </row>
    <row r="11" spans="1:25" x14ac:dyDescent="0.25">
      <c r="A11">
        <v>24</v>
      </c>
      <c r="B11" s="5">
        <f>'[1]CostFlex, Summer'!B11*(1+[2]Main!$B$3)^(Main!$B$7-2020)</f>
        <v>6.853433660905945</v>
      </c>
      <c r="C11" s="5">
        <f>'[1]CostFlex, Summer'!C11*(1+[2]Main!$B$3)^(Main!$B$7-2020)</f>
        <v>11.100039794350733</v>
      </c>
      <c r="D11" s="5">
        <f>'[1]CostFlex, Summer'!D11*(1+[2]Main!$B$3)^(Main!$B$7-2020)</f>
        <v>6.2227495816814713</v>
      </c>
      <c r="E11" s="5">
        <f>'[1]CostFlex, Summer'!E11*(1+[2]Main!$B$3)^(Main!$B$7-2020)</f>
        <v>6.464511812050854</v>
      </c>
      <c r="F11" s="5">
        <f>'[1]CostFlex, Summer'!F11*(1+[2]Main!$B$3)^(Main!$B$7-2020)</f>
        <v>7.1372414965569586</v>
      </c>
      <c r="G11" s="5">
        <f>'[1]CostFlex, Summer'!G11*(1+[2]Main!$B$3)^(Main!$B$7-2020)</f>
        <v>6.9900818780712486</v>
      </c>
      <c r="H11" s="5">
        <f>'[1]CostFlex, Summer'!H11*(1+[2]Main!$B$3)^(Main!$B$7-2020)</f>
        <v>10.511401320407892</v>
      </c>
      <c r="I11" s="5">
        <f>'[1]CostFlex, Summer'!I11*(1+[2]Main!$B$3)^(Main!$B$7-2020)</f>
        <v>10.711117945495641</v>
      </c>
      <c r="J11" s="5">
        <f>'[1]CostFlex, Summer'!J11*(1+[2]Main!$B$3)^(Main!$B$7-2020)</f>
        <v>10.259127688718102</v>
      </c>
      <c r="K11" s="5">
        <f>'[1]CostFlex, Summer'!K11*(1+[2]Main!$B$3)^(Main!$B$7-2020)</f>
        <v>8.4616780629283532</v>
      </c>
      <c r="L11" s="5">
        <f>'[1]CostFlex, Summer'!L11*(1+[2]Main!$B$3)^(Main!$B$7-2020)</f>
        <v>9.1028735434732351</v>
      </c>
      <c r="M11" s="5">
        <f>'[1]CostFlex, Summer'!M11*(1+[2]Main!$B$3)^(Main!$B$7-2020)</f>
        <v>10.511401320407892</v>
      </c>
      <c r="N11" s="5">
        <f>'[1]CostFlex, Summer'!N11*(1+[2]Main!$B$3)^(Main!$B$7-2020)</f>
        <v>8.1988930299181551</v>
      </c>
      <c r="O11" s="5">
        <f>'[1]CostFlex, Summer'!O11*(1+[2]Main!$B$3)^(Main!$B$7-2020)</f>
        <v>6.1176355684773931</v>
      </c>
      <c r="P11" s="5">
        <f>'[1]CostFlex, Summer'!P11*(1+[2]Main!$B$3)^(Main!$B$7-2020)</f>
        <v>6.8954792661875768</v>
      </c>
      <c r="Q11" s="5">
        <f>'[1]CostFlex, Summer'!Q11*(1+[2]Main!$B$3)^(Main!$B$7-2020)</f>
        <v>8.4511666616079442</v>
      </c>
      <c r="R11" s="5">
        <f>'[1]CostFlex, Summer'!R11*(1+[2]Main!$B$3)^(Main!$B$7-2020)</f>
        <v>8.0201992074712205</v>
      </c>
      <c r="S11" s="5">
        <f>'[1]CostFlex, Summer'!S11*(1+[2]Main!$B$3)^(Main!$B$7-2020)</f>
        <v>8.8505999117834442</v>
      </c>
      <c r="T11" s="5">
        <f>'[1]CostFlex, Summer'!T11*(1+[2]Main!$B$3)^(Main!$B$7-2020)</f>
        <v>4.8983130153100776</v>
      </c>
      <c r="U11" s="5">
        <f>'[1]CostFlex, Summer'!U11*(1+[2]Main!$B$3)^(Main!$B$7-2020)</f>
        <v>4.5409253704162094</v>
      </c>
      <c r="V11" s="5">
        <f>'[1]CostFlex, Summer'!V11*(1+[2]Main!$B$3)^(Main!$B$7-2020)</f>
        <v>2.9537037710346175</v>
      </c>
      <c r="W11" s="5">
        <f>'[1]CostFlex, Summer'!W11*(1+[2]Main!$B$3)^(Main!$B$7-2020)</f>
        <v>2.9537037710346175</v>
      </c>
      <c r="X11" s="5">
        <f>'[1]CostFlex, Summer'!X11*(1+[2]Main!$B$3)^(Main!$B$7-2020)</f>
        <v>3.5002966396958279</v>
      </c>
      <c r="Y11" s="5">
        <f>'[1]CostFlex, Summer'!Y11*(1+[2]Main!$B$3)^(Main!$B$7-2020)</f>
        <v>9.4287269844058788</v>
      </c>
    </row>
    <row r="12" spans="1:25" x14ac:dyDescent="0.25">
      <c r="A12">
        <v>15</v>
      </c>
      <c r="B12" s="5">
        <f>'[1]CostFlex, Summer'!B12*(1+[2]Main!$B$3)^(Main!$B$7-2020)</f>
        <v>6.853433660905945</v>
      </c>
      <c r="C12" s="5">
        <f>'[1]CostFlex, Summer'!C12*(1+[2]Main!$B$3)^(Main!$B$7-2020)</f>
        <v>11.100039794350733</v>
      </c>
      <c r="D12" s="5">
        <f>'[1]CostFlex, Summer'!D12*(1+[2]Main!$B$3)^(Main!$B$7-2020)</f>
        <v>6.2227495816814713</v>
      </c>
      <c r="E12" s="5">
        <f>'[1]CostFlex, Summer'!E12*(1+[2]Main!$B$3)^(Main!$B$7-2020)</f>
        <v>6.464511812050854</v>
      </c>
      <c r="F12" s="5">
        <f>'[1]CostFlex, Summer'!F12*(1+[2]Main!$B$3)^(Main!$B$7-2020)</f>
        <v>7.1372414965569586</v>
      </c>
      <c r="G12" s="5">
        <f>'[1]CostFlex, Summer'!G12*(1+[2]Main!$B$3)^(Main!$B$7-2020)</f>
        <v>6.9900818780712486</v>
      </c>
      <c r="H12" s="5">
        <f>'[1]CostFlex, Summer'!H12*(1+[2]Main!$B$3)^(Main!$B$7-2020)</f>
        <v>10.511401320407892</v>
      </c>
      <c r="I12" s="5">
        <f>'[1]CostFlex, Summer'!I12*(1+[2]Main!$B$3)^(Main!$B$7-2020)</f>
        <v>10.711117945495641</v>
      </c>
      <c r="J12" s="5">
        <f>'[1]CostFlex, Summer'!J12*(1+[2]Main!$B$3)^(Main!$B$7-2020)</f>
        <v>10.259127688718102</v>
      </c>
      <c r="K12" s="5">
        <f>'[1]CostFlex, Summer'!K12*(1+[2]Main!$B$3)^(Main!$B$7-2020)</f>
        <v>8.4616780629283532</v>
      </c>
      <c r="L12" s="5">
        <f>'[1]CostFlex, Summer'!L12*(1+[2]Main!$B$3)^(Main!$B$7-2020)</f>
        <v>9.1028735434732351</v>
      </c>
      <c r="M12" s="5">
        <f>'[1]CostFlex, Summer'!M12*(1+[2]Main!$B$3)^(Main!$B$7-2020)</f>
        <v>10.511401320407892</v>
      </c>
      <c r="N12" s="5">
        <f>'[1]CostFlex, Summer'!N12*(1+[2]Main!$B$3)^(Main!$B$7-2020)</f>
        <v>8.1988930299181551</v>
      </c>
      <c r="O12" s="5">
        <f>'[1]CostFlex, Summer'!O12*(1+[2]Main!$B$3)^(Main!$B$7-2020)</f>
        <v>6.1176355684773931</v>
      </c>
      <c r="P12" s="5">
        <f>'[1]CostFlex, Summer'!P12*(1+[2]Main!$B$3)^(Main!$B$7-2020)</f>
        <v>6.8954792661875768</v>
      </c>
      <c r="Q12" s="5">
        <f>'[1]CostFlex, Summer'!Q12*(1+[2]Main!$B$3)^(Main!$B$7-2020)</f>
        <v>8.4511666616079442</v>
      </c>
      <c r="R12" s="5">
        <f>'[1]CostFlex, Summer'!R12*(1+[2]Main!$B$3)^(Main!$B$7-2020)</f>
        <v>8.0201992074712205</v>
      </c>
      <c r="S12" s="5">
        <f>'[1]CostFlex, Summer'!S12*(1+[2]Main!$B$3)^(Main!$B$7-2020)</f>
        <v>8.8505999117834442</v>
      </c>
      <c r="T12" s="5">
        <f>'[1]CostFlex, Summer'!T12*(1+[2]Main!$B$3)^(Main!$B$7-2020)</f>
        <v>4.8983130153100776</v>
      </c>
      <c r="U12" s="5">
        <f>'[1]CostFlex, Summer'!U12*(1+[2]Main!$B$3)^(Main!$B$7-2020)</f>
        <v>4.5409253704162094</v>
      </c>
      <c r="V12" s="5">
        <f>'[1]CostFlex, Summer'!V12*(1+[2]Main!$B$3)^(Main!$B$7-2020)</f>
        <v>2.9537037710346175</v>
      </c>
      <c r="W12" s="5">
        <f>'[1]CostFlex, Summer'!W12*(1+[2]Main!$B$3)^(Main!$B$7-2020)</f>
        <v>2.9537037710346175</v>
      </c>
      <c r="X12" s="5">
        <f>'[1]CostFlex, Summer'!X12*(1+[2]Main!$B$3)^(Main!$B$7-2020)</f>
        <v>3.5002966396958279</v>
      </c>
      <c r="Y12" s="5">
        <f>'[1]CostFlex, Summer'!Y12*(1+[2]Main!$B$3)^(Main!$B$7-2020)</f>
        <v>9.4287269844058788</v>
      </c>
    </row>
    <row r="13" spans="1:25" x14ac:dyDescent="0.25">
      <c r="A13">
        <v>17</v>
      </c>
      <c r="B13" s="5">
        <f>'[1]CostFlex, Summer'!B13*(1+[2]Main!$B$3)^(Main!$B$7-2020)</f>
        <v>6.853433660905945</v>
      </c>
      <c r="C13" s="5">
        <f>'[1]CostFlex, Summer'!C13*(1+[2]Main!$B$3)^(Main!$B$7-2020)</f>
        <v>11.100039794350733</v>
      </c>
      <c r="D13" s="5">
        <f>'[1]CostFlex, Summer'!D13*(1+[2]Main!$B$3)^(Main!$B$7-2020)</f>
        <v>6.2227495816814713</v>
      </c>
      <c r="E13" s="5">
        <f>'[1]CostFlex, Summer'!E13*(1+[2]Main!$B$3)^(Main!$B$7-2020)</f>
        <v>6.464511812050854</v>
      </c>
      <c r="F13" s="5">
        <f>'[1]CostFlex, Summer'!F13*(1+[2]Main!$B$3)^(Main!$B$7-2020)</f>
        <v>7.1372414965569586</v>
      </c>
      <c r="G13" s="5">
        <f>'[1]CostFlex, Summer'!G13*(1+[2]Main!$B$3)^(Main!$B$7-2020)</f>
        <v>6.9900818780712486</v>
      </c>
      <c r="H13" s="5">
        <f>'[1]CostFlex, Summer'!H13*(1+[2]Main!$B$3)^(Main!$B$7-2020)</f>
        <v>10.511401320407892</v>
      </c>
      <c r="I13" s="5">
        <f>'[1]CostFlex, Summer'!I13*(1+[2]Main!$B$3)^(Main!$B$7-2020)</f>
        <v>10.711117945495641</v>
      </c>
      <c r="J13" s="5">
        <f>'[1]CostFlex, Summer'!J13*(1+[2]Main!$B$3)^(Main!$B$7-2020)</f>
        <v>10.259127688718102</v>
      </c>
      <c r="K13" s="5">
        <f>'[1]CostFlex, Summer'!K13*(1+[2]Main!$B$3)^(Main!$B$7-2020)</f>
        <v>8.4616780629283532</v>
      </c>
      <c r="L13" s="5">
        <f>'[1]CostFlex, Summer'!L13*(1+[2]Main!$B$3)^(Main!$B$7-2020)</f>
        <v>9.1028735434732351</v>
      </c>
      <c r="M13" s="5">
        <f>'[1]CostFlex, Summer'!M13*(1+[2]Main!$B$3)^(Main!$B$7-2020)</f>
        <v>10.511401320407892</v>
      </c>
      <c r="N13" s="5">
        <f>'[1]CostFlex, Summer'!N13*(1+[2]Main!$B$3)^(Main!$B$7-2020)</f>
        <v>8.1988930299181551</v>
      </c>
      <c r="O13" s="5">
        <f>'[1]CostFlex, Summer'!O13*(1+[2]Main!$B$3)^(Main!$B$7-2020)</f>
        <v>6.1176355684773931</v>
      </c>
      <c r="P13" s="5">
        <f>'[1]CostFlex, Summer'!P13*(1+[2]Main!$B$3)^(Main!$B$7-2020)</f>
        <v>6.8954792661875768</v>
      </c>
      <c r="Q13" s="5">
        <f>'[1]CostFlex, Summer'!Q13*(1+[2]Main!$B$3)^(Main!$B$7-2020)</f>
        <v>8.4511666616079442</v>
      </c>
      <c r="R13" s="5">
        <f>'[1]CostFlex, Summer'!R13*(1+[2]Main!$B$3)^(Main!$B$7-2020)</f>
        <v>8.0201992074712205</v>
      </c>
      <c r="S13" s="5">
        <f>'[1]CostFlex, Summer'!S13*(1+[2]Main!$B$3)^(Main!$B$7-2020)</f>
        <v>8.8505999117834442</v>
      </c>
      <c r="T13" s="5">
        <f>'[1]CostFlex, Summer'!T13*(1+[2]Main!$B$3)^(Main!$B$7-2020)</f>
        <v>4.8983130153100776</v>
      </c>
      <c r="U13" s="5">
        <f>'[1]CostFlex, Summer'!U13*(1+[2]Main!$B$3)^(Main!$B$7-2020)</f>
        <v>4.5409253704162094</v>
      </c>
      <c r="V13" s="5">
        <f>'[1]CostFlex, Summer'!V13*(1+[2]Main!$B$3)^(Main!$B$7-2020)</f>
        <v>2.9537037710346175</v>
      </c>
      <c r="W13" s="5">
        <f>'[1]CostFlex, Summer'!W13*(1+[2]Main!$B$3)^(Main!$B$7-2020)</f>
        <v>2.9537037710346175</v>
      </c>
      <c r="X13" s="5">
        <f>'[1]CostFlex, Summer'!X13*(1+[2]Main!$B$3)^(Main!$B$7-2020)</f>
        <v>3.5002966396958279</v>
      </c>
      <c r="Y13" s="5">
        <f>'[1]CostFlex, Summer'!Y13*(1+[2]Main!$B$3)^(Main!$B$7-2020)</f>
        <v>9.4287269844058788</v>
      </c>
    </row>
    <row r="14" spans="1:25" x14ac:dyDescent="0.25">
      <c r="A14">
        <v>19</v>
      </c>
      <c r="B14" s="5">
        <f>'[1]CostFlex, Summer'!B14*(1+[2]Main!$B$3)^(Main!$B$7-2020)</f>
        <v>6.853433660905945</v>
      </c>
      <c r="C14" s="5">
        <f>'[1]CostFlex, Summer'!C14*(1+[2]Main!$B$3)^(Main!$B$7-2020)</f>
        <v>11.100039794350733</v>
      </c>
      <c r="D14" s="5">
        <f>'[1]CostFlex, Summer'!D14*(1+[2]Main!$B$3)^(Main!$B$7-2020)</f>
        <v>6.2227495816814713</v>
      </c>
      <c r="E14" s="5">
        <f>'[1]CostFlex, Summer'!E14*(1+[2]Main!$B$3)^(Main!$B$7-2020)</f>
        <v>6.464511812050854</v>
      </c>
      <c r="F14" s="5">
        <f>'[1]CostFlex, Summer'!F14*(1+[2]Main!$B$3)^(Main!$B$7-2020)</f>
        <v>7.1372414965569586</v>
      </c>
      <c r="G14" s="5">
        <f>'[1]CostFlex, Summer'!G14*(1+[2]Main!$B$3)^(Main!$B$7-2020)</f>
        <v>6.9900818780712486</v>
      </c>
      <c r="H14" s="5">
        <f>'[1]CostFlex, Summer'!H14*(1+[2]Main!$B$3)^(Main!$B$7-2020)</f>
        <v>10.511401320407892</v>
      </c>
      <c r="I14" s="5">
        <f>'[1]CostFlex, Summer'!I14*(1+[2]Main!$B$3)^(Main!$B$7-2020)</f>
        <v>10.711117945495641</v>
      </c>
      <c r="J14" s="5">
        <f>'[1]CostFlex, Summer'!J14*(1+[2]Main!$B$3)^(Main!$B$7-2020)</f>
        <v>10.259127688718102</v>
      </c>
      <c r="K14" s="5">
        <f>'[1]CostFlex, Summer'!K14*(1+[2]Main!$B$3)^(Main!$B$7-2020)</f>
        <v>8.4616780629283532</v>
      </c>
      <c r="L14" s="5">
        <f>'[1]CostFlex, Summer'!L14*(1+[2]Main!$B$3)^(Main!$B$7-2020)</f>
        <v>9.1028735434732351</v>
      </c>
      <c r="M14" s="5">
        <f>'[1]CostFlex, Summer'!M14*(1+[2]Main!$B$3)^(Main!$B$7-2020)</f>
        <v>10.511401320407892</v>
      </c>
      <c r="N14" s="5">
        <f>'[1]CostFlex, Summer'!N14*(1+[2]Main!$B$3)^(Main!$B$7-2020)</f>
        <v>8.1988930299181551</v>
      </c>
      <c r="O14" s="5">
        <f>'[1]CostFlex, Summer'!O14*(1+[2]Main!$B$3)^(Main!$B$7-2020)</f>
        <v>6.1176355684773931</v>
      </c>
      <c r="P14" s="5">
        <f>'[1]CostFlex, Summer'!P14*(1+[2]Main!$B$3)^(Main!$B$7-2020)</f>
        <v>6.8954792661875768</v>
      </c>
      <c r="Q14" s="5">
        <f>'[1]CostFlex, Summer'!Q14*(1+[2]Main!$B$3)^(Main!$B$7-2020)</f>
        <v>8.4511666616079442</v>
      </c>
      <c r="R14" s="5">
        <f>'[1]CostFlex, Summer'!R14*(1+[2]Main!$B$3)^(Main!$B$7-2020)</f>
        <v>8.0201992074712205</v>
      </c>
      <c r="S14" s="5">
        <f>'[1]CostFlex, Summer'!S14*(1+[2]Main!$B$3)^(Main!$B$7-2020)</f>
        <v>8.8505999117834442</v>
      </c>
      <c r="T14" s="5">
        <f>'[1]CostFlex, Summer'!T14*(1+[2]Main!$B$3)^(Main!$B$7-2020)</f>
        <v>4.8983130153100776</v>
      </c>
      <c r="U14" s="5">
        <f>'[1]CostFlex, Summer'!U14*(1+[2]Main!$B$3)^(Main!$B$7-2020)</f>
        <v>4.5409253704162094</v>
      </c>
      <c r="V14" s="5">
        <f>'[1]CostFlex, Summer'!V14*(1+[2]Main!$B$3)^(Main!$B$7-2020)</f>
        <v>2.9537037710346175</v>
      </c>
      <c r="W14" s="5">
        <f>'[1]CostFlex, Summer'!W14*(1+[2]Main!$B$3)^(Main!$B$7-2020)</f>
        <v>2.9537037710346175</v>
      </c>
      <c r="X14" s="5">
        <f>'[1]CostFlex, Summer'!X14*(1+[2]Main!$B$3)^(Main!$B$7-2020)</f>
        <v>3.5002966396958279</v>
      </c>
      <c r="Y14" s="5">
        <f>'[1]CostFlex, Summer'!Y14*(1+[2]Main!$B$3)^(Main!$B$7-2020)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3" sqref="A3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10</v>
      </c>
    </row>
    <row r="3" spans="1:2" x14ac:dyDescent="0.25">
      <c r="A3">
        <v>8</v>
      </c>
      <c r="B3" s="5">
        <f>Main!$B$9/COUNT($A$2:$A$5)</f>
        <v>10</v>
      </c>
    </row>
    <row r="4" spans="1:2" x14ac:dyDescent="0.25">
      <c r="A4">
        <v>11</v>
      </c>
      <c r="B4" s="5">
        <f>Main!$B$9/COUNT($A$2:$A$5)</f>
        <v>10</v>
      </c>
    </row>
    <row r="5" spans="1:2" x14ac:dyDescent="0.25">
      <c r="A5">
        <v>17</v>
      </c>
      <c r="B5" s="5">
        <f>Main!$B$9/COUNT($A$2:$A$5)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0.9375</v>
      </c>
    </row>
    <row r="3" spans="1:2" x14ac:dyDescent="0.25">
      <c r="A3">
        <v>8</v>
      </c>
      <c r="B3" s="5">
        <f>Main!$B$10/COUNT($A$2:$A$5)</f>
        <v>0.9375</v>
      </c>
    </row>
    <row r="4" spans="1:2" x14ac:dyDescent="0.25">
      <c r="A4">
        <v>11</v>
      </c>
      <c r="B4" s="5">
        <f>Main!$B$10/COUNT($A$2:$A$5)</f>
        <v>0.9375</v>
      </c>
    </row>
    <row r="5" spans="1:2" x14ac:dyDescent="0.25">
      <c r="A5">
        <v>17</v>
      </c>
      <c r="B5" s="5">
        <f>Main!$B$10/COUNT($A$2:$A$5)</f>
        <v>0.9375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5</v>
      </c>
      <c r="B2" s="5">
        <f>VLOOKUP($A2,'ESS Distribution'!$A$2:$B$6,2,FALSE)</f>
        <v>0.9375</v>
      </c>
      <c r="C2" s="5">
        <f>B2</f>
        <v>0.9375</v>
      </c>
      <c r="D2" s="5">
        <f>0.5*C2</f>
        <v>0.46875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8</v>
      </c>
      <c r="B3" s="5">
        <f>VLOOKUP($A3,'ESS Distribution'!$A$2:$B$6,2,FALSE)</f>
        <v>0.9375</v>
      </c>
      <c r="C3" s="5">
        <f>B3</f>
        <v>0.9375</v>
      </c>
      <c r="D3" s="5">
        <f>0.5*C3</f>
        <v>0.46875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Winter, S1'!B2*Main!$B$8+_xlfn.IFNA(VLOOKUP($A2,'EV Distribution'!$A$2:$B$27,2,FALSE),0)*'EV Scenarios'!B$2</f>
        <v>0.96956559093178973</v>
      </c>
      <c r="C2" s="5">
        <f>'[1]Pc, Winter, S1'!C2*Main!$B$8+_xlfn.IFNA(VLOOKUP($A2,'EV Distribution'!$A$2:$B$27,2,FALSE),0)*'EV Scenarios'!C$2</f>
        <v>0.70061759675951818</v>
      </c>
      <c r="D2" s="5">
        <f>'[1]Pc, Winter, S1'!D2*Main!$B$8+_xlfn.IFNA(VLOOKUP($A2,'EV Distribution'!$A$2:$B$27,2,FALSE),0)*'EV Scenarios'!D$2</f>
        <v>0.69040067368259517</v>
      </c>
      <c r="E2" s="5">
        <f>'[1]Pc, Winter, S1'!E2*Main!$B$8+_xlfn.IFNA(VLOOKUP($A2,'EV Distribution'!$A$2:$B$27,2,FALSE),0)*'EV Scenarios'!E$2</f>
        <v>0.68583836599028747</v>
      </c>
      <c r="F2" s="5">
        <f>'[1]Pc, Winter, S1'!F2*Main!$B$8+_xlfn.IFNA(VLOOKUP($A2,'EV Distribution'!$A$2:$B$27,2,FALSE),0)*'EV Scenarios'!F$2</f>
        <v>0.6708506736825951</v>
      </c>
      <c r="G2" s="5">
        <f>'[1]Pc, Winter, S1'!G2*Main!$B$8+_xlfn.IFNA(VLOOKUP($A2,'EV Distribution'!$A$2:$B$27,2,FALSE),0)*'EV Scenarios'!G$2</f>
        <v>0.7324884448161697</v>
      </c>
      <c r="H2" s="5">
        <f>'[1]Pc, Winter, S1'!H2*Main!$B$8+_xlfn.IFNA(VLOOKUP($A2,'EV Distribution'!$A$2:$B$27,2,FALSE),0)*'EV Scenarios'!H$2</f>
        <v>1.1831139855397081</v>
      </c>
      <c r="I2" s="5">
        <f>'[1]Pc, Winter, S1'!I2*Main!$B$8+_xlfn.IFNA(VLOOKUP($A2,'EV Distribution'!$A$2:$B$27,2,FALSE),0)*'EV Scenarios'!I$2</f>
        <v>1.1488209549973369</v>
      </c>
      <c r="J2" s="5">
        <f>'[1]Pc, Winter, S1'!J2*Main!$B$8+_xlfn.IFNA(VLOOKUP($A2,'EV Distribution'!$A$2:$B$27,2,FALSE),0)*'EV Scenarios'!J$2</f>
        <v>1.2122092593781004</v>
      </c>
      <c r="K2" s="5">
        <f>'[1]Pc, Winter, S1'!K2*Main!$B$8+_xlfn.IFNA(VLOOKUP($A2,'EV Distribution'!$A$2:$B$27,2,FALSE),0)*'EV Scenarios'!K$2</f>
        <v>1.2489445221027573</v>
      </c>
      <c r="L2" s="5">
        <f>'[1]Pc, Winter, S1'!L2*Main!$B$8+_xlfn.IFNA(VLOOKUP($A2,'EV Distribution'!$A$2:$B$27,2,FALSE),0)*'EV Scenarios'!L$2</f>
        <v>1.1182463455966638</v>
      </c>
      <c r="M2" s="5">
        <f>'[1]Pc, Winter, S1'!M2*Main!$B$8+_xlfn.IFNA(VLOOKUP($A2,'EV Distribution'!$A$2:$B$27,2,FALSE),0)*'EV Scenarios'!M$2</f>
        <v>1.0924314350009812</v>
      </c>
      <c r="N2" s="5">
        <f>'[1]Pc, Winter, S1'!N2*Main!$B$8+_xlfn.IFNA(VLOOKUP($A2,'EV Distribution'!$A$2:$B$27,2,FALSE),0)*'EV Scenarios'!N$2</f>
        <v>0.92958102356456607</v>
      </c>
      <c r="O2" s="5">
        <f>'[1]Pc, Winter, S1'!O2*Main!$B$8+_xlfn.IFNA(VLOOKUP($A2,'EV Distribution'!$A$2:$B$27,2,FALSE),0)*'EV Scenarios'!O$2</f>
        <v>0.98446601627530061</v>
      </c>
      <c r="P2" s="5">
        <f>'[1]Pc, Winter, S1'!P2*Main!$B$8+_xlfn.IFNA(VLOOKUP($A2,'EV Distribution'!$A$2:$B$27,2,FALSE),0)*'EV Scenarios'!P$2</f>
        <v>0.99509133360071145</v>
      </c>
      <c r="Q2" s="5">
        <f>'[1]Pc, Winter, S1'!Q2*Main!$B$8+_xlfn.IFNA(VLOOKUP($A2,'EV Distribution'!$A$2:$B$27,2,FALSE),0)*'EV Scenarios'!Q$2</f>
        <v>1.0078764292558517</v>
      </c>
      <c r="R2" s="5">
        <f>'[1]Pc, Winter, S1'!R2*Main!$B$8+_xlfn.IFNA(VLOOKUP($A2,'EV Distribution'!$A$2:$B$27,2,FALSE),0)*'EV Scenarios'!R$2</f>
        <v>1.1502681576525584</v>
      </c>
      <c r="S2" s="5">
        <f>'[1]Pc, Winter, S1'!S2*Main!$B$8+_xlfn.IFNA(VLOOKUP($A2,'EV Distribution'!$A$2:$B$27,2,FALSE),0)*'EV Scenarios'!S$2</f>
        <v>1.2986245731066322</v>
      </c>
      <c r="T2" s="5">
        <f>'[1]Pc, Winter, S1'!T2*Main!$B$8+_xlfn.IFNA(VLOOKUP($A2,'EV Distribution'!$A$2:$B$27,2,FALSE),0)*'EV Scenarios'!T$2</f>
        <v>1.4673835892287854</v>
      </c>
      <c r="U2" s="5">
        <f>'[1]Pc, Winter, S1'!U2*Main!$B$8+_xlfn.IFNA(VLOOKUP($A2,'EV Distribution'!$A$2:$B$27,2,FALSE),0)*'EV Scenarios'!U$2</f>
        <v>1.4432809095963399</v>
      </c>
      <c r="V2" s="5">
        <f>'[1]Pc, Winter, S1'!V2*Main!$B$8+_xlfn.IFNA(VLOOKUP($A2,'EV Distribution'!$A$2:$B$27,2,FALSE),0)*'EV Scenarios'!V$2</f>
        <v>1.5776622493312293</v>
      </c>
      <c r="W2" s="5">
        <f>'[1]Pc, Winter, S1'!W2*Main!$B$8+_xlfn.IFNA(VLOOKUP($A2,'EV Distribution'!$A$2:$B$27,2,FALSE),0)*'EV Scenarios'!W$2</f>
        <v>1.5351256790845678</v>
      </c>
      <c r="X2" s="5">
        <f>'[1]Pc, Winter, S1'!X2*Main!$B$8+_xlfn.IFNA(VLOOKUP($A2,'EV Distribution'!$A$2:$B$27,2,FALSE),0)*'EV Scenarios'!X$2</f>
        <v>1.6157368258447056</v>
      </c>
      <c r="Y2" s="5">
        <f>'[1]Pc, Winter, S1'!Y2*Main!$B$8+_xlfn.IFNA(VLOOKUP($A2,'EV Distribution'!$A$2:$B$27,2,FALSE),0)*'EV Scenarios'!Y$2</f>
        <v>1.4680853278420249</v>
      </c>
    </row>
    <row r="3" spans="1:25" x14ac:dyDescent="0.25">
      <c r="A3">
        <v>5</v>
      </c>
      <c r="B3" s="5">
        <f>'[1]Pc, Winter, S1'!B3*Main!$B$8+_xlfn.IFNA(VLOOKUP($A3,'EV Distribution'!$A$2:$B$27,2,FALSE),0)*'EV Scenarios'!B$2</f>
        <v>-1.2381705883678413</v>
      </c>
      <c r="C3" s="5">
        <f>'[1]Pc, Winter, S1'!C3*Main!$B$8+_xlfn.IFNA(VLOOKUP($A3,'EV Distribution'!$A$2:$B$27,2,FALSE),0)*'EV Scenarios'!C$2</f>
        <v>-1.3111764296889579</v>
      </c>
      <c r="D3" s="5">
        <f>'[1]Pc, Winter, S1'!D3*Main!$B$8+_xlfn.IFNA(VLOOKUP($A3,'EV Distribution'!$A$2:$B$27,2,FALSE),0)*'EV Scenarios'!D$2</f>
        <v>-1.4917699709132417</v>
      </c>
      <c r="E3" s="5">
        <f>'[1]Pc, Winter, S1'!E3*Main!$B$8+_xlfn.IFNA(VLOOKUP($A3,'EV Distribution'!$A$2:$B$27,2,FALSE),0)*'EV Scenarios'!E$2</f>
        <v>-1.4963322786055493</v>
      </c>
      <c r="F3" s="5">
        <f>'[1]Pc, Winter, S1'!F3*Main!$B$8+_xlfn.IFNA(VLOOKUP($A3,'EV Distribution'!$A$2:$B$27,2,FALSE),0)*'EV Scenarios'!F$2</f>
        <v>-1.3190247604723067</v>
      </c>
      <c r="G3" s="5">
        <f>'[1]Pc, Winter, S1'!G3*Main!$B$8+_xlfn.IFNA(VLOOKUP($A3,'EV Distribution'!$A$2:$B$27,2,FALSE),0)*'EV Scenarios'!G$2</f>
        <v>-1.2600525079449743</v>
      </c>
      <c r="H3" s="5">
        <f>'[1]Pc, Winter, S1'!H3*Main!$B$8+_xlfn.IFNA(VLOOKUP($A3,'EV Distribution'!$A$2:$B$27,2,FALSE),0)*'EV Scenarios'!H$2</f>
        <v>-0.59380303262030265</v>
      </c>
      <c r="I3" s="5">
        <f>'[1]Pc, Winter, S1'!I3*Main!$B$8+_xlfn.IFNA(VLOOKUP($A3,'EV Distribution'!$A$2:$B$27,2,FALSE),0)*'EV Scenarios'!I$2</f>
        <v>-0.1927118913906683</v>
      </c>
      <c r="J3" s="5">
        <f>'[1]Pc, Winter, S1'!J3*Main!$B$8+_xlfn.IFNA(VLOOKUP($A3,'EV Distribution'!$A$2:$B$27,2,FALSE),0)*'EV Scenarios'!J$2</f>
        <v>-2.1534085081460853E-2</v>
      </c>
      <c r="K3" s="5">
        <f>'[1]Pc, Winter, S1'!K3*Main!$B$8+_xlfn.IFNA(VLOOKUP($A3,'EV Distribution'!$A$2:$B$27,2,FALSE),0)*'EV Scenarios'!K$2</f>
        <v>8.7588514920205446E-2</v>
      </c>
      <c r="L3" s="5">
        <f>'[1]Pc, Winter, S1'!L3*Main!$B$8+_xlfn.IFNA(VLOOKUP($A3,'EV Distribution'!$A$2:$B$27,2,FALSE),0)*'EV Scenarios'!L$2</f>
        <v>-0.19883765229555306</v>
      </c>
      <c r="M3" s="5">
        <f>'[1]Pc, Winter, S1'!M3*Main!$B$8+_xlfn.IFNA(VLOOKUP($A3,'EV Distribution'!$A$2:$B$27,2,FALSE),0)*'EV Scenarios'!M$2</f>
        <v>-6.060903452584341E-2</v>
      </c>
      <c r="N3" s="5">
        <f>'[1]Pc, Winter, S1'!N3*Main!$B$8+_xlfn.IFNA(VLOOKUP($A3,'EV Distribution'!$A$2:$B$27,2,FALSE),0)*'EV Scenarios'!N$2</f>
        <v>-6.2776907703460227E-2</v>
      </c>
      <c r="O3" s="5">
        <f>'[1]Pc, Winter, S1'!O3*Main!$B$8+_xlfn.IFNA(VLOOKUP($A3,'EV Distribution'!$A$2:$B$27,2,FALSE),0)*'EV Scenarios'!O$2</f>
        <v>-6.7517951175961238E-2</v>
      </c>
      <c r="P3" s="5">
        <f>'[1]Pc, Winter, S1'!P3*Main!$B$8+_xlfn.IFNA(VLOOKUP($A3,'EV Distribution'!$A$2:$B$27,2,FALSE),0)*'EV Scenarios'!P$2</f>
        <v>-0.25281750790666557</v>
      </c>
      <c r="Q3" s="5">
        <f>'[1]Pc, Winter, S1'!Q3*Main!$B$8+_xlfn.IFNA(VLOOKUP($A3,'EV Distribution'!$A$2:$B$27,2,FALSE),0)*'EV Scenarios'!Q$2</f>
        <v>-0.25313790811791997</v>
      </c>
      <c r="R3" s="5">
        <f>'[1]Pc, Winter, S1'!R3*Main!$B$8+_xlfn.IFNA(VLOOKUP($A3,'EV Distribution'!$A$2:$B$27,2,FALSE),0)*'EV Scenarios'!R$2</f>
        <v>-0.26644410885379377</v>
      </c>
      <c r="S3" s="5">
        <f>'[1]Pc, Winter, S1'!S3*Main!$B$8+_xlfn.IFNA(VLOOKUP($A3,'EV Distribution'!$A$2:$B$27,2,FALSE),0)*'EV Scenarios'!S$2</f>
        <v>0.18459985786532268</v>
      </c>
      <c r="T3" s="5">
        <f>'[1]Pc, Winter, S1'!T3*Main!$B$8+_xlfn.IFNA(VLOOKUP($A3,'EV Distribution'!$A$2:$B$27,2,FALSE),0)*'EV Scenarios'!T$2</f>
        <v>1.146626571983241E-2</v>
      </c>
      <c r="U3" s="5">
        <f>'[1]Pc, Winter, S1'!U3*Main!$B$8+_xlfn.IFNA(VLOOKUP($A3,'EV Distribution'!$A$2:$B$27,2,FALSE),0)*'EV Scenarios'!U$2</f>
        <v>-0.31418650327561398</v>
      </c>
      <c r="V3" s="5">
        <f>'[1]Pc, Winter, S1'!V3*Main!$B$8+_xlfn.IFNA(VLOOKUP($A3,'EV Distribution'!$A$2:$B$27,2,FALSE),0)*'EV Scenarios'!V$2</f>
        <v>-0.51066752387480585</v>
      </c>
      <c r="W3" s="5">
        <f>'[1]Pc, Winter, S1'!W3*Main!$B$8+_xlfn.IFNA(VLOOKUP($A3,'EV Distribution'!$A$2:$B$27,2,FALSE),0)*'EV Scenarios'!W$2</f>
        <v>-0.52610841632835781</v>
      </c>
      <c r="X3" s="5">
        <f>'[1]Pc, Winter, S1'!X3*Main!$B$8+_xlfn.IFNA(VLOOKUP($A3,'EV Distribution'!$A$2:$B$27,2,FALSE),0)*'EV Scenarios'!X$2</f>
        <v>-0.76878132083493933</v>
      </c>
      <c r="Y3" s="5">
        <f>'[1]Pc, Winter, S1'!Y3*Main!$B$8+_xlfn.IFNA(VLOOKUP($A3,'EV Distribution'!$A$2:$B$27,2,FALSE),0)*'EV Scenarios'!Y$2</f>
        <v>-0.98936490832967672</v>
      </c>
    </row>
    <row r="4" spans="1:25" x14ac:dyDescent="0.25">
      <c r="A4">
        <v>8</v>
      </c>
      <c r="B4" s="5">
        <f>'[1]Pc, Winter, S1'!B4*Main!$B$8+_xlfn.IFNA(VLOOKUP($A4,'EV Distribution'!$A$2:$B$27,2,FALSE),0)*'EV Scenarios'!B$2</f>
        <v>-0.75851059157746437</v>
      </c>
      <c r="C4" s="5">
        <f>'[1]Pc, Winter, S1'!C4*Main!$B$8+_xlfn.IFNA(VLOOKUP($A4,'EV Distribution'!$A$2:$B$27,2,FALSE),0)*'EV Scenarios'!C$2</f>
        <v>-0.67301975036943495</v>
      </c>
      <c r="D4" s="5">
        <f>'[1]Pc, Winter, S1'!D4*Main!$B$8+_xlfn.IFNA(VLOOKUP($A4,'EV Distribution'!$A$2:$B$27,2,FALSE),0)*'EV Scenarios'!D$2</f>
        <v>-0.47178597924721877</v>
      </c>
      <c r="E4" s="5">
        <f>'[1]Pc, Winter, S1'!E4*Main!$B$8+_xlfn.IFNA(VLOOKUP($A4,'EV Distribution'!$A$2:$B$27,2,FALSE),0)*'EV Scenarios'!E$2</f>
        <v>-0.63583209409958574</v>
      </c>
      <c r="F4" s="5">
        <f>'[1]Pc, Winter, S1'!F4*Main!$B$8+_xlfn.IFNA(VLOOKUP($A4,'EV Distribution'!$A$2:$B$27,2,FALSE),0)*'EV Scenarios'!F$2</f>
        <v>-0.7909031211794616</v>
      </c>
      <c r="G4" s="5">
        <f>'[1]Pc, Winter, S1'!G4*Main!$B$8+_xlfn.IFNA(VLOOKUP($A4,'EV Distribution'!$A$2:$B$27,2,FALSE),0)*'EV Scenarios'!G$2</f>
        <v>-1.157919342992773</v>
      </c>
      <c r="H4" s="5">
        <f>'[1]Pc, Winter, S1'!H4*Main!$B$8+_xlfn.IFNA(VLOOKUP($A4,'EV Distribution'!$A$2:$B$27,2,FALSE),0)*'EV Scenarios'!H$2</f>
        <v>-1.3673692208108605</v>
      </c>
      <c r="I4" s="5">
        <f>'[1]Pc, Winter, S1'!I4*Main!$B$8+_xlfn.IFNA(VLOOKUP($A4,'EV Distribution'!$A$2:$B$27,2,FALSE),0)*'EV Scenarios'!I$2</f>
        <v>-1.6485778486857956</v>
      </c>
      <c r="J4" s="5">
        <f>'[1]Pc, Winter, S1'!J4*Main!$B$8+_xlfn.IFNA(VLOOKUP($A4,'EV Distribution'!$A$2:$B$27,2,FALSE),0)*'EV Scenarios'!J$2</f>
        <v>-1.6110652451340732</v>
      </c>
      <c r="K4" s="5">
        <f>'[1]Pc, Winter, S1'!K4*Main!$B$8+_xlfn.IFNA(VLOOKUP($A4,'EV Distribution'!$A$2:$B$27,2,FALSE),0)*'EV Scenarios'!K$2</f>
        <v>-1.6498062863139655</v>
      </c>
      <c r="L4" s="5">
        <f>'[1]Pc, Winter, S1'!L4*Main!$B$8+_xlfn.IFNA(VLOOKUP($A4,'EV Distribution'!$A$2:$B$27,2,FALSE),0)*'EV Scenarios'!L$2</f>
        <v>-1.377402898552158</v>
      </c>
      <c r="M4" s="5">
        <f>'[1]Pc, Winter, S1'!M4*Main!$B$8+_xlfn.IFNA(VLOOKUP($A4,'EV Distribution'!$A$2:$B$27,2,FALSE),0)*'EV Scenarios'!M$2</f>
        <v>-1.6240429549130115</v>
      </c>
      <c r="N4" s="5">
        <f>'[1]Pc, Winter, S1'!N4*Main!$B$8+_xlfn.IFNA(VLOOKUP($A4,'EV Distribution'!$A$2:$B$27,2,FALSE),0)*'EV Scenarios'!N$2</f>
        <v>-1.5293531613668545</v>
      </c>
      <c r="O4" s="5">
        <f>'[1]Pc, Winter, S1'!O4*Main!$B$8+_xlfn.IFNA(VLOOKUP($A4,'EV Distribution'!$A$2:$B$27,2,FALSE),0)*'EV Scenarios'!O$2</f>
        <v>-1.6330146599566819</v>
      </c>
      <c r="P4" s="5">
        <f>'[1]Pc, Winter, S1'!P4*Main!$B$8+_xlfn.IFNA(VLOOKUP($A4,'EV Distribution'!$A$2:$B$27,2,FALSE),0)*'EV Scenarios'!P$2</f>
        <v>-1.4809177683433221</v>
      </c>
      <c r="Q4" s="5">
        <f>'[1]Pc, Winter, S1'!Q4*Main!$B$8+_xlfn.IFNA(VLOOKUP($A4,'EV Distribution'!$A$2:$B$27,2,FALSE),0)*'EV Scenarios'!Q$2</f>
        <v>-1.0283709123157017</v>
      </c>
      <c r="R4" s="5">
        <f>'[1]Pc, Winter, S1'!R4*Main!$B$8+_xlfn.IFNA(VLOOKUP($A4,'EV Distribution'!$A$2:$B$27,2,FALSE),0)*'EV Scenarios'!R$2</f>
        <v>-1.1251900842633353</v>
      </c>
      <c r="S4" s="5">
        <f>'[1]Pc, Winter, S1'!S4*Main!$B$8+_xlfn.IFNA(VLOOKUP($A4,'EV Distribution'!$A$2:$B$27,2,FALSE),0)*'EV Scenarios'!S$2</f>
        <v>-1.4227312821060452</v>
      </c>
      <c r="T4" s="5">
        <f>'[1]Pc, Winter, S1'!T4*Main!$B$8+_xlfn.IFNA(VLOOKUP($A4,'EV Distribution'!$A$2:$B$27,2,FALSE),0)*'EV Scenarios'!T$2</f>
        <v>-1.3636945245575023</v>
      </c>
      <c r="U4" s="5">
        <f>'[1]Pc, Winter, S1'!U4*Main!$B$8+_xlfn.IFNA(VLOOKUP($A4,'EV Distribution'!$A$2:$B$27,2,FALSE),0)*'EV Scenarios'!U$2</f>
        <v>-1.8632335934785043</v>
      </c>
      <c r="V4" s="5">
        <f>'[1]Pc, Winter, S1'!V4*Main!$B$8+_xlfn.IFNA(VLOOKUP($A4,'EV Distribution'!$A$2:$B$27,2,FALSE),0)*'EV Scenarios'!V$2</f>
        <v>-1.6132762744075664</v>
      </c>
      <c r="W4" s="5">
        <f>'[1]Pc, Winter, S1'!W4*Main!$B$8+_xlfn.IFNA(VLOOKUP($A4,'EV Distribution'!$A$2:$B$27,2,FALSE),0)*'EV Scenarios'!W$2</f>
        <v>-1.5766026166501423</v>
      </c>
      <c r="X4" s="5">
        <f>'[1]Pc, Winter, S1'!X4*Main!$B$8+_xlfn.IFNA(VLOOKUP($A4,'EV Distribution'!$A$2:$B$27,2,FALSE),0)*'EV Scenarios'!X$2</f>
        <v>-1.3077925093017366</v>
      </c>
      <c r="Y4" s="5">
        <f>'[1]Pc, Winter, S1'!Y4*Main!$B$8+_xlfn.IFNA(VLOOKUP($A4,'EV Distribution'!$A$2:$B$27,2,FALSE),0)*'EV Scenarios'!Y$2</f>
        <v>-1.1021602946353743</v>
      </c>
    </row>
    <row r="5" spans="1:25" x14ac:dyDescent="0.25">
      <c r="A5">
        <v>9</v>
      </c>
      <c r="B5" s="5">
        <f>'[1]Pc, Winter, S1'!B5*Main!$B$8+_xlfn.IFNA(VLOOKUP($A5,'EV Distribution'!$A$2:$B$27,2,FALSE),0)*'EV Scenarios'!B$2</f>
        <v>2.3632159848727676</v>
      </c>
      <c r="C5" s="5">
        <f>'[1]Pc, Winter, S1'!C5*Main!$B$8+_xlfn.IFNA(VLOOKUP($A5,'EV Distribution'!$A$2:$B$27,2,FALSE),0)*'EV Scenarios'!C$2</f>
        <v>2.3663713694881521</v>
      </c>
      <c r="D5" s="5">
        <f>'[1]Pc, Winter, S1'!D5*Main!$B$8+_xlfn.IFNA(VLOOKUP($A5,'EV Distribution'!$A$2:$B$27,2,FALSE),0)*'EV Scenarios'!D$2</f>
        <v>2.356154446411229</v>
      </c>
      <c r="E5" s="5">
        <f>'[1]Pc, Winter, S1'!E5*Main!$B$8+_xlfn.IFNA(VLOOKUP($A5,'EV Distribution'!$A$2:$B$27,2,FALSE),0)*'EV Scenarios'!E$2</f>
        <v>2.3515921387189214</v>
      </c>
      <c r="F5" s="5">
        <f>'[1]Pc, Winter, S1'!F5*Main!$B$8+_xlfn.IFNA(VLOOKUP($A5,'EV Distribution'!$A$2:$B$27,2,FALSE),0)*'EV Scenarios'!F$2</f>
        <v>2.3366044464112292</v>
      </c>
      <c r="G5" s="5">
        <f>'[1]Pc, Winter, S1'!G5*Main!$B$8+_xlfn.IFNA(VLOOKUP($A5,'EV Distribution'!$A$2:$B$27,2,FALSE),0)*'EV Scenarios'!G$2</f>
        <v>2.3526760661825592</v>
      </c>
      <c r="H5" s="5">
        <f>'[1]Pc, Winter, S1'!H5*Main!$B$8+_xlfn.IFNA(VLOOKUP($A5,'EV Distribution'!$A$2:$B$27,2,FALSE),0)*'EV Scenarios'!H$2</f>
        <v>3.2396961767880494</v>
      </c>
      <c r="I5" s="5">
        <f>'[1]Pc, Winter, S1'!I5*Main!$B$8+_xlfn.IFNA(VLOOKUP($A5,'EV Distribution'!$A$2:$B$27,2,FALSE),0)*'EV Scenarios'!I$2</f>
        <v>4.3038626057267138</v>
      </c>
      <c r="J5" s="5">
        <f>'[1]Pc, Winter, S1'!J5*Main!$B$8+_xlfn.IFNA(VLOOKUP($A5,'EV Distribution'!$A$2:$B$27,2,FALSE),0)*'EV Scenarios'!J$2</f>
        <v>4.4447936462331041</v>
      </c>
      <c r="K5" s="5">
        <f>'[1]Pc, Winter, S1'!K5*Main!$B$8+_xlfn.IFNA(VLOOKUP($A5,'EV Distribution'!$A$2:$B$27,2,FALSE),0)*'EV Scenarios'!K$2</f>
        <v>4.4466414349442891</v>
      </c>
      <c r="L5" s="5">
        <f>'[1]Pc, Winter, S1'!L5*Main!$B$8+_xlfn.IFNA(VLOOKUP($A5,'EV Distribution'!$A$2:$B$27,2,FALSE),0)*'EV Scenarios'!L$2</f>
        <v>4.4432767231561812</v>
      </c>
      <c r="M5" s="5">
        <f>'[1]Pc, Winter, S1'!M5*Main!$B$8+_xlfn.IFNA(VLOOKUP($A5,'EV Distribution'!$A$2:$B$27,2,FALSE),0)*'EV Scenarios'!M$2</f>
        <v>4.4455782616177197</v>
      </c>
      <c r="N5" s="5">
        <f>'[1]Pc, Winter, S1'!N5*Main!$B$8+_xlfn.IFNA(VLOOKUP($A5,'EV Distribution'!$A$2:$B$27,2,FALSE),0)*'EV Scenarios'!N$2</f>
        <v>4.4524344154638733</v>
      </c>
      <c r="O5" s="5">
        <f>'[1]Pc, Winter, S1'!O5*Main!$B$8+_xlfn.IFNA(VLOOKUP($A5,'EV Distribution'!$A$2:$B$27,2,FALSE),0)*'EV Scenarios'!O$2</f>
        <v>4.4679398000792583</v>
      </c>
      <c r="P5" s="5">
        <f>'[1]Pc, Winter, S1'!P5*Main!$B$8+_xlfn.IFNA(VLOOKUP($A5,'EV Distribution'!$A$2:$B$27,2,FALSE),0)*'EV Scenarios'!P$2</f>
        <v>4.4702128770023348</v>
      </c>
      <c r="Q5" s="5">
        <f>'[1]Pc, Winter, S1'!Q5*Main!$B$8+_xlfn.IFNA(VLOOKUP($A5,'EV Distribution'!$A$2:$B$27,2,FALSE),0)*'EV Scenarios'!Q$2</f>
        <v>4.2601239967090301</v>
      </c>
      <c r="R5" s="5">
        <f>'[1]Pc, Winter, S1'!R5*Main!$B$8+_xlfn.IFNA(VLOOKUP($A5,'EV Distribution'!$A$2:$B$27,2,FALSE),0)*'EV Scenarios'!R$2</f>
        <v>4.2143103878192996</v>
      </c>
      <c r="S5" s="5">
        <f>'[1]Pc, Winter, S1'!S5*Main!$B$8+_xlfn.IFNA(VLOOKUP($A5,'EV Distribution'!$A$2:$B$27,2,FALSE),0)*'EV Scenarios'!S$2</f>
        <v>4.4632436718580522</v>
      </c>
      <c r="T5" s="5">
        <f>'[1]Pc, Winter, S1'!T5*Main!$B$8+_xlfn.IFNA(VLOOKUP($A5,'EV Distribution'!$A$2:$B$27,2,FALSE),0)*'EV Scenarios'!T$2</f>
        <v>4.4578890308484889</v>
      </c>
      <c r="U5" s="5">
        <f>'[1]Pc, Winter, S1'!U5*Main!$B$8+_xlfn.IFNA(VLOOKUP($A5,'EV Distribution'!$A$2:$B$27,2,FALSE),0)*'EV Scenarios'!U$2</f>
        <v>4.4508074923869501</v>
      </c>
      <c r="V5" s="5">
        <f>'[1]Pc, Winter, S1'!V5*Main!$B$8+_xlfn.IFNA(VLOOKUP($A5,'EV Distribution'!$A$2:$B$27,2,FALSE),0)*'EV Scenarios'!V$2</f>
        <v>4.2494376012912003</v>
      </c>
      <c r="W5" s="5">
        <f>'[1]Pc, Winter, S1'!W5*Main!$B$8+_xlfn.IFNA(VLOOKUP($A5,'EV Distribution'!$A$2:$B$27,2,FALSE),0)*'EV Scenarios'!W$2</f>
        <v>4.0906981370598867</v>
      </c>
      <c r="X5" s="5">
        <f>'[1]Pc, Winter, S1'!X5*Main!$B$8+_xlfn.IFNA(VLOOKUP($A5,'EV Distribution'!$A$2:$B$27,2,FALSE),0)*'EV Scenarios'!X$2</f>
        <v>3.7299227289996857</v>
      </c>
      <c r="Y5" s="5">
        <f>'[1]Pc, Winter, S1'!Y5*Main!$B$8+_xlfn.IFNA(VLOOKUP($A5,'EV Distribution'!$A$2:$B$27,2,FALSE),0)*'EV Scenarios'!Y$2</f>
        <v>3.0689199347354865</v>
      </c>
    </row>
    <row r="6" spans="1:25" x14ac:dyDescent="0.25">
      <c r="A6">
        <v>2</v>
      </c>
      <c r="B6" s="5">
        <f>'[1]Pc, Winter, S1'!B6*Main!$B$8+_xlfn.IFNA(VLOOKUP($A6,'EV Distribution'!$A$2:$B$27,2,FALSE),0)*'EV Scenarios'!B$2</f>
        <v>2.6613781080512044</v>
      </c>
      <c r="C6" s="5">
        <f>'[1]Pc, Winter, S1'!C6*Main!$B$8+_xlfn.IFNA(VLOOKUP($A6,'EV Distribution'!$A$2:$B$27,2,FALSE),0)*'EV Scenarios'!C$2</f>
        <v>2.408752404193315</v>
      </c>
      <c r="D6" s="5">
        <f>'[1]Pc, Winter, S1'!D6*Main!$B$8+_xlfn.IFNA(VLOOKUP($A6,'EV Distribution'!$A$2:$B$27,2,FALSE),0)*'EV Scenarios'!D$2</f>
        <v>2.3165198879319244</v>
      </c>
      <c r="E6" s="5">
        <f>'[1]Pc, Winter, S1'!E6*Main!$B$8+_xlfn.IFNA(VLOOKUP($A6,'EV Distribution'!$A$2:$B$27,2,FALSE),0)*'EV Scenarios'!E$2</f>
        <v>2.2216816945264202</v>
      </c>
      <c r="F6" s="5">
        <f>'[1]Pc, Winter, S1'!F6*Main!$B$8+_xlfn.IFNA(VLOOKUP($A6,'EV Distribution'!$A$2:$B$27,2,FALSE),0)*'EV Scenarios'!F$2</f>
        <v>2.4035427334810615</v>
      </c>
      <c r="G6" s="5">
        <f>'[1]Pc, Winter, S1'!G6*Main!$B$8+_xlfn.IFNA(VLOOKUP($A6,'EV Distribution'!$A$2:$B$27,2,FALSE),0)*'EV Scenarios'!G$2</f>
        <v>2.6717286345782902</v>
      </c>
      <c r="H6" s="5">
        <f>'[1]Pc, Winter, S1'!H6*Main!$B$8+_xlfn.IFNA(VLOOKUP($A6,'EV Distribution'!$A$2:$B$27,2,FALSE),0)*'EV Scenarios'!H$2</f>
        <v>4.154016663572464</v>
      </c>
      <c r="I6" s="5">
        <f>'[1]Pc, Winter, S1'!I6*Main!$B$8+_xlfn.IFNA(VLOOKUP($A6,'EV Distribution'!$A$2:$B$27,2,FALSE),0)*'EV Scenarios'!I$2</f>
        <v>4.7007633158889703</v>
      </c>
      <c r="J6" s="5">
        <f>'[1]Pc, Winter, S1'!J6*Main!$B$8+_xlfn.IFNA(VLOOKUP($A6,'EV Distribution'!$A$2:$B$27,2,FALSE),0)*'EV Scenarios'!J$2</f>
        <v>5.160340314779245</v>
      </c>
      <c r="K6" s="5">
        <f>'[1]Pc, Winter, S1'!K6*Main!$B$8+_xlfn.IFNA(VLOOKUP($A6,'EV Distribution'!$A$2:$B$27,2,FALSE),0)*'EV Scenarios'!K$2</f>
        <v>5.209452748650806</v>
      </c>
      <c r="L6" s="5">
        <f>'[1]Pc, Winter, S1'!L6*Main!$B$8+_xlfn.IFNA(VLOOKUP($A6,'EV Distribution'!$A$2:$B$27,2,FALSE),0)*'EV Scenarios'!L$2</f>
        <v>5.0186328872609041</v>
      </c>
      <c r="M6" s="5">
        <f>'[1]Pc, Winter, S1'!M6*Main!$B$8+_xlfn.IFNA(VLOOKUP($A6,'EV Distribution'!$A$2:$B$27,2,FALSE),0)*'EV Scenarios'!M$2</f>
        <v>5.1568518665190952</v>
      </c>
      <c r="N6" s="5">
        <f>'[1]Pc, Winter, S1'!N6*Main!$B$8+_xlfn.IFNA(VLOOKUP($A6,'EV Distribution'!$A$2:$B$27,2,FALSE),0)*'EV Scenarios'!N$2</f>
        <v>4.90878637563097</v>
      </c>
      <c r="O6" s="5">
        <f>'[1]Pc, Winter, S1'!O6*Main!$B$8+_xlfn.IFNA(VLOOKUP($A6,'EV Distribution'!$A$2:$B$27,2,FALSE),0)*'EV Scenarios'!O$2</f>
        <v>4.7998543449970041</v>
      </c>
      <c r="P6" s="5">
        <f>'[1]Pc, Winter, S1'!P6*Main!$B$8+_xlfn.IFNA(VLOOKUP($A6,'EV Distribution'!$A$2:$B$27,2,FALSE),0)*'EV Scenarios'!P$2</f>
        <v>4.3892330417919618</v>
      </c>
      <c r="Q6" s="5">
        <f>'[1]Pc, Winter, S1'!Q6*Main!$B$8+_xlfn.IFNA(VLOOKUP($A6,'EV Distribution'!$A$2:$B$27,2,FALSE),0)*'EV Scenarios'!Q$2</f>
        <v>4.3225348574642588</v>
      </c>
      <c r="R6" s="5">
        <f>'[1]Pc, Winter, S1'!R6*Main!$B$8+_xlfn.IFNA(VLOOKUP($A6,'EV Distribution'!$A$2:$B$27,2,FALSE),0)*'EV Scenarios'!R$2</f>
        <v>4.4322338420603131</v>
      </c>
      <c r="S6" s="5">
        <f>'[1]Pc, Winter, S1'!S6*Main!$B$8+_xlfn.IFNA(VLOOKUP($A6,'EV Distribution'!$A$2:$B$27,2,FALSE),0)*'EV Scenarios'!S$2</f>
        <v>5.0393559595600026</v>
      </c>
      <c r="T6" s="5">
        <f>'[1]Pc, Winter, S1'!T6*Main!$B$8+_xlfn.IFNA(VLOOKUP($A6,'EV Distribution'!$A$2:$B$27,2,FALSE),0)*'EV Scenarios'!T$2</f>
        <v>4.6552777244558152</v>
      </c>
      <c r="U6" s="5">
        <f>'[1]Pc, Winter, S1'!U6*Main!$B$8+_xlfn.IFNA(VLOOKUP($A6,'EV Distribution'!$A$2:$B$27,2,FALSE),0)*'EV Scenarios'!U$2</f>
        <v>4.7073796440617057</v>
      </c>
      <c r="V6" s="5">
        <f>'[1]Pc, Winter, S1'!V6*Main!$B$8+_xlfn.IFNA(VLOOKUP($A6,'EV Distribution'!$A$2:$B$27,2,FALSE),0)*'EV Scenarios'!V$2</f>
        <v>4.5176970946680299</v>
      </c>
      <c r="W6" s="5">
        <f>'[1]Pc, Winter, S1'!W6*Main!$B$8+_xlfn.IFNA(VLOOKUP($A6,'EV Distribution'!$A$2:$B$27,2,FALSE),0)*'EV Scenarios'!W$2</f>
        <v>4.2469865719515232</v>
      </c>
      <c r="X6" s="5">
        <f>'[1]Pc, Winter, S1'!X6*Main!$B$8+_xlfn.IFNA(VLOOKUP($A6,'EV Distribution'!$A$2:$B$27,2,FALSE),0)*'EV Scenarios'!X$2</f>
        <v>3.5007386722769533</v>
      </c>
      <c r="Y6" s="5">
        <f>'[1]Pc, Winter, S1'!Y6*Main!$B$8+_xlfn.IFNA(VLOOKUP($A6,'EV Distribution'!$A$2:$B$27,2,FALSE),0)*'EV Scenarios'!Y$2</f>
        <v>3.0658571801575638</v>
      </c>
    </row>
    <row r="7" spans="1:25" x14ac:dyDescent="0.25">
      <c r="A7">
        <v>12</v>
      </c>
      <c r="B7" s="5">
        <f>'[1]Pc, Winter, S1'!B7*Main!$B$8+_xlfn.IFNA(VLOOKUP($A7,'EV Distribution'!$A$2:$B$27,2,FALSE),0)*'EV Scenarios'!B$2</f>
        <v>0.50455718953539952</v>
      </c>
      <c r="C7" s="5">
        <f>'[1]Pc, Winter, S1'!C7*Main!$B$8+_xlfn.IFNA(VLOOKUP($A7,'EV Distribution'!$A$2:$B$27,2,FALSE),0)*'EV Scenarios'!C$2</f>
        <v>0.43413770172896476</v>
      </c>
      <c r="D7" s="5">
        <f>'[1]Pc, Winter, S1'!D7*Main!$B$8+_xlfn.IFNA(VLOOKUP($A7,'EV Distribution'!$A$2:$B$27,2,FALSE),0)*'EV Scenarios'!D$2</f>
        <v>0.38303186193282412</v>
      </c>
      <c r="E7" s="5">
        <f>'[1]Pc, Winter, S1'!E7*Main!$B$8+_xlfn.IFNA(VLOOKUP($A7,'EV Distribution'!$A$2:$B$27,2,FALSE),0)*'EV Scenarios'!E$2</f>
        <v>0.32377009041444504</v>
      </c>
      <c r="F7" s="5">
        <f>'[1]Pc, Winter, S1'!F7*Main!$B$8+_xlfn.IFNA(VLOOKUP($A7,'EV Distribution'!$A$2:$B$27,2,FALSE),0)*'EV Scenarios'!F$2</f>
        <v>0.3979074808074517</v>
      </c>
      <c r="G7" s="5">
        <f>'[1]Pc, Winter, S1'!G7*Main!$B$8+_xlfn.IFNA(VLOOKUP($A7,'EV Distribution'!$A$2:$B$27,2,FALSE),0)*'EV Scenarios'!G$2</f>
        <v>0.76048376599387679</v>
      </c>
      <c r="H7" s="5">
        <f>'[1]Pc, Winter, S1'!H7*Main!$B$8+_xlfn.IFNA(VLOOKUP($A7,'EV Distribution'!$A$2:$B$27,2,FALSE),0)*'EV Scenarios'!H$2</f>
        <v>1.2684429052158808</v>
      </c>
      <c r="I7" s="5">
        <f>'[1]Pc, Winter, S1'!I7*Main!$B$8+_xlfn.IFNA(VLOOKUP($A7,'EV Distribution'!$A$2:$B$27,2,FALSE),0)*'EV Scenarios'!I$2</f>
        <v>1.3790520244195053</v>
      </c>
      <c r="J7" s="5">
        <f>'[1]Pc, Winter, S1'!J7*Main!$B$8+_xlfn.IFNA(VLOOKUP($A7,'EV Distribution'!$A$2:$B$27,2,FALSE),0)*'EV Scenarios'!J$2</f>
        <v>1.5615219640728097</v>
      </c>
      <c r="K7" s="5">
        <f>'[1]Pc, Winter, S1'!K7*Main!$B$8+_xlfn.IFNA(VLOOKUP($A7,'EV Distribution'!$A$2:$B$27,2,FALSE),0)*'EV Scenarios'!K$2</f>
        <v>1.396450656786945</v>
      </c>
      <c r="L7" s="5">
        <f>'[1]Pc, Winter, S1'!L7*Main!$B$8+_xlfn.IFNA(VLOOKUP($A7,'EV Distribution'!$A$2:$B$27,2,FALSE),0)*'EV Scenarios'!L$2</f>
        <v>1.3406157395899583</v>
      </c>
      <c r="M7" s="5">
        <f>'[1]Pc, Winter, S1'!M7*Main!$B$8+_xlfn.IFNA(VLOOKUP($A7,'EV Distribution'!$A$2:$B$27,2,FALSE),0)*'EV Scenarios'!M$2</f>
        <v>1.3472841996407474</v>
      </c>
      <c r="N7" s="5">
        <f>'[1]Pc, Winter, S1'!N7*Main!$B$8+_xlfn.IFNA(VLOOKUP($A7,'EV Distribution'!$A$2:$B$27,2,FALSE),0)*'EV Scenarios'!N$2</f>
        <v>1.2494160157642593</v>
      </c>
      <c r="O7" s="5">
        <f>'[1]Pc, Winter, S1'!O7*Main!$B$8+_xlfn.IFNA(VLOOKUP($A7,'EV Distribution'!$A$2:$B$27,2,FALSE),0)*'EV Scenarios'!O$2</f>
        <v>1.2308807048659454</v>
      </c>
      <c r="P7" s="5">
        <f>'[1]Pc, Winter, S1'!P7*Main!$B$8+_xlfn.IFNA(VLOOKUP($A7,'EV Distribution'!$A$2:$B$27,2,FALSE),0)*'EV Scenarios'!P$2</f>
        <v>1.1605263045238068</v>
      </c>
      <c r="Q7" s="5">
        <f>'[1]Pc, Winter, S1'!Q7*Main!$B$8+_xlfn.IFNA(VLOOKUP($A7,'EV Distribution'!$A$2:$B$27,2,FALSE),0)*'EV Scenarios'!Q$2</f>
        <v>1.208074572656674</v>
      </c>
      <c r="R7" s="5">
        <f>'[1]Pc, Winter, S1'!R7*Main!$B$8+_xlfn.IFNA(VLOOKUP($A7,'EV Distribution'!$A$2:$B$27,2,FALSE),0)*'EV Scenarios'!R$2</f>
        <v>1.2805599989212868</v>
      </c>
      <c r="S7" s="5">
        <f>'[1]Pc, Winter, S1'!S7*Main!$B$8+_xlfn.IFNA(VLOOKUP($A7,'EV Distribution'!$A$2:$B$27,2,FALSE),0)*'EV Scenarios'!S$2</f>
        <v>1.7788568859041436</v>
      </c>
      <c r="T7" s="5">
        <f>'[1]Pc, Winter, S1'!T7*Main!$B$8+_xlfn.IFNA(VLOOKUP($A7,'EV Distribution'!$A$2:$B$27,2,FALSE),0)*'EV Scenarios'!T$2</f>
        <v>1.6015808201906847</v>
      </c>
      <c r="U7" s="5">
        <f>'[1]Pc, Winter, S1'!U7*Main!$B$8+_xlfn.IFNA(VLOOKUP($A7,'EV Distribution'!$A$2:$B$27,2,FALSE),0)*'EV Scenarios'!U$2</f>
        <v>1.5097834066484164</v>
      </c>
      <c r="V7" s="5">
        <f>'[1]Pc, Winter, S1'!V7*Main!$B$8+_xlfn.IFNA(VLOOKUP($A7,'EV Distribution'!$A$2:$B$27,2,FALSE),0)*'EV Scenarios'!V$2</f>
        <v>1.4010441954184465</v>
      </c>
      <c r="W7" s="5">
        <f>'[1]Pc, Winter, S1'!W7*Main!$B$8+_xlfn.IFNA(VLOOKUP($A7,'EV Distribution'!$A$2:$B$27,2,FALSE),0)*'EV Scenarios'!W$2</f>
        <v>1.3663911341801052</v>
      </c>
      <c r="X7" s="5">
        <f>'[1]Pc, Winter, S1'!X7*Main!$B$8+_xlfn.IFNA(VLOOKUP($A7,'EV Distribution'!$A$2:$B$27,2,FALSE),0)*'EV Scenarios'!X$2</f>
        <v>1.1921042623134674</v>
      </c>
      <c r="Y7" s="5">
        <f>'[1]Pc, Winter, S1'!Y7*Main!$B$8+_xlfn.IFNA(VLOOKUP($A7,'EV Distribution'!$A$2:$B$27,2,FALSE),0)*'EV Scenarios'!Y$2</f>
        <v>0.84606295847656232</v>
      </c>
    </row>
    <row r="8" spans="1:25" x14ac:dyDescent="0.25">
      <c r="A8">
        <v>16</v>
      </c>
      <c r="B8" s="5">
        <f>'[1]Pc, Winter, S1'!B8*Main!$B$8+_xlfn.IFNA(VLOOKUP($A8,'EV Distribution'!$A$2:$B$27,2,FALSE),0)*'EV Scenarios'!B$2</f>
        <v>0.60703275673216472</v>
      </c>
      <c r="C8" s="5">
        <f>'[1]Pc, Winter, S1'!C8*Main!$B$8+_xlfn.IFNA(VLOOKUP($A8,'EV Distribution'!$A$2:$B$27,2,FALSE),0)*'EV Scenarios'!C$2</f>
        <v>0.60745856190255454</v>
      </c>
      <c r="D8" s="5">
        <f>'[1]Pc, Winter, S1'!D8*Main!$B$8+_xlfn.IFNA(VLOOKUP($A8,'EV Distribution'!$A$2:$B$27,2,FALSE),0)*'EV Scenarios'!D$2</f>
        <v>0.59724163882563153</v>
      </c>
      <c r="E8" s="5">
        <f>'[1]Pc, Winter, S1'!E8*Main!$B$8+_xlfn.IFNA(VLOOKUP($A8,'EV Distribution'!$A$2:$B$27,2,FALSE),0)*'EV Scenarios'!E$2</f>
        <v>0.59267933113332383</v>
      </c>
      <c r="F8" s="5">
        <f>'[1]Pc, Winter, S1'!F8*Main!$B$8+_xlfn.IFNA(VLOOKUP($A8,'EV Distribution'!$A$2:$B$27,2,FALSE),0)*'EV Scenarios'!F$2</f>
        <v>0.57769163882563146</v>
      </c>
      <c r="G8" s="5">
        <f>'[1]Pc, Winter, S1'!G8*Main!$B$8+_xlfn.IFNA(VLOOKUP($A8,'EV Distribution'!$A$2:$B$27,2,FALSE),0)*'EV Scenarios'!G$2</f>
        <v>0.56741856190255457</v>
      </c>
      <c r="H8" s="5">
        <f>'[1]Pc, Winter, S1'!H8*Main!$B$8+_xlfn.IFNA(VLOOKUP($A8,'EV Distribution'!$A$2:$B$27,2,FALSE),0)*'EV Scenarios'!H$2</f>
        <v>0.89025518885313848</v>
      </c>
      <c r="I8" s="5">
        <f>'[1]Pc, Winter, S1'!I8*Main!$B$8+_xlfn.IFNA(VLOOKUP($A8,'EV Distribution'!$A$2:$B$27,2,FALSE),0)*'EV Scenarios'!I$2</f>
        <v>1.0283692405752454</v>
      </c>
      <c r="J8" s="5">
        <f>'[1]Pc, Winter, S1'!J8*Main!$B$8+_xlfn.IFNA(VLOOKUP($A8,'EV Distribution'!$A$2:$B$27,2,FALSE),0)*'EV Scenarios'!J$2</f>
        <v>1.0268900098060145</v>
      </c>
      <c r="K8" s="5">
        <f>'[1]Pc, Winter, S1'!K8*Main!$B$8+_xlfn.IFNA(VLOOKUP($A8,'EV Distribution'!$A$2:$B$27,2,FALSE),0)*'EV Scenarios'!K$2</f>
        <v>1.0986355787945967</v>
      </c>
      <c r="L8" s="5">
        <f>'[1]Pc, Winter, S1'!L8*Main!$B$8+_xlfn.IFNA(VLOOKUP($A8,'EV Distribution'!$A$2:$B$27,2,FALSE),0)*'EV Scenarios'!L$2</f>
        <v>1.1263225072925369</v>
      </c>
      <c r="M8" s="5">
        <f>'[1]Pc, Winter, S1'!M8*Main!$B$8+_xlfn.IFNA(VLOOKUP($A8,'EV Distribution'!$A$2:$B$27,2,FALSE),0)*'EV Scenarios'!M$2</f>
        <v>0.94872842775360677</v>
      </c>
      <c r="N8" s="5">
        <f>'[1]Pc, Winter, S1'!N8*Main!$B$8+_xlfn.IFNA(VLOOKUP($A8,'EV Distribution'!$A$2:$B$27,2,FALSE),0)*'EV Scenarios'!N$2</f>
        <v>1.0700186030207715</v>
      </c>
      <c r="O8" s="5">
        <f>'[1]Pc, Winter, S1'!O8*Main!$B$8+_xlfn.IFNA(VLOOKUP($A8,'EV Distribution'!$A$2:$B$27,2,FALSE),0)*'EV Scenarios'!O$2</f>
        <v>1.0855239876361562</v>
      </c>
      <c r="P8" s="5">
        <f>'[1]Pc, Winter, S1'!P8*Main!$B$8+_xlfn.IFNA(VLOOKUP($A8,'EV Distribution'!$A$2:$B$27,2,FALSE),0)*'EV Scenarios'!P$2</f>
        <v>0.87809073524505576</v>
      </c>
      <c r="Q8" s="5">
        <f>'[1]Pc, Winter, S1'!Q8*Main!$B$8+_xlfn.IFNA(VLOOKUP($A8,'EV Distribution'!$A$2:$B$27,2,FALSE),0)*'EV Scenarios'!Q$2</f>
        <v>0.84049809344777837</v>
      </c>
      <c r="R8" s="5">
        <f>'[1]Pc, Winter, S1'!R8*Main!$B$8+_xlfn.IFNA(VLOOKUP($A8,'EV Distribution'!$A$2:$B$27,2,FALSE),0)*'EV Scenarios'!R$2</f>
        <v>0.9099015468828433</v>
      </c>
      <c r="S8" s="5">
        <f>'[1]Pc, Winter, S1'!S8*Main!$B$8+_xlfn.IFNA(VLOOKUP($A8,'EV Distribution'!$A$2:$B$27,2,FALSE),0)*'EV Scenarios'!S$2</f>
        <v>1.2543160124119443</v>
      </c>
      <c r="T8" s="5">
        <f>'[1]Pc, Winter, S1'!T8*Main!$B$8+_xlfn.IFNA(VLOOKUP($A8,'EV Distribution'!$A$2:$B$27,2,FALSE),0)*'EV Scenarios'!T$2</f>
        <v>1.3215612261040968</v>
      </c>
      <c r="U8" s="5">
        <f>'[1]Pc, Winter, S1'!U8*Main!$B$8+_xlfn.IFNA(VLOOKUP($A8,'EV Distribution'!$A$2:$B$27,2,FALSE),0)*'EV Scenarios'!U$2</f>
        <v>1.1203872180461321</v>
      </c>
      <c r="V8" s="5">
        <f>'[1]Pc, Winter, S1'!V8*Main!$B$8+_xlfn.IFNA(VLOOKUP($A8,'EV Distribution'!$A$2:$B$27,2,FALSE),0)*'EV Scenarios'!V$2</f>
        <v>1.08309444317756</v>
      </c>
      <c r="W8" s="5">
        <f>'[1]Pc, Winter, S1'!W8*Main!$B$8+_xlfn.IFNA(VLOOKUP($A8,'EV Distribution'!$A$2:$B$27,2,FALSE),0)*'EV Scenarios'!W$2</f>
        <v>1.0733621354852523</v>
      </c>
      <c r="X8" s="5">
        <f>'[1]Pc, Winter, S1'!X8*Main!$B$8+_xlfn.IFNA(VLOOKUP($A8,'EV Distribution'!$A$2:$B$27,2,FALSE),0)*'EV Scenarios'!X$2</f>
        <v>0.9442010995644029</v>
      </c>
      <c r="Y8" s="5">
        <f>'[1]Pc, Winter, S1'!Y8*Main!$B$8+_xlfn.IFNA(VLOOKUP($A8,'EV Distribution'!$A$2:$B$27,2,FALSE),0)*'EV Scenarios'!Y$2</f>
        <v>0.85849178969434903</v>
      </c>
    </row>
    <row r="9" spans="1:25" x14ac:dyDescent="0.25">
      <c r="A9">
        <v>21</v>
      </c>
      <c r="B9" s="5">
        <f>'[1]Pc, Winter, S1'!B9*Main!$B$8+_xlfn.IFNA(VLOOKUP($A9,'EV Distribution'!$A$2:$B$27,2,FALSE),0)*'EV Scenarios'!B$2</f>
        <v>1.1061960171094805</v>
      </c>
      <c r="C9" s="5">
        <f>'[1]Pc, Winter, S1'!C9*Main!$B$8+_xlfn.IFNA(VLOOKUP($A9,'EV Distribution'!$A$2:$B$27,2,FALSE),0)*'EV Scenarios'!C$2</f>
        <v>1.04777953225736</v>
      </c>
      <c r="D9" s="5">
        <f>'[1]Pc, Winter, S1'!D9*Main!$B$8+_xlfn.IFNA(VLOOKUP($A9,'EV Distribution'!$A$2:$B$27,2,FALSE),0)*'EV Scenarios'!D$2</f>
        <v>1.0013784321249219</v>
      </c>
      <c r="E9" s="5">
        <f>'[1]Pc, Winter, S1'!E9*Main!$B$8+_xlfn.IFNA(VLOOKUP($A9,'EV Distribution'!$A$2:$B$27,2,FALSE),0)*'EV Scenarios'!E$2</f>
        <v>1.0136975953436165</v>
      </c>
      <c r="F9" s="5">
        <f>'[1]Pc, Winter, S1'!F9*Main!$B$8+_xlfn.IFNA(VLOOKUP($A9,'EV Distribution'!$A$2:$B$27,2,FALSE),0)*'EV Scenarios'!F$2</f>
        <v>0.95519948749782801</v>
      </c>
      <c r="G9" s="5">
        <f>'[1]Pc, Winter, S1'!G9*Main!$B$8+_xlfn.IFNA(VLOOKUP($A9,'EV Distribution'!$A$2:$B$27,2,FALSE),0)*'EV Scenarios'!G$2</f>
        <v>1.1439448941999306</v>
      </c>
      <c r="H9" s="5">
        <f>'[1]Pc, Winter, S1'!H9*Main!$B$8+_xlfn.IFNA(VLOOKUP($A9,'EV Distribution'!$A$2:$B$27,2,FALSE),0)*'EV Scenarios'!H$2</f>
        <v>1.4455833782072651</v>
      </c>
      <c r="I9" s="5">
        <f>'[1]Pc, Winter, S1'!I9*Main!$B$8+_xlfn.IFNA(VLOOKUP($A9,'EV Distribution'!$A$2:$B$27,2,FALSE),0)*'EV Scenarios'!I$2</f>
        <v>1.4435802428240494</v>
      </c>
      <c r="J9" s="5">
        <f>'[1]Pc, Winter, S1'!J9*Main!$B$8+_xlfn.IFNA(VLOOKUP($A9,'EV Distribution'!$A$2:$B$27,2,FALSE),0)*'EV Scenarios'!J$2</f>
        <v>1.5040808432766393</v>
      </c>
      <c r="K9" s="5">
        <f>'[1]Pc, Winter, S1'!K9*Main!$B$8+_xlfn.IFNA(VLOOKUP($A9,'EV Distribution'!$A$2:$B$27,2,FALSE),0)*'EV Scenarios'!K$2</f>
        <v>1.6040265811984089</v>
      </c>
      <c r="L9" s="5">
        <f>'[1]Pc, Winter, S1'!L9*Main!$B$8+_xlfn.IFNA(VLOOKUP($A9,'EV Distribution'!$A$2:$B$27,2,FALSE),0)*'EV Scenarios'!L$2</f>
        <v>1.6170632366591258</v>
      </c>
      <c r="M9" s="5">
        <f>'[1]Pc, Winter, S1'!M9*Main!$B$8+_xlfn.IFNA(VLOOKUP($A9,'EV Distribution'!$A$2:$B$27,2,FALSE),0)*'EV Scenarios'!M$2</f>
        <v>1.6849268414284231</v>
      </c>
      <c r="N9" s="5">
        <f>'[1]Pc, Winter, S1'!N9*Main!$B$8+_xlfn.IFNA(VLOOKUP($A9,'EV Distribution'!$A$2:$B$27,2,FALSE),0)*'EV Scenarios'!N$2</f>
        <v>1.4525353334122182</v>
      </c>
      <c r="O9" s="5">
        <f>'[1]Pc, Winter, S1'!O9*Main!$B$8+_xlfn.IFNA(VLOOKUP($A9,'EV Distribution'!$A$2:$B$27,2,FALSE),0)*'EV Scenarios'!O$2</f>
        <v>1.4915010313785972</v>
      </c>
      <c r="P9" s="5">
        <f>'[1]Pc, Winter, S1'!P9*Main!$B$8+_xlfn.IFNA(VLOOKUP($A9,'EV Distribution'!$A$2:$B$27,2,FALSE),0)*'EV Scenarios'!P$2</f>
        <v>1.454892294063423</v>
      </c>
      <c r="Q9" s="5">
        <f>'[1]Pc, Winter, S1'!Q9*Main!$B$8+_xlfn.IFNA(VLOOKUP($A9,'EV Distribution'!$A$2:$B$27,2,FALSE),0)*'EV Scenarios'!Q$2</f>
        <v>1.4827920156796284</v>
      </c>
      <c r="R9" s="5">
        <f>'[1]Pc, Winter, S1'!R9*Main!$B$8+_xlfn.IFNA(VLOOKUP($A9,'EV Distribution'!$A$2:$B$27,2,FALSE),0)*'EV Scenarios'!R$2</f>
        <v>1.6415798512838127</v>
      </c>
      <c r="S9" s="5">
        <f>'[1]Pc, Winter, S1'!S9*Main!$B$8+_xlfn.IFNA(VLOOKUP($A9,'EV Distribution'!$A$2:$B$27,2,FALSE),0)*'EV Scenarios'!S$2</f>
        <v>1.8673448277306031</v>
      </c>
      <c r="T9" s="5">
        <f>'[1]Pc, Winter, S1'!T9*Main!$B$8+_xlfn.IFNA(VLOOKUP($A9,'EV Distribution'!$A$2:$B$27,2,FALSE),0)*'EV Scenarios'!T$2</f>
        <v>1.8102863017493167</v>
      </c>
      <c r="U9" s="5">
        <f>'[1]Pc, Winter, S1'!U9*Main!$B$8+_xlfn.IFNA(VLOOKUP($A9,'EV Distribution'!$A$2:$B$27,2,FALSE),0)*'EV Scenarios'!U$2</f>
        <v>1.7946979834583794</v>
      </c>
      <c r="V9" s="5">
        <f>'[1]Pc, Winter, S1'!V9*Main!$B$8+_xlfn.IFNA(VLOOKUP($A9,'EV Distribution'!$A$2:$B$27,2,FALSE),0)*'EV Scenarios'!V$2</f>
        <v>1.7187252741507464</v>
      </c>
      <c r="W9" s="5">
        <f>'[1]Pc, Winter, S1'!W9*Main!$B$8+_xlfn.IFNA(VLOOKUP($A9,'EV Distribution'!$A$2:$B$27,2,FALSE),0)*'EV Scenarios'!W$2</f>
        <v>1.6203781371541188</v>
      </c>
      <c r="X9" s="5">
        <f>'[1]Pc, Winter, S1'!X9*Main!$B$8+_xlfn.IFNA(VLOOKUP($A9,'EV Distribution'!$A$2:$B$27,2,FALSE),0)*'EV Scenarios'!X$2</f>
        <v>1.4861872381200425</v>
      </c>
      <c r="Y9" s="5">
        <f>'[1]Pc, Winter, S1'!Y9*Main!$B$8+_xlfn.IFNA(VLOOKUP($A9,'EV Distribution'!$A$2:$B$27,2,FALSE),0)*'EV Scenarios'!Y$2</f>
        <v>1.2720213418544157</v>
      </c>
    </row>
    <row r="10" spans="1:25" x14ac:dyDescent="0.25">
      <c r="A10">
        <v>23</v>
      </c>
      <c r="B10" s="5">
        <f>'[1]Pc, Winter, S1'!B10*Main!$B$8+_xlfn.IFNA(VLOOKUP($A10,'EV Distribution'!$A$2:$B$27,2,FALSE),0)*'EV Scenarios'!B$2</f>
        <v>0.90386638153482879</v>
      </c>
      <c r="C10" s="5">
        <f>'[1]Pc, Winter, S1'!C10*Main!$B$8+_xlfn.IFNA(VLOOKUP($A10,'EV Distribution'!$A$2:$B$27,2,FALSE),0)*'EV Scenarios'!C$2</f>
        <v>0.85776424119050343</v>
      </c>
      <c r="D10" s="5">
        <f>'[1]Pc, Winter, S1'!D10*Main!$B$8+_xlfn.IFNA(VLOOKUP($A10,'EV Distribution'!$A$2:$B$27,2,FALSE),0)*'EV Scenarios'!D$2</f>
        <v>0.81859992945203908</v>
      </c>
      <c r="E10" s="5">
        <f>'[1]Pc, Winter, S1'!E10*Main!$B$8+_xlfn.IFNA(VLOOKUP($A10,'EV Distribution'!$A$2:$B$27,2,FALSE),0)*'EV Scenarios'!E$2</f>
        <v>0.82754279261139196</v>
      </c>
      <c r="F10" s="5">
        <f>'[1]Pc, Winter, S1'!F10*Main!$B$8+_xlfn.IFNA(VLOOKUP($A10,'EV Distribution'!$A$2:$B$27,2,FALSE),0)*'EV Scenarios'!F$2</f>
        <v>0.77774685015319911</v>
      </c>
      <c r="G10" s="5">
        <f>'[1]Pc, Winter, S1'!G10*Main!$B$8+_xlfn.IFNA(VLOOKUP($A10,'EV Distribution'!$A$2:$B$27,2,FALSE),0)*'EV Scenarios'!G$2</f>
        <v>0.92668852486741893</v>
      </c>
      <c r="H10" s="5">
        <f>'[1]Pc, Winter, S1'!H10*Main!$B$8+_xlfn.IFNA(VLOOKUP($A10,'EV Distribution'!$A$2:$B$27,2,FALSE),0)*'EV Scenarios'!H$2</f>
        <v>1.1705690220124021</v>
      </c>
      <c r="I10" s="5">
        <f>'[1]Pc, Winter, S1'!I10*Main!$B$8+_xlfn.IFNA(VLOOKUP($A10,'EV Distribution'!$A$2:$B$27,2,FALSE),0)*'EV Scenarios'!I$2</f>
        <v>1.1573132476737518</v>
      </c>
      <c r="J10" s="5">
        <f>'[1]Pc, Winter, S1'!J10*Main!$B$8+_xlfn.IFNA(VLOOKUP($A10,'EV Distribution'!$A$2:$B$27,2,FALSE),0)*'EV Scenarios'!J$2</f>
        <v>1.2054179288991069</v>
      </c>
      <c r="K10" s="5">
        <f>'[1]Pc, Winter, S1'!K10*Main!$B$8+_xlfn.IFNA(VLOOKUP($A10,'EV Distribution'!$A$2:$B$27,2,FALSE),0)*'EV Scenarios'!K$2</f>
        <v>1.2863612825901507</v>
      </c>
      <c r="L10" s="5">
        <f>'[1]Pc, Winter, S1'!L10*Main!$B$8+_xlfn.IFNA(VLOOKUP($A10,'EV Distribution'!$A$2:$B$27,2,FALSE),0)*'EV Scenarios'!L$2</f>
        <v>1.29550045311257</v>
      </c>
      <c r="M10" s="5">
        <f>'[1]Pc, Winter, S1'!M10*Main!$B$8+_xlfn.IFNA(VLOOKUP($A10,'EV Distribution'!$A$2:$B$27,2,FALSE),0)*'EV Scenarios'!M$2</f>
        <v>1.3502516563745983</v>
      </c>
      <c r="N10" s="5">
        <f>'[1]Pc, Winter, S1'!N10*Main!$B$8+_xlfn.IFNA(VLOOKUP($A10,'EV Distribution'!$A$2:$B$27,2,FALSE),0)*'EV Scenarios'!N$2</f>
        <v>1.1657096572223002</v>
      </c>
      <c r="O10" s="5">
        <f>'[1]Pc, Winter, S1'!O10*Main!$B$8+_xlfn.IFNA(VLOOKUP($A10,'EV Distribution'!$A$2:$B$27,2,FALSE),0)*'EV Scenarios'!O$2</f>
        <v>1.1999832219927864</v>
      </c>
      <c r="P10" s="5">
        <f>'[1]Pc, Winter, S1'!P10*Main!$B$8+_xlfn.IFNA(VLOOKUP($A10,'EV Distribution'!$A$2:$B$27,2,FALSE),0)*'EV Scenarios'!P$2</f>
        <v>1.1711508827881094</v>
      </c>
      <c r="Q10" s="5">
        <f>'[1]Pc, Winter, S1'!Q10*Main!$B$8+_xlfn.IFNA(VLOOKUP($A10,'EV Distribution'!$A$2:$B$27,2,FALSE),0)*'EV Scenarios'!Q$2</f>
        <v>1.193350541497767</v>
      </c>
      <c r="R10" s="5">
        <f>'[1]Pc, Winter, S1'!R10*Main!$B$8+_xlfn.IFNA(VLOOKUP($A10,'EV Distribution'!$A$2:$B$27,2,FALSE),0)*'EV Scenarios'!R$2</f>
        <v>1.3172558986584737</v>
      </c>
      <c r="S10" s="5">
        <f>'[1]Pc, Winter, S1'!S10*Main!$B$8+_xlfn.IFNA(VLOOKUP($A10,'EV Distribution'!$A$2:$B$27,2,FALSE),0)*'EV Scenarios'!S$2</f>
        <v>1.5020088028928289</v>
      </c>
      <c r="T10" s="5">
        <f>'[1]Pc, Winter, S1'!T10*Main!$B$8+_xlfn.IFNA(VLOOKUP($A10,'EV Distribution'!$A$2:$B$27,2,FALSE),0)*'EV Scenarios'!T$2</f>
        <v>1.4530013726003255</v>
      </c>
      <c r="U10" s="5">
        <f>'[1]Pc, Winter, S1'!U10*Main!$B$8+_xlfn.IFNA(VLOOKUP($A10,'EV Distribution'!$A$2:$B$27,2,FALSE),0)*'EV Scenarios'!U$2</f>
        <v>1.4391143985209858</v>
      </c>
      <c r="V10" s="5">
        <f>'[1]Pc, Winter, S1'!V10*Main!$B$8+_xlfn.IFNA(VLOOKUP($A10,'EV Distribution'!$A$2:$B$27,2,FALSE),0)*'EV Scenarios'!V$2</f>
        <v>1.3800753197522384</v>
      </c>
      <c r="W10" s="5">
        <f>'[1]Pc, Winter, S1'!W10*Main!$B$8+_xlfn.IFNA(VLOOKUP($A10,'EV Distribution'!$A$2:$B$27,2,FALSE),0)*'EV Scenarios'!W$2</f>
        <v>1.2994511133536282</v>
      </c>
      <c r="X10" s="5">
        <f>'[1]Pc, Winter, S1'!X10*Main!$B$8+_xlfn.IFNA(VLOOKUP($A10,'EV Distribution'!$A$2:$B$27,2,FALSE),0)*'EV Scenarios'!X$2</f>
        <v>1.2033236072641744</v>
      </c>
      <c r="Y10" s="5">
        <f>'[1]Pc, Winter, S1'!Y10*Main!$B$8+_xlfn.IFNA(VLOOKUP($A10,'EV Distribution'!$A$2:$B$27,2,FALSE),0)*'EV Scenarios'!Y$2</f>
        <v>1.0349439906833149</v>
      </c>
    </row>
    <row r="11" spans="1:25" x14ac:dyDescent="0.25">
      <c r="A11">
        <v>24</v>
      </c>
      <c r="B11" s="5">
        <f>'[1]Pc, Winter, S1'!B11*Main!$B$8+_xlfn.IFNA(VLOOKUP($A11,'EV Distribution'!$A$2:$B$27,2,FALSE),0)*'EV Scenarios'!B$2</f>
        <v>0.90386638153482879</v>
      </c>
      <c r="C11" s="5">
        <f>'[1]Pc, Winter, S1'!C11*Main!$B$8+_xlfn.IFNA(VLOOKUP($A11,'EV Distribution'!$A$2:$B$27,2,FALSE),0)*'EV Scenarios'!C$2</f>
        <v>0.85776424119050343</v>
      </c>
      <c r="D11" s="5">
        <f>'[1]Pc, Winter, S1'!D11*Main!$B$8+_xlfn.IFNA(VLOOKUP($A11,'EV Distribution'!$A$2:$B$27,2,FALSE),0)*'EV Scenarios'!D$2</f>
        <v>0.81859992945203908</v>
      </c>
      <c r="E11" s="5">
        <f>'[1]Pc, Winter, S1'!E11*Main!$B$8+_xlfn.IFNA(VLOOKUP($A11,'EV Distribution'!$A$2:$B$27,2,FALSE),0)*'EV Scenarios'!E$2</f>
        <v>0.82754279261139196</v>
      </c>
      <c r="F11" s="5">
        <f>'[1]Pc, Winter, S1'!F11*Main!$B$8+_xlfn.IFNA(VLOOKUP($A11,'EV Distribution'!$A$2:$B$27,2,FALSE),0)*'EV Scenarios'!F$2</f>
        <v>0.77774685015319911</v>
      </c>
      <c r="G11" s="5">
        <f>'[1]Pc, Winter, S1'!G11*Main!$B$8+_xlfn.IFNA(VLOOKUP($A11,'EV Distribution'!$A$2:$B$27,2,FALSE),0)*'EV Scenarios'!G$2</f>
        <v>0.92668852486741893</v>
      </c>
      <c r="H11" s="5">
        <f>'[1]Pc, Winter, S1'!H11*Main!$B$8+_xlfn.IFNA(VLOOKUP($A11,'EV Distribution'!$A$2:$B$27,2,FALSE),0)*'EV Scenarios'!H$2</f>
        <v>1.1705690220124021</v>
      </c>
      <c r="I11" s="5">
        <f>'[1]Pc, Winter, S1'!I11*Main!$B$8+_xlfn.IFNA(VLOOKUP($A11,'EV Distribution'!$A$2:$B$27,2,FALSE),0)*'EV Scenarios'!I$2</f>
        <v>1.1573132476737518</v>
      </c>
      <c r="J11" s="5">
        <f>'[1]Pc, Winter, S1'!J11*Main!$B$8+_xlfn.IFNA(VLOOKUP($A11,'EV Distribution'!$A$2:$B$27,2,FALSE),0)*'EV Scenarios'!J$2</f>
        <v>1.2054179288991069</v>
      </c>
      <c r="K11" s="5">
        <f>'[1]Pc, Winter, S1'!K11*Main!$B$8+_xlfn.IFNA(VLOOKUP($A11,'EV Distribution'!$A$2:$B$27,2,FALSE),0)*'EV Scenarios'!K$2</f>
        <v>1.2863612825901507</v>
      </c>
      <c r="L11" s="5">
        <f>'[1]Pc, Winter, S1'!L11*Main!$B$8+_xlfn.IFNA(VLOOKUP($A11,'EV Distribution'!$A$2:$B$27,2,FALSE),0)*'EV Scenarios'!L$2</f>
        <v>1.29550045311257</v>
      </c>
      <c r="M11" s="5">
        <f>'[1]Pc, Winter, S1'!M11*Main!$B$8+_xlfn.IFNA(VLOOKUP($A11,'EV Distribution'!$A$2:$B$27,2,FALSE),0)*'EV Scenarios'!M$2</f>
        <v>1.3502516563745983</v>
      </c>
      <c r="N11" s="5">
        <f>'[1]Pc, Winter, S1'!N11*Main!$B$8+_xlfn.IFNA(VLOOKUP($A11,'EV Distribution'!$A$2:$B$27,2,FALSE),0)*'EV Scenarios'!N$2</f>
        <v>1.1657096572223002</v>
      </c>
      <c r="O11" s="5">
        <f>'[1]Pc, Winter, S1'!O11*Main!$B$8+_xlfn.IFNA(VLOOKUP($A11,'EV Distribution'!$A$2:$B$27,2,FALSE),0)*'EV Scenarios'!O$2</f>
        <v>1.1999832219927864</v>
      </c>
      <c r="P11" s="5">
        <f>'[1]Pc, Winter, S1'!P11*Main!$B$8+_xlfn.IFNA(VLOOKUP($A11,'EV Distribution'!$A$2:$B$27,2,FALSE),0)*'EV Scenarios'!P$2</f>
        <v>1.1711508827881094</v>
      </c>
      <c r="Q11" s="5">
        <f>'[1]Pc, Winter, S1'!Q11*Main!$B$8+_xlfn.IFNA(VLOOKUP($A11,'EV Distribution'!$A$2:$B$27,2,FALSE),0)*'EV Scenarios'!Q$2</f>
        <v>1.193350541497767</v>
      </c>
      <c r="R11" s="5">
        <f>'[1]Pc, Winter, S1'!R11*Main!$B$8+_xlfn.IFNA(VLOOKUP($A11,'EV Distribution'!$A$2:$B$27,2,FALSE),0)*'EV Scenarios'!R$2</f>
        <v>1.3172558986584737</v>
      </c>
      <c r="S11" s="5">
        <f>'[1]Pc, Winter, S1'!S11*Main!$B$8+_xlfn.IFNA(VLOOKUP($A11,'EV Distribution'!$A$2:$B$27,2,FALSE),0)*'EV Scenarios'!S$2</f>
        <v>1.5020088028928289</v>
      </c>
      <c r="T11" s="5">
        <f>'[1]Pc, Winter, S1'!T11*Main!$B$8+_xlfn.IFNA(VLOOKUP($A11,'EV Distribution'!$A$2:$B$27,2,FALSE),0)*'EV Scenarios'!T$2</f>
        <v>1.4530013726003255</v>
      </c>
      <c r="U11" s="5">
        <f>'[1]Pc, Winter, S1'!U11*Main!$B$8+_xlfn.IFNA(VLOOKUP($A11,'EV Distribution'!$A$2:$B$27,2,FALSE),0)*'EV Scenarios'!U$2</f>
        <v>1.4391143985209858</v>
      </c>
      <c r="V11" s="5">
        <f>'[1]Pc, Winter, S1'!V11*Main!$B$8+_xlfn.IFNA(VLOOKUP($A11,'EV Distribution'!$A$2:$B$27,2,FALSE),0)*'EV Scenarios'!V$2</f>
        <v>1.3800753197522384</v>
      </c>
      <c r="W11" s="5">
        <f>'[1]Pc, Winter, S1'!W11*Main!$B$8+_xlfn.IFNA(VLOOKUP($A11,'EV Distribution'!$A$2:$B$27,2,FALSE),0)*'EV Scenarios'!W$2</f>
        <v>1.2994511133536282</v>
      </c>
      <c r="X11" s="5">
        <f>'[1]Pc, Winter, S1'!X11*Main!$B$8+_xlfn.IFNA(VLOOKUP($A11,'EV Distribution'!$A$2:$B$27,2,FALSE),0)*'EV Scenarios'!X$2</f>
        <v>1.2033236072641744</v>
      </c>
      <c r="Y11" s="5">
        <f>'[1]Pc, Winter, S1'!Y11*Main!$B$8+_xlfn.IFNA(VLOOKUP($A11,'EV Distribution'!$A$2:$B$27,2,FALSE),0)*'EV Scenarios'!Y$2</f>
        <v>1.0349439906833149</v>
      </c>
    </row>
    <row r="12" spans="1:25" x14ac:dyDescent="0.25">
      <c r="A12">
        <v>15</v>
      </c>
      <c r="B12" s="5">
        <f>'[1]Pc, Winter, S1'!B12*Main!$B$8+_xlfn.IFNA(VLOOKUP($A12,'EV Distribution'!$A$2:$B$27,2,FALSE),0)*'EV Scenarios'!B$2</f>
        <v>5.5664242162321722</v>
      </c>
      <c r="C12" s="5">
        <f>'[1]Pc, Winter, S1'!C12*Main!$B$8+_xlfn.IFNA(VLOOKUP($A12,'EV Distribution'!$A$2:$B$27,2,FALSE),0)*'EV Scenarios'!C$2</f>
        <v>5.1754606591438845</v>
      </c>
      <c r="D12" s="5">
        <f>'[1]Pc, Winter, S1'!D12*Main!$B$8+_xlfn.IFNA(VLOOKUP($A12,'EV Distribution'!$A$2:$B$27,2,FALSE),0)*'EV Scenarios'!D$2</f>
        <v>5.0876782260193005</v>
      </c>
      <c r="E12" s="5">
        <f>'[1]Pc, Winter, S1'!E12*Main!$B$8+_xlfn.IFNA(VLOOKUP($A12,'EV Distribution'!$A$2:$B$27,2,FALSE),0)*'EV Scenarios'!E$2</f>
        <v>4.9520604601060452</v>
      </c>
      <c r="F12" s="5">
        <f>'[1]Pc, Winter, S1'!F12*Main!$B$8+_xlfn.IFNA(VLOOKUP($A12,'EV Distribution'!$A$2:$B$27,2,FALSE),0)*'EV Scenarios'!F$2</f>
        <v>4.856493077744541</v>
      </c>
      <c r="G12" s="5">
        <f>'[1]Pc, Winter, S1'!G12*Main!$B$8+_xlfn.IFNA(VLOOKUP($A12,'EV Distribution'!$A$2:$B$27,2,FALSE),0)*'EV Scenarios'!G$2</f>
        <v>5.2065742081750752</v>
      </c>
      <c r="H12" s="5">
        <f>'[1]Pc, Winter, S1'!H12*Main!$B$8+_xlfn.IFNA(VLOOKUP($A12,'EV Distribution'!$A$2:$B$27,2,FALSE),0)*'EV Scenarios'!H$2</f>
        <v>6.2239638852412673</v>
      </c>
      <c r="I12" s="5">
        <f>'[1]Pc, Winter, S1'!I12*Main!$B$8+_xlfn.IFNA(VLOOKUP($A12,'EV Distribution'!$A$2:$B$27,2,FALSE),0)*'EV Scenarios'!I$2</f>
        <v>7.0173723305489117</v>
      </c>
      <c r="J12" s="5">
        <f>'[1]Pc, Winter, S1'!J12*Main!$B$8+_xlfn.IFNA(VLOOKUP($A12,'EV Distribution'!$A$2:$B$27,2,FALSE),0)*'EV Scenarios'!J$2</f>
        <v>7.5645279893695285</v>
      </c>
      <c r="K12" s="5">
        <f>'[1]Pc, Winter, S1'!K12*Main!$B$8+_xlfn.IFNA(VLOOKUP($A12,'EV Distribution'!$A$2:$B$27,2,FALSE),0)*'EV Scenarios'!K$2</f>
        <v>7.6651943529558588</v>
      </c>
      <c r="L12" s="5">
        <f>'[1]Pc, Winter, S1'!L12*Main!$B$8+_xlfn.IFNA(VLOOKUP($A12,'EV Distribution'!$A$2:$B$27,2,FALSE),0)*'EV Scenarios'!L$2</f>
        <v>7.5427881173836946</v>
      </c>
      <c r="M12" s="5">
        <f>'[1]Pc, Winter, S1'!M12*Main!$B$8+_xlfn.IFNA(VLOOKUP($A12,'EV Distribution'!$A$2:$B$27,2,FALSE),0)*'EV Scenarios'!M$2</f>
        <v>7.7738092421013008</v>
      </c>
      <c r="N12" s="5">
        <f>'[1]Pc, Winter, S1'!N12*Main!$B$8+_xlfn.IFNA(VLOOKUP($A12,'EV Distribution'!$A$2:$B$27,2,FALSE),0)*'EV Scenarios'!N$2</f>
        <v>7.7990442742714556</v>
      </c>
      <c r="O12" s="5">
        <f>'[1]Pc, Winter, S1'!O12*Main!$B$8+_xlfn.IFNA(VLOOKUP($A12,'EV Distribution'!$A$2:$B$27,2,FALSE),0)*'EV Scenarios'!O$2</f>
        <v>7.8541214201127429</v>
      </c>
      <c r="P12" s="5">
        <f>'[1]Pc, Winter, S1'!P12*Main!$B$8+_xlfn.IFNA(VLOOKUP($A12,'EV Distribution'!$A$2:$B$27,2,FALSE),0)*'EV Scenarios'!P$2</f>
        <v>7.499751410474004</v>
      </c>
      <c r="Q12" s="5">
        <f>'[1]Pc, Winter, S1'!Q12*Main!$B$8+_xlfn.IFNA(VLOOKUP($A12,'EV Distribution'!$A$2:$B$27,2,FALSE),0)*'EV Scenarios'!Q$2</f>
        <v>7.3013028253677081</v>
      </c>
      <c r="R12" s="5">
        <f>'[1]Pc, Winter, S1'!R12*Main!$B$8+_xlfn.IFNA(VLOOKUP($A12,'EV Distribution'!$A$2:$B$27,2,FALSE),0)*'EV Scenarios'!R$2</f>
        <v>7.5801246575853272</v>
      </c>
      <c r="S12" s="5">
        <f>'[1]Pc, Winter, S1'!S12*Main!$B$8+_xlfn.IFNA(VLOOKUP($A12,'EV Distribution'!$A$2:$B$27,2,FALSE),0)*'EV Scenarios'!S$2</f>
        <v>8.1274268226288768</v>
      </c>
      <c r="T12" s="5">
        <f>'[1]Pc, Winter, S1'!T12*Main!$B$8+_xlfn.IFNA(VLOOKUP($A12,'EV Distribution'!$A$2:$B$27,2,FALSE),0)*'EV Scenarios'!T$2</f>
        <v>7.8216646966568781</v>
      </c>
      <c r="U12" s="5">
        <f>'[1]Pc, Winter, S1'!U12*Main!$B$8+_xlfn.IFNA(VLOOKUP($A12,'EV Distribution'!$A$2:$B$27,2,FALSE),0)*'EV Scenarios'!U$2</f>
        <v>7.4086022649254319</v>
      </c>
      <c r="V12" s="5">
        <f>'[1]Pc, Winter, S1'!V12*Main!$B$8+_xlfn.IFNA(VLOOKUP($A12,'EV Distribution'!$A$2:$B$27,2,FALSE),0)*'EV Scenarios'!V$2</f>
        <v>7.1159699805853949</v>
      </c>
      <c r="W12" s="5">
        <f>'[1]Pc, Winter, S1'!W12*Main!$B$8+_xlfn.IFNA(VLOOKUP($A12,'EV Distribution'!$A$2:$B$27,2,FALSE),0)*'EV Scenarios'!W$2</f>
        <v>6.82198639023557</v>
      </c>
      <c r="X12" s="5">
        <f>'[1]Pc, Winter, S1'!X12*Main!$B$8+_xlfn.IFNA(VLOOKUP($A12,'EV Distribution'!$A$2:$B$27,2,FALSE),0)*'EV Scenarios'!X$2</f>
        <v>6.4302386245237049</v>
      </c>
      <c r="Y12" s="5">
        <f>'[1]Pc, Winter, S1'!Y12*Main!$B$8+_xlfn.IFNA(VLOOKUP($A12,'EV Distribution'!$A$2:$B$27,2,FALSE),0)*'EV Scenarios'!Y$2</f>
        <v>5.9022568395733463</v>
      </c>
    </row>
    <row r="13" spans="1:25" x14ac:dyDescent="0.25">
      <c r="A13">
        <v>17</v>
      </c>
      <c r="B13" s="5">
        <f>'[1]Pc, Winter, S1'!B13*Main!$B$8+_xlfn.IFNA(VLOOKUP($A13,'EV Distribution'!$A$2:$B$27,2,FALSE),0)*'EV Scenarios'!B$2</f>
        <v>4.2876116620819964</v>
      </c>
      <c r="C13" s="5">
        <f>'[1]Pc, Winter, S1'!C13*Main!$B$8+_xlfn.IFNA(VLOOKUP($A13,'EV Distribution'!$A$2:$B$27,2,FALSE),0)*'EV Scenarios'!C$2</f>
        <v>3.8883281888678094</v>
      </c>
      <c r="D13" s="5">
        <f>'[1]Pc, Winter, S1'!D13*Main!$B$8+_xlfn.IFNA(VLOOKUP($A13,'EV Distribution'!$A$2:$B$27,2,FALSE),0)*'EV Scenarios'!D$2</f>
        <v>3.7090518325225461</v>
      </c>
      <c r="E13" s="5">
        <f>'[1]Pc, Winter, S1'!E13*Main!$B$8+_xlfn.IFNA(VLOOKUP($A13,'EV Distribution'!$A$2:$B$27,2,FALSE),0)*'EV Scenarios'!E$2</f>
        <v>3.6727210790213909</v>
      </c>
      <c r="F13" s="5">
        <f>'[1]Pc, Winter, S1'!F13*Main!$B$8+_xlfn.IFNA(VLOOKUP($A13,'EV Distribution'!$A$2:$B$27,2,FALSE),0)*'EV Scenarios'!F$2</f>
        <v>3.7542687804014157</v>
      </c>
      <c r="G13" s="5">
        <f>'[1]Pc, Winter, S1'!G13*Main!$B$8+_xlfn.IFNA(VLOOKUP($A13,'EV Distribution'!$A$2:$B$27,2,FALSE),0)*'EV Scenarios'!G$2</f>
        <v>4.2556489173416088</v>
      </c>
      <c r="H13" s="5">
        <f>'[1]Pc, Winter, S1'!H13*Main!$B$8+_xlfn.IFNA(VLOOKUP($A13,'EV Distribution'!$A$2:$B$27,2,FALSE),0)*'EV Scenarios'!H$2</f>
        <v>5.5954448358693689</v>
      </c>
      <c r="I13" s="5">
        <f>'[1]Pc, Winter, S1'!I13*Main!$B$8+_xlfn.IFNA(VLOOKUP($A13,'EV Distribution'!$A$2:$B$27,2,FALSE),0)*'EV Scenarios'!I$2</f>
        <v>6.6718071555355465</v>
      </c>
      <c r="J13" s="5">
        <f>'[1]Pc, Winter, S1'!J13*Main!$B$8+_xlfn.IFNA(VLOOKUP($A13,'EV Distribution'!$A$2:$B$27,2,FALSE),0)*'EV Scenarios'!J$2</f>
        <v>7.3134537563307793</v>
      </c>
      <c r="K13" s="5">
        <f>'[1]Pc, Winter, S1'!K13*Main!$B$8+_xlfn.IFNA(VLOOKUP($A13,'EV Distribution'!$A$2:$B$27,2,FALSE),0)*'EV Scenarios'!K$2</f>
        <v>7.5337164458276131</v>
      </c>
      <c r="L13" s="5">
        <f>'[1]Pc, Winter, S1'!L13*Main!$B$8+_xlfn.IFNA(VLOOKUP($A13,'EV Distribution'!$A$2:$B$27,2,FALSE),0)*'EV Scenarios'!L$2</f>
        <v>7.6036687175067854</v>
      </c>
      <c r="M13" s="5">
        <f>'[1]Pc, Winter, S1'!M13*Main!$B$8+_xlfn.IFNA(VLOOKUP($A13,'EV Distribution'!$A$2:$B$27,2,FALSE),0)*'EV Scenarios'!M$2</f>
        <v>7.6273704550249972</v>
      </c>
      <c r="N13" s="5">
        <f>'[1]Pc, Winter, S1'!N13*Main!$B$8+_xlfn.IFNA(VLOOKUP($A13,'EV Distribution'!$A$2:$B$27,2,FALSE),0)*'EV Scenarios'!N$2</f>
        <v>7.5320384044918933</v>
      </c>
      <c r="O13" s="5">
        <f>'[1]Pc, Winter, S1'!O13*Main!$B$8+_xlfn.IFNA(VLOOKUP($A13,'EV Distribution'!$A$2:$B$27,2,FALSE),0)*'EV Scenarios'!O$2</f>
        <v>7.3314868561304456</v>
      </c>
      <c r="P13" s="5">
        <f>'[1]Pc, Winter, S1'!P13*Main!$B$8+_xlfn.IFNA(VLOOKUP($A13,'EV Distribution'!$A$2:$B$27,2,FALSE),0)*'EV Scenarios'!P$2</f>
        <v>6.9066267679271967</v>
      </c>
      <c r="Q13" s="5">
        <f>'[1]Pc, Winter, S1'!Q13*Main!$B$8+_xlfn.IFNA(VLOOKUP($A13,'EV Distribution'!$A$2:$B$27,2,FALSE),0)*'EV Scenarios'!Q$2</f>
        <v>6.6480415993842259</v>
      </c>
      <c r="R13" s="5">
        <f>'[1]Pc, Winter, S1'!R13*Main!$B$8+_xlfn.IFNA(VLOOKUP($A13,'EV Distribution'!$A$2:$B$27,2,FALSE),0)*'EV Scenarios'!R$2</f>
        <v>6.6944097743177124</v>
      </c>
      <c r="S13" s="5">
        <f>'[1]Pc, Winter, S1'!S13*Main!$B$8+_xlfn.IFNA(VLOOKUP($A13,'EV Distribution'!$A$2:$B$27,2,FALSE),0)*'EV Scenarios'!S$2</f>
        <v>7.4179285551464291</v>
      </c>
      <c r="T13" s="5">
        <f>'[1]Pc, Winter, S1'!T13*Main!$B$8+_xlfn.IFNA(VLOOKUP($A13,'EV Distribution'!$A$2:$B$27,2,FALSE),0)*'EV Scenarios'!T$2</f>
        <v>7.154248728793922</v>
      </c>
      <c r="U13" s="5">
        <f>'[1]Pc, Winter, S1'!U13*Main!$B$8+_xlfn.IFNA(VLOOKUP($A13,'EV Distribution'!$A$2:$B$27,2,FALSE),0)*'EV Scenarios'!U$2</f>
        <v>6.8374933932014441</v>
      </c>
      <c r="V13" s="5">
        <f>'[1]Pc, Winter, S1'!V13*Main!$B$8+_xlfn.IFNA(VLOOKUP($A13,'EV Distribution'!$A$2:$B$27,2,FALSE),0)*'EV Scenarios'!V$2</f>
        <v>6.5430104558783855</v>
      </c>
      <c r="W13" s="5">
        <f>'[1]Pc, Winter, S1'!W13*Main!$B$8+_xlfn.IFNA(VLOOKUP($A13,'EV Distribution'!$A$2:$B$27,2,FALSE),0)*'EV Scenarios'!W$2</f>
        <v>6.4767262388489293</v>
      </c>
      <c r="X13" s="5">
        <f>'[1]Pc, Winter, S1'!X13*Main!$B$8+_xlfn.IFNA(VLOOKUP($A13,'EV Distribution'!$A$2:$B$27,2,FALSE),0)*'EV Scenarios'!X$2</f>
        <v>5.9442043979631691</v>
      </c>
      <c r="Y13" s="5">
        <f>'[1]Pc, Winter, S1'!Y13*Main!$B$8+_xlfn.IFNA(VLOOKUP($A13,'EV Distribution'!$A$2:$B$27,2,FALSE),0)*'EV Scenarios'!Y$2</f>
        <v>5.1639165017991235</v>
      </c>
    </row>
    <row r="14" spans="1:25" x14ac:dyDescent="0.25">
      <c r="A14">
        <v>19</v>
      </c>
      <c r="B14" s="5">
        <f>'[1]Pc, Winter, S1'!B14*Main!$B$8+_xlfn.IFNA(VLOOKUP($A14,'EV Distribution'!$A$2:$B$27,2,FALSE),0)*'EV Scenarios'!B$2</f>
        <v>4.2762975482299233</v>
      </c>
      <c r="C14" s="5">
        <f>'[1]Pc, Winter, S1'!C14*Main!$B$8+_xlfn.IFNA(VLOOKUP($A14,'EV Distribution'!$A$2:$B$27,2,FALSE),0)*'EV Scenarios'!C$2</f>
        <v>3.6277907006599488</v>
      </c>
      <c r="D14" s="5">
        <f>'[1]Pc, Winter, S1'!D14*Main!$B$8+_xlfn.IFNA(VLOOKUP($A14,'EV Distribution'!$A$2:$B$27,2,FALSE),0)*'EV Scenarios'!D$2</f>
        <v>1.969392304324221</v>
      </c>
      <c r="E14" s="5">
        <f>'[1]Pc, Winter, S1'!E14*Main!$B$8+_xlfn.IFNA(VLOOKUP($A14,'EV Distribution'!$A$2:$B$27,2,FALSE),0)*'EV Scenarios'!E$2</f>
        <v>3.3194207046571309</v>
      </c>
      <c r="F14" s="5">
        <f>'[1]Pc, Winter, S1'!F14*Main!$B$8+_xlfn.IFNA(VLOOKUP($A14,'EV Distribution'!$A$2:$B$27,2,FALSE),0)*'EV Scenarios'!F$2</f>
        <v>3.2389670372998087</v>
      </c>
      <c r="G14" s="5">
        <f>'[1]Pc, Winter, S1'!G14*Main!$B$8+_xlfn.IFNA(VLOOKUP($A14,'EV Distribution'!$A$2:$B$27,2,FALSE),0)*'EV Scenarios'!G$2</f>
        <v>2.01943252333204</v>
      </c>
      <c r="H14" s="5">
        <f>'[1]Pc, Winter, S1'!H14*Main!$B$8+_xlfn.IFNA(VLOOKUP($A14,'EV Distribution'!$A$2:$B$27,2,FALSE),0)*'EV Scenarios'!H$2</f>
        <v>3.427935630878979</v>
      </c>
      <c r="I14" s="5">
        <f>'[1]Pc, Winter, S1'!I14*Main!$B$8+_xlfn.IFNA(VLOOKUP($A14,'EV Distribution'!$A$2:$B$27,2,FALSE),0)*'EV Scenarios'!I$2</f>
        <v>3.4053010265041253</v>
      </c>
      <c r="J14" s="5">
        <f>'[1]Pc, Winter, S1'!J14*Main!$B$8+_xlfn.IFNA(VLOOKUP($A14,'EV Distribution'!$A$2:$B$27,2,FALSE),0)*'EV Scenarios'!J$2</f>
        <v>4.2236091132853879</v>
      </c>
      <c r="K14" s="5">
        <f>'[1]Pc, Winter, S1'!K14*Main!$B$8+_xlfn.IFNA(VLOOKUP($A14,'EV Distribution'!$A$2:$B$27,2,FALSE),0)*'EV Scenarios'!K$2</f>
        <v>4.5851454349555638</v>
      </c>
      <c r="L14" s="5">
        <f>'[1]Pc, Winter, S1'!L14*Main!$B$8+_xlfn.IFNA(VLOOKUP($A14,'EV Distribution'!$A$2:$B$27,2,FALSE),0)*'EV Scenarios'!L$2</f>
        <v>5.0343488623064836</v>
      </c>
      <c r="M14" s="5">
        <f>'[1]Pc, Winter, S1'!M14*Main!$B$8+_xlfn.IFNA(VLOOKUP($A14,'EV Distribution'!$A$2:$B$27,2,FALSE),0)*'EV Scenarios'!M$2</f>
        <v>5.0792671088341024</v>
      </c>
      <c r="N14" s="5">
        <f>'[1]Pc, Winter, S1'!N14*Main!$B$8+_xlfn.IFNA(VLOOKUP($A14,'EV Distribution'!$A$2:$B$27,2,FALSE),0)*'EV Scenarios'!N$2</f>
        <v>4.9375500448595373</v>
      </c>
      <c r="O14" s="5">
        <f>'[1]Pc, Winter, S1'!O14*Main!$B$8+_xlfn.IFNA(VLOOKUP($A14,'EV Distribution'!$A$2:$B$27,2,FALSE),0)*'EV Scenarios'!O$2</f>
        <v>5.0447251379879958</v>
      </c>
      <c r="P14" s="5">
        <f>'[1]Pc, Winter, S1'!P14*Main!$B$8+_xlfn.IFNA(VLOOKUP($A14,'EV Distribution'!$A$2:$B$27,2,FALSE),0)*'EV Scenarios'!P$2</f>
        <v>5.1370751006242532</v>
      </c>
      <c r="Q14" s="5">
        <f>'[1]Pc, Winter, S1'!Q14*Main!$B$8+_xlfn.IFNA(VLOOKUP($A14,'EV Distribution'!$A$2:$B$27,2,FALSE),0)*'EV Scenarios'!Q$2</f>
        <v>5.2903964235501375</v>
      </c>
      <c r="R14" s="5">
        <f>'[1]Pc, Winter, S1'!R14*Main!$B$8+_xlfn.IFNA(VLOOKUP($A14,'EV Distribution'!$A$2:$B$27,2,FALSE),0)*'EV Scenarios'!R$2</f>
        <v>5.5160277479370814</v>
      </c>
      <c r="S14" s="5">
        <f>'[1]Pc, Winter, S1'!S14*Main!$B$8+_xlfn.IFNA(VLOOKUP($A14,'EV Distribution'!$A$2:$B$27,2,FALSE),0)*'EV Scenarios'!S$2</f>
        <v>5.2996042336508875</v>
      </c>
      <c r="T14" s="5">
        <f>'[1]Pc, Winter, S1'!T14*Main!$B$8+_xlfn.IFNA(VLOOKUP($A14,'EV Distribution'!$A$2:$B$27,2,FALSE),0)*'EV Scenarios'!T$2</f>
        <v>4.9191693559008067</v>
      </c>
      <c r="U14" s="5">
        <f>'[1]Pc, Winter, S1'!U14*Main!$B$8+_xlfn.IFNA(VLOOKUP($A14,'EV Distribution'!$A$2:$B$27,2,FALSE),0)*'EV Scenarios'!U$2</f>
        <v>5.4385811653852594</v>
      </c>
      <c r="V14" s="5">
        <f>'[1]Pc, Winter, S1'!V14*Main!$B$8+_xlfn.IFNA(VLOOKUP($A14,'EV Distribution'!$A$2:$B$27,2,FALSE),0)*'EV Scenarios'!V$2</f>
        <v>5.0795093575607826</v>
      </c>
      <c r="W14" s="5">
        <f>'[1]Pc, Winter, S1'!W14*Main!$B$8+_xlfn.IFNA(VLOOKUP($A14,'EV Distribution'!$A$2:$B$27,2,FALSE),0)*'EV Scenarios'!W$2</f>
        <v>2.4808920153990086</v>
      </c>
      <c r="X14" s="5">
        <f>'[1]Pc, Winter, S1'!X14*Main!$B$8+_xlfn.IFNA(VLOOKUP($A14,'EV Distribution'!$A$2:$B$27,2,FALSE),0)*'EV Scenarios'!X$2</f>
        <v>2.1447325723437651</v>
      </c>
      <c r="Y14" s="5">
        <f>'[1]Pc, Winter, S1'!Y14*Main!$B$8+_xlfn.IFNA(VLOOKUP($A14,'EV Distribution'!$A$2:$B$27,2,FALSE),0)*'EV Scenarios'!Y$2</f>
        <v>3.315666623030824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Winter, S2'!B2*Main!$B$8+_xlfn.IFNA(VLOOKUP($A2,'EV Distribution'!$A$2:$B$27,2,FALSE),0)*'EV Scenarios'!B$2</f>
        <v>1.4465081445736874</v>
      </c>
      <c r="C2" s="5">
        <f>'[1]Pc, Winter, S2'!C2*Main!$B$8+_xlfn.IFNA(VLOOKUP($A2,'EV Distribution'!$A$2:$B$27,2,FALSE),0)*'EV Scenarios'!C$2</f>
        <v>1.3959335291846984</v>
      </c>
      <c r="D2" s="5">
        <f>'[1]Pc, Winter, S2'!D2*Main!$B$8+_xlfn.IFNA(VLOOKUP($A2,'EV Distribution'!$A$2:$B$27,2,FALSE),0)*'EV Scenarios'!D$2</f>
        <v>0.9084697928675064</v>
      </c>
      <c r="E2" s="5">
        <f>'[1]Pc, Winter, S2'!E2*Main!$B$8+_xlfn.IFNA(VLOOKUP($A2,'EV Distribution'!$A$2:$B$27,2,FALSE),0)*'EV Scenarios'!E$2</f>
        <v>0.87424725806114789</v>
      </c>
      <c r="F2" s="5">
        <f>'[1]Pc, Winter, S2'!F2*Main!$B$8+_xlfn.IFNA(VLOOKUP($A2,'EV Distribution'!$A$2:$B$27,2,FALSE),0)*'EV Scenarios'!F$2</f>
        <v>0.5912222283128522</v>
      </c>
      <c r="G2" s="5">
        <f>'[1]Pc, Winter, S2'!G2*Main!$B$8+_xlfn.IFNA(VLOOKUP($A2,'EV Distribution'!$A$2:$B$27,2,FALSE),0)*'EV Scenarios'!G$2</f>
        <v>0.79999164269526191</v>
      </c>
      <c r="H2" s="5">
        <f>'[1]Pc, Winter, S2'!H2*Main!$B$8+_xlfn.IFNA(VLOOKUP($A2,'EV Distribution'!$A$2:$B$27,2,FALSE),0)*'EV Scenarios'!H$2</f>
        <v>0.87003194608716838</v>
      </c>
      <c r="I2" s="5">
        <f>'[1]Pc, Winter, S2'!I2*Main!$B$8+_xlfn.IFNA(VLOOKUP($A2,'EV Distribution'!$A$2:$B$27,2,FALSE),0)*'EV Scenarios'!I$2</f>
        <v>0.81176579224101453</v>
      </c>
      <c r="J2" s="5">
        <f>'[1]Pc, Winter, S2'!J2*Main!$B$8+_xlfn.IFNA(VLOOKUP($A2,'EV Distribution'!$A$2:$B$27,2,FALSE),0)*'EV Scenarios'!J$2</f>
        <v>0.81028656147178379</v>
      </c>
      <c r="K2" s="5">
        <f>'[1]Pc, Winter, S2'!K2*Main!$B$8+_xlfn.IFNA(VLOOKUP($A2,'EV Distribution'!$A$2:$B$27,2,FALSE),0)*'EV Scenarios'!K$2</f>
        <v>0.81522040762562997</v>
      </c>
      <c r="L2" s="5">
        <f>'[1]Pc, Winter, S2'!L2*Main!$B$8+_xlfn.IFNA(VLOOKUP($A2,'EV Distribution'!$A$2:$B$27,2,FALSE),0)*'EV Scenarios'!L$2</f>
        <v>0.80876963839486071</v>
      </c>
      <c r="M2" s="5">
        <f>'[1]Pc, Winter, S2'!M2*Main!$B$8+_xlfn.IFNA(VLOOKUP($A2,'EV Distribution'!$A$2:$B$27,2,FALSE),0)*'EV Scenarios'!M$2</f>
        <v>0.81107117685639918</v>
      </c>
      <c r="N2" s="5">
        <f>'[1]Pc, Winter, S2'!N2*Main!$B$8+_xlfn.IFNA(VLOOKUP($A2,'EV Distribution'!$A$2:$B$27,2,FALSE),0)*'EV Scenarios'!N$2</f>
        <v>0.81792733070255297</v>
      </c>
      <c r="O2" s="5">
        <f>'[1]Pc, Winter, S2'!O2*Main!$B$8+_xlfn.IFNA(VLOOKUP($A2,'EV Distribution'!$A$2:$B$27,2,FALSE),0)*'EV Scenarios'!O$2</f>
        <v>0.83343271531793761</v>
      </c>
      <c r="P2" s="5">
        <f>'[1]Pc, Winter, S2'!P2*Main!$B$8+_xlfn.IFNA(VLOOKUP($A2,'EV Distribution'!$A$2:$B$27,2,FALSE),0)*'EV Scenarios'!P$2</f>
        <v>0.83570579224101449</v>
      </c>
      <c r="Q2" s="5">
        <f>'[1]Pc, Winter, S2'!Q2*Main!$B$8+_xlfn.IFNA(VLOOKUP($A2,'EV Distribution'!$A$2:$B$27,2,FALSE),0)*'EV Scenarios'!Q$2</f>
        <v>0.88219100307905207</v>
      </c>
      <c r="R2" s="5">
        <f>'[1]Pc, Winter, S2'!R2*Main!$B$8+_xlfn.IFNA(VLOOKUP($A2,'EV Distribution'!$A$2:$B$27,2,FALSE),0)*'EV Scenarios'!R$2</f>
        <v>1.1031050107201896</v>
      </c>
      <c r="S2" s="5">
        <f>'[1]Pc, Winter, S2'!S2*Main!$B$8+_xlfn.IFNA(VLOOKUP($A2,'EV Distribution'!$A$2:$B$27,2,FALSE),0)*'EV Scenarios'!S$2</f>
        <v>1.1238096261048049</v>
      </c>
      <c r="T2" s="5">
        <f>'[1]Pc, Winter, S2'!T2*Main!$B$8+_xlfn.IFNA(VLOOKUP($A2,'EV Distribution'!$A$2:$B$27,2,FALSE),0)*'EV Scenarios'!T$2</f>
        <v>1.0060514865627594</v>
      </c>
      <c r="U2" s="5">
        <f>'[1]Pc, Winter, S2'!U2*Main!$B$8+_xlfn.IFNA(VLOOKUP($A2,'EV Distribution'!$A$2:$B$27,2,FALSE),0)*'EV Scenarios'!U$2</f>
        <v>0.82716688902048974</v>
      </c>
      <c r="V2" s="5">
        <f>'[1]Pc, Winter, S2'!V2*Main!$B$8+_xlfn.IFNA(VLOOKUP($A2,'EV Distribution'!$A$2:$B$27,2,FALSE),0)*'EV Scenarios'!V$2</f>
        <v>0.83586227363587429</v>
      </c>
      <c r="W2" s="5">
        <f>'[1]Pc, Winter, S2'!W2*Main!$B$8+_xlfn.IFNA(VLOOKUP($A2,'EV Distribution'!$A$2:$B$27,2,FALSE),0)*'EV Scenarios'!W$2</f>
        <v>0.82612996594356669</v>
      </c>
      <c r="X2" s="5">
        <f>'[1]Pc, Winter, S2'!X2*Main!$B$8+_xlfn.IFNA(VLOOKUP($A2,'EV Distribution'!$A$2:$B$27,2,FALSE),0)*'EV Scenarios'!X$2</f>
        <v>0.88225611978972052</v>
      </c>
      <c r="Y2" s="5">
        <f>'[1]Pc, Winter, S2'!Y2*Main!$B$8+_xlfn.IFNA(VLOOKUP($A2,'EV Distribution'!$A$2:$B$27,2,FALSE),0)*'EV Scenarios'!Y$2</f>
        <v>0.89702150440510509</v>
      </c>
    </row>
    <row r="3" spans="1:25" x14ac:dyDescent="0.25">
      <c r="A3">
        <v>5</v>
      </c>
      <c r="B3" s="5">
        <f>'[1]Pc, Winter, S2'!B3*Main!$B$8+_xlfn.IFNA(VLOOKUP($A3,'EV Distribution'!$A$2:$B$27,2,FALSE),0)*'EV Scenarios'!B$2</f>
        <v>-1.2223579637357211</v>
      </c>
      <c r="C3" s="5">
        <f>'[1]Pc, Winter, S2'!C3*Main!$B$8+_xlfn.IFNA(VLOOKUP($A3,'EV Distribution'!$A$2:$B$27,2,FALSE),0)*'EV Scenarios'!C$2</f>
        <v>-1.3820240147508387</v>
      </c>
      <c r="D3" s="5">
        <f>'[1]Pc, Winter, S2'!D3*Main!$B$8+_xlfn.IFNA(VLOOKUP($A3,'EV Distribution'!$A$2:$B$27,2,FALSE),0)*'EV Scenarios'!D$2</f>
        <v>-1.3922409378277618</v>
      </c>
      <c r="E3" s="5">
        <f>'[1]Pc, Winter, S2'!E3*Main!$B$8+_xlfn.IFNA(VLOOKUP($A3,'EV Distribution'!$A$2:$B$27,2,FALSE),0)*'EV Scenarios'!E$2</f>
        <v>-1.3968032455200694</v>
      </c>
      <c r="F3" s="5">
        <f>'[1]Pc, Winter, S2'!F3*Main!$B$8+_xlfn.IFNA(VLOOKUP($A3,'EV Distribution'!$A$2:$B$27,2,FALSE),0)*'EV Scenarios'!F$2</f>
        <v>-1.0444538639644261</v>
      </c>
      <c r="G3" s="5">
        <f>'[1]Pc, Winter, S2'!G3*Main!$B$8+_xlfn.IFNA(VLOOKUP($A3,'EV Distribution'!$A$2:$B$27,2,FALSE),0)*'EV Scenarios'!G$2</f>
        <v>-0.54988786081096541</v>
      </c>
      <c r="H3" s="5">
        <f>'[1]Pc, Winter, S2'!H3*Main!$B$8+_xlfn.IFNA(VLOOKUP($A3,'EV Distribution'!$A$2:$B$27,2,FALSE),0)*'EV Scenarios'!H$2</f>
        <v>-0.14204670299108718</v>
      </c>
      <c r="I3" s="5">
        <f>'[1]Pc, Winter, S2'!I3*Main!$B$8+_xlfn.IFNA(VLOOKUP($A3,'EV Distribution'!$A$2:$B$27,2,FALSE),0)*'EV Scenarios'!I$2</f>
        <v>-4.3857305436435928E-2</v>
      </c>
      <c r="J3" s="5">
        <f>'[1]Pc, Winter, S2'!J3*Main!$B$8+_xlfn.IFNA(VLOOKUP($A3,'EV Distribution'!$A$2:$B$27,2,FALSE),0)*'EV Scenarios'!J$2</f>
        <v>3.1944432052248853E-2</v>
      </c>
      <c r="K3" s="5">
        <f>'[1]Pc, Winter, S2'!K3*Main!$B$8+_xlfn.IFNA(VLOOKUP($A3,'EV Distribution'!$A$2:$B$27,2,FALSE),0)*'EV Scenarios'!K$2</f>
        <v>0.12570550739229838</v>
      </c>
      <c r="L3" s="5">
        <f>'[1]Pc, Winter, S2'!L3*Main!$B$8+_xlfn.IFNA(VLOOKUP($A3,'EV Distribution'!$A$2:$B$27,2,FALSE),0)*'EV Scenarios'!L$2</f>
        <v>1.9565213770245705E-3</v>
      </c>
      <c r="M3" s="5">
        <f>'[1]Pc, Winter, S2'!M3*Main!$B$8+_xlfn.IFNA(VLOOKUP($A3,'EV Distribution'!$A$2:$B$27,2,FALSE),0)*'EV Scenarios'!M$2</f>
        <v>-4.101355859394696E-2</v>
      </c>
      <c r="N3" s="5">
        <f>'[1]Pc, Winter, S2'!N3*Main!$B$8+_xlfn.IFNA(VLOOKUP($A3,'EV Distribution'!$A$2:$B$27,2,FALSE),0)*'EV Scenarios'!N$2</f>
        <v>-0.34537503870697361</v>
      </c>
      <c r="O3" s="5">
        <f>'[1]Pc, Winter, S2'!O3*Main!$B$8+_xlfn.IFNA(VLOOKUP($A3,'EV Distribution'!$A$2:$B$27,2,FALSE),0)*'EV Scenarios'!O$2</f>
        <v>-0.50371716488542251</v>
      </c>
      <c r="P3" s="5">
        <f>'[1]Pc, Winter, S2'!P3*Main!$B$8+_xlfn.IFNA(VLOOKUP($A3,'EV Distribution'!$A$2:$B$27,2,FALSE),0)*'EV Scenarios'!P$2</f>
        <v>-0.50144408796234563</v>
      </c>
      <c r="Q3" s="5">
        <f>'[1]Pc, Winter, S2'!Q3*Main!$B$8+_xlfn.IFNA(VLOOKUP($A3,'EV Distribution'!$A$2:$B$27,2,FALSE),0)*'EV Scenarios'!Q$2</f>
        <v>-0.10250833737323004</v>
      </c>
      <c r="R3" s="5">
        <f>'[1]Pc, Winter, S2'!R3*Main!$B$8+_xlfn.IFNA(VLOOKUP($A3,'EV Distribution'!$A$2:$B$27,2,FALSE),0)*'EV Scenarios'!R$2</f>
        <v>0.1917837466176498</v>
      </c>
      <c r="S3" s="5">
        <f>'[1]Pc, Winter, S2'!S3*Main!$B$8+_xlfn.IFNA(VLOOKUP($A3,'EV Distribution'!$A$2:$B$27,2,FALSE),0)*'EV Scenarios'!S$2</f>
        <v>2.3493930356637539E-2</v>
      </c>
      <c r="T3" s="5">
        <f>'[1]Pc, Winter, S2'!T3*Main!$B$8+_xlfn.IFNA(VLOOKUP($A3,'EV Distribution'!$A$2:$B$27,2,FALSE),0)*'EV Scenarios'!T$2</f>
        <v>-0.15702834489636502</v>
      </c>
      <c r="U3" s="5">
        <f>'[1]Pc, Winter, S2'!U3*Main!$B$8+_xlfn.IFNA(VLOOKUP($A3,'EV Distribution'!$A$2:$B$27,2,FALSE),0)*'EV Scenarios'!U$2</f>
        <v>-0.32488392870471877</v>
      </c>
      <c r="V3" s="5">
        <f>'[1]Pc, Winter, S2'!V3*Main!$B$8+_xlfn.IFNA(VLOOKUP($A3,'EV Distribution'!$A$2:$B$27,2,FALSE),0)*'EV Scenarios'!V$2</f>
        <v>-0.55687196215381829</v>
      </c>
      <c r="W3" s="5">
        <f>'[1]Pc, Winter, S2'!W3*Main!$B$8+_xlfn.IFNA(VLOOKUP($A3,'EV Distribution'!$A$2:$B$27,2,FALSE),0)*'EV Scenarios'!W$2</f>
        <v>-0.91170250599353408</v>
      </c>
      <c r="X3" s="5">
        <f>'[1]Pc, Winter, S2'!X3*Main!$B$8+_xlfn.IFNA(VLOOKUP($A3,'EV Distribution'!$A$2:$B$27,2,FALSE),0)*'EV Scenarios'!X$2</f>
        <v>-1.0978741915055574</v>
      </c>
      <c r="Y3" s="5">
        <f>'[1]Pc, Winter, S2'!Y3*Main!$B$8+_xlfn.IFNA(VLOOKUP($A3,'EV Distribution'!$A$2:$B$27,2,FALSE),0)*'EV Scenarios'!Y$2</f>
        <v>-1.1329663291919281</v>
      </c>
    </row>
    <row r="4" spans="1:25" x14ac:dyDescent="0.25">
      <c r="A4">
        <v>8</v>
      </c>
      <c r="B4" s="5">
        <f>'[1]Pc, Winter, S2'!B4*Main!$B$8+_xlfn.IFNA(VLOOKUP($A4,'EV Distribution'!$A$2:$B$27,2,FALSE),0)*'EV Scenarios'!B$2</f>
        <v>-0.86500224442133744</v>
      </c>
      <c r="C4" s="5">
        <f>'[1]Pc, Winter, S2'!C4*Main!$B$8+_xlfn.IFNA(VLOOKUP($A4,'EV Distribution'!$A$2:$B$27,2,FALSE),0)*'EV Scenarios'!C$2</f>
        <v>-0.79209915232833161</v>
      </c>
      <c r="D4" s="5">
        <f>'[1]Pc, Winter, S2'!D4*Main!$B$8+_xlfn.IFNA(VLOOKUP($A4,'EV Distribution'!$A$2:$B$27,2,FALSE),0)*'EV Scenarios'!D$2</f>
        <v>-0.60629549210518596</v>
      </c>
      <c r="E4" s="5">
        <f>'[1]Pc, Winter, S2'!E4*Main!$B$8+_xlfn.IFNA(VLOOKUP($A4,'EV Distribution'!$A$2:$B$27,2,FALSE),0)*'EV Scenarios'!E$2</f>
        <v>-0.71468857697664911</v>
      </c>
      <c r="F4" s="5">
        <f>'[1]Pc, Winter, S2'!F4*Main!$B$8+_xlfn.IFNA(VLOOKUP($A4,'EV Distribution'!$A$2:$B$27,2,FALSE),0)*'EV Scenarios'!F$2</f>
        <v>-1.0517009961268591</v>
      </c>
      <c r="G4" s="5">
        <f>'[1]Pc, Winter, S2'!G4*Main!$B$8+_xlfn.IFNA(VLOOKUP($A4,'EV Distribution'!$A$2:$B$27,2,FALSE),0)*'EV Scenarios'!G$2</f>
        <v>-1.5203649310317293</v>
      </c>
      <c r="H4" s="5">
        <f>'[1]Pc, Winter, S2'!H4*Main!$B$8+_xlfn.IFNA(VLOOKUP($A4,'EV Distribution'!$A$2:$B$27,2,FALSE),0)*'EV Scenarios'!H$2</f>
        <v>-1.603807139022666</v>
      </c>
      <c r="I4" s="5">
        <f>'[1]Pc, Winter, S2'!I4*Main!$B$8+_xlfn.IFNA(VLOOKUP($A4,'EV Distribution'!$A$2:$B$27,2,FALSE),0)*'EV Scenarios'!I$2</f>
        <v>-1.2659930903853061</v>
      </c>
      <c r="J4" s="5">
        <f>'[1]Pc, Winter, S2'!J4*Main!$B$8+_xlfn.IFNA(VLOOKUP($A4,'EV Distribution'!$A$2:$B$27,2,FALSE),0)*'EV Scenarios'!J$2</f>
        <v>-0.97831985538971022</v>
      </c>
      <c r="K4" s="5">
        <f>'[1]Pc, Winter, S2'!K4*Main!$B$8+_xlfn.IFNA(VLOOKUP($A4,'EV Distribution'!$A$2:$B$27,2,FALSE),0)*'EV Scenarios'!K$2</f>
        <v>-1.1688367743137951</v>
      </c>
      <c r="L4" s="5">
        <f>'[1]Pc, Winter, S2'!L4*Main!$B$8+_xlfn.IFNA(VLOOKUP($A4,'EV Distribution'!$A$2:$B$27,2,FALSE),0)*'EV Scenarios'!L$2</f>
        <v>-1.1889198369597322</v>
      </c>
      <c r="M4" s="5">
        <f>'[1]Pc, Winter, S2'!M4*Main!$B$8+_xlfn.IFNA(VLOOKUP($A4,'EV Distribution'!$A$2:$B$27,2,FALSE),0)*'EV Scenarios'!M$2</f>
        <v>-0.87706383671871135</v>
      </c>
      <c r="N4" s="5">
        <f>'[1]Pc, Winter, S2'!N4*Main!$B$8+_xlfn.IFNA(VLOOKUP($A4,'EV Distribution'!$A$2:$B$27,2,FALSE),0)*'EV Scenarios'!N$2</f>
        <v>-0.78855944039692094</v>
      </c>
      <c r="O4" s="5">
        <f>'[1]Pc, Winter, S2'!O4*Main!$B$8+_xlfn.IFNA(VLOOKUP($A4,'EV Distribution'!$A$2:$B$27,2,FALSE),0)*'EV Scenarios'!O$2</f>
        <v>-0.9360191875136451</v>
      </c>
      <c r="P4" s="5">
        <f>'[1]Pc, Winter, S2'!P4*Main!$B$8+_xlfn.IFNA(VLOOKUP($A4,'EV Distribution'!$A$2:$B$27,2,FALSE),0)*'EV Scenarios'!P$2</f>
        <v>-1.3698293095333336</v>
      </c>
      <c r="Q4" s="5">
        <f>'[1]Pc, Winter, S2'!Q4*Main!$B$8+_xlfn.IFNA(VLOOKUP($A4,'EV Distribution'!$A$2:$B$27,2,FALSE),0)*'EV Scenarios'!Q$2</f>
        <v>-1.7019291098011307</v>
      </c>
      <c r="R4" s="5">
        <f>'[1]Pc, Winter, S2'!R4*Main!$B$8+_xlfn.IFNA(VLOOKUP($A4,'EV Distribution'!$A$2:$B$27,2,FALSE),0)*'EV Scenarios'!R$2</f>
        <v>-1.869489755026821</v>
      </c>
      <c r="S4" s="5">
        <f>'[1]Pc, Winter, S2'!S4*Main!$B$8+_xlfn.IFNA(VLOOKUP($A4,'EV Distribution'!$A$2:$B$27,2,FALSE),0)*'EV Scenarios'!S$2</f>
        <v>-1.8185848032546319</v>
      </c>
      <c r="T4" s="5">
        <f>'[1]Pc, Winter, S2'!T4*Main!$B$8+_xlfn.IFNA(VLOOKUP($A4,'EV Distribution'!$A$2:$B$27,2,FALSE),0)*'EV Scenarios'!T$2</f>
        <v>-1.689404806627727</v>
      </c>
      <c r="U4" s="5">
        <f>'[1]Pc, Winter, S2'!U4*Main!$B$8+_xlfn.IFNA(VLOOKUP($A4,'EV Distribution'!$A$2:$B$27,2,FALSE),0)*'EV Scenarios'!U$2</f>
        <v>-1.5687697789241133</v>
      </c>
      <c r="V4" s="5">
        <f>'[1]Pc, Winter, S2'!V4*Main!$B$8+_xlfn.IFNA(VLOOKUP($A4,'EV Distribution'!$A$2:$B$27,2,FALSE),0)*'EV Scenarios'!V$2</f>
        <v>-1.3625435032707935</v>
      </c>
      <c r="W4" s="5">
        <f>'[1]Pc, Winter, S2'!W4*Main!$B$8+_xlfn.IFNA(VLOOKUP($A4,'EV Distribution'!$A$2:$B$27,2,FALSE),0)*'EV Scenarios'!W$2</f>
        <v>-0.68436005145642087</v>
      </c>
      <c r="X4" s="5">
        <f>'[1]Pc, Winter, S2'!X4*Main!$B$8+_xlfn.IFNA(VLOOKUP($A4,'EV Distribution'!$A$2:$B$27,2,FALSE),0)*'EV Scenarios'!X$2</f>
        <v>-0.36541966368456014</v>
      </c>
      <c r="Y4" s="5">
        <f>'[1]Pc, Winter, S2'!Y4*Main!$B$8+_xlfn.IFNA(VLOOKUP($A4,'EV Distribution'!$A$2:$B$27,2,FALSE),0)*'EV Scenarios'!Y$2</f>
        <v>-0.34227221217540404</v>
      </c>
    </row>
    <row r="5" spans="1:25" x14ac:dyDescent="0.25">
      <c r="A5">
        <v>9</v>
      </c>
      <c r="B5" s="5">
        <f>'[1]Pc, Winter, S2'!B5*Main!$B$8+_xlfn.IFNA(VLOOKUP($A5,'EV Distribution'!$A$2:$B$27,2,FALSE),0)*'EV Scenarios'!B$2</f>
        <v>2.651890580289062</v>
      </c>
      <c r="C5" s="5">
        <f>'[1]Pc, Winter, S2'!C5*Main!$B$8+_xlfn.IFNA(VLOOKUP($A5,'EV Distribution'!$A$2:$B$27,2,FALSE),0)*'EV Scenarios'!C$2</f>
        <v>2.3746361580298765</v>
      </c>
      <c r="D5" s="5">
        <f>'[1]Pc, Winter, S2'!D5*Main!$B$8+_xlfn.IFNA(VLOOKUP($A5,'EV Distribution'!$A$2:$B$27,2,FALSE),0)*'EV Scenarios'!D$2</f>
        <v>2.3644192349529534</v>
      </c>
      <c r="E5" s="5">
        <f>'[1]Pc, Winter, S2'!E5*Main!$B$8+_xlfn.IFNA(VLOOKUP($A5,'EV Distribution'!$A$2:$B$27,2,FALSE),0)*'EV Scenarios'!E$2</f>
        <v>2.3598569272606458</v>
      </c>
      <c r="F5" s="5">
        <f>'[1]Pc, Winter, S2'!F5*Main!$B$8+_xlfn.IFNA(VLOOKUP($A5,'EV Distribution'!$A$2:$B$27,2,FALSE),0)*'EV Scenarios'!F$2</f>
        <v>2.4287974261883742</v>
      </c>
      <c r="G5" s="5">
        <f>'[1]Pc, Winter, S2'!G5*Main!$B$8+_xlfn.IFNA(VLOOKUP($A5,'EV Distribution'!$A$2:$B$27,2,FALSE),0)*'EV Scenarios'!G$2</f>
        <v>3.0294285780510006</v>
      </c>
      <c r="H5" s="5">
        <f>'[1]Pc, Winter, S2'!H5*Main!$B$8+_xlfn.IFNA(VLOOKUP($A5,'EV Distribution'!$A$2:$B$27,2,FALSE),0)*'EV Scenarios'!H$2</f>
        <v>3.6436593593371782</v>
      </c>
      <c r="I5" s="5">
        <f>'[1]Pc, Winter, S2'!I5*Main!$B$8+_xlfn.IFNA(VLOOKUP($A5,'EV Distribution'!$A$2:$B$27,2,FALSE),0)*'EV Scenarios'!I$2</f>
        <v>3.7272415632993825</v>
      </c>
      <c r="J5" s="5">
        <f>'[1]Pc, Winter, S2'!J5*Main!$B$8+_xlfn.IFNA(VLOOKUP($A5,'EV Distribution'!$A$2:$B$27,2,FALSE),0)*'EV Scenarios'!J$2</f>
        <v>4.3073666911126436</v>
      </c>
      <c r="K5" s="5">
        <f>'[1]Pc, Winter, S2'!K5*Main!$B$8+_xlfn.IFNA(VLOOKUP($A5,'EV Distribution'!$A$2:$B$27,2,FALSE),0)*'EV Scenarios'!K$2</f>
        <v>4.4745218580121229</v>
      </c>
      <c r="L5" s="5">
        <f>'[1]Pc, Winter, S2'!L5*Main!$B$8+_xlfn.IFNA(VLOOKUP($A5,'EV Distribution'!$A$2:$B$27,2,FALSE),0)*'EV Scenarios'!L$2</f>
        <v>4.468071088781354</v>
      </c>
      <c r="M5" s="5">
        <f>'[1]Pc, Winter, S2'!M5*Main!$B$8+_xlfn.IFNA(VLOOKUP($A5,'EV Distribution'!$A$2:$B$27,2,FALSE),0)*'EV Scenarios'!M$2</f>
        <v>4.4703726272428925</v>
      </c>
      <c r="N5" s="5">
        <f>'[1]Pc, Winter, S2'!N5*Main!$B$8+_xlfn.IFNA(VLOOKUP($A5,'EV Distribution'!$A$2:$B$27,2,FALSE),0)*'EV Scenarios'!N$2</f>
        <v>3.8727369247196943</v>
      </c>
      <c r="O5" s="5">
        <f>'[1]Pc, Winter, S2'!O5*Main!$B$8+_xlfn.IFNA(VLOOKUP($A5,'EV Distribution'!$A$2:$B$27,2,FALSE),0)*'EV Scenarios'!O$2</f>
        <v>3.7737024993730079</v>
      </c>
      <c r="P5" s="5">
        <f>'[1]Pc, Winter, S2'!P5*Main!$B$8+_xlfn.IFNA(VLOOKUP($A5,'EV Distribution'!$A$2:$B$27,2,FALSE),0)*'EV Scenarios'!P$2</f>
        <v>3.7759755762960849</v>
      </c>
      <c r="Q5" s="5">
        <f>'[1]Pc, Winter, S2'!Q5*Main!$B$8+_xlfn.IFNA(VLOOKUP($A5,'EV Distribution'!$A$2:$B$27,2,FALSE),0)*'EV Scenarios'!Q$2</f>
        <v>3.7753748070653157</v>
      </c>
      <c r="R5" s="5">
        <f>'[1]Pc, Winter, S2'!R5*Main!$B$8+_xlfn.IFNA(VLOOKUP($A5,'EV Distribution'!$A$2:$B$27,2,FALSE),0)*'EV Scenarios'!R$2</f>
        <v>3.7597501916807006</v>
      </c>
      <c r="S5" s="5">
        <f>'[1]Pc, Winter, S2'!S5*Main!$B$8+_xlfn.IFNA(VLOOKUP($A5,'EV Distribution'!$A$2:$B$27,2,FALSE),0)*'EV Scenarios'!S$2</f>
        <v>3.7804548070653157</v>
      </c>
      <c r="T5" s="5">
        <f>'[1]Pc, Winter, S2'!T5*Main!$B$8+_xlfn.IFNA(VLOOKUP($A5,'EV Distribution'!$A$2:$B$27,2,FALSE),0)*'EV Scenarios'!T$2</f>
        <v>3.763651730142239</v>
      </c>
      <c r="U5" s="5">
        <f>'[1]Pc, Winter, S2'!U5*Main!$B$8+_xlfn.IFNA(VLOOKUP($A5,'EV Distribution'!$A$2:$B$27,2,FALSE),0)*'EV Scenarios'!U$2</f>
        <v>3.7565701916807002</v>
      </c>
      <c r="V5" s="5">
        <f>'[1]Pc, Winter, S2'!V5*Main!$B$8+_xlfn.IFNA(VLOOKUP($A5,'EV Distribution'!$A$2:$B$27,2,FALSE),0)*'EV Scenarios'!V$2</f>
        <v>3.7652655762960849</v>
      </c>
      <c r="W5" s="5">
        <f>'[1]Pc, Winter, S2'!W5*Main!$B$8+_xlfn.IFNA(VLOOKUP($A5,'EV Distribution'!$A$2:$B$27,2,FALSE),0)*'EV Scenarios'!W$2</f>
        <v>3.2758323081394458</v>
      </c>
      <c r="X5" s="5">
        <f>'[1]Pc, Winter, S2'!X5*Main!$B$8+_xlfn.IFNA(VLOOKUP($A5,'EV Distribution'!$A$2:$B$27,2,FALSE),0)*'EV Scenarios'!X$2</f>
        <v>3.0760985316635305</v>
      </c>
      <c r="Y5" s="5">
        <f>'[1]Pc, Winter, S2'!Y5*Main!$B$8+_xlfn.IFNA(VLOOKUP($A5,'EV Distribution'!$A$2:$B$27,2,FALSE),0)*'EV Scenarios'!Y$2</f>
        <v>3.0908639162789151</v>
      </c>
    </row>
    <row r="6" spans="1:25" x14ac:dyDescent="0.25">
      <c r="A6">
        <v>2</v>
      </c>
      <c r="B6" s="5">
        <f>'[1]Pc, Winter, S2'!B6*Main!$B$8+_xlfn.IFNA(VLOOKUP($A6,'EV Distribution'!$A$2:$B$27,2,FALSE),0)*'EV Scenarios'!B$2</f>
        <v>2.6640846197171073</v>
      </c>
      <c r="C6" s="5">
        <f>'[1]Pc, Winter, S2'!C6*Main!$B$8+_xlfn.IFNA(VLOOKUP($A6,'EV Distribution'!$A$2:$B$27,2,FALSE),0)*'EV Scenarios'!C$2</f>
        <v>2.3515751670356777</v>
      </c>
      <c r="D6" s="5">
        <f>'[1]Pc, Winter, S2'!D6*Main!$B$8+_xlfn.IFNA(VLOOKUP($A6,'EV Distribution'!$A$2:$B$27,2,FALSE),0)*'EV Scenarios'!D$2</f>
        <v>2.1536051526853486</v>
      </c>
      <c r="E6" s="5">
        <f>'[1]Pc, Winter, S2'!E6*Main!$B$8+_xlfn.IFNA(VLOOKUP($A6,'EV Distribution'!$A$2:$B$27,2,FALSE),0)*'EV Scenarios'!E$2</f>
        <v>2.0571642041113734</v>
      </c>
      <c r="F6" s="5">
        <f>'[1]Pc, Winter, S2'!F6*Main!$B$8+_xlfn.IFNA(VLOOKUP($A6,'EV Distribution'!$A$2:$B$27,2,FALSE),0)*'EV Scenarios'!F$2</f>
        <v>2.8508304375930793</v>
      </c>
      <c r="G6" s="5">
        <f>'[1]Pc, Winter, S2'!G6*Main!$B$8+_xlfn.IFNA(VLOOKUP($A6,'EV Distribution'!$A$2:$B$27,2,FALSE),0)*'EV Scenarios'!G$2</f>
        <v>3.5738550819346595</v>
      </c>
      <c r="H6" s="5">
        <f>'[1]Pc, Winter, S2'!H6*Main!$B$8+_xlfn.IFNA(VLOOKUP($A6,'EV Distribution'!$A$2:$B$27,2,FALSE),0)*'EV Scenarios'!H$2</f>
        <v>4.0010965064424724</v>
      </c>
      <c r="I6" s="5">
        <f>'[1]Pc, Winter, S2'!I6*Main!$B$8+_xlfn.IFNA(VLOOKUP($A6,'EV Distribution'!$A$2:$B$27,2,FALSE),0)*'EV Scenarios'!I$2</f>
        <v>4.4684498578074487</v>
      </c>
      <c r="J6" s="5">
        <f>'[1]Pc, Winter, S2'!J6*Main!$B$8+_xlfn.IFNA(VLOOKUP($A6,'EV Distribution'!$A$2:$B$27,2,FALSE),0)*'EV Scenarios'!J$2</f>
        <v>4.2672909356457067</v>
      </c>
      <c r="K6" s="5">
        <f>'[1]Pc, Winter, S2'!K6*Main!$B$8+_xlfn.IFNA(VLOOKUP($A6,'EV Distribution'!$A$2:$B$27,2,FALSE),0)*'EV Scenarios'!K$2</f>
        <v>4.786384331900476</v>
      </c>
      <c r="L6" s="5">
        <f>'[1]Pc, Winter, S2'!L6*Main!$B$8+_xlfn.IFNA(VLOOKUP($A6,'EV Distribution'!$A$2:$B$27,2,FALSE),0)*'EV Scenarios'!L$2</f>
        <v>4.7524306283792219</v>
      </c>
      <c r="M6" s="5">
        <f>'[1]Pc, Winter, S2'!M6*Main!$B$8+_xlfn.IFNA(VLOOKUP($A6,'EV Distribution'!$A$2:$B$27,2,FALSE),0)*'EV Scenarios'!M$2</f>
        <v>4.4767357198305344</v>
      </c>
      <c r="N6" s="5">
        <f>'[1]Pc, Winter, S2'!N6*Main!$B$8+_xlfn.IFNA(VLOOKUP($A6,'EV Distribution'!$A$2:$B$27,2,FALSE),0)*'EV Scenarios'!N$2</f>
        <v>3.6925529447877197</v>
      </c>
      <c r="O6" s="5">
        <f>'[1]Pc, Winter, S2'!O6*Main!$B$8+_xlfn.IFNA(VLOOKUP($A6,'EV Distribution'!$A$2:$B$27,2,FALSE),0)*'EV Scenarios'!O$2</f>
        <v>3.3353217496326542</v>
      </c>
      <c r="P6" s="5">
        <f>'[1]Pc, Winter, S2'!P6*Main!$B$8+_xlfn.IFNA(VLOOKUP($A6,'EV Distribution'!$A$2:$B$27,2,FALSE),0)*'EV Scenarios'!P$2</f>
        <v>3.3670068913838791</v>
      </c>
      <c r="Q6" s="5">
        <f>'[1]Pc, Winter, S2'!Q6*Main!$B$8+_xlfn.IFNA(VLOOKUP($A6,'EV Distribution'!$A$2:$B$27,2,FALSE),0)*'EV Scenarios'!Q$2</f>
        <v>3.6242809421681961</v>
      </c>
      <c r="R6" s="5">
        <f>'[1]Pc, Winter, S2'!R6*Main!$B$8+_xlfn.IFNA(VLOOKUP($A6,'EV Distribution'!$A$2:$B$27,2,FALSE),0)*'EV Scenarios'!R$2</f>
        <v>3.9038237232931374</v>
      </c>
      <c r="S6" s="5">
        <f>'[1]Pc, Winter, S2'!S6*Main!$B$8+_xlfn.IFNA(VLOOKUP($A6,'EV Distribution'!$A$2:$B$27,2,FALSE),0)*'EV Scenarios'!S$2</f>
        <v>3.9180601334202856</v>
      </c>
      <c r="T6" s="5">
        <f>'[1]Pc, Winter, S2'!T6*Main!$B$8+_xlfn.IFNA(VLOOKUP($A6,'EV Distribution'!$A$2:$B$27,2,FALSE),0)*'EV Scenarios'!T$2</f>
        <v>3.7790400251818848</v>
      </c>
      <c r="U6" s="5">
        <f>'[1]Pc, Winter, S2'!U6*Main!$B$8+_xlfn.IFNA(VLOOKUP($A6,'EV Distribution'!$A$2:$B$27,2,FALSE),0)*'EV Scenarios'!U$2</f>
        <v>3.542985830765498</v>
      </c>
      <c r="V6" s="5">
        <f>'[1]Pc, Winter, S2'!V6*Main!$B$8+_xlfn.IFNA(VLOOKUP($A6,'EV Distribution'!$A$2:$B$27,2,FALSE),0)*'EV Scenarios'!V$2</f>
        <v>3.3170972413511541</v>
      </c>
      <c r="W6" s="5">
        <f>'[1]Pc, Winter, S2'!W6*Main!$B$8+_xlfn.IFNA(VLOOKUP($A6,'EV Distribution'!$A$2:$B$27,2,FALSE),0)*'EV Scenarios'!W$2</f>
        <v>2.9463753191876405</v>
      </c>
      <c r="X6" s="5">
        <f>'[1]Pc, Winter, S2'!X6*Main!$B$8+_xlfn.IFNA(VLOOKUP($A6,'EV Distribution'!$A$2:$B$27,2,FALSE),0)*'EV Scenarios'!X$2</f>
        <v>2.595319938594268</v>
      </c>
      <c r="Y6" s="5">
        <f>'[1]Pc, Winter, S2'!Y6*Main!$B$8+_xlfn.IFNA(VLOOKUP($A6,'EV Distribution'!$A$2:$B$27,2,FALSE),0)*'EV Scenarios'!Y$2</f>
        <v>2.5850025074958562</v>
      </c>
    </row>
    <row r="7" spans="1:25" x14ac:dyDescent="0.25">
      <c r="A7">
        <v>12</v>
      </c>
      <c r="B7" s="5">
        <f>'[1]Pc, Winter, S2'!B7*Main!$B$8+_xlfn.IFNA(VLOOKUP($A7,'EV Distribution'!$A$2:$B$27,2,FALSE),0)*'EV Scenarios'!B$2</f>
        <v>0.53891166561616433</v>
      </c>
      <c r="C7" s="5">
        <f>'[1]Pc, Winter, S2'!C7*Main!$B$8+_xlfn.IFNA(VLOOKUP($A7,'EV Distribution'!$A$2:$B$27,2,FALSE),0)*'EV Scenarios'!C$2</f>
        <v>0.44644184939682996</v>
      </c>
      <c r="D7" s="5">
        <f>'[1]Pc, Winter, S2'!D7*Main!$B$8+_xlfn.IFNA(VLOOKUP($A7,'EV Distribution'!$A$2:$B$27,2,FALSE),0)*'EV Scenarios'!D$2</f>
        <v>0.2751398038909636</v>
      </c>
      <c r="E7" s="5">
        <f>'[1]Pc, Winter, S2'!E7*Main!$B$8+_xlfn.IFNA(VLOOKUP($A7,'EV Distribution'!$A$2:$B$27,2,FALSE),0)*'EV Scenarios'!E$2</f>
        <v>0.32403852883738482</v>
      </c>
      <c r="F7" s="5">
        <f>'[1]Pc, Winter, S2'!F7*Main!$B$8+_xlfn.IFNA(VLOOKUP($A7,'EV Distribution'!$A$2:$B$27,2,FALSE),0)*'EV Scenarios'!F$2</f>
        <v>0.64727549160743303</v>
      </c>
      <c r="G7" s="5">
        <f>'[1]Pc, Winter, S2'!G7*Main!$B$8+_xlfn.IFNA(VLOOKUP($A7,'EV Distribution'!$A$2:$B$27,2,FALSE),0)*'EV Scenarios'!G$2</f>
        <v>0.96297558127911487</v>
      </c>
      <c r="H7" s="5">
        <f>'[1]Pc, Winter, S2'!H7*Main!$B$8+_xlfn.IFNA(VLOOKUP($A7,'EV Distribution'!$A$2:$B$27,2,FALSE),0)*'EV Scenarios'!H$2</f>
        <v>1.1450539131798465</v>
      </c>
      <c r="I7" s="5">
        <f>'[1]Pc, Winter, S2'!I7*Main!$B$8+_xlfn.IFNA(VLOOKUP($A7,'EV Distribution'!$A$2:$B$27,2,FALSE),0)*'EV Scenarios'!I$2</f>
        <v>1.3530187280499908</v>
      </c>
      <c r="J7" s="5">
        <f>'[1]Pc, Winter, S2'!J7*Main!$B$8+_xlfn.IFNA(VLOOKUP($A7,'EV Distribution'!$A$2:$B$27,2,FALSE),0)*'EV Scenarios'!J$2</f>
        <v>1.4115008537534497</v>
      </c>
      <c r="K7" s="5">
        <f>'[1]Pc, Winter, S2'!K7*Main!$B$8+_xlfn.IFNA(VLOOKUP($A7,'EV Distribution'!$A$2:$B$27,2,FALSE),0)*'EV Scenarios'!K$2</f>
        <v>1.4354942099501942</v>
      </c>
      <c r="L7" s="5">
        <f>'[1]Pc, Winter, S2'!L7*Main!$B$8+_xlfn.IFNA(VLOOKUP($A7,'EV Distribution'!$A$2:$B$27,2,FALSE),0)*'EV Scenarios'!L$2</f>
        <v>1.3075640493923473</v>
      </c>
      <c r="M7" s="5">
        <f>'[1]Pc, Winter, S2'!M7*Main!$B$8+_xlfn.IFNA(VLOOKUP($A7,'EV Distribution'!$A$2:$B$27,2,FALSE),0)*'EV Scenarios'!M$2</f>
        <v>1.2989494152304337</v>
      </c>
      <c r="N7" s="5">
        <f>'[1]Pc, Winter, S2'!N7*Main!$B$8+_xlfn.IFNA(VLOOKUP($A7,'EV Distribution'!$A$2:$B$27,2,FALSE),0)*'EV Scenarios'!N$2</f>
        <v>1.1732183221667982</v>
      </c>
      <c r="O7" s="5">
        <f>'[1]Pc, Winter, S2'!O7*Main!$B$8+_xlfn.IFNA(VLOOKUP($A7,'EV Distribution'!$A$2:$B$27,2,FALSE),0)*'EV Scenarios'!O$2</f>
        <v>1.159184196147764</v>
      </c>
      <c r="P7" s="5">
        <f>'[1]Pc, Winter, S2'!P7*Main!$B$8+_xlfn.IFNA(VLOOKUP($A7,'EV Distribution'!$A$2:$B$27,2,FALSE),0)*'EV Scenarios'!P$2</f>
        <v>1.1553457515109811</v>
      </c>
      <c r="Q7" s="5">
        <f>'[1]Pc, Winter, S2'!Q7*Main!$B$8+_xlfn.IFNA(VLOOKUP($A7,'EV Distribution'!$A$2:$B$27,2,FALSE),0)*'EV Scenarios'!Q$2</f>
        <v>1.5421419437706974</v>
      </c>
      <c r="R7" s="5">
        <f>'[1]Pc, Winter, S2'!R7*Main!$B$8+_xlfn.IFNA(VLOOKUP($A7,'EV Distribution'!$A$2:$B$27,2,FALSE),0)*'EV Scenarios'!R$2</f>
        <v>1.812566604841737</v>
      </c>
      <c r="S7" s="5">
        <f>'[1]Pc, Winter, S2'!S7*Main!$B$8+_xlfn.IFNA(VLOOKUP($A7,'EV Distribution'!$A$2:$B$27,2,FALSE),0)*'EV Scenarios'!S$2</f>
        <v>1.7003727493059055</v>
      </c>
      <c r="T7" s="5">
        <f>'[1]Pc, Winter, S2'!T7*Main!$B$8+_xlfn.IFNA(VLOOKUP($A7,'EV Distribution'!$A$2:$B$27,2,FALSE),0)*'EV Scenarios'!T$2</f>
        <v>1.6008111497830613</v>
      </c>
      <c r="U7" s="5">
        <f>'[1]Pc, Winter, S2'!U7*Main!$B$8+_xlfn.IFNA(VLOOKUP($A7,'EV Distribution'!$A$2:$B$27,2,FALSE),0)*'EV Scenarios'!U$2</f>
        <v>1.4122144883002492</v>
      </c>
      <c r="V7" s="5">
        <f>'[1]Pc, Winter, S2'!V7*Main!$B$8+_xlfn.IFNA(VLOOKUP($A7,'EV Distribution'!$A$2:$B$27,2,FALSE),0)*'EV Scenarios'!V$2</f>
        <v>1.2815695851015734</v>
      </c>
      <c r="W7" s="5">
        <f>'[1]Pc, Winter, S2'!W7*Main!$B$8+_xlfn.IFNA(VLOOKUP($A7,'EV Distribution'!$A$2:$B$27,2,FALSE),0)*'EV Scenarios'!W$2</f>
        <v>0.9558420566215805</v>
      </c>
      <c r="X7" s="5">
        <f>'[1]Pc, Winter, S2'!X7*Main!$B$8+_xlfn.IFNA(VLOOKUP($A7,'EV Distribution'!$A$2:$B$27,2,FALSE),0)*'EV Scenarios'!X$2</f>
        <v>0.74581208714423608</v>
      </c>
      <c r="Y7" s="5">
        <f>'[1]Pc, Winter, S2'!Y7*Main!$B$8+_xlfn.IFNA(VLOOKUP($A7,'EV Distribution'!$A$2:$B$27,2,FALSE),0)*'EV Scenarios'!Y$2</f>
        <v>0.761419048989459</v>
      </c>
    </row>
    <row r="8" spans="1:25" x14ac:dyDescent="0.25">
      <c r="A8">
        <v>16</v>
      </c>
      <c r="B8" s="5">
        <f>'[1]Pc, Winter, S2'!B8*Main!$B$8+_xlfn.IFNA(VLOOKUP($A8,'EV Distribution'!$A$2:$B$27,2,FALSE),0)*'EV Scenarios'!B$2</f>
        <v>0.69044167315950999</v>
      </c>
      <c r="C8" s="5">
        <f>'[1]Pc, Winter, S2'!C8*Main!$B$8+_xlfn.IFNA(VLOOKUP($A8,'EV Distribution'!$A$2:$B$27,2,FALSE),0)*'EV Scenarios'!C$2</f>
        <v>0.57432641364232628</v>
      </c>
      <c r="D8" s="5">
        <f>'[1]Pc, Winter, S2'!D8*Main!$B$8+_xlfn.IFNA(VLOOKUP($A8,'EV Distribution'!$A$2:$B$27,2,FALSE),0)*'EV Scenarios'!D$2</f>
        <v>0.56410949056540327</v>
      </c>
      <c r="E8" s="5">
        <f>'[1]Pc, Winter, S2'!E8*Main!$B$8+_xlfn.IFNA(VLOOKUP($A8,'EV Distribution'!$A$2:$B$27,2,FALSE),0)*'EV Scenarios'!E$2</f>
        <v>0.55954718287309557</v>
      </c>
      <c r="F8" s="5">
        <f>'[1]Pc, Winter, S2'!F8*Main!$B$8+_xlfn.IFNA(VLOOKUP($A8,'EV Distribution'!$A$2:$B$27,2,FALSE),0)*'EV Scenarios'!F$2</f>
        <v>0.63685723038390329</v>
      </c>
      <c r="G8" s="5">
        <f>'[1]Pc, Winter, S2'!G8*Main!$B$8+_xlfn.IFNA(VLOOKUP($A8,'EV Distribution'!$A$2:$B$27,2,FALSE),0)*'EV Scenarios'!G$2</f>
        <v>0.82039105276780278</v>
      </c>
      <c r="H8" s="5">
        <f>'[1]Pc, Winter, S2'!H8*Main!$B$8+_xlfn.IFNA(VLOOKUP($A8,'EV Distribution'!$A$2:$B$27,2,FALSE),0)*'EV Scenarios'!H$2</f>
        <v>0.97834251535174466</v>
      </c>
      <c r="I8" s="5">
        <f>'[1]Pc, Winter, S2'!I8*Main!$B$8+_xlfn.IFNA(VLOOKUP($A8,'EV Distribution'!$A$2:$B$27,2,FALSE),0)*'EV Scenarios'!I$2</f>
        <v>1.0612357420545897</v>
      </c>
      <c r="J8" s="5">
        <f>'[1]Pc, Winter, S2'!J8*Main!$B$8+_xlfn.IFNA(VLOOKUP($A8,'EV Distribution'!$A$2:$B$27,2,FALSE),0)*'EV Scenarios'!J$2</f>
        <v>1.0597565112853589</v>
      </c>
      <c r="K8" s="5">
        <f>'[1]Pc, Winter, S2'!K8*Main!$B$8+_xlfn.IFNA(VLOOKUP($A8,'EV Distribution'!$A$2:$B$27,2,FALSE),0)*'EV Scenarios'!K$2</f>
        <v>1.064690357439205</v>
      </c>
      <c r="L8" s="5">
        <f>'[1]Pc, Winter, S2'!L8*Main!$B$8+_xlfn.IFNA(VLOOKUP($A8,'EV Distribution'!$A$2:$B$27,2,FALSE),0)*'EV Scenarios'!L$2</f>
        <v>1.0582395882084357</v>
      </c>
      <c r="M8" s="5">
        <f>'[1]Pc, Winter, S2'!M8*Main!$B$8+_xlfn.IFNA(VLOOKUP($A8,'EV Distribution'!$A$2:$B$27,2,FALSE),0)*'EV Scenarios'!M$2</f>
        <v>0.84481539998377708</v>
      </c>
      <c r="N8" s="5">
        <f>'[1]Pc, Winter, S2'!N8*Main!$B$8+_xlfn.IFNA(VLOOKUP($A8,'EV Distribution'!$A$2:$B$27,2,FALSE),0)*'EV Scenarios'!N$2</f>
        <v>0.84506044588491536</v>
      </c>
      <c r="O8" s="5">
        <f>'[1]Pc, Winter, S2'!O8*Main!$B$8+_xlfn.IFNA(VLOOKUP($A8,'EV Distribution'!$A$2:$B$27,2,FALSE),0)*'EV Scenarios'!O$2</f>
        <v>0.8605658305003</v>
      </c>
      <c r="P8" s="5">
        <f>'[1]Pc, Winter, S2'!P8*Main!$B$8+_xlfn.IFNA(VLOOKUP($A8,'EV Distribution'!$A$2:$B$27,2,FALSE),0)*'EV Scenarios'!P$2</f>
        <v>0.86283890742337688</v>
      </c>
      <c r="Q8" s="5">
        <f>'[1]Pc, Winter, S2'!Q8*Main!$B$8+_xlfn.IFNA(VLOOKUP($A8,'EV Distribution'!$A$2:$B$27,2,FALSE),0)*'EV Scenarios'!Q$2</f>
        <v>1.1900694805110852</v>
      </c>
      <c r="R8" s="5">
        <f>'[1]Pc, Winter, S2'!R8*Main!$B$8+_xlfn.IFNA(VLOOKUP($A8,'EV Distribution'!$A$2:$B$27,2,FALSE),0)*'EV Scenarios'!R$2</f>
        <v>1.3997911192794867</v>
      </c>
      <c r="S8" s="5">
        <f>'[1]Pc, Winter, S2'!S8*Main!$B$8+_xlfn.IFNA(VLOOKUP($A8,'EV Distribution'!$A$2:$B$27,2,FALSE),0)*'EV Scenarios'!S$2</f>
        <v>1.1582007755464707</v>
      </c>
      <c r="T8" s="5">
        <f>'[1]Pc, Winter, S2'!T8*Main!$B$8+_xlfn.IFNA(VLOOKUP($A8,'EV Distribution'!$A$2:$B$27,2,FALSE),0)*'EV Scenarios'!T$2</f>
        <v>1.1413976986233938</v>
      </c>
      <c r="U8" s="5">
        <f>'[1]Pc, Winter, S2'!U8*Main!$B$8+_xlfn.IFNA(VLOOKUP($A8,'EV Distribution'!$A$2:$B$27,2,FALSE),0)*'EV Scenarios'!U$2</f>
        <v>1.1343161601618554</v>
      </c>
      <c r="V8" s="5">
        <f>'[1]Pc, Winter, S2'!V8*Main!$B$8+_xlfn.IFNA(VLOOKUP($A8,'EV Distribution'!$A$2:$B$27,2,FALSE),0)*'EV Scenarios'!V$2</f>
        <v>1.0284169304737587</v>
      </c>
      <c r="W8" s="5">
        <f>'[1]Pc, Winter, S2'!W8*Main!$B$8+_xlfn.IFNA(VLOOKUP($A8,'EV Distribution'!$A$2:$B$27,2,FALSE),0)*'EV Scenarios'!W$2</f>
        <v>0.84952286848534109</v>
      </c>
      <c r="X8" s="5">
        <f>'[1]Pc, Winter, S2'!X8*Main!$B$8+_xlfn.IFNA(VLOOKUP($A8,'EV Distribution'!$A$2:$B$27,2,FALSE),0)*'EV Scenarios'!X$2</f>
        <v>0.7577557603584395</v>
      </c>
      <c r="Y8" s="5">
        <f>'[1]Pc, Winter, S2'!Y8*Main!$B$8+_xlfn.IFNA(VLOOKUP($A8,'EV Distribution'!$A$2:$B$27,2,FALSE),0)*'EV Scenarios'!Y$2</f>
        <v>0.72322339098280553</v>
      </c>
    </row>
    <row r="9" spans="1:25" x14ac:dyDescent="0.25">
      <c r="A9">
        <v>21</v>
      </c>
      <c r="B9" s="5">
        <f>'[1]Pc, Winter, S2'!B9*Main!$B$8+_xlfn.IFNA(VLOOKUP($A9,'EV Distribution'!$A$2:$B$27,2,FALSE),0)*'EV Scenarios'!B$2</f>
        <v>1.1015767016926836</v>
      </c>
      <c r="C9" s="5">
        <f>'[1]Pc, Winter, S2'!C9*Main!$B$8+_xlfn.IFNA(VLOOKUP($A9,'EV Distribution'!$A$2:$B$27,2,FALSE),0)*'EV Scenarios'!C$2</f>
        <v>1.062089988992134</v>
      </c>
      <c r="D9" s="5">
        <f>'[1]Pc, Winter, S2'!D9*Main!$B$8+_xlfn.IFNA(VLOOKUP($A9,'EV Distribution'!$A$2:$B$27,2,FALSE),0)*'EV Scenarios'!D$2</f>
        <v>1.0062114110089539</v>
      </c>
      <c r="E9" s="5">
        <f>'[1]Pc, Winter, S2'!E9*Main!$B$8+_xlfn.IFNA(VLOOKUP($A9,'EV Distribution'!$A$2:$B$27,2,FALSE),0)*'EV Scenarios'!E$2</f>
        <v>1.0513949011647599</v>
      </c>
      <c r="F9" s="5">
        <f>'[1]Pc, Winter, S2'!F9*Main!$B$8+_xlfn.IFNA(VLOOKUP($A9,'EV Distribution'!$A$2:$B$27,2,FALSE),0)*'EV Scenarios'!F$2</f>
        <v>1.2502848685023582</v>
      </c>
      <c r="G9" s="5">
        <f>'[1]Pc, Winter, S2'!G9*Main!$B$8+_xlfn.IFNA(VLOOKUP($A9,'EV Distribution'!$A$2:$B$27,2,FALSE),0)*'EV Scenarios'!G$2</f>
        <v>1.3968481817279021</v>
      </c>
      <c r="H9" s="5">
        <f>'[1]Pc, Winter, S2'!H9*Main!$B$8+_xlfn.IFNA(VLOOKUP($A9,'EV Distribution'!$A$2:$B$27,2,FALSE),0)*'EV Scenarios'!H$2</f>
        <v>1.4604662978777028</v>
      </c>
      <c r="I9" s="5">
        <f>'[1]Pc, Winter, S2'!I9*Main!$B$8+_xlfn.IFNA(VLOOKUP($A9,'EV Distribution'!$A$2:$B$27,2,FALSE),0)*'EV Scenarios'!I$2</f>
        <v>1.5737141653095401</v>
      </c>
      <c r="J9" s="5">
        <f>'[1]Pc, Winter, S2'!J9*Main!$B$8+_xlfn.IFNA(VLOOKUP($A9,'EV Distribution'!$A$2:$B$27,2,FALSE),0)*'EV Scenarios'!J$2</f>
        <v>1.5819170838322962</v>
      </c>
      <c r="K9" s="5">
        <f>'[1]Pc, Winter, S2'!K9*Main!$B$8+_xlfn.IFNA(VLOOKUP($A9,'EV Distribution'!$A$2:$B$27,2,FALSE),0)*'EV Scenarios'!K$2</f>
        <v>1.6055913994206275</v>
      </c>
      <c r="L9" s="5">
        <f>'[1]Pc, Winter, S2'!L9*Main!$B$8+_xlfn.IFNA(VLOOKUP($A9,'EV Distribution'!$A$2:$B$27,2,FALSE),0)*'EV Scenarios'!L$2</f>
        <v>1.6142482917386369</v>
      </c>
      <c r="M9" s="5">
        <f>'[1]Pc, Winter, S2'!M9*Main!$B$8+_xlfn.IFNA(VLOOKUP($A9,'EV Distribution'!$A$2:$B$27,2,FALSE),0)*'EV Scenarios'!M$2</f>
        <v>1.5468565744354941</v>
      </c>
      <c r="N9" s="5">
        <f>'[1]Pc, Winter, S2'!N9*Main!$B$8+_xlfn.IFNA(VLOOKUP($A9,'EV Distribution'!$A$2:$B$27,2,FALSE),0)*'EV Scenarios'!N$2</f>
        <v>1.4404938057975343</v>
      </c>
      <c r="O9" s="5">
        <f>'[1]Pc, Winter, S2'!O9*Main!$B$8+_xlfn.IFNA(VLOOKUP($A9,'EV Distribution'!$A$2:$B$27,2,FALSE),0)*'EV Scenarios'!O$2</f>
        <v>1.4029902568586925</v>
      </c>
      <c r="P9" s="5">
        <f>'[1]Pc, Winter, S2'!P9*Main!$B$8+_xlfn.IFNA(VLOOKUP($A9,'EV Distribution'!$A$2:$B$27,2,FALSE),0)*'EV Scenarios'!P$2</f>
        <v>1.4350802748651177</v>
      </c>
      <c r="Q9" s="5">
        <f>'[1]Pc, Winter, S2'!Q9*Main!$B$8+_xlfn.IFNA(VLOOKUP($A9,'EV Distribution'!$A$2:$B$27,2,FALSE),0)*'EV Scenarios'!Q$2</f>
        <v>1.6347109724256048</v>
      </c>
      <c r="R9" s="5">
        <f>'[1]Pc, Winter, S2'!R9*Main!$B$8+_xlfn.IFNA(VLOOKUP($A9,'EV Distribution'!$A$2:$B$27,2,FALSE),0)*'EV Scenarios'!R$2</f>
        <v>1.7322257324193668</v>
      </c>
      <c r="S9" s="5">
        <f>'[1]Pc, Winter, S2'!S9*Main!$B$8+_xlfn.IFNA(VLOOKUP($A9,'EV Distribution'!$A$2:$B$27,2,FALSE),0)*'EV Scenarios'!S$2</f>
        <v>1.7226494945823796</v>
      </c>
      <c r="T9" s="5">
        <f>'[1]Pc, Winter, S2'!T9*Main!$B$8+_xlfn.IFNA(VLOOKUP($A9,'EV Distribution'!$A$2:$B$27,2,FALSE),0)*'EV Scenarios'!T$2</f>
        <v>1.7191645484932276</v>
      </c>
      <c r="U9" s="5">
        <f>'[1]Pc, Winter, S2'!U9*Main!$B$8+_xlfn.IFNA(VLOOKUP($A9,'EV Distribution'!$A$2:$B$27,2,FALSE),0)*'EV Scenarios'!U$2</f>
        <v>1.5914617694725492</v>
      </c>
      <c r="V9" s="5">
        <f>'[1]Pc, Winter, S2'!V9*Main!$B$8+_xlfn.IFNA(VLOOKUP($A9,'EV Distribution'!$A$2:$B$27,2,FALSE),0)*'EV Scenarios'!V$2</f>
        <v>1.5052576038734746</v>
      </c>
      <c r="W9" s="5">
        <f>'[1]Pc, Winter, S2'!W9*Main!$B$8+_xlfn.IFNA(VLOOKUP($A9,'EV Distribution'!$A$2:$B$27,2,FALSE),0)*'EV Scenarios'!W$2</f>
        <v>1.2699200658024938</v>
      </c>
      <c r="X9" s="5">
        <f>'[1]Pc, Winter, S2'!X9*Main!$B$8+_xlfn.IFNA(VLOOKUP($A9,'EV Distribution'!$A$2:$B$27,2,FALSE),0)*'EV Scenarios'!X$2</f>
        <v>1.2034853461891728</v>
      </c>
      <c r="Y9" s="5">
        <f>'[1]Pc, Winter, S2'!Y9*Main!$B$8+_xlfn.IFNA(VLOOKUP($A9,'EV Distribution'!$A$2:$B$27,2,FALSE),0)*'EV Scenarios'!Y$2</f>
        <v>1.2085870945072554</v>
      </c>
    </row>
    <row r="10" spans="1:25" x14ac:dyDescent="0.25">
      <c r="A10">
        <v>23</v>
      </c>
      <c r="B10" s="5">
        <f>'[1]Pc, Winter, S2'!B10*Main!$B$8+_xlfn.IFNA(VLOOKUP($A10,'EV Distribution'!$A$2:$B$27,2,FALSE),0)*'EV Scenarios'!B$2</f>
        <v>0.9001709233242503</v>
      </c>
      <c r="C10" s="5">
        <f>'[1]Pc, Winter, S2'!C10*Main!$B$8+_xlfn.IFNA(VLOOKUP($A10,'EV Distribution'!$A$2:$B$27,2,FALSE),0)*'EV Scenarios'!C$2</f>
        <v>0.86921261833260499</v>
      </c>
      <c r="D10" s="5">
        <f>'[1]Pc, Winter, S2'!D10*Main!$B$8+_xlfn.IFNA(VLOOKUP($A10,'EV Distribution'!$A$2:$B$27,2,FALSE),0)*'EV Scenarios'!D$2</f>
        <v>0.82246635369925281</v>
      </c>
      <c r="E10" s="5">
        <f>'[1]Pc, Winter, S2'!E10*Main!$B$8+_xlfn.IFNA(VLOOKUP($A10,'EV Distribution'!$A$2:$B$27,2,FALSE),0)*'EV Scenarios'!E$2</f>
        <v>0.85770069603971821</v>
      </c>
      <c r="F10" s="5">
        <f>'[1]Pc, Winter, S2'!F10*Main!$B$8+_xlfn.IFNA(VLOOKUP($A10,'EV Distribution'!$A$2:$B$27,2,FALSE),0)*'EV Scenarios'!F$2</f>
        <v>1.0138151255711174</v>
      </c>
      <c r="G10" s="5">
        <f>'[1]Pc, Winter, S2'!G10*Main!$B$8+_xlfn.IFNA(VLOOKUP($A10,'EV Distribution'!$A$2:$B$27,2,FALSE),0)*'EV Scenarios'!G$2</f>
        <v>1.1290111666440781</v>
      </c>
      <c r="H10" s="5">
        <f>'[1]Pc, Winter, S2'!H10*Main!$B$8+_xlfn.IFNA(VLOOKUP($A10,'EV Distribution'!$A$2:$B$27,2,FALSE),0)*'EV Scenarios'!H$2</f>
        <v>1.1824753459944699</v>
      </c>
      <c r="I10" s="5">
        <f>'[1]Pc, Winter, S2'!I10*Main!$B$8+_xlfn.IFNA(VLOOKUP($A10,'EV Distribution'!$A$2:$B$27,2,FALSE),0)*'EV Scenarios'!I$2</f>
        <v>1.2614203974164264</v>
      </c>
      <c r="J10" s="5">
        <f>'[1]Pc, Winter, S2'!J10*Main!$B$8+_xlfn.IFNA(VLOOKUP($A10,'EV Distribution'!$A$2:$B$27,2,FALSE),0)*'EV Scenarios'!J$2</f>
        <v>1.2676869154664911</v>
      </c>
      <c r="K10" s="5">
        <f>'[1]Pc, Winter, S2'!K10*Main!$B$8+_xlfn.IFNA(VLOOKUP($A10,'EV Distribution'!$A$2:$B$27,2,FALSE),0)*'EV Scenarios'!K$2</f>
        <v>1.2876131430450666</v>
      </c>
      <c r="L10" s="5">
        <f>'[1]Pc, Winter, S2'!L10*Main!$B$8+_xlfn.IFNA(VLOOKUP($A10,'EV Distribution'!$A$2:$B$27,2,FALSE),0)*'EV Scenarios'!L$2</f>
        <v>1.2932484501590498</v>
      </c>
      <c r="M10" s="5">
        <f>'[1]Pc, Winter, S2'!M10*Main!$B$8+_xlfn.IFNA(VLOOKUP($A10,'EV Distribution'!$A$2:$B$27,2,FALSE),0)*'EV Scenarios'!M$2</f>
        <v>1.2397954310259727</v>
      </c>
      <c r="N10" s="5">
        <f>'[1]Pc, Winter, S2'!N10*Main!$B$8+_xlfn.IFNA(VLOOKUP($A10,'EV Distribution'!$A$2:$B$27,2,FALSE),0)*'EV Scenarios'!N$2</f>
        <v>1.1560764351305532</v>
      </c>
      <c r="O10" s="5">
        <f>'[1]Pc, Winter, S2'!O10*Main!$B$8+_xlfn.IFNA(VLOOKUP($A10,'EV Distribution'!$A$2:$B$27,2,FALSE),0)*'EV Scenarios'!O$2</f>
        <v>1.1291746611482743</v>
      </c>
      <c r="P10" s="5">
        <f>'[1]Pc, Winter, S2'!P10*Main!$B$8+_xlfn.IFNA(VLOOKUP($A10,'EV Distribution'!$A$2:$B$27,2,FALSE),0)*'EV Scenarios'!P$2</f>
        <v>1.1553013203237359</v>
      </c>
      <c r="Q10" s="5">
        <f>'[1]Pc, Winter, S2'!Q10*Main!$B$8+_xlfn.IFNA(VLOOKUP($A10,'EV Distribution'!$A$2:$B$27,2,FALSE),0)*'EV Scenarios'!Q$2</f>
        <v>1.314885677508842</v>
      </c>
      <c r="R10" s="5">
        <f>'[1]Pc, Winter, S2'!R10*Main!$B$8+_xlfn.IFNA(VLOOKUP($A10,'EV Distribution'!$A$2:$B$27,2,FALSE),0)*'EV Scenarios'!R$2</f>
        <v>1.3897725918126345</v>
      </c>
      <c r="S10" s="5">
        <f>'[1]Pc, Winter, S2'!S10*Main!$B$8+_xlfn.IFNA(VLOOKUP($A10,'EV Distribution'!$A$2:$B$27,2,FALSE),0)*'EV Scenarios'!S$2</f>
        <v>1.3862524834799794</v>
      </c>
      <c r="T10" s="5">
        <f>'[1]Pc, Winter, S2'!T10*Main!$B$8+_xlfn.IFNA(VLOOKUP($A10,'EV Distribution'!$A$2:$B$27,2,FALSE),0)*'EV Scenarios'!T$2</f>
        <v>1.3801039582411723</v>
      </c>
      <c r="U10" s="5">
        <f>'[1]Pc, Winter, S2'!U10*Main!$B$8+_xlfn.IFNA(VLOOKUP($A10,'EV Distribution'!$A$2:$B$27,2,FALSE),0)*'EV Scenarios'!U$2</f>
        <v>1.276525403823757</v>
      </c>
      <c r="V10" s="5">
        <f>'[1]Pc, Winter, S2'!V10*Main!$B$8+_xlfn.IFNA(VLOOKUP($A10,'EV Distribution'!$A$2:$B$27,2,FALSE),0)*'EV Scenarios'!V$2</f>
        <v>1.2093012011618447</v>
      </c>
      <c r="W10" s="5">
        <f>'[1]Pc, Winter, S2'!W10*Main!$B$8+_xlfn.IFNA(VLOOKUP($A10,'EV Distribution'!$A$2:$B$27,2,FALSE),0)*'EV Scenarios'!W$2</f>
        <v>1.0190846503951871</v>
      </c>
      <c r="X10" s="5">
        <f>'[1]Pc, Winter, S2'!X10*Main!$B$8+_xlfn.IFNA(VLOOKUP($A10,'EV Distribution'!$A$2:$B$27,2,FALSE),0)*'EV Scenarios'!X$2</f>
        <v>0.97716207608805494</v>
      </c>
      <c r="Y10" s="5">
        <f>'[1]Pc, Winter, S2'!Y10*Main!$B$8+_xlfn.IFNA(VLOOKUP($A10,'EV Distribution'!$A$2:$B$27,2,FALSE),0)*'EV Scenarios'!Y$2</f>
        <v>0.98419655166559805</v>
      </c>
    </row>
    <row r="11" spans="1:25" x14ac:dyDescent="0.25">
      <c r="A11">
        <v>24</v>
      </c>
      <c r="B11" s="5">
        <f>'[1]Pc, Winter, S2'!B11*Main!$B$8+_xlfn.IFNA(VLOOKUP($A11,'EV Distribution'!$A$2:$B$27,2,FALSE),0)*'EV Scenarios'!B$2</f>
        <v>0.9001709233242503</v>
      </c>
      <c r="C11" s="5">
        <f>'[1]Pc, Winter, S2'!C11*Main!$B$8+_xlfn.IFNA(VLOOKUP($A11,'EV Distribution'!$A$2:$B$27,2,FALSE),0)*'EV Scenarios'!C$2</f>
        <v>0.86921261833260499</v>
      </c>
      <c r="D11" s="5">
        <f>'[1]Pc, Winter, S2'!D11*Main!$B$8+_xlfn.IFNA(VLOOKUP($A11,'EV Distribution'!$A$2:$B$27,2,FALSE),0)*'EV Scenarios'!D$2</f>
        <v>0.82246635369925281</v>
      </c>
      <c r="E11" s="5">
        <f>'[1]Pc, Winter, S2'!E11*Main!$B$8+_xlfn.IFNA(VLOOKUP($A11,'EV Distribution'!$A$2:$B$27,2,FALSE),0)*'EV Scenarios'!E$2</f>
        <v>0.85770069603971821</v>
      </c>
      <c r="F11" s="5">
        <f>'[1]Pc, Winter, S2'!F11*Main!$B$8+_xlfn.IFNA(VLOOKUP($A11,'EV Distribution'!$A$2:$B$27,2,FALSE),0)*'EV Scenarios'!F$2</f>
        <v>1.0138151255711174</v>
      </c>
      <c r="G11" s="5">
        <f>'[1]Pc, Winter, S2'!G11*Main!$B$8+_xlfn.IFNA(VLOOKUP($A11,'EV Distribution'!$A$2:$B$27,2,FALSE),0)*'EV Scenarios'!G$2</f>
        <v>1.1290111666440781</v>
      </c>
      <c r="H11" s="5">
        <f>'[1]Pc, Winter, S2'!H11*Main!$B$8+_xlfn.IFNA(VLOOKUP($A11,'EV Distribution'!$A$2:$B$27,2,FALSE),0)*'EV Scenarios'!H$2</f>
        <v>1.1824753459944699</v>
      </c>
      <c r="I11" s="5">
        <f>'[1]Pc, Winter, S2'!I11*Main!$B$8+_xlfn.IFNA(VLOOKUP($A11,'EV Distribution'!$A$2:$B$27,2,FALSE),0)*'EV Scenarios'!I$2</f>
        <v>1.2614203974164264</v>
      </c>
      <c r="J11" s="5">
        <f>'[1]Pc, Winter, S2'!J11*Main!$B$8+_xlfn.IFNA(VLOOKUP($A11,'EV Distribution'!$A$2:$B$27,2,FALSE),0)*'EV Scenarios'!J$2</f>
        <v>1.2676869154664911</v>
      </c>
      <c r="K11" s="5">
        <f>'[1]Pc, Winter, S2'!K11*Main!$B$8+_xlfn.IFNA(VLOOKUP($A11,'EV Distribution'!$A$2:$B$27,2,FALSE),0)*'EV Scenarios'!K$2</f>
        <v>1.2876131430450666</v>
      </c>
      <c r="L11" s="5">
        <f>'[1]Pc, Winter, S2'!L11*Main!$B$8+_xlfn.IFNA(VLOOKUP($A11,'EV Distribution'!$A$2:$B$27,2,FALSE),0)*'EV Scenarios'!L$2</f>
        <v>1.2932484501590498</v>
      </c>
      <c r="M11" s="5">
        <f>'[1]Pc, Winter, S2'!M11*Main!$B$8+_xlfn.IFNA(VLOOKUP($A11,'EV Distribution'!$A$2:$B$27,2,FALSE),0)*'EV Scenarios'!M$2</f>
        <v>1.2397954310259727</v>
      </c>
      <c r="N11" s="5">
        <f>'[1]Pc, Winter, S2'!N11*Main!$B$8+_xlfn.IFNA(VLOOKUP($A11,'EV Distribution'!$A$2:$B$27,2,FALSE),0)*'EV Scenarios'!N$2</f>
        <v>1.1560764351305532</v>
      </c>
      <c r="O11" s="5">
        <f>'[1]Pc, Winter, S2'!O11*Main!$B$8+_xlfn.IFNA(VLOOKUP($A11,'EV Distribution'!$A$2:$B$27,2,FALSE),0)*'EV Scenarios'!O$2</f>
        <v>1.1291746611482743</v>
      </c>
      <c r="P11" s="5">
        <f>'[1]Pc, Winter, S2'!P11*Main!$B$8+_xlfn.IFNA(VLOOKUP($A11,'EV Distribution'!$A$2:$B$27,2,FALSE),0)*'EV Scenarios'!P$2</f>
        <v>1.1553013203237359</v>
      </c>
      <c r="Q11" s="5">
        <f>'[1]Pc, Winter, S2'!Q11*Main!$B$8+_xlfn.IFNA(VLOOKUP($A11,'EV Distribution'!$A$2:$B$27,2,FALSE),0)*'EV Scenarios'!Q$2</f>
        <v>1.314885677508842</v>
      </c>
      <c r="R11" s="5">
        <f>'[1]Pc, Winter, S2'!R11*Main!$B$8+_xlfn.IFNA(VLOOKUP($A11,'EV Distribution'!$A$2:$B$27,2,FALSE),0)*'EV Scenarios'!R$2</f>
        <v>1.3897725918126345</v>
      </c>
      <c r="S11" s="5">
        <f>'[1]Pc, Winter, S2'!S11*Main!$B$8+_xlfn.IFNA(VLOOKUP($A11,'EV Distribution'!$A$2:$B$27,2,FALSE),0)*'EV Scenarios'!S$2</f>
        <v>1.3862524834799794</v>
      </c>
      <c r="T11" s="5">
        <f>'[1]Pc, Winter, S2'!T11*Main!$B$8+_xlfn.IFNA(VLOOKUP($A11,'EV Distribution'!$A$2:$B$27,2,FALSE),0)*'EV Scenarios'!T$2</f>
        <v>1.3801039582411723</v>
      </c>
      <c r="U11" s="5">
        <f>'[1]Pc, Winter, S2'!U11*Main!$B$8+_xlfn.IFNA(VLOOKUP($A11,'EV Distribution'!$A$2:$B$27,2,FALSE),0)*'EV Scenarios'!U$2</f>
        <v>1.276525403823757</v>
      </c>
      <c r="V11" s="5">
        <f>'[1]Pc, Winter, S2'!V11*Main!$B$8+_xlfn.IFNA(VLOOKUP($A11,'EV Distribution'!$A$2:$B$27,2,FALSE),0)*'EV Scenarios'!V$2</f>
        <v>1.2093012011618447</v>
      </c>
      <c r="W11" s="5">
        <f>'[1]Pc, Winter, S2'!W11*Main!$B$8+_xlfn.IFNA(VLOOKUP($A11,'EV Distribution'!$A$2:$B$27,2,FALSE),0)*'EV Scenarios'!W$2</f>
        <v>1.0190846503951871</v>
      </c>
      <c r="X11" s="5">
        <f>'[1]Pc, Winter, S2'!X11*Main!$B$8+_xlfn.IFNA(VLOOKUP($A11,'EV Distribution'!$A$2:$B$27,2,FALSE),0)*'EV Scenarios'!X$2</f>
        <v>0.97716207608805494</v>
      </c>
      <c r="Y11" s="5">
        <f>'[1]Pc, Winter, S2'!Y11*Main!$B$8+_xlfn.IFNA(VLOOKUP($A11,'EV Distribution'!$A$2:$B$27,2,FALSE),0)*'EV Scenarios'!Y$2</f>
        <v>0.98419655166559805</v>
      </c>
    </row>
    <row r="12" spans="1:25" x14ac:dyDescent="0.25">
      <c r="A12">
        <v>15</v>
      </c>
      <c r="B12" s="5">
        <f>'[1]Pc, Winter, S2'!B12*Main!$B$8+_xlfn.IFNA(VLOOKUP($A12,'EV Distribution'!$A$2:$B$27,2,FALSE),0)*'EV Scenarios'!B$2</f>
        <v>5.3592968352348027</v>
      </c>
      <c r="C12" s="5">
        <f>'[1]Pc, Winter, S2'!C12*Main!$B$8+_xlfn.IFNA(VLOOKUP($A12,'EV Distribution'!$A$2:$B$27,2,FALSE),0)*'EV Scenarios'!C$2</f>
        <v>5.4025266529603604</v>
      </c>
      <c r="D12" s="5">
        <f>'[1]Pc, Winter, S2'!D12*Main!$B$8+_xlfn.IFNA(VLOOKUP($A12,'EV Distribution'!$A$2:$B$27,2,FALSE),0)*'EV Scenarios'!D$2</f>
        <v>5.238078118087067</v>
      </c>
      <c r="E12" s="5">
        <f>'[1]Pc, Winter, S2'!E12*Main!$B$8+_xlfn.IFNA(VLOOKUP($A12,'EV Distribution'!$A$2:$B$27,2,FALSE),0)*'EV Scenarios'!E$2</f>
        <v>5.0053326308132773</v>
      </c>
      <c r="F12" s="5">
        <f>'[1]Pc, Winter, S2'!F12*Main!$B$8+_xlfn.IFNA(VLOOKUP($A12,'EV Distribution'!$A$2:$B$27,2,FALSE),0)*'EV Scenarios'!F$2</f>
        <v>5.2565178410671232</v>
      </c>
      <c r="G12" s="5">
        <f>'[1]Pc, Winter, S2'!G12*Main!$B$8+_xlfn.IFNA(VLOOKUP($A12,'EV Distribution'!$A$2:$B$27,2,FALSE),0)*'EV Scenarios'!G$2</f>
        <v>5.993488530005231</v>
      </c>
      <c r="H12" s="5">
        <f>'[1]Pc, Winter, S2'!H12*Main!$B$8+_xlfn.IFNA(VLOOKUP($A12,'EV Distribution'!$A$2:$B$27,2,FALSE),0)*'EV Scenarios'!H$2</f>
        <v>6.661342053469431</v>
      </c>
      <c r="I12" s="5">
        <f>'[1]Pc, Winter, S2'!I12*Main!$B$8+_xlfn.IFNA(VLOOKUP($A12,'EV Distribution'!$A$2:$B$27,2,FALSE),0)*'EV Scenarios'!I$2</f>
        <v>7.1915511357904993</v>
      </c>
      <c r="J12" s="5">
        <f>'[1]Pc, Winter, S2'!J12*Main!$B$8+_xlfn.IFNA(VLOOKUP($A12,'EV Distribution'!$A$2:$B$27,2,FALSE),0)*'EV Scenarios'!J$2</f>
        <v>7.4398712979831254</v>
      </c>
      <c r="K12" s="5">
        <f>'[1]Pc, Winter, S2'!K12*Main!$B$8+_xlfn.IFNA(VLOOKUP($A12,'EV Distribution'!$A$2:$B$27,2,FALSE),0)*'EV Scenarios'!K$2</f>
        <v>7.4538344018163842</v>
      </c>
      <c r="L12" s="5">
        <f>'[1]Pc, Winter, S2'!L12*Main!$B$8+_xlfn.IFNA(VLOOKUP($A12,'EV Distribution'!$A$2:$B$27,2,FALSE),0)*'EV Scenarios'!L$2</f>
        <v>7.5556160064869244</v>
      </c>
      <c r="M12" s="5">
        <f>'[1]Pc, Winter, S2'!M12*Main!$B$8+_xlfn.IFNA(VLOOKUP($A12,'EV Distribution'!$A$2:$B$27,2,FALSE),0)*'EV Scenarios'!M$2</f>
        <v>7.2632196732469776</v>
      </c>
      <c r="N12" s="5">
        <f>'[1]Pc, Winter, S2'!N12*Main!$B$8+_xlfn.IFNA(VLOOKUP($A12,'EV Distribution'!$A$2:$B$27,2,FALSE),0)*'EV Scenarios'!N$2</f>
        <v>6.9501309911249693</v>
      </c>
      <c r="O12" s="5">
        <f>'[1]Pc, Winter, S2'!O12*Main!$B$8+_xlfn.IFNA(VLOOKUP($A12,'EV Distribution'!$A$2:$B$27,2,FALSE),0)*'EV Scenarios'!O$2</f>
        <v>6.5209879487992559</v>
      </c>
      <c r="P12" s="5">
        <f>'[1]Pc, Winter, S2'!P12*Main!$B$8+_xlfn.IFNA(VLOOKUP($A12,'EV Distribution'!$A$2:$B$27,2,FALSE),0)*'EV Scenarios'!P$2</f>
        <v>6.6715028315524743</v>
      </c>
      <c r="Q12" s="5">
        <f>'[1]Pc, Winter, S2'!Q12*Main!$B$8+_xlfn.IFNA(VLOOKUP($A12,'EV Distribution'!$A$2:$B$27,2,FALSE),0)*'EV Scenarios'!Q$2</f>
        <v>7.0388748371596943</v>
      </c>
      <c r="R12" s="5">
        <f>'[1]Pc, Winter, S2'!R12*Main!$B$8+_xlfn.IFNA(VLOOKUP($A12,'EV Distribution'!$A$2:$B$27,2,FALSE),0)*'EV Scenarios'!R$2</f>
        <v>6.6143914100170456</v>
      </c>
      <c r="S12" s="5">
        <f>'[1]Pc, Winter, S2'!S12*Main!$B$8+_xlfn.IFNA(VLOOKUP($A12,'EV Distribution'!$A$2:$B$27,2,FALSE),0)*'EV Scenarios'!S$2</f>
        <v>6.4955505078179439</v>
      </c>
      <c r="T12" s="5">
        <f>'[1]Pc, Winter, S2'!T12*Main!$B$8+_xlfn.IFNA(VLOOKUP($A12,'EV Distribution'!$A$2:$B$27,2,FALSE),0)*'EV Scenarios'!T$2</f>
        <v>6.4345083967802204</v>
      </c>
      <c r="U12" s="5">
        <f>'[1]Pc, Winter, S2'!U12*Main!$B$8+_xlfn.IFNA(VLOOKUP($A12,'EV Distribution'!$A$2:$B$27,2,FALSE),0)*'EV Scenarios'!U$2</f>
        <v>6.1365400188088817</v>
      </c>
      <c r="V12" s="5">
        <f>'[1]Pc, Winter, S2'!V12*Main!$B$8+_xlfn.IFNA(VLOOKUP($A12,'EV Distribution'!$A$2:$B$27,2,FALSE),0)*'EV Scenarios'!V$2</f>
        <v>5.5692200885516225</v>
      </c>
      <c r="W12" s="5">
        <f>'[1]Pc, Winter, S2'!W12*Main!$B$8+_xlfn.IFNA(VLOOKUP($A12,'EV Distribution'!$A$2:$B$27,2,FALSE),0)*'EV Scenarios'!W$2</f>
        <v>5.1728424469530614</v>
      </c>
      <c r="X12" s="5">
        <f>'[1]Pc, Winter, S2'!X12*Main!$B$8+_xlfn.IFNA(VLOOKUP($A12,'EV Distribution'!$A$2:$B$27,2,FALSE),0)*'EV Scenarios'!X$2</f>
        <v>4.6688698184145752</v>
      </c>
      <c r="Y12" s="5">
        <f>'[1]Pc, Winter, S2'!Y12*Main!$B$8+_xlfn.IFNA(VLOOKUP($A12,'EV Distribution'!$A$2:$B$27,2,FALSE),0)*'EV Scenarios'!Y$2</f>
        <v>4.6399184704510903</v>
      </c>
    </row>
    <row r="13" spans="1:25" x14ac:dyDescent="0.25">
      <c r="A13">
        <v>17</v>
      </c>
      <c r="B13" s="5">
        <f>'[1]Pc, Winter, S2'!B13*Main!$B$8+_xlfn.IFNA(VLOOKUP($A13,'EV Distribution'!$A$2:$B$27,2,FALSE),0)*'EV Scenarios'!B$2</f>
        <v>4.3888795943111498</v>
      </c>
      <c r="C13" s="5">
        <f>'[1]Pc, Winter, S2'!C13*Main!$B$8+_xlfn.IFNA(VLOOKUP($A13,'EV Distribution'!$A$2:$B$27,2,FALSE),0)*'EV Scenarios'!C$2</f>
        <v>3.917847864150779</v>
      </c>
      <c r="D13" s="5">
        <f>'[1]Pc, Winter, S2'!D13*Main!$B$8+_xlfn.IFNA(VLOOKUP($A13,'EV Distribution'!$A$2:$B$27,2,FALSE),0)*'EV Scenarios'!D$2</f>
        <v>3.757840155916949</v>
      </c>
      <c r="E13" s="5">
        <f>'[1]Pc, Winter, S2'!E13*Main!$B$8+_xlfn.IFNA(VLOOKUP($A13,'EV Distribution'!$A$2:$B$27,2,FALSE),0)*'EV Scenarios'!E$2</f>
        <v>3.694853628639259</v>
      </c>
      <c r="F13" s="5">
        <f>'[1]Pc, Winter, S2'!F13*Main!$B$8+_xlfn.IFNA(VLOOKUP($A13,'EV Distribution'!$A$2:$B$27,2,FALSE),0)*'EV Scenarios'!F$2</f>
        <v>4.2826496603912698</v>
      </c>
      <c r="G13" s="5">
        <f>'[1]Pc, Winter, S2'!G13*Main!$B$8+_xlfn.IFNA(VLOOKUP($A13,'EV Distribution'!$A$2:$B$27,2,FALSE),0)*'EV Scenarios'!G$2</f>
        <v>5.050095206981001</v>
      </c>
      <c r="H13" s="5">
        <f>'[1]Pc, Winter, S2'!H13*Main!$B$8+_xlfn.IFNA(VLOOKUP($A13,'EV Distribution'!$A$2:$B$27,2,FALSE),0)*'EV Scenarios'!H$2</f>
        <v>5.6746862421073612</v>
      </c>
      <c r="I13" s="5">
        <f>'[1]Pc, Winter, S2'!I13*Main!$B$8+_xlfn.IFNA(VLOOKUP($A13,'EV Distribution'!$A$2:$B$27,2,FALSE),0)*'EV Scenarios'!I$2</f>
        <v>6.3682015654340454</v>
      </c>
      <c r="J13" s="5">
        <f>'[1]Pc, Winter, S2'!J13*Main!$B$8+_xlfn.IFNA(VLOOKUP($A13,'EV Distribution'!$A$2:$B$27,2,FALSE),0)*'EV Scenarios'!J$2</f>
        <v>6.6054669132430215</v>
      </c>
      <c r="K13" s="5">
        <f>'[1]Pc, Winter, S2'!K13*Main!$B$8+_xlfn.IFNA(VLOOKUP($A13,'EV Distribution'!$A$2:$B$27,2,FALSE),0)*'EV Scenarios'!K$2</f>
        <v>6.826531421109677</v>
      </c>
      <c r="L13" s="5">
        <f>'[1]Pc, Winter, S2'!L13*Main!$B$8+_xlfn.IFNA(VLOOKUP($A13,'EV Distribution'!$A$2:$B$27,2,FALSE),0)*'EV Scenarios'!L$2</f>
        <v>6.9932180864765821</v>
      </c>
      <c r="M13" s="5">
        <f>'[1]Pc, Winter, S2'!M13*Main!$B$8+_xlfn.IFNA(VLOOKUP($A13,'EV Distribution'!$A$2:$B$27,2,FALSE),0)*'EV Scenarios'!M$2</f>
        <v>6.824984441521992</v>
      </c>
      <c r="N13" s="5">
        <f>'[1]Pc, Winter, S2'!N13*Main!$B$8+_xlfn.IFNA(VLOOKUP($A13,'EV Distribution'!$A$2:$B$27,2,FALSE),0)*'EV Scenarios'!N$2</f>
        <v>6.3122041080251945</v>
      </c>
      <c r="O13" s="5">
        <f>'[1]Pc, Winter, S2'!O13*Main!$B$8+_xlfn.IFNA(VLOOKUP($A13,'EV Distribution'!$A$2:$B$27,2,FALSE),0)*'EV Scenarios'!O$2</f>
        <v>6.0116965816579722</v>
      </c>
      <c r="P13" s="5">
        <f>'[1]Pc, Winter, S2'!P13*Main!$B$8+_xlfn.IFNA(VLOOKUP($A13,'EV Distribution'!$A$2:$B$27,2,FALSE),0)*'EV Scenarios'!P$2</f>
        <v>5.874135867222944</v>
      </c>
      <c r="Q13" s="5">
        <f>'[1]Pc, Winter, S2'!Q13*Main!$B$8+_xlfn.IFNA(VLOOKUP($A13,'EV Distribution'!$A$2:$B$27,2,FALSE),0)*'EV Scenarios'!Q$2</f>
        <v>6.3464817539668843</v>
      </c>
      <c r="R13" s="5">
        <f>'[1]Pc, Winter, S2'!R13*Main!$B$8+_xlfn.IFNA(VLOOKUP($A13,'EV Distribution'!$A$2:$B$27,2,FALSE),0)*'EV Scenarios'!R$2</f>
        <v>6.6316060560609751</v>
      </c>
      <c r="S13" s="5">
        <f>'[1]Pc, Winter, S2'!S13*Main!$B$8+_xlfn.IFNA(VLOOKUP($A13,'EV Distribution'!$A$2:$B$27,2,FALSE),0)*'EV Scenarios'!S$2</f>
        <v>6.6154750132913804</v>
      </c>
      <c r="T13" s="5">
        <f>'[1]Pc, Winter, S2'!T13*Main!$B$8+_xlfn.IFNA(VLOOKUP($A13,'EV Distribution'!$A$2:$B$27,2,FALSE),0)*'EV Scenarios'!T$2</f>
        <v>6.4717744673680144</v>
      </c>
      <c r="U13" s="5">
        <f>'[1]Pc, Winter, S2'!U13*Main!$B$8+_xlfn.IFNA(VLOOKUP($A13,'EV Distribution'!$A$2:$B$27,2,FALSE),0)*'EV Scenarios'!U$2</f>
        <v>6.1367763974267389</v>
      </c>
      <c r="V13" s="5">
        <f>'[1]Pc, Winter, S2'!V13*Main!$B$8+_xlfn.IFNA(VLOOKUP($A13,'EV Distribution'!$A$2:$B$27,2,FALSE),0)*'EV Scenarios'!V$2</f>
        <v>5.9047188667833064</v>
      </c>
      <c r="W13" s="5">
        <f>'[1]Pc, Winter, S2'!W13*Main!$B$8+_xlfn.IFNA(VLOOKUP($A13,'EV Distribution'!$A$2:$B$27,2,FALSE),0)*'EV Scenarios'!W$2</f>
        <v>5.139856345650907</v>
      </c>
      <c r="X13" s="5">
        <f>'[1]Pc, Winter, S2'!X13*Main!$B$8+_xlfn.IFNA(VLOOKUP($A13,'EV Distribution'!$A$2:$B$27,2,FALSE),0)*'EV Scenarios'!X$2</f>
        <v>4.6100987593430451</v>
      </c>
      <c r="Y13" s="5">
        <f>'[1]Pc, Winter, S2'!Y13*Main!$B$8+_xlfn.IFNA(VLOOKUP($A13,'EV Distribution'!$A$2:$B$27,2,FALSE),0)*'EV Scenarios'!Y$2</f>
        <v>4.5846129264418627</v>
      </c>
    </row>
    <row r="14" spans="1:25" x14ac:dyDescent="0.25">
      <c r="A14">
        <v>19</v>
      </c>
      <c r="B14" s="5">
        <f>'[1]Pc, Winter, S2'!B14*Main!$B$8+_xlfn.IFNA(VLOOKUP($A14,'EV Distribution'!$A$2:$B$27,2,FALSE),0)*'EV Scenarios'!B$2</f>
        <v>4.1508307223189416</v>
      </c>
      <c r="C14" s="5">
        <f>'[1]Pc, Winter, S2'!C14*Main!$B$8+_xlfn.IFNA(VLOOKUP($A14,'EV Distribution'!$A$2:$B$27,2,FALSE),0)*'EV Scenarios'!C$2</f>
        <v>3.9145553133531101</v>
      </c>
      <c r="D14" s="5">
        <f>'[1]Pc, Winter, S2'!D14*Main!$B$8+_xlfn.IFNA(VLOOKUP($A14,'EV Distribution'!$A$2:$B$27,2,FALSE),0)*'EV Scenarios'!D$2</f>
        <v>4.1174552246113159</v>
      </c>
      <c r="E14" s="5">
        <f>'[1]Pc, Winter, S2'!E14*Main!$B$8+_xlfn.IFNA(VLOOKUP($A14,'EV Distribution'!$A$2:$B$27,2,FALSE),0)*'EV Scenarios'!E$2</f>
        <v>3.6526160255643494</v>
      </c>
      <c r="F14" s="5">
        <f>'[1]Pc, Winter, S2'!F14*Main!$B$8+_xlfn.IFNA(VLOOKUP($A14,'EV Distribution'!$A$2:$B$27,2,FALSE),0)*'EV Scenarios'!F$2</f>
        <v>4.0593567030488149</v>
      </c>
      <c r="G14" s="5">
        <f>'[1]Pc, Winter, S2'!G14*Main!$B$8+_xlfn.IFNA(VLOOKUP($A14,'EV Distribution'!$A$2:$B$27,2,FALSE),0)*'EV Scenarios'!G$2</f>
        <v>4.4017265834787223</v>
      </c>
      <c r="H14" s="5">
        <f>'[1]Pc, Winter, S2'!H14*Main!$B$8+_xlfn.IFNA(VLOOKUP($A14,'EV Distribution'!$A$2:$B$27,2,FALSE),0)*'EV Scenarios'!H$2</f>
        <v>4.5343033127469541</v>
      </c>
      <c r="I14" s="5">
        <f>'[1]Pc, Winter, S2'!I14*Main!$B$8+_xlfn.IFNA(VLOOKUP($A14,'EV Distribution'!$A$2:$B$27,2,FALSE),0)*'EV Scenarios'!I$2</f>
        <v>4.4273644976446231</v>
      </c>
      <c r="J14" s="5">
        <f>'[1]Pc, Winter, S2'!J14*Main!$B$8+_xlfn.IFNA(VLOOKUP($A14,'EV Distribution'!$A$2:$B$27,2,FALSE),0)*'EV Scenarios'!J$2</f>
        <v>4.4554986237886123</v>
      </c>
      <c r="K14" s="5">
        <f>'[1]Pc, Winter, S2'!K14*Main!$B$8+_xlfn.IFNA(VLOOKUP($A14,'EV Distribution'!$A$2:$B$27,2,FALSE),0)*'EV Scenarios'!K$2</f>
        <v>4.639945104038584</v>
      </c>
      <c r="L14" s="5">
        <f>'[1]Pc, Winter, S2'!L14*Main!$B$8+_xlfn.IFNA(VLOOKUP($A14,'EV Distribution'!$A$2:$B$27,2,FALSE),0)*'EV Scenarios'!L$2</f>
        <v>4.8728390576565968</v>
      </c>
      <c r="M14" s="5">
        <f>'[1]Pc, Winter, S2'!M14*Main!$B$8+_xlfn.IFNA(VLOOKUP($A14,'EV Distribution'!$A$2:$B$27,2,FALSE),0)*'EV Scenarios'!M$2</f>
        <v>4.6136948838995684</v>
      </c>
      <c r="N14" s="5">
        <f>'[1]Pc, Winter, S2'!N14*Main!$B$8+_xlfn.IFNA(VLOOKUP($A14,'EV Distribution'!$A$2:$B$27,2,FALSE),0)*'EV Scenarios'!N$2</f>
        <v>4.4470734342171285</v>
      </c>
      <c r="O14" s="5">
        <f>'[1]Pc, Winter, S2'!O14*Main!$B$8+_xlfn.IFNA(VLOOKUP($A14,'EV Distribution'!$A$2:$B$27,2,FALSE),0)*'EV Scenarios'!O$2</f>
        <v>4.3515161900579677</v>
      </c>
      <c r="P14" s="5">
        <f>'[1]Pc, Winter, S2'!P14*Main!$B$8+_xlfn.IFNA(VLOOKUP($A14,'EV Distribution'!$A$2:$B$27,2,FALSE),0)*'EV Scenarios'!P$2</f>
        <v>4.2340009348685159</v>
      </c>
      <c r="Q14" s="5">
        <f>'[1]Pc, Winter, S2'!Q14*Main!$B$8+_xlfn.IFNA(VLOOKUP($A14,'EV Distribution'!$A$2:$B$27,2,FALSE),0)*'EV Scenarios'!Q$2</f>
        <v>4.3237513669150376</v>
      </c>
      <c r="R14" s="5">
        <f>'[1]Pc, Winter, S2'!R14*Main!$B$8+_xlfn.IFNA(VLOOKUP($A14,'EV Distribution'!$A$2:$B$27,2,FALSE),0)*'EV Scenarios'!R$2</f>
        <v>4.0068246481390899</v>
      </c>
      <c r="S14" s="5">
        <f>'[1]Pc, Winter, S2'!S14*Main!$B$8+_xlfn.IFNA(VLOOKUP($A14,'EV Distribution'!$A$2:$B$27,2,FALSE),0)*'EV Scenarios'!S$2</f>
        <v>4.4565736161871028</v>
      </c>
      <c r="T14" s="5">
        <f>'[1]Pc, Winter, S2'!T14*Main!$B$8+_xlfn.IFNA(VLOOKUP($A14,'EV Distribution'!$A$2:$B$27,2,FALSE),0)*'EV Scenarios'!T$2</f>
        <v>4.7019967946013788</v>
      </c>
      <c r="U14" s="5">
        <f>'[1]Pc, Winter, S2'!U14*Main!$B$8+_xlfn.IFNA(VLOOKUP($A14,'EV Distribution'!$A$2:$B$27,2,FALSE),0)*'EV Scenarios'!U$2</f>
        <v>4.5555072636595018</v>
      </c>
      <c r="V14" s="5">
        <f>'[1]Pc, Winter, S2'!V14*Main!$B$8+_xlfn.IFNA(VLOOKUP($A14,'EV Distribution'!$A$2:$B$27,2,FALSE),0)*'EV Scenarios'!V$2</f>
        <v>4.5082444183530246</v>
      </c>
      <c r="W14" s="5">
        <f>'[1]Pc, Winter, S2'!W14*Main!$B$8+_xlfn.IFNA(VLOOKUP($A14,'EV Distribution'!$A$2:$B$27,2,FALSE),0)*'EV Scenarios'!W$2</f>
        <v>4.5146475666573052</v>
      </c>
      <c r="X14" s="5">
        <f>'[1]Pc, Winter, S2'!X14*Main!$B$8+_xlfn.IFNA(VLOOKUP($A14,'EV Distribution'!$A$2:$B$27,2,FALSE),0)*'EV Scenarios'!X$2</f>
        <v>4.6829088981558238</v>
      </c>
      <c r="Y14" s="5">
        <f>'[1]Pc, Winter, S2'!Y14*Main!$B$8+_xlfn.IFNA(VLOOKUP($A14,'EV Distribution'!$A$2:$B$27,2,FALSE),0)*'EV Scenarios'!Y$2</f>
        <v>4.7477529618951912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2023-03-22T14:16:45Z</dcterms:modified>
</cp:coreProperties>
</file>