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BJ_35_2\"/>
    </mc:Choice>
  </mc:AlternateContent>
  <xr:revisionPtr revIDLastSave="0" documentId="13_ncr:1_{E25C3033-C32F-4A6A-930D-2766768B8C78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9" r:id="rId9"/>
    <sheet name="Pc, Winter, S3" sheetId="10" r:id="rId10"/>
    <sheet name="Qc, Winter, S1" sheetId="11" r:id="rId11"/>
    <sheet name="Qc, Winter, S2" sheetId="12" r:id="rId12"/>
    <sheet name="Qc, Winter, S3" sheetId="13" r:id="rId13"/>
    <sheet name="Pg, Winter, S1" sheetId="14" r:id="rId14"/>
    <sheet name="Pg, Winter, S2" sheetId="41" r:id="rId15"/>
    <sheet name="Pg, Winter, S3" sheetId="42" r:id="rId16"/>
    <sheet name="Qg, Winter, S1" sheetId="17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3" r:id="rId23"/>
    <sheet name="Pc, Summer, S1" sheetId="24" r:id="rId24"/>
    <sheet name="Pc, Summer, S2" sheetId="25" r:id="rId25"/>
    <sheet name="Pc, Summer, S3" sheetId="26" r:id="rId26"/>
    <sheet name="Qc, Summer, S1" sheetId="28" r:id="rId27"/>
    <sheet name="Qc, Summer, S2" sheetId="29" r:id="rId28"/>
    <sheet name="Qc, Summer, S3" sheetId="30" r:id="rId29"/>
    <sheet name="Pg, Summer, S1" sheetId="31" r:id="rId30"/>
    <sheet name="Pg, Summer, S2" sheetId="32" r:id="rId31"/>
    <sheet name="Pg, Summer, S3" sheetId="33" r:id="rId32"/>
    <sheet name="Qg, Summer, S1" sheetId="34" r:id="rId33"/>
    <sheet name="Qg, Summer, S2" sheetId="35" r:id="rId34"/>
    <sheet name="Qg, Summer, S3" sheetId="36" r:id="rId35"/>
    <sheet name="GenStatus, Summer" sheetId="37" r:id="rId36"/>
    <sheet name="DownFlex, Summer" sheetId="38" r:id="rId37"/>
    <sheet name="UpFlex, Summer" sheetId="39" r:id="rId38"/>
    <sheet name="CostFlex, Summer" sheetId="4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8" i="1"/>
  <c r="B3" i="7" l="1"/>
  <c r="C3" i="7" s="1"/>
  <c r="D3" i="7" s="1"/>
  <c r="B3" i="6"/>
  <c r="B4" i="6"/>
  <c r="B2" i="7" s="1"/>
  <c r="C2" i="7" s="1"/>
  <c r="D2" i="7" s="1"/>
  <c r="B5" i="6"/>
  <c r="B2" i="6"/>
  <c r="B3" i="5"/>
  <c r="B4" i="5"/>
  <c r="B5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2" i="4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M8" i="32" l="1"/>
  <c r="Y8" i="32"/>
  <c r="M8" i="33"/>
  <c r="Y8" i="33"/>
  <c r="M8" i="31"/>
  <c r="Y8" i="31"/>
  <c r="N8" i="42"/>
  <c r="B8" i="42"/>
  <c r="N8" i="41"/>
  <c r="B8" i="41"/>
  <c r="N8" i="14"/>
  <c r="B8" i="14"/>
  <c r="X8" i="41"/>
  <c r="D8" i="14"/>
  <c r="K8" i="42"/>
  <c r="E8" i="14"/>
  <c r="J8" i="42"/>
  <c r="J8" i="41"/>
  <c r="B8" i="31"/>
  <c r="N8" i="32"/>
  <c r="B8" i="32"/>
  <c r="N8" i="33"/>
  <c r="B8" i="33"/>
  <c r="N8" i="31"/>
  <c r="Y8" i="42"/>
  <c r="M8" i="42"/>
  <c r="Y8" i="41"/>
  <c r="C8" i="14"/>
  <c r="R8" i="14"/>
  <c r="C8" i="32"/>
  <c r="O8" i="32"/>
  <c r="C8" i="33"/>
  <c r="O8" i="33"/>
  <c r="C8" i="31"/>
  <c r="L8" i="42"/>
  <c r="Q8" i="14"/>
  <c r="D8" i="32"/>
  <c r="P8" i="32"/>
  <c r="D8" i="33"/>
  <c r="P8" i="33"/>
  <c r="D8" i="31"/>
  <c r="P8" i="31"/>
  <c r="W8" i="41"/>
  <c r="E8" i="32"/>
  <c r="Q8" i="32"/>
  <c r="E8" i="33"/>
  <c r="Q8" i="33"/>
  <c r="E8" i="31"/>
  <c r="Q8" i="31"/>
  <c r="F8" i="32"/>
  <c r="R8" i="32"/>
  <c r="F8" i="33"/>
  <c r="R8" i="33"/>
  <c r="F8" i="31"/>
  <c r="R8" i="31"/>
  <c r="U8" i="42"/>
  <c r="I8" i="42"/>
  <c r="U8" i="41"/>
  <c r="I8" i="41"/>
  <c r="G8" i="14"/>
  <c r="S8" i="14"/>
  <c r="P8" i="41"/>
  <c r="G8" i="32"/>
  <c r="S8" i="32"/>
  <c r="G8" i="33"/>
  <c r="S8" i="33"/>
  <c r="G8" i="31"/>
  <c r="S8" i="31"/>
  <c r="T8" i="42"/>
  <c r="H8" i="42"/>
  <c r="T8" i="41"/>
  <c r="H8" i="41"/>
  <c r="H8" i="14"/>
  <c r="T8" i="14"/>
  <c r="U8" i="33"/>
  <c r="I8" i="31"/>
  <c r="R8" i="42"/>
  <c r="R8" i="41"/>
  <c r="V8" i="14"/>
  <c r="Q8" i="42"/>
  <c r="Q8" i="41"/>
  <c r="K8" i="14"/>
  <c r="P8" i="42"/>
  <c r="D8" i="41"/>
  <c r="H8" i="32"/>
  <c r="T8" i="32"/>
  <c r="H8" i="33"/>
  <c r="T8" i="33"/>
  <c r="H8" i="31"/>
  <c r="T8" i="31"/>
  <c r="S8" i="42"/>
  <c r="G8" i="42"/>
  <c r="S8" i="41"/>
  <c r="G8" i="41"/>
  <c r="I8" i="14"/>
  <c r="U8" i="14"/>
  <c r="I8" i="33"/>
  <c r="F8" i="42"/>
  <c r="F8" i="41"/>
  <c r="V8" i="31"/>
  <c r="E8" i="42"/>
  <c r="E8" i="41"/>
  <c r="L8" i="14"/>
  <c r="I8" i="32"/>
  <c r="U8" i="32"/>
  <c r="U8" i="31"/>
  <c r="J8" i="14"/>
  <c r="D8" i="42"/>
  <c r="J8" i="32"/>
  <c r="V8" i="32"/>
  <c r="J8" i="33"/>
  <c r="V8" i="33"/>
  <c r="J8" i="31"/>
  <c r="W8" i="14"/>
  <c r="K8" i="32"/>
  <c r="W8" i="32"/>
  <c r="K8" i="33"/>
  <c r="W8" i="33"/>
  <c r="K8" i="31"/>
  <c r="W8" i="31"/>
  <c r="X8" i="14"/>
  <c r="L8" i="32"/>
  <c r="X8" i="32"/>
  <c r="L8" i="33"/>
  <c r="X8" i="33"/>
  <c r="L8" i="31"/>
  <c r="X8" i="31"/>
  <c r="O8" i="42"/>
  <c r="C8" i="42"/>
  <c r="O8" i="41"/>
  <c r="C8" i="41"/>
  <c r="M8" i="14"/>
  <c r="Y8" i="14"/>
  <c r="M8" i="41"/>
  <c r="O8" i="14"/>
  <c r="O8" i="31"/>
  <c r="X8" i="42"/>
  <c r="L8" i="41"/>
  <c r="P8" i="14"/>
  <c r="W8" i="42"/>
  <c r="K8" i="41"/>
  <c r="V8" i="42"/>
  <c r="V8" i="41"/>
  <c r="F8" i="14"/>
  <c r="N9" i="32"/>
  <c r="B9" i="32"/>
  <c r="N9" i="33"/>
  <c r="B9" i="33"/>
  <c r="N9" i="31"/>
  <c r="B9" i="31"/>
  <c r="N9" i="42"/>
  <c r="B9" i="42"/>
  <c r="N9" i="41"/>
  <c r="B9" i="41"/>
  <c r="C9" i="14"/>
  <c r="O9" i="14"/>
  <c r="M9" i="41"/>
  <c r="D9" i="14"/>
  <c r="P9" i="33"/>
  <c r="D9" i="31"/>
  <c r="L9" i="42"/>
  <c r="X9" i="41"/>
  <c r="E9" i="14"/>
  <c r="Q9" i="31"/>
  <c r="K9" i="41"/>
  <c r="R9" i="14"/>
  <c r="J9" i="41"/>
  <c r="G9" i="14"/>
  <c r="C9" i="32"/>
  <c r="O9" i="32"/>
  <c r="C9" i="33"/>
  <c r="O9" i="33"/>
  <c r="C9" i="31"/>
  <c r="O9" i="31"/>
  <c r="Y9" i="42"/>
  <c r="M9" i="42"/>
  <c r="Y9" i="41"/>
  <c r="P9" i="31"/>
  <c r="K9" i="42"/>
  <c r="D9" i="32"/>
  <c r="P9" i="32"/>
  <c r="E9" i="32"/>
  <c r="Q9" i="32"/>
  <c r="E9" i="33"/>
  <c r="Q9" i="33"/>
  <c r="W9" i="42"/>
  <c r="F9" i="32"/>
  <c r="R9" i="32"/>
  <c r="F9" i="33"/>
  <c r="R9" i="33"/>
  <c r="F9" i="31"/>
  <c r="R9" i="31"/>
  <c r="V9" i="42"/>
  <c r="J9" i="42"/>
  <c r="V9" i="41"/>
  <c r="G9" i="32"/>
  <c r="S9" i="32"/>
  <c r="G9" i="33"/>
  <c r="S9" i="33"/>
  <c r="G9" i="31"/>
  <c r="S9" i="31"/>
  <c r="U9" i="42"/>
  <c r="I9" i="42"/>
  <c r="U9" i="41"/>
  <c r="I9" i="41"/>
  <c r="H9" i="14"/>
  <c r="T9" i="14"/>
  <c r="W9" i="31"/>
  <c r="H9" i="32"/>
  <c r="T9" i="32"/>
  <c r="H9" i="33"/>
  <c r="T9" i="33"/>
  <c r="H9" i="31"/>
  <c r="T9" i="31"/>
  <c r="T9" i="42"/>
  <c r="H9" i="42"/>
  <c r="T9" i="41"/>
  <c r="H9" i="41"/>
  <c r="I9" i="14"/>
  <c r="U9" i="14"/>
  <c r="V9" i="31"/>
  <c r="R9" i="42"/>
  <c r="R9" i="41"/>
  <c r="W9" i="14"/>
  <c r="K9" i="31"/>
  <c r="Q9" i="41"/>
  <c r="X9" i="14"/>
  <c r="D9" i="41"/>
  <c r="M9" i="14"/>
  <c r="I9" i="32"/>
  <c r="U9" i="32"/>
  <c r="I9" i="33"/>
  <c r="U9" i="33"/>
  <c r="I9" i="31"/>
  <c r="U9" i="31"/>
  <c r="S9" i="42"/>
  <c r="G9" i="42"/>
  <c r="S9" i="41"/>
  <c r="G9" i="41"/>
  <c r="J9" i="14"/>
  <c r="V9" i="14"/>
  <c r="V9" i="33"/>
  <c r="J9" i="31"/>
  <c r="F9" i="42"/>
  <c r="F9" i="41"/>
  <c r="K9" i="14"/>
  <c r="E9" i="42"/>
  <c r="E9" i="41"/>
  <c r="L9" i="14"/>
  <c r="P9" i="42"/>
  <c r="P9" i="41"/>
  <c r="Y9" i="14"/>
  <c r="J9" i="32"/>
  <c r="V9" i="32"/>
  <c r="J9" i="33"/>
  <c r="K9" i="32"/>
  <c r="W9" i="32"/>
  <c r="K9" i="33"/>
  <c r="W9" i="33"/>
  <c r="Q9" i="42"/>
  <c r="L9" i="32"/>
  <c r="X9" i="32"/>
  <c r="L9" i="33"/>
  <c r="X9" i="33"/>
  <c r="L9" i="31"/>
  <c r="X9" i="31"/>
  <c r="D9" i="42"/>
  <c r="M9" i="32"/>
  <c r="Y9" i="32"/>
  <c r="M9" i="33"/>
  <c r="Y9" i="33"/>
  <c r="M9" i="31"/>
  <c r="Y9" i="31"/>
  <c r="O9" i="42"/>
  <c r="C9" i="42"/>
  <c r="O9" i="41"/>
  <c r="C9" i="41"/>
  <c r="N9" i="14"/>
  <c r="B9" i="14"/>
  <c r="P9" i="14"/>
  <c r="D9" i="33"/>
  <c r="X9" i="42"/>
  <c r="L9" i="41"/>
  <c r="Q9" i="14"/>
  <c r="E9" i="31"/>
  <c r="W9" i="41"/>
  <c r="F9" i="14"/>
  <c r="S9" i="14"/>
  <c r="X14" i="30"/>
  <c r="L14" i="30"/>
  <c r="X13" i="30"/>
  <c r="L13" i="30"/>
  <c r="X12" i="30"/>
  <c r="L12" i="30"/>
  <c r="X11" i="30"/>
  <c r="L11" i="30"/>
  <c r="X10" i="30"/>
  <c r="L10" i="30"/>
  <c r="X9" i="30"/>
  <c r="L9" i="30"/>
  <c r="X8" i="30"/>
  <c r="L8" i="30"/>
  <c r="X7" i="30"/>
  <c r="L7" i="30"/>
  <c r="X6" i="30"/>
  <c r="L6" i="30"/>
  <c r="X5" i="30"/>
  <c r="L5" i="30"/>
  <c r="X4" i="30"/>
  <c r="L4" i="30"/>
  <c r="X3" i="30"/>
  <c r="L3" i="30"/>
  <c r="X2" i="30"/>
  <c r="L2" i="30"/>
  <c r="X14" i="29"/>
  <c r="L14" i="29"/>
  <c r="X13" i="29"/>
  <c r="L13" i="29"/>
  <c r="X12" i="29"/>
  <c r="L12" i="29"/>
  <c r="X11" i="29"/>
  <c r="L11" i="29"/>
  <c r="X10" i="29"/>
  <c r="L10" i="29"/>
  <c r="X9" i="29"/>
  <c r="L9" i="29"/>
  <c r="X8" i="29"/>
  <c r="L8" i="29"/>
  <c r="X7" i="29"/>
  <c r="L7" i="29"/>
  <c r="X6" i="29"/>
  <c r="L6" i="29"/>
  <c r="X5" i="29"/>
  <c r="L5" i="29"/>
  <c r="X4" i="29"/>
  <c r="L4" i="29"/>
  <c r="X3" i="29"/>
  <c r="L3" i="29"/>
  <c r="X2" i="29"/>
  <c r="L2" i="29"/>
  <c r="X14" i="28"/>
  <c r="L14" i="28"/>
  <c r="X13" i="28"/>
  <c r="L13" i="28"/>
  <c r="X12" i="28"/>
  <c r="L12" i="28"/>
  <c r="X11" i="28"/>
  <c r="L11" i="28"/>
  <c r="X10" i="28"/>
  <c r="L10" i="28"/>
  <c r="X9" i="28"/>
  <c r="L9" i="28"/>
  <c r="X8" i="28"/>
  <c r="L8" i="28"/>
  <c r="X7" i="28"/>
  <c r="L7" i="28"/>
  <c r="X6" i="28"/>
  <c r="L6" i="28"/>
  <c r="X5" i="28"/>
  <c r="L5" i="28"/>
  <c r="X4" i="28"/>
  <c r="L4" i="28"/>
  <c r="X3" i="28"/>
  <c r="L3" i="28"/>
  <c r="X2" i="28"/>
  <c r="L2" i="28"/>
  <c r="X14" i="26"/>
  <c r="L14" i="26"/>
  <c r="X13" i="26"/>
  <c r="L13" i="26"/>
  <c r="X12" i="26"/>
  <c r="L12" i="26"/>
  <c r="X11" i="26"/>
  <c r="U14" i="30"/>
  <c r="I14" i="30"/>
  <c r="U13" i="30"/>
  <c r="I13" i="30"/>
  <c r="U12" i="30"/>
  <c r="I12" i="30"/>
  <c r="U11" i="30"/>
  <c r="I11" i="30"/>
  <c r="U10" i="30"/>
  <c r="I10" i="30"/>
  <c r="U9" i="30"/>
  <c r="I9" i="30"/>
  <c r="U8" i="30"/>
  <c r="I8" i="30"/>
  <c r="U7" i="30"/>
  <c r="I7" i="30"/>
  <c r="U6" i="30"/>
  <c r="I6" i="30"/>
  <c r="U5" i="30"/>
  <c r="I5" i="30"/>
  <c r="U4" i="30"/>
  <c r="I4" i="30"/>
  <c r="U3" i="30"/>
  <c r="I3" i="30"/>
  <c r="U2" i="30"/>
  <c r="I2" i="30"/>
  <c r="U14" i="29"/>
  <c r="I14" i="29"/>
  <c r="U13" i="29"/>
  <c r="I13" i="29"/>
  <c r="U12" i="29"/>
  <c r="I12" i="29"/>
  <c r="U11" i="29"/>
  <c r="I11" i="29"/>
  <c r="U10" i="29"/>
  <c r="I10" i="29"/>
  <c r="U9" i="29"/>
  <c r="I9" i="29"/>
  <c r="U8" i="29"/>
  <c r="I8" i="29"/>
  <c r="U7" i="29"/>
  <c r="I7" i="29"/>
  <c r="U6" i="29"/>
  <c r="I6" i="29"/>
  <c r="U5" i="29"/>
  <c r="I5" i="29"/>
  <c r="U4" i="29"/>
  <c r="I4" i="29"/>
  <c r="U3" i="29"/>
  <c r="I3" i="29"/>
  <c r="U2" i="29"/>
  <c r="I2" i="29"/>
  <c r="U14" i="28"/>
  <c r="I14" i="28"/>
  <c r="U13" i="28"/>
  <c r="I13" i="28"/>
  <c r="U12" i="28"/>
  <c r="I12" i="28"/>
  <c r="U11" i="28"/>
  <c r="I11" i="28"/>
  <c r="U10" i="28"/>
  <c r="I10" i="28"/>
  <c r="U9" i="28"/>
  <c r="I9" i="28"/>
  <c r="U8" i="28"/>
  <c r="I8" i="28"/>
  <c r="U7" i="28"/>
  <c r="I7" i="28"/>
  <c r="U6" i="28"/>
  <c r="I6" i="28"/>
  <c r="U5" i="28"/>
  <c r="I5" i="28"/>
  <c r="U4" i="28"/>
  <c r="I4" i="28"/>
  <c r="U3" i="28"/>
  <c r="I3" i="28"/>
  <c r="U2" i="28"/>
  <c r="I2" i="28"/>
  <c r="U14" i="26"/>
  <c r="I14" i="26"/>
  <c r="U13" i="26"/>
  <c r="I13" i="26"/>
  <c r="U12" i="26"/>
  <c r="I12" i="26"/>
  <c r="U11" i="26"/>
  <c r="Y14" i="30"/>
  <c r="J14" i="30"/>
  <c r="S13" i="30"/>
  <c r="E13" i="30"/>
  <c r="O12" i="30"/>
  <c r="Y11" i="30"/>
  <c r="J11" i="30"/>
  <c r="S10" i="30"/>
  <c r="E10" i="30"/>
  <c r="O9" i="30"/>
  <c r="Y8" i="30"/>
  <c r="J8" i="30"/>
  <c r="S7" i="30"/>
  <c r="E7" i="30"/>
  <c r="O6" i="30"/>
  <c r="Y5" i="30"/>
  <c r="J5" i="30"/>
  <c r="S4" i="30"/>
  <c r="E4" i="30"/>
  <c r="O3" i="30"/>
  <c r="Y2" i="30"/>
  <c r="J2" i="30"/>
  <c r="S14" i="29"/>
  <c r="E14" i="29"/>
  <c r="O13" i="29"/>
  <c r="Y12" i="29"/>
  <c r="J12" i="29"/>
  <c r="S11" i="29"/>
  <c r="E11" i="29"/>
  <c r="O10" i="29"/>
  <c r="Y9" i="29"/>
  <c r="J9" i="29"/>
  <c r="S8" i="29"/>
  <c r="E8" i="29"/>
  <c r="O7" i="29"/>
  <c r="Y6" i="29"/>
  <c r="J6" i="29"/>
  <c r="S5" i="29"/>
  <c r="E5" i="29"/>
  <c r="O4" i="29"/>
  <c r="Y3" i="29"/>
  <c r="J3" i="29"/>
  <c r="S2" i="29"/>
  <c r="E2" i="29"/>
  <c r="O14" i="28"/>
  <c r="Y13" i="28"/>
  <c r="J13" i="28"/>
  <c r="S12" i="28"/>
  <c r="E12" i="28"/>
  <c r="O11" i="28"/>
  <c r="Y10" i="28"/>
  <c r="J10" i="28"/>
  <c r="S9" i="28"/>
  <c r="E9" i="28"/>
  <c r="O8" i="28"/>
  <c r="Y7" i="28"/>
  <c r="J7" i="28"/>
  <c r="S6" i="28"/>
  <c r="E6" i="28"/>
  <c r="O5" i="28"/>
  <c r="Y4" i="28"/>
  <c r="J4" i="28"/>
  <c r="S3" i="28"/>
  <c r="E3" i="28"/>
  <c r="O2" i="28"/>
  <c r="Y14" i="26"/>
  <c r="J14" i="26"/>
  <c r="S13" i="26"/>
  <c r="E13" i="26"/>
  <c r="O12" i="26"/>
  <c r="Y11" i="26"/>
  <c r="K11" i="26"/>
  <c r="W10" i="26"/>
  <c r="K10" i="26"/>
  <c r="W9" i="26"/>
  <c r="K9" i="26"/>
  <c r="W8" i="26"/>
  <c r="K8" i="26"/>
  <c r="W7" i="26"/>
  <c r="K7" i="26"/>
  <c r="W6" i="26"/>
  <c r="K6" i="26"/>
  <c r="W5" i="26"/>
  <c r="K5" i="26"/>
  <c r="W4" i="26"/>
  <c r="W14" i="30"/>
  <c r="H14" i="30"/>
  <c r="R13" i="30"/>
  <c r="D13" i="30"/>
  <c r="N12" i="30"/>
  <c r="W11" i="30"/>
  <c r="H11" i="30"/>
  <c r="R10" i="30"/>
  <c r="D10" i="30"/>
  <c r="N9" i="30"/>
  <c r="W8" i="30"/>
  <c r="H8" i="30"/>
  <c r="R7" i="30"/>
  <c r="D7" i="30"/>
  <c r="N6" i="30"/>
  <c r="W5" i="30"/>
  <c r="H5" i="30"/>
  <c r="R4" i="30"/>
  <c r="D4" i="30"/>
  <c r="N3" i="30"/>
  <c r="W2" i="30"/>
  <c r="H2" i="30"/>
  <c r="R14" i="29"/>
  <c r="D14" i="29"/>
  <c r="N13" i="29"/>
  <c r="W12" i="29"/>
  <c r="H12" i="29"/>
  <c r="R11" i="29"/>
  <c r="D11" i="29"/>
  <c r="N10" i="29"/>
  <c r="W9" i="29"/>
  <c r="H9" i="29"/>
  <c r="R8" i="29"/>
  <c r="D8" i="29"/>
  <c r="N7" i="29"/>
  <c r="W6" i="29"/>
  <c r="H6" i="29"/>
  <c r="R5" i="29"/>
  <c r="D5" i="29"/>
  <c r="N4" i="29"/>
  <c r="W3" i="29"/>
  <c r="H3" i="29"/>
  <c r="R2" i="29"/>
  <c r="D2" i="29"/>
  <c r="N14" i="28"/>
  <c r="W13" i="28"/>
  <c r="H13" i="28"/>
  <c r="R12" i="28"/>
  <c r="D12" i="28"/>
  <c r="N11" i="28"/>
  <c r="W10" i="28"/>
  <c r="H10" i="28"/>
  <c r="R9" i="28"/>
  <c r="D9" i="28"/>
  <c r="N8" i="28"/>
  <c r="W7" i="28"/>
  <c r="H7" i="28"/>
  <c r="R6" i="28"/>
  <c r="D6" i="28"/>
  <c r="N5" i="28"/>
  <c r="W4" i="28"/>
  <c r="H4" i="28"/>
  <c r="R3" i="28"/>
  <c r="D3" i="28"/>
  <c r="N2" i="28"/>
  <c r="W14" i="26"/>
  <c r="H14" i="26"/>
  <c r="R13" i="26"/>
  <c r="D13" i="26"/>
  <c r="N12" i="26"/>
  <c r="W11" i="26"/>
  <c r="J11" i="26"/>
  <c r="V10" i="26"/>
  <c r="J10" i="26"/>
  <c r="V9" i="26"/>
  <c r="J9" i="26"/>
  <c r="V8" i="26"/>
  <c r="J8" i="26"/>
  <c r="V7" i="26"/>
  <c r="J7" i="26"/>
  <c r="V6" i="26"/>
  <c r="J6" i="26"/>
  <c r="V5" i="26"/>
  <c r="J5" i="26"/>
  <c r="V4" i="26"/>
  <c r="J4" i="26"/>
  <c r="V3" i="26"/>
  <c r="J3" i="26"/>
  <c r="V2" i="26"/>
  <c r="J2" i="26"/>
  <c r="V14" i="25"/>
  <c r="J14" i="25"/>
  <c r="V13" i="25"/>
  <c r="J13" i="25"/>
  <c r="V12" i="25"/>
  <c r="J12" i="25"/>
  <c r="V11" i="25"/>
  <c r="J11" i="25"/>
  <c r="V10" i="25"/>
  <c r="J10" i="25"/>
  <c r="V9" i="25"/>
  <c r="J9" i="25"/>
  <c r="V8" i="25"/>
  <c r="J8" i="25"/>
  <c r="V7" i="25"/>
  <c r="J7" i="25"/>
  <c r="V6" i="25"/>
  <c r="J6" i="25"/>
  <c r="V5" i="25"/>
  <c r="J5" i="25"/>
  <c r="V4" i="25"/>
  <c r="J4" i="25"/>
  <c r="V3" i="25"/>
  <c r="J3" i="25"/>
  <c r="V14" i="30"/>
  <c r="G14" i="30"/>
  <c r="Q13" i="30"/>
  <c r="C13" i="30"/>
  <c r="M12" i="30"/>
  <c r="V11" i="30"/>
  <c r="G11" i="30"/>
  <c r="Q10" i="30"/>
  <c r="C10" i="30"/>
  <c r="M9" i="30"/>
  <c r="V8" i="30"/>
  <c r="G8" i="30"/>
  <c r="Q7" i="30"/>
  <c r="C7" i="30"/>
  <c r="M6" i="30"/>
  <c r="V5" i="30"/>
  <c r="G5" i="30"/>
  <c r="Q4" i="30"/>
  <c r="C4" i="30"/>
  <c r="M3" i="30"/>
  <c r="V2" i="30"/>
  <c r="G2" i="30"/>
  <c r="Q14" i="29"/>
  <c r="C14" i="29"/>
  <c r="M13" i="29"/>
  <c r="V12" i="29"/>
  <c r="G12" i="29"/>
  <c r="Q11" i="29"/>
  <c r="C11" i="29"/>
  <c r="M10" i="29"/>
  <c r="V9" i="29"/>
  <c r="G9" i="29"/>
  <c r="Q8" i="29"/>
  <c r="C8" i="29"/>
  <c r="M7" i="29"/>
  <c r="V6" i="29"/>
  <c r="G6" i="29"/>
  <c r="Q5" i="29"/>
  <c r="C5" i="29"/>
  <c r="M4" i="29"/>
  <c r="V3" i="29"/>
  <c r="G3" i="29"/>
  <c r="Q2" i="29"/>
  <c r="C2" i="29"/>
  <c r="M14" i="28"/>
  <c r="T14" i="30"/>
  <c r="F14" i="30"/>
  <c r="P13" i="30"/>
  <c r="B13" i="30"/>
  <c r="K12" i="30"/>
  <c r="T11" i="30"/>
  <c r="F11" i="30"/>
  <c r="P10" i="30"/>
  <c r="B10" i="30"/>
  <c r="K9" i="30"/>
  <c r="T8" i="30"/>
  <c r="F8" i="30"/>
  <c r="P7" i="30"/>
  <c r="B7" i="30"/>
  <c r="K6" i="30"/>
  <c r="T5" i="30"/>
  <c r="F5" i="30"/>
  <c r="P4" i="30"/>
  <c r="B4" i="30"/>
  <c r="K3" i="30"/>
  <c r="T2" i="30"/>
  <c r="F2" i="30"/>
  <c r="P14" i="29"/>
  <c r="B14" i="29"/>
  <c r="K13" i="29"/>
  <c r="T12" i="29"/>
  <c r="F12" i="29"/>
  <c r="P11" i="29"/>
  <c r="B11" i="29"/>
  <c r="K10" i="29"/>
  <c r="T9" i="29"/>
  <c r="F9" i="29"/>
  <c r="P8" i="29"/>
  <c r="B8" i="29"/>
  <c r="K7" i="29"/>
  <c r="T6" i="29"/>
  <c r="F6" i="29"/>
  <c r="P5" i="29"/>
  <c r="B5" i="29"/>
  <c r="K4" i="29"/>
  <c r="T3" i="29"/>
  <c r="F3" i="29"/>
  <c r="P2" i="29"/>
  <c r="B2" i="29"/>
  <c r="K14" i="28"/>
  <c r="T13" i="28"/>
  <c r="F13" i="28"/>
  <c r="P12" i="28"/>
  <c r="B12" i="28"/>
  <c r="K11" i="28"/>
  <c r="T10" i="28"/>
  <c r="F10" i="28"/>
  <c r="P9" i="28"/>
  <c r="B9" i="28"/>
  <c r="K8" i="28"/>
  <c r="T7" i="28"/>
  <c r="F7" i="28"/>
  <c r="P6" i="28"/>
  <c r="B6" i="28"/>
  <c r="K5" i="28"/>
  <c r="T4" i="28"/>
  <c r="F4" i="28"/>
  <c r="P3" i="28"/>
  <c r="B3" i="28"/>
  <c r="K2" i="28"/>
  <c r="T14" i="26"/>
  <c r="F14" i="26"/>
  <c r="P13" i="26"/>
  <c r="B13" i="26"/>
  <c r="K12" i="26"/>
  <c r="T11" i="26"/>
  <c r="H11" i="26"/>
  <c r="T10" i="26"/>
  <c r="H10" i="26"/>
  <c r="T9" i="26"/>
  <c r="H9" i="26"/>
  <c r="T8" i="26"/>
  <c r="H8" i="26"/>
  <c r="T7" i="26"/>
  <c r="H7" i="26"/>
  <c r="T6" i="26"/>
  <c r="S14" i="30"/>
  <c r="E14" i="30"/>
  <c r="O13" i="30"/>
  <c r="Y12" i="30"/>
  <c r="J12" i="30"/>
  <c r="S11" i="30"/>
  <c r="E11" i="30"/>
  <c r="O10" i="30"/>
  <c r="Y9" i="30"/>
  <c r="J9" i="30"/>
  <c r="S8" i="30"/>
  <c r="E8" i="30"/>
  <c r="O7" i="30"/>
  <c r="Y6" i="30"/>
  <c r="J6" i="30"/>
  <c r="S5" i="30"/>
  <c r="E5" i="30"/>
  <c r="O4" i="30"/>
  <c r="Y3" i="30"/>
  <c r="J3" i="30"/>
  <c r="S2" i="30"/>
  <c r="E2" i="30"/>
  <c r="O14" i="29"/>
  <c r="Y13" i="29"/>
  <c r="J13" i="29"/>
  <c r="S12" i="29"/>
  <c r="E12" i="29"/>
  <c r="O11" i="29"/>
  <c r="Y10" i="29"/>
  <c r="J10" i="29"/>
  <c r="S9" i="29"/>
  <c r="E9" i="29"/>
  <c r="O8" i="29"/>
  <c r="Y7" i="29"/>
  <c r="J7" i="29"/>
  <c r="S6" i="29"/>
  <c r="E6" i="29"/>
  <c r="O5" i="29"/>
  <c r="Y4" i="29"/>
  <c r="J4" i="29"/>
  <c r="S3" i="29"/>
  <c r="E3" i="29"/>
  <c r="O2" i="29"/>
  <c r="Y14" i="28"/>
  <c r="J14" i="28"/>
  <c r="S13" i="28"/>
  <c r="E13" i="28"/>
  <c r="O12" i="28"/>
  <c r="Y11" i="28"/>
  <c r="J11" i="28"/>
  <c r="S10" i="28"/>
  <c r="E10" i="28"/>
  <c r="O9" i="28"/>
  <c r="Y8" i="28"/>
  <c r="J8" i="28"/>
  <c r="S7" i="28"/>
  <c r="E7" i="28"/>
  <c r="O6" i="28"/>
  <c r="Y5" i="28"/>
  <c r="J5" i="28"/>
  <c r="S4" i="28"/>
  <c r="E4" i="28"/>
  <c r="O3" i="28"/>
  <c r="Y2" i="28"/>
  <c r="J2" i="28"/>
  <c r="S14" i="26"/>
  <c r="E14" i="26"/>
  <c r="O13" i="26"/>
  <c r="Y12" i="26"/>
  <c r="J12" i="26"/>
  <c r="S11" i="26"/>
  <c r="G11" i="26"/>
  <c r="S10" i="26"/>
  <c r="G10" i="26"/>
  <c r="S9" i="26"/>
  <c r="G9" i="26"/>
  <c r="S8" i="26"/>
  <c r="G8" i="26"/>
  <c r="S7" i="26"/>
  <c r="G7" i="26"/>
  <c r="S6" i="26"/>
  <c r="G6" i="26"/>
  <c r="S5" i="26"/>
  <c r="G5" i="26"/>
  <c r="S4" i="26"/>
  <c r="G4" i="26"/>
  <c r="S3" i="26"/>
  <c r="G3" i="26"/>
  <c r="S2" i="26"/>
  <c r="G2" i="26"/>
  <c r="S14" i="25"/>
  <c r="G14" i="25"/>
  <c r="S13" i="25"/>
  <c r="G13" i="25"/>
  <c r="S12" i="25"/>
  <c r="G12" i="25"/>
  <c r="S11" i="25"/>
  <c r="G11" i="25"/>
  <c r="S10" i="25"/>
  <c r="G10" i="25"/>
  <c r="S9" i="25"/>
  <c r="G9" i="25"/>
  <c r="S8" i="25"/>
  <c r="G8" i="25"/>
  <c r="S7" i="25"/>
  <c r="G7" i="25"/>
  <c r="S6" i="25"/>
  <c r="G6" i="25"/>
  <c r="S5" i="25"/>
  <c r="G5" i="25"/>
  <c r="S4" i="25"/>
  <c r="G4" i="25"/>
  <c r="S3" i="25"/>
  <c r="G3" i="25"/>
  <c r="R14" i="30"/>
  <c r="D14" i="30"/>
  <c r="N13" i="30"/>
  <c r="W12" i="30"/>
  <c r="H12" i="30"/>
  <c r="R11" i="30"/>
  <c r="D11" i="30"/>
  <c r="N10" i="30"/>
  <c r="W9" i="30"/>
  <c r="H9" i="30"/>
  <c r="R8" i="30"/>
  <c r="D8" i="30"/>
  <c r="N7" i="30"/>
  <c r="W6" i="30"/>
  <c r="H6" i="30"/>
  <c r="R5" i="30"/>
  <c r="D5" i="30"/>
  <c r="N4" i="30"/>
  <c r="W3" i="30"/>
  <c r="H3" i="30"/>
  <c r="R2" i="30"/>
  <c r="D2" i="30"/>
  <c r="N14" i="29"/>
  <c r="W13" i="29"/>
  <c r="H13" i="29"/>
  <c r="R12" i="29"/>
  <c r="D12" i="29"/>
  <c r="N11" i="29"/>
  <c r="W10" i="29"/>
  <c r="H10" i="29"/>
  <c r="R9" i="29"/>
  <c r="D9" i="29"/>
  <c r="N8" i="29"/>
  <c r="W7" i="29"/>
  <c r="H7" i="29"/>
  <c r="R6" i="29"/>
  <c r="D6" i="29"/>
  <c r="N5" i="29"/>
  <c r="W4" i="29"/>
  <c r="H4" i="29"/>
  <c r="R3" i="29"/>
  <c r="D3" i="29"/>
  <c r="N2" i="29"/>
  <c r="W14" i="28"/>
  <c r="Q14" i="30"/>
  <c r="C14" i="30"/>
  <c r="M13" i="30"/>
  <c r="V12" i="30"/>
  <c r="G12" i="30"/>
  <c r="Q11" i="30"/>
  <c r="C11" i="30"/>
  <c r="M10" i="30"/>
  <c r="V9" i="30"/>
  <c r="G9" i="30"/>
  <c r="Q8" i="30"/>
  <c r="C8" i="30"/>
  <c r="M7" i="30"/>
  <c r="V6" i="30"/>
  <c r="G6" i="30"/>
  <c r="Q5" i="30"/>
  <c r="C5" i="30"/>
  <c r="M4" i="30"/>
  <c r="V3" i="30"/>
  <c r="G3" i="30"/>
  <c r="Q2" i="30"/>
  <c r="C2" i="30"/>
  <c r="M14" i="29"/>
  <c r="V13" i="29"/>
  <c r="G13" i="29"/>
  <c r="Q12" i="29"/>
  <c r="C12" i="29"/>
  <c r="M11" i="29"/>
  <c r="V10" i="29"/>
  <c r="G10" i="29"/>
  <c r="Q9" i="29"/>
  <c r="C9" i="29"/>
  <c r="M8" i="29"/>
  <c r="V7" i="29"/>
  <c r="G7" i="29"/>
  <c r="Q6" i="29"/>
  <c r="C6" i="29"/>
  <c r="M5" i="29"/>
  <c r="V4" i="29"/>
  <c r="G4" i="29"/>
  <c r="Q3" i="29"/>
  <c r="C3" i="29"/>
  <c r="M2" i="29"/>
  <c r="P14" i="30"/>
  <c r="B14" i="30"/>
  <c r="K13" i="30"/>
  <c r="T12" i="30"/>
  <c r="F12" i="30"/>
  <c r="P11" i="30"/>
  <c r="B11" i="30"/>
  <c r="K10" i="30"/>
  <c r="T9" i="30"/>
  <c r="F9" i="30"/>
  <c r="P8" i="30"/>
  <c r="B8" i="30"/>
  <c r="K7" i="30"/>
  <c r="T6" i="30"/>
  <c r="F6" i="30"/>
  <c r="P5" i="30"/>
  <c r="B5" i="30"/>
  <c r="K4" i="30"/>
  <c r="T3" i="30"/>
  <c r="F3" i="30"/>
  <c r="P2" i="30"/>
  <c r="K14" i="30"/>
  <c r="T13" i="30"/>
  <c r="F13" i="30"/>
  <c r="P12" i="30"/>
  <c r="B12" i="30"/>
  <c r="K11" i="30"/>
  <c r="T10" i="30"/>
  <c r="F10" i="30"/>
  <c r="P9" i="30"/>
  <c r="B9" i="30"/>
  <c r="K8" i="30"/>
  <c r="T7" i="30"/>
  <c r="F7" i="30"/>
  <c r="P6" i="30"/>
  <c r="B6" i="30"/>
  <c r="K5" i="30"/>
  <c r="T4" i="30"/>
  <c r="F4" i="30"/>
  <c r="P3" i="30"/>
  <c r="B3" i="30"/>
  <c r="K2" i="30"/>
  <c r="T14" i="29"/>
  <c r="F14" i="29"/>
  <c r="P13" i="29"/>
  <c r="B13" i="29"/>
  <c r="K12" i="29"/>
  <c r="T11" i="29"/>
  <c r="F11" i="29"/>
  <c r="P10" i="29"/>
  <c r="B10" i="29"/>
  <c r="K9" i="29"/>
  <c r="T8" i="29"/>
  <c r="F8" i="29"/>
  <c r="P7" i="29"/>
  <c r="B7" i="29"/>
  <c r="K6" i="29"/>
  <c r="T5" i="29"/>
  <c r="F5" i="29"/>
  <c r="P4" i="29"/>
  <c r="B4" i="29"/>
  <c r="K3" i="29"/>
  <c r="T2" i="29"/>
  <c r="N14" i="30"/>
  <c r="D12" i="30"/>
  <c r="R9" i="30"/>
  <c r="H7" i="30"/>
  <c r="W4" i="30"/>
  <c r="N2" i="30"/>
  <c r="R13" i="29"/>
  <c r="W11" i="29"/>
  <c r="D10" i="29"/>
  <c r="H8" i="29"/>
  <c r="N6" i="29"/>
  <c r="R4" i="29"/>
  <c r="W2" i="29"/>
  <c r="P14" i="28"/>
  <c r="O13" i="28"/>
  <c r="Q12" i="28"/>
  <c r="S11" i="28"/>
  <c r="V10" i="28"/>
  <c r="Y9" i="28"/>
  <c r="C9" i="28"/>
  <c r="E8" i="28"/>
  <c r="G7" i="28"/>
  <c r="J6" i="28"/>
  <c r="M5" i="28"/>
  <c r="O4" i="28"/>
  <c r="Q3" i="28"/>
  <c r="S2" i="28"/>
  <c r="V14" i="26"/>
  <c r="Y13" i="26"/>
  <c r="C13" i="26"/>
  <c r="E12" i="26"/>
  <c r="I11" i="26"/>
  <c r="O10" i="26"/>
  <c r="U9" i="26"/>
  <c r="C9" i="26"/>
  <c r="I8" i="26"/>
  <c r="O7" i="26"/>
  <c r="U6" i="26"/>
  <c r="D6" i="26"/>
  <c r="M5" i="26"/>
  <c r="T4" i="26"/>
  <c r="E4" i="26"/>
  <c r="O3" i="26"/>
  <c r="Y2" i="26"/>
  <c r="K2" i="26"/>
  <c r="T14" i="25"/>
  <c r="E14" i="25"/>
  <c r="O13" i="25"/>
  <c r="Y12" i="25"/>
  <c r="K12" i="25"/>
  <c r="T11" i="25"/>
  <c r="E11" i="25"/>
  <c r="O10" i="25"/>
  <c r="Y9" i="25"/>
  <c r="K9" i="25"/>
  <c r="T8" i="25"/>
  <c r="E8" i="25"/>
  <c r="O7" i="25"/>
  <c r="Y6" i="25"/>
  <c r="K6" i="25"/>
  <c r="T5" i="25"/>
  <c r="E5" i="25"/>
  <c r="O4" i="25"/>
  <c r="Y3" i="25"/>
  <c r="K3" i="25"/>
  <c r="U2" i="25"/>
  <c r="I2" i="25"/>
  <c r="U14" i="24"/>
  <c r="I14" i="24"/>
  <c r="U13" i="24"/>
  <c r="I13" i="24"/>
  <c r="U12" i="24"/>
  <c r="I12" i="24"/>
  <c r="U11" i="24"/>
  <c r="I11" i="24"/>
  <c r="I11" i="38" s="1"/>
  <c r="U10" i="24"/>
  <c r="I10" i="24"/>
  <c r="U9" i="24"/>
  <c r="I9" i="24"/>
  <c r="U8" i="24"/>
  <c r="M14" i="30"/>
  <c r="C12" i="30"/>
  <c r="Q9" i="30"/>
  <c r="G7" i="30"/>
  <c r="V4" i="30"/>
  <c r="M2" i="30"/>
  <c r="Q13" i="29"/>
  <c r="V11" i="29"/>
  <c r="C10" i="29"/>
  <c r="G8" i="29"/>
  <c r="M6" i="29"/>
  <c r="Q4" i="29"/>
  <c r="V2" i="29"/>
  <c r="H14" i="28"/>
  <c r="N13" i="28"/>
  <c r="N12" i="28"/>
  <c r="R11" i="28"/>
  <c r="R10" i="28"/>
  <c r="W9" i="28"/>
  <c r="W8" i="28"/>
  <c r="D8" i="28"/>
  <c r="D7" i="28"/>
  <c r="H6" i="28"/>
  <c r="H5" i="28"/>
  <c r="N4" i="28"/>
  <c r="N3" i="28"/>
  <c r="R2" i="28"/>
  <c r="R14" i="26"/>
  <c r="W13" i="26"/>
  <c r="W12" i="26"/>
  <c r="D12" i="26"/>
  <c r="F11" i="26"/>
  <c r="N10" i="26"/>
  <c r="R9" i="26"/>
  <c r="B9" i="26"/>
  <c r="F8" i="26"/>
  <c r="N7" i="26"/>
  <c r="R6" i="26"/>
  <c r="C6" i="26"/>
  <c r="L5" i="26"/>
  <c r="R4" i="26"/>
  <c r="D4" i="26"/>
  <c r="N3" i="26"/>
  <c r="X2" i="26"/>
  <c r="I2" i="26"/>
  <c r="R14" i="25"/>
  <c r="D14" i="25"/>
  <c r="N13" i="25"/>
  <c r="X12" i="25"/>
  <c r="I12" i="25"/>
  <c r="R11" i="25"/>
  <c r="D11" i="25"/>
  <c r="N10" i="25"/>
  <c r="X9" i="25"/>
  <c r="I9" i="25"/>
  <c r="R8" i="25"/>
  <c r="D8" i="25"/>
  <c r="N7" i="25"/>
  <c r="X6" i="25"/>
  <c r="I6" i="25"/>
  <c r="R5" i="25"/>
  <c r="D5" i="25"/>
  <c r="N4" i="25"/>
  <c r="X3" i="25"/>
  <c r="I3" i="25"/>
  <c r="T2" i="25"/>
  <c r="H2" i="25"/>
  <c r="T14" i="24"/>
  <c r="H14" i="24"/>
  <c r="H14" i="39" s="1"/>
  <c r="T13" i="24"/>
  <c r="H13" i="24"/>
  <c r="T12" i="24"/>
  <c r="H12" i="24"/>
  <c r="T11" i="24"/>
  <c r="H11" i="24"/>
  <c r="T10" i="24"/>
  <c r="H10" i="24"/>
  <c r="T9" i="24"/>
  <c r="H9" i="24"/>
  <c r="T8" i="24"/>
  <c r="H8" i="24"/>
  <c r="T7" i="24"/>
  <c r="H7" i="24"/>
  <c r="T6" i="24"/>
  <c r="H6" i="24"/>
  <c r="Y13" i="30"/>
  <c r="O11" i="30"/>
  <c r="E9" i="30"/>
  <c r="S6" i="30"/>
  <c r="J4" i="30"/>
  <c r="B2" i="30"/>
  <c r="F13" i="29"/>
  <c r="K11" i="29"/>
  <c r="P9" i="29"/>
  <c r="T7" i="29"/>
  <c r="B6" i="29"/>
  <c r="F4" i="29"/>
  <c r="K2" i="29"/>
  <c r="G14" i="28"/>
  <c r="M13" i="28"/>
  <c r="M12" i="28"/>
  <c r="Q11" i="28"/>
  <c r="Q10" i="28"/>
  <c r="V9" i="28"/>
  <c r="V8" i="28"/>
  <c r="C8" i="28"/>
  <c r="C7" i="28"/>
  <c r="G6" i="28"/>
  <c r="G5" i="28"/>
  <c r="M4" i="28"/>
  <c r="M3" i="28"/>
  <c r="Q2" i="28"/>
  <c r="Q14" i="26"/>
  <c r="V13" i="26"/>
  <c r="V12" i="26"/>
  <c r="C12" i="26"/>
  <c r="E11" i="26"/>
  <c r="M10" i="26"/>
  <c r="Q9" i="26"/>
  <c r="Y8" i="26"/>
  <c r="E8" i="26"/>
  <c r="M7" i="26"/>
  <c r="Q6" i="26"/>
  <c r="B6" i="26"/>
  <c r="I5" i="26"/>
  <c r="Q4" i="26"/>
  <c r="C4" i="26"/>
  <c r="M3" i="26"/>
  <c r="W2" i="26"/>
  <c r="H2" i="26"/>
  <c r="Q14" i="25"/>
  <c r="C14" i="25"/>
  <c r="M13" i="25"/>
  <c r="W12" i="25"/>
  <c r="H12" i="25"/>
  <c r="Q11" i="25"/>
  <c r="C11" i="25"/>
  <c r="M10" i="25"/>
  <c r="W9" i="25"/>
  <c r="H9" i="25"/>
  <c r="Q8" i="25"/>
  <c r="C8" i="25"/>
  <c r="M7" i="25"/>
  <c r="W6" i="25"/>
  <c r="H6" i="25"/>
  <c r="Q5" i="25"/>
  <c r="C5" i="25"/>
  <c r="M4" i="25"/>
  <c r="W3" i="25"/>
  <c r="H3" i="25"/>
  <c r="S2" i="25"/>
  <c r="G2" i="25"/>
  <c r="S14" i="24"/>
  <c r="G14" i="24"/>
  <c r="S13" i="24"/>
  <c r="G13" i="24"/>
  <c r="S12" i="24"/>
  <c r="G12" i="24"/>
  <c r="S11" i="24"/>
  <c r="G11" i="24"/>
  <c r="S10" i="24"/>
  <c r="G10" i="24"/>
  <c r="W13" i="30"/>
  <c r="N11" i="30"/>
  <c r="D9" i="30"/>
  <c r="R6" i="30"/>
  <c r="H4" i="30"/>
  <c r="Y14" i="29"/>
  <c r="E13" i="29"/>
  <c r="J11" i="29"/>
  <c r="O9" i="29"/>
  <c r="S7" i="29"/>
  <c r="Y5" i="29"/>
  <c r="E4" i="29"/>
  <c r="J2" i="29"/>
  <c r="F14" i="28"/>
  <c r="K13" i="28"/>
  <c r="K12" i="28"/>
  <c r="P11" i="28"/>
  <c r="P10" i="28"/>
  <c r="T9" i="28"/>
  <c r="T8" i="28"/>
  <c r="B8" i="28"/>
  <c r="B7" i="28"/>
  <c r="F6" i="28"/>
  <c r="F5" i="28"/>
  <c r="K4" i="28"/>
  <c r="K3" i="28"/>
  <c r="P2" i="28"/>
  <c r="P14" i="26"/>
  <c r="T13" i="26"/>
  <c r="T12" i="26"/>
  <c r="B12" i="26"/>
  <c r="D11" i="26"/>
  <c r="L10" i="26"/>
  <c r="P9" i="26"/>
  <c r="X8" i="26"/>
  <c r="D8" i="26"/>
  <c r="L7" i="26"/>
  <c r="P6" i="26"/>
  <c r="Y5" i="26"/>
  <c r="H5" i="26"/>
  <c r="P4" i="26"/>
  <c r="B4" i="26"/>
  <c r="L3" i="26"/>
  <c r="U2" i="26"/>
  <c r="F2" i="26"/>
  <c r="P14" i="25"/>
  <c r="B14" i="25"/>
  <c r="L13" i="25"/>
  <c r="U12" i="25"/>
  <c r="F12" i="25"/>
  <c r="P11" i="25"/>
  <c r="B11" i="25"/>
  <c r="L10" i="25"/>
  <c r="U9" i="25"/>
  <c r="F9" i="25"/>
  <c r="P8" i="25"/>
  <c r="B8" i="25"/>
  <c r="L7" i="25"/>
  <c r="U6" i="25"/>
  <c r="F6" i="25"/>
  <c r="P5" i="25"/>
  <c r="B5" i="25"/>
  <c r="L4" i="25"/>
  <c r="U3" i="25"/>
  <c r="F3" i="25"/>
  <c r="R2" i="25"/>
  <c r="F2" i="25"/>
  <c r="R14" i="24"/>
  <c r="F14" i="24"/>
  <c r="R13" i="24"/>
  <c r="F13" i="24"/>
  <c r="R12" i="24"/>
  <c r="F12" i="24"/>
  <c r="R11" i="24"/>
  <c r="F11" i="24"/>
  <c r="R10" i="24"/>
  <c r="F10" i="24"/>
  <c r="R9" i="24"/>
  <c r="F9" i="24"/>
  <c r="R8" i="24"/>
  <c r="V13" i="30"/>
  <c r="M11" i="30"/>
  <c r="C9" i="30"/>
  <c r="Q6" i="30"/>
  <c r="G4" i="30"/>
  <c r="W14" i="29"/>
  <c r="D13" i="29"/>
  <c r="H11" i="29"/>
  <c r="N9" i="29"/>
  <c r="R7" i="29"/>
  <c r="W5" i="29"/>
  <c r="D4" i="29"/>
  <c r="H2" i="29"/>
  <c r="E14" i="28"/>
  <c r="G13" i="28"/>
  <c r="J12" i="28"/>
  <c r="M11" i="28"/>
  <c r="O10" i="28"/>
  <c r="Q9" i="28"/>
  <c r="S8" i="28"/>
  <c r="V7" i="28"/>
  <c r="Y6" i="28"/>
  <c r="C6" i="28"/>
  <c r="E5" i="28"/>
  <c r="G4" i="28"/>
  <c r="J3" i="28"/>
  <c r="M2" i="28"/>
  <c r="O14" i="26"/>
  <c r="Q13" i="26"/>
  <c r="S12" i="26"/>
  <c r="V11" i="26"/>
  <c r="C11" i="26"/>
  <c r="I10" i="26"/>
  <c r="O9" i="26"/>
  <c r="U8" i="26"/>
  <c r="C8" i="26"/>
  <c r="I7" i="26"/>
  <c r="O6" i="26"/>
  <c r="X5" i="26"/>
  <c r="F5" i="26"/>
  <c r="O4" i="26"/>
  <c r="Y3" i="26"/>
  <c r="K3" i="26"/>
  <c r="T2" i="26"/>
  <c r="E2" i="26"/>
  <c r="O14" i="25"/>
  <c r="Y13" i="25"/>
  <c r="K13" i="25"/>
  <c r="T12" i="25"/>
  <c r="E12" i="25"/>
  <c r="O11" i="25"/>
  <c r="Y10" i="25"/>
  <c r="K10" i="25"/>
  <c r="T9" i="25"/>
  <c r="E9" i="25"/>
  <c r="O8" i="25"/>
  <c r="Y7" i="25"/>
  <c r="K7" i="25"/>
  <c r="T6" i="25"/>
  <c r="E6" i="25"/>
  <c r="O5" i="25"/>
  <c r="Y4" i="25"/>
  <c r="K4" i="25"/>
  <c r="T3" i="25"/>
  <c r="E3" i="25"/>
  <c r="Q2" i="25"/>
  <c r="E2" i="25"/>
  <c r="Q14" i="24"/>
  <c r="E14" i="24"/>
  <c r="Q13" i="24"/>
  <c r="E13" i="24"/>
  <c r="Q12" i="24"/>
  <c r="E12" i="24"/>
  <c r="Q11" i="24"/>
  <c r="E11" i="24"/>
  <c r="Q10" i="24"/>
  <c r="E10" i="24"/>
  <c r="Q9" i="24"/>
  <c r="E9" i="24"/>
  <c r="Q8" i="24"/>
  <c r="E8" i="24"/>
  <c r="Q7" i="24"/>
  <c r="E7" i="24"/>
  <c r="Q6" i="24"/>
  <c r="E6" i="24"/>
  <c r="J13" i="30"/>
  <c r="Y10" i="30"/>
  <c r="O8" i="30"/>
  <c r="E6" i="30"/>
  <c r="S3" i="30"/>
  <c r="V14" i="29"/>
  <c r="C13" i="29"/>
  <c r="G11" i="29"/>
  <c r="M9" i="29"/>
  <c r="Q7" i="29"/>
  <c r="V5" i="29"/>
  <c r="C4" i="29"/>
  <c r="G2" i="29"/>
  <c r="D14" i="28"/>
  <c r="D13" i="28"/>
  <c r="H12" i="28"/>
  <c r="H11" i="28"/>
  <c r="N10" i="28"/>
  <c r="N9" i="28"/>
  <c r="R8" i="28"/>
  <c r="R7" i="28"/>
  <c r="W6" i="28"/>
  <c r="W5" i="28"/>
  <c r="D5" i="28"/>
  <c r="D4" i="28"/>
  <c r="H3" i="28"/>
  <c r="H2" i="28"/>
  <c r="N14" i="26"/>
  <c r="N13" i="26"/>
  <c r="R12" i="26"/>
  <c r="R11" i="26"/>
  <c r="B11" i="26"/>
  <c r="F10" i="26"/>
  <c r="N9" i="26"/>
  <c r="R8" i="26"/>
  <c r="B8" i="26"/>
  <c r="F7" i="26"/>
  <c r="N6" i="26"/>
  <c r="U5" i="26"/>
  <c r="E5" i="26"/>
  <c r="N4" i="26"/>
  <c r="X3" i="26"/>
  <c r="I3" i="26"/>
  <c r="R2" i="26"/>
  <c r="D2" i="26"/>
  <c r="N14" i="25"/>
  <c r="X13" i="25"/>
  <c r="I13" i="25"/>
  <c r="R12" i="25"/>
  <c r="D12" i="25"/>
  <c r="N11" i="25"/>
  <c r="X10" i="25"/>
  <c r="I10" i="25"/>
  <c r="R9" i="25"/>
  <c r="D9" i="25"/>
  <c r="N8" i="25"/>
  <c r="X7" i="25"/>
  <c r="I7" i="25"/>
  <c r="R6" i="25"/>
  <c r="D6" i="25"/>
  <c r="N5" i="25"/>
  <c r="X4" i="25"/>
  <c r="I4" i="25"/>
  <c r="R3" i="25"/>
  <c r="D3" i="25"/>
  <c r="P2" i="25"/>
  <c r="D2" i="25"/>
  <c r="P14" i="24"/>
  <c r="D14" i="24"/>
  <c r="P13" i="24"/>
  <c r="D13" i="24"/>
  <c r="P12" i="24"/>
  <c r="D12" i="24"/>
  <c r="P11" i="24"/>
  <c r="D11" i="24"/>
  <c r="P10" i="24"/>
  <c r="D10" i="24"/>
  <c r="P9" i="24"/>
  <c r="H13" i="30"/>
  <c r="W10" i="30"/>
  <c r="N8" i="30"/>
  <c r="D6" i="30"/>
  <c r="R3" i="30"/>
  <c r="K14" i="29"/>
  <c r="P12" i="29"/>
  <c r="T10" i="29"/>
  <c r="B9" i="29"/>
  <c r="F7" i="29"/>
  <c r="K5" i="29"/>
  <c r="P3" i="29"/>
  <c r="F2" i="29"/>
  <c r="C14" i="28"/>
  <c r="C13" i="28"/>
  <c r="G12" i="28"/>
  <c r="G11" i="28"/>
  <c r="M10" i="28"/>
  <c r="M9" i="28"/>
  <c r="Q8" i="28"/>
  <c r="Q7" i="28"/>
  <c r="V6" i="28"/>
  <c r="V5" i="28"/>
  <c r="C5" i="28"/>
  <c r="C4" i="28"/>
  <c r="G3" i="28"/>
  <c r="G2" i="28"/>
  <c r="M14" i="26"/>
  <c r="M13" i="26"/>
  <c r="Q12" i="26"/>
  <c r="Q11" i="26"/>
  <c r="Y10" i="26"/>
  <c r="E10" i="26"/>
  <c r="M9" i="26"/>
  <c r="Q8" i="26"/>
  <c r="Y7" i="26"/>
  <c r="E7" i="26"/>
  <c r="M6" i="26"/>
  <c r="T5" i="26"/>
  <c r="D5" i="26"/>
  <c r="M4" i="26"/>
  <c r="W3" i="26"/>
  <c r="H3" i="26"/>
  <c r="Q2" i="26"/>
  <c r="C2" i="26"/>
  <c r="M14" i="25"/>
  <c r="W13" i="25"/>
  <c r="H13" i="25"/>
  <c r="Q12" i="25"/>
  <c r="C12" i="25"/>
  <c r="M11" i="25"/>
  <c r="W10" i="25"/>
  <c r="H10" i="25"/>
  <c r="Q9" i="25"/>
  <c r="C9" i="25"/>
  <c r="M8" i="25"/>
  <c r="W7" i="25"/>
  <c r="H7" i="25"/>
  <c r="Q6" i="25"/>
  <c r="C6" i="25"/>
  <c r="M5" i="25"/>
  <c r="W4" i="25"/>
  <c r="H4" i="25"/>
  <c r="Q3" i="25"/>
  <c r="C3" i="25"/>
  <c r="O2" i="25"/>
  <c r="C2" i="25"/>
  <c r="O14" i="24"/>
  <c r="C14" i="24"/>
  <c r="O13" i="24"/>
  <c r="C13" i="24"/>
  <c r="O12" i="24"/>
  <c r="C12" i="24"/>
  <c r="G13" i="30"/>
  <c r="V10" i="30"/>
  <c r="M8" i="30"/>
  <c r="C6" i="30"/>
  <c r="Q3" i="30"/>
  <c r="J14" i="29"/>
  <c r="O12" i="29"/>
  <c r="S10" i="29"/>
  <c r="Y8" i="29"/>
  <c r="E7" i="29"/>
  <c r="J5" i="29"/>
  <c r="O3" i="29"/>
  <c r="V14" i="28"/>
  <c r="B14" i="28"/>
  <c r="B13" i="28"/>
  <c r="F12" i="28"/>
  <c r="F11" i="28"/>
  <c r="K10" i="28"/>
  <c r="K9" i="28"/>
  <c r="P8" i="28"/>
  <c r="P7" i="28"/>
  <c r="T6" i="28"/>
  <c r="T5" i="28"/>
  <c r="B5" i="28"/>
  <c r="B4" i="28"/>
  <c r="F3" i="28"/>
  <c r="F2" i="28"/>
  <c r="K14" i="26"/>
  <c r="K13" i="26"/>
  <c r="P12" i="26"/>
  <c r="P11" i="26"/>
  <c r="X10" i="26"/>
  <c r="D10" i="26"/>
  <c r="L9" i="26"/>
  <c r="P8" i="26"/>
  <c r="X7" i="26"/>
  <c r="D7" i="26"/>
  <c r="L6" i="26"/>
  <c r="R5" i="26"/>
  <c r="C5" i="26"/>
  <c r="L4" i="26"/>
  <c r="U3" i="26"/>
  <c r="F3" i="26"/>
  <c r="P2" i="26"/>
  <c r="B2" i="26"/>
  <c r="L14" i="25"/>
  <c r="U13" i="25"/>
  <c r="F13" i="25"/>
  <c r="P12" i="25"/>
  <c r="B12" i="25"/>
  <c r="L11" i="25"/>
  <c r="U10" i="25"/>
  <c r="S12" i="30"/>
  <c r="J10" i="30"/>
  <c r="Y7" i="30"/>
  <c r="O5" i="30"/>
  <c r="E3" i="30"/>
  <c r="H14" i="29"/>
  <c r="N12" i="29"/>
  <c r="R10" i="29"/>
  <c r="W8" i="29"/>
  <c r="D7" i="29"/>
  <c r="H5" i="29"/>
  <c r="N3" i="29"/>
  <c r="T14" i="28"/>
  <c r="V13" i="28"/>
  <c r="Y12" i="28"/>
  <c r="C12" i="28"/>
  <c r="E11" i="28"/>
  <c r="G10" i="28"/>
  <c r="J9" i="28"/>
  <c r="M8" i="28"/>
  <c r="O7" i="28"/>
  <c r="Q6" i="28"/>
  <c r="S5" i="28"/>
  <c r="V4" i="28"/>
  <c r="Y3" i="28"/>
  <c r="O14" i="30"/>
  <c r="Y4" i="30"/>
  <c r="E10" i="29"/>
  <c r="Y2" i="29"/>
  <c r="T11" i="28"/>
  <c r="F8" i="28"/>
  <c r="P4" i="28"/>
  <c r="G14" i="26"/>
  <c r="O11" i="26"/>
  <c r="I9" i="26"/>
  <c r="C7" i="26"/>
  <c r="B5" i="26"/>
  <c r="E3" i="26"/>
  <c r="K14" i="25"/>
  <c r="O12" i="25"/>
  <c r="T10" i="25"/>
  <c r="M9" i="25"/>
  <c r="U7" i="25"/>
  <c r="N6" i="25"/>
  <c r="F5" i="25"/>
  <c r="O3" i="25"/>
  <c r="K2" i="25"/>
  <c r="B14" i="24"/>
  <c r="X12" i="24"/>
  <c r="V11" i="24"/>
  <c r="V10" i="24"/>
  <c r="V9" i="24"/>
  <c r="Y8" i="24"/>
  <c r="I8" i="24"/>
  <c r="R7" i="24"/>
  <c r="C7" i="24"/>
  <c r="M6" i="24"/>
  <c r="W5" i="24"/>
  <c r="K5" i="24"/>
  <c r="W4" i="24"/>
  <c r="K4" i="24"/>
  <c r="W3" i="24"/>
  <c r="K3" i="24"/>
  <c r="W2" i="24"/>
  <c r="K2" i="24"/>
  <c r="R12" i="30"/>
  <c r="D3" i="30"/>
  <c r="V8" i="29"/>
  <c r="S14" i="28"/>
  <c r="D11" i="28"/>
  <c r="N7" i="28"/>
  <c r="W3" i="28"/>
  <c r="D14" i="26"/>
  <c r="N11" i="26"/>
  <c r="F9" i="26"/>
  <c r="B7" i="26"/>
  <c r="Y4" i="26"/>
  <c r="D3" i="26"/>
  <c r="I14" i="25"/>
  <c r="N12" i="25"/>
  <c r="R10" i="25"/>
  <c r="L9" i="25"/>
  <c r="T7" i="25"/>
  <c r="M6" i="25"/>
  <c r="U4" i="25"/>
  <c r="N3" i="25"/>
  <c r="J2" i="25"/>
  <c r="Y13" i="24"/>
  <c r="W12" i="24"/>
  <c r="O11" i="24"/>
  <c r="O10" i="24"/>
  <c r="S9" i="24"/>
  <c r="S9" i="38" s="1"/>
  <c r="X8" i="24"/>
  <c r="G8" i="24"/>
  <c r="P7" i="24"/>
  <c r="B7" i="24"/>
  <c r="L6" i="24"/>
  <c r="V5" i="24"/>
  <c r="J5" i="24"/>
  <c r="V4" i="24"/>
  <c r="J4" i="24"/>
  <c r="V3" i="24"/>
  <c r="J3" i="24"/>
  <c r="V2" i="24"/>
  <c r="J2" i="24"/>
  <c r="Q12" i="30"/>
  <c r="C3" i="30"/>
  <c r="K8" i="29"/>
  <c r="R14" i="28"/>
  <c r="C11" i="28"/>
  <c r="M7" i="28"/>
  <c r="V3" i="28"/>
  <c r="C14" i="26"/>
  <c r="M11" i="26"/>
  <c r="E9" i="26"/>
  <c r="Y6" i="26"/>
  <c r="X4" i="26"/>
  <c r="C3" i="26"/>
  <c r="H14" i="25"/>
  <c r="M12" i="25"/>
  <c r="Q10" i="25"/>
  <c r="B9" i="25"/>
  <c r="R7" i="25"/>
  <c r="L6" i="25"/>
  <c r="T4" i="25"/>
  <c r="M3" i="25"/>
  <c r="B2" i="25"/>
  <c r="X13" i="24"/>
  <c r="V12" i="24"/>
  <c r="V12" i="38" s="1"/>
  <c r="N11" i="24"/>
  <c r="N10" i="24"/>
  <c r="O9" i="24"/>
  <c r="W8" i="24"/>
  <c r="F8" i="24"/>
  <c r="F8" i="38" s="1"/>
  <c r="O7" i="24"/>
  <c r="Y6" i="24"/>
  <c r="K6" i="24"/>
  <c r="K6" i="39" s="1"/>
  <c r="U5" i="24"/>
  <c r="I5" i="24"/>
  <c r="U4" i="24"/>
  <c r="I4" i="24"/>
  <c r="I4" i="39" s="1"/>
  <c r="U3" i="24"/>
  <c r="I3" i="24"/>
  <c r="U2" i="24"/>
  <c r="I2" i="24"/>
  <c r="U14" i="13"/>
  <c r="I14" i="13"/>
  <c r="U13" i="13"/>
  <c r="I13" i="13"/>
  <c r="U12" i="13"/>
  <c r="I12" i="13"/>
  <c r="U11" i="13"/>
  <c r="I11" i="13"/>
  <c r="U10" i="13"/>
  <c r="I10" i="13"/>
  <c r="U9" i="13"/>
  <c r="I9" i="13"/>
  <c r="U8" i="13"/>
  <c r="I8" i="13"/>
  <c r="U7" i="13"/>
  <c r="I7" i="13"/>
  <c r="U6" i="13"/>
  <c r="I6" i="13"/>
  <c r="U5" i="13"/>
  <c r="I5" i="13"/>
  <c r="U4" i="13"/>
  <c r="I4" i="13"/>
  <c r="U3" i="13"/>
  <c r="I3" i="13"/>
  <c r="U2" i="13"/>
  <c r="I2" i="13"/>
  <c r="U14" i="12"/>
  <c r="I14" i="12"/>
  <c r="U13" i="12"/>
  <c r="I13" i="12"/>
  <c r="U12" i="12"/>
  <c r="I12" i="12"/>
  <c r="U11" i="12"/>
  <c r="I11" i="12"/>
  <c r="U10" i="12"/>
  <c r="I10" i="12"/>
  <c r="U9" i="12"/>
  <c r="I9" i="12"/>
  <c r="U8" i="12"/>
  <c r="I8" i="12"/>
  <c r="U7" i="12"/>
  <c r="I7" i="12"/>
  <c r="U6" i="12"/>
  <c r="I6" i="12"/>
  <c r="U5" i="12"/>
  <c r="I5" i="12"/>
  <c r="U4" i="12"/>
  <c r="E12" i="30"/>
  <c r="O2" i="30"/>
  <c r="J8" i="29"/>
  <c r="Q14" i="28"/>
  <c r="B11" i="28"/>
  <c r="K7" i="28"/>
  <c r="T3" i="28"/>
  <c r="B14" i="26"/>
  <c r="L11" i="26"/>
  <c r="D9" i="26"/>
  <c r="X6" i="26"/>
  <c r="U4" i="26"/>
  <c r="B3" i="26"/>
  <c r="F14" i="25"/>
  <c r="L12" i="25"/>
  <c r="P10" i="25"/>
  <c r="Y8" i="25"/>
  <c r="Q7" i="25"/>
  <c r="B6" i="25"/>
  <c r="R4" i="25"/>
  <c r="L3" i="25"/>
  <c r="Y14" i="24"/>
  <c r="W13" i="24"/>
  <c r="N12" i="24"/>
  <c r="M11" i="24"/>
  <c r="M10" i="24"/>
  <c r="N9" i="24"/>
  <c r="V8" i="24"/>
  <c r="D8" i="24"/>
  <c r="N7" i="24"/>
  <c r="X6" i="24"/>
  <c r="J6" i="24"/>
  <c r="T5" i="24"/>
  <c r="H5" i="24"/>
  <c r="T4" i="24"/>
  <c r="H4" i="24"/>
  <c r="T3" i="24"/>
  <c r="H3" i="24"/>
  <c r="T2" i="24"/>
  <c r="H2" i="24"/>
  <c r="T14" i="13"/>
  <c r="H14" i="13"/>
  <c r="T13" i="13"/>
  <c r="H13" i="13"/>
  <c r="T12" i="13"/>
  <c r="H12" i="13"/>
  <c r="T11" i="13"/>
  <c r="H11" i="13"/>
  <c r="T10" i="13"/>
  <c r="H10" i="13"/>
  <c r="T9" i="13"/>
  <c r="H9" i="13"/>
  <c r="T8" i="13"/>
  <c r="H8" i="13"/>
  <c r="T7" i="13"/>
  <c r="H7" i="13"/>
  <c r="T6" i="13"/>
  <c r="H6" i="13"/>
  <c r="T5" i="13"/>
  <c r="H5" i="13"/>
  <c r="T4" i="13"/>
  <c r="H4" i="13"/>
  <c r="T3" i="13"/>
  <c r="H3" i="13"/>
  <c r="T2" i="13"/>
  <c r="H2" i="13"/>
  <c r="T14" i="12"/>
  <c r="H14" i="12"/>
  <c r="T13" i="12"/>
  <c r="H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10" i="30"/>
  <c r="G14" i="29"/>
  <c r="C7" i="29"/>
  <c r="R13" i="28"/>
  <c r="D10" i="28"/>
  <c r="N6" i="28"/>
  <c r="C3" i="28"/>
  <c r="J13" i="26"/>
  <c r="U10" i="26"/>
  <c r="O8" i="26"/>
  <c r="I6" i="26"/>
  <c r="K4" i="26"/>
  <c r="O2" i="26"/>
  <c r="T13" i="25"/>
  <c r="Y11" i="25"/>
  <c r="F10" i="25"/>
  <c r="X8" i="25"/>
  <c r="P7" i="25"/>
  <c r="Y5" i="25"/>
  <c r="Q4" i="25"/>
  <c r="B3" i="25"/>
  <c r="X14" i="24"/>
  <c r="V13" i="24"/>
  <c r="M12" i="24"/>
  <c r="L11" i="24"/>
  <c r="L10" i="24"/>
  <c r="M9" i="24"/>
  <c r="S8" i="24"/>
  <c r="C8" i="24"/>
  <c r="M7" i="24"/>
  <c r="W6" i="24"/>
  <c r="I6" i="24"/>
  <c r="S5" i="24"/>
  <c r="G5" i="24"/>
  <c r="S4" i="24"/>
  <c r="G4" i="24"/>
  <c r="S3" i="24"/>
  <c r="G3" i="24"/>
  <c r="S2" i="24"/>
  <c r="G2" i="24"/>
  <c r="G2" i="39" s="1"/>
  <c r="S14" i="13"/>
  <c r="G14" i="13"/>
  <c r="S13" i="13"/>
  <c r="G13" i="13"/>
  <c r="S12" i="13"/>
  <c r="G12" i="13"/>
  <c r="S11" i="13"/>
  <c r="G11" i="13"/>
  <c r="S10" i="13"/>
  <c r="G10" i="13"/>
  <c r="S9" i="13"/>
  <c r="G9" i="13"/>
  <c r="S8" i="13"/>
  <c r="G8" i="13"/>
  <c r="S7" i="13"/>
  <c r="G7" i="13"/>
  <c r="S6" i="13"/>
  <c r="G6" i="13"/>
  <c r="S5" i="13"/>
  <c r="G5" i="13"/>
  <c r="S4" i="13"/>
  <c r="G4" i="13"/>
  <c r="S3" i="13"/>
  <c r="G3" i="13"/>
  <c r="S2" i="13"/>
  <c r="G2" i="13"/>
  <c r="S14" i="12"/>
  <c r="G14" i="12"/>
  <c r="S13" i="12"/>
  <c r="G13" i="12"/>
  <c r="S12" i="12"/>
  <c r="G12" i="12"/>
  <c r="S11" i="12"/>
  <c r="G11" i="12"/>
  <c r="S10" i="12"/>
  <c r="G10" i="12"/>
  <c r="S9" i="12"/>
  <c r="G9" i="12"/>
  <c r="S8" i="12"/>
  <c r="G8" i="12"/>
  <c r="S7" i="12"/>
  <c r="G7" i="12"/>
  <c r="S6" i="12"/>
  <c r="G6" i="12"/>
  <c r="S5" i="12"/>
  <c r="G10" i="30"/>
  <c r="T13" i="29"/>
  <c r="P6" i="29"/>
  <c r="Q13" i="28"/>
  <c r="C10" i="28"/>
  <c r="M6" i="28"/>
  <c r="W2" i="28"/>
  <c r="H13" i="26"/>
  <c r="R10" i="26"/>
  <c r="N8" i="26"/>
  <c r="H6" i="26"/>
  <c r="I4" i="26"/>
  <c r="N2" i="26"/>
  <c r="R13" i="25"/>
  <c r="X11" i="25"/>
  <c r="E10" i="25"/>
  <c r="W8" i="25"/>
  <c r="F7" i="25"/>
  <c r="X5" i="25"/>
  <c r="P4" i="25"/>
  <c r="Y2" i="25"/>
  <c r="W14" i="24"/>
  <c r="N13" i="24"/>
  <c r="L12" i="24"/>
  <c r="K11" i="24"/>
  <c r="K10" i="24"/>
  <c r="L9" i="24"/>
  <c r="P8" i="24"/>
  <c r="B8" i="24"/>
  <c r="L7" i="24"/>
  <c r="V6" i="24"/>
  <c r="G6" i="24"/>
  <c r="R5" i="24"/>
  <c r="F5" i="24"/>
  <c r="R4" i="24"/>
  <c r="F4" i="24"/>
  <c r="R3" i="24"/>
  <c r="F3" i="24"/>
  <c r="R2" i="24"/>
  <c r="F2" i="24"/>
  <c r="S9" i="30"/>
  <c r="S13" i="29"/>
  <c r="O6" i="29"/>
  <c r="P13" i="28"/>
  <c r="B10" i="28"/>
  <c r="K6" i="28"/>
  <c r="V2" i="28"/>
  <c r="G13" i="26"/>
  <c r="Q10" i="26"/>
  <c r="M8" i="26"/>
  <c r="F6" i="26"/>
  <c r="H4" i="26"/>
  <c r="M2" i="26"/>
  <c r="Q13" i="25"/>
  <c r="W11" i="25"/>
  <c r="D10" i="25"/>
  <c r="U8" i="25"/>
  <c r="E7" i="25"/>
  <c r="W5" i="25"/>
  <c r="F4" i="25"/>
  <c r="X2" i="25"/>
  <c r="V14" i="24"/>
  <c r="M13" i="24"/>
  <c r="K12" i="24"/>
  <c r="J11" i="24"/>
  <c r="J10" i="24"/>
  <c r="K9" i="24"/>
  <c r="O8" i="24"/>
  <c r="Y7" i="24"/>
  <c r="Y7" i="39" s="1"/>
  <c r="K7" i="24"/>
  <c r="U6" i="24"/>
  <c r="F6" i="24"/>
  <c r="Q5" i="24"/>
  <c r="E5" i="24"/>
  <c r="Q4" i="24"/>
  <c r="E4" i="24"/>
  <c r="Q3" i="24"/>
  <c r="E3" i="24"/>
  <c r="Q2" i="24"/>
  <c r="E2" i="24"/>
  <c r="W7" i="30"/>
  <c r="M12" i="29"/>
  <c r="G5" i="29"/>
  <c r="W12" i="28"/>
  <c r="H9" i="28"/>
  <c r="R5" i="28"/>
  <c r="T2" i="28"/>
  <c r="F13" i="26"/>
  <c r="P10" i="26"/>
  <c r="L8" i="26"/>
  <c r="E6" i="26"/>
  <c r="F4" i="26"/>
  <c r="L2" i="26"/>
  <c r="P13" i="25"/>
  <c r="U11" i="25"/>
  <c r="C10" i="25"/>
  <c r="L8" i="25"/>
  <c r="D7" i="25"/>
  <c r="U5" i="25"/>
  <c r="E4" i="25"/>
  <c r="W2" i="25"/>
  <c r="N14" i="24"/>
  <c r="L13" i="24"/>
  <c r="J12" i="24"/>
  <c r="C11" i="24"/>
  <c r="C10" i="24"/>
  <c r="J9" i="24"/>
  <c r="N8" i="24"/>
  <c r="X7" i="24"/>
  <c r="J7" i="24"/>
  <c r="S6" i="24"/>
  <c r="D6" i="24"/>
  <c r="P5" i="24"/>
  <c r="D5" i="24"/>
  <c r="P4" i="24"/>
  <c r="D4" i="24"/>
  <c r="P3" i="24"/>
  <c r="D3" i="24"/>
  <c r="P2" i="24"/>
  <c r="D2" i="24"/>
  <c r="P14" i="13"/>
  <c r="D14" i="13"/>
  <c r="V7" i="30"/>
  <c r="B12" i="29"/>
  <c r="T4" i="29"/>
  <c r="V12" i="28"/>
  <c r="G9" i="28"/>
  <c r="Q5" i="28"/>
  <c r="E2" i="28"/>
  <c r="M12" i="26"/>
  <c r="C10" i="26"/>
  <c r="U7" i="26"/>
  <c r="Q5" i="26"/>
  <c r="T3" i="26"/>
  <c r="Y14" i="25"/>
  <c r="E13" i="25"/>
  <c r="K11" i="25"/>
  <c r="B10" i="25"/>
  <c r="K8" i="25"/>
  <c r="C7" i="25"/>
  <c r="L5" i="25"/>
  <c r="D4" i="25"/>
  <c r="V2" i="25"/>
  <c r="M14" i="24"/>
  <c r="K13" i="24"/>
  <c r="B12" i="24"/>
  <c r="B11" i="24"/>
  <c r="B10" i="24"/>
  <c r="G9" i="24"/>
  <c r="M8" i="24"/>
  <c r="W7" i="24"/>
  <c r="I7" i="24"/>
  <c r="R6" i="24"/>
  <c r="C6" i="24"/>
  <c r="O5" i="24"/>
  <c r="C5" i="24"/>
  <c r="O4" i="24"/>
  <c r="C4" i="24"/>
  <c r="O3" i="24"/>
  <c r="C3" i="24"/>
  <c r="O2" i="24"/>
  <c r="C2" i="24"/>
  <c r="J7" i="30"/>
  <c r="Y11" i="29"/>
  <c r="S4" i="29"/>
  <c r="T12" i="28"/>
  <c r="F9" i="28"/>
  <c r="P5" i="28"/>
  <c r="D2" i="28"/>
  <c r="H12" i="26"/>
  <c r="B10" i="26"/>
  <c r="R7" i="26"/>
  <c r="P5" i="26"/>
  <c r="R3" i="26"/>
  <c r="X14" i="25"/>
  <c r="D13" i="25"/>
  <c r="I11" i="25"/>
  <c r="P9" i="25"/>
  <c r="I8" i="25"/>
  <c r="B7" i="25"/>
  <c r="K5" i="25"/>
  <c r="C4" i="25"/>
  <c r="N2" i="25"/>
  <c r="L14" i="24"/>
  <c r="L14" i="38" s="1"/>
  <c r="J13" i="24"/>
  <c r="Y11" i="24"/>
  <c r="Y10" i="24"/>
  <c r="Y9" i="24"/>
  <c r="D9" i="24"/>
  <c r="L8" i="24"/>
  <c r="V7" i="24"/>
  <c r="G7" i="24"/>
  <c r="P6" i="24"/>
  <c r="B6" i="24"/>
  <c r="N5" i="24"/>
  <c r="B5" i="24"/>
  <c r="N4" i="24"/>
  <c r="B4" i="24"/>
  <c r="N3" i="24"/>
  <c r="B3" i="24"/>
  <c r="N2" i="24"/>
  <c r="B2" i="24"/>
  <c r="N14" i="13"/>
  <c r="B14" i="13"/>
  <c r="N13" i="13"/>
  <c r="B13" i="13"/>
  <c r="N12" i="13"/>
  <c r="B12" i="13"/>
  <c r="N11" i="13"/>
  <c r="N5" i="30"/>
  <c r="Q10" i="29"/>
  <c r="M3" i="29"/>
  <c r="W11" i="28"/>
  <c r="H8" i="28"/>
  <c r="R4" i="28"/>
  <c r="C2" i="28"/>
  <c r="G12" i="26"/>
  <c r="Y9" i="26"/>
  <c r="Q7" i="26"/>
  <c r="O5" i="26"/>
  <c r="Q3" i="26"/>
  <c r="W14" i="25"/>
  <c r="C13" i="25"/>
  <c r="H11" i="25"/>
  <c r="O9" i="25"/>
  <c r="H8" i="25"/>
  <c r="P6" i="25"/>
  <c r="I5" i="25"/>
  <c r="B4" i="25"/>
  <c r="M2" i="25"/>
  <c r="K14" i="24"/>
  <c r="B13" i="24"/>
  <c r="X11" i="24"/>
  <c r="X10" i="24"/>
  <c r="X9" i="24"/>
  <c r="C9" i="24"/>
  <c r="K8" i="24"/>
  <c r="U7" i="24"/>
  <c r="F7" i="24"/>
  <c r="O6" i="24"/>
  <c r="M5" i="30"/>
  <c r="U14" i="25"/>
  <c r="W10" i="24"/>
  <c r="X4" i="24"/>
  <c r="X14" i="13"/>
  <c r="C14" i="13"/>
  <c r="J13" i="13"/>
  <c r="O12" i="13"/>
  <c r="V11" i="13"/>
  <c r="C11" i="13"/>
  <c r="L10" i="13"/>
  <c r="R9" i="13"/>
  <c r="C9" i="13"/>
  <c r="L8" i="13"/>
  <c r="R7" i="13"/>
  <c r="C7" i="13"/>
  <c r="L6" i="13"/>
  <c r="R5" i="13"/>
  <c r="C5" i="13"/>
  <c r="L4" i="13"/>
  <c r="R3" i="13"/>
  <c r="C3" i="13"/>
  <c r="L2" i="13"/>
  <c r="R14" i="12"/>
  <c r="C14" i="12"/>
  <c r="L13" i="12"/>
  <c r="R12" i="12"/>
  <c r="C12" i="12"/>
  <c r="L11" i="12"/>
  <c r="R10" i="12"/>
  <c r="C10" i="12"/>
  <c r="L9" i="12"/>
  <c r="R8" i="12"/>
  <c r="C8" i="12"/>
  <c r="L7" i="12"/>
  <c r="R6" i="12"/>
  <c r="C6" i="12"/>
  <c r="L5" i="12"/>
  <c r="W4" i="12"/>
  <c r="J4" i="12"/>
  <c r="V3" i="12"/>
  <c r="J3" i="12"/>
  <c r="V2" i="12"/>
  <c r="J2" i="12"/>
  <c r="V14" i="11"/>
  <c r="J14" i="11"/>
  <c r="V13" i="11"/>
  <c r="J13" i="11"/>
  <c r="V12" i="11"/>
  <c r="J12" i="11"/>
  <c r="V11" i="11"/>
  <c r="F10" i="29"/>
  <c r="B13" i="25"/>
  <c r="W9" i="24"/>
  <c r="M4" i="24"/>
  <c r="M4" i="38" s="1"/>
  <c r="W14" i="13"/>
  <c r="Y13" i="13"/>
  <c r="F13" i="13"/>
  <c r="M12" i="13"/>
  <c r="R11" i="13"/>
  <c r="B11" i="13"/>
  <c r="K10" i="13"/>
  <c r="Q9" i="13"/>
  <c r="B9" i="13"/>
  <c r="K8" i="13"/>
  <c r="Q7" i="13"/>
  <c r="B7" i="13"/>
  <c r="K6" i="13"/>
  <c r="Q5" i="13"/>
  <c r="B5" i="13"/>
  <c r="K4" i="13"/>
  <c r="Q3" i="13"/>
  <c r="B3" i="13"/>
  <c r="K2" i="13"/>
  <c r="Q14" i="12"/>
  <c r="B14" i="12"/>
  <c r="K13" i="12"/>
  <c r="Q12" i="12"/>
  <c r="B12" i="12"/>
  <c r="K11" i="12"/>
  <c r="Q10" i="12"/>
  <c r="B10" i="12"/>
  <c r="K9" i="12"/>
  <c r="Q8" i="12"/>
  <c r="B8" i="12"/>
  <c r="K7" i="12"/>
  <c r="Q6" i="12"/>
  <c r="B6" i="12"/>
  <c r="K5" i="12"/>
  <c r="V4" i="12"/>
  <c r="I4" i="12"/>
  <c r="U3" i="12"/>
  <c r="I3" i="12"/>
  <c r="U2" i="12"/>
  <c r="I2" i="12"/>
  <c r="U14" i="11"/>
  <c r="I14" i="11"/>
  <c r="U13" i="11"/>
  <c r="I13" i="11"/>
  <c r="U12" i="11"/>
  <c r="I12" i="11"/>
  <c r="U11" i="11"/>
  <c r="I11" i="11"/>
  <c r="U10" i="11"/>
  <c r="I10" i="11"/>
  <c r="U9" i="11"/>
  <c r="I9" i="11"/>
  <c r="U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4" i="10"/>
  <c r="I14" i="10"/>
  <c r="U13" i="10"/>
  <c r="I13" i="10"/>
  <c r="U12" i="10"/>
  <c r="I12" i="10"/>
  <c r="U11" i="10"/>
  <c r="I11" i="10"/>
  <c r="U10" i="10"/>
  <c r="I10" i="10"/>
  <c r="U9" i="10"/>
  <c r="I9" i="10"/>
  <c r="U8" i="10"/>
  <c r="I8" i="10"/>
  <c r="U7" i="10"/>
  <c r="I7" i="10"/>
  <c r="U6" i="10"/>
  <c r="I6" i="10"/>
  <c r="U5" i="10"/>
  <c r="I5" i="10"/>
  <c r="U4" i="10"/>
  <c r="I4" i="10"/>
  <c r="U3" i="10"/>
  <c r="I3" i="10"/>
  <c r="U2" i="10"/>
  <c r="I2" i="10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U2" i="9"/>
  <c r="I2" i="9"/>
  <c r="U14" i="8"/>
  <c r="U14" i="21" s="1"/>
  <c r="I14" i="8"/>
  <c r="I14" i="22" s="1"/>
  <c r="U13" i="8"/>
  <c r="I13" i="8"/>
  <c r="U12" i="8"/>
  <c r="U12" i="21" s="1"/>
  <c r="I12" i="8"/>
  <c r="I12" i="21" s="1"/>
  <c r="U11" i="8"/>
  <c r="U11" i="21" s="1"/>
  <c r="I11" i="8"/>
  <c r="U10" i="8"/>
  <c r="I10" i="8"/>
  <c r="U9" i="8"/>
  <c r="U9" i="22" s="1"/>
  <c r="I9" i="8"/>
  <c r="I9" i="22" s="1"/>
  <c r="U8" i="8"/>
  <c r="I8" i="8"/>
  <c r="U7" i="8"/>
  <c r="I7" i="8"/>
  <c r="U6" i="8"/>
  <c r="I6" i="8"/>
  <c r="U5" i="8"/>
  <c r="I5" i="8"/>
  <c r="U4" i="8"/>
  <c r="U4" i="22" s="1"/>
  <c r="I4" i="8"/>
  <c r="I4" i="22" s="1"/>
  <c r="B3" i="29"/>
  <c r="F11" i="25"/>
  <c r="B9" i="24"/>
  <c r="L4" i="24"/>
  <c r="V14" i="13"/>
  <c r="X13" i="13"/>
  <c r="E13" i="13"/>
  <c r="L12" i="13"/>
  <c r="Q11" i="13"/>
  <c r="Y10" i="13"/>
  <c r="J10" i="13"/>
  <c r="P9" i="13"/>
  <c r="Y8" i="13"/>
  <c r="J8" i="13"/>
  <c r="P7" i="13"/>
  <c r="Y6" i="13"/>
  <c r="J6" i="13"/>
  <c r="P5" i="13"/>
  <c r="Y4" i="13"/>
  <c r="J4" i="13"/>
  <c r="P3" i="13"/>
  <c r="Y2" i="13"/>
  <c r="J2" i="13"/>
  <c r="P14" i="12"/>
  <c r="Y13" i="12"/>
  <c r="J13" i="12"/>
  <c r="P12" i="12"/>
  <c r="Y11" i="12"/>
  <c r="J11" i="12"/>
  <c r="P10" i="12"/>
  <c r="Y9" i="12"/>
  <c r="J9" i="12"/>
  <c r="P8" i="12"/>
  <c r="Y7" i="12"/>
  <c r="J7" i="12"/>
  <c r="P6" i="12"/>
  <c r="Y5" i="12"/>
  <c r="J5" i="12"/>
  <c r="T4" i="12"/>
  <c r="H4" i="12"/>
  <c r="T3" i="12"/>
  <c r="H3" i="12"/>
  <c r="T2" i="12"/>
  <c r="H2" i="12"/>
  <c r="T14" i="11"/>
  <c r="H14" i="11"/>
  <c r="T13" i="11"/>
  <c r="H13" i="11"/>
  <c r="T12" i="11"/>
  <c r="H12" i="11"/>
  <c r="T11" i="11"/>
  <c r="H11" i="11"/>
  <c r="T10" i="11"/>
  <c r="H10" i="11"/>
  <c r="T9" i="11"/>
  <c r="H9" i="11"/>
  <c r="T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H3" i="10"/>
  <c r="T2" i="10"/>
  <c r="H2" i="10"/>
  <c r="T14" i="9"/>
  <c r="H14" i="9"/>
  <c r="T13" i="9"/>
  <c r="H13" i="9"/>
  <c r="T12" i="9"/>
  <c r="H12" i="9"/>
  <c r="T11" i="9"/>
  <c r="H11" i="9"/>
  <c r="T10" i="9"/>
  <c r="H10" i="9"/>
  <c r="T9" i="9"/>
  <c r="H9" i="9"/>
  <c r="T8" i="9"/>
  <c r="H8" i="9"/>
  <c r="T7" i="9"/>
  <c r="H7" i="9"/>
  <c r="T6" i="9"/>
  <c r="H6" i="9"/>
  <c r="T5" i="9"/>
  <c r="H5" i="9"/>
  <c r="T4" i="9"/>
  <c r="H4" i="9"/>
  <c r="T3" i="9"/>
  <c r="H3" i="9"/>
  <c r="T2" i="9"/>
  <c r="H2" i="9"/>
  <c r="T14" i="8"/>
  <c r="T14" i="21" s="1"/>
  <c r="H14" i="8"/>
  <c r="H14" i="22" s="1"/>
  <c r="T13" i="8"/>
  <c r="T13" i="21" s="1"/>
  <c r="H13" i="8"/>
  <c r="H13" i="22" s="1"/>
  <c r="T12" i="8"/>
  <c r="H12" i="8"/>
  <c r="T11" i="8"/>
  <c r="T11" i="22" s="1"/>
  <c r="H11" i="8"/>
  <c r="H11" i="21" s="1"/>
  <c r="T10" i="8"/>
  <c r="T10" i="22" s="1"/>
  <c r="H10" i="8"/>
  <c r="T9" i="8"/>
  <c r="T9" i="21" s="1"/>
  <c r="H9" i="8"/>
  <c r="H9" i="22" s="1"/>
  <c r="T8" i="8"/>
  <c r="T8" i="21" s="1"/>
  <c r="H8" i="8"/>
  <c r="H8" i="22" s="1"/>
  <c r="T7" i="8"/>
  <c r="H7" i="8"/>
  <c r="T6" i="8"/>
  <c r="H6" i="8"/>
  <c r="T5" i="8"/>
  <c r="H5" i="8"/>
  <c r="T4" i="8"/>
  <c r="H4" i="8"/>
  <c r="V11" i="28"/>
  <c r="N9" i="25"/>
  <c r="J8" i="24"/>
  <c r="Y3" i="24"/>
  <c r="R14" i="13"/>
  <c r="W13" i="13"/>
  <c r="D13" i="13"/>
  <c r="K12" i="13"/>
  <c r="P11" i="13"/>
  <c r="X10" i="13"/>
  <c r="F10" i="13"/>
  <c r="O9" i="13"/>
  <c r="X8" i="13"/>
  <c r="F8" i="13"/>
  <c r="O7" i="13"/>
  <c r="X6" i="13"/>
  <c r="F6" i="13"/>
  <c r="O5" i="13"/>
  <c r="X4" i="13"/>
  <c r="F4" i="13"/>
  <c r="O3" i="13"/>
  <c r="X2" i="13"/>
  <c r="F2" i="13"/>
  <c r="O14" i="12"/>
  <c r="X13" i="12"/>
  <c r="F13" i="12"/>
  <c r="O12" i="12"/>
  <c r="X11" i="12"/>
  <c r="F11" i="12"/>
  <c r="O10" i="12"/>
  <c r="X9" i="12"/>
  <c r="F9" i="12"/>
  <c r="O8" i="12"/>
  <c r="X7" i="12"/>
  <c r="F7" i="12"/>
  <c r="O6" i="12"/>
  <c r="X5" i="12"/>
  <c r="H5" i="12"/>
  <c r="S4" i="12"/>
  <c r="G4" i="12"/>
  <c r="S3" i="12"/>
  <c r="G3" i="12"/>
  <c r="S2" i="12"/>
  <c r="G2" i="12"/>
  <c r="S14" i="11"/>
  <c r="G14" i="11"/>
  <c r="S13" i="11"/>
  <c r="G13" i="11"/>
  <c r="S12" i="11"/>
  <c r="G12" i="11"/>
  <c r="S11" i="11"/>
  <c r="G11" i="11"/>
  <c r="S10" i="11"/>
  <c r="G10" i="11"/>
  <c r="S9" i="11"/>
  <c r="G9" i="11"/>
  <c r="S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4" i="10"/>
  <c r="G14" i="10"/>
  <c r="S13" i="10"/>
  <c r="G13" i="10"/>
  <c r="S12" i="10"/>
  <c r="G12" i="10"/>
  <c r="S11" i="10"/>
  <c r="G11" i="10"/>
  <c r="S10" i="10"/>
  <c r="G10" i="10"/>
  <c r="S9" i="10"/>
  <c r="G9" i="10"/>
  <c r="S8" i="10"/>
  <c r="G8" i="10"/>
  <c r="S7" i="10"/>
  <c r="G7" i="10"/>
  <c r="S6" i="10"/>
  <c r="G6" i="10"/>
  <c r="S5" i="10"/>
  <c r="G5" i="10"/>
  <c r="S4" i="10"/>
  <c r="G4" i="10"/>
  <c r="S3" i="10"/>
  <c r="G3" i="10"/>
  <c r="S2" i="10"/>
  <c r="G2" i="10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S2" i="9"/>
  <c r="G2" i="9"/>
  <c r="S14" i="8"/>
  <c r="S14" i="22" s="1"/>
  <c r="G14" i="8"/>
  <c r="G14" i="22" s="1"/>
  <c r="S13" i="8"/>
  <c r="S13" i="22" s="1"/>
  <c r="G13" i="8"/>
  <c r="G13" i="22" s="1"/>
  <c r="S12" i="8"/>
  <c r="S12" i="22" s="1"/>
  <c r="G12" i="8"/>
  <c r="G12" i="21" s="1"/>
  <c r="S11" i="8"/>
  <c r="G11" i="8"/>
  <c r="S10" i="8"/>
  <c r="S10" i="21" s="1"/>
  <c r="G10" i="8"/>
  <c r="S9" i="8"/>
  <c r="S9" i="22" s="1"/>
  <c r="G9" i="8"/>
  <c r="G9" i="22" s="1"/>
  <c r="S8" i="8"/>
  <c r="S8" i="22" s="1"/>
  <c r="G8" i="8"/>
  <c r="G8" i="22" s="1"/>
  <c r="S7" i="8"/>
  <c r="S7" i="22" s="1"/>
  <c r="G7" i="8"/>
  <c r="G7" i="22" s="1"/>
  <c r="S6" i="8"/>
  <c r="G6" i="8"/>
  <c r="S5" i="8"/>
  <c r="G5" i="8"/>
  <c r="S4" i="8"/>
  <c r="G4" i="8"/>
  <c r="G8" i="28"/>
  <c r="F8" i="25"/>
  <c r="S7" i="24"/>
  <c r="X3" i="24"/>
  <c r="Q14" i="13"/>
  <c r="V13" i="13"/>
  <c r="C13" i="13"/>
  <c r="J12" i="13"/>
  <c r="O11" i="13"/>
  <c r="W10" i="13"/>
  <c r="E10" i="13"/>
  <c r="N9" i="13"/>
  <c r="W8" i="13"/>
  <c r="E8" i="13"/>
  <c r="N7" i="13"/>
  <c r="W6" i="13"/>
  <c r="E6" i="13"/>
  <c r="N5" i="13"/>
  <c r="W4" i="13"/>
  <c r="E4" i="13"/>
  <c r="N3" i="13"/>
  <c r="W2" i="13"/>
  <c r="E2" i="13"/>
  <c r="N14" i="12"/>
  <c r="W13" i="12"/>
  <c r="E13" i="12"/>
  <c r="N12" i="12"/>
  <c r="W11" i="12"/>
  <c r="E11" i="12"/>
  <c r="N10" i="12"/>
  <c r="W9" i="12"/>
  <c r="E9" i="12"/>
  <c r="N8" i="12"/>
  <c r="W7" i="12"/>
  <c r="E7" i="12"/>
  <c r="N6" i="12"/>
  <c r="W5" i="12"/>
  <c r="G5" i="12"/>
  <c r="R4" i="12"/>
  <c r="F4" i="12"/>
  <c r="R3" i="12"/>
  <c r="F3" i="12"/>
  <c r="R2" i="12"/>
  <c r="F2" i="12"/>
  <c r="R14" i="11"/>
  <c r="F14" i="11"/>
  <c r="R13" i="11"/>
  <c r="F13" i="11"/>
  <c r="R12" i="11"/>
  <c r="F12" i="11"/>
  <c r="R11" i="11"/>
  <c r="F11" i="11"/>
  <c r="R10" i="11"/>
  <c r="F10" i="11"/>
  <c r="R9" i="11"/>
  <c r="F9" i="11"/>
  <c r="R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F3" i="10"/>
  <c r="R2" i="10"/>
  <c r="F2" i="10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R2" i="9"/>
  <c r="F2" i="9"/>
  <c r="R14" i="8"/>
  <c r="F14" i="8"/>
  <c r="R13" i="8"/>
  <c r="R13" i="22" s="1"/>
  <c r="F13" i="8"/>
  <c r="F13" i="22" s="1"/>
  <c r="R12" i="8"/>
  <c r="R12" i="22" s="1"/>
  <c r="F12" i="8"/>
  <c r="F12" i="22" s="1"/>
  <c r="R11" i="8"/>
  <c r="R11" i="22" s="1"/>
  <c r="F11" i="8"/>
  <c r="F11" i="22" s="1"/>
  <c r="R10" i="8"/>
  <c r="F10" i="8"/>
  <c r="R9" i="8"/>
  <c r="R9" i="22" s="1"/>
  <c r="F9" i="8"/>
  <c r="F9" i="21" s="1"/>
  <c r="R8" i="8"/>
  <c r="R8" i="22" s="1"/>
  <c r="F8" i="8"/>
  <c r="F8" i="22" s="1"/>
  <c r="R7" i="8"/>
  <c r="R7" i="22" s="1"/>
  <c r="F7" i="8"/>
  <c r="F7" i="22" s="1"/>
  <c r="R6" i="8"/>
  <c r="R6" i="22" s="1"/>
  <c r="F6" i="8"/>
  <c r="F6" i="22" s="1"/>
  <c r="R5" i="8"/>
  <c r="F5" i="8"/>
  <c r="R4" i="8"/>
  <c r="F4" i="8"/>
  <c r="R3" i="8"/>
  <c r="Q4" i="28"/>
  <c r="O6" i="25"/>
  <c r="D7" i="24"/>
  <c r="M3" i="24"/>
  <c r="O14" i="13"/>
  <c r="R13" i="13"/>
  <c r="Y12" i="13"/>
  <c r="F12" i="13"/>
  <c r="M11" i="13"/>
  <c r="V10" i="13"/>
  <c r="D10" i="13"/>
  <c r="M9" i="13"/>
  <c r="V8" i="13"/>
  <c r="D8" i="13"/>
  <c r="M7" i="13"/>
  <c r="V6" i="13"/>
  <c r="D6" i="13"/>
  <c r="M5" i="13"/>
  <c r="V4" i="13"/>
  <c r="D4" i="13"/>
  <c r="M3" i="13"/>
  <c r="V2" i="13"/>
  <c r="D2" i="13"/>
  <c r="M14" i="12"/>
  <c r="V13" i="12"/>
  <c r="D13" i="12"/>
  <c r="M12" i="12"/>
  <c r="V11" i="12"/>
  <c r="D11" i="12"/>
  <c r="M10" i="12"/>
  <c r="V9" i="12"/>
  <c r="D9" i="12"/>
  <c r="M8" i="12"/>
  <c r="V7" i="12"/>
  <c r="D7" i="12"/>
  <c r="M6" i="12"/>
  <c r="V5" i="12"/>
  <c r="F5" i="12"/>
  <c r="Q4" i="12"/>
  <c r="E4" i="12"/>
  <c r="Q3" i="12"/>
  <c r="E3" i="12"/>
  <c r="Q2" i="12"/>
  <c r="E2" i="12"/>
  <c r="Q14" i="11"/>
  <c r="E14" i="11"/>
  <c r="Q13" i="11"/>
  <c r="E13" i="11"/>
  <c r="Q12" i="11"/>
  <c r="E12" i="11"/>
  <c r="Q11" i="11"/>
  <c r="E11" i="11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4" i="10"/>
  <c r="E14" i="10"/>
  <c r="Q13" i="10"/>
  <c r="E13" i="10"/>
  <c r="Q12" i="10"/>
  <c r="E12" i="10"/>
  <c r="Q11" i="10"/>
  <c r="E11" i="10"/>
  <c r="Q10" i="10"/>
  <c r="E10" i="10"/>
  <c r="Q9" i="10"/>
  <c r="E9" i="10"/>
  <c r="Q8" i="10"/>
  <c r="E8" i="10"/>
  <c r="Q7" i="10"/>
  <c r="E7" i="10"/>
  <c r="Q6" i="10"/>
  <c r="E6" i="10"/>
  <c r="Q5" i="10"/>
  <c r="E5" i="10"/>
  <c r="Q4" i="10"/>
  <c r="B2" i="28"/>
  <c r="H5" i="25"/>
  <c r="N6" i="24"/>
  <c r="L3" i="24"/>
  <c r="M14" i="13"/>
  <c r="Q13" i="13"/>
  <c r="X12" i="13"/>
  <c r="E12" i="13"/>
  <c r="L11" i="13"/>
  <c r="R10" i="13"/>
  <c r="C10" i="13"/>
  <c r="L9" i="13"/>
  <c r="R8" i="13"/>
  <c r="C8" i="13"/>
  <c r="L7" i="13"/>
  <c r="R6" i="13"/>
  <c r="C6" i="13"/>
  <c r="L5" i="13"/>
  <c r="R4" i="13"/>
  <c r="C4" i="13"/>
  <c r="L3" i="13"/>
  <c r="R2" i="13"/>
  <c r="C2" i="13"/>
  <c r="L14" i="12"/>
  <c r="R13" i="12"/>
  <c r="C13" i="12"/>
  <c r="L12" i="12"/>
  <c r="R11" i="12"/>
  <c r="C11" i="12"/>
  <c r="L10" i="12"/>
  <c r="R9" i="12"/>
  <c r="C9" i="12"/>
  <c r="L8" i="12"/>
  <c r="R7" i="12"/>
  <c r="C7" i="12"/>
  <c r="L6" i="12"/>
  <c r="R5" i="12"/>
  <c r="E5" i="12"/>
  <c r="P4" i="12"/>
  <c r="D4" i="12"/>
  <c r="P3" i="12"/>
  <c r="D3" i="12"/>
  <c r="P2" i="12"/>
  <c r="D2" i="12"/>
  <c r="P14" i="11"/>
  <c r="D14" i="11"/>
  <c r="P13" i="11"/>
  <c r="D13" i="11"/>
  <c r="P12" i="11"/>
  <c r="D12" i="11"/>
  <c r="P11" i="11"/>
  <c r="D11" i="11"/>
  <c r="P10" i="11"/>
  <c r="D10" i="11"/>
  <c r="P9" i="11"/>
  <c r="D9" i="11"/>
  <c r="P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4" i="10"/>
  <c r="D14" i="10"/>
  <c r="P13" i="10"/>
  <c r="D13" i="10"/>
  <c r="P12" i="10"/>
  <c r="D12" i="10"/>
  <c r="P11" i="10"/>
  <c r="D11" i="10"/>
  <c r="P10" i="10"/>
  <c r="D10" i="10"/>
  <c r="P9" i="10"/>
  <c r="D9" i="10"/>
  <c r="P8" i="10"/>
  <c r="D8" i="10"/>
  <c r="P7" i="10"/>
  <c r="F12" i="26"/>
  <c r="P3" i="25"/>
  <c r="Y5" i="24"/>
  <c r="Y2" i="24"/>
  <c r="L14" i="13"/>
  <c r="P13" i="13"/>
  <c r="W12" i="13"/>
  <c r="D12" i="13"/>
  <c r="K11" i="13"/>
  <c r="Q10" i="13"/>
  <c r="B10" i="13"/>
  <c r="K9" i="13"/>
  <c r="Q8" i="13"/>
  <c r="B8" i="13"/>
  <c r="K7" i="13"/>
  <c r="Q6" i="13"/>
  <c r="B6" i="13"/>
  <c r="K5" i="13"/>
  <c r="Q4" i="13"/>
  <c r="B4" i="13"/>
  <c r="K3" i="13"/>
  <c r="Q2" i="13"/>
  <c r="B2" i="13"/>
  <c r="K14" i="12"/>
  <c r="Q13" i="12"/>
  <c r="B13" i="12"/>
  <c r="K12" i="12"/>
  <c r="Q11" i="12"/>
  <c r="B11" i="12"/>
  <c r="K10" i="12"/>
  <c r="Q9" i="12"/>
  <c r="B9" i="12"/>
  <c r="K8" i="12"/>
  <c r="Q7" i="12"/>
  <c r="B7" i="12"/>
  <c r="K6" i="12"/>
  <c r="Q5" i="12"/>
  <c r="D5" i="12"/>
  <c r="O4" i="12"/>
  <c r="C4" i="12"/>
  <c r="O3" i="12"/>
  <c r="C3" i="12"/>
  <c r="O2" i="12"/>
  <c r="C2" i="12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C8" i="11"/>
  <c r="O7" i="11"/>
  <c r="C7" i="11"/>
  <c r="O6" i="11"/>
  <c r="C6" i="11"/>
  <c r="O5" i="11"/>
  <c r="C5" i="11"/>
  <c r="O4" i="11"/>
  <c r="C4" i="11"/>
  <c r="O3" i="11"/>
  <c r="C3" i="11"/>
  <c r="O2" i="11"/>
  <c r="C2" i="11"/>
  <c r="O14" i="10"/>
  <c r="C14" i="10"/>
  <c r="O13" i="10"/>
  <c r="C13" i="10"/>
  <c r="O12" i="10"/>
  <c r="C12" i="10"/>
  <c r="O11" i="10"/>
  <c r="C11" i="10"/>
  <c r="O10" i="10"/>
  <c r="C10" i="10"/>
  <c r="O9" i="10"/>
  <c r="C9" i="10"/>
  <c r="O8" i="10"/>
  <c r="C8" i="10"/>
  <c r="O7" i="10"/>
  <c r="X9" i="26"/>
  <c r="L2" i="25"/>
  <c r="X5" i="24"/>
  <c r="X2" i="24"/>
  <c r="K14" i="13"/>
  <c r="O13" i="13"/>
  <c r="V12" i="13"/>
  <c r="C12" i="13"/>
  <c r="J11" i="13"/>
  <c r="P10" i="13"/>
  <c r="Y9" i="13"/>
  <c r="J9" i="13"/>
  <c r="P8" i="13"/>
  <c r="Y7" i="13"/>
  <c r="J7" i="13"/>
  <c r="P6" i="13"/>
  <c r="Y5" i="13"/>
  <c r="J5" i="13"/>
  <c r="P4" i="13"/>
  <c r="Y3" i="13"/>
  <c r="J3" i="13"/>
  <c r="P2" i="13"/>
  <c r="Y14" i="12"/>
  <c r="J14" i="12"/>
  <c r="P13" i="12"/>
  <c r="Y12" i="12"/>
  <c r="J12" i="12"/>
  <c r="P11" i="12"/>
  <c r="Y10" i="12"/>
  <c r="J10" i="12"/>
  <c r="P9" i="12"/>
  <c r="Y8" i="12"/>
  <c r="J8" i="12"/>
  <c r="P7" i="12"/>
  <c r="Y6" i="12"/>
  <c r="J6" i="12"/>
  <c r="P5" i="12"/>
  <c r="C5" i="12"/>
  <c r="N4" i="12"/>
  <c r="B4" i="12"/>
  <c r="N3" i="12"/>
  <c r="B3" i="12"/>
  <c r="N2" i="12"/>
  <c r="B2" i="12"/>
  <c r="N14" i="11"/>
  <c r="B14" i="11"/>
  <c r="N13" i="11"/>
  <c r="B13" i="11"/>
  <c r="N12" i="11"/>
  <c r="B12" i="11"/>
  <c r="N11" i="11"/>
  <c r="B11" i="11"/>
  <c r="N10" i="11"/>
  <c r="B10" i="11"/>
  <c r="N9" i="11"/>
  <c r="B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P7" i="26"/>
  <c r="J14" i="24"/>
  <c r="M5" i="24"/>
  <c r="M2" i="24"/>
  <c r="P3" i="26"/>
  <c r="W11" i="24"/>
  <c r="Y4" i="24"/>
  <c r="Y14" i="13"/>
  <c r="E14" i="13"/>
  <c r="K13" i="13"/>
  <c r="P12" i="13"/>
  <c r="W11" i="13"/>
  <c r="D11" i="13"/>
  <c r="M10" i="13"/>
  <c r="V9" i="13"/>
  <c r="D9" i="13"/>
  <c r="M8" i="13"/>
  <c r="V7" i="13"/>
  <c r="D7" i="13"/>
  <c r="M6" i="13"/>
  <c r="V5" i="13"/>
  <c r="D5" i="13"/>
  <c r="M4" i="13"/>
  <c r="V3" i="13"/>
  <c r="D3" i="13"/>
  <c r="M2" i="13"/>
  <c r="V14" i="12"/>
  <c r="D14" i="12"/>
  <c r="M13" i="12"/>
  <c r="V12" i="12"/>
  <c r="D12" i="12"/>
  <c r="M11" i="12"/>
  <c r="V10" i="12"/>
  <c r="D10" i="12"/>
  <c r="M9" i="12"/>
  <c r="V8" i="12"/>
  <c r="D8" i="12"/>
  <c r="M7" i="12"/>
  <c r="V6" i="12"/>
  <c r="D6" i="12"/>
  <c r="M5" i="12"/>
  <c r="X4" i="12"/>
  <c r="K4" i="12"/>
  <c r="W3" i="12"/>
  <c r="K3" i="12"/>
  <c r="W2" i="12"/>
  <c r="K2" i="12"/>
  <c r="N5" i="26"/>
  <c r="F11" i="13"/>
  <c r="F7" i="13"/>
  <c r="F3" i="13"/>
  <c r="F12" i="12"/>
  <c r="F8" i="12"/>
  <c r="M4" i="12"/>
  <c r="W14" i="11"/>
  <c r="W12" i="11"/>
  <c r="X10" i="11"/>
  <c r="L9" i="11"/>
  <c r="X7" i="11"/>
  <c r="L6" i="11"/>
  <c r="X4" i="11"/>
  <c r="L3" i="11"/>
  <c r="X14" i="10"/>
  <c r="L13" i="10"/>
  <c r="X11" i="10"/>
  <c r="L10" i="10"/>
  <c r="X8" i="10"/>
  <c r="L7" i="10"/>
  <c r="N6" i="10"/>
  <c r="P5" i="10"/>
  <c r="W4" i="10"/>
  <c r="B4" i="10"/>
  <c r="J3" i="10"/>
  <c r="N2" i="10"/>
  <c r="V14" i="9"/>
  <c r="B14" i="9"/>
  <c r="J13" i="9"/>
  <c r="N12" i="9"/>
  <c r="V11" i="9"/>
  <c r="B11" i="9"/>
  <c r="J10" i="9"/>
  <c r="N9" i="9"/>
  <c r="V8" i="9"/>
  <c r="B8" i="9"/>
  <c r="J7" i="9"/>
  <c r="N6" i="9"/>
  <c r="V5" i="9"/>
  <c r="B5" i="9"/>
  <c r="J4" i="9"/>
  <c r="N3" i="9"/>
  <c r="V2" i="9"/>
  <c r="B2" i="9"/>
  <c r="J14" i="8"/>
  <c r="N13" i="8"/>
  <c r="V12" i="8"/>
  <c r="V12" i="21" s="1"/>
  <c r="B12" i="8"/>
  <c r="J11" i="8"/>
  <c r="J11" i="21" s="1"/>
  <c r="N10" i="8"/>
  <c r="V9" i="8"/>
  <c r="B9" i="8"/>
  <c r="B9" i="22" s="1"/>
  <c r="J8" i="8"/>
  <c r="N7" i="8"/>
  <c r="N7" i="22" s="1"/>
  <c r="V6" i="8"/>
  <c r="B6" i="8"/>
  <c r="J5" i="8"/>
  <c r="J5" i="22" s="1"/>
  <c r="N4" i="8"/>
  <c r="N4" i="22" s="1"/>
  <c r="V3" i="8"/>
  <c r="V3" i="22" s="1"/>
  <c r="I3" i="8"/>
  <c r="I3" i="21" s="1"/>
  <c r="U2" i="8"/>
  <c r="U2" i="22" s="1"/>
  <c r="I2" i="8"/>
  <c r="I2" i="22" s="1"/>
  <c r="W10" i="11"/>
  <c r="W4" i="11"/>
  <c r="W14" i="10"/>
  <c r="W11" i="10"/>
  <c r="K10" i="10"/>
  <c r="W8" i="10"/>
  <c r="M6" i="10"/>
  <c r="O5" i="10"/>
  <c r="V4" i="10"/>
  <c r="Y3" i="10"/>
  <c r="E3" i="10"/>
  <c r="Q14" i="9"/>
  <c r="Y13" i="9"/>
  <c r="E13" i="9"/>
  <c r="M12" i="9"/>
  <c r="Q11" i="9"/>
  <c r="E10" i="9"/>
  <c r="M9" i="9"/>
  <c r="Q8" i="9"/>
  <c r="Y7" i="9"/>
  <c r="E7" i="9"/>
  <c r="Q5" i="9"/>
  <c r="Y4" i="9"/>
  <c r="E4" i="9"/>
  <c r="M3" i="9"/>
  <c r="Y14" i="8"/>
  <c r="Y14" i="22" s="1"/>
  <c r="E14" i="8"/>
  <c r="M13" i="8"/>
  <c r="M13" i="22" s="1"/>
  <c r="Q12" i="8"/>
  <c r="Q12" i="22" s="1"/>
  <c r="Y11" i="8"/>
  <c r="E11" i="8"/>
  <c r="E11" i="21" s="1"/>
  <c r="M10" i="8"/>
  <c r="Y8" i="8"/>
  <c r="Y8" i="22" s="1"/>
  <c r="E8" i="8"/>
  <c r="M7" i="8"/>
  <c r="M7" i="22" s="1"/>
  <c r="Q6" i="8"/>
  <c r="Q6" i="21" s="1"/>
  <c r="Y5" i="8"/>
  <c r="E5" i="8"/>
  <c r="E5" i="21" s="1"/>
  <c r="M4" i="8"/>
  <c r="M4" i="21" s="1"/>
  <c r="H3" i="8"/>
  <c r="H3" i="22" s="1"/>
  <c r="T2" i="8"/>
  <c r="T2" i="22" s="1"/>
  <c r="H2" i="8"/>
  <c r="H2" i="21" s="1"/>
  <c r="E3" i="8"/>
  <c r="Q7" i="9"/>
  <c r="Y13" i="8"/>
  <c r="Y13" i="21" s="1"/>
  <c r="E10" i="8"/>
  <c r="E10" i="22" s="1"/>
  <c r="Y4" i="8"/>
  <c r="P2" i="8"/>
  <c r="P11" i="8"/>
  <c r="P11" i="21" s="1"/>
  <c r="X4" i="8"/>
  <c r="C10" i="8"/>
  <c r="C10" i="22" s="1"/>
  <c r="C7" i="8"/>
  <c r="B2" i="8"/>
  <c r="B2" i="22" s="1"/>
  <c r="R12" i="13"/>
  <c r="L13" i="11"/>
  <c r="X6" i="11"/>
  <c r="L12" i="10"/>
  <c r="J4" i="10"/>
  <c r="N13" i="9"/>
  <c r="V9" i="9"/>
  <c r="V3" i="9"/>
  <c r="N11" i="8"/>
  <c r="V7" i="8"/>
  <c r="N5" i="8"/>
  <c r="N5" i="22" s="1"/>
  <c r="V10" i="10"/>
  <c r="L7" i="9"/>
  <c r="X9" i="8"/>
  <c r="K3" i="8"/>
  <c r="Y12" i="24"/>
  <c r="E11" i="13"/>
  <c r="E7" i="13"/>
  <c r="E3" i="13"/>
  <c r="E12" i="12"/>
  <c r="E8" i="12"/>
  <c r="L4" i="12"/>
  <c r="M14" i="11"/>
  <c r="M12" i="11"/>
  <c r="K9" i="11"/>
  <c r="W7" i="11"/>
  <c r="K6" i="11"/>
  <c r="K3" i="11"/>
  <c r="K13" i="10"/>
  <c r="K7" i="10"/>
  <c r="M2" i="10"/>
  <c r="Y10" i="9"/>
  <c r="M6" i="9"/>
  <c r="Q2" i="9"/>
  <c r="Q9" i="8"/>
  <c r="U3" i="8"/>
  <c r="U3" i="21" s="1"/>
  <c r="E3" i="9"/>
  <c r="M12" i="8"/>
  <c r="E7" i="8"/>
  <c r="E7" i="21" s="1"/>
  <c r="D3" i="8"/>
  <c r="P8" i="8"/>
  <c r="P5" i="8"/>
  <c r="P5" i="22" s="1"/>
  <c r="K12" i="8"/>
  <c r="K12" i="22" s="1"/>
  <c r="C4" i="8"/>
  <c r="C4" i="22" s="1"/>
  <c r="M2" i="12"/>
  <c r="N3" i="10"/>
  <c r="J5" i="9"/>
  <c r="B10" i="8"/>
  <c r="B10" i="22" s="1"/>
  <c r="W5" i="10"/>
  <c r="P12" i="9"/>
  <c r="L4" i="9"/>
  <c r="X12" i="8"/>
  <c r="X12" i="21" s="1"/>
  <c r="L8" i="8"/>
  <c r="W2" i="8"/>
  <c r="W2" i="21" s="1"/>
  <c r="L5" i="24"/>
  <c r="O10" i="13"/>
  <c r="O6" i="13"/>
  <c r="O2" i="13"/>
  <c r="O11" i="12"/>
  <c r="O7" i="12"/>
  <c r="Y3" i="12"/>
  <c r="L14" i="11"/>
  <c r="L12" i="11"/>
  <c r="V10" i="11"/>
  <c r="J9" i="11"/>
  <c r="V7" i="11"/>
  <c r="J6" i="11"/>
  <c r="V4" i="11"/>
  <c r="J3" i="11"/>
  <c r="V14" i="10"/>
  <c r="J13" i="10"/>
  <c r="V11" i="10"/>
  <c r="J10" i="10"/>
  <c r="V8" i="10"/>
  <c r="J7" i="10"/>
  <c r="L6" i="10"/>
  <c r="N5" i="10"/>
  <c r="P4" i="10"/>
  <c r="X3" i="10"/>
  <c r="D3" i="10"/>
  <c r="L2" i="10"/>
  <c r="P14" i="9"/>
  <c r="X13" i="9"/>
  <c r="D13" i="9"/>
  <c r="L12" i="9"/>
  <c r="P11" i="9"/>
  <c r="X10" i="9"/>
  <c r="D10" i="9"/>
  <c r="L9" i="9"/>
  <c r="P8" i="9"/>
  <c r="X7" i="9"/>
  <c r="D7" i="9"/>
  <c r="L6" i="9"/>
  <c r="P5" i="9"/>
  <c r="X4" i="9"/>
  <c r="D4" i="9"/>
  <c r="L3" i="9"/>
  <c r="P2" i="9"/>
  <c r="X14" i="8"/>
  <c r="X14" i="21" s="1"/>
  <c r="D14" i="8"/>
  <c r="L13" i="8"/>
  <c r="L13" i="22" s="1"/>
  <c r="P12" i="8"/>
  <c r="X11" i="8"/>
  <c r="D11" i="8"/>
  <c r="D11" i="22" s="1"/>
  <c r="L10" i="8"/>
  <c r="P9" i="8"/>
  <c r="P9" i="21" s="1"/>
  <c r="X8" i="8"/>
  <c r="D8" i="8"/>
  <c r="L7" i="8"/>
  <c r="L7" i="22" s="1"/>
  <c r="P6" i="8"/>
  <c r="P6" i="21" s="1"/>
  <c r="X5" i="8"/>
  <c r="X5" i="21" s="1"/>
  <c r="D5" i="8"/>
  <c r="D5" i="22" s="1"/>
  <c r="L4" i="8"/>
  <c r="T3" i="8"/>
  <c r="T3" i="22" s="1"/>
  <c r="G3" i="8"/>
  <c r="S2" i="8"/>
  <c r="S2" i="22" s="1"/>
  <c r="G2" i="8"/>
  <c r="G2" i="22" s="1"/>
  <c r="V7" i="9"/>
  <c r="V4" i="9"/>
  <c r="J3" i="9"/>
  <c r="B14" i="8"/>
  <c r="B14" i="21" s="1"/>
  <c r="V11" i="8"/>
  <c r="V11" i="22" s="1"/>
  <c r="J10" i="8"/>
  <c r="J10" i="22" s="1"/>
  <c r="B8" i="8"/>
  <c r="B8" i="22" s="1"/>
  <c r="N6" i="8"/>
  <c r="J4" i="8"/>
  <c r="J4" i="21" s="1"/>
  <c r="Q2" i="8"/>
  <c r="Y6" i="9"/>
  <c r="E13" i="8"/>
  <c r="M9" i="8"/>
  <c r="M6" i="8"/>
  <c r="M6" i="22" s="1"/>
  <c r="P3" i="8"/>
  <c r="D13" i="8"/>
  <c r="O3" i="8"/>
  <c r="O3" i="22" s="1"/>
  <c r="O8" i="8"/>
  <c r="O8" i="21" s="1"/>
  <c r="N3" i="8"/>
  <c r="N3" i="21" s="1"/>
  <c r="O4" i="13"/>
  <c r="L8" i="11"/>
  <c r="L2" i="11"/>
  <c r="X7" i="10"/>
  <c r="V2" i="10"/>
  <c r="B12" i="9"/>
  <c r="V6" i="9"/>
  <c r="B3" i="9"/>
  <c r="V10" i="8"/>
  <c r="V10" i="22" s="1"/>
  <c r="B7" i="8"/>
  <c r="M2" i="8"/>
  <c r="M2" i="22" s="1"/>
  <c r="V7" i="10"/>
  <c r="X8" i="9"/>
  <c r="D2" i="9"/>
  <c r="X6" i="8"/>
  <c r="X6" i="21" s="1"/>
  <c r="L2" i="24"/>
  <c r="L2" i="39" s="1"/>
  <c r="N10" i="13"/>
  <c r="N6" i="13"/>
  <c r="N2" i="13"/>
  <c r="N11" i="12"/>
  <c r="N7" i="12"/>
  <c r="X3" i="12"/>
  <c r="K14" i="11"/>
  <c r="K12" i="11"/>
  <c r="M10" i="11"/>
  <c r="Y8" i="11"/>
  <c r="M7" i="11"/>
  <c r="Y5" i="11"/>
  <c r="M4" i="11"/>
  <c r="Y2" i="11"/>
  <c r="M14" i="10"/>
  <c r="Y12" i="10"/>
  <c r="M11" i="10"/>
  <c r="Y9" i="10"/>
  <c r="M8" i="10"/>
  <c r="D7" i="10"/>
  <c r="K6" i="10"/>
  <c r="M5" i="10"/>
  <c r="O4" i="10"/>
  <c r="W3" i="10"/>
  <c r="C3" i="10"/>
  <c r="K2" i="10"/>
  <c r="O14" i="9"/>
  <c r="W13" i="9"/>
  <c r="C13" i="9"/>
  <c r="K12" i="9"/>
  <c r="O11" i="9"/>
  <c r="W10" i="9"/>
  <c r="C10" i="9"/>
  <c r="K9" i="9"/>
  <c r="O8" i="9"/>
  <c r="W7" i="9"/>
  <c r="C7" i="9"/>
  <c r="K6" i="9"/>
  <c r="O5" i="9"/>
  <c r="W4" i="9"/>
  <c r="C4" i="9"/>
  <c r="K3" i="9"/>
  <c r="O2" i="9"/>
  <c r="W14" i="8"/>
  <c r="W14" i="22" s="1"/>
  <c r="C14" i="8"/>
  <c r="K13" i="8"/>
  <c r="O12" i="8"/>
  <c r="W11" i="8"/>
  <c r="W11" i="22" s="1"/>
  <c r="C11" i="8"/>
  <c r="K10" i="8"/>
  <c r="O9" i="8"/>
  <c r="O9" i="22" s="1"/>
  <c r="W8" i="8"/>
  <c r="C8" i="8"/>
  <c r="C8" i="22" s="1"/>
  <c r="K7" i="8"/>
  <c r="O6" i="8"/>
  <c r="O6" i="22" s="1"/>
  <c r="W5" i="8"/>
  <c r="W5" i="22" s="1"/>
  <c r="C5" i="8"/>
  <c r="C5" i="22" s="1"/>
  <c r="K4" i="8"/>
  <c r="K4" i="21" s="1"/>
  <c r="S3" i="8"/>
  <c r="F3" i="8"/>
  <c r="R2" i="8"/>
  <c r="F2" i="8"/>
  <c r="L10" i="11"/>
  <c r="X5" i="11"/>
  <c r="X2" i="11"/>
  <c r="X12" i="10"/>
  <c r="L11" i="10"/>
  <c r="L8" i="10"/>
  <c r="C7" i="10"/>
  <c r="L5" i="10"/>
  <c r="N4" i="10"/>
  <c r="V3" i="10"/>
  <c r="B3" i="10"/>
  <c r="N14" i="9"/>
  <c r="V13" i="9"/>
  <c r="B13" i="9"/>
  <c r="N11" i="9"/>
  <c r="V10" i="9"/>
  <c r="B10" i="9"/>
  <c r="N8" i="9"/>
  <c r="J6" i="9"/>
  <c r="B4" i="9"/>
  <c r="V14" i="8"/>
  <c r="J13" i="8"/>
  <c r="J13" i="22" s="1"/>
  <c r="B11" i="8"/>
  <c r="V8" i="8"/>
  <c r="J7" i="8"/>
  <c r="B5" i="8"/>
  <c r="Q3" i="8"/>
  <c r="E2" i="8"/>
  <c r="E6" i="9"/>
  <c r="Q14" i="8"/>
  <c r="Q8" i="8"/>
  <c r="Q8" i="21" s="1"/>
  <c r="E4" i="8"/>
  <c r="D2" i="8"/>
  <c r="L12" i="8"/>
  <c r="L12" i="22" s="1"/>
  <c r="D4" i="8"/>
  <c r="D4" i="22" s="1"/>
  <c r="K9" i="8"/>
  <c r="B3" i="8"/>
  <c r="B3" i="22" s="1"/>
  <c r="L11" i="11"/>
  <c r="X3" i="11"/>
  <c r="L9" i="10"/>
  <c r="B2" i="10"/>
  <c r="J11" i="9"/>
  <c r="B6" i="9"/>
  <c r="N14" i="8"/>
  <c r="N14" i="21" s="1"/>
  <c r="N8" i="8"/>
  <c r="N8" i="21" s="1"/>
  <c r="Y2" i="8"/>
  <c r="Y2" i="22" s="1"/>
  <c r="P6" i="10"/>
  <c r="D8" i="9"/>
  <c r="D12" i="8"/>
  <c r="X3" i="8"/>
  <c r="X3" i="22" s="1"/>
  <c r="J14" i="13"/>
  <c r="X9" i="13"/>
  <c r="X5" i="13"/>
  <c r="X14" i="12"/>
  <c r="X10" i="12"/>
  <c r="X6" i="12"/>
  <c r="M3" i="12"/>
  <c r="Y13" i="11"/>
  <c r="Y11" i="11"/>
  <c r="X8" i="11"/>
  <c r="L7" i="11"/>
  <c r="L4" i="11"/>
  <c r="L14" i="10"/>
  <c r="X9" i="10"/>
  <c r="J6" i="10"/>
  <c r="J2" i="10"/>
  <c r="J12" i="9"/>
  <c r="J9" i="9"/>
  <c r="B7" i="9"/>
  <c r="N5" i="9"/>
  <c r="N2" i="9"/>
  <c r="N12" i="8"/>
  <c r="N9" i="8"/>
  <c r="N9" i="22" s="1"/>
  <c r="V5" i="8"/>
  <c r="V5" i="21" s="1"/>
  <c r="Y3" i="9"/>
  <c r="Y10" i="8"/>
  <c r="Q5" i="8"/>
  <c r="Q5" i="22" s="1"/>
  <c r="X10" i="8"/>
  <c r="X7" i="8"/>
  <c r="X7" i="22" s="1"/>
  <c r="O2" i="8"/>
  <c r="W13" i="8"/>
  <c r="W13" i="21" s="1"/>
  <c r="W4" i="8"/>
  <c r="W4" i="22" s="1"/>
  <c r="O9" i="12"/>
  <c r="Y5" i="10"/>
  <c r="N7" i="9"/>
  <c r="J12" i="8"/>
  <c r="J12" i="22" s="1"/>
  <c r="M3" i="8"/>
  <c r="M3" i="22" s="1"/>
  <c r="L3" i="10"/>
  <c r="L10" i="9"/>
  <c r="P3" i="9"/>
  <c r="P10" i="8"/>
  <c r="P10" i="22" s="1"/>
  <c r="L5" i="8"/>
  <c r="L5" i="21" s="1"/>
  <c r="F14" i="13"/>
  <c r="W9" i="13"/>
  <c r="W5" i="13"/>
  <c r="W14" i="12"/>
  <c r="W10" i="12"/>
  <c r="W6" i="12"/>
  <c r="L3" i="12"/>
  <c r="X13" i="11"/>
  <c r="X11" i="11"/>
  <c r="K10" i="11"/>
  <c r="W8" i="11"/>
  <c r="K7" i="11"/>
  <c r="W5" i="11"/>
  <c r="K4" i="11"/>
  <c r="W2" i="11"/>
  <c r="K14" i="10"/>
  <c r="W12" i="10"/>
  <c r="K11" i="10"/>
  <c r="W9" i="10"/>
  <c r="K8" i="10"/>
  <c r="B7" i="10"/>
  <c r="D6" i="10"/>
  <c r="K5" i="10"/>
  <c r="M4" i="10"/>
  <c r="Q3" i="10"/>
  <c r="Y2" i="10"/>
  <c r="E2" i="10"/>
  <c r="M14" i="9"/>
  <c r="Q13" i="9"/>
  <c r="Y12" i="9"/>
  <c r="E12" i="9"/>
  <c r="M11" i="9"/>
  <c r="Q10" i="9"/>
  <c r="Y9" i="9"/>
  <c r="E9" i="9"/>
  <c r="M8" i="9"/>
  <c r="M5" i="9"/>
  <c r="Q4" i="9"/>
  <c r="M2" i="9"/>
  <c r="Q11" i="8"/>
  <c r="Q11" i="22" s="1"/>
  <c r="Y7" i="8"/>
  <c r="Y7" i="22" s="1"/>
  <c r="L9" i="8"/>
  <c r="L6" i="8"/>
  <c r="L6" i="21" s="1"/>
  <c r="C2" i="8"/>
  <c r="C13" i="8"/>
  <c r="O5" i="8"/>
  <c r="O5" i="22" s="1"/>
  <c r="O13" i="12"/>
  <c r="X10" i="10"/>
  <c r="N10" i="9"/>
  <c r="J2" i="9"/>
  <c r="J6" i="8"/>
  <c r="Y4" i="10"/>
  <c r="D14" i="9"/>
  <c r="D11" i="9"/>
  <c r="D5" i="9"/>
  <c r="L14" i="8"/>
  <c r="L14" i="22" s="1"/>
  <c r="D9" i="8"/>
  <c r="D9" i="22" s="1"/>
  <c r="P4" i="8"/>
  <c r="P4" i="21" s="1"/>
  <c r="M13" i="13"/>
  <c r="F9" i="13"/>
  <c r="F5" i="13"/>
  <c r="F14" i="12"/>
  <c r="F10" i="12"/>
  <c r="F6" i="12"/>
  <c r="Y2" i="12"/>
  <c r="W13" i="11"/>
  <c r="W11" i="11"/>
  <c r="J10" i="11"/>
  <c r="V8" i="11"/>
  <c r="J7" i="11"/>
  <c r="V5" i="11"/>
  <c r="J4" i="11"/>
  <c r="V2" i="11"/>
  <c r="J14" i="10"/>
  <c r="V12" i="10"/>
  <c r="J11" i="10"/>
  <c r="V9" i="10"/>
  <c r="J8" i="10"/>
  <c r="Y6" i="10"/>
  <c r="C6" i="10"/>
  <c r="J5" i="10"/>
  <c r="L4" i="10"/>
  <c r="P3" i="10"/>
  <c r="X2" i="10"/>
  <c r="D2" i="10"/>
  <c r="L14" i="9"/>
  <c r="P13" i="9"/>
  <c r="X12" i="9"/>
  <c r="D12" i="9"/>
  <c r="L11" i="9"/>
  <c r="P10" i="9"/>
  <c r="X9" i="9"/>
  <c r="D9" i="9"/>
  <c r="L8" i="9"/>
  <c r="P7" i="9"/>
  <c r="X6" i="9"/>
  <c r="D6" i="9"/>
  <c r="L5" i="9"/>
  <c r="P4" i="9"/>
  <c r="X3" i="9"/>
  <c r="D3" i="9"/>
  <c r="L2" i="9"/>
  <c r="P14" i="8"/>
  <c r="X13" i="8"/>
  <c r="X13" i="22" s="1"/>
  <c r="D10" i="8"/>
  <c r="D10" i="21" s="1"/>
  <c r="D7" i="8"/>
  <c r="D7" i="22" s="1"/>
  <c r="C3" i="8"/>
  <c r="C3" i="21" s="1"/>
  <c r="O11" i="8"/>
  <c r="W7" i="8"/>
  <c r="N2" i="8"/>
  <c r="N2" i="22" s="1"/>
  <c r="O5" i="12"/>
  <c r="W6" i="10"/>
  <c r="J8" i="9"/>
  <c r="B13" i="8"/>
  <c r="B13" i="22" s="1"/>
  <c r="B4" i="8"/>
  <c r="P2" i="10"/>
  <c r="X11" i="9"/>
  <c r="X5" i="9"/>
  <c r="P13" i="8"/>
  <c r="P7" i="8"/>
  <c r="P7" i="22" s="1"/>
  <c r="K2" i="8"/>
  <c r="K2" i="22" s="1"/>
  <c r="L13" i="13"/>
  <c r="E9" i="13"/>
  <c r="E5" i="13"/>
  <c r="E14" i="12"/>
  <c r="E10" i="12"/>
  <c r="E6" i="12"/>
  <c r="X2" i="12"/>
  <c r="M13" i="11"/>
  <c r="M11" i="11"/>
  <c r="Y9" i="11"/>
  <c r="M8" i="11"/>
  <c r="Y6" i="11"/>
  <c r="M5" i="11"/>
  <c r="Y3" i="11"/>
  <c r="M2" i="11"/>
  <c r="Y13" i="10"/>
  <c r="M12" i="10"/>
  <c r="Y10" i="10"/>
  <c r="M9" i="10"/>
  <c r="Y7" i="10"/>
  <c r="X6" i="10"/>
  <c r="B6" i="10"/>
  <c r="D5" i="10"/>
  <c r="K4" i="10"/>
  <c r="O3" i="10"/>
  <c r="W2" i="10"/>
  <c r="C2" i="10"/>
  <c r="K14" i="9"/>
  <c r="O13" i="9"/>
  <c r="W12" i="9"/>
  <c r="C12" i="9"/>
  <c r="K11" i="9"/>
  <c r="O10" i="9"/>
  <c r="W9" i="9"/>
  <c r="C9" i="9"/>
  <c r="K8" i="9"/>
  <c r="O7" i="9"/>
  <c r="W6" i="9"/>
  <c r="C6" i="9"/>
  <c r="K5" i="9"/>
  <c r="O4" i="9"/>
  <c r="W3" i="9"/>
  <c r="C3" i="9"/>
  <c r="K2" i="9"/>
  <c r="O14" i="8"/>
  <c r="W10" i="8"/>
  <c r="K6" i="8"/>
  <c r="K6" i="21" s="1"/>
  <c r="O8" i="13"/>
  <c r="X9" i="11"/>
  <c r="L5" i="11"/>
  <c r="X13" i="10"/>
  <c r="C5" i="10"/>
  <c r="J14" i="9"/>
  <c r="V12" i="9"/>
  <c r="B9" i="9"/>
  <c r="N4" i="9"/>
  <c r="V13" i="8"/>
  <c r="V13" i="22" s="1"/>
  <c r="J9" i="8"/>
  <c r="V4" i="8"/>
  <c r="V4" i="22" s="1"/>
  <c r="J12" i="10"/>
  <c r="P6" i="9"/>
  <c r="L11" i="8"/>
  <c r="Q12" i="13"/>
  <c r="N8" i="13"/>
  <c r="N4" i="13"/>
  <c r="N13" i="12"/>
  <c r="N9" i="12"/>
  <c r="N5" i="12"/>
  <c r="L2" i="12"/>
  <c r="K13" i="11"/>
  <c r="K11" i="11"/>
  <c r="W9" i="11"/>
  <c r="K8" i="11"/>
  <c r="W6" i="11"/>
  <c r="K5" i="11"/>
  <c r="W3" i="11"/>
  <c r="K2" i="11"/>
  <c r="W13" i="10"/>
  <c r="K12" i="10"/>
  <c r="W10" i="10"/>
  <c r="K9" i="10"/>
  <c r="W7" i="10"/>
  <c r="V6" i="10"/>
  <c r="X5" i="10"/>
  <c r="B5" i="10"/>
  <c r="E4" i="10"/>
  <c r="M3" i="10"/>
  <c r="Q2" i="10"/>
  <c r="Y14" i="9"/>
  <c r="E14" i="9"/>
  <c r="M13" i="9"/>
  <c r="Q12" i="9"/>
  <c r="Y11" i="9"/>
  <c r="E11" i="9"/>
  <c r="M10" i="9"/>
  <c r="Q9" i="9"/>
  <c r="Y8" i="9"/>
  <c r="E8" i="9"/>
  <c r="M7" i="9"/>
  <c r="Q6" i="9"/>
  <c r="Y5" i="9"/>
  <c r="E5" i="9"/>
  <c r="M4" i="9"/>
  <c r="Q3" i="9"/>
  <c r="Y2" i="9"/>
  <c r="E2" i="9"/>
  <c r="M14" i="8"/>
  <c r="M14" i="22" s="1"/>
  <c r="Q13" i="8"/>
  <c r="Y12" i="8"/>
  <c r="E12" i="8"/>
  <c r="E12" i="22" s="1"/>
  <c r="M11" i="8"/>
  <c r="Q10" i="8"/>
  <c r="Q10" i="21" s="1"/>
  <c r="Y9" i="8"/>
  <c r="E9" i="8"/>
  <c r="M8" i="8"/>
  <c r="M8" i="21" s="1"/>
  <c r="Q7" i="8"/>
  <c r="Q7" i="21" s="1"/>
  <c r="Y6" i="8"/>
  <c r="Y6" i="21" s="1"/>
  <c r="E6" i="8"/>
  <c r="E6" i="21" s="1"/>
  <c r="M5" i="8"/>
  <c r="Q4" i="8"/>
  <c r="Y3" i="8"/>
  <c r="Y3" i="22" s="1"/>
  <c r="L3" i="8"/>
  <c r="L3" i="22" s="1"/>
  <c r="X2" i="8"/>
  <c r="X2" i="22" s="1"/>
  <c r="L2" i="8"/>
  <c r="L2" i="21" s="1"/>
  <c r="Y11" i="13"/>
  <c r="X7" i="13"/>
  <c r="X3" i="13"/>
  <c r="X12" i="12"/>
  <c r="X8" i="12"/>
  <c r="B5" i="12"/>
  <c r="Y14" i="11"/>
  <c r="Y12" i="11"/>
  <c r="J11" i="11"/>
  <c r="V9" i="11"/>
  <c r="J8" i="11"/>
  <c r="V6" i="11"/>
  <c r="J5" i="11"/>
  <c r="V3" i="11"/>
  <c r="J2" i="11"/>
  <c r="V13" i="10"/>
  <c r="J9" i="10"/>
  <c r="D4" i="10"/>
  <c r="X14" i="9"/>
  <c r="L13" i="9"/>
  <c r="P9" i="9"/>
  <c r="X2" i="9"/>
  <c r="D6" i="8"/>
  <c r="D6" i="22" s="1"/>
  <c r="X11" i="13"/>
  <c r="W7" i="13"/>
  <c r="W3" i="13"/>
  <c r="W12" i="12"/>
  <c r="W8" i="12"/>
  <c r="Y4" i="12"/>
  <c r="X14" i="11"/>
  <c r="X12" i="11"/>
  <c r="Y10" i="11"/>
  <c r="M9" i="11"/>
  <c r="Y7" i="11"/>
  <c r="M6" i="11"/>
  <c r="Y4" i="11"/>
  <c r="M3" i="11"/>
  <c r="Y14" i="10"/>
  <c r="M13" i="10"/>
  <c r="Y11" i="10"/>
  <c r="M10" i="10"/>
  <c r="Y8" i="10"/>
  <c r="M7" i="10"/>
  <c r="O6" i="10"/>
  <c r="V5" i="10"/>
  <c r="X4" i="10"/>
  <c r="C4" i="10"/>
  <c r="K3" i="10"/>
  <c r="O2" i="10"/>
  <c r="W14" i="9"/>
  <c r="C14" i="9"/>
  <c r="K13" i="9"/>
  <c r="O12" i="9"/>
  <c r="W11" i="9"/>
  <c r="C11" i="9"/>
  <c r="K10" i="9"/>
  <c r="O9" i="9"/>
  <c r="W8" i="9"/>
  <c r="C8" i="9"/>
  <c r="K7" i="9"/>
  <c r="O6" i="9"/>
  <c r="W5" i="9"/>
  <c r="C5" i="9"/>
  <c r="K4" i="9"/>
  <c r="O3" i="9"/>
  <c r="W2" i="9"/>
  <c r="C2" i="9"/>
  <c r="K14" i="8"/>
  <c r="K14" i="22" s="1"/>
  <c r="O13" i="8"/>
  <c r="W12" i="8"/>
  <c r="W12" i="22" s="1"/>
  <c r="C12" i="8"/>
  <c r="K11" i="8"/>
  <c r="K11" i="22" s="1"/>
  <c r="O10" i="8"/>
  <c r="O10" i="22" s="1"/>
  <c r="W9" i="8"/>
  <c r="C9" i="8"/>
  <c r="C9" i="21" s="1"/>
  <c r="K8" i="8"/>
  <c r="O7" i="8"/>
  <c r="W6" i="8"/>
  <c r="W6" i="21" s="1"/>
  <c r="C6" i="8"/>
  <c r="C6" i="22" s="1"/>
  <c r="K5" i="8"/>
  <c r="K5" i="21" s="1"/>
  <c r="O4" i="8"/>
  <c r="O4" i="21" s="1"/>
  <c r="W3" i="8"/>
  <c r="J3" i="8"/>
  <c r="J3" i="22" s="1"/>
  <c r="V2" i="8"/>
  <c r="J2" i="8"/>
  <c r="R12" i="39"/>
  <c r="E8" i="22"/>
  <c r="K4" i="22"/>
  <c r="U10" i="22"/>
  <c r="K13" i="22"/>
  <c r="I11" i="39"/>
  <c r="I11" i="22"/>
  <c r="R12" i="38"/>
  <c r="L14" i="39"/>
  <c r="E11" i="39"/>
  <c r="E11" i="38"/>
  <c r="O9" i="39"/>
  <c r="O9" i="38"/>
  <c r="K6" i="38"/>
  <c r="E6" i="39"/>
  <c r="E6" i="38"/>
  <c r="G10" i="22"/>
  <c r="H14" i="38"/>
  <c r="G2" i="38"/>
  <c r="I10" i="22"/>
  <c r="Y4" i="22"/>
  <c r="B12" i="22"/>
  <c r="W2" i="22"/>
  <c r="N14" i="22"/>
  <c r="L13" i="21"/>
  <c r="J11" i="22"/>
  <c r="I11" i="21"/>
  <c r="U10" i="21"/>
  <c r="L5" i="22"/>
  <c r="C5" i="21"/>
  <c r="R8" i="21"/>
  <c r="H10" i="22"/>
  <c r="H10" i="21"/>
  <c r="V4" i="21"/>
  <c r="I3" i="22"/>
  <c r="E5" i="22" l="1"/>
  <c r="F11" i="21"/>
  <c r="I9" i="21"/>
  <c r="W11" i="21"/>
  <c r="F9" i="22"/>
  <c r="P11" i="22"/>
  <c r="U9" i="21"/>
  <c r="Y2" i="21"/>
  <c r="C4" i="21"/>
  <c r="L12" i="21"/>
  <c r="T9" i="22"/>
  <c r="H9" i="21"/>
  <c r="S9" i="21"/>
  <c r="E6" i="22"/>
  <c r="S10" i="22"/>
  <c r="T10" i="21"/>
  <c r="V12" i="39"/>
  <c r="I14" i="21"/>
  <c r="W6" i="22"/>
  <c r="P10" i="21"/>
  <c r="F8" i="39"/>
  <c r="M8" i="22"/>
  <c r="L3" i="21"/>
  <c r="Y3" i="21"/>
  <c r="H8" i="21"/>
  <c r="M4" i="39"/>
  <c r="T8" i="22"/>
  <c r="T14" i="22"/>
  <c r="S9" i="39"/>
  <c r="P7" i="21"/>
  <c r="K6" i="22"/>
  <c r="I4" i="38"/>
  <c r="H14" i="21"/>
  <c r="C6" i="21"/>
  <c r="U2" i="21"/>
  <c r="N7" i="21"/>
  <c r="Y8" i="21"/>
  <c r="G2" i="21"/>
  <c r="B9" i="21"/>
  <c r="I12" i="22"/>
  <c r="T11" i="21"/>
  <c r="V12" i="22"/>
  <c r="I2" i="21"/>
  <c r="D7" i="21"/>
  <c r="V13" i="21"/>
  <c r="W14" i="21"/>
  <c r="Y6" i="22"/>
  <c r="J10" i="21"/>
  <c r="X13" i="21"/>
  <c r="G12" i="22"/>
  <c r="N8" i="22"/>
  <c r="W13" i="22"/>
  <c r="O3" i="21"/>
  <c r="J5" i="21"/>
  <c r="V11" i="21"/>
  <c r="F12" i="21"/>
  <c r="M4" i="22"/>
  <c r="D9" i="21"/>
  <c r="D10" i="22"/>
  <c r="Q5" i="21"/>
  <c r="O8" i="22"/>
  <c r="P6" i="22"/>
  <c r="G8" i="21"/>
  <c r="L14" i="21"/>
  <c r="C10" i="21"/>
  <c r="E7" i="22"/>
  <c r="N4" i="21"/>
  <c r="D11" i="21"/>
  <c r="J13" i="21"/>
  <c r="R11" i="21"/>
  <c r="E11" i="22"/>
  <c r="X5" i="22"/>
  <c r="G14" i="21"/>
  <c r="C9" i="22"/>
  <c r="F8" i="21"/>
  <c r="X2" i="21"/>
  <c r="Q7" i="22"/>
  <c r="S12" i="21"/>
  <c r="X6" i="22"/>
  <c r="U12" i="22"/>
  <c r="R12" i="21"/>
  <c r="M13" i="21"/>
  <c r="N5" i="21"/>
  <c r="H2" i="22"/>
  <c r="K12" i="21"/>
  <c r="D4" i="21"/>
  <c r="W12" i="21"/>
  <c r="Q6" i="22"/>
  <c r="L6" i="22"/>
  <c r="K14" i="21"/>
  <c r="Y13" i="22"/>
  <c r="N3" i="22"/>
  <c r="M3" i="21"/>
  <c r="V10" i="21"/>
  <c r="R6" i="21"/>
  <c r="L7" i="21"/>
  <c r="K2" i="21"/>
  <c r="Y14" i="21"/>
  <c r="B8" i="21"/>
  <c r="N9" i="21"/>
  <c r="V5" i="22"/>
  <c r="P9" i="22"/>
  <c r="R7" i="21"/>
  <c r="T13" i="22"/>
  <c r="T2" i="21"/>
  <c r="O10" i="21"/>
  <c r="B3" i="21"/>
  <c r="F13" i="21"/>
  <c r="Q12" i="21"/>
  <c r="H13" i="21"/>
  <c r="N2" i="21"/>
  <c r="G7" i="21"/>
  <c r="F7" i="21"/>
  <c r="H3" i="21"/>
  <c r="B10" i="21"/>
  <c r="R13" i="21"/>
  <c r="S7" i="21"/>
  <c r="K11" i="21"/>
  <c r="Y7" i="38"/>
  <c r="S13" i="21"/>
  <c r="Y7" i="21"/>
  <c r="B13" i="21"/>
  <c r="X3" i="21"/>
  <c r="J12" i="21"/>
  <c r="Q11" i="21"/>
  <c r="T3" i="21"/>
  <c r="I4" i="21"/>
  <c r="X7" i="21"/>
  <c r="W5" i="21"/>
  <c r="C3" i="22"/>
  <c r="L2" i="38"/>
  <c r="U3" i="22"/>
  <c r="V3" i="21"/>
  <c r="K5" i="22"/>
  <c r="O9" i="21"/>
  <c r="Q8" i="22"/>
  <c r="M6" i="21"/>
  <c r="U14" i="22"/>
  <c r="K13" i="21"/>
  <c r="Q10" i="22"/>
  <c r="H11" i="22"/>
  <c r="C8" i="21"/>
  <c r="B14" i="22"/>
  <c r="O4" i="22"/>
  <c r="M14" i="21"/>
  <c r="X14" i="22"/>
  <c r="M7" i="21"/>
  <c r="E12" i="21"/>
  <c r="S2" i="21"/>
  <c r="S14" i="21"/>
  <c r="M2" i="21"/>
  <c r="X12" i="22"/>
  <c r="S8" i="21"/>
  <c r="E8" i="21"/>
  <c r="U11" i="22"/>
  <c r="G10" i="21"/>
  <c r="Q14" i="39"/>
  <c r="Q14" i="38"/>
  <c r="J11" i="39"/>
  <c r="J11" i="38"/>
  <c r="F5" i="39"/>
  <c r="F5" i="38"/>
  <c r="Y6" i="39"/>
  <c r="Y6" i="38"/>
  <c r="F2" i="39"/>
  <c r="F2" i="38"/>
  <c r="X5" i="39"/>
  <c r="X5" i="38"/>
  <c r="V10" i="39"/>
  <c r="V10" i="38"/>
  <c r="X3" i="39"/>
  <c r="X3" i="38"/>
  <c r="U10" i="39"/>
  <c r="U10" i="38"/>
  <c r="W3" i="38"/>
  <c r="W3" i="39"/>
  <c r="E3" i="39"/>
  <c r="E3" i="38"/>
  <c r="Q4" i="39"/>
  <c r="Q4" i="38"/>
  <c r="S10" i="39"/>
  <c r="S10" i="38"/>
  <c r="B13" i="39"/>
  <c r="B13" i="38"/>
  <c r="J4" i="22"/>
  <c r="B12" i="21"/>
  <c r="J13" i="39"/>
  <c r="J13" i="38"/>
  <c r="R8" i="39"/>
  <c r="R8" i="38"/>
  <c r="O5" i="38"/>
  <c r="O5" i="39"/>
  <c r="B11" i="39"/>
  <c r="B11" i="38"/>
  <c r="E9" i="39"/>
  <c r="E9" i="38"/>
  <c r="B8" i="39"/>
  <c r="B8" i="38"/>
  <c r="Y8" i="39"/>
  <c r="Y8" i="38"/>
  <c r="B7" i="39"/>
  <c r="B7" i="38"/>
  <c r="X8" i="39"/>
  <c r="X8" i="38"/>
  <c r="P13" i="39"/>
  <c r="P13" i="38"/>
  <c r="G7" i="39"/>
  <c r="G7" i="38"/>
  <c r="Y11" i="39"/>
  <c r="Y11" i="38"/>
  <c r="J5" i="39"/>
  <c r="J5" i="38"/>
  <c r="K10" i="38"/>
  <c r="K10" i="39"/>
  <c r="I3" i="39"/>
  <c r="I3" i="38"/>
  <c r="J10" i="39"/>
  <c r="J10" i="38"/>
  <c r="H3" i="39"/>
  <c r="H3" i="38"/>
  <c r="I10" i="39"/>
  <c r="I10" i="38"/>
  <c r="G3" i="39"/>
  <c r="G3" i="38"/>
  <c r="J3" i="39"/>
  <c r="J3" i="38"/>
  <c r="P2" i="39"/>
  <c r="P2" i="38"/>
  <c r="E4" i="38"/>
  <c r="E4" i="39"/>
  <c r="I12" i="39"/>
  <c r="I12" i="38"/>
  <c r="K2" i="39"/>
  <c r="K2" i="38"/>
  <c r="H13" i="39"/>
  <c r="H13" i="38"/>
  <c r="C10" i="39"/>
  <c r="C10" i="38"/>
  <c r="T2" i="39"/>
  <c r="T2" i="38"/>
  <c r="P4" i="39"/>
  <c r="P4" i="38"/>
  <c r="Y3" i="38"/>
  <c r="Y3" i="39"/>
  <c r="M8" i="39"/>
  <c r="M8" i="38"/>
  <c r="P6" i="39"/>
  <c r="P6" i="38"/>
  <c r="T9" i="39"/>
  <c r="T9" i="38"/>
  <c r="U4" i="21"/>
  <c r="G13" i="21"/>
  <c r="O5" i="21"/>
  <c r="D6" i="21"/>
  <c r="P4" i="22"/>
  <c r="U11" i="38"/>
  <c r="U11" i="39"/>
  <c r="O3" i="39"/>
  <c r="O3" i="38"/>
  <c r="D9" i="39"/>
  <c r="D9" i="38"/>
  <c r="P7" i="39"/>
  <c r="P7" i="38"/>
  <c r="J14" i="38"/>
  <c r="J14" i="39"/>
  <c r="D8" i="38"/>
  <c r="D8" i="39"/>
  <c r="G14" i="39"/>
  <c r="G14" i="38"/>
  <c r="X7" i="39"/>
  <c r="X7" i="38"/>
  <c r="F14" i="39"/>
  <c r="F14" i="38"/>
  <c r="W7" i="39"/>
  <c r="W7" i="38"/>
  <c r="O12" i="39"/>
  <c r="O12" i="38"/>
  <c r="Y5" i="38"/>
  <c r="Y5" i="39"/>
  <c r="X10" i="39"/>
  <c r="X10" i="38"/>
  <c r="C4" i="39"/>
  <c r="C4" i="38"/>
  <c r="J9" i="39"/>
  <c r="J9" i="38"/>
  <c r="B2" i="39"/>
  <c r="B2" i="38"/>
  <c r="I9" i="39"/>
  <c r="I9" i="38"/>
  <c r="B14" i="39"/>
  <c r="B14" i="38"/>
  <c r="H9" i="39"/>
  <c r="H9" i="38"/>
  <c r="I2" i="39"/>
  <c r="I2" i="38"/>
  <c r="D3" i="39"/>
  <c r="D3" i="38"/>
  <c r="B12" i="39"/>
  <c r="B12" i="38"/>
  <c r="H2" i="39"/>
  <c r="H2" i="38"/>
  <c r="J6" i="39"/>
  <c r="J6" i="38"/>
  <c r="G13" i="39"/>
  <c r="G13" i="38"/>
  <c r="G10" i="39"/>
  <c r="G10" i="38"/>
  <c r="Y9" i="39"/>
  <c r="Y9" i="38"/>
  <c r="C13" i="39"/>
  <c r="C13" i="38"/>
  <c r="N9" i="39"/>
  <c r="N9" i="38"/>
  <c r="V7" i="39"/>
  <c r="V7" i="38"/>
  <c r="Q2" i="39"/>
  <c r="Q2" i="38"/>
  <c r="L4" i="39"/>
  <c r="L4" i="38"/>
  <c r="J3" i="21"/>
  <c r="P5" i="21"/>
  <c r="K13" i="39"/>
  <c r="K13" i="38"/>
  <c r="N5" i="39"/>
  <c r="N5" i="38"/>
  <c r="Q10" i="39"/>
  <c r="Q10" i="38"/>
  <c r="T10" i="39"/>
  <c r="T10" i="38"/>
  <c r="U13" i="38"/>
  <c r="U13" i="39"/>
  <c r="N7" i="39"/>
  <c r="N7" i="38"/>
  <c r="R13" i="39"/>
  <c r="R13" i="38"/>
  <c r="K7" i="39"/>
  <c r="K7" i="38"/>
  <c r="Q13" i="39"/>
  <c r="Q13" i="38"/>
  <c r="J7" i="39"/>
  <c r="J7" i="38"/>
  <c r="C12" i="39"/>
  <c r="C12" i="38"/>
  <c r="K5" i="39"/>
  <c r="K5" i="38"/>
  <c r="L10" i="39"/>
  <c r="L10" i="38"/>
  <c r="K3" i="38"/>
  <c r="K3" i="39"/>
  <c r="B4" i="39"/>
  <c r="B4" i="38"/>
  <c r="U8" i="39"/>
  <c r="U8" i="38"/>
  <c r="B3" i="39"/>
  <c r="B3" i="38"/>
  <c r="T8" i="39"/>
  <c r="T8" i="38"/>
  <c r="Y14" i="39"/>
  <c r="Y14" i="38"/>
  <c r="S8" i="39"/>
  <c r="S8" i="38"/>
  <c r="I7" i="39"/>
  <c r="I7" i="38"/>
  <c r="O2" i="39"/>
  <c r="O2" i="38"/>
  <c r="J4" i="39"/>
  <c r="J4" i="38"/>
  <c r="E8" i="39"/>
  <c r="E8" i="38"/>
  <c r="K11" i="39"/>
  <c r="K11" i="38"/>
  <c r="F9" i="39"/>
  <c r="F9" i="38"/>
  <c r="T14" i="39"/>
  <c r="T14" i="38"/>
  <c r="W10" i="39"/>
  <c r="W10" i="38"/>
  <c r="H10" i="38"/>
  <c r="H10" i="39"/>
  <c r="U3" i="39"/>
  <c r="U3" i="38"/>
  <c r="P3" i="38"/>
  <c r="P3" i="39"/>
  <c r="Y4" i="21"/>
  <c r="G9" i="21"/>
  <c r="W2" i="39"/>
  <c r="W2" i="38"/>
  <c r="X2" i="39"/>
  <c r="X2" i="38"/>
  <c r="X14" i="39"/>
  <c r="X14" i="38"/>
  <c r="L7" i="39"/>
  <c r="L7" i="38"/>
  <c r="G12" i="39"/>
  <c r="G12" i="38"/>
  <c r="W13" i="38"/>
  <c r="W13" i="39"/>
  <c r="I13" i="39"/>
  <c r="I13" i="38"/>
  <c r="W6" i="39"/>
  <c r="W6" i="38"/>
  <c r="F13" i="39"/>
  <c r="F13" i="38"/>
  <c r="R6" i="39"/>
  <c r="R6" i="38"/>
  <c r="E13" i="39"/>
  <c r="E13" i="38"/>
  <c r="Q6" i="39"/>
  <c r="Q6" i="38"/>
  <c r="N11" i="39"/>
  <c r="N11" i="38"/>
  <c r="T4" i="39"/>
  <c r="T4" i="38"/>
  <c r="W9" i="39"/>
  <c r="W9" i="38"/>
  <c r="R2" i="39"/>
  <c r="R2" i="38"/>
  <c r="O14" i="38"/>
  <c r="O14" i="39"/>
  <c r="I8" i="38"/>
  <c r="I8" i="39"/>
  <c r="N14" i="39"/>
  <c r="N14" i="38"/>
  <c r="H8" i="39"/>
  <c r="H8" i="38"/>
  <c r="M14" i="39"/>
  <c r="M14" i="38"/>
  <c r="G8" i="39"/>
  <c r="G8" i="38"/>
  <c r="T6" i="39"/>
  <c r="T6" i="38"/>
  <c r="C2" i="39"/>
  <c r="C2" i="38"/>
  <c r="F6" i="39"/>
  <c r="F6" i="38"/>
  <c r="R9" i="39"/>
  <c r="R9" i="38"/>
  <c r="K8" i="39"/>
  <c r="K8" i="38"/>
  <c r="O4" i="39"/>
  <c r="O4" i="38"/>
  <c r="N4" i="39"/>
  <c r="N4" i="38"/>
  <c r="E2" i="39"/>
  <c r="E2" i="38"/>
  <c r="N12" i="39"/>
  <c r="N12" i="38"/>
  <c r="M11" i="39"/>
  <c r="M11" i="38"/>
  <c r="D5" i="21"/>
  <c r="I10" i="21"/>
  <c r="W4" i="39"/>
  <c r="W4" i="38"/>
  <c r="X4" i="39"/>
  <c r="X4" i="38"/>
  <c r="C9" i="39"/>
  <c r="C9" i="38"/>
  <c r="T13" i="39"/>
  <c r="T13" i="38"/>
  <c r="T12" i="39"/>
  <c r="T12" i="38"/>
  <c r="I6" i="39"/>
  <c r="I6" i="38"/>
  <c r="Q12" i="39"/>
  <c r="Q12" i="38"/>
  <c r="D6" i="38"/>
  <c r="D6" i="39"/>
  <c r="P12" i="39"/>
  <c r="P12" i="38"/>
  <c r="C6" i="39"/>
  <c r="C6" i="38"/>
  <c r="Y10" i="39"/>
  <c r="Y10" i="38"/>
  <c r="D4" i="39"/>
  <c r="D4" i="38"/>
  <c r="K9" i="39"/>
  <c r="K9" i="38"/>
  <c r="C14" i="38"/>
  <c r="C14" i="39"/>
  <c r="S7" i="39"/>
  <c r="S7" i="38"/>
  <c r="Y13" i="39"/>
  <c r="Y13" i="38"/>
  <c r="R7" i="39"/>
  <c r="R7" i="38"/>
  <c r="X13" i="39"/>
  <c r="X13" i="38"/>
  <c r="Q7" i="38"/>
  <c r="Q7" i="39"/>
  <c r="H6" i="39"/>
  <c r="H6" i="38"/>
  <c r="T7" i="38"/>
  <c r="T7" i="39"/>
  <c r="C8" i="39"/>
  <c r="C8" i="38"/>
  <c r="H11" i="39"/>
  <c r="H11" i="38"/>
  <c r="O6" i="39"/>
  <c r="O6" i="38"/>
  <c r="U14" i="39"/>
  <c r="U14" i="38"/>
  <c r="J2" i="39"/>
  <c r="J2" i="38"/>
  <c r="W14" i="39"/>
  <c r="W14" i="38"/>
  <c r="S14" i="39"/>
  <c r="S14" i="38"/>
  <c r="R14" i="39"/>
  <c r="R14" i="38"/>
  <c r="D13" i="39"/>
  <c r="D13" i="38"/>
  <c r="U9" i="39"/>
  <c r="U9" i="38"/>
  <c r="U2" i="39"/>
  <c r="U2" i="38"/>
  <c r="L2" i="22"/>
  <c r="W4" i="21"/>
  <c r="O6" i="21"/>
  <c r="U6" i="39"/>
  <c r="U6" i="38"/>
  <c r="V6" i="39"/>
  <c r="V6" i="38"/>
  <c r="C3" i="39"/>
  <c r="C3" i="38"/>
  <c r="P10" i="39"/>
  <c r="P10" i="38"/>
  <c r="B10" i="39"/>
  <c r="B10" i="38"/>
  <c r="H12" i="38"/>
  <c r="H12" i="39"/>
  <c r="P5" i="39"/>
  <c r="P5" i="38"/>
  <c r="E12" i="39"/>
  <c r="E12" i="38"/>
  <c r="M5" i="38"/>
  <c r="M5" i="39"/>
  <c r="D12" i="39"/>
  <c r="D12" i="38"/>
  <c r="L5" i="39"/>
  <c r="L5" i="38"/>
  <c r="M10" i="39"/>
  <c r="M10" i="38"/>
  <c r="L3" i="39"/>
  <c r="L3" i="38"/>
  <c r="B5" i="39"/>
  <c r="B5" i="38"/>
  <c r="V8" i="39"/>
  <c r="V8" i="38"/>
  <c r="N13" i="39"/>
  <c r="N13" i="38"/>
  <c r="E7" i="39"/>
  <c r="E7" i="38"/>
  <c r="M13" i="39"/>
  <c r="M13" i="38"/>
  <c r="D7" i="39"/>
  <c r="D7" i="38"/>
  <c r="L13" i="39"/>
  <c r="L13" i="38"/>
  <c r="C7" i="39"/>
  <c r="C7" i="38"/>
  <c r="S5" i="39"/>
  <c r="S5" i="38"/>
  <c r="H7" i="39"/>
  <c r="H7" i="38"/>
  <c r="P9" i="39"/>
  <c r="P9" i="38"/>
  <c r="U12" i="39"/>
  <c r="U12" i="38"/>
  <c r="D5" i="39"/>
  <c r="D5" i="38"/>
  <c r="Y2" i="39"/>
  <c r="Y2" i="38"/>
  <c r="L11" i="39"/>
  <c r="L11" i="38"/>
  <c r="E14" i="39"/>
  <c r="E14" i="38"/>
  <c r="D2" i="39"/>
  <c r="D2" i="38"/>
  <c r="V13" i="39"/>
  <c r="V13" i="38"/>
  <c r="E10" i="21"/>
  <c r="F6" i="21"/>
  <c r="B2" i="21"/>
  <c r="N8" i="39"/>
  <c r="N8" i="38"/>
  <c r="O8" i="39"/>
  <c r="O8" i="38"/>
  <c r="C5" i="39"/>
  <c r="C5" i="38"/>
  <c r="F12" i="39"/>
  <c r="F12" i="38"/>
  <c r="S11" i="38"/>
  <c r="S11" i="39"/>
  <c r="Y4" i="39"/>
  <c r="Y4" i="38"/>
  <c r="P11" i="39"/>
  <c r="P11" i="38"/>
  <c r="V4" i="39"/>
  <c r="V4" i="38"/>
  <c r="O11" i="39"/>
  <c r="O11" i="38"/>
  <c r="U4" i="39"/>
  <c r="U4" i="38"/>
  <c r="X9" i="39"/>
  <c r="X9" i="38"/>
  <c r="S2" i="39"/>
  <c r="S2" i="38"/>
  <c r="P14" i="39"/>
  <c r="P14" i="38"/>
  <c r="J8" i="39"/>
  <c r="J8" i="38"/>
  <c r="Y12" i="39"/>
  <c r="Y12" i="38"/>
  <c r="N6" i="39"/>
  <c r="N6" i="38"/>
  <c r="X12" i="39"/>
  <c r="X12" i="38"/>
  <c r="M6" i="39"/>
  <c r="M6" i="38"/>
  <c r="W12" i="39"/>
  <c r="W12" i="38"/>
  <c r="L6" i="39"/>
  <c r="L6" i="38"/>
  <c r="G5" i="39"/>
  <c r="G5" i="38"/>
  <c r="S6" i="39"/>
  <c r="S6" i="38"/>
  <c r="T3" i="39"/>
  <c r="T3" i="38"/>
  <c r="F11" i="39"/>
  <c r="F11" i="38"/>
  <c r="K14" i="39"/>
  <c r="K14" i="38"/>
  <c r="F10" i="38"/>
  <c r="F10" i="39"/>
  <c r="Q3" i="39"/>
  <c r="Q3" i="38"/>
  <c r="R3" i="39"/>
  <c r="R3" i="38"/>
  <c r="Q9" i="38"/>
  <c r="Q9" i="39"/>
  <c r="M9" i="39"/>
  <c r="M9" i="38"/>
  <c r="V3" i="39"/>
  <c r="V3" i="38"/>
  <c r="M7" i="39"/>
  <c r="M7" i="38"/>
  <c r="V14" i="39"/>
  <c r="V14" i="38"/>
  <c r="V9" i="38"/>
  <c r="V9" i="39"/>
  <c r="N2" i="39"/>
  <c r="N2" i="38"/>
  <c r="R9" i="21"/>
  <c r="D10" i="39"/>
  <c r="D10" i="38"/>
  <c r="E10" i="39"/>
  <c r="E10" i="38"/>
  <c r="X6" i="39"/>
  <c r="X6" i="38"/>
  <c r="S13" i="39"/>
  <c r="S13" i="38"/>
  <c r="G11" i="39"/>
  <c r="G11" i="38"/>
  <c r="K4" i="39"/>
  <c r="K4" i="38"/>
  <c r="D11" i="39"/>
  <c r="D11" i="38"/>
  <c r="H4" i="39"/>
  <c r="H4" i="38"/>
  <c r="C11" i="39"/>
  <c r="C11" i="38"/>
  <c r="G4" i="39"/>
  <c r="G4" i="38"/>
  <c r="L9" i="39"/>
  <c r="L9" i="38"/>
  <c r="D14" i="39"/>
  <c r="D14" i="38"/>
  <c r="U7" i="39"/>
  <c r="U7" i="38"/>
  <c r="M12" i="38"/>
  <c r="M12" i="39"/>
  <c r="W5" i="39"/>
  <c r="W5" i="38"/>
  <c r="L12" i="39"/>
  <c r="L12" i="38"/>
  <c r="V5" i="39"/>
  <c r="V5" i="38"/>
  <c r="K12" i="39"/>
  <c r="K12" i="38"/>
  <c r="U5" i="39"/>
  <c r="U5" i="38"/>
  <c r="R4" i="39"/>
  <c r="R4" i="38"/>
  <c r="G6" i="38"/>
  <c r="G6" i="39"/>
  <c r="Q5" i="39"/>
  <c r="Q5" i="38"/>
  <c r="T5" i="39"/>
  <c r="T5" i="38"/>
  <c r="S12" i="39"/>
  <c r="S12" i="38"/>
  <c r="V2" i="39"/>
  <c r="V2" i="38"/>
  <c r="J12" i="38"/>
  <c r="J12" i="39"/>
  <c r="T11" i="39"/>
  <c r="T11" i="38"/>
  <c r="P8" i="39"/>
  <c r="P8" i="38"/>
  <c r="L8" i="39"/>
  <c r="L8" i="38"/>
  <c r="S4" i="39"/>
  <c r="S4" i="38"/>
  <c r="M2" i="39"/>
  <c r="M2" i="38"/>
  <c r="Q11" i="39"/>
  <c r="Q11" i="38"/>
  <c r="R11" i="39"/>
  <c r="R11" i="38"/>
  <c r="Q8" i="39"/>
  <c r="Q8" i="38"/>
  <c r="F3" i="39"/>
  <c r="F3" i="38"/>
  <c r="B9" i="39"/>
  <c r="B9" i="38"/>
  <c r="R10" i="39"/>
  <c r="R10" i="38"/>
  <c r="S3" i="39"/>
  <c r="S3" i="38"/>
  <c r="O10" i="39"/>
  <c r="O10" i="38"/>
  <c r="N3" i="39"/>
  <c r="N3" i="38"/>
  <c r="N10" i="39"/>
  <c r="N10" i="38"/>
  <c r="M3" i="38"/>
  <c r="M3" i="39"/>
  <c r="B6" i="39"/>
  <c r="B6" i="38"/>
  <c r="W8" i="39"/>
  <c r="W8" i="38"/>
  <c r="O13" i="39"/>
  <c r="O13" i="38"/>
  <c r="F7" i="39"/>
  <c r="F7" i="38"/>
  <c r="X11" i="38"/>
  <c r="X11" i="39"/>
  <c r="I5" i="39"/>
  <c r="I5" i="38"/>
  <c r="W11" i="39"/>
  <c r="W11" i="38"/>
  <c r="H5" i="39"/>
  <c r="H5" i="38"/>
  <c r="V11" i="39"/>
  <c r="V11" i="38"/>
  <c r="E5" i="39"/>
  <c r="E5" i="38"/>
  <c r="F4" i="39"/>
  <c r="F4" i="38"/>
  <c r="R5" i="38"/>
  <c r="R5" i="39"/>
  <c r="O7" i="38"/>
  <c r="O7" i="39"/>
  <c r="G9" i="39"/>
  <c r="G9" i="38"/>
  <c r="I14" i="39"/>
  <c r="I14" i="38"/>
  <c r="C11" i="22"/>
  <c r="C11" i="21"/>
  <c r="R5" i="22"/>
  <c r="R5" i="21"/>
  <c r="W3" i="22"/>
  <c r="W3" i="21"/>
  <c r="G5" i="22"/>
  <c r="G5" i="21"/>
  <c r="S6" i="22"/>
  <c r="S6" i="21"/>
  <c r="J6" i="22"/>
  <c r="J6" i="21"/>
  <c r="G11" i="22"/>
  <c r="G11" i="21"/>
  <c r="N13" i="22"/>
  <c r="N13" i="21"/>
  <c r="M5" i="22"/>
  <c r="M5" i="21"/>
  <c r="S11" i="22"/>
  <c r="S11" i="21"/>
  <c r="X11" i="22"/>
  <c r="X11" i="21"/>
  <c r="X4" i="22"/>
  <c r="X4" i="21"/>
  <c r="H6" i="22"/>
  <c r="H6" i="21"/>
  <c r="T7" i="22"/>
  <c r="T7" i="21"/>
  <c r="C14" i="22"/>
  <c r="C14" i="21"/>
  <c r="T6" i="22"/>
  <c r="T6" i="21"/>
  <c r="C13" i="22"/>
  <c r="C13" i="21"/>
  <c r="J7" i="22"/>
  <c r="J7" i="21"/>
  <c r="P13" i="22"/>
  <c r="P13" i="21"/>
  <c r="K7" i="22"/>
  <c r="K7" i="21"/>
  <c r="Q13" i="22"/>
  <c r="Q13" i="21"/>
  <c r="Y5" i="22"/>
  <c r="Y5" i="21"/>
  <c r="H12" i="22"/>
  <c r="H12" i="21"/>
  <c r="F5" i="21"/>
  <c r="F5" i="22"/>
  <c r="S4" i="22"/>
  <c r="S4" i="21"/>
  <c r="Q9" i="21"/>
  <c r="Q9" i="22"/>
  <c r="N11" i="22"/>
  <c r="N11" i="21"/>
  <c r="I5" i="22"/>
  <c r="I5" i="21"/>
  <c r="T5" i="22"/>
  <c r="T5" i="21"/>
  <c r="V7" i="22"/>
  <c r="V7" i="21"/>
  <c r="W7" i="22"/>
  <c r="W7" i="21"/>
  <c r="F14" i="22"/>
  <c r="F14" i="21"/>
  <c r="N6" i="22"/>
  <c r="N6" i="21"/>
  <c r="T12" i="21"/>
  <c r="T12" i="22"/>
  <c r="L11" i="22"/>
  <c r="L11" i="21"/>
  <c r="F4" i="22"/>
  <c r="F4" i="21"/>
  <c r="Y10" i="22"/>
  <c r="Y10" i="21"/>
  <c r="K3" i="22"/>
  <c r="K3" i="21"/>
  <c r="X10" i="22"/>
  <c r="X10" i="21"/>
  <c r="F10" i="22"/>
  <c r="F10" i="21"/>
  <c r="L4" i="21"/>
  <c r="L4" i="22"/>
  <c r="R10" i="22"/>
  <c r="R10" i="21"/>
  <c r="I6" i="22"/>
  <c r="I6" i="21"/>
  <c r="E2" i="22"/>
  <c r="E2" i="21"/>
  <c r="C7" i="22"/>
  <c r="C7" i="21"/>
  <c r="I13" i="22"/>
  <c r="I13" i="21"/>
  <c r="M11" i="22"/>
  <c r="M11" i="21"/>
  <c r="C12" i="22"/>
  <c r="C12" i="21"/>
  <c r="U5" i="22"/>
  <c r="U5" i="21"/>
  <c r="P12" i="22"/>
  <c r="P12" i="21"/>
  <c r="D13" i="22"/>
  <c r="D13" i="21"/>
  <c r="E13" i="22"/>
  <c r="E13" i="21"/>
  <c r="I8" i="22"/>
  <c r="I8" i="21"/>
  <c r="P14" i="22"/>
  <c r="P14" i="21"/>
  <c r="E14" i="22"/>
  <c r="E14" i="21"/>
  <c r="O2" i="22"/>
  <c r="O2" i="21"/>
  <c r="Q14" i="22"/>
  <c r="Q14" i="21"/>
  <c r="F2" i="22"/>
  <c r="F2" i="21"/>
  <c r="O13" i="22"/>
  <c r="O13" i="21"/>
  <c r="D2" i="22"/>
  <c r="D2" i="21"/>
  <c r="J8" i="22"/>
  <c r="J8" i="21"/>
  <c r="Q2" i="22"/>
  <c r="Q2" i="21"/>
  <c r="W8" i="22"/>
  <c r="W8" i="21"/>
  <c r="B6" i="22"/>
  <c r="B6" i="21"/>
  <c r="R2" i="22"/>
  <c r="R2" i="21"/>
  <c r="X8" i="22"/>
  <c r="X8" i="21"/>
  <c r="B7" i="22"/>
  <c r="B7" i="21"/>
  <c r="O7" i="21"/>
  <c r="O7" i="22"/>
  <c r="U13" i="22"/>
  <c r="U13" i="21"/>
  <c r="L10" i="22"/>
  <c r="L10" i="21"/>
  <c r="O11" i="22"/>
  <c r="O11" i="21"/>
  <c r="D12" i="22"/>
  <c r="D12" i="21"/>
  <c r="Y12" i="22"/>
  <c r="Y12" i="21"/>
  <c r="C2" i="22"/>
  <c r="C2" i="21"/>
  <c r="I7" i="22"/>
  <c r="I7" i="21"/>
  <c r="U7" i="22"/>
  <c r="U7" i="21"/>
  <c r="R14" i="22"/>
  <c r="R14" i="21"/>
  <c r="D3" i="22"/>
  <c r="D3" i="21"/>
  <c r="V9" i="22"/>
  <c r="V9" i="21"/>
  <c r="P2" i="22"/>
  <c r="P2" i="21"/>
  <c r="V8" i="22"/>
  <c r="V8" i="21"/>
  <c r="F3" i="22"/>
  <c r="F3" i="21"/>
  <c r="L9" i="22"/>
  <c r="L9" i="21"/>
  <c r="G3" i="22"/>
  <c r="G3" i="21"/>
  <c r="M9" i="22"/>
  <c r="M9" i="21"/>
  <c r="D8" i="22"/>
  <c r="D8" i="21"/>
  <c r="J14" i="22"/>
  <c r="J14" i="21"/>
  <c r="T4" i="22"/>
  <c r="T4" i="21"/>
  <c r="R4" i="22"/>
  <c r="R4" i="21"/>
  <c r="G6" i="22"/>
  <c r="G6" i="21"/>
  <c r="Y11" i="22"/>
  <c r="Y11" i="21"/>
  <c r="O12" i="22"/>
  <c r="O12" i="21"/>
  <c r="V6" i="22"/>
  <c r="V6" i="21"/>
  <c r="B4" i="22"/>
  <c r="B4" i="21"/>
  <c r="J9" i="22"/>
  <c r="J9" i="21"/>
  <c r="P3" i="22"/>
  <c r="P3" i="21"/>
  <c r="D14" i="22"/>
  <c r="D14" i="21"/>
  <c r="E4" i="22"/>
  <c r="E4" i="21"/>
  <c r="K10" i="21"/>
  <c r="K10" i="22"/>
  <c r="B5" i="22"/>
  <c r="B5" i="21"/>
  <c r="E3" i="22"/>
  <c r="E3" i="21"/>
  <c r="K9" i="22"/>
  <c r="K9" i="21"/>
  <c r="R3" i="22"/>
  <c r="R3" i="21"/>
  <c r="X9" i="22"/>
  <c r="X9" i="21"/>
  <c r="S3" i="22"/>
  <c r="S3" i="21"/>
  <c r="Y9" i="22"/>
  <c r="Y9" i="21"/>
  <c r="J2" i="22"/>
  <c r="J2" i="21"/>
  <c r="P8" i="22"/>
  <c r="P8" i="21"/>
  <c r="V14" i="21"/>
  <c r="V14" i="22"/>
  <c r="H5" i="22"/>
  <c r="H5" i="21"/>
  <c r="M12" i="21"/>
  <c r="M12" i="22"/>
  <c r="S5" i="22"/>
  <c r="S5" i="21"/>
  <c r="H7" i="21"/>
  <c r="H7" i="22"/>
  <c r="N12" i="22"/>
  <c r="N12" i="21"/>
  <c r="U6" i="22"/>
  <c r="U6" i="21"/>
  <c r="O14" i="21"/>
  <c r="O14" i="22"/>
  <c r="U8" i="22"/>
  <c r="U8" i="21"/>
  <c r="K8" i="22"/>
  <c r="K8" i="21"/>
  <c r="L8" i="22"/>
  <c r="L8" i="21"/>
  <c r="Q4" i="22"/>
  <c r="Q4" i="21"/>
  <c r="W10" i="22"/>
  <c r="W10" i="21"/>
  <c r="Q3" i="22"/>
  <c r="Q3" i="21"/>
  <c r="W9" i="22"/>
  <c r="W9" i="21"/>
  <c r="G4" i="22"/>
  <c r="G4" i="21"/>
  <c r="M10" i="22"/>
  <c r="M10" i="21"/>
  <c r="H4" i="22"/>
  <c r="H4" i="21"/>
  <c r="N10" i="22"/>
  <c r="N10" i="21"/>
  <c r="V2" i="22"/>
  <c r="V2" i="21"/>
  <c r="E9" i="22"/>
  <c r="E9" i="21"/>
  <c r="B11" i="22"/>
  <c r="B11" i="21"/>
  <c r="C2" i="40" l="1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3" i="40"/>
  <c r="B4" i="40"/>
  <c r="B5" i="40"/>
  <c r="B6" i="40"/>
  <c r="B7" i="40"/>
  <c r="B8" i="40"/>
  <c r="B9" i="40"/>
  <c r="B10" i="40"/>
  <c r="B11" i="40"/>
  <c r="B12" i="40"/>
  <c r="B13" i="40"/>
  <c r="B14" i="40"/>
  <c r="B2" i="40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3" i="23"/>
  <c r="B4" i="23"/>
  <c r="B5" i="23"/>
  <c r="B6" i="23"/>
  <c r="B7" i="23"/>
  <c r="B8" i="23"/>
  <c r="B9" i="23"/>
  <c r="B10" i="23"/>
  <c r="B11" i="23"/>
  <c r="B12" i="23"/>
  <c r="B13" i="23"/>
  <c r="B14" i="23"/>
  <c r="B2" i="23"/>
</calcChain>
</file>

<file path=xl/sharedStrings.xml><?xml version="1.0" encoding="utf-8"?>
<sst xmlns="http://schemas.openxmlformats.org/spreadsheetml/2006/main" count="65" uniqueCount="30">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</sst>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A_BJ_35_2\A_BJ_35_2_2020.xlsx" TargetMode="External"/><Relationship Id="rId1" Type="http://schemas.openxmlformats.org/officeDocument/2006/relationships/externalLinkPath" Target="A_BJ_35_2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M6">
            <v>1.6834022445363261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</sheetData>
      <sheetData sheetId="11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12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3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4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5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6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1" sqref="B1:E1"/>
    </sheetView>
  </sheetViews>
  <sheetFormatPr defaultRowHeight="15" x14ac:dyDescent="0.25"/>
  <cols>
    <col min="1" max="1" width="18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</v>
      </c>
    </row>
    <row r="5" spans="1:5" x14ac:dyDescent="0.25">
      <c r="A5" t="s">
        <v>4</v>
      </c>
      <c r="B5" s="1">
        <v>0</v>
      </c>
    </row>
    <row r="7" spans="1:5" x14ac:dyDescent="0.25">
      <c r="A7" t="s">
        <v>5</v>
      </c>
      <c r="B7" s="2">
        <v>2050</v>
      </c>
    </row>
    <row r="8" spans="1:5" x14ac:dyDescent="0.25">
      <c r="A8" t="s">
        <v>6</v>
      </c>
      <c r="B8" s="3">
        <f>[1]Sheet1!$M$6</f>
        <v>1.6834022445363261</v>
      </c>
    </row>
    <row r="9" spans="1:5" x14ac:dyDescent="0.25">
      <c r="A9" t="s">
        <v>7</v>
      </c>
      <c r="B9" s="3">
        <v>90</v>
      </c>
    </row>
    <row r="10" spans="1:5" x14ac:dyDescent="0.25">
      <c r="A10" t="s">
        <v>8</v>
      </c>
      <c r="B10" s="3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88C9-6CA9-4684-AF0A-F5DC941318D8}">
  <dimension ref="A1:Y14"/>
  <sheetViews>
    <sheetView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S3'!B2*Main!$B$8+_xlfn.IFNA(VLOOKUP($A2,'EV Distribution'!$A$2:$B$27,2,FALSE),0)*'EV Scenarios'!B$2</f>
        <v>1.1714673787427872</v>
      </c>
      <c r="C2" s="5">
        <f>'[2]Pc, Winter, S3'!C2*Main!$B$8+_xlfn.IFNA(VLOOKUP($A2,'EV Distribution'!$A$2:$B$27,2,FALSE),0)*'EV Scenarios'!C$2</f>
        <v>1.1166628258894091</v>
      </c>
      <c r="D2" s="5">
        <f>'[2]Pc, Winter, S3'!D2*Main!$B$8+_xlfn.IFNA(VLOOKUP($A2,'EV Distribution'!$A$2:$B$27,2,FALSE),0)*'EV Scenarios'!D$2</f>
        <v>1.0439112874278704</v>
      </c>
      <c r="E2" s="5">
        <f>'[2]Pc, Winter, S3'!E2*Main!$B$8+_xlfn.IFNA(VLOOKUP($A2,'EV Distribution'!$A$2:$B$27,2,FALSE),0)*'EV Scenarios'!E$2</f>
        <v>1.0327551335817167</v>
      </c>
      <c r="F2" s="5">
        <f>'[2]Pc, Winter, S3'!F2*Main!$B$8+_xlfn.IFNA(VLOOKUP($A2,'EV Distribution'!$A$2:$B$27,2,FALSE),0)*'EV Scenarios'!F$2</f>
        <v>0.98387282588940894</v>
      </c>
      <c r="G2" s="5">
        <f>'[2]Pc, Winter, S3'!G2*Main!$B$8+_xlfn.IFNA(VLOOKUP($A2,'EV Distribution'!$A$2:$B$27,2,FALSE),0)*'EV Scenarios'!G$2</f>
        <v>0.99541359512017813</v>
      </c>
      <c r="H2" s="5">
        <f>'[2]Pc, Winter, S3'!H2*Main!$B$8+_xlfn.IFNA(VLOOKUP($A2,'EV Distribution'!$A$2:$B$27,2,FALSE),0)*'EV Scenarios'!H$2</f>
        <v>1.3107695245694944</v>
      </c>
      <c r="I2" s="5">
        <f>'[2]Pc, Winter, S3'!I2*Main!$B$8+_xlfn.IFNA(VLOOKUP($A2,'EV Distribution'!$A$2:$B$27,2,FALSE),0)*'EV Scenarios'!I$2</f>
        <v>1.2211965289199873</v>
      </c>
      <c r="J2" s="5">
        <f>'[2]Pc, Winter, S3'!J2*Main!$B$8+_xlfn.IFNA(VLOOKUP($A2,'EV Distribution'!$A$2:$B$27,2,FALSE),0)*'EV Scenarios'!J$2</f>
        <v>1.2157980673815258</v>
      </c>
      <c r="K2" s="5">
        <f>'[2]Pc, Winter, S3'!K2*Main!$B$8+_xlfn.IFNA(VLOOKUP($A2,'EV Distribution'!$A$2:$B$27,2,FALSE),0)*'EV Scenarios'!K$2</f>
        <v>1.232731913535372</v>
      </c>
      <c r="L2" s="5">
        <f>'[2]Pc, Winter, S3'!L2*Main!$B$8+_xlfn.IFNA(VLOOKUP($A2,'EV Distribution'!$A$2:$B$27,2,FALSE),0)*'EV Scenarios'!L$2</f>
        <v>1.2062180673815257</v>
      </c>
      <c r="M2" s="5">
        <f>'[2]Pc, Winter, S3'!M2*Main!$B$8+_xlfn.IFNA(VLOOKUP($A2,'EV Distribution'!$A$2:$B$27,2,FALSE),0)*'EV Scenarios'!M$2</f>
        <v>1.2042796058430643</v>
      </c>
      <c r="N2" s="5">
        <f>'[2]Pc, Winter, S3'!N2*Main!$B$8+_xlfn.IFNA(VLOOKUP($A2,'EV Distribution'!$A$2:$B$27,2,FALSE),0)*'EV Scenarios'!N$2</f>
        <v>1.2155634519969105</v>
      </c>
      <c r="O2" s="5">
        <f>'[2]Pc, Winter, S3'!O2*Main!$B$8+_xlfn.IFNA(VLOOKUP($A2,'EV Distribution'!$A$2:$B$27,2,FALSE),0)*'EV Scenarios'!O$2</f>
        <v>1.2202942212276797</v>
      </c>
      <c r="P2" s="5">
        <f>'[2]Pc, Winter, S3'!P2*Main!$B$8+_xlfn.IFNA(VLOOKUP($A2,'EV Distribution'!$A$2:$B$27,2,FALSE),0)*'EV Scenarios'!P$2</f>
        <v>1.2148488366122949</v>
      </c>
      <c r="Q2" s="5">
        <f>'[2]Pc, Winter, S3'!Q2*Main!$B$8+_xlfn.IFNA(VLOOKUP($A2,'EV Distribution'!$A$2:$B$27,2,FALSE),0)*'EV Scenarios'!Q$2</f>
        <v>1.224791913535372</v>
      </c>
      <c r="R2" s="5">
        <f>'[2]Pc, Winter, S3'!R2*Main!$B$8+_xlfn.IFNA(VLOOKUP($A2,'EV Distribution'!$A$2:$B$27,2,FALSE),0)*'EV Scenarios'!R$2</f>
        <v>1.2278334519969105</v>
      </c>
      <c r="S2" s="5">
        <f>'[2]Pc, Winter, S3'!S2*Main!$B$8+_xlfn.IFNA(VLOOKUP($A2,'EV Distribution'!$A$2:$B$27,2,FALSE),0)*'EV Scenarios'!S$2</f>
        <v>1.2572334519969104</v>
      </c>
      <c r="T2" s="5">
        <f>'[2]Pc, Winter, S3'!T2*Main!$B$8+_xlfn.IFNA(VLOOKUP($A2,'EV Distribution'!$A$2:$B$27,2,FALSE),0)*'EV Scenarios'!T$2</f>
        <v>1.2749827002021901</v>
      </c>
      <c r="U2" s="5">
        <f>'[2]Pc, Winter, S3'!U2*Main!$B$8+_xlfn.IFNA(VLOOKUP($A2,'EV Distribution'!$A$2:$B$27,2,FALSE),0)*'EV Scenarios'!U$2</f>
        <v>1.4407045232064157</v>
      </c>
      <c r="V2" s="5">
        <f>'[2]Pc, Winter, S3'!V2*Main!$B$8+_xlfn.IFNA(VLOOKUP($A2,'EV Distribution'!$A$2:$B$27,2,FALSE),0)*'EV Scenarios'!V$2</f>
        <v>1.2315656292880186</v>
      </c>
      <c r="W2" s="5">
        <f>'[2]Pc, Winter, S3'!W2*Main!$B$8+_xlfn.IFNA(VLOOKUP($A2,'EV Distribution'!$A$2:$B$27,2,FALSE),0)*'EV Scenarios'!W$2</f>
        <v>1.2274948600572495</v>
      </c>
      <c r="X2" s="5">
        <f>'[2]Pc, Winter, S3'!X2*Main!$B$8+_xlfn.IFNA(VLOOKUP($A2,'EV Distribution'!$A$2:$B$27,2,FALSE),0)*'EV Scenarios'!X$2</f>
        <v>1.4418663985187878</v>
      </c>
      <c r="Y2" s="5">
        <f>'[2]Pc, Winter, S3'!Y2*Main!$B$8+_xlfn.IFNA(VLOOKUP($A2,'EV Distribution'!$A$2:$B$27,2,FALSE),0)*'EV Scenarios'!Y$2</f>
        <v>1.2892522140374392</v>
      </c>
    </row>
    <row r="3" spans="1:25" x14ac:dyDescent="0.25">
      <c r="A3">
        <v>5</v>
      </c>
      <c r="B3" s="5">
        <f>'[2]Pc, Winter, S3'!B3*Main!$B$8+_xlfn.IFNA(VLOOKUP($A3,'EV Distribution'!$A$2:$B$27,2,FALSE),0)*'EV Scenarios'!B$2</f>
        <v>-1.4222278538325233</v>
      </c>
      <c r="C3" s="5">
        <f>'[2]Pc, Winter, S3'!C3*Main!$B$8+_xlfn.IFNA(VLOOKUP($A3,'EV Distribution'!$A$2:$B$27,2,FALSE),0)*'EV Scenarios'!C$2</f>
        <v>-1.5382930135967103</v>
      </c>
      <c r="D3" s="5">
        <f>'[2]Pc, Winter, S3'!D3*Main!$B$8+_xlfn.IFNA(VLOOKUP($A3,'EV Distribution'!$A$2:$B$27,2,FALSE),0)*'EV Scenarios'!D$2</f>
        <v>-1.8476042737062111</v>
      </c>
      <c r="E3" s="5">
        <f>'[2]Pc, Winter, S3'!E3*Main!$B$8+_xlfn.IFNA(VLOOKUP($A3,'EV Distribution'!$A$2:$B$27,2,FALSE),0)*'EV Scenarios'!E$2</f>
        <v>-1.858760427552365</v>
      </c>
      <c r="F3" s="5">
        <f>'[2]Pc, Winter, S3'!F3*Main!$B$8+_xlfn.IFNA(VLOOKUP($A3,'EV Distribution'!$A$2:$B$27,2,FALSE),0)*'EV Scenarios'!F$2</f>
        <v>-1.9076427352446728</v>
      </c>
      <c r="G3" s="5">
        <f>'[2]Pc, Winter, S3'!G3*Main!$B$8+_xlfn.IFNA(VLOOKUP($A3,'EV Distribution'!$A$2:$B$27,2,FALSE),0)*'EV Scenarios'!G$2</f>
        <v>-1.7148450803080562</v>
      </c>
      <c r="H3" s="5">
        <f>'[2]Pc, Winter, S3'!H3*Main!$B$8+_xlfn.IFNA(VLOOKUP($A3,'EV Distribution'!$A$2:$B$27,2,FALSE),0)*'EV Scenarios'!H$2</f>
        <v>-1.2806187735699033</v>
      </c>
      <c r="I3" s="5">
        <f>'[2]Pc, Winter, S3'!I3*Main!$B$8+_xlfn.IFNA(VLOOKUP($A3,'EV Distribution'!$A$2:$B$27,2,FALSE),0)*'EV Scenarios'!I$2</f>
        <v>-1.0357428804125586</v>
      </c>
      <c r="J3" s="5">
        <f>'[2]Pc, Winter, S3'!J3*Main!$B$8+_xlfn.IFNA(VLOOKUP($A3,'EV Distribution'!$A$2:$B$27,2,FALSE),0)*'EV Scenarios'!J$2</f>
        <v>-0.70584507053932477</v>
      </c>
      <c r="K3" s="5">
        <f>'[2]Pc, Winter, S3'!K3*Main!$B$8+_xlfn.IFNA(VLOOKUP($A3,'EV Distribution'!$A$2:$B$27,2,FALSE),0)*'EV Scenarios'!K$2</f>
        <v>-0.38073111215866229</v>
      </c>
      <c r="L3" s="5">
        <f>'[2]Pc, Winter, S3'!L3*Main!$B$8+_xlfn.IFNA(VLOOKUP($A3,'EV Distribution'!$A$2:$B$27,2,FALSE),0)*'EV Scenarios'!L$2</f>
        <v>-0.18876969029715113</v>
      </c>
      <c r="M3" s="5">
        <f>'[2]Pc, Winter, S3'!M3*Main!$B$8+_xlfn.IFNA(VLOOKUP($A3,'EV Distribution'!$A$2:$B$27,2,FALSE),0)*'EV Scenarios'!M$2</f>
        <v>-0.23284998068971785</v>
      </c>
      <c r="N3" s="5">
        <f>'[2]Pc, Winter, S3'!N3*Main!$B$8+_xlfn.IFNA(VLOOKUP($A3,'EV Distribution'!$A$2:$B$27,2,FALSE),0)*'EV Scenarios'!N$2</f>
        <v>-0.5295170515470945</v>
      </c>
      <c r="O3" s="5">
        <f>'[2]Pc, Winter, S3'!O3*Main!$B$8+_xlfn.IFNA(VLOOKUP($A3,'EV Distribution'!$A$2:$B$27,2,FALSE),0)*'EV Scenarios'!O$2</f>
        <v>-0.82181999909128089</v>
      </c>
      <c r="P3" s="5">
        <f>'[2]Pc, Winter, S3'!P3*Main!$B$8+_xlfn.IFNA(VLOOKUP($A3,'EV Distribution'!$A$2:$B$27,2,FALSE),0)*'EV Scenarios'!P$2</f>
        <v>-1.06111617446272</v>
      </c>
      <c r="Q3" s="5">
        <f>'[2]Pc, Winter, S3'!Q3*Main!$B$8+_xlfn.IFNA(VLOOKUP($A3,'EV Distribution'!$A$2:$B$27,2,FALSE),0)*'EV Scenarios'!Q$2</f>
        <v>-1.2493344139897316</v>
      </c>
      <c r="R3" s="5">
        <f>'[2]Pc, Winter, S3'!R3*Main!$B$8+_xlfn.IFNA(VLOOKUP($A3,'EV Distribution'!$A$2:$B$27,2,FALSE),0)*'EV Scenarios'!R$2</f>
        <v>-0.82299662552819297</v>
      </c>
      <c r="S3" s="5">
        <f>'[2]Pc, Winter, S3'!S3*Main!$B$8+_xlfn.IFNA(VLOOKUP($A3,'EV Distribution'!$A$2:$B$27,2,FALSE),0)*'EV Scenarios'!S$2</f>
        <v>-0.31340626152937434</v>
      </c>
      <c r="T3" s="5">
        <f>'[2]Pc, Winter, S3'!T3*Main!$B$8+_xlfn.IFNA(VLOOKUP($A3,'EV Distribution'!$A$2:$B$27,2,FALSE),0)*'EV Scenarios'!T$2</f>
        <v>-0.34754649870507526</v>
      </c>
      <c r="U3" s="5">
        <f>'[2]Pc, Winter, S3'!U3*Main!$B$8+_xlfn.IFNA(VLOOKUP($A3,'EV Distribution'!$A$2:$B$27,2,FALSE),0)*'EV Scenarios'!U$2</f>
        <v>-0.35136188332045981</v>
      </c>
      <c r="V3" s="5">
        <f>'[2]Pc, Winter, S3'!V3*Main!$B$8+_xlfn.IFNA(VLOOKUP($A3,'EV Distribution'!$A$2:$B$27,2,FALSE),0)*'EV Scenarios'!V$2</f>
        <v>-0.52745437071198154</v>
      </c>
      <c r="W3" s="5">
        <f>'[2]Pc, Winter, S3'!W3*Main!$B$8+_xlfn.IFNA(VLOOKUP($A3,'EV Distribution'!$A$2:$B$27,2,FALSE),0)*'EV Scenarios'!W$2</f>
        <v>-0.74952164835976187</v>
      </c>
      <c r="X3" s="5">
        <f>'[2]Pc, Winter, S3'!X3*Main!$B$8+_xlfn.IFNA(VLOOKUP($A3,'EV Distribution'!$A$2:$B$27,2,FALSE),0)*'EV Scenarios'!X$2</f>
        <v>-1.006341047582807</v>
      </c>
      <c r="Y3" s="5">
        <f>'[2]Pc, Winter, S3'!Y3*Main!$B$8+_xlfn.IFNA(VLOOKUP($A3,'EV Distribution'!$A$2:$B$27,2,FALSE),0)*'EV Scenarios'!Y$2</f>
        <v>-1.3114204262460811</v>
      </c>
    </row>
    <row r="4" spans="1:25" x14ac:dyDescent="0.25">
      <c r="A4">
        <v>8</v>
      </c>
      <c r="B4" s="5">
        <f>'[2]Pc, Winter, S3'!B4*Main!$B$8+_xlfn.IFNA(VLOOKUP($A4,'EV Distribution'!$A$2:$B$27,2,FALSE),0)*'EV Scenarios'!B$2</f>
        <v>-0.26162604048343852</v>
      </c>
      <c r="C4" s="5">
        <f>'[2]Pc, Winter, S3'!C4*Main!$B$8+_xlfn.IFNA(VLOOKUP($A4,'EV Distribution'!$A$2:$B$27,2,FALSE),0)*'EV Scenarios'!C$2</f>
        <v>-0.30858467632559405</v>
      </c>
      <c r="D4" s="5">
        <f>'[2]Pc, Winter, S3'!D4*Main!$B$8+_xlfn.IFNA(VLOOKUP($A4,'EV Distribution'!$A$2:$B$27,2,FALSE),0)*'EV Scenarios'!D$2</f>
        <v>-0.22402913489935938</v>
      </c>
      <c r="E4" s="5">
        <f>'[2]Pc, Winter, S3'!E4*Main!$B$8+_xlfn.IFNA(VLOOKUP($A4,'EV Distribution'!$A$2:$B$27,2,FALSE),0)*'EV Scenarios'!E$2</f>
        <v>0.10063611999636513</v>
      </c>
      <c r="F4" s="5">
        <f>'[2]Pc, Winter, S3'!F4*Main!$B$8+_xlfn.IFNA(VLOOKUP($A4,'EV Distribution'!$A$2:$B$27,2,FALSE),0)*'EV Scenarios'!F$2</f>
        <v>-4.0955862828842782E-2</v>
      </c>
      <c r="G4" s="5">
        <f>'[2]Pc, Winter, S3'!G4*Main!$B$8+_xlfn.IFNA(VLOOKUP($A4,'EV Distribution'!$A$2:$B$27,2,FALSE),0)*'EV Scenarios'!G$2</f>
        <v>-0.38702532469671508</v>
      </c>
      <c r="H4" s="5">
        <f>'[2]Pc, Winter, S3'!H4*Main!$B$8+_xlfn.IFNA(VLOOKUP($A4,'EV Distribution'!$A$2:$B$27,2,FALSE),0)*'EV Scenarios'!H$2</f>
        <v>-0.28961683248898173</v>
      </c>
      <c r="I4" s="5">
        <f>'[2]Pc, Winter, S3'!I4*Main!$B$8+_xlfn.IFNA(VLOOKUP($A4,'EV Distribution'!$A$2:$B$27,2,FALSE),0)*'EV Scenarios'!I$2</f>
        <v>-0.78806702246808136</v>
      </c>
      <c r="J4" s="5">
        <f>'[2]Pc, Winter, S3'!J4*Main!$B$8+_xlfn.IFNA(VLOOKUP($A4,'EV Distribution'!$A$2:$B$27,2,FALSE),0)*'EV Scenarios'!J$2</f>
        <v>-0.85434934549502473</v>
      </c>
      <c r="K4" s="5">
        <f>'[2]Pc, Winter, S3'!K4*Main!$B$8+_xlfn.IFNA(VLOOKUP($A4,'EV Distribution'!$A$2:$B$27,2,FALSE),0)*'EV Scenarios'!K$2</f>
        <v>-0.90461809532463999</v>
      </c>
      <c r="L4" s="5">
        <f>'[2]Pc, Winter, S3'!L4*Main!$B$8+_xlfn.IFNA(VLOOKUP($A4,'EV Distribution'!$A$2:$B$27,2,FALSE),0)*'EV Scenarios'!L$2</f>
        <v>-1.0183954736698626</v>
      </c>
      <c r="M4" s="5">
        <f>'[2]Pc, Winter, S3'!M4*Main!$B$8+_xlfn.IFNA(VLOOKUP($A4,'EV Distribution'!$A$2:$B$27,2,FALSE),0)*'EV Scenarios'!M$2</f>
        <v>-1.1233228432118678</v>
      </c>
      <c r="N4" s="5">
        <f>'[2]Pc, Winter, S3'!N4*Main!$B$8+_xlfn.IFNA(VLOOKUP($A4,'EV Distribution'!$A$2:$B$27,2,FALSE),0)*'EV Scenarios'!N$2</f>
        <v>-0.94640219035394624</v>
      </c>
      <c r="O4" s="5">
        <f>'[2]Pc, Winter, S3'!O4*Main!$B$8+_xlfn.IFNA(VLOOKUP($A4,'EV Distribution'!$A$2:$B$27,2,FALSE),0)*'EV Scenarios'!O$2</f>
        <v>-0.69826025233995204</v>
      </c>
      <c r="P4" s="5">
        <f>'[2]Pc, Winter, S3'!P4*Main!$B$8+_xlfn.IFNA(VLOOKUP($A4,'EV Distribution'!$A$2:$B$27,2,FALSE),0)*'EV Scenarios'!P$2</f>
        <v>-0.58410382139124906</v>
      </c>
      <c r="Q4" s="5">
        <f>'[2]Pc, Winter, S3'!Q4*Main!$B$8+_xlfn.IFNA(VLOOKUP($A4,'EV Distribution'!$A$2:$B$27,2,FALSE),0)*'EV Scenarios'!Q$2</f>
        <v>-0.57416074446817211</v>
      </c>
      <c r="R4" s="5">
        <f>'[2]Pc, Winter, S3'!R4*Main!$B$8+_xlfn.IFNA(VLOOKUP($A4,'EV Distribution'!$A$2:$B$27,2,FALSE),0)*'EV Scenarios'!R$2</f>
        <v>-0.66371891288790952</v>
      </c>
      <c r="S4" s="5">
        <f>'[2]Pc, Winter, S3'!S4*Main!$B$8+_xlfn.IFNA(VLOOKUP($A4,'EV Distribution'!$A$2:$B$27,2,FALSE),0)*'EV Scenarios'!S$2</f>
        <v>-1.0742584137739106</v>
      </c>
      <c r="T4" s="5">
        <f>'[2]Pc, Winter, S3'!T4*Main!$B$8+_xlfn.IFNA(VLOOKUP($A4,'EV Distribution'!$A$2:$B$27,2,FALSE),0)*'EV Scenarios'!T$2</f>
        <v>-1.1964508991776093</v>
      </c>
      <c r="U4" s="5">
        <f>'[2]Pc, Winter, S3'!U4*Main!$B$8+_xlfn.IFNA(VLOOKUP($A4,'EV Distribution'!$A$2:$B$27,2,FALSE),0)*'EV Scenarios'!U$2</f>
        <v>-1.2289107197055751</v>
      </c>
      <c r="V4" s="5">
        <f>'[2]Pc, Winter, S3'!V4*Main!$B$8+_xlfn.IFNA(VLOOKUP($A4,'EV Distribution'!$A$2:$B$27,2,FALSE),0)*'EV Scenarios'!V$2</f>
        <v>-1.2796621261756556</v>
      </c>
      <c r="W4" s="5">
        <f>'[2]Pc, Winter, S3'!W4*Main!$B$8+_xlfn.IFNA(VLOOKUP($A4,'EV Distribution'!$A$2:$B$27,2,FALSE),0)*'EV Scenarios'!W$2</f>
        <v>-1.4037993720750601</v>
      </c>
      <c r="X4" s="5">
        <f>'[2]Pc, Winter, S3'!X4*Main!$B$8+_xlfn.IFNA(VLOOKUP($A4,'EV Distribution'!$A$2:$B$27,2,FALSE),0)*'EV Scenarios'!X$2</f>
        <v>-1.0074536502112772</v>
      </c>
      <c r="Y4" s="5">
        <f>'[2]Pc, Winter, S3'!Y4*Main!$B$8+_xlfn.IFNA(VLOOKUP($A4,'EV Distribution'!$A$2:$B$27,2,FALSE),0)*'EV Scenarios'!Y$2</f>
        <v>-0.73006869780544337</v>
      </c>
    </row>
    <row r="5" spans="1:25" x14ac:dyDescent="0.25">
      <c r="A5">
        <v>9</v>
      </c>
      <c r="B5" s="5">
        <f>'[2]Pc, Winter, S3'!B5*Main!$B$8+_xlfn.IFNA(VLOOKUP($A5,'EV Distribution'!$A$2:$B$27,2,FALSE),0)*'EV Scenarios'!B$2</f>
        <v>3.8983835298059888</v>
      </c>
      <c r="C5" s="5">
        <f>'[2]Pc, Winter, S3'!C5*Main!$B$8+_xlfn.IFNA(VLOOKUP($A5,'EV Distribution'!$A$2:$B$27,2,FALSE),0)*'EV Scenarios'!C$2</f>
        <v>3.631207388795493</v>
      </c>
      <c r="D5" s="5">
        <f>'[2]Pc, Winter, S3'!D5*Main!$B$8+_xlfn.IFNA(VLOOKUP($A5,'EV Distribution'!$A$2:$B$27,2,FALSE),0)*'EV Scenarios'!D$2</f>
        <v>3.5584558503339547</v>
      </c>
      <c r="E5" s="5">
        <f>'[2]Pc, Winter, S3'!E5*Main!$B$8+_xlfn.IFNA(VLOOKUP($A5,'EV Distribution'!$A$2:$B$27,2,FALSE),0)*'EV Scenarios'!E$2</f>
        <v>3.5472996964878005</v>
      </c>
      <c r="F5" s="5">
        <f>'[2]Pc, Winter, S3'!F5*Main!$B$8+_xlfn.IFNA(VLOOKUP($A5,'EV Distribution'!$A$2:$B$27,2,FALSE),0)*'EV Scenarios'!F$2</f>
        <v>3.498417388795493</v>
      </c>
      <c r="G5" s="5">
        <f>'[2]Pc, Winter, S3'!G5*Main!$B$8+_xlfn.IFNA(VLOOKUP($A5,'EV Distribution'!$A$2:$B$27,2,FALSE),0)*'EV Scenarios'!G$2</f>
        <v>3.5099581580262624</v>
      </c>
      <c r="H5" s="5">
        <f>'[2]Pc, Winter, S3'!H5*Main!$B$8+_xlfn.IFNA(VLOOKUP($A5,'EV Distribution'!$A$2:$B$27,2,FALSE),0)*'EV Scenarios'!H$2</f>
        <v>3.5642589272570318</v>
      </c>
      <c r="I5" s="5">
        <f>'[2]Pc, Winter, S3'!I5*Main!$B$8+_xlfn.IFNA(VLOOKUP($A5,'EV Distribution'!$A$2:$B$27,2,FALSE),0)*'EV Scenarios'!I$2</f>
        <v>3.3316791433618071</v>
      </c>
      <c r="J5" s="5">
        <f>'[2]Pc, Winter, S3'!J5*Main!$B$8+_xlfn.IFNA(VLOOKUP($A5,'EV Distribution'!$A$2:$B$27,2,FALSE),0)*'EV Scenarios'!J$2</f>
        <v>4.2251229994547685</v>
      </c>
      <c r="K5" s="5">
        <f>'[2]Pc, Winter, S3'!K5*Main!$B$8+_xlfn.IFNA(VLOOKUP($A5,'EV Distribution'!$A$2:$B$27,2,FALSE),0)*'EV Scenarios'!K$2</f>
        <v>4.8526065967899497</v>
      </c>
      <c r="L5" s="5">
        <f>'[2]Pc, Winter, S3'!L5*Main!$B$8+_xlfn.IFNA(VLOOKUP($A5,'EV Distribution'!$A$2:$B$27,2,FALSE),0)*'EV Scenarios'!L$2</f>
        <v>5.3877759439320281</v>
      </c>
      <c r="M5" s="5">
        <f>'[2]Pc, Winter, S3'!M5*Main!$B$8+_xlfn.IFNA(VLOOKUP($A5,'EV Distribution'!$A$2:$B$27,2,FALSE),0)*'EV Scenarios'!M$2</f>
        <v>5.6928996051047296</v>
      </c>
      <c r="N5" s="5">
        <f>'[2]Pc, Winter, S3'!N5*Main!$B$8+_xlfn.IFNA(VLOOKUP($A5,'EV Distribution'!$A$2:$B$27,2,FALSE),0)*'EV Scenarios'!N$2</f>
        <v>6.083633638057159</v>
      </c>
      <c r="O5" s="5">
        <f>'[2]Pc, Winter, S3'!O5*Main!$B$8+_xlfn.IFNA(VLOOKUP($A5,'EV Distribution'!$A$2:$B$27,2,FALSE),0)*'EV Scenarios'!O$2</f>
        <v>5.440742435196964</v>
      </c>
      <c r="P5" s="5">
        <f>'[2]Pc, Winter, S3'!P5*Main!$B$8+_xlfn.IFNA(VLOOKUP($A5,'EV Distribution'!$A$2:$B$27,2,FALSE),0)*'EV Scenarios'!P$2</f>
        <v>5.3964067131627971</v>
      </c>
      <c r="Q5" s="5">
        <f>'[2]Pc, Winter, S3'!Q5*Main!$B$8+_xlfn.IFNA(VLOOKUP($A5,'EV Distribution'!$A$2:$B$27,2,FALSE),0)*'EV Scenarios'!Q$2</f>
        <v>5.1282513605229685</v>
      </c>
      <c r="R5" s="5">
        <f>'[2]Pc, Winter, S3'!R5*Main!$B$8+_xlfn.IFNA(VLOOKUP($A5,'EV Distribution'!$A$2:$B$27,2,FALSE),0)*'EV Scenarios'!R$2</f>
        <v>5.0661351737925395</v>
      </c>
      <c r="S5" s="5">
        <f>'[2]Pc, Winter, S3'!S5*Main!$B$8+_xlfn.IFNA(VLOOKUP($A5,'EV Distribution'!$A$2:$B$27,2,FALSE),0)*'EV Scenarios'!S$2</f>
        <v>5.0955351737925394</v>
      </c>
      <c r="T5" s="5">
        <f>'[2]Pc, Winter, S3'!T5*Main!$B$8+_xlfn.IFNA(VLOOKUP($A5,'EV Distribution'!$A$2:$B$27,2,FALSE),0)*'EV Scenarios'!T$2</f>
        <v>5.1830092174792126</v>
      </c>
      <c r="U5" s="5">
        <f>'[2]Pc, Winter, S3'!U5*Main!$B$8+_xlfn.IFNA(VLOOKUP($A5,'EV Distribution'!$A$2:$B$27,2,FALSE),0)*'EV Scenarios'!U$2</f>
        <v>5.3998020977781822</v>
      </c>
      <c r="V5" s="5">
        <f>'[2]Pc, Winter, S3'!V5*Main!$B$8+_xlfn.IFNA(VLOOKUP($A5,'EV Distribution'!$A$2:$B$27,2,FALSE),0)*'EV Scenarios'!V$2</f>
        <v>5.4146867131627978</v>
      </c>
      <c r="W5" s="5">
        <f>'[2]Pc, Winter, S3'!W5*Main!$B$8+_xlfn.IFNA(VLOOKUP($A5,'EV Distribution'!$A$2:$B$27,2,FALSE),0)*'EV Scenarios'!W$2</f>
        <v>5.4106159439320285</v>
      </c>
      <c r="X5" s="5">
        <f>'[2]Pc, Winter, S3'!X5*Main!$B$8+_xlfn.IFNA(VLOOKUP($A5,'EV Distribution'!$A$2:$B$27,2,FALSE),0)*'EV Scenarios'!X$2</f>
        <v>5.0583454490208553</v>
      </c>
      <c r="Y5" s="5">
        <f>'[2]Pc, Winter, S3'!Y5*Main!$B$8+_xlfn.IFNA(VLOOKUP($A5,'EV Distribution'!$A$2:$B$27,2,FALSE),0)*'EV Scenarios'!Y$2</f>
        <v>4.5462847782725246</v>
      </c>
    </row>
    <row r="6" spans="1:25" x14ac:dyDescent="0.25">
      <c r="A6">
        <v>2</v>
      </c>
      <c r="B6" s="5">
        <f>'[2]Pc, Winter, S3'!B6*Main!$B$8+_xlfn.IFNA(VLOOKUP($A6,'EV Distribution'!$A$2:$B$27,2,FALSE),0)*'EV Scenarios'!B$2</f>
        <v>3.5377641751101825</v>
      </c>
      <c r="C6" s="5">
        <f>'[2]Pc, Winter, S3'!C6*Main!$B$8+_xlfn.IFNA(VLOOKUP($A6,'EV Distribution'!$A$2:$B$27,2,FALSE),0)*'EV Scenarios'!C$2</f>
        <v>3.2887079233495387</v>
      </c>
      <c r="D6" s="5">
        <f>'[2]Pc, Winter, S3'!D6*Main!$B$8+_xlfn.IFNA(VLOOKUP($A6,'EV Distribution'!$A$2:$B$27,2,FALSE),0)*'EV Scenarios'!D$2</f>
        <v>3.109669355206961</v>
      </c>
      <c r="E6" s="5">
        <f>'[2]Pc, Winter, S3'!E6*Main!$B$8+_xlfn.IFNA(VLOOKUP($A6,'EV Distribution'!$A$2:$B$27,2,FALSE),0)*'EV Scenarios'!E$2</f>
        <v>3.0032752243968375</v>
      </c>
      <c r="F6" s="5">
        <f>'[2]Pc, Winter, S3'!F6*Main!$B$8+_xlfn.IFNA(VLOOKUP($A6,'EV Distribution'!$A$2:$B$27,2,FALSE),0)*'EV Scenarios'!F$2</f>
        <v>3.1252774353105548</v>
      </c>
      <c r="G6" s="5">
        <f>'[2]Pc, Winter, S3'!G6*Main!$B$8+_xlfn.IFNA(VLOOKUP($A6,'EV Distribution'!$A$2:$B$27,2,FALSE),0)*'EV Scenarios'!G$2</f>
        <v>3.1975738749488847</v>
      </c>
      <c r="H6" s="5">
        <f>'[2]Pc, Winter, S3'!H6*Main!$B$8+_xlfn.IFNA(VLOOKUP($A6,'EV Distribution'!$A$2:$B$27,2,FALSE),0)*'EV Scenarios'!H$2</f>
        <v>3.6839243754259625</v>
      </c>
      <c r="I6" s="5">
        <f>'[2]Pc, Winter, S3'!I6*Main!$B$8+_xlfn.IFNA(VLOOKUP($A6,'EV Distribution'!$A$2:$B$27,2,FALSE),0)*'EV Scenarios'!I$2</f>
        <v>3.832415052989687</v>
      </c>
      <c r="J6" s="5">
        <f>'[2]Pc, Winter, S3'!J6*Main!$B$8+_xlfn.IFNA(VLOOKUP($A6,'EV Distribution'!$A$2:$B$27,2,FALSE),0)*'EV Scenarios'!J$2</f>
        <v>4.5533350092007812</v>
      </c>
      <c r="K6" s="5">
        <f>'[2]Pc, Winter, S3'!K6*Main!$B$8+_xlfn.IFNA(VLOOKUP($A6,'EV Distribution'!$A$2:$B$27,2,FALSE),0)*'EV Scenarios'!K$2</f>
        <v>5.2364869511904226</v>
      </c>
      <c r="L6" s="5">
        <f>'[2]Pc, Winter, S3'!L6*Main!$B$8+_xlfn.IFNA(VLOOKUP($A6,'EV Distribution'!$A$2:$B$27,2,FALSE),0)*'EV Scenarios'!L$2</f>
        <v>5.5144167376414188</v>
      </c>
      <c r="M6" s="5">
        <f>'[2]Pc, Winter, S3'!M6*Main!$B$8+_xlfn.IFNA(VLOOKUP($A6,'EV Distribution'!$A$2:$B$27,2,FALSE),0)*'EV Scenarios'!M$2</f>
        <v>5.6958142056658634</v>
      </c>
      <c r="N6" s="5">
        <f>'[2]Pc, Winter, S3'!N6*Main!$B$8+_xlfn.IFNA(VLOOKUP($A6,'EV Distribution'!$A$2:$B$27,2,FALSE),0)*'EV Scenarios'!N$2</f>
        <v>5.4402546392384936</v>
      </c>
      <c r="O6" s="5">
        <f>'[2]Pc, Winter, S3'!O6*Main!$B$8+_xlfn.IFNA(VLOOKUP($A6,'EV Distribution'!$A$2:$B$27,2,FALSE),0)*'EV Scenarios'!O$2</f>
        <v>4.841775375244219</v>
      </c>
      <c r="P6" s="5">
        <f>'[2]Pc, Winter, S3'!P6*Main!$B$8+_xlfn.IFNA(VLOOKUP($A6,'EV Distribution'!$A$2:$B$27,2,FALSE),0)*'EV Scenarios'!P$2</f>
        <v>4.5102934416034346</v>
      </c>
      <c r="Q6" s="5">
        <f>'[2]Pc, Winter, S3'!Q6*Main!$B$8+_xlfn.IFNA(VLOOKUP($A6,'EV Distribution'!$A$2:$B$27,2,FALSE),0)*'EV Scenarios'!Q$2</f>
        <v>4.4464247590758328</v>
      </c>
      <c r="R6" s="5">
        <f>'[2]Pc, Winter, S3'!R6*Main!$B$8+_xlfn.IFNA(VLOOKUP($A6,'EV Distribution'!$A$2:$B$27,2,FALSE),0)*'EV Scenarios'!R$2</f>
        <v>4.5940712657889957</v>
      </c>
      <c r="S6" s="5">
        <f>'[2]Pc, Winter, S3'!S6*Main!$B$8+_xlfn.IFNA(VLOOKUP($A6,'EV Distribution'!$A$2:$B$27,2,FALSE),0)*'EV Scenarios'!S$2</f>
        <v>5.1819686203371349</v>
      </c>
      <c r="T6" s="5">
        <f>'[2]Pc, Winter, S3'!T6*Main!$B$8+_xlfn.IFNA(VLOOKUP($A6,'EV Distribution'!$A$2:$B$27,2,FALSE),0)*'EV Scenarios'!T$2</f>
        <v>5.3977927422872458</v>
      </c>
      <c r="U6" s="5">
        <f>'[2]Pc, Winter, S3'!U6*Main!$B$8+_xlfn.IFNA(VLOOKUP($A6,'EV Distribution'!$A$2:$B$27,2,FALSE),0)*'EV Scenarios'!U$2</f>
        <v>5.4852777726157482</v>
      </c>
      <c r="V6" s="5">
        <f>'[2]Pc, Winter, S3'!V6*Main!$B$8+_xlfn.IFNA(VLOOKUP($A6,'EV Distribution'!$A$2:$B$27,2,FALSE),0)*'EV Scenarios'!V$2</f>
        <v>5.2537982370848288</v>
      </c>
      <c r="W6" s="5">
        <f>'[2]Pc, Winter, S3'!W6*Main!$B$8+_xlfn.IFNA(VLOOKUP($A6,'EV Distribution'!$A$2:$B$27,2,FALSE),0)*'EV Scenarios'!W$2</f>
        <v>4.8710346016402388</v>
      </c>
      <c r="X6" s="5">
        <f>'[2]Pc, Winter, S3'!X6*Main!$B$8+_xlfn.IFNA(VLOOKUP($A6,'EV Distribution'!$A$2:$B$27,2,FALSE),0)*'EV Scenarios'!X$2</f>
        <v>4.6153958565813991</v>
      </c>
      <c r="Y6" s="5">
        <f>'[2]Pc, Winter, S3'!Y6*Main!$B$8+_xlfn.IFNA(VLOOKUP($A6,'EV Distribution'!$A$2:$B$27,2,FALSE),0)*'EV Scenarios'!Y$2</f>
        <v>3.7656771431573453</v>
      </c>
    </row>
    <row r="7" spans="1:25" x14ac:dyDescent="0.25">
      <c r="A7">
        <v>12</v>
      </c>
      <c r="B7" s="5">
        <f>'[2]Pc, Winter, S3'!B7*Main!$B$8+_xlfn.IFNA(VLOOKUP($A7,'EV Distribution'!$A$2:$B$27,2,FALSE),0)*'EV Scenarios'!B$2</f>
        <v>1.0698103365100642</v>
      </c>
      <c r="C7" s="5">
        <f>'[2]Pc, Winter, S3'!C7*Main!$B$8+_xlfn.IFNA(VLOOKUP($A7,'EV Distribution'!$A$2:$B$27,2,FALSE),0)*'EV Scenarios'!C$2</f>
        <v>0.89843240873051944</v>
      </c>
      <c r="D7" s="5">
        <f>'[2]Pc, Winter, S3'!D7*Main!$B$8+_xlfn.IFNA(VLOOKUP($A7,'EV Distribution'!$A$2:$B$27,2,FALSE),0)*'EV Scenarios'!D$2</f>
        <v>0.7892111811077287</v>
      </c>
      <c r="E7" s="5">
        <f>'[2]Pc, Winter, S3'!E7*Main!$B$8+_xlfn.IFNA(VLOOKUP($A7,'EV Distribution'!$A$2:$B$27,2,FALSE),0)*'EV Scenarios'!E$2</f>
        <v>0.64610272070516617</v>
      </c>
      <c r="F7" s="5">
        <f>'[2]Pc, Winter, S3'!F7*Main!$B$8+_xlfn.IFNA(VLOOKUP($A7,'EV Distribution'!$A$2:$B$27,2,FALSE),0)*'EV Scenarios'!F$2</f>
        <v>0.58878463185515018</v>
      </c>
      <c r="G7" s="5">
        <f>'[2]Pc, Winter, S3'!G7*Main!$B$8+_xlfn.IFNA(VLOOKUP($A7,'EV Distribution'!$A$2:$B$27,2,FALSE),0)*'EV Scenarios'!G$2</f>
        <v>0.73260668652596661</v>
      </c>
      <c r="H7" s="5">
        <f>'[2]Pc, Winter, S3'!H7*Main!$B$8+_xlfn.IFNA(VLOOKUP($A7,'EV Distribution'!$A$2:$B$27,2,FALSE),0)*'EV Scenarios'!H$2</f>
        <v>1.1272636555500024</v>
      </c>
      <c r="I7" s="5">
        <f>'[2]Pc, Winter, S3'!I7*Main!$B$8+_xlfn.IFNA(VLOOKUP($A7,'EV Distribution'!$A$2:$B$27,2,FALSE),0)*'EV Scenarios'!I$2</f>
        <v>1.1164488443364078</v>
      </c>
      <c r="J7" s="5">
        <f>'[2]Pc, Winter, S3'!J7*Main!$B$8+_xlfn.IFNA(VLOOKUP($A7,'EV Distribution'!$A$2:$B$27,2,FALSE),0)*'EV Scenarios'!J$2</f>
        <v>1.5789771614453179</v>
      </c>
      <c r="K7" s="5">
        <f>'[2]Pc, Winter, S3'!K7*Main!$B$8+_xlfn.IFNA(VLOOKUP($A7,'EV Distribution'!$A$2:$B$27,2,FALSE),0)*'EV Scenarios'!K$2</f>
        <v>1.9706154309600619</v>
      </c>
      <c r="L7" s="5">
        <f>'[2]Pc, Winter, S3'!L7*Main!$B$8+_xlfn.IFNA(VLOOKUP($A7,'EV Distribution'!$A$2:$B$27,2,FALSE),0)*'EV Scenarios'!L$2</f>
        <v>1.9815481102049162</v>
      </c>
      <c r="M7" s="5">
        <f>'[2]Pc, Winter, S3'!M7*Main!$B$8+_xlfn.IFNA(VLOOKUP($A7,'EV Distribution'!$A$2:$B$27,2,FALSE),0)*'EV Scenarios'!M$2</f>
        <v>1.9796085123699396</v>
      </c>
      <c r="N7" s="5">
        <f>'[2]Pc, Winter, S3'!N7*Main!$B$8+_xlfn.IFNA(VLOOKUP($A7,'EV Distribution'!$A$2:$B$27,2,FALSE),0)*'EV Scenarios'!N$2</f>
        <v>1.9681290566927168</v>
      </c>
      <c r="O7" s="5">
        <f>'[2]Pc, Winter, S3'!O7*Main!$B$8+_xlfn.IFNA(VLOOKUP($A7,'EV Distribution'!$A$2:$B$27,2,FALSE),0)*'EV Scenarios'!O$2</f>
        <v>1.715943478463356</v>
      </c>
      <c r="P7" s="5">
        <f>'[2]Pc, Winter, S3'!P7*Main!$B$8+_xlfn.IFNA(VLOOKUP($A7,'EV Distribution'!$A$2:$B$27,2,FALSE),0)*'EV Scenarios'!P$2</f>
        <v>1.4548402158208007</v>
      </c>
      <c r="Q7" s="5">
        <f>'[2]Pc, Winter, S3'!Q7*Main!$B$8+_xlfn.IFNA(VLOOKUP($A7,'EV Distribution'!$A$2:$B$27,2,FALSE),0)*'EV Scenarios'!Q$2</f>
        <v>1.462106725260121</v>
      </c>
      <c r="R7" s="5">
        <f>'[2]Pc, Winter, S3'!R7*Main!$B$8+_xlfn.IFNA(VLOOKUP($A7,'EV Distribution'!$A$2:$B$27,2,FALSE),0)*'EV Scenarios'!R$2</f>
        <v>2.0686759970353039</v>
      </c>
      <c r="S7" s="5">
        <f>'[2]Pc, Winter, S3'!S7*Main!$B$8+_xlfn.IFNA(VLOOKUP($A7,'EV Distribution'!$A$2:$B$27,2,FALSE),0)*'EV Scenarios'!S$2</f>
        <v>2.4916525379390255</v>
      </c>
      <c r="T7" s="5">
        <f>'[2]Pc, Winter, S3'!T7*Main!$B$8+_xlfn.IFNA(VLOOKUP($A7,'EV Distribution'!$A$2:$B$27,2,FALSE),0)*'EV Scenarios'!T$2</f>
        <v>2.6281241923758465</v>
      </c>
      <c r="U7" s="5">
        <f>'[2]Pc, Winter, S3'!U7*Main!$B$8+_xlfn.IFNA(VLOOKUP($A7,'EV Distribution'!$A$2:$B$27,2,FALSE),0)*'EV Scenarios'!U$2</f>
        <v>2.6343053553091922</v>
      </c>
      <c r="V7" s="5">
        <f>'[2]Pc, Winter, S3'!V7*Main!$B$8+_xlfn.IFNA(VLOOKUP($A7,'EV Distribution'!$A$2:$B$27,2,FALSE),0)*'EV Scenarios'!V$2</f>
        <v>2.490837708437458</v>
      </c>
      <c r="W7" s="5">
        <f>'[2]Pc, Winter, S3'!W7*Main!$B$8+_xlfn.IFNA(VLOOKUP($A7,'EV Distribution'!$A$2:$B$27,2,FALSE),0)*'EV Scenarios'!W$2</f>
        <v>1.9131308324435459</v>
      </c>
      <c r="X7" s="5">
        <f>'[2]Pc, Winter, S3'!X7*Main!$B$8+_xlfn.IFNA(VLOOKUP($A7,'EV Distribution'!$A$2:$B$27,2,FALSE),0)*'EV Scenarios'!X$2</f>
        <v>1.8459494736812214</v>
      </c>
      <c r="Y7" s="5">
        <f>'[2]Pc, Winter, S3'!Y7*Main!$B$8+_xlfn.IFNA(VLOOKUP($A7,'EV Distribution'!$A$2:$B$27,2,FALSE),0)*'EV Scenarios'!Y$2</f>
        <v>1.258522968615112</v>
      </c>
    </row>
    <row r="8" spans="1:25" x14ac:dyDescent="0.25">
      <c r="A8">
        <v>16</v>
      </c>
      <c r="B8" s="5">
        <f>'[2]Pc, Winter, S3'!B8*Main!$B$8+_xlfn.IFNA(VLOOKUP($A8,'EV Distribution'!$A$2:$B$27,2,FALSE),0)*'EV Scenarios'!B$2</f>
        <v>1.2050344615838977</v>
      </c>
      <c r="C8" s="5">
        <f>'[2]Pc, Winter, S3'!C8*Main!$B$8+_xlfn.IFNA(VLOOKUP($A8,'EV Distribution'!$A$2:$B$27,2,FALSE),0)*'EV Scenarios'!C$2</f>
        <v>1.1980613846608206</v>
      </c>
      <c r="D8" s="5">
        <f>'[2]Pc, Winter, S3'!D8*Main!$B$8+_xlfn.IFNA(VLOOKUP($A8,'EV Distribution'!$A$2:$B$27,2,FALSE),0)*'EV Scenarios'!D$2</f>
        <v>1.1253098461992823</v>
      </c>
      <c r="E8" s="5">
        <f>'[2]Pc, Winter, S3'!E8*Main!$B$8+_xlfn.IFNA(VLOOKUP($A8,'EV Distribution'!$A$2:$B$27,2,FALSE),0)*'EV Scenarios'!E$2</f>
        <v>1.1141536923531283</v>
      </c>
      <c r="F8" s="5">
        <f>'[2]Pc, Winter, S3'!F8*Main!$B$8+_xlfn.IFNA(VLOOKUP($A8,'EV Distribution'!$A$2:$B$27,2,FALSE),0)*'EV Scenarios'!F$2</f>
        <v>1.0652713846608206</v>
      </c>
      <c r="G8" s="5">
        <f>'[2]Pc, Winter, S3'!G8*Main!$B$8+_xlfn.IFNA(VLOOKUP($A8,'EV Distribution'!$A$2:$B$27,2,FALSE),0)*'EV Scenarios'!G$2</f>
        <v>1.0768121538915898</v>
      </c>
      <c r="H8" s="5">
        <f>'[2]Pc, Winter, S3'!H8*Main!$B$8+_xlfn.IFNA(VLOOKUP($A8,'EV Distribution'!$A$2:$B$27,2,FALSE),0)*'EV Scenarios'!H$2</f>
        <v>1.1311129231223591</v>
      </c>
      <c r="I8" s="5">
        <f>'[2]Pc, Winter, S3'!I8*Main!$B$8+_xlfn.IFNA(VLOOKUP($A8,'EV Distribution'!$A$2:$B$27,2,FALSE),0)*'EV Scenarios'!I$2</f>
        <v>1.2634238746081148</v>
      </c>
      <c r="J8" s="5">
        <f>'[2]Pc, Winter, S3'!J8*Main!$B$8+_xlfn.IFNA(VLOOKUP($A8,'EV Distribution'!$A$2:$B$27,2,FALSE),0)*'EV Scenarios'!J$2</f>
        <v>1.2893937200690628</v>
      </c>
      <c r="K8" s="5">
        <f>'[2]Pc, Winter, S3'!K8*Main!$B$8+_xlfn.IFNA(VLOOKUP($A8,'EV Distribution'!$A$2:$B$27,2,FALSE),0)*'EV Scenarios'!K$2</f>
        <v>1.306327566222909</v>
      </c>
      <c r="L8" s="5">
        <f>'[2]Pc, Winter, S3'!L8*Main!$B$8+_xlfn.IFNA(VLOOKUP($A8,'EV Distribution'!$A$2:$B$27,2,FALSE),0)*'EV Scenarios'!L$2</f>
        <v>1.2798137200690627</v>
      </c>
      <c r="M8" s="5">
        <f>'[2]Pc, Winter, S3'!M8*Main!$B$8+_xlfn.IFNA(VLOOKUP($A8,'EV Distribution'!$A$2:$B$27,2,FALSE),0)*'EV Scenarios'!M$2</f>
        <v>1.2778752585306012</v>
      </c>
      <c r="N8" s="5">
        <f>'[2]Pc, Winter, S3'!N8*Main!$B$8+_xlfn.IFNA(VLOOKUP($A8,'EV Distribution'!$A$2:$B$27,2,FALSE),0)*'EV Scenarios'!N$2</f>
        <v>1.2891591046844475</v>
      </c>
      <c r="O8" s="5">
        <f>'[2]Pc, Winter, S3'!O8*Main!$B$8+_xlfn.IFNA(VLOOKUP($A8,'EV Distribution'!$A$2:$B$27,2,FALSE),0)*'EV Scenarios'!O$2</f>
        <v>1.2938898739152167</v>
      </c>
      <c r="P8" s="5">
        <f>'[2]Pc, Winter, S3'!P8*Main!$B$8+_xlfn.IFNA(VLOOKUP($A8,'EV Distribution'!$A$2:$B$27,2,FALSE),0)*'EV Scenarios'!P$2</f>
        <v>1.2884444892998319</v>
      </c>
      <c r="Q8" s="5">
        <f>'[2]Pc, Winter, S3'!Q8*Main!$B$8+_xlfn.IFNA(VLOOKUP($A8,'EV Distribution'!$A$2:$B$27,2,FALSE),0)*'EV Scenarios'!Q$2</f>
        <v>1.298387566222909</v>
      </c>
      <c r="R8" s="5">
        <f>'[2]Pc, Winter, S3'!R8*Main!$B$8+_xlfn.IFNA(VLOOKUP($A8,'EV Distribution'!$A$2:$B$27,2,FALSE),0)*'EV Scenarios'!R$2</f>
        <v>1.3014291046844475</v>
      </c>
      <c r="S8" s="5">
        <f>'[2]Pc, Winter, S3'!S8*Main!$B$8+_xlfn.IFNA(VLOOKUP($A8,'EV Distribution'!$A$2:$B$27,2,FALSE),0)*'EV Scenarios'!S$2</f>
        <v>1.5996190352810216</v>
      </c>
      <c r="T8" s="5">
        <f>'[2]Pc, Winter, S3'!T8*Main!$B$8+_xlfn.IFNA(VLOOKUP($A8,'EV Distribution'!$A$2:$B$27,2,FALSE),0)*'EV Scenarios'!T$2</f>
        <v>1.6067106217910856</v>
      </c>
      <c r="U8" s="5">
        <f>'[2]Pc, Winter, S3'!U8*Main!$B$8+_xlfn.IFNA(VLOOKUP($A8,'EV Distribution'!$A$2:$B$27,2,FALSE),0)*'EV Scenarios'!U$2</f>
        <v>1.602895237175701</v>
      </c>
      <c r="V8" s="5">
        <f>'[2]Pc, Winter, S3'!V8*Main!$B$8+_xlfn.IFNA(VLOOKUP($A8,'EV Distribution'!$A$2:$B$27,2,FALSE),0)*'EV Scenarios'!V$2</f>
        <v>1.6177798525603164</v>
      </c>
      <c r="W8" s="5">
        <f>'[2]Pc, Winter, S3'!W8*Main!$B$8+_xlfn.IFNA(VLOOKUP($A8,'EV Distribution'!$A$2:$B$27,2,FALSE),0)*'EV Scenarios'!W$2</f>
        <v>1.5597571356036168</v>
      </c>
      <c r="X8" s="5">
        <f>'[2]Pc, Winter, S3'!X8*Main!$B$8+_xlfn.IFNA(VLOOKUP($A8,'EV Distribution'!$A$2:$B$27,2,FALSE),0)*'EV Scenarios'!X$2</f>
        <v>1.4324595467763188</v>
      </c>
      <c r="Y8" s="5">
        <f>'[2]Pc, Winter, S3'!Y8*Main!$B$8+_xlfn.IFNA(VLOOKUP($A8,'EV Distribution'!$A$2:$B$27,2,FALSE),0)*'EV Scenarios'!Y$2</f>
        <v>1.2416312475578173</v>
      </c>
    </row>
    <row r="9" spans="1:25" x14ac:dyDescent="0.25">
      <c r="A9">
        <v>21</v>
      </c>
      <c r="B9" s="5">
        <f>'[2]Pc, Winter, S3'!B9*Main!$B$8+_xlfn.IFNA(VLOOKUP($A9,'EV Distribution'!$A$2:$B$27,2,FALSE),0)*'EV Scenarios'!B$2</f>
        <v>1.8275520243423147</v>
      </c>
      <c r="C9" s="5">
        <f>'[2]Pc, Winter, S3'!C9*Main!$B$8+_xlfn.IFNA(VLOOKUP($A9,'EV Distribution'!$A$2:$B$27,2,FALSE),0)*'EV Scenarios'!C$2</f>
        <v>1.7383203805261487</v>
      </c>
      <c r="D9" s="5">
        <f>'[2]Pc, Winter, S3'!D9*Main!$B$8+_xlfn.IFNA(VLOOKUP($A9,'EV Distribution'!$A$2:$B$27,2,FALSE),0)*'EV Scenarios'!D$2</f>
        <v>1.5871140067131631</v>
      </c>
      <c r="E9" s="5">
        <f>'[2]Pc, Winter, S3'!E9*Main!$B$8+_xlfn.IFNA(VLOOKUP($A9,'EV Distribution'!$A$2:$B$27,2,FALSE),0)*'EV Scenarios'!E$2</f>
        <v>1.6144692985256033</v>
      </c>
      <c r="F9" s="5">
        <f>'[2]Pc, Winter, S3'!F9*Main!$B$8+_xlfn.IFNA(VLOOKUP($A9,'EV Distribution'!$A$2:$B$27,2,FALSE),0)*'EV Scenarios'!F$2</f>
        <v>1.519721812894725</v>
      </c>
      <c r="G9" s="5">
        <f>'[2]Pc, Winter, S3'!G9*Main!$B$8+_xlfn.IFNA(VLOOKUP($A9,'EV Distribution'!$A$2:$B$27,2,FALSE),0)*'EV Scenarios'!G$2</f>
        <v>1.7213686504952519</v>
      </c>
      <c r="H9" s="5">
        <f>'[2]Pc, Winter, S3'!H9*Main!$B$8+_xlfn.IFNA(VLOOKUP($A9,'EV Distribution'!$A$2:$B$27,2,FALSE),0)*'EV Scenarios'!H$2</f>
        <v>1.9154305242741605</v>
      </c>
      <c r="I9" s="5">
        <f>'[2]Pc, Winter, S3'!I9*Main!$B$8+_xlfn.IFNA(VLOOKUP($A9,'EV Distribution'!$A$2:$B$27,2,FALSE),0)*'EV Scenarios'!I$2</f>
        <v>1.7550346919442048</v>
      </c>
      <c r="J9" s="5">
        <f>'[2]Pc, Winter, S3'!J9*Main!$B$8+_xlfn.IFNA(VLOOKUP($A9,'EV Distribution'!$A$2:$B$27,2,FALSE),0)*'EV Scenarios'!J$2</f>
        <v>1.9082902004293698</v>
      </c>
      <c r="K9" s="5">
        <f>'[2]Pc, Winter, S3'!K9*Main!$B$8+_xlfn.IFNA(VLOOKUP($A9,'EV Distribution'!$A$2:$B$27,2,FALSE),0)*'EV Scenarios'!K$2</f>
        <v>2.1630895412672091</v>
      </c>
      <c r="L9" s="5">
        <f>'[2]Pc, Winter, S3'!L9*Main!$B$8+_xlfn.IFNA(VLOOKUP($A9,'EV Distribution'!$A$2:$B$27,2,FALSE),0)*'EV Scenarios'!L$2</f>
        <v>2.2654863884092875</v>
      </c>
      <c r="M9" s="5">
        <f>'[2]Pc, Winter, S3'!M9*Main!$B$8+_xlfn.IFNA(VLOOKUP($A9,'EV Distribution'!$A$2:$B$27,2,FALSE),0)*'EV Scenarios'!M$2</f>
        <v>2.3372581771661594</v>
      </c>
      <c r="N9" s="5">
        <f>'[2]Pc, Winter, S3'!N9*Main!$B$8+_xlfn.IFNA(VLOOKUP($A9,'EV Distribution'!$A$2:$B$27,2,FALSE),0)*'EV Scenarios'!N$2</f>
        <v>2.2859643645781271</v>
      </c>
      <c r="O9" s="5">
        <f>'[2]Pc, Winter, S3'!O9*Main!$B$8+_xlfn.IFNA(VLOOKUP($A9,'EV Distribution'!$A$2:$B$27,2,FALSE),0)*'EV Scenarios'!O$2</f>
        <v>2.0885226485755828</v>
      </c>
      <c r="P9" s="5">
        <f>'[2]Pc, Winter, S3'!P9*Main!$B$8+_xlfn.IFNA(VLOOKUP($A9,'EV Distribution'!$A$2:$B$27,2,FALSE),0)*'EV Scenarios'!P$2</f>
        <v>1.9237546044799858</v>
      </c>
      <c r="Q9" s="5">
        <f>'[2]Pc, Winter, S3'!Q9*Main!$B$8+_xlfn.IFNA(VLOOKUP($A9,'EV Distribution'!$A$2:$B$27,2,FALSE),0)*'EV Scenarios'!Q$2</f>
        <v>1.9244240709482485</v>
      </c>
      <c r="R9" s="5">
        <f>'[2]Pc, Winter, S3'!R9*Main!$B$8+_xlfn.IFNA(VLOOKUP($A9,'EV Distribution'!$A$2:$B$27,2,FALSE),0)*'EV Scenarios'!R$2</f>
        <v>1.9932666046844474</v>
      </c>
      <c r="S9" s="5">
        <f>'[2]Pc, Winter, S3'!S9*Main!$B$8+_xlfn.IFNA(VLOOKUP($A9,'EV Distribution'!$A$2:$B$27,2,FALSE),0)*'EV Scenarios'!S$2</f>
        <v>2.3217315987777729</v>
      </c>
      <c r="T9" s="5">
        <f>'[2]Pc, Winter, S3'!T9*Main!$B$8+_xlfn.IFNA(VLOOKUP($A9,'EV Distribution'!$A$2:$B$27,2,FALSE),0)*'EV Scenarios'!T$2</f>
        <v>2.3112935389499749</v>
      </c>
      <c r="U9" s="5">
        <f>'[2]Pc, Winter, S3'!U9*Main!$B$8+_xlfn.IFNA(VLOOKUP($A9,'EV Distribution'!$A$2:$B$27,2,FALSE),0)*'EV Scenarios'!U$2</f>
        <v>2.4191213070221278</v>
      </c>
      <c r="V9" s="5">
        <f>'[2]Pc, Winter, S3'!V9*Main!$B$8+_xlfn.IFNA(VLOOKUP($A9,'EV Distribution'!$A$2:$B$27,2,FALSE),0)*'EV Scenarios'!V$2</f>
        <v>2.4071762782838841</v>
      </c>
      <c r="W9" s="5">
        <f>'[2]Pc, Winter, S3'!W9*Main!$B$8+_xlfn.IFNA(VLOOKUP($A9,'EV Distribution'!$A$2:$B$27,2,FALSE),0)*'EV Scenarios'!W$2</f>
        <v>2.2894561196555956</v>
      </c>
      <c r="X9" s="5">
        <f>'[2]Pc, Winter, S3'!X9*Main!$B$8+_xlfn.IFNA(VLOOKUP($A9,'EV Distribution'!$A$2:$B$27,2,FALSE),0)*'EV Scenarios'!X$2</f>
        <v>2.2584541894225088</v>
      </c>
      <c r="Y9" s="5">
        <f>'[2]Pc, Winter, S3'!Y9*Main!$B$8+_xlfn.IFNA(VLOOKUP($A9,'EV Distribution'!$A$2:$B$27,2,FALSE),0)*'EV Scenarios'!Y$2</f>
        <v>1.9171575477645508</v>
      </c>
    </row>
    <row r="10" spans="1:25" x14ac:dyDescent="0.25">
      <c r="A10">
        <v>23</v>
      </c>
      <c r="B10" s="5">
        <f>'[2]Pc, Winter, S3'!B10*Main!$B$8+_xlfn.IFNA(VLOOKUP($A10,'EV Distribution'!$A$2:$B$27,2,FALSE),0)*'EV Scenarios'!B$2</f>
        <v>1.53749083340906</v>
      </c>
      <c r="C10" s="5">
        <f>'[2]Pc, Winter, S3'!C10*Main!$B$8+_xlfn.IFNA(VLOOKUP($A10,'EV Distribution'!$A$2:$B$27,2,FALSE),0)*'EV Scenarios'!C$2</f>
        <v>1.4647109113885231</v>
      </c>
      <c r="D10" s="5">
        <f>'[2]Pc, Winter, S3'!D10*Main!$B$8+_xlfn.IFNA(VLOOKUP($A10,'EV Distribution'!$A$2:$B$27,2,FALSE),0)*'EV Scenarios'!D$2</f>
        <v>1.3291955719819164</v>
      </c>
      <c r="E10" s="5">
        <f>'[2]Pc, Winter, S3'!E10*Main!$B$8+_xlfn.IFNA(VLOOKUP($A10,'EV Distribution'!$A$2:$B$27,2,FALSE),0)*'EV Scenarios'!E$2</f>
        <v>1.348848456824481</v>
      </c>
      <c r="F10" s="5">
        <f>'[2]Pc, Winter, S3'!F10*Main!$B$8+_xlfn.IFNA(VLOOKUP($A10,'EV Distribution'!$A$2:$B$27,2,FALSE),0)*'EV Scenarios'!F$2</f>
        <v>1.2632740404493616</v>
      </c>
      <c r="G10" s="5">
        <f>'[2]Pc, Winter, S3'!G10*Main!$B$8+_xlfn.IFNA(VLOOKUP($A10,'EV Distribution'!$A$2:$B$27,2,FALSE),0)*'EV Scenarios'!G$2</f>
        <v>1.4268997232950158</v>
      </c>
      <c r="H10" s="5">
        <f>'[2]Pc, Winter, S3'!H10*Main!$B$8+_xlfn.IFNA(VLOOKUP($A10,'EV Distribution'!$A$2:$B$27,2,FALSE),0)*'EV Scenarios'!H$2</f>
        <v>1.5930093340792404</v>
      </c>
      <c r="I10" s="5">
        <f>'[2]Pc, Winter, S3'!I10*Main!$B$8+_xlfn.IFNA(VLOOKUP($A10,'EV Distribution'!$A$2:$B$27,2,FALSE),0)*'EV Scenarios'!I$2</f>
        <v>1.4181169254055159</v>
      </c>
      <c r="J10" s="5">
        <f>'[2]Pc, Winter, S3'!J10*Main!$B$8+_xlfn.IFNA(VLOOKUP($A10,'EV Distribution'!$A$2:$B$27,2,FALSE),0)*'EV Scenarios'!J$2</f>
        <v>1.5396416903880232</v>
      </c>
      <c r="K10" s="5">
        <f>'[2]Pc, Winter, S3'!K10*Main!$B$8+_xlfn.IFNA(VLOOKUP($A10,'EV Distribution'!$A$2:$B$27,2,FALSE),0)*'EV Scenarios'!K$2</f>
        <v>1.7468679575400976</v>
      </c>
      <c r="L10" s="5">
        <f>'[2]Pc, Winter, S3'!L10*Main!$B$8+_xlfn.IFNA(VLOOKUP($A10,'EV Distribution'!$A$2:$B$27,2,FALSE),0)*'EV Scenarios'!L$2</f>
        <v>1.8234826576059793</v>
      </c>
      <c r="M10" s="5">
        <f>'[2]Pc, Winter, S3'!M10*Main!$B$8+_xlfn.IFNA(VLOOKUP($A10,'EV Distribution'!$A$2:$B$27,2,FALSE),0)*'EV Scenarios'!M$2</f>
        <v>1.8805123878867738</v>
      </c>
      <c r="N10" s="5">
        <f>'[2]Pc, Winter, S3'!N10*Main!$B$8+_xlfn.IFNA(VLOOKUP($A10,'EV Distribution'!$A$2:$B$27,2,FALSE),0)*'EV Scenarios'!N$2</f>
        <v>1.84173412388114</v>
      </c>
      <c r="O10" s="5">
        <f>'[2]Pc, Winter, S3'!O10*Main!$B$8+_xlfn.IFNA(VLOOKUP($A10,'EV Distribution'!$A$2:$B$27,2,FALSE),0)*'EV Scenarios'!O$2</f>
        <v>1.6847269301762915</v>
      </c>
      <c r="P10" s="5">
        <f>'[2]Pc, Winter, S3'!P10*Main!$B$8+_xlfn.IFNA(VLOOKUP($A10,'EV Distribution'!$A$2:$B$27,2,FALSE),0)*'EV Scenarios'!P$2</f>
        <v>1.5518233758916806</v>
      </c>
      <c r="Q10" s="5">
        <f>'[2]Pc, Winter, S3'!Q10*Main!$B$8+_xlfn.IFNA(VLOOKUP($A10,'EV Distribution'!$A$2:$B$27,2,FALSE),0)*'EV Scenarios'!Q$2</f>
        <v>1.5543475307828616</v>
      </c>
      <c r="R10" s="5">
        <f>'[2]Pc, Winter, S3'!R10*Main!$B$8+_xlfn.IFNA(VLOOKUP($A10,'EV Distribution'!$A$2:$B$27,2,FALSE),0)*'EV Scenarios'!R$2</f>
        <v>1.6100298991321733</v>
      </c>
      <c r="S10" s="5">
        <f>'[2]Pc, Winter, S3'!S10*Main!$B$8+_xlfn.IFNA(VLOOKUP($A10,'EV Distribution'!$A$2:$B$27,2,FALSE),0)*'EV Scenarios'!S$2</f>
        <v>1.8786818439047663</v>
      </c>
      <c r="T10" s="5">
        <f>'[2]Pc, Winter, S3'!T10*Main!$B$8+_xlfn.IFNA(VLOOKUP($A10,'EV Distribution'!$A$2:$B$27,2,FALSE),0)*'EV Scenarios'!T$2</f>
        <v>1.8632966015607251</v>
      </c>
      <c r="U10" s="5">
        <f>'[2]Pc, Winter, S3'!U10*Main!$B$8+_xlfn.IFNA(VLOOKUP($A10,'EV Distribution'!$A$2:$B$27,2,FALSE),0)*'EV Scenarios'!U$2</f>
        <v>1.948795848516516</v>
      </c>
      <c r="V10" s="5">
        <f>'[2]Pc, Winter, S3'!V10*Main!$B$8+_xlfn.IFNA(VLOOKUP($A10,'EV Distribution'!$A$2:$B$27,2,FALSE),0)*'EV Scenarios'!V$2</f>
        <v>1.9422167065177887</v>
      </c>
      <c r="W10" s="5">
        <f>'[2]Pc, Winter, S3'!W10*Main!$B$8+_xlfn.IFNA(VLOOKUP($A10,'EV Distribution'!$A$2:$B$27,2,FALSE),0)*'EV Scenarios'!W$2</f>
        <v>1.8472264762710711</v>
      </c>
      <c r="X10" s="5">
        <f>'[2]Pc, Winter, S3'!X10*Main!$B$8+_xlfn.IFNA(VLOOKUP($A10,'EV Distribution'!$A$2:$B$27,2,FALSE),0)*'EV Scenarios'!X$2</f>
        <v>1.8652991724408199</v>
      </c>
      <c r="Y10" s="5">
        <f>'[2]Pc, Winter, S3'!Y10*Main!$B$8+_xlfn.IFNA(VLOOKUP($A10,'EV Distribution'!$A$2:$B$27,2,FALSE),0)*'EV Scenarios'!Y$2</f>
        <v>1.5998642954018811</v>
      </c>
    </row>
    <row r="11" spans="1:25" x14ac:dyDescent="0.25">
      <c r="A11">
        <v>24</v>
      </c>
      <c r="B11" s="5">
        <f>'[2]Pc, Winter, S3'!B11*Main!$B$8+_xlfn.IFNA(VLOOKUP($A11,'EV Distribution'!$A$2:$B$27,2,FALSE),0)*'EV Scenarios'!B$2</f>
        <v>1.53749083340906</v>
      </c>
      <c r="C11" s="5">
        <f>'[2]Pc, Winter, S3'!C11*Main!$B$8+_xlfn.IFNA(VLOOKUP($A11,'EV Distribution'!$A$2:$B$27,2,FALSE),0)*'EV Scenarios'!C$2</f>
        <v>1.4647109113885231</v>
      </c>
      <c r="D11" s="5">
        <f>'[2]Pc, Winter, S3'!D11*Main!$B$8+_xlfn.IFNA(VLOOKUP($A11,'EV Distribution'!$A$2:$B$27,2,FALSE),0)*'EV Scenarios'!D$2</f>
        <v>1.3291955719819164</v>
      </c>
      <c r="E11" s="5">
        <f>'[2]Pc, Winter, S3'!E11*Main!$B$8+_xlfn.IFNA(VLOOKUP($A11,'EV Distribution'!$A$2:$B$27,2,FALSE),0)*'EV Scenarios'!E$2</f>
        <v>1.348848456824481</v>
      </c>
      <c r="F11" s="5">
        <f>'[2]Pc, Winter, S3'!F11*Main!$B$8+_xlfn.IFNA(VLOOKUP($A11,'EV Distribution'!$A$2:$B$27,2,FALSE),0)*'EV Scenarios'!F$2</f>
        <v>1.2632740404493616</v>
      </c>
      <c r="G11" s="5">
        <f>'[2]Pc, Winter, S3'!G11*Main!$B$8+_xlfn.IFNA(VLOOKUP($A11,'EV Distribution'!$A$2:$B$27,2,FALSE),0)*'EV Scenarios'!G$2</f>
        <v>1.4268997232950158</v>
      </c>
      <c r="H11" s="5">
        <f>'[2]Pc, Winter, S3'!H11*Main!$B$8+_xlfn.IFNA(VLOOKUP($A11,'EV Distribution'!$A$2:$B$27,2,FALSE),0)*'EV Scenarios'!H$2</f>
        <v>1.5930093340792404</v>
      </c>
      <c r="I11" s="5">
        <f>'[2]Pc, Winter, S3'!I11*Main!$B$8+_xlfn.IFNA(VLOOKUP($A11,'EV Distribution'!$A$2:$B$27,2,FALSE),0)*'EV Scenarios'!I$2</f>
        <v>1.4181169254055159</v>
      </c>
      <c r="J11" s="5">
        <f>'[2]Pc, Winter, S3'!J11*Main!$B$8+_xlfn.IFNA(VLOOKUP($A11,'EV Distribution'!$A$2:$B$27,2,FALSE),0)*'EV Scenarios'!J$2</f>
        <v>1.5396416903880232</v>
      </c>
      <c r="K11" s="5">
        <f>'[2]Pc, Winter, S3'!K11*Main!$B$8+_xlfn.IFNA(VLOOKUP($A11,'EV Distribution'!$A$2:$B$27,2,FALSE),0)*'EV Scenarios'!K$2</f>
        <v>1.7468679575400976</v>
      </c>
      <c r="L11" s="5">
        <f>'[2]Pc, Winter, S3'!L11*Main!$B$8+_xlfn.IFNA(VLOOKUP($A11,'EV Distribution'!$A$2:$B$27,2,FALSE),0)*'EV Scenarios'!L$2</f>
        <v>1.8234826576059793</v>
      </c>
      <c r="M11" s="5">
        <f>'[2]Pc, Winter, S3'!M11*Main!$B$8+_xlfn.IFNA(VLOOKUP($A11,'EV Distribution'!$A$2:$B$27,2,FALSE),0)*'EV Scenarios'!M$2</f>
        <v>1.8805123878867738</v>
      </c>
      <c r="N11" s="5">
        <f>'[2]Pc, Winter, S3'!N11*Main!$B$8+_xlfn.IFNA(VLOOKUP($A11,'EV Distribution'!$A$2:$B$27,2,FALSE),0)*'EV Scenarios'!N$2</f>
        <v>1.84173412388114</v>
      </c>
      <c r="O11" s="5">
        <f>'[2]Pc, Winter, S3'!O11*Main!$B$8+_xlfn.IFNA(VLOOKUP($A11,'EV Distribution'!$A$2:$B$27,2,FALSE),0)*'EV Scenarios'!O$2</f>
        <v>1.6847269301762915</v>
      </c>
      <c r="P11" s="5">
        <f>'[2]Pc, Winter, S3'!P11*Main!$B$8+_xlfn.IFNA(VLOOKUP($A11,'EV Distribution'!$A$2:$B$27,2,FALSE),0)*'EV Scenarios'!P$2</f>
        <v>1.5518233758916806</v>
      </c>
      <c r="Q11" s="5">
        <f>'[2]Pc, Winter, S3'!Q11*Main!$B$8+_xlfn.IFNA(VLOOKUP($A11,'EV Distribution'!$A$2:$B$27,2,FALSE),0)*'EV Scenarios'!Q$2</f>
        <v>1.5543475307828616</v>
      </c>
      <c r="R11" s="5">
        <f>'[2]Pc, Winter, S3'!R11*Main!$B$8+_xlfn.IFNA(VLOOKUP($A11,'EV Distribution'!$A$2:$B$27,2,FALSE),0)*'EV Scenarios'!R$2</f>
        <v>1.6100298991321733</v>
      </c>
      <c r="S11" s="5">
        <f>'[2]Pc, Winter, S3'!S11*Main!$B$8+_xlfn.IFNA(VLOOKUP($A11,'EV Distribution'!$A$2:$B$27,2,FALSE),0)*'EV Scenarios'!S$2</f>
        <v>1.8786818439047663</v>
      </c>
      <c r="T11" s="5">
        <f>'[2]Pc, Winter, S3'!T11*Main!$B$8+_xlfn.IFNA(VLOOKUP($A11,'EV Distribution'!$A$2:$B$27,2,FALSE),0)*'EV Scenarios'!T$2</f>
        <v>1.8632966015607251</v>
      </c>
      <c r="U11" s="5">
        <f>'[2]Pc, Winter, S3'!U11*Main!$B$8+_xlfn.IFNA(VLOOKUP($A11,'EV Distribution'!$A$2:$B$27,2,FALSE),0)*'EV Scenarios'!U$2</f>
        <v>1.948795848516516</v>
      </c>
      <c r="V11" s="5">
        <f>'[2]Pc, Winter, S3'!V11*Main!$B$8+_xlfn.IFNA(VLOOKUP($A11,'EV Distribution'!$A$2:$B$27,2,FALSE),0)*'EV Scenarios'!V$2</f>
        <v>1.9422167065177887</v>
      </c>
      <c r="W11" s="5">
        <f>'[2]Pc, Winter, S3'!W11*Main!$B$8+_xlfn.IFNA(VLOOKUP($A11,'EV Distribution'!$A$2:$B$27,2,FALSE),0)*'EV Scenarios'!W$2</f>
        <v>1.8472264762710711</v>
      </c>
      <c r="X11" s="5">
        <f>'[2]Pc, Winter, S3'!X11*Main!$B$8+_xlfn.IFNA(VLOOKUP($A11,'EV Distribution'!$A$2:$B$27,2,FALSE),0)*'EV Scenarios'!X$2</f>
        <v>1.8652991724408199</v>
      </c>
      <c r="Y11" s="5">
        <f>'[2]Pc, Winter, S3'!Y11*Main!$B$8+_xlfn.IFNA(VLOOKUP($A11,'EV Distribution'!$A$2:$B$27,2,FALSE),0)*'EV Scenarios'!Y$2</f>
        <v>1.5998642954018811</v>
      </c>
    </row>
    <row r="12" spans="1:25" x14ac:dyDescent="0.25">
      <c r="A12">
        <v>15</v>
      </c>
      <c r="B12" s="5">
        <f>'[2]Pc, Winter, S3'!B12*Main!$B$8+_xlfn.IFNA(VLOOKUP($A12,'EV Distribution'!$A$2:$B$27,2,FALSE),0)*'EV Scenarios'!B$2</f>
        <v>6.6484362771479857</v>
      </c>
      <c r="C12" s="5">
        <f>'[2]Pc, Winter, S3'!C12*Main!$B$8+_xlfn.IFNA(VLOOKUP($A12,'EV Distribution'!$A$2:$B$27,2,FALSE),0)*'EV Scenarios'!C$2</f>
        <v>6.1979063625107917</v>
      </c>
      <c r="D12" s="5">
        <f>'[2]Pc, Winter, S3'!D12*Main!$B$8+_xlfn.IFNA(VLOOKUP($A12,'EV Distribution'!$A$2:$B$27,2,FALSE),0)*'EV Scenarios'!D$2</f>
        <v>5.6884362187627779</v>
      </c>
      <c r="E12" s="5">
        <f>'[2]Pc, Winter, S3'!E12*Main!$B$8+_xlfn.IFNA(VLOOKUP($A12,'EV Distribution'!$A$2:$B$27,2,FALSE),0)*'EV Scenarios'!E$2</f>
        <v>5.4188100213549006</v>
      </c>
      <c r="F12" s="5">
        <f>'[2]Pc, Winter, S3'!F12*Main!$B$8+_xlfn.IFNA(VLOOKUP($A12,'EV Distribution'!$A$2:$B$27,2,FALSE),0)*'EV Scenarios'!F$2</f>
        <v>5.1497770816484172</v>
      </c>
      <c r="G12" s="5">
        <f>'[2]Pc, Winter, S3'!G12*Main!$B$8+_xlfn.IFNA(VLOOKUP($A12,'EV Distribution'!$A$2:$B$27,2,FALSE),0)*'EV Scenarios'!G$2</f>
        <v>5.4813810153800713</v>
      </c>
      <c r="H12" s="5">
        <f>'[2]Pc, Winter, S3'!H12*Main!$B$8+_xlfn.IFNA(VLOOKUP($A12,'EV Distribution'!$A$2:$B$27,2,FALSE),0)*'EV Scenarios'!H$2</f>
        <v>6.0874370710845565</v>
      </c>
      <c r="I12" s="5">
        <f>'[2]Pc, Winter, S3'!I12*Main!$B$8+_xlfn.IFNA(VLOOKUP($A12,'EV Distribution'!$A$2:$B$27,2,FALSE),0)*'EV Scenarios'!I$2</f>
        <v>6.2885077235449138</v>
      </c>
      <c r="J12" s="5">
        <f>'[2]Pc, Winter, S3'!J12*Main!$B$8+_xlfn.IFNA(VLOOKUP($A12,'EV Distribution'!$A$2:$B$27,2,FALSE),0)*'EV Scenarios'!J$2</f>
        <v>7.095956112272253</v>
      </c>
      <c r="K12" s="5">
        <f>'[2]Pc, Winter, S3'!K12*Main!$B$8+_xlfn.IFNA(VLOOKUP($A12,'EV Distribution'!$A$2:$B$27,2,FALSE),0)*'EV Scenarios'!K$2</f>
        <v>8.0527039720114502</v>
      </c>
      <c r="L12" s="5">
        <f>'[2]Pc, Winter, S3'!L12*Main!$B$8+_xlfn.IFNA(VLOOKUP($A12,'EV Distribution'!$A$2:$B$27,2,FALSE),0)*'EV Scenarios'!L$2</f>
        <v>8.554777631025944</v>
      </c>
      <c r="M12" s="5">
        <f>'[2]Pc, Winter, S3'!M12*Main!$B$8+_xlfn.IFNA(VLOOKUP($A12,'EV Distribution'!$A$2:$B$27,2,FALSE),0)*'EV Scenarios'!M$2</f>
        <v>8.7923756934095145</v>
      </c>
      <c r="N12" s="5">
        <f>'[2]Pc, Winter, S3'!N12*Main!$B$8+_xlfn.IFNA(VLOOKUP($A12,'EV Distribution'!$A$2:$B$27,2,FALSE),0)*'EV Scenarios'!N$2</f>
        <v>8.8629343631014592</v>
      </c>
      <c r="O12" s="5">
        <f>'[2]Pc, Winter, S3'!O12*Main!$B$8+_xlfn.IFNA(VLOOKUP($A12,'EV Distribution'!$A$2:$B$27,2,FALSE),0)*'EV Scenarios'!O$2</f>
        <v>8.7636038129288032</v>
      </c>
      <c r="P12" s="5">
        <f>'[2]Pc, Winter, S3'!P12*Main!$B$8+_xlfn.IFNA(VLOOKUP($A12,'EV Distribution'!$A$2:$B$27,2,FALSE),0)*'EV Scenarios'!P$2</f>
        <v>8.108560226157481</v>
      </c>
      <c r="Q12" s="5">
        <f>'[2]Pc, Winter, S3'!Q12*Main!$B$8+_xlfn.IFNA(VLOOKUP($A12,'EV Distribution'!$A$2:$B$27,2,FALSE),0)*'EV Scenarios'!Q$2</f>
        <v>8.2683170966422814</v>
      </c>
      <c r="R12" s="5">
        <f>'[2]Pc, Winter, S3'!R12*Main!$B$8+_xlfn.IFNA(VLOOKUP($A12,'EV Distribution'!$A$2:$B$27,2,FALSE),0)*'EV Scenarios'!R$2</f>
        <v>7.8107151383524913</v>
      </c>
      <c r="S12" s="5">
        <f>'[2]Pc, Winter, S3'!S12*Main!$B$8+_xlfn.IFNA(VLOOKUP($A12,'EV Distribution'!$A$2:$B$27,2,FALSE),0)*'EV Scenarios'!S$2</f>
        <v>8.3801162369939561</v>
      </c>
      <c r="T12" s="5">
        <f>'[2]Pc, Winter, S3'!T12*Main!$B$8+_xlfn.IFNA(VLOOKUP($A12,'EV Distribution'!$A$2:$B$27,2,FALSE),0)*'EV Scenarios'!T$2</f>
        <v>8.5704428751874246</v>
      </c>
      <c r="U12" s="5">
        <f>'[2]Pc, Winter, S3'!U12*Main!$B$8+_xlfn.IFNA(VLOOKUP($A12,'EV Distribution'!$A$2:$B$27,2,FALSE),0)*'EV Scenarios'!U$2</f>
        <v>8.8537772794084262</v>
      </c>
      <c r="V12" s="5">
        <f>'[2]Pc, Winter, S3'!V12*Main!$B$8+_xlfn.IFNA(VLOOKUP($A12,'EV Distribution'!$A$2:$B$27,2,FALSE),0)*'EV Scenarios'!V$2</f>
        <v>8.7233147986619102</v>
      </c>
      <c r="W12" s="5">
        <f>'[2]Pc, Winter, S3'!W12*Main!$B$8+_xlfn.IFNA(VLOOKUP($A12,'EV Distribution'!$A$2:$B$27,2,FALSE),0)*'EV Scenarios'!W$2</f>
        <v>8.0909914098209832</v>
      </c>
      <c r="X12" s="5">
        <f>'[2]Pc, Winter, S3'!X12*Main!$B$8+_xlfn.IFNA(VLOOKUP($A12,'EV Distribution'!$A$2:$B$27,2,FALSE),0)*'EV Scenarios'!X$2</f>
        <v>7.697905480769232</v>
      </c>
      <c r="Y12" s="5">
        <f>'[2]Pc, Winter, S3'!Y12*Main!$B$8+_xlfn.IFNA(VLOOKUP($A12,'EV Distribution'!$A$2:$B$27,2,FALSE),0)*'EV Scenarios'!Y$2</f>
        <v>6.5829438494479531</v>
      </c>
    </row>
    <row r="13" spans="1:25" x14ac:dyDescent="0.25">
      <c r="A13">
        <v>17</v>
      </c>
      <c r="B13" s="5">
        <f>'[2]Pc, Winter, S3'!B13*Main!$B$8+_xlfn.IFNA(VLOOKUP($A13,'EV Distribution'!$A$2:$B$27,2,FALSE),0)*'EV Scenarios'!B$2</f>
        <v>6.2716002877799992</v>
      </c>
      <c r="C13" s="5">
        <f>'[2]Pc, Winter, S3'!C13*Main!$B$8+_xlfn.IFNA(VLOOKUP($A13,'EV Distribution'!$A$2:$B$27,2,FALSE),0)*'EV Scenarios'!C$2</f>
        <v>5.5986102815893499</v>
      </c>
      <c r="D13" s="5">
        <f>'[2]Pc, Winter, S3'!D13*Main!$B$8+_xlfn.IFNA(VLOOKUP($A13,'EV Distribution'!$A$2:$B$27,2,FALSE),0)*'EV Scenarios'!D$2</f>
        <v>5.2688187918578766</v>
      </c>
      <c r="E13" s="5">
        <f>'[2]Pc, Winter, S3'!E13*Main!$B$8+_xlfn.IFNA(VLOOKUP($A13,'EV Distribution'!$A$2:$B$27,2,FALSE),0)*'EV Scenarios'!E$2</f>
        <v>5.0568198301263125</v>
      </c>
      <c r="F13" s="5">
        <f>'[2]Pc, Winter, S3'!F13*Main!$B$8+_xlfn.IFNA(VLOOKUP($A13,'EV Distribution'!$A$2:$B$27,2,FALSE),0)*'EV Scenarios'!F$2</f>
        <v>4.9014128384410922</v>
      </c>
      <c r="G13" s="5">
        <f>'[2]Pc, Winter, S3'!G13*Main!$B$8+_xlfn.IFNA(VLOOKUP($A13,'EV Distribution'!$A$2:$B$27,2,FALSE),0)*'EV Scenarios'!G$2</f>
        <v>5.2961546671816073</v>
      </c>
      <c r="H13" s="5">
        <f>'[2]Pc, Winter, S3'!H13*Main!$B$8+_xlfn.IFNA(VLOOKUP($A13,'EV Distribution'!$A$2:$B$27,2,FALSE),0)*'EV Scenarios'!H$2</f>
        <v>6.1780421146462814</v>
      </c>
      <c r="I13" s="5">
        <f>'[2]Pc, Winter, S3'!I13*Main!$B$8+_xlfn.IFNA(VLOOKUP($A13,'EV Distribution'!$A$2:$B$27,2,FALSE),0)*'EV Scenarios'!I$2</f>
        <v>6.225078473692581</v>
      </c>
      <c r="J13" s="5">
        <f>'[2]Pc, Winter, S3'!J13*Main!$B$8+_xlfn.IFNA(VLOOKUP($A13,'EV Distribution'!$A$2:$B$27,2,FALSE),0)*'EV Scenarios'!J$2</f>
        <v>7.0830349479190327</v>
      </c>
      <c r="K13" s="5">
        <f>'[2]Pc, Winter, S3'!K13*Main!$B$8+_xlfn.IFNA(VLOOKUP($A13,'EV Distribution'!$A$2:$B$27,2,FALSE),0)*'EV Scenarios'!K$2</f>
        <v>8.2340230594302337</v>
      </c>
      <c r="L13" s="5">
        <f>'[2]Pc, Winter, S3'!L13*Main!$B$8+_xlfn.IFNA(VLOOKUP($A13,'EV Distribution'!$A$2:$B$27,2,FALSE),0)*'EV Scenarios'!L$2</f>
        <v>9.3012188079308462</v>
      </c>
      <c r="M13" s="5">
        <f>'[2]Pc, Winter, S3'!M13*Main!$B$8+_xlfn.IFNA(VLOOKUP($A13,'EV Distribution'!$A$2:$B$27,2,FALSE),0)*'EV Scenarios'!M$2</f>
        <v>9.8906045497296571</v>
      </c>
      <c r="N13" s="5">
        <f>'[2]Pc, Winter, S3'!N13*Main!$B$8+_xlfn.IFNA(VLOOKUP($A13,'EV Distribution'!$A$2:$B$27,2,FALSE),0)*'EV Scenarios'!N$2</f>
        <v>9.8375405555113797</v>
      </c>
      <c r="O13" s="5">
        <f>'[2]Pc, Winter, S3'!O13*Main!$B$8+_xlfn.IFNA(VLOOKUP($A13,'EV Distribution'!$A$2:$B$27,2,FALSE),0)*'EV Scenarios'!O$2</f>
        <v>8.99307443312963</v>
      </c>
      <c r="P13" s="5">
        <f>'[2]Pc, Winter, S3'!P13*Main!$B$8+_xlfn.IFNA(VLOOKUP($A13,'EV Distribution'!$A$2:$B$27,2,FALSE),0)*'EV Scenarios'!P$2</f>
        <v>8.291229949282112</v>
      </c>
      <c r="Q13" s="5">
        <f>'[2]Pc, Winter, S3'!Q13*Main!$B$8+_xlfn.IFNA(VLOOKUP($A13,'EV Distribution'!$A$2:$B$27,2,FALSE),0)*'EV Scenarios'!Q$2</f>
        <v>7.9202015908832752</v>
      </c>
      <c r="R13" s="5">
        <f>'[2]Pc, Winter, S3'!R13*Main!$B$8+_xlfn.IFNA(VLOOKUP($A13,'EV Distribution'!$A$2:$B$27,2,FALSE),0)*'EV Scenarios'!R$2</f>
        <v>8.0754403258894101</v>
      </c>
      <c r="S13" s="5">
        <f>'[2]Pc, Winter, S3'!S13*Main!$B$8+_xlfn.IFNA(VLOOKUP($A13,'EV Distribution'!$A$2:$B$27,2,FALSE),0)*'EV Scenarios'!S$2</f>
        <v>8.4421417818846827</v>
      </c>
      <c r="T13" s="5">
        <f>'[2]Pc, Winter, S3'!T13*Main!$B$8+_xlfn.IFNA(VLOOKUP($A13,'EV Distribution'!$A$2:$B$27,2,FALSE),0)*'EV Scenarios'!T$2</f>
        <v>8.7618363254236922</v>
      </c>
      <c r="U13" s="5">
        <f>'[2]Pc, Winter, S3'!U13*Main!$B$8+_xlfn.IFNA(VLOOKUP($A13,'EV Distribution'!$A$2:$B$27,2,FALSE),0)*'EV Scenarios'!U$2</f>
        <v>9.0744133204598132</v>
      </c>
      <c r="V13" s="5">
        <f>'[2]Pc, Winter, S3'!V13*Main!$B$8+_xlfn.IFNA(VLOOKUP($A13,'EV Distribution'!$A$2:$B$27,2,FALSE),0)*'EV Scenarios'!V$2</f>
        <v>9.0746715691876041</v>
      </c>
      <c r="W13" s="5">
        <f>'[2]Pc, Winter, S3'!W13*Main!$B$8+_xlfn.IFNA(VLOOKUP($A13,'EV Distribution'!$A$2:$B$27,2,FALSE),0)*'EV Scenarios'!W$2</f>
        <v>8.8015910170271265</v>
      </c>
      <c r="X13" s="5">
        <f>'[2]Pc, Winter, S3'!X13*Main!$B$8+_xlfn.IFNA(VLOOKUP($A13,'EV Distribution'!$A$2:$B$27,2,FALSE),0)*'EV Scenarios'!X$2</f>
        <v>8.0604956786428286</v>
      </c>
      <c r="Y13" s="5">
        <f>'[2]Pc, Winter, S3'!Y13*Main!$B$8+_xlfn.IFNA(VLOOKUP($A13,'EV Distribution'!$A$2:$B$27,2,FALSE),0)*'EV Scenarios'!Y$2</f>
        <v>6.927697685094734</v>
      </c>
    </row>
    <row r="14" spans="1:25" x14ac:dyDescent="0.25">
      <c r="A14">
        <v>19</v>
      </c>
      <c r="B14" s="5">
        <f>'[2]Pc, Winter, S3'!B14*Main!$B$8+_xlfn.IFNA(VLOOKUP($A14,'EV Distribution'!$A$2:$B$27,2,FALSE),0)*'EV Scenarios'!B$2</f>
        <v>6.9115948905561373</v>
      </c>
      <c r="C14" s="5">
        <f>'[2]Pc, Winter, S3'!C14*Main!$B$8+_xlfn.IFNA(VLOOKUP($A14,'EV Distribution'!$A$2:$B$27,2,FALSE),0)*'EV Scenarios'!C$2</f>
        <v>6.7818452276909449</v>
      </c>
      <c r="D14" s="5">
        <f>'[2]Pc, Winter, S3'!D14*Main!$B$8+_xlfn.IFNA(VLOOKUP($A14,'EV Distribution'!$A$2:$B$27,2,FALSE),0)*'EV Scenarios'!D$2</f>
        <v>6.9561896992707526</v>
      </c>
      <c r="E14" s="5">
        <f>'[2]Pc, Winter, S3'!E14*Main!$B$8+_xlfn.IFNA(VLOOKUP($A14,'EV Distribution'!$A$2:$B$27,2,FALSE),0)*'EV Scenarios'!E$2</f>
        <v>6.8352245436525969</v>
      </c>
      <c r="F14" s="5">
        <f>'[2]Pc, Winter, S3'!F14*Main!$B$8+_xlfn.IFNA(VLOOKUP($A14,'EV Distribution'!$A$2:$B$27,2,FALSE),0)*'EV Scenarios'!F$2</f>
        <v>6.9411443712231362</v>
      </c>
      <c r="G14" s="5">
        <f>'[2]Pc, Winter, S3'!G14*Main!$B$8+_xlfn.IFNA(VLOOKUP($A14,'EV Distribution'!$A$2:$B$27,2,FALSE),0)*'EV Scenarios'!G$2</f>
        <v>6.8311275902471715</v>
      </c>
      <c r="H14" s="5">
        <f>'[2]Pc, Winter, S3'!H14*Main!$B$8+_xlfn.IFNA(VLOOKUP($A14,'EV Distribution'!$A$2:$B$27,2,FALSE),0)*'EV Scenarios'!H$2</f>
        <v>6.8474758875346451</v>
      </c>
      <c r="I14" s="5">
        <f>'[2]Pc, Winter, S3'!I14*Main!$B$8+_xlfn.IFNA(VLOOKUP($A14,'EV Distribution'!$A$2:$B$27,2,FALSE),0)*'EV Scenarios'!I$2</f>
        <v>6.6426923994161484</v>
      </c>
      <c r="J14" s="5">
        <f>'[2]Pc, Winter, S3'!J14*Main!$B$8+_xlfn.IFNA(VLOOKUP($A14,'EV Distribution'!$A$2:$B$27,2,FALSE),0)*'EV Scenarios'!J$2</f>
        <v>6.6597855806715431</v>
      </c>
      <c r="K14" s="5">
        <f>'[2]Pc, Winter, S3'!K14*Main!$B$8+_xlfn.IFNA(VLOOKUP($A14,'EV Distribution'!$A$2:$B$27,2,FALSE),0)*'EV Scenarios'!K$2</f>
        <v>6.7476280749352551</v>
      </c>
      <c r="L14" s="5">
        <f>'[2]Pc, Winter, S3'!L14*Main!$B$8+_xlfn.IFNA(VLOOKUP($A14,'EV Distribution'!$A$2:$B$27,2,FALSE),0)*'EV Scenarios'!L$2</f>
        <v>6.6374004027329727</v>
      </c>
      <c r="M14" s="5">
        <f>'[2]Pc, Winter, S3'!M14*Main!$B$8+_xlfn.IFNA(VLOOKUP($A14,'EV Distribution'!$A$2:$B$27,2,FALSE),0)*'EV Scenarios'!M$2</f>
        <v>6.5291562678336144</v>
      </c>
      <c r="N14" s="5">
        <f>'[2]Pc, Winter, S3'!N14*Main!$B$8+_xlfn.IFNA(VLOOKUP($A14,'EV Distribution'!$A$2:$B$27,2,FALSE),0)*'EV Scenarios'!N$2</f>
        <v>6.3469599183288663</v>
      </c>
      <c r="O14" s="5">
        <f>'[2]Pc, Winter, S3'!O14*Main!$B$8+_xlfn.IFNA(VLOOKUP($A14,'EV Distribution'!$A$2:$B$27,2,FALSE),0)*'EV Scenarios'!O$2</f>
        <v>6.9608289901290386</v>
      </c>
      <c r="P14" s="5">
        <f>'[2]Pc, Winter, S3'!P14*Main!$B$8+_xlfn.IFNA(VLOOKUP($A14,'EV Distribution'!$A$2:$B$27,2,FALSE),0)*'EV Scenarios'!P$2</f>
        <v>7.214080529612886</v>
      </c>
      <c r="Q14" s="5">
        <f>'[2]Pc, Winter, S3'!Q14*Main!$B$8+_xlfn.IFNA(VLOOKUP($A14,'EV Distribution'!$A$2:$B$27,2,FALSE),0)*'EV Scenarios'!Q$2</f>
        <v>6.8758868057385625</v>
      </c>
      <c r="R14" s="5">
        <f>'[2]Pc, Winter, S3'!R14*Main!$B$8+_xlfn.IFNA(VLOOKUP($A14,'EV Distribution'!$A$2:$B$27,2,FALSE),0)*'EV Scenarios'!R$2</f>
        <v>6.8880387908923639</v>
      </c>
      <c r="S14" s="5">
        <f>'[2]Pc, Winter, S3'!S14*Main!$B$8+_xlfn.IFNA(VLOOKUP($A14,'EV Distribution'!$A$2:$B$27,2,FALSE),0)*'EV Scenarios'!S$2</f>
        <v>6.8467961203371344</v>
      </c>
      <c r="T14" s="5">
        <f>'[2]Pc, Winter, S3'!T14*Main!$B$8+_xlfn.IFNA(VLOOKUP($A14,'EV Distribution'!$A$2:$B$27,2,FALSE),0)*'EV Scenarios'!T$2</f>
        <v>6.7134392270775596</v>
      </c>
      <c r="U14" s="5">
        <f>'[2]Pc, Winter, S3'!U14*Main!$B$8+_xlfn.IFNA(VLOOKUP($A14,'EV Distribution'!$A$2:$B$27,2,FALSE),0)*'EV Scenarios'!U$2</f>
        <v>6.4695736704302789</v>
      </c>
      <c r="V14" s="5">
        <f>'[2]Pc, Winter, S3'!V14*Main!$B$8+_xlfn.IFNA(VLOOKUP($A14,'EV Distribution'!$A$2:$B$27,2,FALSE),0)*'EV Scenarios'!V$2</f>
        <v>6.4595573156436012</v>
      </c>
      <c r="W14" s="5">
        <f>'[2]Pc, Winter, S3'!W14*Main!$B$8+_xlfn.IFNA(VLOOKUP($A14,'EV Distribution'!$A$2:$B$27,2,FALSE),0)*'EV Scenarios'!W$2</f>
        <v>6.4270817428097606</v>
      </c>
      <c r="X14" s="5">
        <f>'[2]Pc, Winter, S3'!X14*Main!$B$8+_xlfn.IFNA(VLOOKUP($A14,'EV Distribution'!$A$2:$B$27,2,FALSE),0)*'EV Scenarios'!X$2</f>
        <v>6.9078865328956347</v>
      </c>
      <c r="Y14" s="5">
        <f>'[2]Pc, Winter, S3'!Y14*Main!$B$8+_xlfn.IFNA(VLOOKUP($A14,'EV Distribution'!$A$2:$B$27,2,FALSE),0)*'EV Scenarios'!Y$2</f>
        <v>6.9076069526670905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A8F6-84C2-4226-AD4C-2D9FA7F0487D}">
  <dimension ref="A1:Y14"/>
  <sheetViews>
    <sheetView zoomScale="70" zoomScaleNormal="70" workbookViewId="0">
      <selection activeCell="A2" sqref="A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S1'!B2*Main!$B$8</f>
        <v>0.37594984642646195</v>
      </c>
      <c r="C2" s="5">
        <f>'[2]Qc, Winter, S1'!C2*Main!$B$8</f>
        <v>0.25904109568812761</v>
      </c>
      <c r="D2" s="5">
        <f>'[2]Qc, Winter, S1'!D2*Main!$B$8</f>
        <v>0.25904109568812761</v>
      </c>
      <c r="E2" s="5">
        <f>'[2]Qc, Winter, S1'!E2*Main!$B$8</f>
        <v>0.25904109568812761</v>
      </c>
      <c r="F2" s="5">
        <f>'[2]Qc, Winter, S1'!F2*Main!$B$8</f>
        <v>0.25904109568812761</v>
      </c>
      <c r="G2" s="5">
        <f>'[2]Qc, Winter, S1'!G2*Main!$B$8</f>
        <v>0.28993750295333731</v>
      </c>
      <c r="H2" s="5">
        <f>'[2]Qc, Winter, S1'!H2*Main!$B$8</f>
        <v>0.47802769713526283</v>
      </c>
      <c r="I2" s="5">
        <f>'[2]Qc, Winter, S1'!I2*Main!$B$8</f>
        <v>0.48832767793857068</v>
      </c>
      <c r="J2" s="5">
        <f>'[2]Qc, Winter, S1'!J2*Main!$B$8</f>
        <v>0.51619791715888963</v>
      </c>
      <c r="K2" s="5">
        <f>'[2]Qc, Winter, S1'!K2*Main!$B$8</f>
        <v>0.52986129356172484</v>
      </c>
      <c r="L2" s="5">
        <f>'[2]Qc, Winter, S1'!L2*Main!$B$8</f>
        <v>0.47647863038984056</v>
      </c>
      <c r="M2" s="5">
        <f>'[2]Qc, Winter, S1'!M2*Main!$B$8</f>
        <v>0.46439845171293564</v>
      </c>
      <c r="N2" s="5">
        <f>'[2]Qc, Winter, S1'!N2*Main!$B$8</f>
        <v>0.39148432442409925</v>
      </c>
      <c r="O2" s="5">
        <f>'[2]Qc, Winter, S1'!O2*Main!$B$8</f>
        <v>0.40840373744831665</v>
      </c>
      <c r="P2" s="5">
        <f>'[2]Qc, Winter, S1'!P2*Main!$B$8</f>
        <v>0.41199224601299472</v>
      </c>
      <c r="Q2" s="5">
        <f>'[2]Qc, Winter, S1'!Q2*Main!$B$8</f>
        <v>0.41774346352628466</v>
      </c>
      <c r="R2" s="5">
        <f>'[2]Qc, Winter, S1'!R2*Main!$B$8</f>
        <v>0.48563494979326638</v>
      </c>
      <c r="S2" s="5">
        <f>'[2]Qc, Winter, S1'!S2*Main!$B$8</f>
        <v>0.540480237005316</v>
      </c>
      <c r="T2" s="5">
        <f>'[2]Qc, Winter, S1'!T2*Main!$B$8</f>
        <v>0.62020671441228581</v>
      </c>
      <c r="U2" s="5">
        <f>'[2]Qc, Winter, S1'!U2*Main!$B$8</f>
        <v>0.61289363629651505</v>
      </c>
      <c r="V2" s="5">
        <f>'[2]Qc, Winter, S1'!V2*Main!$B$8</f>
        <v>0.66689436060248097</v>
      </c>
      <c r="W2" s="5">
        <f>'[2]Qc, Winter, S1'!W2*Main!$B$8</f>
        <v>0.65280007531010031</v>
      </c>
      <c r="X2" s="5">
        <f>'[2]Qc, Winter, S1'!X2*Main!$B$8</f>
        <v>0.66331999261665675</v>
      </c>
      <c r="Y2" s="5">
        <f>'[2]Qc, Winter, S1'!Y2*Main!$B$8</f>
        <v>0.59353787728883634</v>
      </c>
    </row>
    <row r="3" spans="1:25" x14ac:dyDescent="0.25">
      <c r="A3">
        <v>5</v>
      </c>
      <c r="B3" s="5">
        <f>'[2]Qc, Winter, S1'!B3*Main!$B$8</f>
        <v>-0.57260001476668643</v>
      </c>
      <c r="C3" s="5">
        <f>'[2]Qc, Winter, S1'!C3*Main!$B$8</f>
        <v>-0.60532257678676915</v>
      </c>
      <c r="D3" s="5">
        <f>'[2]Qc, Winter, S1'!D3*Main!$B$8</f>
        <v>-0.67852456585942122</v>
      </c>
      <c r="E3" s="5">
        <f>'[2]Qc, Winter, S1'!E3*Main!$B$8</f>
        <v>-0.67852456585942122</v>
      </c>
      <c r="F3" s="5">
        <f>'[2]Qc, Winter, S1'!F3*Main!$B$8</f>
        <v>-0.59590528795038389</v>
      </c>
      <c r="G3" s="5">
        <f>'[2]Qc, Winter, S1'!G3*Main!$B$8</f>
        <v>-0.56615414131718844</v>
      </c>
      <c r="H3" s="5">
        <f>'[2]Qc, Winter, S1'!H3*Main!$B$8</f>
        <v>-0.28542160809214417</v>
      </c>
      <c r="I3" s="5">
        <f>'[2]Qc, Winter, S1'!I3*Main!$B$8</f>
        <v>-8.8059486857649166E-2</v>
      </c>
      <c r="J3" s="5">
        <f>'[2]Qc, Winter, S1'!J3*Main!$B$8</f>
        <v>-1.3877715593620794E-2</v>
      </c>
      <c r="K3" s="5">
        <f>'[2]Qc, Winter, S1'!K3*Main!$B$8</f>
        <v>3.0886769787359714E-2</v>
      </c>
      <c r="L3" s="5">
        <f>'[2]Qc, Winter, S1'!L3*Main!$B$8</f>
        <v>-8.9404146485528663E-2</v>
      </c>
      <c r="M3" s="5">
        <f>'[2]Qc, Winter, S1'!M3*Main!$B$8</f>
        <v>-3.1003303307737748E-2</v>
      </c>
      <c r="N3" s="5">
        <f>'[2]Qc, Winter, S1'!N3*Main!$B$8</f>
        <v>-3.48804732722977E-2</v>
      </c>
      <c r="O3" s="5">
        <f>'[2]Qc, Winter, S1'!O3*Main!$B$8</f>
        <v>-4.3579328115770817E-2</v>
      </c>
      <c r="P3" s="5">
        <f>'[2]Qc, Winter, S1'!P3*Main!$B$8</f>
        <v>-0.1241696012994684</v>
      </c>
      <c r="Q3" s="5">
        <f>'[2]Qc, Winter, S1'!Q3*Main!$B$8</f>
        <v>-0.12404915386887182</v>
      </c>
      <c r="R3" s="5">
        <f>'[2]Qc, Winter, S1'!R3*Main!$B$8</f>
        <v>-0.12305304267572359</v>
      </c>
      <c r="S3" s="5">
        <f>'[2]Qc, Winter, S1'!S3*Main!$B$8</f>
        <v>6.184159111045482E-2</v>
      </c>
      <c r="T3" s="5">
        <f>'[2]Qc, Winter, S1'!T3*Main!$B$8</f>
        <v>-5.325611340815121E-3</v>
      </c>
      <c r="U3" s="5">
        <f>'[2]Qc, Winter, S1'!U3*Main!$B$8</f>
        <v>-0.14219913393384528</v>
      </c>
      <c r="V3" s="5">
        <f>'[2]Qc, Winter, S1'!V3*Main!$B$8</f>
        <v>-0.23035289131718845</v>
      </c>
      <c r="W3" s="5">
        <f>'[2]Qc, Winter, S1'!W3*Main!$B$8</f>
        <v>-0.23280556630242175</v>
      </c>
      <c r="X3" s="5">
        <f>'[2]Qc, Winter, S1'!X3*Main!$B$8</f>
        <v>-0.36118396780862377</v>
      </c>
      <c r="Y3" s="5">
        <f>'[2]Qc, Winter, S1'!Y3*Main!$B$8</f>
        <v>-0.46230131128174839</v>
      </c>
    </row>
    <row r="4" spans="1:25" x14ac:dyDescent="0.25">
      <c r="A4">
        <v>8</v>
      </c>
      <c r="B4" s="5">
        <f>'[2]Qc, Winter, S1'!B4*Main!$B$8</f>
        <v>-0.36651496603662143</v>
      </c>
      <c r="C4" s="5">
        <f>'[2]Qc, Winter, S1'!C4*Main!$B$8</f>
        <v>-0.33113969875959837</v>
      </c>
      <c r="D4" s="5">
        <f>'[2]Qc, Winter, S1'!D4*Main!$B$8</f>
        <v>-0.24029030936207915</v>
      </c>
      <c r="E4" s="5">
        <f>'[2]Qc, Winter, S1'!E4*Main!$B$8</f>
        <v>-0.30881222976963968</v>
      </c>
      <c r="F4" s="5">
        <f>'[2]Qc, Winter, S1'!F4*Main!$B$8</f>
        <v>-0.36899878396337865</v>
      </c>
      <c r="G4" s="5">
        <f>'[2]Qc, Winter, S1'!G4*Main!$B$8</f>
        <v>-0.52227281083874777</v>
      </c>
      <c r="H4" s="5">
        <f>'[2]Qc, Winter, S1'!H4*Main!$B$8</f>
        <v>-0.6177829097755464</v>
      </c>
      <c r="I4" s="5">
        <f>'[2]Qc, Winter, S1'!I4*Main!$B$8</f>
        <v>-0.71356976004134676</v>
      </c>
      <c r="J4" s="5">
        <f>'[2]Qc, Winter, S1'!J4*Main!$B$8</f>
        <v>-0.69681704592439464</v>
      </c>
      <c r="K4" s="5">
        <f>'[2]Qc, Winter, S1'!K4*Main!$B$8</f>
        <v>-0.7155818044890726</v>
      </c>
      <c r="L4" s="5">
        <f>'[2]Qc, Winter, S1'!L4*Main!$B$8</f>
        <v>-0.59577263585351448</v>
      </c>
      <c r="M4" s="5">
        <f>'[2]Qc, Winter, S1'!M4*Main!$B$8</f>
        <v>-0.70272995422327234</v>
      </c>
      <c r="N4" s="5">
        <f>'[2]Qc, Winter, S1'!N4*Main!$B$8</f>
        <v>-0.66499236857649147</v>
      </c>
      <c r="O4" s="5">
        <f>'[2]Qc, Winter, S1'!O4*Main!$B$8</f>
        <v>-0.71619224822799765</v>
      </c>
      <c r="P4" s="5">
        <f>'[2]Qc, Winter, S1'!P4*Main!$B$8</f>
        <v>-0.65182067188422921</v>
      </c>
      <c r="Q4" s="5">
        <f>'[2]Qc, Winter, S1'!Q4*Main!$B$8</f>
        <v>-0.45712665903721211</v>
      </c>
      <c r="R4" s="5">
        <f>'[2]Qc, Winter, S1'!R4*Main!$B$8</f>
        <v>-0.49201171958062612</v>
      </c>
      <c r="S4" s="5">
        <f>'[2]Qc, Winter, S1'!S4*Main!$B$8</f>
        <v>-0.6287454777023036</v>
      </c>
      <c r="T4" s="5">
        <f>'[2]Qc, Winter, S1'!T4*Main!$B$8</f>
        <v>-0.59616103883638516</v>
      </c>
      <c r="U4" s="5">
        <f>'[2]Qc, Winter, S1'!U4*Main!$B$8</f>
        <v>-0.80774454223272296</v>
      </c>
      <c r="V4" s="5">
        <f>'[2]Qc, Winter, S1'!V4*Main!$B$8</f>
        <v>-0.7040867343473125</v>
      </c>
      <c r="W4" s="5">
        <f>'[2]Qc, Winter, S1'!W4*Main!$B$8</f>
        <v>-0.68414856024808046</v>
      </c>
      <c r="X4" s="5">
        <f>'[2]Qc, Winter, S1'!X4*Main!$B$8</f>
        <v>-0.59276923582398111</v>
      </c>
      <c r="Y4" s="5">
        <f>'[2]Qc, Winter, S1'!Y4*Main!$B$8</f>
        <v>-0.51076364220318959</v>
      </c>
    </row>
    <row r="5" spans="1:25" x14ac:dyDescent="0.25">
      <c r="A5">
        <v>9</v>
      </c>
      <c r="B5" s="5">
        <f>'[2]Qc, Winter, S1'!B5*Main!$B$8</f>
        <v>0.21897376550502068</v>
      </c>
      <c r="C5" s="5">
        <f>'[2]Qc, Winter, S1'!C5*Main!$B$8</f>
        <v>0.21897376550502068</v>
      </c>
      <c r="D5" s="5">
        <f>'[2]Qc, Winter, S1'!D5*Main!$B$8</f>
        <v>0.21897376550502068</v>
      </c>
      <c r="E5" s="5">
        <f>'[2]Qc, Winter, S1'!E5*Main!$B$8</f>
        <v>0.21897376550502068</v>
      </c>
      <c r="F5" s="5">
        <f>'[2]Qc, Winter, S1'!F5*Main!$B$8</f>
        <v>0.21897376550502068</v>
      </c>
      <c r="G5" s="5">
        <f>'[2]Qc, Winter, S1'!G5*Main!$B$8</f>
        <v>0.21897376550502068</v>
      </c>
      <c r="H5" s="5">
        <f>'[2]Qc, Winter, S1'!H5*Main!$B$8</f>
        <v>0.22320104105138808</v>
      </c>
      <c r="I5" s="5">
        <f>'[2]Qc, Winter, S1'!I5*Main!$B$8</f>
        <v>0.56814825753101006</v>
      </c>
      <c r="J5" s="5">
        <f>'[2]Qc, Winter, S1'!J5*Main!$B$8</f>
        <v>0.56814825753101006</v>
      </c>
      <c r="K5" s="5">
        <f>'[2]Qc, Winter, S1'!K5*Main!$B$8</f>
        <v>0.56775274217365623</v>
      </c>
      <c r="L5" s="5">
        <f>'[2]Qc, Winter, S1'!L5*Main!$B$8</f>
        <v>0.56814825753101006</v>
      </c>
      <c r="M5" s="5">
        <f>'[2]Qc, Winter, S1'!M5*Main!$B$8</f>
        <v>0.56814825753101006</v>
      </c>
      <c r="N5" s="5">
        <f>'[2]Qc, Winter, S1'!N5*Main!$B$8</f>
        <v>0.56814825753101006</v>
      </c>
      <c r="O5" s="5">
        <f>'[2]Qc, Winter, S1'!O5*Main!$B$8</f>
        <v>0.56814825753101006</v>
      </c>
      <c r="P5" s="5">
        <f>'[2]Qc, Winter, S1'!P5*Main!$B$8</f>
        <v>0.56814825753101006</v>
      </c>
      <c r="Q5" s="5">
        <f>'[2]Qc, Winter, S1'!Q5*Main!$B$8</f>
        <v>0.56779933033077379</v>
      </c>
      <c r="R5" s="5">
        <f>'[2]Qc, Winter, S1'!R5*Main!$B$8</f>
        <v>0.56814825753101006</v>
      </c>
      <c r="S5" s="5">
        <f>'[2]Qc, Winter, S1'!S5*Main!$B$8</f>
        <v>0.56814825753101006</v>
      </c>
      <c r="T5" s="5">
        <f>'[2]Qc, Winter, S1'!T5*Main!$B$8</f>
        <v>0.56814825753101006</v>
      </c>
      <c r="U5" s="5">
        <f>'[2]Qc, Winter, S1'!U5*Main!$B$8</f>
        <v>0.56814825753101006</v>
      </c>
      <c r="V5" s="5">
        <f>'[2]Qc, Winter, S1'!V5*Main!$B$8</f>
        <v>0.56814825753101006</v>
      </c>
      <c r="W5" s="5">
        <f>'[2]Qc, Winter, S1'!W5*Main!$B$8</f>
        <v>0.56814825753101006</v>
      </c>
      <c r="X5" s="5">
        <f>'[2]Qc, Winter, S1'!X5*Main!$B$8</f>
        <v>0.56814825753101006</v>
      </c>
      <c r="Y5" s="5">
        <f>'[2]Qc, Winter, S1'!Y5*Main!$B$8</f>
        <v>0.56814825753101006</v>
      </c>
    </row>
    <row r="6" spans="1:25" x14ac:dyDescent="0.25">
      <c r="A6">
        <v>2</v>
      </c>
      <c r="B6" s="5">
        <f>'[2]Qc, Winter, S1'!B6*Main!$B$8</f>
        <v>1.102834181925576</v>
      </c>
      <c r="C6" s="5">
        <f>'[2]Qc, Winter, S1'!C6*Main!$B$8</f>
        <v>0.99293827451269934</v>
      </c>
      <c r="D6" s="5">
        <f>'[2]Qc, Winter, S1'!D6*Main!$B$8</f>
        <v>0.95770041494388658</v>
      </c>
      <c r="E6" s="5">
        <f>'[2]Qc, Winter, S1'!E6*Main!$B$8</f>
        <v>0.91891356467808638</v>
      </c>
      <c r="F6" s="5">
        <f>'[2]Qc, Winter, S1'!F6*Main!$B$8</f>
        <v>1.0034892505906674</v>
      </c>
      <c r="G6" s="5">
        <f>'[2]Qc, Winter, S1'!G6*Main!$B$8</f>
        <v>1.1231286901949205</v>
      </c>
      <c r="H6" s="5">
        <f>'[2]Qc, Winter, S1'!H6*Main!$B$8</f>
        <v>1.7544708158594211</v>
      </c>
      <c r="I6" s="5">
        <f>'[2]Qc, Winter, S1'!I6*Main!$B$8</f>
        <v>2.0144134997046663</v>
      </c>
      <c r="J6" s="5">
        <f>'[2]Qc, Winter, S1'!J6*Main!$B$8</f>
        <v>2.2125054178972241</v>
      </c>
      <c r="K6" s="5">
        <f>'[2]Qc, Winter, S1'!K6*Main!$B$8</f>
        <v>2.2314867461606616</v>
      </c>
      <c r="L6" s="5">
        <f>'[2]Qc, Winter, S1'!L6*Main!$B$8</f>
        <v>2.152272864737153</v>
      </c>
      <c r="M6" s="5">
        <f>'[2]Qc, Winter, S1'!M6*Main!$B$8</f>
        <v>2.210669583579445</v>
      </c>
      <c r="N6" s="5">
        <f>'[2]Qc, Winter, S1'!N6*Main!$B$8</f>
        <v>2.1011429304489071</v>
      </c>
      <c r="O6" s="5">
        <f>'[2]Qc, Winter, S1'!O6*Main!$B$8</f>
        <v>2.0476785801831072</v>
      </c>
      <c r="P6" s="5">
        <f>'[2]Qc, Winter, S1'!P6*Main!$B$8</f>
        <v>1.8702792948907265</v>
      </c>
      <c r="Q6" s="5">
        <f>'[2]Qc, Winter, S1'!Q6*Main!$B$8</f>
        <v>1.841880677790904</v>
      </c>
      <c r="R6" s="5">
        <f>'[2]Qc, Winter, S1'!R6*Main!$B$8</f>
        <v>1.895725645304194</v>
      </c>
      <c r="S6" s="5">
        <f>'[2]Qc, Winter, S1'!S6*Main!$B$8</f>
        <v>2.1476789862669818</v>
      </c>
      <c r="T6" s="5">
        <f>'[2]Qc, Winter, S1'!T6*Main!$B$8</f>
        <v>1.9898798058180744</v>
      </c>
      <c r="U6" s="5">
        <f>'[2]Qc, Winter, S1'!U6*Main!$B$8</f>
        <v>2.0153078492321321</v>
      </c>
      <c r="V6" s="5">
        <f>'[2]Qc, Winter, S1'!V6*Main!$B$8</f>
        <v>1.9300751735085648</v>
      </c>
      <c r="W6" s="5">
        <f>'[2]Qc, Winter, S1'!W6*Main!$B$8</f>
        <v>1.8179463171884227</v>
      </c>
      <c r="X6" s="5">
        <f>'[2]Qc, Winter, S1'!X6*Main!$B$8</f>
        <v>1.473207716331955</v>
      </c>
      <c r="Y6" s="5">
        <f>'[2]Qc, Winter, S1'!Y6*Main!$B$8</f>
        <v>1.2800177392203189</v>
      </c>
    </row>
    <row r="7" spans="1:25" x14ac:dyDescent="0.25">
      <c r="A7">
        <v>12</v>
      </c>
      <c r="B7" s="5">
        <f>'[2]Qc, Winter, S1'!B7*Main!$B$8</f>
        <v>0.35231971869462492</v>
      </c>
      <c r="C7" s="5">
        <f>'[2]Qc, Winter, S1'!C7*Main!$B$8</f>
        <v>0.28909710646780867</v>
      </c>
      <c r="D7" s="5">
        <f>'[2]Qc, Winter, S1'!D7*Main!$B$8</f>
        <v>0.25396134524512698</v>
      </c>
      <c r="E7" s="5">
        <f>'[2]Qc, Winter, S1'!E7*Main!$B$8</f>
        <v>0.20695831364441822</v>
      </c>
      <c r="F7" s="5">
        <f>'[2]Qc, Winter, S1'!F7*Main!$B$8</f>
        <v>0.28354322578263441</v>
      </c>
      <c r="G7" s="5">
        <f>'[2]Qc, Winter, S1'!G7*Main!$B$8</f>
        <v>0.60393132900177204</v>
      </c>
      <c r="H7" s="5">
        <f>'[2]Qc, Winter, S1'!H7*Main!$B$8</f>
        <v>1.0293782516243355</v>
      </c>
      <c r="I7" s="5">
        <f>'[2]Qc, Winter, S1'!I7*Main!$B$8</f>
        <v>1.1744921123744834</v>
      </c>
      <c r="J7" s="5">
        <f>'[2]Qc, Winter, S1'!J7*Main!$B$8</f>
        <v>1.3325589958653279</v>
      </c>
      <c r="K7" s="5">
        <f>'[2]Qc, Winter, S1'!K7*Main!$B$8</f>
        <v>1.1864741907855878</v>
      </c>
      <c r="L7" s="5">
        <f>'[2]Qc, Winter, S1'!L7*Main!$B$8</f>
        <v>1.1440386082398109</v>
      </c>
      <c r="M7" s="5">
        <f>'[2]Qc, Winter, S1'!M7*Main!$B$8</f>
        <v>1.1477909960129948</v>
      </c>
      <c r="N7" s="5">
        <f>'[2]Qc, Winter, S1'!N7*Main!$B$8</f>
        <v>1.0578018251624337</v>
      </c>
      <c r="O7" s="5">
        <f>'[2]Qc, Winter, S1'!O7*Main!$B$8</f>
        <v>1.0285506910809217</v>
      </c>
      <c r="P7" s="5">
        <f>'[2]Qc, Winter, S1'!P7*Main!$B$8</f>
        <v>0.96614225634967532</v>
      </c>
      <c r="Q7" s="5">
        <f>'[2]Qc, Winter, S1'!Q7*Main!$B$8</f>
        <v>1.0075165379503839</v>
      </c>
      <c r="R7" s="5">
        <f>'[2]Qc, Winter, S1'!R7*Main!$B$8</f>
        <v>1.0832291531305376</v>
      </c>
      <c r="S7" s="5">
        <f>'[2]Qc, Winter, S1'!S7*Main!$B$8</f>
        <v>1.4936225036916719</v>
      </c>
      <c r="T7" s="5">
        <f>'[2]Qc, Winter, S1'!T7*Main!$B$8</f>
        <v>1.3557286289131718</v>
      </c>
      <c r="U7" s="5">
        <f>'[2]Qc, Winter, S1'!U7*Main!$B$8</f>
        <v>1.2829325502067337</v>
      </c>
      <c r="V7" s="5">
        <f>'[2]Qc, Winter, S1'!V7*Main!$B$8</f>
        <v>1.1820213814235085</v>
      </c>
      <c r="W7" s="5">
        <f>'[2]Qc, Winter, S1'!W7*Main!$B$8</f>
        <v>1.1606071160661549</v>
      </c>
      <c r="X7" s="5">
        <f>'[2]Qc, Winter, S1'!X7*Main!$B$8</f>
        <v>0.96261401358535148</v>
      </c>
      <c r="Y7" s="5">
        <f>'[2]Qc, Winter, S1'!Y7*Main!$B$8</f>
        <v>0.65257407855877136</v>
      </c>
    </row>
    <row r="8" spans="1:25" x14ac:dyDescent="0.25">
      <c r="A8">
        <v>16</v>
      </c>
      <c r="B8" s="5">
        <f>'[2]Qc, Winter, S1'!B8*Main!$B$8</f>
        <v>0.22018829813939753</v>
      </c>
      <c r="C8" s="5">
        <f>'[2]Qc, Winter, S1'!C8*Main!$B$8</f>
        <v>0.21901551388068519</v>
      </c>
      <c r="D8" s="5">
        <f>'[2]Qc, Winter, S1'!D8*Main!$B$8</f>
        <v>0.21901551388068519</v>
      </c>
      <c r="E8" s="5">
        <f>'[2]Qc, Winter, S1'!E8*Main!$B$8</f>
        <v>0.21901551388068519</v>
      </c>
      <c r="F8" s="5">
        <f>'[2]Qc, Winter, S1'!F8*Main!$B$8</f>
        <v>0.21901551388068519</v>
      </c>
      <c r="G8" s="5">
        <f>'[2]Qc, Winter, S1'!G8*Main!$B$8</f>
        <v>0.21901551388068519</v>
      </c>
      <c r="H8" s="5">
        <f>'[2]Qc, Winter, S1'!H8*Main!$B$8</f>
        <v>0.35220141760189017</v>
      </c>
      <c r="I8" s="5">
        <f>'[2]Qc, Winter, S1'!I8*Main!$B$8</f>
        <v>0.43657589486119319</v>
      </c>
      <c r="J8" s="5">
        <f>'[2]Qc, Winter, S1'!J8*Main!$B$8</f>
        <v>0.43657589486119319</v>
      </c>
      <c r="K8" s="5">
        <f>'[2]Qc, Winter, S1'!K8*Main!$B$8</f>
        <v>0.46528139619019493</v>
      </c>
      <c r="L8" s="5">
        <f>'[2]Qc, Winter, S1'!L8*Main!$B$8</f>
        <v>0.47994858535144713</v>
      </c>
      <c r="M8" s="5">
        <f>'[2]Qc, Winter, S1'!M8*Main!$B$8</f>
        <v>0.40265672844063793</v>
      </c>
      <c r="N8" s="5">
        <f>'[2]Qc, Winter, S1'!N8*Main!$B$8</f>
        <v>0.45182314235085647</v>
      </c>
      <c r="O8" s="5">
        <f>'[2]Qc, Winter, S1'!O8*Main!$B$8</f>
        <v>0.45182314235085647</v>
      </c>
      <c r="P8" s="5">
        <f>'[2]Qc, Winter, S1'!P8*Main!$B$8</f>
        <v>0.36172311946249264</v>
      </c>
      <c r="Q8" s="5">
        <f>'[2]Qc, Winter, S1'!Q8*Main!$B$8</f>
        <v>0.34582965593620796</v>
      </c>
      <c r="R8" s="5">
        <f>'[2]Qc, Winter, S1'!R8*Main!$B$8</f>
        <v>0.38236184140578861</v>
      </c>
      <c r="S8" s="5">
        <f>'[2]Qc, Winter, S1'!S8*Main!$B$8</f>
        <v>0.52144323021264027</v>
      </c>
      <c r="T8" s="5">
        <f>'[2]Qc, Winter, S1'!T8*Main!$B$8</f>
        <v>0.5575544388659186</v>
      </c>
      <c r="U8" s="5">
        <f>'[2]Qc, Winter, S1'!U8*Main!$B$8</f>
        <v>0.47416285809214415</v>
      </c>
      <c r="V8" s="5">
        <f>'[2]Qc, Winter, S1'!V8*Main!$B$8</f>
        <v>0.4544041346721796</v>
      </c>
      <c r="W8" s="5">
        <f>'[2]Qc, Winter, S1'!W8*Main!$B$8</f>
        <v>0.4544041346721796</v>
      </c>
      <c r="X8" s="5">
        <f>'[2]Qc, Winter, S1'!X8*Main!$B$8</f>
        <v>0.37479583210277612</v>
      </c>
      <c r="Y8" s="5">
        <f>'[2]Qc, Winter, S1'!Y8*Main!$B$8</f>
        <v>0.33162704370939167</v>
      </c>
    </row>
    <row r="9" spans="1:25" x14ac:dyDescent="0.25">
      <c r="A9">
        <v>21</v>
      </c>
      <c r="B9" s="5">
        <f>'[2]Qc, Winter, S1'!B9*Main!$B$8</f>
        <v>1.4488430781157711</v>
      </c>
      <c r="C9" s="5">
        <f>'[2]Qc, Winter, S1'!C9*Main!$B$8</f>
        <v>1.3606622600413467</v>
      </c>
      <c r="D9" s="5">
        <f>'[2]Qc, Winter, S1'!D9*Main!$B$8</f>
        <v>1.3088406999409332</v>
      </c>
      <c r="E9" s="5">
        <f>'[2]Qc, Winter, S1'!E9*Main!$B$8</f>
        <v>1.3330176808919079</v>
      </c>
      <c r="F9" s="5">
        <f>'[2]Qc, Winter, S1'!F9*Main!$B$8</f>
        <v>1.2707037691966923</v>
      </c>
      <c r="G9" s="5">
        <f>'[2]Qc, Winter, S1'!G9*Main!$B$8</f>
        <v>1.5557302406969877</v>
      </c>
      <c r="H9" s="5">
        <f>'[2]Qc, Winter, S1'!H9*Main!$B$8</f>
        <v>1.9693239914353222</v>
      </c>
      <c r="I9" s="5">
        <f>'[2]Qc, Winter, S1'!I9*Main!$B$8</f>
        <v>2.0499016811872415</v>
      </c>
      <c r="J9" s="5">
        <f>'[2]Qc, Winter, S1'!J9*Main!$B$8</f>
        <v>2.1386667660956884</v>
      </c>
      <c r="K9" s="5">
        <f>'[2]Qc, Winter, S1'!K9*Main!$B$8</f>
        <v>2.2747390733904314</v>
      </c>
      <c r="L9" s="5">
        <f>'[2]Qc, Winter, S1'!L9*Main!$B$8</f>
        <v>2.3026481992025993</v>
      </c>
      <c r="M9" s="5">
        <f>'[2]Qc, Winter, S1'!M9*Main!$B$8</f>
        <v>2.3965436207914945</v>
      </c>
      <c r="N9" s="5">
        <f>'[2]Qc, Winter, S1'!N9*Main!$B$8</f>
        <v>2.0539024970466628</v>
      </c>
      <c r="O9" s="5">
        <f>'[2]Qc, Winter, S1'!O9*Main!$B$8</f>
        <v>2.0875014382752513</v>
      </c>
      <c r="P9" s="5">
        <f>'[2]Qc, Winter, S1'!P9*Main!$B$8</f>
        <v>2.0318164279385704</v>
      </c>
      <c r="Q9" s="5">
        <f>'[2]Qc, Winter, S1'!Q9*Main!$B$8</f>
        <v>2.0726337138216184</v>
      </c>
      <c r="R9" s="5">
        <f>'[2]Qc, Winter, S1'!R9*Main!$B$8</f>
        <v>2.3224203898405196</v>
      </c>
      <c r="S9" s="5">
        <f>'[2]Qc, Winter, S1'!S9*Main!$B$8</f>
        <v>2.616099801388069</v>
      </c>
      <c r="T9" s="5">
        <f>'[2]Qc, Winter, S1'!T9*Main!$B$8</f>
        <v>2.5584475251033671</v>
      </c>
      <c r="U9" s="5">
        <f>'[2]Qc, Winter, S1'!U9*Main!$B$8</f>
        <v>2.5462644484642647</v>
      </c>
      <c r="V9" s="5">
        <f>'[2]Qc, Winter, S1'!V9*Main!$B$8</f>
        <v>2.4250061230064976</v>
      </c>
      <c r="W9" s="5">
        <f>'[2]Qc, Winter, S1'!W9*Main!$B$8</f>
        <v>2.2980954378322505</v>
      </c>
      <c r="X9" s="5">
        <f>'[2]Qc, Winter, S1'!X9*Main!$B$8</f>
        <v>2.0255308143827526</v>
      </c>
      <c r="Y9" s="5">
        <f>'[2]Qc, Winter, S1'!Y9*Main!$B$8</f>
        <v>1.6976644071175426</v>
      </c>
    </row>
    <row r="10" spans="1:25" x14ac:dyDescent="0.25">
      <c r="A10">
        <v>23</v>
      </c>
      <c r="B10" s="5">
        <f>'[2]Qc, Winter, S1'!B10*Main!$B$8</f>
        <v>-0.38009673951565276</v>
      </c>
      <c r="C10" s="5">
        <f>'[2]Qc, Winter, S1'!C10*Main!$B$8</f>
        <v>-0.34707103883638513</v>
      </c>
      <c r="D10" s="5">
        <f>'[2]Qc, Winter, S1'!D10*Main!$B$8</f>
        <v>-0.32696418783225045</v>
      </c>
      <c r="E10" s="5">
        <f>'[2]Qc, Winter, S1'!E10*Main!$B$8</f>
        <v>-0.32326991952155942</v>
      </c>
      <c r="F10" s="5">
        <f>'[2]Qc, Winter, S1'!F10*Main!$B$8</f>
        <v>-0.31022834982279973</v>
      </c>
      <c r="G10" s="5">
        <f>'[2]Qc, Winter, S1'!G10*Main!$B$8</f>
        <v>-0.27777197578263441</v>
      </c>
      <c r="H10" s="5">
        <f>'[2]Qc, Winter, S1'!H10*Main!$B$8</f>
        <v>-0.26186399291199058</v>
      </c>
      <c r="I10" s="5">
        <f>'[2]Qc, Winter, S1'!I10*Main!$B$8</f>
        <v>-0.26475220614294159</v>
      </c>
      <c r="J10" s="5">
        <f>'[2]Qc, Winter, S1'!J10*Main!$B$8</f>
        <v>-0.24739717070289427</v>
      </c>
      <c r="K10" s="5">
        <f>'[2]Qc, Winter, S1'!K10*Main!$B$8</f>
        <v>-0.2155600782634377</v>
      </c>
      <c r="L10" s="5">
        <f>'[2]Qc, Winter, S1'!L10*Main!$B$8</f>
        <v>-0.20453867542823392</v>
      </c>
      <c r="M10" s="5">
        <f>'[2]Qc, Winter, S1'!M10*Main!$B$8</f>
        <v>-0.19186324571766097</v>
      </c>
      <c r="N10" s="5">
        <f>'[2]Qc, Winter, S1'!N10*Main!$B$8</f>
        <v>-0.22331866878322504</v>
      </c>
      <c r="O10" s="5">
        <f>'[2]Qc, Winter, S1'!O10*Main!$B$8</f>
        <v>-0.22086069108092146</v>
      </c>
      <c r="P10" s="5">
        <f>'[2]Qc, Winter, S1'!P10*Main!$B$8</f>
        <v>-0.26333234051978738</v>
      </c>
      <c r="Q10" s="5">
        <f>'[2]Qc, Winter, S1'!Q10*Main!$B$8</f>
        <v>-0.28665242764323684</v>
      </c>
      <c r="R10" s="5">
        <f>'[2]Qc, Winter, S1'!R10*Main!$B$8</f>
        <v>-0.26053625147666865</v>
      </c>
      <c r="S10" s="5">
        <f>'[2]Qc, Winter, S1'!S10*Main!$B$8</f>
        <v>-0.19771449940933258</v>
      </c>
      <c r="T10" s="5">
        <f>'[2]Qc, Winter, S1'!T10*Main!$B$8</f>
        <v>-0.18999214412285884</v>
      </c>
      <c r="U10" s="5">
        <f>'[2]Qc, Winter, S1'!U10*Main!$B$8</f>
        <v>-0.18999214412285884</v>
      </c>
      <c r="V10" s="5">
        <f>'[2]Qc, Winter, S1'!V10*Main!$B$8</f>
        <v>-0.18999214412285884</v>
      </c>
      <c r="W10" s="5">
        <f>'[2]Qc, Winter, S1'!W10*Main!$B$8</f>
        <v>-0.27375104326639105</v>
      </c>
      <c r="X10" s="5">
        <f>'[2]Qc, Winter, S1'!X10*Main!$B$8</f>
        <v>-0.27639091258121679</v>
      </c>
      <c r="Y10" s="5">
        <f>'[2]Qc, Winter, S1'!Y10*Main!$B$8</f>
        <v>-0.27639091258121679</v>
      </c>
    </row>
    <row r="11" spans="1:25" x14ac:dyDescent="0.25">
      <c r="A11">
        <v>24</v>
      </c>
      <c r="B11" s="5">
        <f>'[2]Qc, Winter, S1'!B11*Main!$B$8</f>
        <v>-0.38009673951565276</v>
      </c>
      <c r="C11" s="5">
        <f>'[2]Qc, Winter, S1'!C11*Main!$B$8</f>
        <v>-0.34707103883638513</v>
      </c>
      <c r="D11" s="5">
        <f>'[2]Qc, Winter, S1'!D11*Main!$B$8</f>
        <v>-0.32696418783225045</v>
      </c>
      <c r="E11" s="5">
        <f>'[2]Qc, Winter, S1'!E11*Main!$B$8</f>
        <v>-0.32326991952155942</v>
      </c>
      <c r="F11" s="5">
        <f>'[2]Qc, Winter, S1'!F11*Main!$B$8</f>
        <v>-0.31022834982279973</v>
      </c>
      <c r="G11" s="5">
        <f>'[2]Qc, Winter, S1'!G11*Main!$B$8</f>
        <v>-0.27777197578263441</v>
      </c>
      <c r="H11" s="5">
        <f>'[2]Qc, Winter, S1'!H11*Main!$B$8</f>
        <v>-0.26186399291199058</v>
      </c>
      <c r="I11" s="5">
        <f>'[2]Qc, Winter, S1'!I11*Main!$B$8</f>
        <v>-0.26475220614294159</v>
      </c>
      <c r="J11" s="5">
        <f>'[2]Qc, Winter, S1'!J11*Main!$B$8</f>
        <v>-0.24739717070289427</v>
      </c>
      <c r="K11" s="5">
        <f>'[2]Qc, Winter, S1'!K11*Main!$B$8</f>
        <v>-0.2155600782634377</v>
      </c>
      <c r="L11" s="5">
        <f>'[2]Qc, Winter, S1'!L11*Main!$B$8</f>
        <v>-0.20453867542823392</v>
      </c>
      <c r="M11" s="5">
        <f>'[2]Qc, Winter, S1'!M11*Main!$B$8</f>
        <v>-0.19186324571766097</v>
      </c>
      <c r="N11" s="5">
        <f>'[2]Qc, Winter, S1'!N11*Main!$B$8</f>
        <v>-0.22331866878322504</v>
      </c>
      <c r="O11" s="5">
        <f>'[2]Qc, Winter, S1'!O11*Main!$B$8</f>
        <v>-0.22086069108092146</v>
      </c>
      <c r="P11" s="5">
        <f>'[2]Qc, Winter, S1'!P11*Main!$B$8</f>
        <v>-0.26333234051978738</v>
      </c>
      <c r="Q11" s="5">
        <f>'[2]Qc, Winter, S1'!Q11*Main!$B$8</f>
        <v>-0.28665242764323684</v>
      </c>
      <c r="R11" s="5">
        <f>'[2]Qc, Winter, S1'!R11*Main!$B$8</f>
        <v>-0.26053625147666865</v>
      </c>
      <c r="S11" s="5">
        <f>'[2]Qc, Winter, S1'!S11*Main!$B$8</f>
        <v>-0.19771449940933258</v>
      </c>
      <c r="T11" s="5">
        <f>'[2]Qc, Winter, S1'!T11*Main!$B$8</f>
        <v>-0.18999214412285884</v>
      </c>
      <c r="U11" s="5">
        <f>'[2]Qc, Winter, S1'!U11*Main!$B$8</f>
        <v>-0.18999214412285884</v>
      </c>
      <c r="V11" s="5">
        <f>'[2]Qc, Winter, S1'!V11*Main!$B$8</f>
        <v>-0.18999214412285884</v>
      </c>
      <c r="W11" s="5">
        <f>'[2]Qc, Winter, S1'!W11*Main!$B$8</f>
        <v>-0.27375104326639105</v>
      </c>
      <c r="X11" s="5">
        <f>'[2]Qc, Winter, S1'!X11*Main!$B$8</f>
        <v>-0.27639091258121679</v>
      </c>
      <c r="Y11" s="5">
        <f>'[2]Qc, Winter, S1'!Y11*Main!$B$8</f>
        <v>-0.27639091258121679</v>
      </c>
    </row>
    <row r="12" spans="1:25" x14ac:dyDescent="0.25">
      <c r="A12">
        <v>15</v>
      </c>
      <c r="B12" s="5">
        <f>'[2]Qc, Winter, S1'!B12*Main!$B$8</f>
        <v>1.2166114257235678</v>
      </c>
      <c r="C12" s="5">
        <f>'[2]Qc, Winter, S1'!C12*Main!$B$8</f>
        <v>1.1096381150324865</v>
      </c>
      <c r="D12" s="5">
        <f>'[2]Qc, Winter, S1'!D12*Main!$B$8</f>
        <v>1.1434794240992323</v>
      </c>
      <c r="E12" s="5">
        <f>'[2]Qc, Winter, S1'!E12*Main!$B$8</f>
        <v>1.1014481947725929</v>
      </c>
      <c r="F12" s="5">
        <f>'[2]Qc, Winter, S1'!F12*Main!$B$8</f>
        <v>1.1606070739810987</v>
      </c>
      <c r="G12" s="5">
        <f>'[2]Qc, Winter, S1'!G12*Main!$B$8</f>
        <v>1.1605489545186061</v>
      </c>
      <c r="H12" s="5">
        <f>'[2]Qc, Winter, S1'!H12*Main!$B$8</f>
        <v>1.3114713105434141</v>
      </c>
      <c r="I12" s="5">
        <f>'[2]Qc, Winter, S1'!I12*Main!$B$8</f>
        <v>1.4792338755168339</v>
      </c>
      <c r="J12" s="5">
        <f>'[2]Qc, Winter, S1'!J12*Main!$B$8</f>
        <v>1.6601781955109274</v>
      </c>
      <c r="K12" s="5">
        <f>'[2]Qc, Winter, S1'!K12*Main!$B$8</f>
        <v>1.6746094979326638</v>
      </c>
      <c r="L12" s="5">
        <f>'[2]Qc, Winter, S1'!L12*Main!$B$8</f>
        <v>1.6507606541642057</v>
      </c>
      <c r="M12" s="5">
        <f>'[2]Qc, Winter, S1'!M12*Main!$B$8</f>
        <v>1.676411495865328</v>
      </c>
      <c r="N12" s="5">
        <f>'[2]Qc, Winter, S1'!N12*Main!$B$8</f>
        <v>1.7457070237743653</v>
      </c>
      <c r="O12" s="5">
        <f>'[2]Qc, Winter, S1'!O12*Main!$B$8</f>
        <v>1.8711438061134085</v>
      </c>
      <c r="P12" s="5">
        <f>'[2]Qc, Winter, S1'!P12*Main!$B$8</f>
        <v>1.5347662433549911</v>
      </c>
      <c r="Q12" s="5">
        <f>'[2]Qc, Winter, S1'!Q12*Main!$B$8</f>
        <v>1.4652252753987005</v>
      </c>
      <c r="R12" s="5">
        <f>'[2]Qc, Winter, S1'!R12*Main!$B$8</f>
        <v>1.5461811835499115</v>
      </c>
      <c r="S12" s="5">
        <f>'[2]Qc, Winter, S1'!S12*Main!$B$8</f>
        <v>1.91199753765505</v>
      </c>
      <c r="T12" s="5">
        <f>'[2]Qc, Winter, S1'!T12*Main!$B$8</f>
        <v>1.8320580256940342</v>
      </c>
      <c r="U12" s="5">
        <f>'[2]Qc, Winter, S1'!U12*Main!$B$8</f>
        <v>1.6700451210868281</v>
      </c>
      <c r="V12" s="5">
        <f>'[2]Qc, Winter, S1'!V12*Main!$B$8</f>
        <v>1.4324735063496752</v>
      </c>
      <c r="W12" s="5">
        <f>'[2]Qc, Winter, S1'!W12*Main!$B$8</f>
        <v>1.2952122962197283</v>
      </c>
      <c r="X12" s="5">
        <f>'[2]Qc, Winter, S1'!X12*Main!$B$8</f>
        <v>1.2350566745422327</v>
      </c>
      <c r="Y12" s="5">
        <f>'[2]Qc, Winter, S1'!Y12*Main!$B$8</f>
        <v>1.2350566745422327</v>
      </c>
    </row>
    <row r="13" spans="1:25" x14ac:dyDescent="0.25">
      <c r="A13">
        <v>17</v>
      </c>
      <c r="B13" s="5">
        <f>'[2]Qc, Winter, S1'!B13*Main!$B$8</f>
        <v>0.55534602554636747</v>
      </c>
      <c r="C13" s="5">
        <f>'[2]Qc, Winter, S1'!C13*Main!$B$8</f>
        <v>0.4568352200236267</v>
      </c>
      <c r="D13" s="5">
        <f>'[2]Qc, Winter, S1'!D13*Main!$B$8</f>
        <v>0.61685320880094507</v>
      </c>
      <c r="E13" s="5">
        <f>'[2]Qc, Winter, S1'!E13*Main!$B$8</f>
        <v>0.38208790977554641</v>
      </c>
      <c r="F13" s="5">
        <f>'[2]Qc, Winter, S1'!F13*Main!$B$8</f>
        <v>0.30654233018310695</v>
      </c>
      <c r="G13" s="5">
        <f>'[2]Qc, Winter, S1'!G13*Main!$B$8</f>
        <v>0.47993217217956297</v>
      </c>
      <c r="H13" s="5">
        <f>'[2]Qc, Winter, S1'!H13*Main!$B$8</f>
        <v>0.72517374630832843</v>
      </c>
      <c r="I13" s="5">
        <f>'[2]Qc, Winter, S1'!I13*Main!$B$8</f>
        <v>0.94671996086828125</v>
      </c>
      <c r="J13" s="5">
        <f>'[2]Qc, Winter, S1'!J13*Main!$B$8</f>
        <v>1.2444007353809805</v>
      </c>
      <c r="K13" s="5">
        <f>'[2]Qc, Winter, S1'!K13*Main!$B$8</f>
        <v>1.3970739559952747</v>
      </c>
      <c r="L13" s="5">
        <f>'[2]Qc, Winter, S1'!L13*Main!$B$8</f>
        <v>1.4142500457767277</v>
      </c>
      <c r="M13" s="5">
        <f>'[2]Qc, Winter, S1'!M13*Main!$B$8</f>
        <v>1.4403475782634378</v>
      </c>
      <c r="N13" s="5">
        <f>'[2]Qc, Winter, S1'!N13*Main!$B$8</f>
        <v>1.4168643273774366</v>
      </c>
      <c r="O13" s="5">
        <f>'[2]Qc, Winter, S1'!O13*Main!$B$8</f>
        <v>1.3100604932073243</v>
      </c>
      <c r="P13" s="5">
        <f>'[2]Qc, Winter, S1'!P13*Main!$B$8</f>
        <v>1.1852380264323685</v>
      </c>
      <c r="Q13" s="5">
        <f>'[2]Qc, Winter, S1'!Q13*Main!$B$8</f>
        <v>0.95995537433549916</v>
      </c>
      <c r="R13" s="5">
        <f>'[2]Qc, Winter, S1'!R13*Main!$B$8</f>
        <v>1.0192929887773183</v>
      </c>
      <c r="S13" s="5">
        <f>'[2]Qc, Winter, S1'!S13*Main!$B$8</f>
        <v>1.2619891324571766</v>
      </c>
      <c r="T13" s="5">
        <f>'[2]Qc, Winter, S1'!T13*Main!$B$8</f>
        <v>1.2505919521559363</v>
      </c>
      <c r="U13" s="5">
        <f>'[2]Qc, Winter, S1'!U13*Main!$B$8</f>
        <v>0.99550967144122859</v>
      </c>
      <c r="V13" s="5">
        <f>'[2]Qc, Winter, S1'!V13*Main!$B$8</f>
        <v>0.82796136148848198</v>
      </c>
      <c r="W13" s="5">
        <f>'[2]Qc, Winter, S1'!W13*Main!$B$8</f>
        <v>0.72452100708800948</v>
      </c>
      <c r="X13" s="5">
        <f>'[2]Qc, Winter, S1'!X13*Main!$B$8</f>
        <v>0.61082456659775552</v>
      </c>
      <c r="Y13" s="5">
        <f>'[2]Qc, Winter, S1'!Y13*Main!$B$8</f>
        <v>0.58257383638511528</v>
      </c>
    </row>
    <row r="14" spans="1:25" x14ac:dyDescent="0.25">
      <c r="A14">
        <v>19</v>
      </c>
      <c r="B14" s="5">
        <f>'[2]Qc, Winter, S1'!B14*Main!$B$8</f>
        <v>1.7966814958653281</v>
      </c>
      <c r="C14" s="5">
        <f>'[2]Qc, Winter, S1'!C14*Main!$B$8</f>
        <v>1.5166959303012404</v>
      </c>
      <c r="D14" s="5">
        <f>'[2]Qc, Winter, S1'!D14*Main!$B$8</f>
        <v>0.80855766760189018</v>
      </c>
      <c r="E14" s="5">
        <f>'[2]Qc, Winter, S1'!E14*Main!$B$8</f>
        <v>1.3905551912285883</v>
      </c>
      <c r="F14" s="5">
        <f>'[2]Qc, Winter, S1'!F14*Main!$B$8</f>
        <v>1.3624278544004726</v>
      </c>
      <c r="G14" s="5">
        <f>'[2]Qc, Winter, S1'!G14*Main!$B$8</f>
        <v>0.8428707922327231</v>
      </c>
      <c r="H14" s="5">
        <f>'[2]Qc, Winter, S1'!H14*Main!$B$8</f>
        <v>1.4425113814235087</v>
      </c>
      <c r="I14" s="5">
        <f>'[2]Qc, Winter, S1'!I14*Main!$B$8</f>
        <v>1.4578204097755465</v>
      </c>
      <c r="J14" s="5">
        <f>'[2]Qc, Winter, S1'!J14*Main!$B$8</f>
        <v>1.8100405973124631</v>
      </c>
      <c r="K14" s="5">
        <f>'[2]Qc, Winter, S1'!K14*Main!$B$8</f>
        <v>1.9632541900472533</v>
      </c>
      <c r="L14" s="5">
        <f>'[2]Qc, Winter, S1'!L14*Main!$B$8</f>
        <v>2.159025243650325</v>
      </c>
      <c r="M14" s="5">
        <f>'[2]Qc, Winter, S1'!M14*Main!$B$8</f>
        <v>2.1773353994388662</v>
      </c>
      <c r="N14" s="5">
        <f>'[2]Qc, Winter, S1'!N14*Main!$B$8</f>
        <v>2.1135012071766095</v>
      </c>
      <c r="O14" s="5">
        <f>'[2]Qc, Winter, S1'!O14*Main!$B$8</f>
        <v>2.1528869277909037</v>
      </c>
      <c r="P14" s="5">
        <f>'[2]Qc, Winter, S1'!P14*Main!$B$8</f>
        <v>2.1915882612226816</v>
      </c>
      <c r="Q14" s="5">
        <f>'[2]Qc, Winter, S1'!Q14*Main!$B$8</f>
        <v>2.2577206763142352</v>
      </c>
      <c r="R14" s="5">
        <f>'[2]Qc, Winter, S1'!R14*Main!$B$8</f>
        <v>2.3613758328411105</v>
      </c>
      <c r="S14" s="5">
        <f>'[2]Qc, Winter, S1'!S14*Main!$B$8</f>
        <v>2.259494140578854</v>
      </c>
      <c r="T14" s="5">
        <f>'[2]Qc, Winter, S1'!T14*Main!$B$8</f>
        <v>2.1032604400472534</v>
      </c>
      <c r="U14" s="5">
        <f>'[2]Qc, Winter, S1'!U14*Main!$B$8</f>
        <v>2.3294673641464856</v>
      </c>
      <c r="V14" s="5">
        <f>'[2]Qc, Winter, S1'!V14*Main!$B$8</f>
        <v>2.1714568325457768</v>
      </c>
      <c r="W14" s="5">
        <f>'[2]Qc, Winter, S1'!W14*Main!$B$8</f>
        <v>1.0591469056408742</v>
      </c>
      <c r="X14" s="5">
        <f>'[2]Qc, Winter, S1'!X14*Main!$B$8</f>
        <v>0.89060210572947429</v>
      </c>
      <c r="Y14" s="5">
        <f>'[2]Qc, Winter, S1'!Y14*Main!$B$8</f>
        <v>1.3873478891021855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EECD-2550-4B64-9AB8-EAC5E6B737D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S2'!B2*Main!$B$8</f>
        <v>0.58086745569994103</v>
      </c>
      <c r="C2" s="5">
        <f>'[2]Qc, Winter, S2'!C2*Main!$B$8</f>
        <v>0.557782455699941</v>
      </c>
      <c r="D2" s="5">
        <f>'[2]Qc, Winter, S2'!D2*Main!$B$8</f>
        <v>0.35273417232722981</v>
      </c>
      <c r="E2" s="5">
        <f>'[2]Qc, Winter, S2'!E2*Main!$B$8</f>
        <v>0.33999073316597755</v>
      </c>
      <c r="F2" s="5">
        <f>'[2]Qc, Winter, S2'!F2*Main!$B$8</f>
        <v>0.22482897519196693</v>
      </c>
      <c r="G2" s="5">
        <f>'[2]Qc, Winter, S2'!G2*Main!$B$8</f>
        <v>0.31894016686355586</v>
      </c>
      <c r="H2" s="5">
        <f>'[2]Qc, Winter, S2'!H2*Main!$B$8</f>
        <v>0.3435125369167159</v>
      </c>
      <c r="I2" s="5">
        <f>'[2]Qc, Winter, S2'!I2*Main!$B$8</f>
        <v>0.3435125369167159</v>
      </c>
      <c r="J2" s="5">
        <f>'[2]Qc, Winter, S2'!J2*Main!$B$8</f>
        <v>0.3435125369167159</v>
      </c>
      <c r="K2" s="5">
        <f>'[2]Qc, Winter, S2'!K2*Main!$B$8</f>
        <v>0.3435125369167159</v>
      </c>
      <c r="L2" s="5">
        <f>'[2]Qc, Winter, S2'!L2*Main!$B$8</f>
        <v>0.3435125369167159</v>
      </c>
      <c r="M2" s="5">
        <f>'[2]Qc, Winter, S2'!M2*Main!$B$8</f>
        <v>0.3435125369167159</v>
      </c>
      <c r="N2" s="5">
        <f>'[2]Qc, Winter, S2'!N2*Main!$B$8</f>
        <v>0.3435125369167159</v>
      </c>
      <c r="O2" s="5">
        <f>'[2]Qc, Winter, S2'!O2*Main!$B$8</f>
        <v>0.3435125369167159</v>
      </c>
      <c r="P2" s="5">
        <f>'[2]Qc, Winter, S2'!P2*Main!$B$8</f>
        <v>0.3435125369167159</v>
      </c>
      <c r="Q2" s="5">
        <f>'[2]Qc, Winter, S2'!Q2*Main!$B$8</f>
        <v>0.3637429496455995</v>
      </c>
      <c r="R2" s="5">
        <f>'[2]Qc, Winter, S2'!R2*Main!$B$8</f>
        <v>0.46537133195510927</v>
      </c>
      <c r="S2" s="5">
        <f>'[2]Qc, Winter, S2'!S2*Main!$B$8</f>
        <v>0.46537133195510927</v>
      </c>
      <c r="T2" s="5">
        <f>'[2]Qc, Winter, S2'!T2*Main!$B$8</f>
        <v>0.42199615844654459</v>
      </c>
      <c r="U2" s="5">
        <f>'[2]Qc, Winter, S2'!U2*Main!$B$8</f>
        <v>0.348181284701713</v>
      </c>
      <c r="V2" s="5">
        <f>'[2]Qc, Winter, S2'!V2*Main!$B$8</f>
        <v>0.348181284701713</v>
      </c>
      <c r="W2" s="5">
        <f>'[2]Qc, Winter, S2'!W2*Main!$B$8</f>
        <v>0.348181284701713</v>
      </c>
      <c r="X2" s="5">
        <f>'[2]Qc, Winter, S2'!X2*Main!$B$8</f>
        <v>0.348181284701713</v>
      </c>
      <c r="Y2" s="5">
        <f>'[2]Qc, Winter, S2'!Y2*Main!$B$8</f>
        <v>0.348181284701713</v>
      </c>
    </row>
    <row r="3" spans="1:25" x14ac:dyDescent="0.25">
      <c r="A3">
        <v>5</v>
      </c>
      <c r="B3" s="5">
        <f>'[2]Qc, Winter, S2'!B3*Main!$B$8</f>
        <v>-0.56580622415829884</v>
      </c>
      <c r="C3" s="5">
        <f>'[2]Qc, Winter, S2'!C3*Main!$B$8</f>
        <v>-0.63576210868281158</v>
      </c>
      <c r="D3" s="5">
        <f>'[2]Qc, Winter, S2'!D3*Main!$B$8</f>
        <v>-0.63576210868281158</v>
      </c>
      <c r="E3" s="5">
        <f>'[2]Qc, Winter, S2'!E3*Main!$B$8</f>
        <v>-0.63576210868281158</v>
      </c>
      <c r="F3" s="5">
        <f>'[2]Qc, Winter, S2'!F3*Main!$B$8</f>
        <v>-0.47793641464855285</v>
      </c>
      <c r="G3" s="5">
        <f>'[2]Qc, Winter, S2'!G3*Main!$B$8</f>
        <v>-0.26103323390431188</v>
      </c>
      <c r="H3" s="5">
        <f>'[2]Qc, Winter, S2'!H3*Main!$B$8</f>
        <v>-9.1325245126993498E-2</v>
      </c>
      <c r="I3" s="5">
        <f>'[2]Qc, Winter, S2'!I3*Main!$B$8</f>
        <v>-2.4104426314235088E-2</v>
      </c>
      <c r="J3" s="5">
        <f>'[2]Qc, Winter, S2'!J3*Main!$B$8</f>
        <v>9.0992099822799748E-3</v>
      </c>
      <c r="K3" s="5">
        <f>'[2]Qc, Winter, S2'!K3*Main!$B$8</f>
        <v>4.7263664353219145E-2</v>
      </c>
      <c r="L3" s="5">
        <f>'[2]Qc, Winter, S2'!L3*Main!$B$8</f>
        <v>-3.1333165977554651E-3</v>
      </c>
      <c r="M3" s="5">
        <f>'[2]Qc, Winter, S2'!M3*Main!$B$8</f>
        <v>-2.2584187832250444E-2</v>
      </c>
      <c r="N3" s="5">
        <f>'[2]Qc, Winter, S2'!N3*Main!$B$8</f>
        <v>-0.15629825900767869</v>
      </c>
      <c r="O3" s="5">
        <f>'[2]Qc, Winter, S2'!O3*Main!$B$8</f>
        <v>-0.23099157412876553</v>
      </c>
      <c r="P3" s="5">
        <f>'[2]Qc, Winter, S2'!P3*Main!$B$8</f>
        <v>-0.23099157412876553</v>
      </c>
      <c r="Q3" s="5">
        <f>'[2]Qc, Winter, S2'!Q3*Main!$B$8</f>
        <v>-5.9331427938570581E-2</v>
      </c>
      <c r="R3" s="5">
        <f>'[2]Qc, Winter, S2'!R3*Main!$B$8</f>
        <v>7.3823753691671601E-2</v>
      </c>
      <c r="S3" s="5">
        <f>'[2]Qc, Winter, S2'!S3*Main!$B$8</f>
        <v>-7.3772999113998821E-3</v>
      </c>
      <c r="T3" s="5">
        <f>'[2]Qc, Winter, S2'!T3*Main!$B$8</f>
        <v>-7.7718978145304207E-2</v>
      </c>
      <c r="U3" s="5">
        <f>'[2]Qc, Winter, S2'!U3*Main!$B$8</f>
        <v>-0.1467953270821028</v>
      </c>
      <c r="V3" s="5">
        <f>'[2]Qc, Winter, S2'!V3*Main!$B$8</f>
        <v>-0.25020445437093919</v>
      </c>
      <c r="W3" s="5">
        <f>'[2]Qc, Winter, S2'!W3*Main!$B$8</f>
        <v>-0.39847540977554641</v>
      </c>
      <c r="X3" s="5">
        <f>'[2]Qc, Winter, S2'!X3*Main!$B$8</f>
        <v>-0.50257818295924395</v>
      </c>
      <c r="Y3" s="5">
        <f>'[2]Qc, Winter, S2'!Y3*Main!$B$8</f>
        <v>-0.52399935026580036</v>
      </c>
    </row>
    <row r="4" spans="1:25" x14ac:dyDescent="0.25">
      <c r="A4">
        <v>8</v>
      </c>
      <c r="B4" s="5">
        <f>'[2]Qc, Winter, S2'!B4*Main!$B$8</f>
        <v>-0.41226895525694029</v>
      </c>
      <c r="C4" s="5">
        <f>'[2]Qc, Winter, S2'!C4*Main!$B$8</f>
        <v>-0.38230199645599533</v>
      </c>
      <c r="D4" s="5">
        <f>'[2]Qc, Winter, S2'!D4*Main!$B$8</f>
        <v>-0.29808201343768459</v>
      </c>
      <c r="E4" s="5">
        <f>'[2]Qc, Winter, S2'!E4*Main!$B$8</f>
        <v>-0.34269272002362672</v>
      </c>
      <c r="F4" s="5">
        <f>'[2]Qc, Winter, S2'!F4*Main!$B$8</f>
        <v>-0.48105011961015953</v>
      </c>
      <c r="G4" s="5">
        <f>'[2]Qc, Winter, S2'!G4*Main!$B$8</f>
        <v>-0.67799694551092737</v>
      </c>
      <c r="H4" s="5">
        <f>'[2]Qc, Winter, S2'!H4*Main!$B$8</f>
        <v>-0.7193681128174837</v>
      </c>
      <c r="I4" s="5">
        <f>'[2]Qc, Winter, S2'!I4*Main!$B$8</f>
        <v>-0.54919289574719432</v>
      </c>
      <c r="J4" s="5">
        <f>'[2]Qc, Winter, S2'!J4*Main!$B$8</f>
        <v>-0.42495907265209693</v>
      </c>
      <c r="K4" s="5">
        <f>'[2]Qc, Winter, S2'!K4*Main!$B$8</f>
        <v>-0.50893416272888359</v>
      </c>
      <c r="L4" s="5">
        <f>'[2]Qc, Winter, S2'!L4*Main!$B$8</f>
        <v>-0.51479126624335503</v>
      </c>
      <c r="M4" s="5">
        <f>'[2]Qc, Winter, S2'!M4*Main!$B$8</f>
        <v>-0.38179171515062016</v>
      </c>
      <c r="N4" s="5">
        <f>'[2]Qc, Winter, S2'!N4*Main!$B$8</f>
        <v>-0.34671171662728884</v>
      </c>
      <c r="O4" s="5">
        <f>'[2]Qc, Winter, S2'!O4*Main!$B$8</f>
        <v>-0.41672933992911998</v>
      </c>
      <c r="P4" s="5">
        <f>'[2]Qc, Winter, S2'!P4*Main!$B$8</f>
        <v>-0.60409175723567632</v>
      </c>
      <c r="Q4" s="5">
        <f>'[2]Qc, Winter, S2'!Q4*Main!$B$8</f>
        <v>-0.74651970761961017</v>
      </c>
      <c r="R4" s="5">
        <f>'[2]Qc, Winter, S2'!R4*Main!$B$8</f>
        <v>-0.81179876402835205</v>
      </c>
      <c r="S4" s="5">
        <f>'[2]Qc, Winter, S2'!S4*Main!$B$8</f>
        <v>-0.79882326786769053</v>
      </c>
      <c r="T4" s="5">
        <f>'[2]Qc, Winter, S2'!T4*Main!$B$8</f>
        <v>-0.73610184657412869</v>
      </c>
      <c r="U4" s="5">
        <f>'[2]Qc, Winter, S2'!U4*Main!$B$8</f>
        <v>-0.681228656969876</v>
      </c>
      <c r="V4" s="5">
        <f>'[2]Qc, Winter, S2'!V4*Main!$B$8</f>
        <v>-0.59635989072652096</v>
      </c>
      <c r="W4" s="5">
        <f>'[2]Qc, Winter, S2'!W4*Main!$B$8</f>
        <v>-0.30079805670407561</v>
      </c>
      <c r="X4" s="5">
        <f>'[2]Qc, Winter, S2'!X4*Main!$B$8</f>
        <v>-0.18788035809214415</v>
      </c>
      <c r="Y4" s="5">
        <f>'[2]Qc, Winter, S2'!Y4*Main!$B$8</f>
        <v>-0.18427901358535145</v>
      </c>
    </row>
    <row r="5" spans="1:25" x14ac:dyDescent="0.25">
      <c r="A5">
        <v>9</v>
      </c>
      <c r="B5" s="5">
        <f>'[2]Qc, Winter, S2'!B5*Main!$B$8</f>
        <v>0.56814825753101006</v>
      </c>
      <c r="C5" s="5">
        <f>'[2]Qc, Winter, S2'!C5*Main!$B$8</f>
        <v>0.56814825753101006</v>
      </c>
      <c r="D5" s="5">
        <f>'[2]Qc, Winter, S2'!D5*Main!$B$8</f>
        <v>0.56814825753101006</v>
      </c>
      <c r="E5" s="5">
        <f>'[2]Qc, Winter, S2'!E5*Main!$B$8</f>
        <v>0.56814825753101006</v>
      </c>
      <c r="F5" s="5">
        <f>'[2]Qc, Winter, S2'!F5*Main!$B$8</f>
        <v>0.56814825753101006</v>
      </c>
      <c r="G5" s="5">
        <f>'[2]Qc, Winter, S2'!G5*Main!$B$8</f>
        <v>0.56814825753101006</v>
      </c>
      <c r="H5" s="5">
        <f>'[2]Qc, Winter, S2'!H5*Main!$B$8</f>
        <v>0.56814825753101006</v>
      </c>
      <c r="I5" s="5">
        <f>'[2]Qc, Winter, S2'!I5*Main!$B$8</f>
        <v>0.56814825753101006</v>
      </c>
      <c r="J5" s="5">
        <f>'[2]Qc, Winter, S2'!J5*Main!$B$8</f>
        <v>0.56814825753101006</v>
      </c>
      <c r="K5" s="5">
        <f>'[2]Qc, Winter, S2'!K5*Main!$B$8</f>
        <v>0.56814825753101006</v>
      </c>
      <c r="L5" s="5">
        <f>'[2]Qc, Winter, S2'!L5*Main!$B$8</f>
        <v>0.56814825753101006</v>
      </c>
      <c r="M5" s="5">
        <f>'[2]Qc, Winter, S2'!M5*Main!$B$8</f>
        <v>0.56814825753101006</v>
      </c>
      <c r="N5" s="5">
        <f>'[2]Qc, Winter, S2'!N5*Main!$B$8</f>
        <v>0.56814825753101006</v>
      </c>
      <c r="O5" s="5">
        <f>'[2]Qc, Winter, S2'!O5*Main!$B$8</f>
        <v>0.56814825753101006</v>
      </c>
      <c r="P5" s="5">
        <f>'[2]Qc, Winter, S2'!P5*Main!$B$8</f>
        <v>0.56814825753101006</v>
      </c>
      <c r="Q5" s="5">
        <f>'[2]Qc, Winter, S2'!Q5*Main!$B$8</f>
        <v>0.56814825753101006</v>
      </c>
      <c r="R5" s="5">
        <f>'[2]Qc, Winter, S2'!R5*Main!$B$8</f>
        <v>0.56814825753101006</v>
      </c>
      <c r="S5" s="5">
        <f>'[2]Qc, Winter, S2'!S5*Main!$B$8</f>
        <v>0.56814825753101006</v>
      </c>
      <c r="T5" s="5">
        <f>'[2]Qc, Winter, S2'!T5*Main!$B$8</f>
        <v>0.56814825753101006</v>
      </c>
      <c r="U5" s="5">
        <f>'[2]Qc, Winter, S2'!U5*Main!$B$8</f>
        <v>0.56814825753101006</v>
      </c>
      <c r="V5" s="5">
        <f>'[2]Qc, Winter, S2'!V5*Main!$B$8</f>
        <v>0.56814825753101006</v>
      </c>
      <c r="W5" s="5">
        <f>'[2]Qc, Winter, S2'!W5*Main!$B$8</f>
        <v>0.56814825753101006</v>
      </c>
      <c r="X5" s="5">
        <f>'[2]Qc, Winter, S2'!X5*Main!$B$8</f>
        <v>0.56814825753101006</v>
      </c>
      <c r="Y5" s="5">
        <f>'[2]Qc, Winter, S2'!Y5*Main!$B$8</f>
        <v>0.56814825753101006</v>
      </c>
    </row>
    <row r="6" spans="1:25" x14ac:dyDescent="0.25">
      <c r="A6">
        <v>2</v>
      </c>
      <c r="B6" s="5">
        <f>'[2]Qc, Winter, S2'!B6*Main!$B$8</f>
        <v>1.1039970341110457</v>
      </c>
      <c r="C6" s="5">
        <f>'[2]Qc, Winter, S2'!C6*Main!$B$8</f>
        <v>0.96837217513290041</v>
      </c>
      <c r="D6" s="5">
        <f>'[2]Qc, Winter, S2'!D6*Main!$B$8</f>
        <v>0.88770438127584173</v>
      </c>
      <c r="E6" s="5">
        <f>'[2]Qc, Winter, S2'!E6*Main!$B$8</f>
        <v>0.84822885115180158</v>
      </c>
      <c r="F6" s="5">
        <f>'[2]Qc, Winter, S2'!F6*Main!$B$8</f>
        <v>1.1956656512108683</v>
      </c>
      <c r="G6" s="5">
        <f>'[2]Qc, Winter, S2'!G6*Main!$B$8</f>
        <v>1.5107257021559364</v>
      </c>
      <c r="H6" s="5">
        <f>'[2]Qc, Winter, S2'!H6*Main!$B$8</f>
        <v>1.6887689308919078</v>
      </c>
      <c r="I6" s="5">
        <f>'[2]Qc, Winter, S2'!I6*Main!$B$8</f>
        <v>1.9146004142055526</v>
      </c>
      <c r="J6" s="5">
        <f>'[2]Qc, Winter, S2'!J6*Main!$B$8</f>
        <v>1.8288083860011812</v>
      </c>
      <c r="K6" s="5">
        <f>'[2]Qc, Winter, S2'!K6*Main!$B$8</f>
        <v>2.0497160860897816</v>
      </c>
      <c r="L6" s="5">
        <f>'[2]Qc, Winter, S2'!L6*Main!$B$8</f>
        <v>2.0378995282043713</v>
      </c>
      <c r="M6" s="5">
        <f>'[2]Qc, Winter, S2'!M6*Main!$B$8</f>
        <v>1.9184588984051982</v>
      </c>
      <c r="N6" s="5">
        <f>'[2]Qc, Winter, S2'!N6*Main!$B$8</f>
        <v>1.5785904223272298</v>
      </c>
      <c r="O6" s="5">
        <f>'[2]Qc, Winter, S2'!O6*Main!$B$8</f>
        <v>1.4184447895747196</v>
      </c>
      <c r="P6" s="5">
        <f>'[2]Qc, Winter, S2'!P6*Main!$B$8</f>
        <v>1.4310815852037804</v>
      </c>
      <c r="Q6" s="5">
        <f>'[2]Qc, Winter, S2'!Q6*Main!$B$8</f>
        <v>1.541877060691081</v>
      </c>
      <c r="R6" s="5">
        <f>'[2]Qc, Winter, S2'!R6*Main!$B$8</f>
        <v>1.6686951587418783</v>
      </c>
      <c r="S6" s="5">
        <f>'[2]Qc, Winter, S2'!S6*Main!$B$8</f>
        <v>1.6659161562315417</v>
      </c>
      <c r="T6" s="5">
        <f>'[2]Qc, Winter, S2'!T6*Main!$B$8</f>
        <v>1.6134058321027762</v>
      </c>
      <c r="U6" s="5">
        <f>'[2]Qc, Winter, S2'!U6*Main!$B$8</f>
        <v>1.5150280995274661</v>
      </c>
      <c r="V6" s="5">
        <f>'[2]Qc, Winter, S2'!V6*Main!$B$8</f>
        <v>1.4142395245126995</v>
      </c>
      <c r="W6" s="5">
        <f>'[2]Qc, Winter, S2'!W6*Main!$B$8</f>
        <v>1.2591409841996455</v>
      </c>
      <c r="X6" s="5">
        <f>'[2]Qc, Winter, S2'!X6*Main!$B$8</f>
        <v>1.0841961835499117</v>
      </c>
      <c r="Y6" s="5">
        <f>'[2]Qc, Winter, S2'!Y6*Main!$B$8</f>
        <v>1.0734194211458949</v>
      </c>
    </row>
    <row r="7" spans="1:25" x14ac:dyDescent="0.25">
      <c r="A7">
        <v>12</v>
      </c>
      <c r="B7" s="5">
        <f>'[2]Qc, Winter, S2'!B7*Main!$B$8</f>
        <v>0.3818404496455996</v>
      </c>
      <c r="C7" s="5">
        <f>'[2]Qc, Winter, S2'!C7*Main!$B$8</f>
        <v>0.29967000886001188</v>
      </c>
      <c r="D7" s="5">
        <f>'[2]Qc, Winter, S2'!D7*Main!$B$8</f>
        <v>0.16125007088009452</v>
      </c>
      <c r="E7" s="5">
        <f>'[2]Qc, Winter, S2'!E7*Main!$B$8</f>
        <v>0.20718898183697579</v>
      </c>
      <c r="F7" s="5">
        <f>'[2]Qc, Winter, S2'!F7*Main!$B$8</f>
        <v>0.49782429710572951</v>
      </c>
      <c r="G7" s="5">
        <f>'[2]Qc, Winter, S2'!G7*Main!$B$8</f>
        <v>0.77793186724748975</v>
      </c>
      <c r="H7" s="5">
        <f>'[2]Qc, Winter, S2'!H7*Main!$B$8</f>
        <v>0.92335050797401075</v>
      </c>
      <c r="I7" s="5">
        <f>'[2]Qc, Winter, S2'!I7*Main!$B$8</f>
        <v>1.152121800797401</v>
      </c>
      <c r="J7" s="5">
        <f>'[2]Qc, Winter, S2'!J7*Main!$B$8</f>
        <v>1.2036463666568222</v>
      </c>
      <c r="K7" s="5">
        <f>'[2]Qc, Winter, S2'!K7*Main!$B$8</f>
        <v>1.22002414500886</v>
      </c>
      <c r="L7" s="5">
        <f>'[2]Qc, Winter, S2'!L7*Main!$B$8</f>
        <v>1.1156373397814532</v>
      </c>
      <c r="M7" s="5">
        <f>'[2]Qc, Winter, S2'!M7*Main!$B$8</f>
        <v>1.10625716996456</v>
      </c>
      <c r="N7" s="5">
        <f>'[2]Qc, Winter, S2'!N7*Main!$B$8</f>
        <v>0.99232538984051977</v>
      </c>
      <c r="O7" s="5">
        <f>'[2]Qc, Winter, S2'!O7*Main!$B$8</f>
        <v>0.96694216701122271</v>
      </c>
      <c r="P7" s="5">
        <f>'[2]Qc, Winter, S2'!P7*Main!$B$8</f>
        <v>0.96169058328411094</v>
      </c>
      <c r="Q7" s="5">
        <f>'[2]Qc, Winter, S2'!Q7*Main!$B$8</f>
        <v>1.294579421145895</v>
      </c>
      <c r="R7" s="5">
        <f>'[2]Qc, Winter, S2'!R7*Main!$B$8</f>
        <v>1.540380516095688</v>
      </c>
      <c r="S7" s="5">
        <f>'[2]Qc, Winter, S2'!S7*Main!$B$8</f>
        <v>1.4261813275251034</v>
      </c>
      <c r="T7" s="5">
        <f>'[2]Qc, Winter, S2'!T7*Main!$B$8</f>
        <v>1.3550672201712937</v>
      </c>
      <c r="U7" s="5">
        <f>'[2]Qc, Winter, S2'!U7*Main!$B$8</f>
        <v>1.1990919639692852</v>
      </c>
      <c r="V7" s="5">
        <f>'[2]Qc, Winter, S2'!V7*Main!$B$8</f>
        <v>1.0793573279681039</v>
      </c>
      <c r="W7" s="5">
        <f>'[2]Qc, Winter, S2'!W7*Main!$B$8</f>
        <v>0.80782374630832843</v>
      </c>
      <c r="X7" s="5">
        <f>'[2]Qc, Winter, S2'!X7*Main!$B$8</f>
        <v>0.57911667528056709</v>
      </c>
      <c r="Y7" s="5">
        <f>'[2]Qc, Winter, S2'!Y7*Main!$B$8</f>
        <v>0.57983982279976376</v>
      </c>
    </row>
    <row r="8" spans="1:25" x14ac:dyDescent="0.25">
      <c r="A8">
        <v>16</v>
      </c>
      <c r="B8" s="5">
        <f>'[2]Qc, Winter, S2'!B8*Main!$B$8</f>
        <v>0.25602473346131133</v>
      </c>
      <c r="C8" s="5">
        <f>'[2]Qc, Winter, S2'!C8*Main!$B$8</f>
        <v>0.20478032782043709</v>
      </c>
      <c r="D8" s="5">
        <f>'[2]Qc, Winter, S2'!D8*Main!$B$8</f>
        <v>0.20478032782043709</v>
      </c>
      <c r="E8" s="5">
        <f>'[2]Qc, Winter, S2'!E8*Main!$B$8</f>
        <v>0.20478032782043709</v>
      </c>
      <c r="F8" s="5">
        <f>'[2]Qc, Winter, S2'!F8*Main!$B$8</f>
        <v>0.2444358978145304</v>
      </c>
      <c r="G8" s="5">
        <f>'[2]Qc, Winter, S2'!G8*Main!$B$8</f>
        <v>0.32770471647962202</v>
      </c>
      <c r="H8" s="5">
        <f>'[2]Qc, Winter, S2'!H8*Main!$B$8</f>
        <v>0.39004791937389249</v>
      </c>
      <c r="I8" s="5">
        <f>'[2]Qc, Winter, S2'!I8*Main!$B$8</f>
        <v>0.45069677790903728</v>
      </c>
      <c r="J8" s="5">
        <f>'[2]Qc, Winter, S2'!J8*Main!$B$8</f>
        <v>0.45069677790903728</v>
      </c>
      <c r="K8" s="5">
        <f>'[2]Qc, Winter, S2'!K8*Main!$B$8</f>
        <v>0.45069677790903728</v>
      </c>
      <c r="L8" s="5">
        <f>'[2]Qc, Winter, S2'!L8*Main!$B$8</f>
        <v>0.45069677790903728</v>
      </c>
      <c r="M8" s="5">
        <f>'[2]Qc, Winter, S2'!M8*Main!$B$8</f>
        <v>0.35801071249261668</v>
      </c>
      <c r="N8" s="5">
        <f>'[2]Qc, Winter, S2'!N8*Main!$B$8</f>
        <v>0.35517026580035443</v>
      </c>
      <c r="O8" s="5">
        <f>'[2]Qc, Winter, S2'!O8*Main!$B$8</f>
        <v>0.35517026580035443</v>
      </c>
      <c r="P8" s="5">
        <f>'[2]Qc, Winter, S2'!P8*Main!$B$8</f>
        <v>0.35517026580035443</v>
      </c>
      <c r="Q8" s="5">
        <f>'[2]Qc, Winter, S2'!Q8*Main!$B$8</f>
        <v>0.49602242542823394</v>
      </c>
      <c r="R8" s="5">
        <f>'[2]Qc, Winter, S2'!R8*Main!$B$8</f>
        <v>0.59284208505611347</v>
      </c>
      <c r="S8" s="5">
        <f>'[2]Qc, Winter, S2'!S8*Main!$B$8</f>
        <v>0.48014739515652688</v>
      </c>
      <c r="T8" s="5">
        <f>'[2]Qc, Winter, S2'!T8*Main!$B$8</f>
        <v>0.48014739515652688</v>
      </c>
      <c r="U8" s="5">
        <f>'[2]Qc, Winter, S2'!U8*Main!$B$8</f>
        <v>0.48014739515652688</v>
      </c>
      <c r="V8" s="5">
        <f>'[2]Qc, Winter, S2'!V8*Main!$B$8</f>
        <v>0.43091204592439458</v>
      </c>
      <c r="W8" s="5">
        <f>'[2]Qc, Winter, S2'!W8*Main!$B$8</f>
        <v>0.35823203780271712</v>
      </c>
      <c r="X8" s="5">
        <f>'[2]Qc, Winter, S2'!X8*Main!$B$8</f>
        <v>0.29468995791494396</v>
      </c>
      <c r="Y8" s="5">
        <f>'[2]Qc, Winter, S2'!Y8*Main!$B$8</f>
        <v>0.27350926461901953</v>
      </c>
    </row>
    <row r="9" spans="1:25" x14ac:dyDescent="0.25">
      <c r="A9">
        <v>21</v>
      </c>
      <c r="B9" s="5">
        <f>'[2]Qc, Winter, S2'!B9*Main!$B$8</f>
        <v>1.4422274756349673</v>
      </c>
      <c r="C9" s="5">
        <f>'[2]Qc, Winter, S2'!C9*Main!$B$8</f>
        <v>1.3811571352628471</v>
      </c>
      <c r="D9" s="5">
        <f>'[2]Qc, Winter, S2'!D9*Main!$B$8</f>
        <v>1.3157623028647374</v>
      </c>
      <c r="E9" s="5">
        <f>'[2]Qc, Winter, S2'!E9*Main!$B$8</f>
        <v>1.3870062847017131</v>
      </c>
      <c r="F9" s="5">
        <f>'[2]Qc, Winter, S2'!F9*Main!$B$8</f>
        <v>1.6933134856763146</v>
      </c>
      <c r="G9" s="5">
        <f>'[2]Qc, Winter, S2'!G9*Main!$B$8</f>
        <v>1.9179284162728885</v>
      </c>
      <c r="H9" s="5">
        <f>'[2]Qc, Winter, S2'!H9*Main!$B$8</f>
        <v>1.9906387256349674</v>
      </c>
      <c r="I9" s="5">
        <f>'[2]Qc, Winter, S2'!I9*Main!$B$8</f>
        <v>2.2362743842291795</v>
      </c>
      <c r="J9" s="5">
        <f>'[2]Qc, Winter, S2'!J9*Main!$B$8</f>
        <v>2.250140778942705</v>
      </c>
      <c r="K9" s="5">
        <f>'[2]Qc, Winter, S2'!K9*Main!$B$8</f>
        <v>2.2769801447135265</v>
      </c>
      <c r="L9" s="5">
        <f>'[2]Qc, Winter, S2'!L9*Main!$B$8</f>
        <v>2.2986167454223279</v>
      </c>
      <c r="M9" s="5">
        <f>'[2]Qc, Winter, S2'!M9*Main!$B$8</f>
        <v>2.1988047962197284</v>
      </c>
      <c r="N9" s="5">
        <f>'[2]Qc, Winter, S2'!N9*Main!$B$8</f>
        <v>2.0366570931777912</v>
      </c>
      <c r="O9" s="5">
        <f>'[2]Qc, Winter, S2'!O9*Main!$B$8</f>
        <v>1.9607397762847019</v>
      </c>
      <c r="P9" s="5">
        <f>'[2]Qc, Winter, S2'!P9*Main!$B$8</f>
        <v>2.0034424305965741</v>
      </c>
      <c r="Q9" s="5">
        <f>'[2]Qc, Winter, S2'!Q9*Main!$B$8</f>
        <v>2.2902060890431191</v>
      </c>
      <c r="R9" s="5">
        <f>'[2]Qc, Winter, S2'!R9*Main!$B$8</f>
        <v>2.4522398678381574</v>
      </c>
      <c r="S9" s="5">
        <f>'[2]Qc, Winter, S2'!S9*Main!$B$8</f>
        <v>2.4088728167454225</v>
      </c>
      <c r="T9" s="5">
        <f>'[2]Qc, Winter, S2'!T9*Main!$B$8</f>
        <v>2.4279465217070291</v>
      </c>
      <c r="U9" s="5">
        <f>'[2]Qc, Winter, S2'!U9*Main!$B$8</f>
        <v>2.2551975088600118</v>
      </c>
      <c r="V9" s="5">
        <f>'[2]Qc, Winter, S2'!V9*Main!$B$8</f>
        <v>2.1192860927347903</v>
      </c>
      <c r="W9" s="5">
        <f>'[2]Qc, Winter, S2'!W9*Main!$B$8</f>
        <v>1.7961831246308329</v>
      </c>
      <c r="X9" s="5">
        <f>'[2]Qc, Winter, S2'!X9*Main!$B$8</f>
        <v>1.6206562455699944</v>
      </c>
      <c r="Y9" s="5">
        <f>'[2]Qc, Winter, S2'!Y9*Main!$B$8</f>
        <v>1.6068163644418194</v>
      </c>
    </row>
    <row r="10" spans="1:25" x14ac:dyDescent="0.25">
      <c r="A10">
        <v>23</v>
      </c>
      <c r="B10" s="5">
        <f>'[2]Qc, Winter, S2'!B10*Main!$B$8</f>
        <v>-0.3832149054932073</v>
      </c>
      <c r="C10" s="5">
        <f>'[2]Qc, Winter, S2'!C10*Main!$B$8</f>
        <v>-0.3832149054932073</v>
      </c>
      <c r="D10" s="5">
        <f>'[2]Qc, Winter, S2'!D10*Main!$B$8</f>
        <v>-0.3832857346426462</v>
      </c>
      <c r="E10" s="5">
        <f>'[2]Qc, Winter, S2'!E10*Main!$B$8</f>
        <v>-0.36087704149438865</v>
      </c>
      <c r="F10" s="5">
        <f>'[2]Qc, Winter, S2'!F10*Main!$B$8</f>
        <v>-0.28789637773183696</v>
      </c>
      <c r="G10" s="5">
        <f>'[2]Qc, Winter, S2'!G10*Main!$B$8</f>
        <v>-0.31131119831659776</v>
      </c>
      <c r="H10" s="5">
        <f>'[2]Qc, Winter, S2'!H10*Main!$B$8</f>
        <v>-0.3707973730064974</v>
      </c>
      <c r="I10" s="5">
        <f>'[2]Qc, Winter, S2'!I10*Main!$B$8</f>
        <v>-0.27923438939751921</v>
      </c>
      <c r="J10" s="5">
        <f>'[2]Qc, Winter, S2'!J10*Main!$B$8</f>
        <v>-0.27095348124630836</v>
      </c>
      <c r="K10" s="5">
        <f>'[2]Qc, Winter, S2'!K10*Main!$B$8</f>
        <v>-0.24727280936207915</v>
      </c>
      <c r="L10" s="5">
        <f>'[2]Qc, Winter, S2'!L10*Main!$B$8</f>
        <v>-0.24389102259303011</v>
      </c>
      <c r="M10" s="5">
        <f>'[2]Qc, Winter, S2'!M10*Main!$B$8</f>
        <v>-0.27642007752510339</v>
      </c>
      <c r="N10" s="5">
        <f>'[2]Qc, Winter, S2'!N10*Main!$B$8</f>
        <v>-0.28354503544004728</v>
      </c>
      <c r="O10" s="5">
        <f>'[2]Qc, Winter, S2'!O10*Main!$B$8</f>
        <v>-0.28583500959834618</v>
      </c>
      <c r="P10" s="5">
        <f>'[2]Qc, Winter, S2'!P10*Main!$B$8</f>
        <v>-0.29081792232722975</v>
      </c>
      <c r="Q10" s="5">
        <f>'[2]Qc, Winter, S2'!Q10*Main!$B$8</f>
        <v>-0.21362281896042529</v>
      </c>
      <c r="R10" s="5">
        <f>'[2]Qc, Winter, S2'!R10*Main!$B$8</f>
        <v>-0.20434996603662139</v>
      </c>
      <c r="S10" s="5">
        <f>'[2]Qc, Winter, S2'!S10*Main!$B$8</f>
        <v>-0.19674460720614295</v>
      </c>
      <c r="T10" s="5">
        <f>'[2]Qc, Winter, S2'!T10*Main!$B$8</f>
        <v>-0.20324737965150622</v>
      </c>
      <c r="U10" s="5">
        <f>'[2]Qc, Winter, S2'!U10*Main!$B$8</f>
        <v>-0.25556638511518015</v>
      </c>
      <c r="V10" s="5">
        <f>'[2]Qc, Winter, S2'!V10*Main!$B$8</f>
        <v>-0.25616264619019491</v>
      </c>
      <c r="W10" s="5">
        <f>'[2]Qc, Winter, S2'!W10*Main!$B$8</f>
        <v>-0.29447422991730654</v>
      </c>
      <c r="X10" s="5">
        <f>'[2]Qc, Winter, S2'!X10*Main!$B$8</f>
        <v>-0.33600771928529238</v>
      </c>
      <c r="Y10" s="5">
        <f>'[2]Qc, Winter, S2'!Y10*Main!$B$8</f>
        <v>-0.32694533372711165</v>
      </c>
    </row>
    <row r="11" spans="1:25" x14ac:dyDescent="0.25">
      <c r="A11">
        <v>24</v>
      </c>
      <c r="B11" s="5">
        <f>'[2]Qc, Winter, S2'!B11*Main!$B$8</f>
        <v>-0.3832149054932073</v>
      </c>
      <c r="C11" s="5">
        <f>'[2]Qc, Winter, S2'!C11*Main!$B$8</f>
        <v>-0.3832149054932073</v>
      </c>
      <c r="D11" s="5">
        <f>'[2]Qc, Winter, S2'!D11*Main!$B$8</f>
        <v>-0.3832857346426462</v>
      </c>
      <c r="E11" s="5">
        <f>'[2]Qc, Winter, S2'!E11*Main!$B$8</f>
        <v>-0.36087704149438865</v>
      </c>
      <c r="F11" s="5">
        <f>'[2]Qc, Winter, S2'!F11*Main!$B$8</f>
        <v>-0.28789637773183696</v>
      </c>
      <c r="G11" s="5">
        <f>'[2]Qc, Winter, S2'!G11*Main!$B$8</f>
        <v>-0.31131119831659776</v>
      </c>
      <c r="H11" s="5">
        <f>'[2]Qc, Winter, S2'!H11*Main!$B$8</f>
        <v>-0.3707973730064974</v>
      </c>
      <c r="I11" s="5">
        <f>'[2]Qc, Winter, S2'!I11*Main!$B$8</f>
        <v>-0.27923438939751921</v>
      </c>
      <c r="J11" s="5">
        <f>'[2]Qc, Winter, S2'!J11*Main!$B$8</f>
        <v>-0.27095348124630836</v>
      </c>
      <c r="K11" s="5">
        <f>'[2]Qc, Winter, S2'!K11*Main!$B$8</f>
        <v>-0.24727280936207915</v>
      </c>
      <c r="L11" s="5">
        <f>'[2]Qc, Winter, S2'!L11*Main!$B$8</f>
        <v>-0.24389102259303011</v>
      </c>
      <c r="M11" s="5">
        <f>'[2]Qc, Winter, S2'!M11*Main!$B$8</f>
        <v>-0.27642007752510339</v>
      </c>
      <c r="N11" s="5">
        <f>'[2]Qc, Winter, S2'!N11*Main!$B$8</f>
        <v>-0.28354503544004728</v>
      </c>
      <c r="O11" s="5">
        <f>'[2]Qc, Winter, S2'!O11*Main!$B$8</f>
        <v>-0.28583500959834618</v>
      </c>
      <c r="P11" s="5">
        <f>'[2]Qc, Winter, S2'!P11*Main!$B$8</f>
        <v>-0.29081792232722975</v>
      </c>
      <c r="Q11" s="5">
        <f>'[2]Qc, Winter, S2'!Q11*Main!$B$8</f>
        <v>-0.21362281896042529</v>
      </c>
      <c r="R11" s="5">
        <f>'[2]Qc, Winter, S2'!R11*Main!$B$8</f>
        <v>-0.20434996603662139</v>
      </c>
      <c r="S11" s="5">
        <f>'[2]Qc, Winter, S2'!S11*Main!$B$8</f>
        <v>-0.19674460720614295</v>
      </c>
      <c r="T11" s="5">
        <f>'[2]Qc, Winter, S2'!T11*Main!$B$8</f>
        <v>-0.20324737965150622</v>
      </c>
      <c r="U11" s="5">
        <f>'[2]Qc, Winter, S2'!U11*Main!$B$8</f>
        <v>-0.25556638511518015</v>
      </c>
      <c r="V11" s="5">
        <f>'[2]Qc, Winter, S2'!V11*Main!$B$8</f>
        <v>-0.25616264619019491</v>
      </c>
      <c r="W11" s="5">
        <f>'[2]Qc, Winter, S2'!W11*Main!$B$8</f>
        <v>-0.29447422991730654</v>
      </c>
      <c r="X11" s="5">
        <f>'[2]Qc, Winter, S2'!X11*Main!$B$8</f>
        <v>-0.33600771928529238</v>
      </c>
      <c r="Y11" s="5">
        <f>'[2]Qc, Winter, S2'!Y11*Main!$B$8</f>
        <v>-0.32694533372711165</v>
      </c>
    </row>
    <row r="12" spans="1:25" x14ac:dyDescent="0.25">
      <c r="A12">
        <v>15</v>
      </c>
      <c r="B12" s="5">
        <f>'[2]Qc, Winter, S2'!B12*Main!$B$8</f>
        <v>1.0257982021559364</v>
      </c>
      <c r="C12" s="5">
        <f>'[2]Qc, Winter, S2'!C12*Main!$B$8</f>
        <v>1.0880659886296515</v>
      </c>
      <c r="D12" s="5">
        <f>'[2]Qc, Winter, S2'!D12*Main!$B$8</f>
        <v>1.0806405854991141</v>
      </c>
      <c r="E12" s="5">
        <f>'[2]Qc, Winter, S2'!E12*Main!$B$8</f>
        <v>1.0672753396337862</v>
      </c>
      <c r="F12" s="5">
        <f>'[2]Qc, Winter, S2'!F12*Main!$B$8</f>
        <v>0.8789968148257532</v>
      </c>
      <c r="G12" s="5">
        <f>'[2]Qc, Winter, S2'!G12*Main!$B$8</f>
        <v>1.1285002584170112</v>
      </c>
      <c r="H12" s="5">
        <f>'[2]Qc, Winter, S2'!H12*Main!$B$8</f>
        <v>1.2102709332545776</v>
      </c>
      <c r="I12" s="5">
        <f>'[2]Qc, Winter, S2'!I12*Main!$B$8</f>
        <v>1.4744780116656824</v>
      </c>
      <c r="J12" s="5">
        <f>'[2]Qc, Winter, S2'!J12*Main!$B$8</f>
        <v>1.5901976491435323</v>
      </c>
      <c r="K12" s="5">
        <f>'[2]Qc, Winter, S2'!K12*Main!$B$8</f>
        <v>1.5826885388363852</v>
      </c>
      <c r="L12" s="5">
        <f>'[2]Qc, Winter, S2'!L12*Main!$B$8</f>
        <v>1.4805177643236858</v>
      </c>
      <c r="M12" s="5">
        <f>'[2]Qc, Winter, S2'!M12*Main!$B$8</f>
        <v>1.4638750605434141</v>
      </c>
      <c r="N12" s="5">
        <f>'[2]Qc, Winter, S2'!N12*Main!$B$8</f>
        <v>1.3021897880980509</v>
      </c>
      <c r="O12" s="5">
        <f>'[2]Qc, Winter, S2'!O12*Main!$B$8</f>
        <v>1.1574916435321914</v>
      </c>
      <c r="P12" s="5">
        <f>'[2]Qc, Winter, S2'!P12*Main!$B$8</f>
        <v>1.178827883195511</v>
      </c>
      <c r="Q12" s="5">
        <f>'[2]Qc, Winter, S2'!Q12*Main!$B$8</f>
        <v>1.4819273611931485</v>
      </c>
      <c r="R12" s="5">
        <f>'[2]Qc, Winter, S2'!R12*Main!$B$8</f>
        <v>1.7477216774955702</v>
      </c>
      <c r="S12" s="5">
        <f>'[2]Qc, Winter, S2'!S12*Main!$B$8</f>
        <v>1.7515800775251036</v>
      </c>
      <c r="T12" s="5">
        <f>'[2]Qc, Winter, S2'!T12*Main!$B$8</f>
        <v>1.7215387544300056</v>
      </c>
      <c r="U12" s="5">
        <f>'[2]Qc, Winter, S2'!U12*Main!$B$8</f>
        <v>1.6135019964559953</v>
      </c>
      <c r="V12" s="5">
        <f>'[2]Qc, Winter, S2'!V12*Main!$B$8</f>
        <v>1.393979147223863</v>
      </c>
      <c r="W12" s="5">
        <f>'[2]Qc, Winter, S2'!W12*Main!$B$8</f>
        <v>1.4524945459243945</v>
      </c>
      <c r="X12" s="5">
        <f>'[2]Qc, Winter, S2'!X12*Main!$B$8</f>
        <v>1.2195213969285292</v>
      </c>
      <c r="Y12" s="5">
        <f>'[2]Qc, Winter, S2'!Y12*Main!$B$8</f>
        <v>1.2195213969285292</v>
      </c>
    </row>
    <row r="13" spans="1:25" x14ac:dyDescent="0.25">
      <c r="A13">
        <v>17</v>
      </c>
      <c r="B13" s="5">
        <f>'[2]Qc, Winter, S2'!B13*Main!$B$8</f>
        <v>0.41303246234494984</v>
      </c>
      <c r="C13" s="5">
        <f>'[2]Qc, Winter, S2'!C13*Main!$B$8</f>
        <v>0.4116856142941524</v>
      </c>
      <c r="D13" s="5">
        <f>'[2]Qc, Winter, S2'!D13*Main!$B$8</f>
        <v>0.45440766981689301</v>
      </c>
      <c r="E13" s="5">
        <f>'[2]Qc, Winter, S2'!E13*Main!$B$8</f>
        <v>0.51421853071470769</v>
      </c>
      <c r="F13" s="5">
        <f>'[2]Qc, Winter, S2'!F13*Main!$B$8</f>
        <v>0.54866430744241002</v>
      </c>
      <c r="G13" s="5">
        <f>'[2]Qc, Winter, S2'!G13*Main!$B$8</f>
        <v>0.55419297917897237</v>
      </c>
      <c r="H13" s="5">
        <f>'[2]Qc, Winter, S2'!H13*Main!$B$8</f>
        <v>0.50793901949202602</v>
      </c>
      <c r="I13" s="5">
        <f>'[2]Qc, Winter, S2'!I13*Main!$B$8</f>
        <v>0.73590042749557005</v>
      </c>
      <c r="J13" s="5">
        <f>'[2]Qc, Winter, S2'!J13*Main!$B$8</f>
        <v>0.84814737448316591</v>
      </c>
      <c r="K13" s="5">
        <f>'[2]Qc, Winter, S2'!K13*Main!$B$8</f>
        <v>0.95138837197282944</v>
      </c>
      <c r="L13" s="5">
        <f>'[2]Qc, Winter, S2'!L13*Main!$B$8</f>
        <v>0.97045462787950376</v>
      </c>
      <c r="M13" s="5">
        <f>'[2]Qc, Winter, S2'!M13*Main!$B$8</f>
        <v>0.83806913984051989</v>
      </c>
      <c r="N13" s="5">
        <f>'[2]Qc, Winter, S2'!N13*Main!$B$8</f>
        <v>0.64327546958062609</v>
      </c>
      <c r="O13" s="5">
        <f>'[2]Qc, Winter, S2'!O13*Main!$B$8</f>
        <v>0.66540972607796811</v>
      </c>
      <c r="P13" s="5">
        <f>'[2]Qc, Winter, S2'!P13*Main!$B$8</f>
        <v>0.66801811577082104</v>
      </c>
      <c r="Q13" s="5">
        <f>'[2]Qc, Winter, S2'!Q13*Main!$B$8</f>
        <v>0.83020706216774964</v>
      </c>
      <c r="R13" s="5">
        <f>'[2]Qc, Winter, S2'!R13*Main!$B$8</f>
        <v>0.83890633786178381</v>
      </c>
      <c r="S13" s="5">
        <f>'[2]Qc, Winter, S2'!S13*Main!$B$8</f>
        <v>0.83890633786178381</v>
      </c>
      <c r="T13" s="5">
        <f>'[2]Qc, Winter, S2'!T13*Main!$B$8</f>
        <v>0.83890633786178381</v>
      </c>
      <c r="U13" s="5">
        <f>'[2]Qc, Winter, S2'!U13*Main!$B$8</f>
        <v>0.76869920555227411</v>
      </c>
      <c r="V13" s="5">
        <f>'[2]Qc, Winter, S2'!V13*Main!$B$8</f>
        <v>0.75374697430596582</v>
      </c>
      <c r="W13" s="5">
        <f>'[2]Qc, Winter, S2'!W13*Main!$B$8</f>
        <v>0.49712972533963379</v>
      </c>
      <c r="X13" s="5">
        <f>'[2]Qc, Winter, S2'!X13*Main!$B$8</f>
        <v>0.49712972533963379</v>
      </c>
      <c r="Y13" s="5">
        <f>'[2]Qc, Winter, S2'!Y13*Main!$B$8</f>
        <v>0.49712972533963379</v>
      </c>
    </row>
    <row r="14" spans="1:25" x14ac:dyDescent="0.25">
      <c r="A14">
        <v>19</v>
      </c>
      <c r="B14" s="5">
        <f>'[2]Qc, Winter, S2'!B14*Main!$B$8</f>
        <v>1.7427749158298877</v>
      </c>
      <c r="C14" s="5">
        <f>'[2]Qc, Winter, S2'!C14*Main!$B$8</f>
        <v>1.6399038459834614</v>
      </c>
      <c r="D14" s="5">
        <f>'[2]Qc, Winter, S2'!D14*Main!$B$8</f>
        <v>1.7314691442705261</v>
      </c>
      <c r="E14" s="5">
        <f>'[2]Qc, Winter, S2'!E14*Main!$B$8</f>
        <v>1.5337119706142941</v>
      </c>
      <c r="F14" s="5">
        <f>'[2]Qc, Winter, S2'!F14*Main!$B$8</f>
        <v>1.7149068229474307</v>
      </c>
      <c r="G14" s="5">
        <f>'[2]Qc, Winter, S2'!G14*Main!$B$8</f>
        <v>1.8664192956290611</v>
      </c>
      <c r="H14" s="5">
        <f>'[2]Qc, Winter, S2'!H14*Main!$B$8</f>
        <v>1.9178603226520969</v>
      </c>
      <c r="I14" s="5">
        <f>'[2]Qc, Winter, S2'!I14*Main!$B$8</f>
        <v>1.8969481320141761</v>
      </c>
      <c r="J14" s="5">
        <f>'[2]Qc, Winter, S2'!J14*Main!$B$8</f>
        <v>1.9096714124335503</v>
      </c>
      <c r="K14" s="5">
        <f>'[2]Qc, Winter, S2'!K14*Main!$B$8</f>
        <v>1.9867988009450679</v>
      </c>
      <c r="L14" s="5">
        <f>'[2]Qc, Winter, S2'!L14*Main!$B$8</f>
        <v>2.0896328359421146</v>
      </c>
      <c r="M14" s="5">
        <f>'[2]Qc, Winter, S2'!M14*Main!$B$8</f>
        <v>1.9773031497341997</v>
      </c>
      <c r="N14" s="5">
        <f>'[2]Qc, Winter, S2'!N14*Main!$B$8</f>
        <v>1.9027687898700532</v>
      </c>
      <c r="O14" s="5">
        <f>'[2]Qc, Winter, S2'!O14*Main!$B$8</f>
        <v>1.8550509015062022</v>
      </c>
      <c r="P14" s="5">
        <f>'[2]Qc, Winter, S2'!P14*Main!$B$8</f>
        <v>1.8035840763437683</v>
      </c>
      <c r="Q14" s="5">
        <f>'[2]Qc, Winter, S2'!Q14*Main!$B$8</f>
        <v>1.8424033321027762</v>
      </c>
      <c r="R14" s="5">
        <f>'[2]Qc, Winter, S2'!R14*Main!$B$8</f>
        <v>1.7129494049025398</v>
      </c>
      <c r="S14" s="5">
        <f>'[2]Qc, Winter, S2'!S14*Main!$B$8</f>
        <v>1.8972875479917306</v>
      </c>
      <c r="T14" s="5">
        <f>'[2]Qc, Winter, S2'!T14*Main!$B$8</f>
        <v>2.0099525679267574</v>
      </c>
      <c r="U14" s="5">
        <f>'[2]Qc, Winter, S2'!U14*Main!$B$8</f>
        <v>1.9500562322799764</v>
      </c>
      <c r="V14" s="5">
        <f>'[2]Qc, Winter, S2'!V14*Main!$B$8</f>
        <v>1.9260138393384525</v>
      </c>
      <c r="W14" s="5">
        <f>'[2]Qc, Winter, S2'!W14*Main!$B$8</f>
        <v>1.932946384376846</v>
      </c>
      <c r="X14" s="5">
        <f>'[2]Qc, Winter, S2'!X14*Main!$B$8</f>
        <v>1.9811250620200829</v>
      </c>
      <c r="Y14" s="5">
        <f>'[2]Qc, Winter, S2'!Y14*Main!$B$8</f>
        <v>2.0026412994683995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C638-E1E6-4B37-8B17-F94B894967C2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S3'!B2*Main!$B$8</f>
        <v>0.23826635484347319</v>
      </c>
      <c r="C2" s="5">
        <f>'[2]Qc, Winter, S3'!C2*Main!$B$8</f>
        <v>0.22391690785587717</v>
      </c>
      <c r="D2" s="5">
        <f>'[2]Qc, Winter, S3'!D2*Main!$B$8</f>
        <v>0.22391690785587717</v>
      </c>
      <c r="E2" s="5">
        <f>'[2]Qc, Winter, S3'!E2*Main!$B$8</f>
        <v>0.22391690785587717</v>
      </c>
      <c r="F2" s="5">
        <f>'[2]Qc, Winter, S3'!F2*Main!$B$8</f>
        <v>0.22391690785587717</v>
      </c>
      <c r="G2" s="5">
        <f>'[2]Qc, Winter, S3'!G2*Main!$B$8</f>
        <v>0.22391690785587717</v>
      </c>
      <c r="H2" s="5">
        <f>'[2]Qc, Winter, S3'!H2*Main!$B$8</f>
        <v>0.3022334517129357</v>
      </c>
      <c r="I2" s="5">
        <f>'[2]Qc, Winter, S3'!I2*Main!$B$8</f>
        <v>0.34522506202008274</v>
      </c>
      <c r="J2" s="5">
        <f>'[2]Qc, Winter, S3'!J2*Main!$B$8</f>
        <v>0.34522506202008274</v>
      </c>
      <c r="K2" s="5">
        <f>'[2]Qc, Winter, S3'!K2*Main!$B$8</f>
        <v>0.34522506202008274</v>
      </c>
      <c r="L2" s="5">
        <f>'[2]Qc, Winter, S3'!L2*Main!$B$8</f>
        <v>0.34522506202008274</v>
      </c>
      <c r="M2" s="5">
        <f>'[2]Qc, Winter, S3'!M2*Main!$B$8</f>
        <v>0.34522506202008274</v>
      </c>
      <c r="N2" s="5">
        <f>'[2]Qc, Winter, S3'!N2*Main!$B$8</f>
        <v>0.34522506202008274</v>
      </c>
      <c r="O2" s="5">
        <f>'[2]Qc, Winter, S3'!O2*Main!$B$8</f>
        <v>0.34522506202008274</v>
      </c>
      <c r="P2" s="5">
        <f>'[2]Qc, Winter, S3'!P2*Main!$B$8</f>
        <v>0.34522506202008274</v>
      </c>
      <c r="Q2" s="5">
        <f>'[2]Qc, Winter, S3'!Q2*Main!$B$8</f>
        <v>0.34522506202008274</v>
      </c>
      <c r="R2" s="5">
        <f>'[2]Qc, Winter, S3'!R2*Main!$B$8</f>
        <v>0.34522506202008274</v>
      </c>
      <c r="S2" s="5">
        <f>'[2]Qc, Winter, S3'!S2*Main!$B$8</f>
        <v>0.34522506202008274</v>
      </c>
      <c r="T2" s="5">
        <f>'[2]Qc, Winter, S3'!T2*Main!$B$8</f>
        <v>0.36110198611931482</v>
      </c>
      <c r="U2" s="5">
        <f>'[2]Qc, Winter, S3'!U2*Main!$B$8</f>
        <v>0.41196320732427644</v>
      </c>
      <c r="V2" s="5">
        <f>'[2]Qc, Winter, S3'!V2*Main!$B$8</f>
        <v>0.34475623449497933</v>
      </c>
      <c r="W2" s="5">
        <f>'[2]Qc, Winter, S3'!W2*Main!$B$8</f>
        <v>0.34475623449497933</v>
      </c>
      <c r="X2" s="5">
        <f>'[2]Qc, Winter, S3'!X2*Main!$B$8</f>
        <v>0.34475623449497933</v>
      </c>
      <c r="Y2" s="5">
        <f>'[2]Qc, Winter, S3'!Y2*Main!$B$8</f>
        <v>0.28756824054932073</v>
      </c>
    </row>
    <row r="3" spans="1:25" x14ac:dyDescent="0.25">
      <c r="A3">
        <v>5</v>
      </c>
      <c r="B3" s="5">
        <f>'[2]Qc, Winter, S3'!B3*Main!$B$8</f>
        <v>-0.53984218546958063</v>
      </c>
      <c r="C3" s="5">
        <f>'[2]Qc, Winter, S3'!C3*Main!$B$8</f>
        <v>-0.57256983978145304</v>
      </c>
      <c r="D3" s="5">
        <f>'[2]Qc, Winter, S3'!D3*Main!$B$8</f>
        <v>-0.6435377436503249</v>
      </c>
      <c r="E3" s="5">
        <f>'[2]Qc, Winter, S3'!E3*Main!$B$8</f>
        <v>-0.6435377436503249</v>
      </c>
      <c r="F3" s="5">
        <f>'[2]Qc, Winter, S3'!F3*Main!$B$8</f>
        <v>-0.6435377436503249</v>
      </c>
      <c r="G3" s="5">
        <f>'[2]Qc, Winter, S3'!G3*Main!$B$8</f>
        <v>-0.58916065268753692</v>
      </c>
      <c r="H3" s="5">
        <f>'[2]Qc, Winter, S3'!H3*Main!$B$8</f>
        <v>-0.47518299985233325</v>
      </c>
      <c r="I3" s="5">
        <f>'[2]Qc, Winter, S3'!I3*Main!$B$8</f>
        <v>-0.33185665977554635</v>
      </c>
      <c r="J3" s="5">
        <f>'[2]Qc, Winter, S3'!J3*Main!$B$8</f>
        <v>-0.23126782043709396</v>
      </c>
      <c r="K3" s="5">
        <f>'[2]Qc, Winter, S3'!K3*Main!$B$8</f>
        <v>-0.13881372784997045</v>
      </c>
      <c r="L3" s="5">
        <f>'[2]Qc, Winter, S3'!L3*Main!$B$8</f>
        <v>-7.3271218989958656E-2</v>
      </c>
      <c r="M3" s="5">
        <f>'[2]Qc, Winter, S3'!M3*Main!$B$8</f>
        <v>-8.591373818665092E-2</v>
      </c>
      <c r="N3" s="5">
        <f>'[2]Qc, Winter, S3'!N3*Main!$B$8</f>
        <v>-0.17829902170702894</v>
      </c>
      <c r="O3" s="5">
        <f>'[2]Qc, Winter, S3'!O3*Main!$B$8</f>
        <v>-0.26740916199054932</v>
      </c>
      <c r="P3" s="5">
        <f>'[2]Qc, Winter, S3'!P3*Main!$B$8</f>
        <v>-0.33756444551092735</v>
      </c>
      <c r="Q3" s="5">
        <f>'[2]Qc, Winter, S3'!Q3*Main!$B$8</f>
        <v>-0.39701278573538101</v>
      </c>
      <c r="R3" s="5">
        <f>'[2]Qc, Winter, S3'!R3*Main!$B$8</f>
        <v>-0.27002390652687536</v>
      </c>
      <c r="S3" s="5">
        <f>'[2]Qc, Winter, S3'!S3*Main!$B$8</f>
        <v>-0.12596680153573539</v>
      </c>
      <c r="T3" s="5">
        <f>'[2]Qc, Winter, S3'!T3*Main!$B$8</f>
        <v>-0.12565671884229179</v>
      </c>
      <c r="U3" s="5">
        <f>'[2]Qc, Winter, S3'!U3*Main!$B$8</f>
        <v>-0.12565671884229179</v>
      </c>
      <c r="V3" s="5">
        <f>'[2]Qc, Winter, S3'!V3*Main!$B$8</f>
        <v>-0.18294984125812169</v>
      </c>
      <c r="W3" s="5">
        <f>'[2]Qc, Winter, S3'!W3*Main!$B$8</f>
        <v>-0.24834884007678679</v>
      </c>
      <c r="X3" s="5">
        <f>'[2]Qc, Winter, S3'!X3*Main!$B$8</f>
        <v>-0.38970602037802715</v>
      </c>
      <c r="Y3" s="5">
        <f>'[2]Qc, Winter, S3'!Y3*Main!$B$8</f>
        <v>-0.49263361045481402</v>
      </c>
    </row>
    <row r="4" spans="1:25" x14ac:dyDescent="0.25">
      <c r="A4">
        <v>8</v>
      </c>
      <c r="B4" s="5">
        <f>'[2]Qc, Winter, S3'!B4*Main!$B$8</f>
        <v>-0.19166170038393388</v>
      </c>
      <c r="C4" s="5">
        <f>'[2]Qc, Winter, S3'!C4*Main!$B$8</f>
        <v>-0.20365728809805078</v>
      </c>
      <c r="D4" s="5">
        <f>'[2]Qc, Winter, S3'!D4*Main!$B$8</f>
        <v>-0.15646516834022445</v>
      </c>
      <c r="E4" s="5">
        <f>'[2]Qc, Winter, S3'!E4*Main!$B$8</f>
        <v>-5.5718762551683405E-2</v>
      </c>
      <c r="F4" s="5">
        <f>'[2]Qc, Winter, S3'!F4*Main!$B$8</f>
        <v>-8.3531639840519784E-2</v>
      </c>
      <c r="G4" s="5">
        <f>'[2]Qc, Winter, S3'!G4*Main!$B$8</f>
        <v>-0.19081473862965154</v>
      </c>
      <c r="H4" s="5">
        <f>'[2]Qc, Winter, S3'!H4*Main!$B$8</f>
        <v>-0.17788242173656232</v>
      </c>
      <c r="I4" s="5">
        <f>'[2]Qc, Winter, S3'!I4*Main!$B$8</f>
        <v>-0.25755397814530417</v>
      </c>
      <c r="J4" s="5">
        <f>'[2]Qc, Winter, S3'!J4*Main!$B$8</f>
        <v>-0.27581918709391617</v>
      </c>
      <c r="K4" s="5">
        <f>'[2]Qc, Winter, S3'!K4*Main!$B$8</f>
        <v>-0.29597994905493208</v>
      </c>
      <c r="L4" s="5">
        <f>'[2]Qc, Winter, S3'!L4*Main!$B$8</f>
        <v>-0.32215895821027762</v>
      </c>
      <c r="M4" s="5">
        <f>'[2]Qc, Winter, S3'!M4*Main!$B$8</f>
        <v>-0.35305557590076792</v>
      </c>
      <c r="N4" s="5">
        <f>'[2]Qc, Winter, S3'!N4*Main!$B$8</f>
        <v>-0.30336457176609571</v>
      </c>
      <c r="O4" s="5">
        <f>'[2]Qc, Winter, S3'!O4*Main!$B$8</f>
        <v>-0.23034127584170114</v>
      </c>
      <c r="P4" s="5">
        <f>'[2]Qc, Winter, S3'!P4*Main!$B$8</f>
        <v>-0.19446073538098052</v>
      </c>
      <c r="Q4" s="5">
        <f>'[2]Qc, Winter, S3'!Q4*Main!$B$8</f>
        <v>-0.19446073538098052</v>
      </c>
      <c r="R4" s="5">
        <f>'[2]Qc, Winter, S3'!R4*Main!$B$8</f>
        <v>-0.22224061798582401</v>
      </c>
      <c r="S4" s="5">
        <f>'[2]Qc, Winter, S3'!S4*Main!$B$8</f>
        <v>-0.35422242616656824</v>
      </c>
      <c r="T4" s="5">
        <f>'[2]Qc, Winter, S3'!T4*Main!$B$8</f>
        <v>-0.38032799689899588</v>
      </c>
      <c r="U4" s="5">
        <f>'[2]Qc, Winter, S3'!U4*Main!$B$8</f>
        <v>-0.38892130242173661</v>
      </c>
      <c r="V4" s="5">
        <f>'[2]Qc, Winter, S3'!V4*Main!$B$8</f>
        <v>-0.40861214264619028</v>
      </c>
      <c r="W4" s="5">
        <f>'[2]Qc, Winter, S3'!W4*Main!$B$8</f>
        <v>-0.44463211089781451</v>
      </c>
      <c r="X4" s="5">
        <f>'[2]Qc, Winter, S3'!X4*Main!$B$8</f>
        <v>-0.39003983904311879</v>
      </c>
      <c r="Y4" s="5">
        <f>'[2]Qc, Winter, S3'!Y4*Main!$B$8</f>
        <v>-0.31822804562906082</v>
      </c>
    </row>
    <row r="5" spans="1:25" x14ac:dyDescent="0.25">
      <c r="A5">
        <v>9</v>
      </c>
      <c r="B5" s="5">
        <f>'[2]Qc, Winter, S3'!B5*Main!$B$8</f>
        <v>0.56814825753101006</v>
      </c>
      <c r="C5" s="5">
        <f>'[2]Qc, Winter, S3'!C5*Main!$B$8</f>
        <v>0.56814825753101006</v>
      </c>
      <c r="D5" s="5">
        <f>'[2]Qc, Winter, S3'!D5*Main!$B$8</f>
        <v>0.56814825753101006</v>
      </c>
      <c r="E5" s="5">
        <f>'[2]Qc, Winter, S3'!E5*Main!$B$8</f>
        <v>0.56814825753101006</v>
      </c>
      <c r="F5" s="5">
        <f>'[2]Qc, Winter, S3'!F5*Main!$B$8</f>
        <v>0.56814825753101006</v>
      </c>
      <c r="G5" s="5">
        <f>'[2]Qc, Winter, S3'!G5*Main!$B$8</f>
        <v>0.56814825753101006</v>
      </c>
      <c r="H5" s="5">
        <f>'[2]Qc, Winter, S3'!H5*Main!$B$8</f>
        <v>0.56814825753101006</v>
      </c>
      <c r="I5" s="5">
        <f>'[2]Qc, Winter, S3'!I5*Main!$B$8</f>
        <v>0.56814825753101006</v>
      </c>
      <c r="J5" s="5">
        <f>'[2]Qc, Winter, S3'!J5*Main!$B$8</f>
        <v>0.56814825753101006</v>
      </c>
      <c r="K5" s="5">
        <f>'[2]Qc, Winter, S3'!K5*Main!$B$8</f>
        <v>0.56814825753101006</v>
      </c>
      <c r="L5" s="5">
        <f>'[2]Qc, Winter, S3'!L5*Main!$B$8</f>
        <v>0.56814825753101006</v>
      </c>
      <c r="M5" s="5">
        <f>'[2]Qc, Winter, S3'!M5*Main!$B$8</f>
        <v>0.56814825753101006</v>
      </c>
      <c r="N5" s="5">
        <f>'[2]Qc, Winter, S3'!N5*Main!$B$8</f>
        <v>0.56814825753101006</v>
      </c>
      <c r="O5" s="5">
        <f>'[2]Qc, Winter, S3'!O5*Main!$B$8</f>
        <v>0.56814825753101006</v>
      </c>
      <c r="P5" s="5">
        <f>'[2]Qc, Winter, S3'!P5*Main!$B$8</f>
        <v>0.56814825753101006</v>
      </c>
      <c r="Q5" s="5">
        <f>'[2]Qc, Winter, S3'!Q5*Main!$B$8</f>
        <v>0.56814825753101006</v>
      </c>
      <c r="R5" s="5">
        <f>'[2]Qc, Winter, S3'!R5*Main!$B$8</f>
        <v>0.56814825753101006</v>
      </c>
      <c r="S5" s="5">
        <f>'[2]Qc, Winter, S3'!S5*Main!$B$8</f>
        <v>0.56814825753101006</v>
      </c>
      <c r="T5" s="5">
        <f>'[2]Qc, Winter, S3'!T5*Main!$B$8</f>
        <v>0.56814825753101006</v>
      </c>
      <c r="U5" s="5">
        <f>'[2]Qc, Winter, S3'!U5*Main!$B$8</f>
        <v>0.56814825753101006</v>
      </c>
      <c r="V5" s="5">
        <f>'[2]Qc, Winter, S3'!V5*Main!$B$8</f>
        <v>0.56814825753101006</v>
      </c>
      <c r="W5" s="5">
        <f>'[2]Qc, Winter, S3'!W5*Main!$B$8</f>
        <v>0.56814825753101006</v>
      </c>
      <c r="X5" s="5">
        <f>'[2]Qc, Winter, S3'!X5*Main!$B$8</f>
        <v>0.56814825753101006</v>
      </c>
      <c r="Y5" s="5">
        <f>'[2]Qc, Winter, S3'!Y5*Main!$B$8</f>
        <v>0.56814825753101006</v>
      </c>
    </row>
    <row r="6" spans="1:25" x14ac:dyDescent="0.25">
      <c r="A6">
        <v>2</v>
      </c>
      <c r="B6" s="5">
        <f>'[2]Qc, Winter, S3'!B6*Main!$B$8</f>
        <v>0.94815544004725361</v>
      </c>
      <c r="C6" s="5">
        <f>'[2]Qc, Winter, S3'!C6*Main!$B$8</f>
        <v>0.8755304370939162</v>
      </c>
      <c r="D6" s="5">
        <f>'[2]Qc, Winter, S3'!D6*Main!$B$8</f>
        <v>0.84364435764914358</v>
      </c>
      <c r="E6" s="5">
        <f>'[2]Qc, Winter, S3'!E6*Main!$B$8</f>
        <v>0.81507293930891911</v>
      </c>
      <c r="F6" s="5">
        <f>'[2]Qc, Winter, S3'!F6*Main!$B$8</f>
        <v>0.86633830330773764</v>
      </c>
      <c r="G6" s="5">
        <f>'[2]Qc, Winter, S3'!G6*Main!$B$8</f>
        <v>0.88456500443000596</v>
      </c>
      <c r="H6" s="5">
        <f>'[2]Qc, Winter, S3'!H6*Main!$B$8</f>
        <v>1.0141799069698763</v>
      </c>
      <c r="I6" s="5">
        <f>'[2]Qc, Winter, S3'!I6*Main!$B$8</f>
        <v>1.1285906571175428</v>
      </c>
      <c r="J6" s="5">
        <f>'[2]Qc, Winter, S3'!J6*Main!$B$8</f>
        <v>1.3464862034849379</v>
      </c>
      <c r="K6" s="5">
        <f>'[2]Qc, Winter, S3'!K6*Main!$B$8</f>
        <v>1.5463516280271707</v>
      </c>
      <c r="L6" s="5">
        <f>'[2]Qc, Winter, S3'!L6*Main!$B$8</f>
        <v>1.6376847009746012</v>
      </c>
      <c r="M6" s="5">
        <f>'[2]Qc, Winter, S3'!M6*Main!$B$8</f>
        <v>1.6926854924689902</v>
      </c>
      <c r="N6" s="5">
        <f>'[2]Qc, Winter, S3'!N6*Main!$B$8</f>
        <v>1.6126324771116363</v>
      </c>
      <c r="O6" s="5">
        <f>'[2]Qc, Winter, S3'!O6*Main!$B$8</f>
        <v>1.4316694292675722</v>
      </c>
      <c r="P6" s="5">
        <f>'[2]Qc, Winter, S3'!P6*Main!$B$8</f>
        <v>1.3338584982279977</v>
      </c>
      <c r="Q6" s="5">
        <f>'[2]Qc, Winter, S3'!Q6*Main!$B$8</f>
        <v>1.3117149409332547</v>
      </c>
      <c r="R6" s="5">
        <f>'[2]Qc, Winter, S3'!R6*Main!$B$8</f>
        <v>1.3550964692852925</v>
      </c>
      <c r="S6" s="5">
        <f>'[2]Qc, Winter, S3'!S6*Main!$B$8</f>
        <v>1.5226456630242173</v>
      </c>
      <c r="T6" s="5">
        <f>'[2]Qc, Winter, S3'!T6*Main!$B$8</f>
        <v>1.5979450450383934</v>
      </c>
      <c r="U6" s="5">
        <f>'[2]Qc, Winter, S3'!U6*Main!$B$8</f>
        <v>1.6253352200236266</v>
      </c>
      <c r="V6" s="5">
        <f>'[2]Qc, Winter, S3'!V6*Main!$B$8</f>
        <v>1.5514259494979328</v>
      </c>
      <c r="W6" s="5">
        <f>'[2]Qc, Winter, S3'!W6*Main!$B$8</f>
        <v>1.4378181401358536</v>
      </c>
      <c r="X6" s="5">
        <f>'[2]Qc, Winter, S3'!X6*Main!$B$8</f>
        <v>1.296814979326639</v>
      </c>
      <c r="Y6" s="5">
        <f>'[2]Qc, Winter, S3'!Y6*Main!$B$8</f>
        <v>1.0304956940342587</v>
      </c>
    </row>
    <row r="7" spans="1:25" x14ac:dyDescent="0.25">
      <c r="A7">
        <v>12</v>
      </c>
      <c r="B7" s="5">
        <f>'[2]Qc, Winter, S3'!B7*Main!$B$8</f>
        <v>0.4155385011813349</v>
      </c>
      <c r="C7" s="5">
        <f>'[2]Qc, Winter, S3'!C7*Main!$B$8</f>
        <v>0.3168955485823981</v>
      </c>
      <c r="D7" s="5">
        <f>'[2]Qc, Winter, S3'!D7*Main!$B$8</f>
        <v>0.29501376033668048</v>
      </c>
      <c r="E7" s="5">
        <f>'[2]Qc, Winter, S3'!E7*Main!$B$8</f>
        <v>0.21584242690490252</v>
      </c>
      <c r="F7" s="5">
        <f>'[2]Qc, Winter, S3'!F7*Main!$B$8</f>
        <v>0.21078089929119906</v>
      </c>
      <c r="G7" s="5">
        <f>'[2]Qc, Winter, S3'!G7*Main!$B$8</f>
        <v>0.29014969580626104</v>
      </c>
      <c r="H7" s="5">
        <f>'[2]Qc, Winter, S3'!H7*Main!$B$8</f>
        <v>0.49436339043118721</v>
      </c>
      <c r="I7" s="5">
        <f>'[2]Qc, Winter, S3'!I7*Main!$B$8</f>
        <v>0.6276016058771412</v>
      </c>
      <c r="J7" s="5">
        <f>'[2]Qc, Winter, S3'!J7*Main!$B$8</f>
        <v>0.90835766464855294</v>
      </c>
      <c r="K7" s="5">
        <f>'[2]Qc, Winter, S3'!K7*Main!$B$8</f>
        <v>1.1331803691671589</v>
      </c>
      <c r="L7" s="5">
        <f>'[2]Qc, Winter, S3'!L7*Main!$B$8</f>
        <v>1.1556482339043119</v>
      </c>
      <c r="M7" s="5">
        <f>'[2]Qc, Winter, S3'!M7*Main!$B$8</f>
        <v>1.1556475184583581</v>
      </c>
      <c r="N7" s="5">
        <f>'[2]Qc, Winter, S3'!N7*Main!$B$8</f>
        <v>1.1419895710277612</v>
      </c>
      <c r="O7" s="5">
        <f>'[2]Qc, Winter, S3'!O7*Main!$B$8</f>
        <v>0.98783979621972839</v>
      </c>
      <c r="P7" s="5">
        <f>'[2]Qc, Winter, S3'!P7*Main!$B$8</f>
        <v>0.83444506940342589</v>
      </c>
      <c r="Q7" s="5">
        <f>'[2]Qc, Winter, S3'!Q7*Main!$B$8</f>
        <v>0.83283914574719442</v>
      </c>
      <c r="R7" s="5">
        <f>'[2]Qc, Winter, S3'!R7*Main!$B$8</f>
        <v>1.1949557604843475</v>
      </c>
      <c r="S7" s="5">
        <f>'[2]Qc, Winter, S3'!S7*Main!$B$8</f>
        <v>1.4311016597755464</v>
      </c>
      <c r="T7" s="5">
        <f>'[2]Qc, Winter, S3'!T7*Main!$B$8</f>
        <v>1.5340889685469581</v>
      </c>
      <c r="U7" s="5">
        <f>'[2]Qc, Winter, S3'!U7*Main!$B$8</f>
        <v>1.5400868465741289</v>
      </c>
      <c r="V7" s="5">
        <f>'[2]Qc, Winter, S3'!V7*Main!$B$8</f>
        <v>1.4450755818074426</v>
      </c>
      <c r="W7" s="5">
        <f>'[2]Qc, Winter, S3'!W7*Main!$B$8</f>
        <v>1.1008938504134673</v>
      </c>
      <c r="X7" s="5">
        <f>'[2]Qc, Winter, S3'!X7*Main!$B$8</f>
        <v>0.93196216258121689</v>
      </c>
      <c r="Y7" s="5">
        <f>'[2]Qc, Winter, S3'!Y7*Main!$B$8</f>
        <v>0.55669884967513295</v>
      </c>
    </row>
    <row r="8" spans="1:25" x14ac:dyDescent="0.25">
      <c r="A8">
        <v>16</v>
      </c>
      <c r="B8" s="5">
        <f>'[2]Qc, Winter, S3'!B8*Main!$B$8</f>
        <v>0.24833650915534555</v>
      </c>
      <c r="C8" s="5">
        <f>'[2]Qc, Winter, S3'!C8*Main!$B$8</f>
        <v>0.24833650915534555</v>
      </c>
      <c r="D8" s="5">
        <f>'[2]Qc, Winter, S3'!D8*Main!$B$8</f>
        <v>0.24833650915534555</v>
      </c>
      <c r="E8" s="5">
        <f>'[2]Qc, Winter, S3'!E8*Main!$B$8</f>
        <v>0.24833650915534555</v>
      </c>
      <c r="F8" s="5">
        <f>'[2]Qc, Winter, S3'!F8*Main!$B$8</f>
        <v>0.24833650915534555</v>
      </c>
      <c r="G8" s="5">
        <f>'[2]Qc, Winter, S3'!G8*Main!$B$8</f>
        <v>0.24833650915534555</v>
      </c>
      <c r="H8" s="5">
        <f>'[2]Qc, Winter, S3'!H8*Main!$B$8</f>
        <v>0.24833650915534555</v>
      </c>
      <c r="I8" s="5">
        <f>'[2]Qc, Winter, S3'!I8*Main!$B$8</f>
        <v>0.35789325310100412</v>
      </c>
      <c r="J8" s="5">
        <f>'[2]Qc, Winter, S3'!J8*Main!$B$8</f>
        <v>0.36730372415829893</v>
      </c>
      <c r="K8" s="5">
        <f>'[2]Qc, Winter, S3'!K8*Main!$B$8</f>
        <v>0.36730372415829893</v>
      </c>
      <c r="L8" s="5">
        <f>'[2]Qc, Winter, S3'!L8*Main!$B$8</f>
        <v>0.36730372415829893</v>
      </c>
      <c r="M8" s="5">
        <f>'[2]Qc, Winter, S3'!M8*Main!$B$8</f>
        <v>0.36730372415829893</v>
      </c>
      <c r="N8" s="5">
        <f>'[2]Qc, Winter, S3'!N8*Main!$B$8</f>
        <v>0.36730372415829893</v>
      </c>
      <c r="O8" s="5">
        <f>'[2]Qc, Winter, S3'!O8*Main!$B$8</f>
        <v>0.36730372415829893</v>
      </c>
      <c r="P8" s="5">
        <f>'[2]Qc, Winter, S3'!P8*Main!$B$8</f>
        <v>0.36730372415829893</v>
      </c>
      <c r="Q8" s="5">
        <f>'[2]Qc, Winter, S3'!Q8*Main!$B$8</f>
        <v>0.36730372415829893</v>
      </c>
      <c r="R8" s="5">
        <f>'[2]Qc, Winter, S3'!R8*Main!$B$8</f>
        <v>0.36730372415829893</v>
      </c>
      <c r="S8" s="5">
        <f>'[2]Qc, Winter, S3'!S8*Main!$B$8</f>
        <v>0.44794079592439467</v>
      </c>
      <c r="T8" s="5">
        <f>'[2]Qc, Winter, S3'!T8*Main!$B$8</f>
        <v>0.4606204341405789</v>
      </c>
      <c r="U8" s="5">
        <f>'[2]Qc, Winter, S3'!U8*Main!$B$8</f>
        <v>0.4606204341405789</v>
      </c>
      <c r="V8" s="5">
        <f>'[2]Qc, Winter, S3'!V8*Main!$B$8</f>
        <v>0.4606204341405789</v>
      </c>
      <c r="W8" s="5">
        <f>'[2]Qc, Winter, S3'!W8*Main!$B$8</f>
        <v>0.44443485823981094</v>
      </c>
      <c r="X8" s="5">
        <f>'[2]Qc, Winter, S3'!X8*Main!$B$8</f>
        <v>0.34193401063201417</v>
      </c>
      <c r="Y8" s="5">
        <f>'[2]Qc, Winter, S3'!Y8*Main!$B$8</f>
        <v>0.27328192114589483</v>
      </c>
    </row>
    <row r="9" spans="1:25" x14ac:dyDescent="0.25">
      <c r="A9">
        <v>21</v>
      </c>
      <c r="B9" s="5">
        <f>'[2]Qc, Winter, S3'!B9*Main!$B$8</f>
        <v>1.4503058704961609</v>
      </c>
      <c r="C9" s="5">
        <f>'[2]Qc, Winter, S3'!C9*Main!$B$8</f>
        <v>1.3680473036030716</v>
      </c>
      <c r="D9" s="5">
        <f>'[2]Qc, Winter, S3'!D9*Main!$B$8</f>
        <v>1.2895924682516244</v>
      </c>
      <c r="E9" s="5">
        <f>'[2]Qc, Winter, S3'!E9*Main!$B$8</f>
        <v>1.3281039139102186</v>
      </c>
      <c r="F9" s="5">
        <f>'[2]Qc, Winter, S3'!F9*Main!$B$8</f>
        <v>1.2822387359716481</v>
      </c>
      <c r="G9" s="5">
        <f>'[2]Qc, Winter, S3'!G9*Main!$B$8</f>
        <v>1.4723448043414058</v>
      </c>
      <c r="H9" s="5">
        <f>'[2]Qc, Winter, S3'!H9*Main!$B$8</f>
        <v>1.6121059088895451</v>
      </c>
      <c r="I9" s="5">
        <f>'[2]Qc, Winter, S3'!I9*Main!$B$8</f>
        <v>1.684588538098051</v>
      </c>
      <c r="J9" s="5">
        <f>'[2]Qc, Winter, S3'!J9*Main!$B$8</f>
        <v>1.8432425081216774</v>
      </c>
      <c r="K9" s="5">
        <f>'[2]Qc, Winter, S3'!K9*Main!$B$8</f>
        <v>2.0811080028056708</v>
      </c>
      <c r="L9" s="5">
        <f>'[2]Qc, Winter, S3'!L9*Main!$B$8</f>
        <v>2.2100186961015953</v>
      </c>
      <c r="M9" s="5">
        <f>'[2]Qc, Winter, S3'!M9*Main!$B$8</f>
        <v>2.2837289463969288</v>
      </c>
      <c r="N9" s="5">
        <f>'[2]Qc, Winter, S3'!N9*Main!$B$8</f>
        <v>2.2211512876550503</v>
      </c>
      <c r="O9" s="5">
        <f>'[2]Qc, Winter, S3'!O9*Main!$B$8</f>
        <v>2.0189788024217368</v>
      </c>
      <c r="P9" s="5">
        <f>'[2]Qc, Winter, S3'!P9*Main!$B$8</f>
        <v>1.8596561429415244</v>
      </c>
      <c r="Q9" s="5">
        <f>'[2]Qc, Winter, S3'!Q9*Main!$B$8</f>
        <v>1.85038253248671</v>
      </c>
      <c r="R9" s="5">
        <f>'[2]Qc, Winter, S3'!R9*Main!$B$8</f>
        <v>1.9161835277613704</v>
      </c>
      <c r="S9" s="5">
        <f>'[2]Qc, Winter, S3'!S9*Main!$B$8</f>
        <v>2.2152485218546958</v>
      </c>
      <c r="T9" s="5">
        <f>'[2]Qc, Winter, S3'!T9*Main!$B$8</f>
        <v>2.2399843081807442</v>
      </c>
      <c r="U9" s="5">
        <f>'[2]Qc, Winter, S3'!U9*Main!$B$8</f>
        <v>2.3516274608682814</v>
      </c>
      <c r="V9" s="5">
        <f>'[2]Qc, Winter, S3'!V9*Main!$B$8</f>
        <v>2.3247978167454226</v>
      </c>
      <c r="W9" s="5">
        <f>'[2]Qc, Winter, S3'!W9*Main!$B$8</f>
        <v>2.2111484273479034</v>
      </c>
      <c r="X9" s="5">
        <f>'[2]Qc, Winter, S3'!X9*Main!$B$8</f>
        <v>1.965774958653278</v>
      </c>
      <c r="Y9" s="5">
        <f>'[2]Qc, Winter, S3'!Y9*Main!$B$8</f>
        <v>1.5864660093030123</v>
      </c>
    </row>
    <row r="10" spans="1:25" x14ac:dyDescent="0.25">
      <c r="A10">
        <v>23</v>
      </c>
      <c r="B10" s="5">
        <f>'[2]Qc, Winter, S3'!B10*Main!$B$8</f>
        <v>-0.37468889397519201</v>
      </c>
      <c r="C10" s="5">
        <f>'[2]Qc, Winter, S3'!C10*Main!$B$8</f>
        <v>-0.39237997858830481</v>
      </c>
      <c r="D10" s="5">
        <f>'[2]Qc, Winter, S3'!D10*Main!$B$8</f>
        <v>-0.2823547437979918</v>
      </c>
      <c r="E10" s="5">
        <f>'[2]Qc, Winter, S3'!E10*Main!$B$8</f>
        <v>-0.33085747637330187</v>
      </c>
      <c r="F10" s="5">
        <f>'[2]Qc, Winter, S3'!F10*Main!$B$8</f>
        <v>-0.33628249261665688</v>
      </c>
      <c r="G10" s="5">
        <f>'[2]Qc, Winter, S3'!G10*Main!$B$8</f>
        <v>-0.32483481024808031</v>
      </c>
      <c r="H10" s="5">
        <f>'[2]Qc, Winter, S3'!H10*Main!$B$8</f>
        <v>-0.25915602997637333</v>
      </c>
      <c r="I10" s="5">
        <f>'[2]Qc, Winter, S3'!I10*Main!$B$8</f>
        <v>-0.34266696396928531</v>
      </c>
      <c r="J10" s="5">
        <f>'[2]Qc, Winter, S3'!J10*Main!$B$8</f>
        <v>-0.35540741509155349</v>
      </c>
      <c r="K10" s="5">
        <f>'[2]Qc, Winter, S3'!K10*Main!$B$8</f>
        <v>-0.37269561946249269</v>
      </c>
      <c r="L10" s="5">
        <f>'[2]Qc, Winter, S3'!L10*Main!$B$8</f>
        <v>-0.37409103366804491</v>
      </c>
      <c r="M10" s="5">
        <f>'[2]Qc, Winter, S3'!M10*Main!$B$8</f>
        <v>-0.3298755057590077</v>
      </c>
      <c r="N10" s="5">
        <f>'[2]Qc, Winter, S3'!N10*Main!$B$8</f>
        <v>-0.28727898995865331</v>
      </c>
      <c r="O10" s="5">
        <f>'[2]Qc, Winter, S3'!O10*Main!$B$8</f>
        <v>-0.343515903721205</v>
      </c>
      <c r="P10" s="5">
        <f>'[2]Qc, Winter, S3'!P10*Main!$B$8</f>
        <v>-0.33823915313053754</v>
      </c>
      <c r="Q10" s="5">
        <f>'[2]Qc, Winter, S3'!Q10*Main!$B$8</f>
        <v>-0.32181567040756054</v>
      </c>
      <c r="R10" s="5">
        <f>'[2]Qc, Winter, S3'!R10*Main!$B$8</f>
        <v>-0.32364624409332543</v>
      </c>
      <c r="S10" s="5">
        <f>'[2]Qc, Winter, S3'!S10*Main!$B$8</f>
        <v>-0.27118212935617247</v>
      </c>
      <c r="T10" s="5">
        <f>'[2]Qc, Winter, S3'!T10*Main!$B$8</f>
        <v>-0.24304725930301241</v>
      </c>
      <c r="U10" s="5">
        <f>'[2]Qc, Winter, S3'!U10*Main!$B$8</f>
        <v>-0.22778199940933255</v>
      </c>
      <c r="V10" s="5">
        <f>'[2]Qc, Winter, S3'!V10*Main!$B$8</f>
        <v>-0.22698667601890135</v>
      </c>
      <c r="W10" s="5">
        <f>'[2]Qc, Winter, S3'!W10*Main!$B$8</f>
        <v>-0.22054858830478444</v>
      </c>
      <c r="X10" s="5">
        <f>'[2]Qc, Winter, S3'!X10*Main!$B$8</f>
        <v>-0.256060632014176</v>
      </c>
      <c r="Y10" s="5">
        <f>'[2]Qc, Winter, S3'!Y10*Main!$B$8</f>
        <v>-0.35683245717660955</v>
      </c>
    </row>
    <row r="11" spans="1:25" x14ac:dyDescent="0.25">
      <c r="A11">
        <v>24</v>
      </c>
      <c r="B11" s="5">
        <f>'[2]Qc, Winter, S3'!B11*Main!$B$8</f>
        <v>-0.37468889397519201</v>
      </c>
      <c r="C11" s="5">
        <f>'[2]Qc, Winter, S3'!C11*Main!$B$8</f>
        <v>-0.39237997858830481</v>
      </c>
      <c r="D11" s="5">
        <f>'[2]Qc, Winter, S3'!D11*Main!$B$8</f>
        <v>-0.2823547437979918</v>
      </c>
      <c r="E11" s="5">
        <f>'[2]Qc, Winter, S3'!E11*Main!$B$8</f>
        <v>-0.33085747637330187</v>
      </c>
      <c r="F11" s="5">
        <f>'[2]Qc, Winter, S3'!F11*Main!$B$8</f>
        <v>-0.33628249261665688</v>
      </c>
      <c r="G11" s="5">
        <f>'[2]Qc, Winter, S3'!G11*Main!$B$8</f>
        <v>-0.32483481024808031</v>
      </c>
      <c r="H11" s="5">
        <f>'[2]Qc, Winter, S3'!H11*Main!$B$8</f>
        <v>-0.25915602997637333</v>
      </c>
      <c r="I11" s="5">
        <f>'[2]Qc, Winter, S3'!I11*Main!$B$8</f>
        <v>-0.34266696396928531</v>
      </c>
      <c r="J11" s="5">
        <f>'[2]Qc, Winter, S3'!J11*Main!$B$8</f>
        <v>-0.35540741509155349</v>
      </c>
      <c r="K11" s="5">
        <f>'[2]Qc, Winter, S3'!K11*Main!$B$8</f>
        <v>-0.37269561946249269</v>
      </c>
      <c r="L11" s="5">
        <f>'[2]Qc, Winter, S3'!L11*Main!$B$8</f>
        <v>-0.37409103366804491</v>
      </c>
      <c r="M11" s="5">
        <f>'[2]Qc, Winter, S3'!M11*Main!$B$8</f>
        <v>-0.3298755057590077</v>
      </c>
      <c r="N11" s="5">
        <f>'[2]Qc, Winter, S3'!N11*Main!$B$8</f>
        <v>-0.28727898995865331</v>
      </c>
      <c r="O11" s="5">
        <f>'[2]Qc, Winter, S3'!O11*Main!$B$8</f>
        <v>-0.343515903721205</v>
      </c>
      <c r="P11" s="5">
        <f>'[2]Qc, Winter, S3'!P11*Main!$B$8</f>
        <v>-0.33823915313053754</v>
      </c>
      <c r="Q11" s="5">
        <f>'[2]Qc, Winter, S3'!Q11*Main!$B$8</f>
        <v>-0.32181567040756054</v>
      </c>
      <c r="R11" s="5">
        <f>'[2]Qc, Winter, S3'!R11*Main!$B$8</f>
        <v>-0.32364624409332543</v>
      </c>
      <c r="S11" s="5">
        <f>'[2]Qc, Winter, S3'!S11*Main!$B$8</f>
        <v>-0.27118212935617247</v>
      </c>
      <c r="T11" s="5">
        <f>'[2]Qc, Winter, S3'!T11*Main!$B$8</f>
        <v>-0.24304725930301241</v>
      </c>
      <c r="U11" s="5">
        <f>'[2]Qc, Winter, S3'!U11*Main!$B$8</f>
        <v>-0.22778199940933255</v>
      </c>
      <c r="V11" s="5">
        <f>'[2]Qc, Winter, S3'!V11*Main!$B$8</f>
        <v>-0.22698667601890135</v>
      </c>
      <c r="W11" s="5">
        <f>'[2]Qc, Winter, S3'!W11*Main!$B$8</f>
        <v>-0.22054858830478444</v>
      </c>
      <c r="X11" s="5">
        <f>'[2]Qc, Winter, S3'!X11*Main!$B$8</f>
        <v>-0.256060632014176</v>
      </c>
      <c r="Y11" s="5">
        <f>'[2]Qc, Winter, S3'!Y11*Main!$B$8</f>
        <v>-0.35683245717660955</v>
      </c>
    </row>
    <row r="12" spans="1:25" x14ac:dyDescent="0.25">
      <c r="A12">
        <v>15</v>
      </c>
      <c r="B12" s="5">
        <f>'[2]Qc, Winter, S3'!B12*Main!$B$8</f>
        <v>1.3049655079740108</v>
      </c>
      <c r="C12" s="5">
        <f>'[2]Qc, Winter, S3'!C12*Main!$B$8</f>
        <v>1.2157742697873599</v>
      </c>
      <c r="D12" s="5">
        <f>'[2]Qc, Winter, S3'!D12*Main!$B$8</f>
        <v>1.14491246234495</v>
      </c>
      <c r="E12" s="5">
        <f>'[2]Qc, Winter, S3'!E12*Main!$B$8</f>
        <v>1.181977739220319</v>
      </c>
      <c r="F12" s="5">
        <f>'[2]Qc, Winter, S3'!F12*Main!$B$8</f>
        <v>1.1806831187241582</v>
      </c>
      <c r="G12" s="5">
        <f>'[2]Qc, Winter, S3'!G12*Main!$B$8</f>
        <v>1.1620204164205552</v>
      </c>
      <c r="H12" s="5">
        <f>'[2]Qc, Winter, S3'!H12*Main!$B$8</f>
        <v>1.1340771175428235</v>
      </c>
      <c r="I12" s="5">
        <f>'[2]Qc, Winter, S3'!I12*Main!$B$8</f>
        <v>0.9737822511813351</v>
      </c>
      <c r="J12" s="5">
        <f>'[2]Qc, Winter, S3'!J12*Main!$B$8</f>
        <v>0.97872417306556414</v>
      </c>
      <c r="K12" s="5">
        <f>'[2]Qc, Winter, S3'!K12*Main!$B$8</f>
        <v>1.1905377133786177</v>
      </c>
      <c r="L12" s="5">
        <f>'[2]Qc, Winter, S3'!L12*Main!$B$8</f>
        <v>1.2075481563792085</v>
      </c>
      <c r="M12" s="5">
        <f>'[2]Qc, Winter, S3'!M12*Main!$B$8</f>
        <v>1.1746658815711755</v>
      </c>
      <c r="N12" s="5">
        <f>'[2]Qc, Winter, S3'!N12*Main!$B$8</f>
        <v>1.1729153957471945</v>
      </c>
      <c r="O12" s="5">
        <f>'[2]Qc, Winter, S3'!O12*Main!$B$8</f>
        <v>1.1729153957471945</v>
      </c>
      <c r="P12" s="5">
        <f>'[2]Qc, Winter, S3'!P12*Main!$B$8</f>
        <v>1.1729153957471945</v>
      </c>
      <c r="Q12" s="5">
        <f>'[2]Qc, Winter, S3'!Q12*Main!$B$8</f>
        <v>1.0969283018310692</v>
      </c>
      <c r="R12" s="5">
        <f>'[2]Qc, Winter, S3'!R12*Main!$B$8</f>
        <v>1.1557686813349086</v>
      </c>
      <c r="S12" s="5">
        <f>'[2]Qc, Winter, S3'!S12*Main!$B$8</f>
        <v>1.5102181563792085</v>
      </c>
      <c r="T12" s="5">
        <f>'[2]Qc, Winter, S3'!T12*Main!$B$8</f>
        <v>1.5149757878027172</v>
      </c>
      <c r="U12" s="5">
        <f>'[2]Qc, Winter, S3'!U12*Main!$B$8</f>
        <v>1.5208249793266391</v>
      </c>
      <c r="V12" s="5">
        <f>'[2]Qc, Winter, S3'!V12*Main!$B$8</f>
        <v>1.5345768185174249</v>
      </c>
      <c r="W12" s="5">
        <f>'[2]Qc, Winter, S3'!W12*Main!$B$8</f>
        <v>1.322655245865328</v>
      </c>
      <c r="X12" s="5">
        <f>'[2]Qc, Winter, S3'!X12*Main!$B$8</f>
        <v>1.1884508417011224</v>
      </c>
      <c r="Y12" s="5">
        <f>'[2]Qc, Winter, S3'!Y12*Main!$B$8</f>
        <v>1.1935177141169524</v>
      </c>
    </row>
    <row r="13" spans="1:25" x14ac:dyDescent="0.25">
      <c r="A13">
        <v>17</v>
      </c>
      <c r="B13" s="5">
        <f>'[2]Qc, Winter, S3'!B13*Main!$B$8</f>
        <v>0.49712972533963379</v>
      </c>
      <c r="C13" s="5">
        <f>'[2]Qc, Winter, S3'!C13*Main!$B$8</f>
        <v>0.49712972533963379</v>
      </c>
      <c r="D13" s="5">
        <f>'[2]Qc, Winter, S3'!D13*Main!$B$8</f>
        <v>0.49712972533963379</v>
      </c>
      <c r="E13" s="5">
        <f>'[2]Qc, Winter, S3'!E13*Main!$B$8</f>
        <v>0.49376477259303009</v>
      </c>
      <c r="F13" s="5">
        <f>'[2]Qc, Winter, S3'!F13*Main!$B$8</f>
        <v>0.32624133490844653</v>
      </c>
      <c r="G13" s="5">
        <f>'[2]Qc, Winter, S3'!G13*Main!$B$8</f>
        <v>0.34037467513290021</v>
      </c>
      <c r="H13" s="5">
        <f>'[2]Qc, Winter, S3'!H13*Main!$B$8</f>
        <v>0.51266500295333728</v>
      </c>
      <c r="I13" s="5">
        <f>'[2]Qc, Winter, S3'!I13*Main!$B$8</f>
        <v>0.28757000812167749</v>
      </c>
      <c r="J13" s="5">
        <f>'[2]Qc, Winter, S3'!J13*Main!$B$8</f>
        <v>0.16312066745422327</v>
      </c>
      <c r="K13" s="5">
        <f>'[2]Qc, Winter, S3'!K13*Main!$B$8</f>
        <v>0.22041155936207915</v>
      </c>
      <c r="L13" s="5">
        <f>'[2]Qc, Winter, S3'!L13*Main!$B$8</f>
        <v>0.52820028056704071</v>
      </c>
      <c r="M13" s="5">
        <f>'[2]Qc, Winter, S3'!M13*Main!$B$8</f>
        <v>0.53018884155345536</v>
      </c>
      <c r="N13" s="5">
        <f>'[2]Qc, Winter, S3'!N13*Main!$B$8</f>
        <v>0.54373555818074426</v>
      </c>
      <c r="O13" s="5">
        <f>'[2]Qc, Winter, S3'!O13*Main!$B$8</f>
        <v>0.52561242838157129</v>
      </c>
      <c r="P13" s="5">
        <f>'[2]Qc, Winter, S3'!P13*Main!$B$8</f>
        <v>0.25373909406379208</v>
      </c>
      <c r="Q13" s="5">
        <f>'[2]Qc, Winter, S3'!Q13*Main!$B$8</f>
        <v>0.20195894565859424</v>
      </c>
      <c r="R13" s="5">
        <f>'[2]Qc, Winter, S3'!R13*Main!$B$8</f>
        <v>0.30078063349084466</v>
      </c>
      <c r="S13" s="5">
        <f>'[2]Qc, Winter, S3'!S13*Main!$B$8</f>
        <v>0.56556061577082106</v>
      </c>
      <c r="T13" s="5">
        <f>'[2]Qc, Winter, S3'!T13*Main!$B$8</f>
        <v>0.6211767328706439</v>
      </c>
      <c r="U13" s="5">
        <f>'[2]Qc, Winter, S3'!U13*Main!$B$8</f>
        <v>0.62886036990549321</v>
      </c>
      <c r="V13" s="5">
        <f>'[2]Qc, Winter, S3'!V13*Main!$B$8</f>
        <v>0.59810911399881872</v>
      </c>
      <c r="W13" s="5">
        <f>'[2]Qc, Winter, S3'!W13*Main!$B$8</f>
        <v>0.59810911399881872</v>
      </c>
      <c r="X13" s="5">
        <f>'[2]Qc, Winter, S3'!X13*Main!$B$8</f>
        <v>0.59810911399881872</v>
      </c>
      <c r="Y13" s="5">
        <f>'[2]Qc, Winter, S3'!Y13*Main!$B$8</f>
        <v>0.59810911399881872</v>
      </c>
    </row>
    <row r="14" spans="1:25" x14ac:dyDescent="0.25">
      <c r="A14">
        <v>19</v>
      </c>
      <c r="B14" s="5">
        <f>'[2]Qc, Winter, S3'!B14*Main!$B$8</f>
        <v>1.9603045747194328</v>
      </c>
      <c r="C14" s="5">
        <f>'[2]Qc, Winter, S3'!C14*Main!$B$8</f>
        <v>1.9234716494388662</v>
      </c>
      <c r="D14" s="5">
        <f>'[2]Qc, Winter, S3'!D14*Main!$B$8</f>
        <v>1.9976004356172479</v>
      </c>
      <c r="E14" s="5">
        <f>'[2]Qc, Winter, S3'!E14*Main!$B$8</f>
        <v>1.9646577687536917</v>
      </c>
      <c r="F14" s="5">
        <f>'[2]Qc, Winter, S3'!F14*Main!$B$8</f>
        <v>2.0110984177495572</v>
      </c>
      <c r="G14" s="5">
        <f>'[2]Qc, Winter, S3'!G14*Main!$B$8</f>
        <v>1.9746310853514473</v>
      </c>
      <c r="H14" s="5">
        <f>'[2]Qc, Winter, S3'!H14*Main!$B$8</f>
        <v>1.9632453521854694</v>
      </c>
      <c r="I14" s="5">
        <f>'[2]Qc, Winter, S3'!I14*Main!$B$8</f>
        <v>1.9716738947135264</v>
      </c>
      <c r="J14" s="5">
        <f>'[2]Qc, Winter, S3'!J14*Main!$B$8</f>
        <v>1.9784213496751331</v>
      </c>
      <c r="K14" s="5">
        <f>'[2]Qc, Winter, S3'!K14*Main!$B$8</f>
        <v>1.9996939567336092</v>
      </c>
      <c r="L14" s="5">
        <f>'[2]Qc, Winter, S3'!L14*Main!$B$8</f>
        <v>1.974579783668045</v>
      </c>
      <c r="M14" s="5">
        <f>'[2]Qc, Winter, S3'!M14*Main!$B$8</f>
        <v>1.9426881489958656</v>
      </c>
      <c r="N14" s="5">
        <f>'[2]Qc, Winter, S3'!N14*Main!$B$8</f>
        <v>1.8846441029238039</v>
      </c>
      <c r="O14" s="5">
        <f>'[2]Qc, Winter, S3'!O14*Main!$B$8</f>
        <v>2.0673855389840523</v>
      </c>
      <c r="P14" s="5">
        <f>'[2]Qc, Winter, S3'!P14*Main!$B$8</f>
        <v>2.1449945909627881</v>
      </c>
      <c r="Q14" s="5">
        <f>'[2]Qc, Winter, S3'!Q14*Main!$B$8</f>
        <v>2.040553580183107</v>
      </c>
      <c r="R14" s="5">
        <f>'[2]Qc, Winter, S3'!R14*Main!$B$8</f>
        <v>2.0432867099822802</v>
      </c>
      <c r="S14" s="5">
        <f>'[2]Qc, Winter, S3'!S14*Main!$B$8</f>
        <v>2.022093854105139</v>
      </c>
      <c r="T14" s="5">
        <f>'[2]Qc, Winter, S3'!T14*Main!$B$8</f>
        <v>1.9926390283520381</v>
      </c>
      <c r="U14" s="5">
        <f>'[2]Qc, Winter, S3'!U14*Main!$B$8</f>
        <v>1.9206239641169525</v>
      </c>
      <c r="V14" s="5">
        <f>'[2]Qc, Winter, S3'!V14*Main!$B$8</f>
        <v>1.9131536562315417</v>
      </c>
      <c r="W14" s="5">
        <f>'[2]Qc, Winter, S3'!W14*Main!$B$8</f>
        <v>1.9046321898995868</v>
      </c>
      <c r="X14" s="5">
        <f>'[2]Qc, Winter, S3'!X14*Main!$B$8</f>
        <v>1.9845621906379209</v>
      </c>
      <c r="Y14" s="5">
        <f>'[2]Qc, Winter, S3'!Y14*Main!$B$8</f>
        <v>1.9730746116361488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D1A8-046B-419B-BCEB-4FBCB054B1D8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0.1125</v>
      </c>
      <c r="C8" s="7">
        <f>_xlfn.IFNA(VLOOKUP($A8,'PV Distribution'!$A$2:$B$6,2,FALSE),0)*'PV Scenarios'!D$2</f>
        <v>0.1125</v>
      </c>
      <c r="D8" s="7">
        <f>_xlfn.IFNA(VLOOKUP($A8,'PV Distribution'!$A$2:$B$6,2,FALSE),0)*'PV Scenarios'!E$2</f>
        <v>0.1125</v>
      </c>
      <c r="E8" s="7">
        <f>_xlfn.IFNA(VLOOKUP($A8,'PV Distribution'!$A$2:$B$6,2,FALSE),0)*'PV Scenarios'!F$2</f>
        <v>0.1125</v>
      </c>
      <c r="F8" s="7">
        <f>_xlfn.IFNA(VLOOKUP($A8,'PV Distribution'!$A$2:$B$6,2,FALSE),0)*'PV Scenarios'!G$2</f>
        <v>0.1125</v>
      </c>
      <c r="G8" s="7">
        <f>_xlfn.IFNA(VLOOKUP($A8,'PV Distribution'!$A$2:$B$6,2,FALSE),0)*'PV Scenarios'!H$2</f>
        <v>0.1125</v>
      </c>
      <c r="H8" s="7">
        <f>_xlfn.IFNA(VLOOKUP($A8,'PV Distribution'!$A$2:$B$6,2,FALSE),0)*'PV Scenarios'!I$2</f>
        <v>1.512</v>
      </c>
      <c r="I8" s="7">
        <f>_xlfn.IFNA(VLOOKUP($A8,'PV Distribution'!$A$2:$B$6,2,FALSE),0)*'PV Scenarios'!J$2</f>
        <v>4.0320000000000009</v>
      </c>
      <c r="J8" s="7">
        <f>_xlfn.IFNA(VLOOKUP($A8,'PV Distribution'!$A$2:$B$6,2,FALSE),0)*'PV Scenarios'!K$2</f>
        <v>6.9030000000000005</v>
      </c>
      <c r="K8" s="7">
        <f>_xlfn.IFNA(VLOOKUP($A8,'PV Distribution'!$A$2:$B$6,2,FALSE),0)*'PV Scenarios'!L$2</f>
        <v>9.8460000000000001</v>
      </c>
      <c r="L8" s="7">
        <f>_xlfn.IFNA(VLOOKUP($A8,'PV Distribution'!$A$2:$B$6,2,FALSE),0)*'PV Scenarios'!M$2</f>
        <v>12.519</v>
      </c>
      <c r="M8" s="7">
        <f>_xlfn.IFNA(VLOOKUP($A8,'PV Distribution'!$A$2:$B$6,2,FALSE),0)*'PV Scenarios'!N$2</f>
        <v>14.564249999999999</v>
      </c>
      <c r="N8" s="7">
        <f>_xlfn.IFNA(VLOOKUP($A8,'PV Distribution'!$A$2:$B$6,2,FALSE),0)*'PV Scenarios'!O$2</f>
        <v>15.69825</v>
      </c>
      <c r="O8" s="7">
        <f>_xlfn.IFNA(VLOOKUP($A8,'PV Distribution'!$A$2:$B$6,2,FALSE),0)*'PV Scenarios'!P$2</f>
        <v>15.749999999999998</v>
      </c>
      <c r="P8" s="7">
        <f>_xlfn.IFNA(VLOOKUP($A8,'PV Distribution'!$A$2:$B$6,2,FALSE),0)*'PV Scenarios'!Q$2</f>
        <v>14.715</v>
      </c>
      <c r="Q8" s="7">
        <f>_xlfn.IFNA(VLOOKUP($A8,'PV Distribution'!$A$2:$B$6,2,FALSE),0)*'PV Scenarios'!R$2</f>
        <v>12.744</v>
      </c>
      <c r="R8" s="7">
        <f>_xlfn.IFNA(VLOOKUP($A8,'PV Distribution'!$A$2:$B$6,2,FALSE),0)*'PV Scenarios'!S$2</f>
        <v>10.116</v>
      </c>
      <c r="S8" s="7">
        <f>_xlfn.IFNA(VLOOKUP($A8,'PV Distribution'!$A$2:$B$6,2,FALSE),0)*'PV Scenarios'!T$2</f>
        <v>7.1842499999999996</v>
      </c>
      <c r="T8" s="7">
        <f>_xlfn.IFNA(VLOOKUP($A8,'PV Distribution'!$A$2:$B$6,2,FALSE),0)*'PV Scenarios'!U$2</f>
        <v>4.2929999999999993</v>
      </c>
      <c r="U8" s="7">
        <f>_xlfn.IFNA(VLOOKUP($A8,'PV Distribution'!$A$2:$B$6,2,FALSE),0)*'PV Scenarios'!V$2</f>
        <v>1.7302500000000003</v>
      </c>
      <c r="V8" s="7">
        <f>_xlfn.IFNA(VLOOKUP($A8,'PV Distribution'!$A$2:$B$6,2,FALSE),0)*'PV Scenarios'!W$2</f>
        <v>0.1125</v>
      </c>
      <c r="W8" s="7">
        <f>_xlfn.IFNA(VLOOKUP($A8,'PV Distribution'!$A$2:$B$6,2,FALSE),0)*'PV Scenarios'!X$2</f>
        <v>0.1125</v>
      </c>
      <c r="X8" s="7">
        <f>_xlfn.IFNA(VLOOKUP($A8,'PV Distribution'!$A$2:$B$6,2,FALSE),0)*'PV Scenarios'!Y$2</f>
        <v>0.1125</v>
      </c>
      <c r="Y8" s="7">
        <f>_xlfn.IFNA(VLOOKUP($A8,'PV Distribution'!$A$2:$B$6,2,FALSE),0)*'PV Scenarios'!Z$2</f>
        <v>0.1125</v>
      </c>
    </row>
    <row r="9" spans="1:25" x14ac:dyDescent="0.25">
      <c r="A9" s="6">
        <v>17</v>
      </c>
      <c r="B9" s="7">
        <f>_xlfn.IFNA(VLOOKUP($A9,'PV Distribution'!$A$2:$B$6,2,FALSE),0)*'PV Scenarios'!C$2</f>
        <v>0.1125</v>
      </c>
      <c r="C9" s="7">
        <f>_xlfn.IFNA(VLOOKUP($A9,'PV Distribution'!$A$2:$B$6,2,FALSE),0)*'PV Scenarios'!D$2</f>
        <v>0.1125</v>
      </c>
      <c r="D9" s="7">
        <f>_xlfn.IFNA(VLOOKUP($A9,'PV Distribution'!$A$2:$B$6,2,FALSE),0)*'PV Scenarios'!E$2</f>
        <v>0.1125</v>
      </c>
      <c r="E9" s="7">
        <f>_xlfn.IFNA(VLOOKUP($A9,'PV Distribution'!$A$2:$B$6,2,FALSE),0)*'PV Scenarios'!F$2</f>
        <v>0.1125</v>
      </c>
      <c r="F9" s="7">
        <f>_xlfn.IFNA(VLOOKUP($A9,'PV Distribution'!$A$2:$B$6,2,FALSE),0)*'PV Scenarios'!G$2</f>
        <v>0.1125</v>
      </c>
      <c r="G9" s="7">
        <f>_xlfn.IFNA(VLOOKUP($A9,'PV Distribution'!$A$2:$B$6,2,FALSE),0)*'PV Scenarios'!H$2</f>
        <v>0.1125</v>
      </c>
      <c r="H9" s="7">
        <f>_xlfn.IFNA(VLOOKUP($A9,'PV Distribution'!$A$2:$B$6,2,FALSE),0)*'PV Scenarios'!I$2</f>
        <v>1.512</v>
      </c>
      <c r="I9" s="7">
        <f>_xlfn.IFNA(VLOOKUP($A9,'PV Distribution'!$A$2:$B$6,2,FALSE),0)*'PV Scenarios'!J$2</f>
        <v>4.0320000000000009</v>
      </c>
      <c r="J9" s="7">
        <f>_xlfn.IFNA(VLOOKUP($A9,'PV Distribution'!$A$2:$B$6,2,FALSE),0)*'PV Scenarios'!K$2</f>
        <v>6.9030000000000005</v>
      </c>
      <c r="K9" s="7">
        <f>_xlfn.IFNA(VLOOKUP($A9,'PV Distribution'!$A$2:$B$6,2,FALSE),0)*'PV Scenarios'!L$2</f>
        <v>9.8460000000000001</v>
      </c>
      <c r="L9" s="7">
        <f>_xlfn.IFNA(VLOOKUP($A9,'PV Distribution'!$A$2:$B$6,2,FALSE),0)*'PV Scenarios'!M$2</f>
        <v>12.519</v>
      </c>
      <c r="M9" s="7">
        <f>_xlfn.IFNA(VLOOKUP($A9,'PV Distribution'!$A$2:$B$6,2,FALSE),0)*'PV Scenarios'!N$2</f>
        <v>14.564249999999999</v>
      </c>
      <c r="N9" s="7">
        <f>_xlfn.IFNA(VLOOKUP($A9,'PV Distribution'!$A$2:$B$6,2,FALSE),0)*'PV Scenarios'!O$2</f>
        <v>15.69825</v>
      </c>
      <c r="O9" s="7">
        <f>_xlfn.IFNA(VLOOKUP($A9,'PV Distribution'!$A$2:$B$6,2,FALSE),0)*'PV Scenarios'!P$2</f>
        <v>15.749999999999998</v>
      </c>
      <c r="P9" s="7">
        <f>_xlfn.IFNA(VLOOKUP($A9,'PV Distribution'!$A$2:$B$6,2,FALSE),0)*'PV Scenarios'!Q$2</f>
        <v>14.715</v>
      </c>
      <c r="Q9" s="7">
        <f>_xlfn.IFNA(VLOOKUP($A9,'PV Distribution'!$A$2:$B$6,2,FALSE),0)*'PV Scenarios'!R$2</f>
        <v>12.744</v>
      </c>
      <c r="R9" s="7">
        <f>_xlfn.IFNA(VLOOKUP($A9,'PV Distribution'!$A$2:$B$6,2,FALSE),0)*'PV Scenarios'!S$2</f>
        <v>10.116</v>
      </c>
      <c r="S9" s="7">
        <f>_xlfn.IFNA(VLOOKUP($A9,'PV Distribution'!$A$2:$B$6,2,FALSE),0)*'PV Scenarios'!T$2</f>
        <v>7.1842499999999996</v>
      </c>
      <c r="T9" s="7">
        <f>_xlfn.IFNA(VLOOKUP($A9,'PV Distribution'!$A$2:$B$6,2,FALSE),0)*'PV Scenarios'!U$2</f>
        <v>4.2929999999999993</v>
      </c>
      <c r="U9" s="7">
        <f>_xlfn.IFNA(VLOOKUP($A9,'PV Distribution'!$A$2:$B$6,2,FALSE),0)*'PV Scenarios'!V$2</f>
        <v>1.7302500000000003</v>
      </c>
      <c r="V9" s="7">
        <f>_xlfn.IFNA(VLOOKUP($A9,'PV Distribution'!$A$2:$B$6,2,FALSE),0)*'PV Scenarios'!W$2</f>
        <v>0.1125</v>
      </c>
      <c r="W9" s="7">
        <f>_xlfn.IFNA(VLOOKUP($A9,'PV Distribution'!$A$2:$B$6,2,FALSE),0)*'PV Scenarios'!X$2</f>
        <v>0.1125</v>
      </c>
      <c r="X9" s="7">
        <f>_xlfn.IFNA(VLOOKUP($A9,'PV Distribution'!$A$2:$B$6,2,FALSE),0)*'PV Scenarios'!Y$2</f>
        <v>0.1125</v>
      </c>
      <c r="Y9" s="7">
        <f>_xlfn.IFNA(VLOOKUP($A9,'PV Distribution'!$A$2:$B$6,2,FALSE),0)*'PV Scenarios'!Z$2</f>
        <v>0.1125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1EE5-A561-4AEE-BCFE-CCCD593B2DC9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0.1125</v>
      </c>
      <c r="C8" s="7">
        <f>_xlfn.IFNA(VLOOKUP($A8,'PV Distribution'!$A$2:$B$6,2,FALSE),0)*'PV Scenarios'!D$2</f>
        <v>0.1125</v>
      </c>
      <c r="D8" s="7">
        <f>_xlfn.IFNA(VLOOKUP($A8,'PV Distribution'!$A$2:$B$6,2,FALSE),0)*'PV Scenarios'!E$2</f>
        <v>0.1125</v>
      </c>
      <c r="E8" s="7">
        <f>_xlfn.IFNA(VLOOKUP($A8,'PV Distribution'!$A$2:$B$6,2,FALSE),0)*'PV Scenarios'!F$2</f>
        <v>0.1125</v>
      </c>
      <c r="F8" s="7">
        <f>_xlfn.IFNA(VLOOKUP($A8,'PV Distribution'!$A$2:$B$6,2,FALSE),0)*'PV Scenarios'!G$2</f>
        <v>0.1125</v>
      </c>
      <c r="G8" s="7">
        <f>_xlfn.IFNA(VLOOKUP($A8,'PV Distribution'!$A$2:$B$6,2,FALSE),0)*'PV Scenarios'!H$2</f>
        <v>0.1125</v>
      </c>
      <c r="H8" s="7">
        <f>_xlfn.IFNA(VLOOKUP($A8,'PV Distribution'!$A$2:$B$6,2,FALSE),0)*'PV Scenarios'!I$2</f>
        <v>1.512</v>
      </c>
      <c r="I8" s="7">
        <f>_xlfn.IFNA(VLOOKUP($A8,'PV Distribution'!$A$2:$B$6,2,FALSE),0)*'PV Scenarios'!J$2</f>
        <v>4.0320000000000009</v>
      </c>
      <c r="J8" s="7">
        <f>_xlfn.IFNA(VLOOKUP($A8,'PV Distribution'!$A$2:$B$6,2,FALSE),0)*'PV Scenarios'!K$2</f>
        <v>6.9030000000000005</v>
      </c>
      <c r="K8" s="7">
        <f>_xlfn.IFNA(VLOOKUP($A8,'PV Distribution'!$A$2:$B$6,2,FALSE),0)*'PV Scenarios'!L$2</f>
        <v>9.8460000000000001</v>
      </c>
      <c r="L8" s="7">
        <f>_xlfn.IFNA(VLOOKUP($A8,'PV Distribution'!$A$2:$B$6,2,FALSE),0)*'PV Scenarios'!M$2</f>
        <v>12.519</v>
      </c>
      <c r="M8" s="7">
        <f>_xlfn.IFNA(VLOOKUP($A8,'PV Distribution'!$A$2:$B$6,2,FALSE),0)*'PV Scenarios'!N$2</f>
        <v>14.564249999999999</v>
      </c>
      <c r="N8" s="7">
        <f>_xlfn.IFNA(VLOOKUP($A8,'PV Distribution'!$A$2:$B$6,2,FALSE),0)*'PV Scenarios'!O$2</f>
        <v>15.69825</v>
      </c>
      <c r="O8" s="7">
        <f>_xlfn.IFNA(VLOOKUP($A8,'PV Distribution'!$A$2:$B$6,2,FALSE),0)*'PV Scenarios'!P$2</f>
        <v>15.749999999999998</v>
      </c>
      <c r="P8" s="7">
        <f>_xlfn.IFNA(VLOOKUP($A8,'PV Distribution'!$A$2:$B$6,2,FALSE),0)*'PV Scenarios'!Q$2</f>
        <v>14.715</v>
      </c>
      <c r="Q8" s="7">
        <f>_xlfn.IFNA(VLOOKUP($A8,'PV Distribution'!$A$2:$B$6,2,FALSE),0)*'PV Scenarios'!R$2</f>
        <v>12.744</v>
      </c>
      <c r="R8" s="7">
        <f>_xlfn.IFNA(VLOOKUP($A8,'PV Distribution'!$A$2:$B$6,2,FALSE),0)*'PV Scenarios'!S$2</f>
        <v>10.116</v>
      </c>
      <c r="S8" s="7">
        <f>_xlfn.IFNA(VLOOKUP($A8,'PV Distribution'!$A$2:$B$6,2,FALSE),0)*'PV Scenarios'!T$2</f>
        <v>7.1842499999999996</v>
      </c>
      <c r="T8" s="7">
        <f>_xlfn.IFNA(VLOOKUP($A8,'PV Distribution'!$A$2:$B$6,2,FALSE),0)*'PV Scenarios'!U$2</f>
        <v>4.2929999999999993</v>
      </c>
      <c r="U8" s="7">
        <f>_xlfn.IFNA(VLOOKUP($A8,'PV Distribution'!$A$2:$B$6,2,FALSE),0)*'PV Scenarios'!V$2</f>
        <v>1.7302500000000003</v>
      </c>
      <c r="V8" s="7">
        <f>_xlfn.IFNA(VLOOKUP($A8,'PV Distribution'!$A$2:$B$6,2,FALSE),0)*'PV Scenarios'!W$2</f>
        <v>0.1125</v>
      </c>
      <c r="W8" s="7">
        <f>_xlfn.IFNA(VLOOKUP($A8,'PV Distribution'!$A$2:$B$6,2,FALSE),0)*'PV Scenarios'!X$2</f>
        <v>0.1125</v>
      </c>
      <c r="X8" s="7">
        <f>_xlfn.IFNA(VLOOKUP($A8,'PV Distribution'!$A$2:$B$6,2,FALSE),0)*'PV Scenarios'!Y$2</f>
        <v>0.1125</v>
      </c>
      <c r="Y8" s="7">
        <f>_xlfn.IFNA(VLOOKUP($A8,'PV Distribution'!$A$2:$B$6,2,FALSE),0)*'PV Scenarios'!Z$2</f>
        <v>0.1125</v>
      </c>
    </row>
    <row r="9" spans="1:25" x14ac:dyDescent="0.25">
      <c r="A9" s="6">
        <v>17</v>
      </c>
      <c r="B9" s="7">
        <f>_xlfn.IFNA(VLOOKUP($A9,'PV Distribution'!$A$2:$B$6,2,FALSE),0)*'PV Scenarios'!C$2</f>
        <v>0.1125</v>
      </c>
      <c r="C9" s="7">
        <f>_xlfn.IFNA(VLOOKUP($A9,'PV Distribution'!$A$2:$B$6,2,FALSE),0)*'PV Scenarios'!D$2</f>
        <v>0.1125</v>
      </c>
      <c r="D9" s="7">
        <f>_xlfn.IFNA(VLOOKUP($A9,'PV Distribution'!$A$2:$B$6,2,FALSE),0)*'PV Scenarios'!E$2</f>
        <v>0.1125</v>
      </c>
      <c r="E9" s="7">
        <f>_xlfn.IFNA(VLOOKUP($A9,'PV Distribution'!$A$2:$B$6,2,FALSE),0)*'PV Scenarios'!F$2</f>
        <v>0.1125</v>
      </c>
      <c r="F9" s="7">
        <f>_xlfn.IFNA(VLOOKUP($A9,'PV Distribution'!$A$2:$B$6,2,FALSE),0)*'PV Scenarios'!G$2</f>
        <v>0.1125</v>
      </c>
      <c r="G9" s="7">
        <f>_xlfn.IFNA(VLOOKUP($A9,'PV Distribution'!$A$2:$B$6,2,FALSE),0)*'PV Scenarios'!H$2</f>
        <v>0.1125</v>
      </c>
      <c r="H9" s="7">
        <f>_xlfn.IFNA(VLOOKUP($A9,'PV Distribution'!$A$2:$B$6,2,FALSE),0)*'PV Scenarios'!I$2</f>
        <v>1.512</v>
      </c>
      <c r="I9" s="7">
        <f>_xlfn.IFNA(VLOOKUP($A9,'PV Distribution'!$A$2:$B$6,2,FALSE),0)*'PV Scenarios'!J$2</f>
        <v>4.0320000000000009</v>
      </c>
      <c r="J9" s="7">
        <f>_xlfn.IFNA(VLOOKUP($A9,'PV Distribution'!$A$2:$B$6,2,FALSE),0)*'PV Scenarios'!K$2</f>
        <v>6.9030000000000005</v>
      </c>
      <c r="K9" s="7">
        <f>_xlfn.IFNA(VLOOKUP($A9,'PV Distribution'!$A$2:$B$6,2,FALSE),0)*'PV Scenarios'!L$2</f>
        <v>9.8460000000000001</v>
      </c>
      <c r="L9" s="7">
        <f>_xlfn.IFNA(VLOOKUP($A9,'PV Distribution'!$A$2:$B$6,2,FALSE),0)*'PV Scenarios'!M$2</f>
        <v>12.519</v>
      </c>
      <c r="M9" s="7">
        <f>_xlfn.IFNA(VLOOKUP($A9,'PV Distribution'!$A$2:$B$6,2,FALSE),0)*'PV Scenarios'!N$2</f>
        <v>14.564249999999999</v>
      </c>
      <c r="N9" s="7">
        <f>_xlfn.IFNA(VLOOKUP($A9,'PV Distribution'!$A$2:$B$6,2,FALSE),0)*'PV Scenarios'!O$2</f>
        <v>15.69825</v>
      </c>
      <c r="O9" s="7">
        <f>_xlfn.IFNA(VLOOKUP($A9,'PV Distribution'!$A$2:$B$6,2,FALSE),0)*'PV Scenarios'!P$2</f>
        <v>15.749999999999998</v>
      </c>
      <c r="P9" s="7">
        <f>_xlfn.IFNA(VLOOKUP($A9,'PV Distribution'!$A$2:$B$6,2,FALSE),0)*'PV Scenarios'!Q$2</f>
        <v>14.715</v>
      </c>
      <c r="Q9" s="7">
        <f>_xlfn.IFNA(VLOOKUP($A9,'PV Distribution'!$A$2:$B$6,2,FALSE),0)*'PV Scenarios'!R$2</f>
        <v>12.744</v>
      </c>
      <c r="R9" s="7">
        <f>_xlfn.IFNA(VLOOKUP($A9,'PV Distribution'!$A$2:$B$6,2,FALSE),0)*'PV Scenarios'!S$2</f>
        <v>10.116</v>
      </c>
      <c r="S9" s="7">
        <f>_xlfn.IFNA(VLOOKUP($A9,'PV Distribution'!$A$2:$B$6,2,FALSE),0)*'PV Scenarios'!T$2</f>
        <v>7.1842499999999996</v>
      </c>
      <c r="T9" s="7">
        <f>_xlfn.IFNA(VLOOKUP($A9,'PV Distribution'!$A$2:$B$6,2,FALSE),0)*'PV Scenarios'!U$2</f>
        <v>4.2929999999999993</v>
      </c>
      <c r="U9" s="7">
        <f>_xlfn.IFNA(VLOOKUP($A9,'PV Distribution'!$A$2:$B$6,2,FALSE),0)*'PV Scenarios'!V$2</f>
        <v>1.7302500000000003</v>
      </c>
      <c r="V9" s="7">
        <f>_xlfn.IFNA(VLOOKUP($A9,'PV Distribution'!$A$2:$B$6,2,FALSE),0)*'PV Scenarios'!W$2</f>
        <v>0.1125</v>
      </c>
      <c r="W9" s="7">
        <f>_xlfn.IFNA(VLOOKUP($A9,'PV Distribution'!$A$2:$B$6,2,FALSE),0)*'PV Scenarios'!X$2</f>
        <v>0.1125</v>
      </c>
      <c r="X9" s="7">
        <f>_xlfn.IFNA(VLOOKUP($A9,'PV Distribution'!$A$2:$B$6,2,FALSE),0)*'PV Scenarios'!Y$2</f>
        <v>0.1125</v>
      </c>
      <c r="Y9" s="7">
        <f>_xlfn.IFNA(VLOOKUP($A9,'PV Distribution'!$A$2:$B$6,2,FALSE),0)*'PV Scenarios'!Z$2</f>
        <v>0.1125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F7F4-8C6D-48C2-84BC-503D89E58481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0.1125</v>
      </c>
      <c r="C8" s="7">
        <f>_xlfn.IFNA(VLOOKUP($A8,'PV Distribution'!$A$2:$B$6,2,FALSE),0)*'PV Scenarios'!D$2</f>
        <v>0.1125</v>
      </c>
      <c r="D8" s="7">
        <f>_xlfn.IFNA(VLOOKUP($A8,'PV Distribution'!$A$2:$B$6,2,FALSE),0)*'PV Scenarios'!E$2</f>
        <v>0.1125</v>
      </c>
      <c r="E8" s="7">
        <f>_xlfn.IFNA(VLOOKUP($A8,'PV Distribution'!$A$2:$B$6,2,FALSE),0)*'PV Scenarios'!F$2</f>
        <v>0.1125</v>
      </c>
      <c r="F8" s="7">
        <f>_xlfn.IFNA(VLOOKUP($A8,'PV Distribution'!$A$2:$B$6,2,FALSE),0)*'PV Scenarios'!G$2</f>
        <v>0.1125</v>
      </c>
      <c r="G8" s="7">
        <f>_xlfn.IFNA(VLOOKUP($A8,'PV Distribution'!$A$2:$B$6,2,FALSE),0)*'PV Scenarios'!H$2</f>
        <v>0.1125</v>
      </c>
      <c r="H8" s="7">
        <f>_xlfn.IFNA(VLOOKUP($A8,'PV Distribution'!$A$2:$B$6,2,FALSE),0)*'PV Scenarios'!I$2</f>
        <v>1.512</v>
      </c>
      <c r="I8" s="7">
        <f>_xlfn.IFNA(VLOOKUP($A8,'PV Distribution'!$A$2:$B$6,2,FALSE),0)*'PV Scenarios'!J$2</f>
        <v>4.0320000000000009</v>
      </c>
      <c r="J8" s="7">
        <f>_xlfn.IFNA(VLOOKUP($A8,'PV Distribution'!$A$2:$B$6,2,FALSE),0)*'PV Scenarios'!K$2</f>
        <v>6.9030000000000005</v>
      </c>
      <c r="K8" s="7">
        <f>_xlfn.IFNA(VLOOKUP($A8,'PV Distribution'!$A$2:$B$6,2,FALSE),0)*'PV Scenarios'!L$2</f>
        <v>9.8460000000000001</v>
      </c>
      <c r="L8" s="7">
        <f>_xlfn.IFNA(VLOOKUP($A8,'PV Distribution'!$A$2:$B$6,2,FALSE),0)*'PV Scenarios'!M$2</f>
        <v>12.519</v>
      </c>
      <c r="M8" s="7">
        <f>_xlfn.IFNA(VLOOKUP($A8,'PV Distribution'!$A$2:$B$6,2,FALSE),0)*'PV Scenarios'!N$2</f>
        <v>14.564249999999999</v>
      </c>
      <c r="N8" s="7">
        <f>_xlfn.IFNA(VLOOKUP($A8,'PV Distribution'!$A$2:$B$6,2,FALSE),0)*'PV Scenarios'!O$2</f>
        <v>15.69825</v>
      </c>
      <c r="O8" s="7">
        <f>_xlfn.IFNA(VLOOKUP($A8,'PV Distribution'!$A$2:$B$6,2,FALSE),0)*'PV Scenarios'!P$2</f>
        <v>15.749999999999998</v>
      </c>
      <c r="P8" s="7">
        <f>_xlfn.IFNA(VLOOKUP($A8,'PV Distribution'!$A$2:$B$6,2,FALSE),0)*'PV Scenarios'!Q$2</f>
        <v>14.715</v>
      </c>
      <c r="Q8" s="7">
        <f>_xlfn.IFNA(VLOOKUP($A8,'PV Distribution'!$A$2:$B$6,2,FALSE),0)*'PV Scenarios'!R$2</f>
        <v>12.744</v>
      </c>
      <c r="R8" s="7">
        <f>_xlfn.IFNA(VLOOKUP($A8,'PV Distribution'!$A$2:$B$6,2,FALSE),0)*'PV Scenarios'!S$2</f>
        <v>10.116</v>
      </c>
      <c r="S8" s="7">
        <f>_xlfn.IFNA(VLOOKUP($A8,'PV Distribution'!$A$2:$B$6,2,FALSE),0)*'PV Scenarios'!T$2</f>
        <v>7.1842499999999996</v>
      </c>
      <c r="T8" s="7">
        <f>_xlfn.IFNA(VLOOKUP($A8,'PV Distribution'!$A$2:$B$6,2,FALSE),0)*'PV Scenarios'!U$2</f>
        <v>4.2929999999999993</v>
      </c>
      <c r="U8" s="7">
        <f>_xlfn.IFNA(VLOOKUP($A8,'PV Distribution'!$A$2:$B$6,2,FALSE),0)*'PV Scenarios'!V$2</f>
        <v>1.7302500000000003</v>
      </c>
      <c r="V8" s="7">
        <f>_xlfn.IFNA(VLOOKUP($A8,'PV Distribution'!$A$2:$B$6,2,FALSE),0)*'PV Scenarios'!W$2</f>
        <v>0.1125</v>
      </c>
      <c r="W8" s="7">
        <f>_xlfn.IFNA(VLOOKUP($A8,'PV Distribution'!$A$2:$B$6,2,FALSE),0)*'PV Scenarios'!X$2</f>
        <v>0.1125</v>
      </c>
      <c r="X8" s="7">
        <f>_xlfn.IFNA(VLOOKUP($A8,'PV Distribution'!$A$2:$B$6,2,FALSE),0)*'PV Scenarios'!Y$2</f>
        <v>0.1125</v>
      </c>
      <c r="Y8" s="7">
        <f>_xlfn.IFNA(VLOOKUP($A8,'PV Distribution'!$A$2:$B$6,2,FALSE),0)*'PV Scenarios'!Z$2</f>
        <v>0.1125</v>
      </c>
    </row>
    <row r="9" spans="1:25" x14ac:dyDescent="0.25">
      <c r="A9" s="6">
        <v>17</v>
      </c>
      <c r="B9" s="7">
        <f>_xlfn.IFNA(VLOOKUP($A9,'PV Distribution'!$A$2:$B$6,2,FALSE),0)*'PV Scenarios'!C$2</f>
        <v>0.1125</v>
      </c>
      <c r="C9" s="7">
        <f>_xlfn.IFNA(VLOOKUP($A9,'PV Distribution'!$A$2:$B$6,2,FALSE),0)*'PV Scenarios'!D$2</f>
        <v>0.1125</v>
      </c>
      <c r="D9" s="7">
        <f>_xlfn.IFNA(VLOOKUP($A9,'PV Distribution'!$A$2:$B$6,2,FALSE),0)*'PV Scenarios'!E$2</f>
        <v>0.1125</v>
      </c>
      <c r="E9" s="7">
        <f>_xlfn.IFNA(VLOOKUP($A9,'PV Distribution'!$A$2:$B$6,2,FALSE),0)*'PV Scenarios'!F$2</f>
        <v>0.1125</v>
      </c>
      <c r="F9" s="7">
        <f>_xlfn.IFNA(VLOOKUP($A9,'PV Distribution'!$A$2:$B$6,2,FALSE),0)*'PV Scenarios'!G$2</f>
        <v>0.1125</v>
      </c>
      <c r="G9" s="7">
        <f>_xlfn.IFNA(VLOOKUP($A9,'PV Distribution'!$A$2:$B$6,2,FALSE),0)*'PV Scenarios'!H$2</f>
        <v>0.1125</v>
      </c>
      <c r="H9" s="7">
        <f>_xlfn.IFNA(VLOOKUP($A9,'PV Distribution'!$A$2:$B$6,2,FALSE),0)*'PV Scenarios'!I$2</f>
        <v>1.512</v>
      </c>
      <c r="I9" s="7">
        <f>_xlfn.IFNA(VLOOKUP($A9,'PV Distribution'!$A$2:$B$6,2,FALSE),0)*'PV Scenarios'!J$2</f>
        <v>4.0320000000000009</v>
      </c>
      <c r="J9" s="7">
        <f>_xlfn.IFNA(VLOOKUP($A9,'PV Distribution'!$A$2:$B$6,2,FALSE),0)*'PV Scenarios'!K$2</f>
        <v>6.9030000000000005</v>
      </c>
      <c r="K9" s="7">
        <f>_xlfn.IFNA(VLOOKUP($A9,'PV Distribution'!$A$2:$B$6,2,FALSE),0)*'PV Scenarios'!L$2</f>
        <v>9.8460000000000001</v>
      </c>
      <c r="L9" s="7">
        <f>_xlfn.IFNA(VLOOKUP($A9,'PV Distribution'!$A$2:$B$6,2,FALSE),0)*'PV Scenarios'!M$2</f>
        <v>12.519</v>
      </c>
      <c r="M9" s="7">
        <f>_xlfn.IFNA(VLOOKUP($A9,'PV Distribution'!$A$2:$B$6,2,FALSE),0)*'PV Scenarios'!N$2</f>
        <v>14.564249999999999</v>
      </c>
      <c r="N9" s="7">
        <f>_xlfn.IFNA(VLOOKUP($A9,'PV Distribution'!$A$2:$B$6,2,FALSE),0)*'PV Scenarios'!O$2</f>
        <v>15.69825</v>
      </c>
      <c r="O9" s="7">
        <f>_xlfn.IFNA(VLOOKUP($A9,'PV Distribution'!$A$2:$B$6,2,FALSE),0)*'PV Scenarios'!P$2</f>
        <v>15.749999999999998</v>
      </c>
      <c r="P9" s="7">
        <f>_xlfn.IFNA(VLOOKUP($A9,'PV Distribution'!$A$2:$B$6,2,FALSE),0)*'PV Scenarios'!Q$2</f>
        <v>14.715</v>
      </c>
      <c r="Q9" s="7">
        <f>_xlfn.IFNA(VLOOKUP($A9,'PV Distribution'!$A$2:$B$6,2,FALSE),0)*'PV Scenarios'!R$2</f>
        <v>12.744</v>
      </c>
      <c r="R9" s="7">
        <f>_xlfn.IFNA(VLOOKUP($A9,'PV Distribution'!$A$2:$B$6,2,FALSE),0)*'PV Scenarios'!S$2</f>
        <v>10.116</v>
      </c>
      <c r="S9" s="7">
        <f>_xlfn.IFNA(VLOOKUP($A9,'PV Distribution'!$A$2:$B$6,2,FALSE),0)*'PV Scenarios'!T$2</f>
        <v>7.1842499999999996</v>
      </c>
      <c r="T9" s="7">
        <f>_xlfn.IFNA(VLOOKUP($A9,'PV Distribution'!$A$2:$B$6,2,FALSE),0)*'PV Scenarios'!U$2</f>
        <v>4.2929999999999993</v>
      </c>
      <c r="U9" s="7">
        <f>_xlfn.IFNA(VLOOKUP($A9,'PV Distribution'!$A$2:$B$6,2,FALSE),0)*'PV Scenarios'!V$2</f>
        <v>1.7302500000000003</v>
      </c>
      <c r="V9" s="7">
        <f>_xlfn.IFNA(VLOOKUP($A9,'PV Distribution'!$A$2:$B$6,2,FALSE),0)*'PV Scenarios'!W$2</f>
        <v>0.1125</v>
      </c>
      <c r="W9" s="7">
        <f>_xlfn.IFNA(VLOOKUP($A9,'PV Distribution'!$A$2:$B$6,2,FALSE),0)*'PV Scenarios'!X$2</f>
        <v>0.1125</v>
      </c>
      <c r="X9" s="7">
        <f>_xlfn.IFNA(VLOOKUP($A9,'PV Distribution'!$A$2:$B$6,2,FALSE),0)*'PV Scenarios'!Y$2</f>
        <v>0.1125</v>
      </c>
      <c r="Y9" s="7">
        <f>_xlfn.IFNA(VLOOKUP($A9,'PV Distribution'!$A$2:$B$6,2,FALSE),0)*'PV Scenarios'!Z$2</f>
        <v>0.1125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17C6-2231-4D8E-92E2-7DBF261BEFF8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9787-2D07-4F71-875C-24543434D00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1CEB-B00A-4E06-946B-06CEB5C94260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D402-414D-446B-85A5-0943CBC9BD82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  <row r="3" spans="1:26" x14ac:dyDescent="0.25">
      <c r="A3" t="s">
        <v>12</v>
      </c>
      <c r="B3">
        <v>1</v>
      </c>
      <c r="C3" s="4">
        <f t="shared" ref="C3:Z3" si="0">C2</f>
        <v>5.0000000000000001E-3</v>
      </c>
      <c r="D3" s="4">
        <f t="shared" si="0"/>
        <v>5.0000000000000001E-3</v>
      </c>
      <c r="E3" s="4">
        <f t="shared" si="0"/>
        <v>5.0000000000000001E-3</v>
      </c>
      <c r="F3" s="4">
        <f t="shared" si="0"/>
        <v>5.0000000000000001E-3</v>
      </c>
      <c r="G3" s="4">
        <f t="shared" si="0"/>
        <v>5.0000000000000001E-3</v>
      </c>
      <c r="H3" s="4">
        <f t="shared" si="0"/>
        <v>5.0000000000000001E-3</v>
      </c>
      <c r="I3" s="4">
        <f t="shared" si="0"/>
        <v>6.7199999999999996E-2</v>
      </c>
      <c r="J3" s="4">
        <f t="shared" si="0"/>
        <v>0.17920000000000003</v>
      </c>
      <c r="K3" s="4">
        <f t="shared" si="0"/>
        <v>0.30680000000000002</v>
      </c>
      <c r="L3" s="4">
        <f t="shared" si="0"/>
        <v>0.43759999999999999</v>
      </c>
      <c r="M3" s="4">
        <f t="shared" si="0"/>
        <v>0.55640000000000001</v>
      </c>
      <c r="N3" s="4">
        <f t="shared" si="0"/>
        <v>0.64729999999999999</v>
      </c>
      <c r="O3" s="4">
        <f t="shared" si="0"/>
        <v>0.69769999999999999</v>
      </c>
      <c r="P3" s="4">
        <f t="shared" si="0"/>
        <v>0.7</v>
      </c>
      <c r="Q3" s="4">
        <f t="shared" si="0"/>
        <v>0.65400000000000003</v>
      </c>
      <c r="R3" s="4">
        <f t="shared" si="0"/>
        <v>0.56640000000000001</v>
      </c>
      <c r="S3" s="4">
        <f t="shared" si="0"/>
        <v>0.4496</v>
      </c>
      <c r="T3" s="4">
        <f t="shared" si="0"/>
        <v>0.31929999999999997</v>
      </c>
      <c r="U3" s="4">
        <f t="shared" si="0"/>
        <v>0.19079999999999997</v>
      </c>
      <c r="V3" s="4">
        <f t="shared" si="0"/>
        <v>7.690000000000001E-2</v>
      </c>
      <c r="W3" s="4">
        <f t="shared" si="0"/>
        <v>5.0000000000000001E-3</v>
      </c>
      <c r="X3" s="4">
        <f t="shared" si="0"/>
        <v>5.0000000000000001E-3</v>
      </c>
      <c r="Y3" s="4">
        <f t="shared" si="0"/>
        <v>5.0000000000000001E-3</v>
      </c>
      <c r="Z3" s="4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3629-BDD8-4657-AB3A-E75591B48838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F188-5D36-4EB0-96A1-C15166C470B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S1'!B2*Main!$B$4+_xlfn.IFNA(VLOOKUP($A2,'EV Distribution'!$A$2:$B$22,2,FALSE),0)*('EV Scenarios'!B$2-'EV Scenarios'!B$3)</f>
        <v>1.1411538461538462</v>
      </c>
      <c r="C2" s="5">
        <f>'Pc, Winter, S1'!C2*Main!$B$4+_xlfn.IFNA(VLOOKUP($A2,'EV Distribution'!$A$2:$B$22,2,FALSE),0)*('EV Scenarios'!C$2-'EV Scenarios'!C$3)</f>
        <v>1.1791499999999999</v>
      </c>
      <c r="D2" s="5">
        <f>'Pc, Winter, S1'!D2*Main!$B$4+_xlfn.IFNA(VLOOKUP($A2,'EV Distribution'!$A$2:$B$22,2,FALSE),0)*('EV Scenarios'!D$2-'EV Scenarios'!D$3)</f>
        <v>1.2424446153846156</v>
      </c>
      <c r="E2" s="5">
        <f>'Pc, Winter, S1'!E2*Main!$B$4+_xlfn.IFNA(VLOOKUP($A2,'EV Distribution'!$A$2:$B$22,2,FALSE),0)*('EV Scenarios'!E$2-'EV Scenarios'!E$3)</f>
        <v>1.3297653846153847</v>
      </c>
      <c r="F2" s="5">
        <f>'Pc, Winter, S1'!F2*Main!$B$4+_xlfn.IFNA(VLOOKUP($A2,'EV Distribution'!$A$2:$B$22,2,FALSE),0)*('EV Scenarios'!F$2-'EV Scenarios'!F$3)</f>
        <v>1.3725292307692309</v>
      </c>
      <c r="G2" s="5">
        <f>'Pc, Winter, S1'!G2*Main!$B$4+_xlfn.IFNA(VLOOKUP($A2,'EV Distribution'!$A$2:$B$22,2,FALSE),0)*('EV Scenarios'!G$2-'EV Scenarios'!G$3)</f>
        <v>1.4495315384615386</v>
      </c>
      <c r="H2" s="5">
        <f>'Pc, Winter, S1'!H2*Main!$B$4+_xlfn.IFNA(VLOOKUP($A2,'EV Distribution'!$A$2:$B$22,2,FALSE),0)*('EV Scenarios'!H$2-'EV Scenarios'!H$3)</f>
        <v>1.4269861538461541</v>
      </c>
      <c r="I2" s="5">
        <f>'Pc, Winter, S1'!I2*Main!$B$4+_xlfn.IFNA(VLOOKUP($A2,'EV Distribution'!$A$2:$B$22,2,FALSE),0)*('EV Scenarios'!I$2-'EV Scenarios'!I$3)</f>
        <v>1.3372953846153848</v>
      </c>
      <c r="J2" s="5">
        <f>'Pc, Winter, S1'!J2*Main!$B$4+_xlfn.IFNA(VLOOKUP($A2,'EV Distribution'!$A$2:$B$22,2,FALSE),0)*('EV Scenarios'!J$2-'EV Scenarios'!J$3)</f>
        <v>1.1631200000000002</v>
      </c>
      <c r="K2" s="5">
        <f>'Pc, Winter, S1'!K2*Main!$B$4+_xlfn.IFNA(VLOOKUP($A2,'EV Distribution'!$A$2:$B$22,2,FALSE),0)*('EV Scenarios'!K$2-'EV Scenarios'!K$3)</f>
        <v>1.7374015384615387</v>
      </c>
      <c r="L2" s="5">
        <f>'Pc, Winter, S1'!L2*Main!$B$4+_xlfn.IFNA(VLOOKUP($A2,'EV Distribution'!$A$2:$B$22,2,FALSE),0)*('EV Scenarios'!L$2-'EV Scenarios'!L$3)</f>
        <v>1.7314553846153846</v>
      </c>
      <c r="M2" s="5">
        <f>'Pc, Winter, S1'!M2*Main!$B$4+_xlfn.IFNA(VLOOKUP($A2,'EV Distribution'!$A$2:$B$22,2,FALSE),0)*('EV Scenarios'!M$2-'EV Scenarios'!M$3)</f>
        <v>1.6490092307692308</v>
      </c>
      <c r="N2" s="5">
        <f>'Pc, Winter, S1'!N2*Main!$B$4+_xlfn.IFNA(VLOOKUP($A2,'EV Distribution'!$A$2:$B$22,2,FALSE),0)*('EV Scenarios'!N$2-'EV Scenarios'!N$3)</f>
        <v>1.5737853846153846</v>
      </c>
      <c r="O2" s="5">
        <f>'Pc, Winter, S1'!O2*Main!$B$4+_xlfn.IFNA(VLOOKUP($A2,'EV Distribution'!$A$2:$B$22,2,FALSE),0)*('EV Scenarios'!O$2-'EV Scenarios'!O$3)</f>
        <v>1.5000838461538464</v>
      </c>
      <c r="P2" s="5">
        <f>'Pc, Winter, S1'!P2*Main!$B$4+_xlfn.IFNA(VLOOKUP($A2,'EV Distribution'!$A$2:$B$22,2,FALSE),0)*('EV Scenarios'!P$2-'EV Scenarios'!P$3)</f>
        <v>1.4755230769230769</v>
      </c>
      <c r="Q2" s="5">
        <f>'Pc, Winter, S1'!Q2*Main!$B$4+_xlfn.IFNA(VLOOKUP($A2,'EV Distribution'!$A$2:$B$22,2,FALSE),0)*('EV Scenarios'!Q$2-'EV Scenarios'!Q$3)</f>
        <v>1.3799000000000001</v>
      </c>
      <c r="R2" s="5">
        <f>'Pc, Winter, S1'!R2*Main!$B$4+_xlfn.IFNA(VLOOKUP($A2,'EV Distribution'!$A$2:$B$22,2,FALSE),0)*('EV Scenarios'!R$2-'EV Scenarios'!R$3)</f>
        <v>1.3118707692307694</v>
      </c>
      <c r="S2" s="5">
        <f>'Pc, Winter, S1'!S2*Main!$B$4+_xlfn.IFNA(VLOOKUP($A2,'EV Distribution'!$A$2:$B$22,2,FALSE),0)*('EV Scenarios'!S$2-'EV Scenarios'!S$3)</f>
        <v>1.2949723076923079</v>
      </c>
      <c r="T2" s="5">
        <f>'Pc, Winter, S1'!T2*Main!$B$4+_xlfn.IFNA(VLOOKUP($A2,'EV Distribution'!$A$2:$B$22,2,FALSE),0)*('EV Scenarios'!T$2-'EV Scenarios'!T$3)</f>
        <v>0.76875384615384623</v>
      </c>
      <c r="U2" s="5">
        <f>'Pc, Winter, S1'!U2*Main!$B$4+_xlfn.IFNA(VLOOKUP($A2,'EV Distribution'!$A$2:$B$22,2,FALSE),0)*('EV Scenarios'!U$2-'EV Scenarios'!U$3)</f>
        <v>0.82481846153846161</v>
      </c>
      <c r="V2" s="5">
        <f>'Pc, Winter, S1'!V2*Main!$B$4+_xlfn.IFNA(VLOOKUP($A2,'EV Distribution'!$A$2:$B$22,2,FALSE),0)*('EV Scenarios'!V$2-'EV Scenarios'!V$3)</f>
        <v>0.87599076923076924</v>
      </c>
      <c r="W2" s="5">
        <f>'Pc, Winter, S1'!W2*Main!$B$4+_xlfn.IFNA(VLOOKUP($A2,'EV Distribution'!$A$2:$B$22,2,FALSE),0)*('EV Scenarios'!W$2-'EV Scenarios'!W$3)</f>
        <v>0.90166923076923089</v>
      </c>
      <c r="X2" s="5">
        <f>'Pc, Winter, S1'!X2*Main!$B$4+_xlfn.IFNA(VLOOKUP($A2,'EV Distribution'!$A$2:$B$22,2,FALSE),0)*('EV Scenarios'!X$2-'EV Scenarios'!X$3)</f>
        <v>0.94985615384615396</v>
      </c>
      <c r="Y2" s="5">
        <f>'Pc, Winter, S1'!Y2*Main!$B$4+_xlfn.IFNA(VLOOKUP($A2,'EV Distribution'!$A$2:$B$22,2,FALSE),0)*('EV Scenarios'!Y$2-'EV Scenarios'!Y$3)</f>
        <v>1.0339761538461538</v>
      </c>
    </row>
    <row r="3" spans="1:25" x14ac:dyDescent="0.25">
      <c r="A3">
        <v>5</v>
      </c>
      <c r="B3" s="5">
        <f>'Pc, Winter, S1'!B3*Main!$B$4+_xlfn.IFNA(VLOOKUP($A3,'EV Distribution'!$A$2:$B$22,2,FALSE),0)*('EV Scenarios'!B$2-'EV Scenarios'!B$3)</f>
        <v>1.1411538461538462</v>
      </c>
      <c r="C3" s="5">
        <f>'Pc, Winter, S1'!C3*Main!$B$4+_xlfn.IFNA(VLOOKUP($A3,'EV Distribution'!$A$2:$B$22,2,FALSE),0)*('EV Scenarios'!C$2-'EV Scenarios'!C$3)</f>
        <v>1.1791499999999999</v>
      </c>
      <c r="D3" s="5">
        <f>'Pc, Winter, S1'!D3*Main!$B$4+_xlfn.IFNA(VLOOKUP($A3,'EV Distribution'!$A$2:$B$22,2,FALSE),0)*('EV Scenarios'!D$2-'EV Scenarios'!D$3)</f>
        <v>1.2424446153846156</v>
      </c>
      <c r="E3" s="5">
        <f>'Pc, Winter, S1'!E3*Main!$B$4+_xlfn.IFNA(VLOOKUP($A3,'EV Distribution'!$A$2:$B$22,2,FALSE),0)*('EV Scenarios'!E$2-'EV Scenarios'!E$3)</f>
        <v>1.3297653846153847</v>
      </c>
      <c r="F3" s="5">
        <f>'Pc, Winter, S1'!F3*Main!$B$4+_xlfn.IFNA(VLOOKUP($A3,'EV Distribution'!$A$2:$B$22,2,FALSE),0)*('EV Scenarios'!F$2-'EV Scenarios'!F$3)</f>
        <v>1.3725292307692309</v>
      </c>
      <c r="G3" s="5">
        <f>'Pc, Winter, S1'!G3*Main!$B$4+_xlfn.IFNA(VLOOKUP($A3,'EV Distribution'!$A$2:$B$22,2,FALSE),0)*('EV Scenarios'!G$2-'EV Scenarios'!G$3)</f>
        <v>1.4495315384615386</v>
      </c>
      <c r="H3" s="5">
        <f>'Pc, Winter, S1'!H3*Main!$B$4+_xlfn.IFNA(VLOOKUP($A3,'EV Distribution'!$A$2:$B$22,2,FALSE),0)*('EV Scenarios'!H$2-'EV Scenarios'!H$3)</f>
        <v>1.4269861538461541</v>
      </c>
      <c r="I3" s="5">
        <f>'Pc, Winter, S1'!I3*Main!$B$4+_xlfn.IFNA(VLOOKUP($A3,'EV Distribution'!$A$2:$B$22,2,FALSE),0)*('EV Scenarios'!I$2-'EV Scenarios'!I$3)</f>
        <v>1.3372953846153848</v>
      </c>
      <c r="J3" s="5">
        <f>'Pc, Winter, S1'!J3*Main!$B$4+_xlfn.IFNA(VLOOKUP($A3,'EV Distribution'!$A$2:$B$22,2,FALSE),0)*('EV Scenarios'!J$2-'EV Scenarios'!J$3)</f>
        <v>1.1631200000000002</v>
      </c>
      <c r="K3" s="5">
        <f>'Pc, Winter, S1'!K3*Main!$B$4+_xlfn.IFNA(VLOOKUP($A3,'EV Distribution'!$A$2:$B$22,2,FALSE),0)*('EV Scenarios'!K$2-'EV Scenarios'!K$3)</f>
        <v>1.7374015384615387</v>
      </c>
      <c r="L3" s="5">
        <f>'Pc, Winter, S1'!L3*Main!$B$4+_xlfn.IFNA(VLOOKUP($A3,'EV Distribution'!$A$2:$B$22,2,FALSE),0)*('EV Scenarios'!L$2-'EV Scenarios'!L$3)</f>
        <v>1.7314553846153846</v>
      </c>
      <c r="M3" s="5">
        <f>'Pc, Winter, S1'!M3*Main!$B$4+_xlfn.IFNA(VLOOKUP($A3,'EV Distribution'!$A$2:$B$22,2,FALSE),0)*('EV Scenarios'!M$2-'EV Scenarios'!M$3)</f>
        <v>1.6490092307692308</v>
      </c>
      <c r="N3" s="5">
        <f>'Pc, Winter, S1'!N3*Main!$B$4+_xlfn.IFNA(VLOOKUP($A3,'EV Distribution'!$A$2:$B$22,2,FALSE),0)*('EV Scenarios'!N$2-'EV Scenarios'!N$3)</f>
        <v>1.5737853846153846</v>
      </c>
      <c r="O3" s="5">
        <f>'Pc, Winter, S1'!O3*Main!$B$4+_xlfn.IFNA(VLOOKUP($A3,'EV Distribution'!$A$2:$B$22,2,FALSE),0)*('EV Scenarios'!O$2-'EV Scenarios'!O$3)</f>
        <v>1.5000838461538464</v>
      </c>
      <c r="P3" s="5">
        <f>'Pc, Winter, S1'!P3*Main!$B$4+_xlfn.IFNA(VLOOKUP($A3,'EV Distribution'!$A$2:$B$22,2,FALSE),0)*('EV Scenarios'!P$2-'EV Scenarios'!P$3)</f>
        <v>1.4755230769230769</v>
      </c>
      <c r="Q3" s="5">
        <f>'Pc, Winter, S1'!Q3*Main!$B$4+_xlfn.IFNA(VLOOKUP($A3,'EV Distribution'!$A$2:$B$22,2,FALSE),0)*('EV Scenarios'!Q$2-'EV Scenarios'!Q$3)</f>
        <v>1.3799000000000001</v>
      </c>
      <c r="R3" s="5">
        <f>'Pc, Winter, S1'!R3*Main!$B$4+_xlfn.IFNA(VLOOKUP($A3,'EV Distribution'!$A$2:$B$22,2,FALSE),0)*('EV Scenarios'!R$2-'EV Scenarios'!R$3)</f>
        <v>1.3118707692307694</v>
      </c>
      <c r="S3" s="5">
        <f>'Pc, Winter, S1'!S3*Main!$B$4+_xlfn.IFNA(VLOOKUP($A3,'EV Distribution'!$A$2:$B$22,2,FALSE),0)*('EV Scenarios'!S$2-'EV Scenarios'!S$3)</f>
        <v>1.2949723076923079</v>
      </c>
      <c r="T3" s="5">
        <f>'Pc, Winter, S1'!T3*Main!$B$4+_xlfn.IFNA(VLOOKUP($A3,'EV Distribution'!$A$2:$B$22,2,FALSE),0)*('EV Scenarios'!T$2-'EV Scenarios'!T$3)</f>
        <v>0.76875384615384623</v>
      </c>
      <c r="U3" s="5">
        <f>'Pc, Winter, S1'!U3*Main!$B$4+_xlfn.IFNA(VLOOKUP($A3,'EV Distribution'!$A$2:$B$22,2,FALSE),0)*('EV Scenarios'!U$2-'EV Scenarios'!U$3)</f>
        <v>0.82481846153846161</v>
      </c>
      <c r="V3" s="5">
        <f>'Pc, Winter, S1'!V3*Main!$B$4+_xlfn.IFNA(VLOOKUP($A3,'EV Distribution'!$A$2:$B$22,2,FALSE),0)*('EV Scenarios'!V$2-'EV Scenarios'!V$3)</f>
        <v>0.87599076923076924</v>
      </c>
      <c r="W3" s="5">
        <f>'Pc, Winter, S1'!W3*Main!$B$4+_xlfn.IFNA(VLOOKUP($A3,'EV Distribution'!$A$2:$B$22,2,FALSE),0)*('EV Scenarios'!W$2-'EV Scenarios'!W$3)</f>
        <v>0.90166923076923089</v>
      </c>
      <c r="X3" s="5">
        <f>'Pc, Winter, S1'!X3*Main!$B$4+_xlfn.IFNA(VLOOKUP($A3,'EV Distribution'!$A$2:$B$22,2,FALSE),0)*('EV Scenarios'!X$2-'EV Scenarios'!X$3)</f>
        <v>0.94985615384615396</v>
      </c>
      <c r="Y3" s="5">
        <f>'Pc, Winter, S1'!Y3*Main!$B$4+_xlfn.IFNA(VLOOKUP($A3,'EV Distribution'!$A$2:$B$22,2,FALSE),0)*('EV Scenarios'!Y$2-'EV Scenarios'!Y$3)</f>
        <v>1.0339761538461538</v>
      </c>
    </row>
    <row r="4" spans="1:25" x14ac:dyDescent="0.25">
      <c r="A4">
        <v>8</v>
      </c>
      <c r="B4" s="5">
        <f>'Pc, Winter, S1'!B4*Main!$B$4+_xlfn.IFNA(VLOOKUP($A4,'EV Distribution'!$A$2:$B$22,2,FALSE),0)*('EV Scenarios'!B$2-'EV Scenarios'!B$3)</f>
        <v>1.1411538461538462</v>
      </c>
      <c r="C4" s="5">
        <f>'Pc, Winter, S1'!C4*Main!$B$4+_xlfn.IFNA(VLOOKUP($A4,'EV Distribution'!$A$2:$B$22,2,FALSE),0)*('EV Scenarios'!C$2-'EV Scenarios'!C$3)</f>
        <v>1.1791499999999999</v>
      </c>
      <c r="D4" s="5">
        <f>'Pc, Winter, S1'!D4*Main!$B$4+_xlfn.IFNA(VLOOKUP($A4,'EV Distribution'!$A$2:$B$22,2,FALSE),0)*('EV Scenarios'!D$2-'EV Scenarios'!D$3)</f>
        <v>1.2424446153846156</v>
      </c>
      <c r="E4" s="5">
        <f>'Pc, Winter, S1'!E4*Main!$B$4+_xlfn.IFNA(VLOOKUP($A4,'EV Distribution'!$A$2:$B$22,2,FALSE),0)*('EV Scenarios'!E$2-'EV Scenarios'!E$3)</f>
        <v>1.3297653846153847</v>
      </c>
      <c r="F4" s="5">
        <f>'Pc, Winter, S1'!F4*Main!$B$4+_xlfn.IFNA(VLOOKUP($A4,'EV Distribution'!$A$2:$B$22,2,FALSE),0)*('EV Scenarios'!F$2-'EV Scenarios'!F$3)</f>
        <v>1.3725292307692309</v>
      </c>
      <c r="G4" s="5">
        <f>'Pc, Winter, S1'!G4*Main!$B$4+_xlfn.IFNA(VLOOKUP($A4,'EV Distribution'!$A$2:$B$22,2,FALSE),0)*('EV Scenarios'!G$2-'EV Scenarios'!G$3)</f>
        <v>1.4495315384615386</v>
      </c>
      <c r="H4" s="5">
        <f>'Pc, Winter, S1'!H4*Main!$B$4+_xlfn.IFNA(VLOOKUP($A4,'EV Distribution'!$A$2:$B$22,2,FALSE),0)*('EV Scenarios'!H$2-'EV Scenarios'!H$3)</f>
        <v>1.4269861538461541</v>
      </c>
      <c r="I4" s="5">
        <f>'Pc, Winter, S1'!I4*Main!$B$4+_xlfn.IFNA(VLOOKUP($A4,'EV Distribution'!$A$2:$B$22,2,FALSE),0)*('EV Scenarios'!I$2-'EV Scenarios'!I$3)</f>
        <v>1.3372953846153848</v>
      </c>
      <c r="J4" s="5">
        <f>'Pc, Winter, S1'!J4*Main!$B$4+_xlfn.IFNA(VLOOKUP($A4,'EV Distribution'!$A$2:$B$22,2,FALSE),0)*('EV Scenarios'!J$2-'EV Scenarios'!J$3)</f>
        <v>1.1631200000000002</v>
      </c>
      <c r="K4" s="5">
        <f>'Pc, Winter, S1'!K4*Main!$B$4+_xlfn.IFNA(VLOOKUP($A4,'EV Distribution'!$A$2:$B$22,2,FALSE),0)*('EV Scenarios'!K$2-'EV Scenarios'!K$3)</f>
        <v>1.7374015384615387</v>
      </c>
      <c r="L4" s="5">
        <f>'Pc, Winter, S1'!L4*Main!$B$4+_xlfn.IFNA(VLOOKUP($A4,'EV Distribution'!$A$2:$B$22,2,FALSE),0)*('EV Scenarios'!L$2-'EV Scenarios'!L$3)</f>
        <v>1.7314553846153846</v>
      </c>
      <c r="M4" s="5">
        <f>'Pc, Winter, S1'!M4*Main!$B$4+_xlfn.IFNA(VLOOKUP($A4,'EV Distribution'!$A$2:$B$22,2,FALSE),0)*('EV Scenarios'!M$2-'EV Scenarios'!M$3)</f>
        <v>1.6490092307692308</v>
      </c>
      <c r="N4" s="5">
        <f>'Pc, Winter, S1'!N4*Main!$B$4+_xlfn.IFNA(VLOOKUP($A4,'EV Distribution'!$A$2:$B$22,2,FALSE),0)*('EV Scenarios'!N$2-'EV Scenarios'!N$3)</f>
        <v>1.5737853846153846</v>
      </c>
      <c r="O4" s="5">
        <f>'Pc, Winter, S1'!O4*Main!$B$4+_xlfn.IFNA(VLOOKUP($A4,'EV Distribution'!$A$2:$B$22,2,FALSE),0)*('EV Scenarios'!O$2-'EV Scenarios'!O$3)</f>
        <v>1.5000838461538464</v>
      </c>
      <c r="P4" s="5">
        <f>'Pc, Winter, S1'!P4*Main!$B$4+_xlfn.IFNA(VLOOKUP($A4,'EV Distribution'!$A$2:$B$22,2,FALSE),0)*('EV Scenarios'!P$2-'EV Scenarios'!P$3)</f>
        <v>1.4755230769230769</v>
      </c>
      <c r="Q4" s="5">
        <f>'Pc, Winter, S1'!Q4*Main!$B$4+_xlfn.IFNA(VLOOKUP($A4,'EV Distribution'!$A$2:$B$22,2,FALSE),0)*('EV Scenarios'!Q$2-'EV Scenarios'!Q$3)</f>
        <v>1.3799000000000001</v>
      </c>
      <c r="R4" s="5">
        <f>'Pc, Winter, S1'!R4*Main!$B$4+_xlfn.IFNA(VLOOKUP($A4,'EV Distribution'!$A$2:$B$22,2,FALSE),0)*('EV Scenarios'!R$2-'EV Scenarios'!R$3)</f>
        <v>1.3118707692307694</v>
      </c>
      <c r="S4" s="5">
        <f>'Pc, Winter, S1'!S4*Main!$B$4+_xlfn.IFNA(VLOOKUP($A4,'EV Distribution'!$A$2:$B$22,2,FALSE),0)*('EV Scenarios'!S$2-'EV Scenarios'!S$3)</f>
        <v>1.2949723076923079</v>
      </c>
      <c r="T4" s="5">
        <f>'Pc, Winter, S1'!T4*Main!$B$4+_xlfn.IFNA(VLOOKUP($A4,'EV Distribution'!$A$2:$B$22,2,FALSE),0)*('EV Scenarios'!T$2-'EV Scenarios'!T$3)</f>
        <v>0.76875384615384623</v>
      </c>
      <c r="U4" s="5">
        <f>'Pc, Winter, S1'!U4*Main!$B$4+_xlfn.IFNA(VLOOKUP($A4,'EV Distribution'!$A$2:$B$22,2,FALSE),0)*('EV Scenarios'!U$2-'EV Scenarios'!U$3)</f>
        <v>0.82481846153846161</v>
      </c>
      <c r="V4" s="5">
        <f>'Pc, Winter, S1'!V4*Main!$B$4+_xlfn.IFNA(VLOOKUP($A4,'EV Distribution'!$A$2:$B$22,2,FALSE),0)*('EV Scenarios'!V$2-'EV Scenarios'!V$3)</f>
        <v>0.87599076923076924</v>
      </c>
      <c r="W4" s="5">
        <f>'Pc, Winter, S1'!W4*Main!$B$4+_xlfn.IFNA(VLOOKUP($A4,'EV Distribution'!$A$2:$B$22,2,FALSE),0)*('EV Scenarios'!W$2-'EV Scenarios'!W$3)</f>
        <v>0.90166923076923089</v>
      </c>
      <c r="X4" s="5">
        <f>'Pc, Winter, S1'!X4*Main!$B$4+_xlfn.IFNA(VLOOKUP($A4,'EV Distribution'!$A$2:$B$22,2,FALSE),0)*('EV Scenarios'!X$2-'EV Scenarios'!X$3)</f>
        <v>0.94985615384615396</v>
      </c>
      <c r="Y4" s="5">
        <f>'Pc, Winter, S1'!Y4*Main!$B$4+_xlfn.IFNA(VLOOKUP($A4,'EV Distribution'!$A$2:$B$22,2,FALSE),0)*('EV Scenarios'!Y$2-'EV Scenarios'!Y$3)</f>
        <v>1.0339761538461538</v>
      </c>
    </row>
    <row r="5" spans="1:25" x14ac:dyDescent="0.25">
      <c r="A5">
        <v>9</v>
      </c>
      <c r="B5" s="5">
        <f>'Pc, Winter, S1'!B5*Main!$B$4+_xlfn.IFNA(VLOOKUP($A5,'EV Distribution'!$A$2:$B$22,2,FALSE),0)*('EV Scenarios'!B$2-'EV Scenarios'!B$3)</f>
        <v>1.1411538461538462</v>
      </c>
      <c r="C5" s="5">
        <f>'Pc, Winter, S1'!C5*Main!$B$4+_xlfn.IFNA(VLOOKUP($A5,'EV Distribution'!$A$2:$B$22,2,FALSE),0)*('EV Scenarios'!C$2-'EV Scenarios'!C$3)</f>
        <v>1.1791499999999999</v>
      </c>
      <c r="D5" s="5">
        <f>'Pc, Winter, S1'!D5*Main!$B$4+_xlfn.IFNA(VLOOKUP($A5,'EV Distribution'!$A$2:$B$22,2,FALSE),0)*('EV Scenarios'!D$2-'EV Scenarios'!D$3)</f>
        <v>1.2424446153846156</v>
      </c>
      <c r="E5" s="5">
        <f>'Pc, Winter, S1'!E5*Main!$B$4+_xlfn.IFNA(VLOOKUP($A5,'EV Distribution'!$A$2:$B$22,2,FALSE),0)*('EV Scenarios'!E$2-'EV Scenarios'!E$3)</f>
        <v>1.3297653846153847</v>
      </c>
      <c r="F5" s="5">
        <f>'Pc, Winter, S1'!F5*Main!$B$4+_xlfn.IFNA(VLOOKUP($A5,'EV Distribution'!$A$2:$B$22,2,FALSE),0)*('EV Scenarios'!F$2-'EV Scenarios'!F$3)</f>
        <v>1.3725292307692309</v>
      </c>
      <c r="G5" s="5">
        <f>'Pc, Winter, S1'!G5*Main!$B$4+_xlfn.IFNA(VLOOKUP($A5,'EV Distribution'!$A$2:$B$22,2,FALSE),0)*('EV Scenarios'!G$2-'EV Scenarios'!G$3)</f>
        <v>1.4495315384615386</v>
      </c>
      <c r="H5" s="5">
        <f>'Pc, Winter, S1'!H5*Main!$B$4+_xlfn.IFNA(VLOOKUP($A5,'EV Distribution'!$A$2:$B$22,2,FALSE),0)*('EV Scenarios'!H$2-'EV Scenarios'!H$3)</f>
        <v>1.4269861538461541</v>
      </c>
      <c r="I5" s="5">
        <f>'Pc, Winter, S1'!I5*Main!$B$4+_xlfn.IFNA(VLOOKUP($A5,'EV Distribution'!$A$2:$B$22,2,FALSE),0)*('EV Scenarios'!I$2-'EV Scenarios'!I$3)</f>
        <v>1.3372953846153848</v>
      </c>
      <c r="J5" s="5">
        <f>'Pc, Winter, S1'!J5*Main!$B$4+_xlfn.IFNA(VLOOKUP($A5,'EV Distribution'!$A$2:$B$22,2,FALSE),0)*('EV Scenarios'!J$2-'EV Scenarios'!J$3)</f>
        <v>1.1631200000000002</v>
      </c>
      <c r="K5" s="5">
        <f>'Pc, Winter, S1'!K5*Main!$B$4+_xlfn.IFNA(VLOOKUP($A5,'EV Distribution'!$A$2:$B$22,2,FALSE),0)*('EV Scenarios'!K$2-'EV Scenarios'!K$3)</f>
        <v>1.7374015384615387</v>
      </c>
      <c r="L5" s="5">
        <f>'Pc, Winter, S1'!L5*Main!$B$4+_xlfn.IFNA(VLOOKUP($A5,'EV Distribution'!$A$2:$B$22,2,FALSE),0)*('EV Scenarios'!L$2-'EV Scenarios'!L$3)</f>
        <v>1.7314553846153846</v>
      </c>
      <c r="M5" s="5">
        <f>'Pc, Winter, S1'!M5*Main!$B$4+_xlfn.IFNA(VLOOKUP($A5,'EV Distribution'!$A$2:$B$22,2,FALSE),0)*('EV Scenarios'!M$2-'EV Scenarios'!M$3)</f>
        <v>1.6490092307692308</v>
      </c>
      <c r="N5" s="5">
        <f>'Pc, Winter, S1'!N5*Main!$B$4+_xlfn.IFNA(VLOOKUP($A5,'EV Distribution'!$A$2:$B$22,2,FALSE),0)*('EV Scenarios'!N$2-'EV Scenarios'!N$3)</f>
        <v>1.5737853846153846</v>
      </c>
      <c r="O5" s="5">
        <f>'Pc, Winter, S1'!O5*Main!$B$4+_xlfn.IFNA(VLOOKUP($A5,'EV Distribution'!$A$2:$B$22,2,FALSE),0)*('EV Scenarios'!O$2-'EV Scenarios'!O$3)</f>
        <v>1.5000838461538464</v>
      </c>
      <c r="P5" s="5">
        <f>'Pc, Winter, S1'!P5*Main!$B$4+_xlfn.IFNA(VLOOKUP($A5,'EV Distribution'!$A$2:$B$22,2,FALSE),0)*('EV Scenarios'!P$2-'EV Scenarios'!P$3)</f>
        <v>1.4755230769230769</v>
      </c>
      <c r="Q5" s="5">
        <f>'Pc, Winter, S1'!Q5*Main!$B$4+_xlfn.IFNA(VLOOKUP($A5,'EV Distribution'!$A$2:$B$22,2,FALSE),0)*('EV Scenarios'!Q$2-'EV Scenarios'!Q$3)</f>
        <v>1.3799000000000001</v>
      </c>
      <c r="R5" s="5">
        <f>'Pc, Winter, S1'!R5*Main!$B$4+_xlfn.IFNA(VLOOKUP($A5,'EV Distribution'!$A$2:$B$22,2,FALSE),0)*('EV Scenarios'!R$2-'EV Scenarios'!R$3)</f>
        <v>1.3118707692307694</v>
      </c>
      <c r="S5" s="5">
        <f>'Pc, Winter, S1'!S5*Main!$B$4+_xlfn.IFNA(VLOOKUP($A5,'EV Distribution'!$A$2:$B$22,2,FALSE),0)*('EV Scenarios'!S$2-'EV Scenarios'!S$3)</f>
        <v>1.2949723076923079</v>
      </c>
      <c r="T5" s="5">
        <f>'Pc, Winter, S1'!T5*Main!$B$4+_xlfn.IFNA(VLOOKUP($A5,'EV Distribution'!$A$2:$B$22,2,FALSE),0)*('EV Scenarios'!T$2-'EV Scenarios'!T$3)</f>
        <v>0.76875384615384623</v>
      </c>
      <c r="U5" s="5">
        <f>'Pc, Winter, S1'!U5*Main!$B$4+_xlfn.IFNA(VLOOKUP($A5,'EV Distribution'!$A$2:$B$22,2,FALSE),0)*('EV Scenarios'!U$2-'EV Scenarios'!U$3)</f>
        <v>0.82481846153846161</v>
      </c>
      <c r="V5" s="5">
        <f>'Pc, Winter, S1'!V5*Main!$B$4+_xlfn.IFNA(VLOOKUP($A5,'EV Distribution'!$A$2:$B$22,2,FALSE),0)*('EV Scenarios'!V$2-'EV Scenarios'!V$3)</f>
        <v>0.87599076923076924</v>
      </c>
      <c r="W5" s="5">
        <f>'Pc, Winter, S1'!W5*Main!$B$4+_xlfn.IFNA(VLOOKUP($A5,'EV Distribution'!$A$2:$B$22,2,FALSE),0)*('EV Scenarios'!W$2-'EV Scenarios'!W$3)</f>
        <v>0.90166923076923089</v>
      </c>
      <c r="X5" s="5">
        <f>'Pc, Winter, S1'!X5*Main!$B$4+_xlfn.IFNA(VLOOKUP($A5,'EV Distribution'!$A$2:$B$22,2,FALSE),0)*('EV Scenarios'!X$2-'EV Scenarios'!X$3)</f>
        <v>0.94985615384615396</v>
      </c>
      <c r="Y5" s="5">
        <f>'Pc, Winter, S1'!Y5*Main!$B$4+_xlfn.IFNA(VLOOKUP($A5,'EV Distribution'!$A$2:$B$22,2,FALSE),0)*('EV Scenarios'!Y$2-'EV Scenarios'!Y$3)</f>
        <v>1.0339761538461538</v>
      </c>
    </row>
    <row r="6" spans="1:25" x14ac:dyDescent="0.25">
      <c r="A6">
        <v>2</v>
      </c>
      <c r="B6" s="5">
        <f>'Pc, Winter, S1'!B6*Main!$B$4+_xlfn.IFNA(VLOOKUP($A6,'EV Distribution'!$A$2:$B$22,2,FALSE),0)*('EV Scenarios'!B$2-'EV Scenarios'!B$3)</f>
        <v>1.1411538461538462</v>
      </c>
      <c r="C6" s="5">
        <f>'Pc, Winter, S1'!C6*Main!$B$4+_xlfn.IFNA(VLOOKUP($A6,'EV Distribution'!$A$2:$B$22,2,FALSE),0)*('EV Scenarios'!C$2-'EV Scenarios'!C$3)</f>
        <v>1.1791499999999999</v>
      </c>
      <c r="D6" s="5">
        <f>'Pc, Winter, S1'!D6*Main!$B$4+_xlfn.IFNA(VLOOKUP($A6,'EV Distribution'!$A$2:$B$22,2,FALSE),0)*('EV Scenarios'!D$2-'EV Scenarios'!D$3)</f>
        <v>1.2424446153846156</v>
      </c>
      <c r="E6" s="5">
        <f>'Pc, Winter, S1'!E6*Main!$B$4+_xlfn.IFNA(VLOOKUP($A6,'EV Distribution'!$A$2:$B$22,2,FALSE),0)*('EV Scenarios'!E$2-'EV Scenarios'!E$3)</f>
        <v>1.3297653846153847</v>
      </c>
      <c r="F6" s="5">
        <f>'Pc, Winter, S1'!F6*Main!$B$4+_xlfn.IFNA(VLOOKUP($A6,'EV Distribution'!$A$2:$B$22,2,FALSE),0)*('EV Scenarios'!F$2-'EV Scenarios'!F$3)</f>
        <v>1.3725292307692309</v>
      </c>
      <c r="G6" s="5">
        <f>'Pc, Winter, S1'!G6*Main!$B$4+_xlfn.IFNA(VLOOKUP($A6,'EV Distribution'!$A$2:$B$22,2,FALSE),0)*('EV Scenarios'!G$2-'EV Scenarios'!G$3)</f>
        <v>1.4495315384615386</v>
      </c>
      <c r="H6" s="5">
        <f>'Pc, Winter, S1'!H6*Main!$B$4+_xlfn.IFNA(VLOOKUP($A6,'EV Distribution'!$A$2:$B$22,2,FALSE),0)*('EV Scenarios'!H$2-'EV Scenarios'!H$3)</f>
        <v>1.4269861538461541</v>
      </c>
      <c r="I6" s="5">
        <f>'Pc, Winter, S1'!I6*Main!$B$4+_xlfn.IFNA(VLOOKUP($A6,'EV Distribution'!$A$2:$B$22,2,FALSE),0)*('EV Scenarios'!I$2-'EV Scenarios'!I$3)</f>
        <v>1.3372953846153848</v>
      </c>
      <c r="J6" s="5">
        <f>'Pc, Winter, S1'!J6*Main!$B$4+_xlfn.IFNA(VLOOKUP($A6,'EV Distribution'!$A$2:$B$22,2,FALSE),0)*('EV Scenarios'!J$2-'EV Scenarios'!J$3)</f>
        <v>1.1631200000000002</v>
      </c>
      <c r="K6" s="5">
        <f>'Pc, Winter, S1'!K6*Main!$B$4+_xlfn.IFNA(VLOOKUP($A6,'EV Distribution'!$A$2:$B$22,2,FALSE),0)*('EV Scenarios'!K$2-'EV Scenarios'!K$3)</f>
        <v>1.7374015384615387</v>
      </c>
      <c r="L6" s="5">
        <f>'Pc, Winter, S1'!L6*Main!$B$4+_xlfn.IFNA(VLOOKUP($A6,'EV Distribution'!$A$2:$B$22,2,FALSE),0)*('EV Scenarios'!L$2-'EV Scenarios'!L$3)</f>
        <v>1.7314553846153846</v>
      </c>
      <c r="M6" s="5">
        <f>'Pc, Winter, S1'!M6*Main!$B$4+_xlfn.IFNA(VLOOKUP($A6,'EV Distribution'!$A$2:$B$22,2,FALSE),0)*('EV Scenarios'!M$2-'EV Scenarios'!M$3)</f>
        <v>1.6490092307692308</v>
      </c>
      <c r="N6" s="5">
        <f>'Pc, Winter, S1'!N6*Main!$B$4+_xlfn.IFNA(VLOOKUP($A6,'EV Distribution'!$A$2:$B$22,2,FALSE),0)*('EV Scenarios'!N$2-'EV Scenarios'!N$3)</f>
        <v>1.5737853846153846</v>
      </c>
      <c r="O6" s="5">
        <f>'Pc, Winter, S1'!O6*Main!$B$4+_xlfn.IFNA(VLOOKUP($A6,'EV Distribution'!$A$2:$B$22,2,FALSE),0)*('EV Scenarios'!O$2-'EV Scenarios'!O$3)</f>
        <v>1.5000838461538464</v>
      </c>
      <c r="P6" s="5">
        <f>'Pc, Winter, S1'!P6*Main!$B$4+_xlfn.IFNA(VLOOKUP($A6,'EV Distribution'!$A$2:$B$22,2,FALSE),0)*('EV Scenarios'!P$2-'EV Scenarios'!P$3)</f>
        <v>1.4755230769230769</v>
      </c>
      <c r="Q6" s="5">
        <f>'Pc, Winter, S1'!Q6*Main!$B$4+_xlfn.IFNA(VLOOKUP($A6,'EV Distribution'!$A$2:$B$22,2,FALSE),0)*('EV Scenarios'!Q$2-'EV Scenarios'!Q$3)</f>
        <v>1.3799000000000001</v>
      </c>
      <c r="R6" s="5">
        <f>'Pc, Winter, S1'!R6*Main!$B$4+_xlfn.IFNA(VLOOKUP($A6,'EV Distribution'!$A$2:$B$22,2,FALSE),0)*('EV Scenarios'!R$2-'EV Scenarios'!R$3)</f>
        <v>1.3118707692307694</v>
      </c>
      <c r="S6" s="5">
        <f>'Pc, Winter, S1'!S6*Main!$B$4+_xlfn.IFNA(VLOOKUP($A6,'EV Distribution'!$A$2:$B$22,2,FALSE),0)*('EV Scenarios'!S$2-'EV Scenarios'!S$3)</f>
        <v>1.2949723076923079</v>
      </c>
      <c r="T6" s="5">
        <f>'Pc, Winter, S1'!T6*Main!$B$4+_xlfn.IFNA(VLOOKUP($A6,'EV Distribution'!$A$2:$B$22,2,FALSE),0)*('EV Scenarios'!T$2-'EV Scenarios'!T$3)</f>
        <v>0.76875384615384623</v>
      </c>
      <c r="U6" s="5">
        <f>'Pc, Winter, S1'!U6*Main!$B$4+_xlfn.IFNA(VLOOKUP($A6,'EV Distribution'!$A$2:$B$22,2,FALSE),0)*('EV Scenarios'!U$2-'EV Scenarios'!U$3)</f>
        <v>0.82481846153846161</v>
      </c>
      <c r="V6" s="5">
        <f>'Pc, Winter, S1'!V6*Main!$B$4+_xlfn.IFNA(VLOOKUP($A6,'EV Distribution'!$A$2:$B$22,2,FALSE),0)*('EV Scenarios'!V$2-'EV Scenarios'!V$3)</f>
        <v>0.87599076923076924</v>
      </c>
      <c r="W6" s="5">
        <f>'Pc, Winter, S1'!W6*Main!$B$4+_xlfn.IFNA(VLOOKUP($A6,'EV Distribution'!$A$2:$B$22,2,FALSE),0)*('EV Scenarios'!W$2-'EV Scenarios'!W$3)</f>
        <v>0.90166923076923089</v>
      </c>
      <c r="X6" s="5">
        <f>'Pc, Winter, S1'!X6*Main!$B$4+_xlfn.IFNA(VLOOKUP($A6,'EV Distribution'!$A$2:$B$22,2,FALSE),0)*('EV Scenarios'!X$2-'EV Scenarios'!X$3)</f>
        <v>0.94985615384615396</v>
      </c>
      <c r="Y6" s="5">
        <f>'Pc, Winter, S1'!Y6*Main!$B$4+_xlfn.IFNA(VLOOKUP($A6,'EV Distribution'!$A$2:$B$22,2,FALSE),0)*('EV Scenarios'!Y$2-'EV Scenarios'!Y$3)</f>
        <v>1.0339761538461538</v>
      </c>
    </row>
    <row r="7" spans="1:25" x14ac:dyDescent="0.25">
      <c r="A7">
        <v>12</v>
      </c>
      <c r="B7" s="5">
        <f>'Pc, Winter, S1'!B7*Main!$B$4+_xlfn.IFNA(VLOOKUP($A7,'EV Distribution'!$A$2:$B$22,2,FALSE),0)*('EV Scenarios'!B$2-'EV Scenarios'!B$3)</f>
        <v>1.1411538461538462</v>
      </c>
      <c r="C7" s="5">
        <f>'Pc, Winter, S1'!C7*Main!$B$4+_xlfn.IFNA(VLOOKUP($A7,'EV Distribution'!$A$2:$B$22,2,FALSE),0)*('EV Scenarios'!C$2-'EV Scenarios'!C$3)</f>
        <v>1.1791499999999999</v>
      </c>
      <c r="D7" s="5">
        <f>'Pc, Winter, S1'!D7*Main!$B$4+_xlfn.IFNA(VLOOKUP($A7,'EV Distribution'!$A$2:$B$22,2,FALSE),0)*('EV Scenarios'!D$2-'EV Scenarios'!D$3)</f>
        <v>1.2424446153846156</v>
      </c>
      <c r="E7" s="5">
        <f>'Pc, Winter, S1'!E7*Main!$B$4+_xlfn.IFNA(VLOOKUP($A7,'EV Distribution'!$A$2:$B$22,2,FALSE),0)*('EV Scenarios'!E$2-'EV Scenarios'!E$3)</f>
        <v>1.3297653846153847</v>
      </c>
      <c r="F7" s="5">
        <f>'Pc, Winter, S1'!F7*Main!$B$4+_xlfn.IFNA(VLOOKUP($A7,'EV Distribution'!$A$2:$B$22,2,FALSE),0)*('EV Scenarios'!F$2-'EV Scenarios'!F$3)</f>
        <v>1.3725292307692309</v>
      </c>
      <c r="G7" s="5">
        <f>'Pc, Winter, S1'!G7*Main!$B$4+_xlfn.IFNA(VLOOKUP($A7,'EV Distribution'!$A$2:$B$22,2,FALSE),0)*('EV Scenarios'!G$2-'EV Scenarios'!G$3)</f>
        <v>1.4495315384615386</v>
      </c>
      <c r="H7" s="5">
        <f>'Pc, Winter, S1'!H7*Main!$B$4+_xlfn.IFNA(VLOOKUP($A7,'EV Distribution'!$A$2:$B$22,2,FALSE),0)*('EV Scenarios'!H$2-'EV Scenarios'!H$3)</f>
        <v>1.4269861538461541</v>
      </c>
      <c r="I7" s="5">
        <f>'Pc, Winter, S1'!I7*Main!$B$4+_xlfn.IFNA(VLOOKUP($A7,'EV Distribution'!$A$2:$B$22,2,FALSE),0)*('EV Scenarios'!I$2-'EV Scenarios'!I$3)</f>
        <v>1.3372953846153848</v>
      </c>
      <c r="J7" s="5">
        <f>'Pc, Winter, S1'!J7*Main!$B$4+_xlfn.IFNA(VLOOKUP($A7,'EV Distribution'!$A$2:$B$22,2,FALSE),0)*('EV Scenarios'!J$2-'EV Scenarios'!J$3)</f>
        <v>1.1631200000000002</v>
      </c>
      <c r="K7" s="5">
        <f>'Pc, Winter, S1'!K7*Main!$B$4+_xlfn.IFNA(VLOOKUP($A7,'EV Distribution'!$A$2:$B$22,2,FALSE),0)*('EV Scenarios'!K$2-'EV Scenarios'!K$3)</f>
        <v>1.7374015384615387</v>
      </c>
      <c r="L7" s="5">
        <f>'Pc, Winter, S1'!L7*Main!$B$4+_xlfn.IFNA(VLOOKUP($A7,'EV Distribution'!$A$2:$B$22,2,FALSE),0)*('EV Scenarios'!L$2-'EV Scenarios'!L$3)</f>
        <v>1.7314553846153846</v>
      </c>
      <c r="M7" s="5">
        <f>'Pc, Winter, S1'!M7*Main!$B$4+_xlfn.IFNA(VLOOKUP($A7,'EV Distribution'!$A$2:$B$22,2,FALSE),0)*('EV Scenarios'!M$2-'EV Scenarios'!M$3)</f>
        <v>1.6490092307692308</v>
      </c>
      <c r="N7" s="5">
        <f>'Pc, Winter, S1'!N7*Main!$B$4+_xlfn.IFNA(VLOOKUP($A7,'EV Distribution'!$A$2:$B$22,2,FALSE),0)*('EV Scenarios'!N$2-'EV Scenarios'!N$3)</f>
        <v>1.5737853846153846</v>
      </c>
      <c r="O7" s="5">
        <f>'Pc, Winter, S1'!O7*Main!$B$4+_xlfn.IFNA(VLOOKUP($A7,'EV Distribution'!$A$2:$B$22,2,FALSE),0)*('EV Scenarios'!O$2-'EV Scenarios'!O$3)</f>
        <v>1.5000838461538464</v>
      </c>
      <c r="P7" s="5">
        <f>'Pc, Winter, S1'!P7*Main!$B$4+_xlfn.IFNA(VLOOKUP($A7,'EV Distribution'!$A$2:$B$22,2,FALSE),0)*('EV Scenarios'!P$2-'EV Scenarios'!P$3)</f>
        <v>1.4755230769230769</v>
      </c>
      <c r="Q7" s="5">
        <f>'Pc, Winter, S1'!Q7*Main!$B$4+_xlfn.IFNA(VLOOKUP($A7,'EV Distribution'!$A$2:$B$22,2,FALSE),0)*('EV Scenarios'!Q$2-'EV Scenarios'!Q$3)</f>
        <v>1.3799000000000001</v>
      </c>
      <c r="R7" s="5">
        <f>'Pc, Winter, S1'!R7*Main!$B$4+_xlfn.IFNA(VLOOKUP($A7,'EV Distribution'!$A$2:$B$22,2,FALSE),0)*('EV Scenarios'!R$2-'EV Scenarios'!R$3)</f>
        <v>1.3118707692307694</v>
      </c>
      <c r="S7" s="5">
        <f>'Pc, Winter, S1'!S7*Main!$B$4+_xlfn.IFNA(VLOOKUP($A7,'EV Distribution'!$A$2:$B$22,2,FALSE),0)*('EV Scenarios'!S$2-'EV Scenarios'!S$3)</f>
        <v>1.2949723076923079</v>
      </c>
      <c r="T7" s="5">
        <f>'Pc, Winter, S1'!T7*Main!$B$4+_xlfn.IFNA(VLOOKUP($A7,'EV Distribution'!$A$2:$B$22,2,FALSE),0)*('EV Scenarios'!T$2-'EV Scenarios'!T$3)</f>
        <v>0.76875384615384623</v>
      </c>
      <c r="U7" s="5">
        <f>'Pc, Winter, S1'!U7*Main!$B$4+_xlfn.IFNA(VLOOKUP($A7,'EV Distribution'!$A$2:$B$22,2,FALSE),0)*('EV Scenarios'!U$2-'EV Scenarios'!U$3)</f>
        <v>0.82481846153846161</v>
      </c>
      <c r="V7" s="5">
        <f>'Pc, Winter, S1'!V7*Main!$B$4+_xlfn.IFNA(VLOOKUP($A7,'EV Distribution'!$A$2:$B$22,2,FALSE),0)*('EV Scenarios'!V$2-'EV Scenarios'!V$3)</f>
        <v>0.87599076923076924</v>
      </c>
      <c r="W7" s="5">
        <f>'Pc, Winter, S1'!W7*Main!$B$4+_xlfn.IFNA(VLOOKUP($A7,'EV Distribution'!$A$2:$B$22,2,FALSE),0)*('EV Scenarios'!W$2-'EV Scenarios'!W$3)</f>
        <v>0.90166923076923089</v>
      </c>
      <c r="X7" s="5">
        <f>'Pc, Winter, S1'!X7*Main!$B$4+_xlfn.IFNA(VLOOKUP($A7,'EV Distribution'!$A$2:$B$22,2,FALSE),0)*('EV Scenarios'!X$2-'EV Scenarios'!X$3)</f>
        <v>0.94985615384615396</v>
      </c>
      <c r="Y7" s="5">
        <f>'Pc, Winter, S1'!Y7*Main!$B$4+_xlfn.IFNA(VLOOKUP($A7,'EV Distribution'!$A$2:$B$22,2,FALSE),0)*('EV Scenarios'!Y$2-'EV Scenarios'!Y$3)</f>
        <v>1.0339761538461538</v>
      </c>
    </row>
    <row r="8" spans="1:25" x14ac:dyDescent="0.25">
      <c r="A8">
        <v>16</v>
      </c>
      <c r="B8" s="5">
        <f>'Pc, Winter, S1'!B8*Main!$B$4+_xlfn.IFNA(VLOOKUP($A8,'EV Distribution'!$A$2:$B$22,2,FALSE),0)*('EV Scenarios'!B$2-'EV Scenarios'!B$3)</f>
        <v>1.1411538461538462</v>
      </c>
      <c r="C8" s="5">
        <f>'Pc, Winter, S1'!C8*Main!$B$4+_xlfn.IFNA(VLOOKUP($A8,'EV Distribution'!$A$2:$B$22,2,FALSE),0)*('EV Scenarios'!C$2-'EV Scenarios'!C$3)</f>
        <v>1.1791499999999999</v>
      </c>
      <c r="D8" s="5">
        <f>'Pc, Winter, S1'!D8*Main!$B$4+_xlfn.IFNA(VLOOKUP($A8,'EV Distribution'!$A$2:$B$22,2,FALSE),0)*('EV Scenarios'!D$2-'EV Scenarios'!D$3)</f>
        <v>1.2424446153846156</v>
      </c>
      <c r="E8" s="5">
        <f>'Pc, Winter, S1'!E8*Main!$B$4+_xlfn.IFNA(VLOOKUP($A8,'EV Distribution'!$A$2:$B$22,2,FALSE),0)*('EV Scenarios'!E$2-'EV Scenarios'!E$3)</f>
        <v>1.3297653846153847</v>
      </c>
      <c r="F8" s="5">
        <f>'Pc, Winter, S1'!F8*Main!$B$4+_xlfn.IFNA(VLOOKUP($A8,'EV Distribution'!$A$2:$B$22,2,FALSE),0)*('EV Scenarios'!F$2-'EV Scenarios'!F$3)</f>
        <v>1.3725292307692309</v>
      </c>
      <c r="G8" s="5">
        <f>'Pc, Winter, S1'!G8*Main!$B$4+_xlfn.IFNA(VLOOKUP($A8,'EV Distribution'!$A$2:$B$22,2,FALSE),0)*('EV Scenarios'!G$2-'EV Scenarios'!G$3)</f>
        <v>1.4495315384615386</v>
      </c>
      <c r="H8" s="5">
        <f>'Pc, Winter, S1'!H8*Main!$B$4+_xlfn.IFNA(VLOOKUP($A8,'EV Distribution'!$A$2:$B$22,2,FALSE),0)*('EV Scenarios'!H$2-'EV Scenarios'!H$3)</f>
        <v>1.4269861538461541</v>
      </c>
      <c r="I8" s="5">
        <f>'Pc, Winter, S1'!I8*Main!$B$4+_xlfn.IFNA(VLOOKUP($A8,'EV Distribution'!$A$2:$B$22,2,FALSE),0)*('EV Scenarios'!I$2-'EV Scenarios'!I$3)</f>
        <v>1.3372953846153848</v>
      </c>
      <c r="J8" s="5">
        <f>'Pc, Winter, S1'!J8*Main!$B$4+_xlfn.IFNA(VLOOKUP($A8,'EV Distribution'!$A$2:$B$22,2,FALSE),0)*('EV Scenarios'!J$2-'EV Scenarios'!J$3)</f>
        <v>1.1631200000000002</v>
      </c>
      <c r="K8" s="5">
        <f>'Pc, Winter, S1'!K8*Main!$B$4+_xlfn.IFNA(VLOOKUP($A8,'EV Distribution'!$A$2:$B$22,2,FALSE),0)*('EV Scenarios'!K$2-'EV Scenarios'!K$3)</f>
        <v>1.7374015384615387</v>
      </c>
      <c r="L8" s="5">
        <f>'Pc, Winter, S1'!L8*Main!$B$4+_xlfn.IFNA(VLOOKUP($A8,'EV Distribution'!$A$2:$B$22,2,FALSE),0)*('EV Scenarios'!L$2-'EV Scenarios'!L$3)</f>
        <v>1.7314553846153846</v>
      </c>
      <c r="M8" s="5">
        <f>'Pc, Winter, S1'!M8*Main!$B$4+_xlfn.IFNA(VLOOKUP($A8,'EV Distribution'!$A$2:$B$22,2,FALSE),0)*('EV Scenarios'!M$2-'EV Scenarios'!M$3)</f>
        <v>1.6490092307692308</v>
      </c>
      <c r="N8" s="5">
        <f>'Pc, Winter, S1'!N8*Main!$B$4+_xlfn.IFNA(VLOOKUP($A8,'EV Distribution'!$A$2:$B$22,2,FALSE),0)*('EV Scenarios'!N$2-'EV Scenarios'!N$3)</f>
        <v>1.5737853846153846</v>
      </c>
      <c r="O8" s="5">
        <f>'Pc, Winter, S1'!O8*Main!$B$4+_xlfn.IFNA(VLOOKUP($A8,'EV Distribution'!$A$2:$B$22,2,FALSE),0)*('EV Scenarios'!O$2-'EV Scenarios'!O$3)</f>
        <v>1.5000838461538464</v>
      </c>
      <c r="P8" s="5">
        <f>'Pc, Winter, S1'!P8*Main!$B$4+_xlfn.IFNA(VLOOKUP($A8,'EV Distribution'!$A$2:$B$22,2,FALSE),0)*('EV Scenarios'!P$2-'EV Scenarios'!P$3)</f>
        <v>1.4755230769230769</v>
      </c>
      <c r="Q8" s="5">
        <f>'Pc, Winter, S1'!Q8*Main!$B$4+_xlfn.IFNA(VLOOKUP($A8,'EV Distribution'!$A$2:$B$22,2,FALSE),0)*('EV Scenarios'!Q$2-'EV Scenarios'!Q$3)</f>
        <v>1.3799000000000001</v>
      </c>
      <c r="R8" s="5">
        <f>'Pc, Winter, S1'!R8*Main!$B$4+_xlfn.IFNA(VLOOKUP($A8,'EV Distribution'!$A$2:$B$22,2,FALSE),0)*('EV Scenarios'!R$2-'EV Scenarios'!R$3)</f>
        <v>1.3118707692307694</v>
      </c>
      <c r="S8" s="5">
        <f>'Pc, Winter, S1'!S8*Main!$B$4+_xlfn.IFNA(VLOOKUP($A8,'EV Distribution'!$A$2:$B$22,2,FALSE),0)*('EV Scenarios'!S$2-'EV Scenarios'!S$3)</f>
        <v>1.2949723076923079</v>
      </c>
      <c r="T8" s="5">
        <f>'Pc, Winter, S1'!T8*Main!$B$4+_xlfn.IFNA(VLOOKUP($A8,'EV Distribution'!$A$2:$B$22,2,FALSE),0)*('EV Scenarios'!T$2-'EV Scenarios'!T$3)</f>
        <v>0.76875384615384623</v>
      </c>
      <c r="U8" s="5">
        <f>'Pc, Winter, S1'!U8*Main!$B$4+_xlfn.IFNA(VLOOKUP($A8,'EV Distribution'!$A$2:$B$22,2,FALSE),0)*('EV Scenarios'!U$2-'EV Scenarios'!U$3)</f>
        <v>0.82481846153846161</v>
      </c>
      <c r="V8" s="5">
        <f>'Pc, Winter, S1'!V8*Main!$B$4+_xlfn.IFNA(VLOOKUP($A8,'EV Distribution'!$A$2:$B$22,2,FALSE),0)*('EV Scenarios'!V$2-'EV Scenarios'!V$3)</f>
        <v>0.87599076923076924</v>
      </c>
      <c r="W8" s="5">
        <f>'Pc, Winter, S1'!W8*Main!$B$4+_xlfn.IFNA(VLOOKUP($A8,'EV Distribution'!$A$2:$B$22,2,FALSE),0)*('EV Scenarios'!W$2-'EV Scenarios'!W$3)</f>
        <v>0.90166923076923089</v>
      </c>
      <c r="X8" s="5">
        <f>'Pc, Winter, S1'!X8*Main!$B$4+_xlfn.IFNA(VLOOKUP($A8,'EV Distribution'!$A$2:$B$22,2,FALSE),0)*('EV Scenarios'!X$2-'EV Scenarios'!X$3)</f>
        <v>0.94985615384615396</v>
      </c>
      <c r="Y8" s="5">
        <f>'Pc, Winter, S1'!Y8*Main!$B$4+_xlfn.IFNA(VLOOKUP($A8,'EV Distribution'!$A$2:$B$22,2,FALSE),0)*('EV Scenarios'!Y$2-'EV Scenarios'!Y$3)</f>
        <v>1.0339761538461538</v>
      </c>
    </row>
    <row r="9" spans="1:25" x14ac:dyDescent="0.25">
      <c r="A9">
        <v>21</v>
      </c>
      <c r="B9" s="5">
        <f>'Pc, Winter, S1'!B9*Main!$B$4+_xlfn.IFNA(VLOOKUP($A9,'EV Distribution'!$A$2:$B$22,2,FALSE),0)*('EV Scenarios'!B$2-'EV Scenarios'!B$3)</f>
        <v>1.1411538461538462</v>
      </c>
      <c r="C9" s="5">
        <f>'Pc, Winter, S1'!C9*Main!$B$4+_xlfn.IFNA(VLOOKUP($A9,'EV Distribution'!$A$2:$B$22,2,FALSE),0)*('EV Scenarios'!C$2-'EV Scenarios'!C$3)</f>
        <v>1.1791499999999999</v>
      </c>
      <c r="D9" s="5">
        <f>'Pc, Winter, S1'!D9*Main!$B$4+_xlfn.IFNA(VLOOKUP($A9,'EV Distribution'!$A$2:$B$22,2,FALSE),0)*('EV Scenarios'!D$2-'EV Scenarios'!D$3)</f>
        <v>1.2424446153846156</v>
      </c>
      <c r="E9" s="5">
        <f>'Pc, Winter, S1'!E9*Main!$B$4+_xlfn.IFNA(VLOOKUP($A9,'EV Distribution'!$A$2:$B$22,2,FALSE),0)*('EV Scenarios'!E$2-'EV Scenarios'!E$3)</f>
        <v>1.3297653846153847</v>
      </c>
      <c r="F9" s="5">
        <f>'Pc, Winter, S1'!F9*Main!$B$4+_xlfn.IFNA(VLOOKUP($A9,'EV Distribution'!$A$2:$B$22,2,FALSE),0)*('EV Scenarios'!F$2-'EV Scenarios'!F$3)</f>
        <v>1.3725292307692309</v>
      </c>
      <c r="G9" s="5">
        <f>'Pc, Winter, S1'!G9*Main!$B$4+_xlfn.IFNA(VLOOKUP($A9,'EV Distribution'!$A$2:$B$22,2,FALSE),0)*('EV Scenarios'!G$2-'EV Scenarios'!G$3)</f>
        <v>1.4495315384615386</v>
      </c>
      <c r="H9" s="5">
        <f>'Pc, Winter, S1'!H9*Main!$B$4+_xlfn.IFNA(VLOOKUP($A9,'EV Distribution'!$A$2:$B$22,2,FALSE),0)*('EV Scenarios'!H$2-'EV Scenarios'!H$3)</f>
        <v>1.4269861538461541</v>
      </c>
      <c r="I9" s="5">
        <f>'Pc, Winter, S1'!I9*Main!$B$4+_xlfn.IFNA(VLOOKUP($A9,'EV Distribution'!$A$2:$B$22,2,FALSE),0)*('EV Scenarios'!I$2-'EV Scenarios'!I$3)</f>
        <v>1.3372953846153848</v>
      </c>
      <c r="J9" s="5">
        <f>'Pc, Winter, S1'!J9*Main!$B$4+_xlfn.IFNA(VLOOKUP($A9,'EV Distribution'!$A$2:$B$22,2,FALSE),0)*('EV Scenarios'!J$2-'EV Scenarios'!J$3)</f>
        <v>1.1631200000000002</v>
      </c>
      <c r="K9" s="5">
        <f>'Pc, Winter, S1'!K9*Main!$B$4+_xlfn.IFNA(VLOOKUP($A9,'EV Distribution'!$A$2:$B$22,2,FALSE),0)*('EV Scenarios'!K$2-'EV Scenarios'!K$3)</f>
        <v>1.7374015384615387</v>
      </c>
      <c r="L9" s="5">
        <f>'Pc, Winter, S1'!L9*Main!$B$4+_xlfn.IFNA(VLOOKUP($A9,'EV Distribution'!$A$2:$B$22,2,FALSE),0)*('EV Scenarios'!L$2-'EV Scenarios'!L$3)</f>
        <v>1.7314553846153846</v>
      </c>
      <c r="M9" s="5">
        <f>'Pc, Winter, S1'!M9*Main!$B$4+_xlfn.IFNA(VLOOKUP($A9,'EV Distribution'!$A$2:$B$22,2,FALSE),0)*('EV Scenarios'!M$2-'EV Scenarios'!M$3)</f>
        <v>1.6490092307692308</v>
      </c>
      <c r="N9" s="5">
        <f>'Pc, Winter, S1'!N9*Main!$B$4+_xlfn.IFNA(VLOOKUP($A9,'EV Distribution'!$A$2:$B$22,2,FALSE),0)*('EV Scenarios'!N$2-'EV Scenarios'!N$3)</f>
        <v>1.5737853846153846</v>
      </c>
      <c r="O9" s="5">
        <f>'Pc, Winter, S1'!O9*Main!$B$4+_xlfn.IFNA(VLOOKUP($A9,'EV Distribution'!$A$2:$B$22,2,FALSE),0)*('EV Scenarios'!O$2-'EV Scenarios'!O$3)</f>
        <v>1.5000838461538464</v>
      </c>
      <c r="P9" s="5">
        <f>'Pc, Winter, S1'!P9*Main!$B$4+_xlfn.IFNA(VLOOKUP($A9,'EV Distribution'!$A$2:$B$22,2,FALSE),0)*('EV Scenarios'!P$2-'EV Scenarios'!P$3)</f>
        <v>1.4755230769230769</v>
      </c>
      <c r="Q9" s="5">
        <f>'Pc, Winter, S1'!Q9*Main!$B$4+_xlfn.IFNA(VLOOKUP($A9,'EV Distribution'!$A$2:$B$22,2,FALSE),0)*('EV Scenarios'!Q$2-'EV Scenarios'!Q$3)</f>
        <v>1.3799000000000001</v>
      </c>
      <c r="R9" s="5">
        <f>'Pc, Winter, S1'!R9*Main!$B$4+_xlfn.IFNA(VLOOKUP($A9,'EV Distribution'!$A$2:$B$22,2,FALSE),0)*('EV Scenarios'!R$2-'EV Scenarios'!R$3)</f>
        <v>1.3118707692307694</v>
      </c>
      <c r="S9" s="5">
        <f>'Pc, Winter, S1'!S9*Main!$B$4+_xlfn.IFNA(VLOOKUP($A9,'EV Distribution'!$A$2:$B$22,2,FALSE),0)*('EV Scenarios'!S$2-'EV Scenarios'!S$3)</f>
        <v>1.2949723076923079</v>
      </c>
      <c r="T9" s="5">
        <f>'Pc, Winter, S1'!T9*Main!$B$4+_xlfn.IFNA(VLOOKUP($A9,'EV Distribution'!$A$2:$B$22,2,FALSE),0)*('EV Scenarios'!T$2-'EV Scenarios'!T$3)</f>
        <v>0.76875384615384623</v>
      </c>
      <c r="U9" s="5">
        <f>'Pc, Winter, S1'!U9*Main!$B$4+_xlfn.IFNA(VLOOKUP($A9,'EV Distribution'!$A$2:$B$22,2,FALSE),0)*('EV Scenarios'!U$2-'EV Scenarios'!U$3)</f>
        <v>0.82481846153846161</v>
      </c>
      <c r="V9" s="5">
        <f>'Pc, Winter, S1'!V9*Main!$B$4+_xlfn.IFNA(VLOOKUP($A9,'EV Distribution'!$A$2:$B$22,2,FALSE),0)*('EV Scenarios'!V$2-'EV Scenarios'!V$3)</f>
        <v>0.87599076923076924</v>
      </c>
      <c r="W9" s="5">
        <f>'Pc, Winter, S1'!W9*Main!$B$4+_xlfn.IFNA(VLOOKUP($A9,'EV Distribution'!$A$2:$B$22,2,FALSE),0)*('EV Scenarios'!W$2-'EV Scenarios'!W$3)</f>
        <v>0.90166923076923089</v>
      </c>
      <c r="X9" s="5">
        <f>'Pc, Winter, S1'!X9*Main!$B$4+_xlfn.IFNA(VLOOKUP($A9,'EV Distribution'!$A$2:$B$22,2,FALSE),0)*('EV Scenarios'!X$2-'EV Scenarios'!X$3)</f>
        <v>0.94985615384615396</v>
      </c>
      <c r="Y9" s="5">
        <f>'Pc, Winter, S1'!Y9*Main!$B$4+_xlfn.IFNA(VLOOKUP($A9,'EV Distribution'!$A$2:$B$22,2,FALSE),0)*('EV Scenarios'!Y$2-'EV Scenarios'!Y$3)</f>
        <v>1.0339761538461538</v>
      </c>
    </row>
    <row r="10" spans="1:25" x14ac:dyDescent="0.25">
      <c r="A10">
        <v>23</v>
      </c>
      <c r="B10" s="5">
        <f>'Pc, Winter, S1'!B10*Main!$B$4+_xlfn.IFNA(VLOOKUP($A10,'EV Distribution'!$A$2:$B$22,2,FALSE),0)*('EV Scenarios'!B$2-'EV Scenarios'!B$3)</f>
        <v>1.1411538461538462</v>
      </c>
      <c r="C10" s="5">
        <f>'Pc, Winter, S1'!C10*Main!$B$4+_xlfn.IFNA(VLOOKUP($A10,'EV Distribution'!$A$2:$B$22,2,FALSE),0)*('EV Scenarios'!C$2-'EV Scenarios'!C$3)</f>
        <v>1.1791499999999999</v>
      </c>
      <c r="D10" s="5">
        <f>'Pc, Winter, S1'!D10*Main!$B$4+_xlfn.IFNA(VLOOKUP($A10,'EV Distribution'!$A$2:$B$22,2,FALSE),0)*('EV Scenarios'!D$2-'EV Scenarios'!D$3)</f>
        <v>1.2424446153846156</v>
      </c>
      <c r="E10" s="5">
        <f>'Pc, Winter, S1'!E10*Main!$B$4+_xlfn.IFNA(VLOOKUP($A10,'EV Distribution'!$A$2:$B$22,2,FALSE),0)*('EV Scenarios'!E$2-'EV Scenarios'!E$3)</f>
        <v>1.3297653846153847</v>
      </c>
      <c r="F10" s="5">
        <f>'Pc, Winter, S1'!F10*Main!$B$4+_xlfn.IFNA(VLOOKUP($A10,'EV Distribution'!$A$2:$B$22,2,FALSE),0)*('EV Scenarios'!F$2-'EV Scenarios'!F$3)</f>
        <v>1.3725292307692309</v>
      </c>
      <c r="G10" s="5">
        <f>'Pc, Winter, S1'!G10*Main!$B$4+_xlfn.IFNA(VLOOKUP($A10,'EV Distribution'!$A$2:$B$22,2,FALSE),0)*('EV Scenarios'!G$2-'EV Scenarios'!G$3)</f>
        <v>1.4495315384615386</v>
      </c>
      <c r="H10" s="5">
        <f>'Pc, Winter, S1'!H10*Main!$B$4+_xlfn.IFNA(VLOOKUP($A10,'EV Distribution'!$A$2:$B$22,2,FALSE),0)*('EV Scenarios'!H$2-'EV Scenarios'!H$3)</f>
        <v>1.4269861538461541</v>
      </c>
      <c r="I10" s="5">
        <f>'Pc, Winter, S1'!I10*Main!$B$4+_xlfn.IFNA(VLOOKUP($A10,'EV Distribution'!$A$2:$B$22,2,FALSE),0)*('EV Scenarios'!I$2-'EV Scenarios'!I$3)</f>
        <v>1.3372953846153848</v>
      </c>
      <c r="J10" s="5">
        <f>'Pc, Winter, S1'!J10*Main!$B$4+_xlfn.IFNA(VLOOKUP($A10,'EV Distribution'!$A$2:$B$22,2,FALSE),0)*('EV Scenarios'!J$2-'EV Scenarios'!J$3)</f>
        <v>1.1631200000000002</v>
      </c>
      <c r="K10" s="5">
        <f>'Pc, Winter, S1'!K10*Main!$B$4+_xlfn.IFNA(VLOOKUP($A10,'EV Distribution'!$A$2:$B$22,2,FALSE),0)*('EV Scenarios'!K$2-'EV Scenarios'!K$3)</f>
        <v>1.7374015384615387</v>
      </c>
      <c r="L10" s="5">
        <f>'Pc, Winter, S1'!L10*Main!$B$4+_xlfn.IFNA(VLOOKUP($A10,'EV Distribution'!$A$2:$B$22,2,FALSE),0)*('EV Scenarios'!L$2-'EV Scenarios'!L$3)</f>
        <v>1.7314553846153846</v>
      </c>
      <c r="M10" s="5">
        <f>'Pc, Winter, S1'!M10*Main!$B$4+_xlfn.IFNA(VLOOKUP($A10,'EV Distribution'!$A$2:$B$22,2,FALSE),0)*('EV Scenarios'!M$2-'EV Scenarios'!M$3)</f>
        <v>1.6490092307692308</v>
      </c>
      <c r="N10" s="5">
        <f>'Pc, Winter, S1'!N10*Main!$B$4+_xlfn.IFNA(VLOOKUP($A10,'EV Distribution'!$A$2:$B$22,2,FALSE),0)*('EV Scenarios'!N$2-'EV Scenarios'!N$3)</f>
        <v>1.5737853846153846</v>
      </c>
      <c r="O10" s="5">
        <f>'Pc, Winter, S1'!O10*Main!$B$4+_xlfn.IFNA(VLOOKUP($A10,'EV Distribution'!$A$2:$B$22,2,FALSE),0)*('EV Scenarios'!O$2-'EV Scenarios'!O$3)</f>
        <v>1.5000838461538464</v>
      </c>
      <c r="P10" s="5">
        <f>'Pc, Winter, S1'!P10*Main!$B$4+_xlfn.IFNA(VLOOKUP($A10,'EV Distribution'!$A$2:$B$22,2,FALSE),0)*('EV Scenarios'!P$2-'EV Scenarios'!P$3)</f>
        <v>1.4755230769230769</v>
      </c>
      <c r="Q10" s="5">
        <f>'Pc, Winter, S1'!Q10*Main!$B$4+_xlfn.IFNA(VLOOKUP($A10,'EV Distribution'!$A$2:$B$22,2,FALSE),0)*('EV Scenarios'!Q$2-'EV Scenarios'!Q$3)</f>
        <v>1.3799000000000001</v>
      </c>
      <c r="R10" s="5">
        <f>'Pc, Winter, S1'!R10*Main!$B$4+_xlfn.IFNA(VLOOKUP($A10,'EV Distribution'!$A$2:$B$22,2,FALSE),0)*('EV Scenarios'!R$2-'EV Scenarios'!R$3)</f>
        <v>1.3118707692307694</v>
      </c>
      <c r="S10" s="5">
        <f>'Pc, Winter, S1'!S10*Main!$B$4+_xlfn.IFNA(VLOOKUP($A10,'EV Distribution'!$A$2:$B$22,2,FALSE),0)*('EV Scenarios'!S$2-'EV Scenarios'!S$3)</f>
        <v>1.2949723076923079</v>
      </c>
      <c r="T10" s="5">
        <f>'Pc, Winter, S1'!T10*Main!$B$4+_xlfn.IFNA(VLOOKUP($A10,'EV Distribution'!$A$2:$B$22,2,FALSE),0)*('EV Scenarios'!T$2-'EV Scenarios'!T$3)</f>
        <v>0.76875384615384623</v>
      </c>
      <c r="U10" s="5">
        <f>'Pc, Winter, S1'!U10*Main!$B$4+_xlfn.IFNA(VLOOKUP($A10,'EV Distribution'!$A$2:$B$22,2,FALSE),0)*('EV Scenarios'!U$2-'EV Scenarios'!U$3)</f>
        <v>0.82481846153846161</v>
      </c>
      <c r="V10" s="5">
        <f>'Pc, Winter, S1'!V10*Main!$B$4+_xlfn.IFNA(VLOOKUP($A10,'EV Distribution'!$A$2:$B$22,2,FALSE),0)*('EV Scenarios'!V$2-'EV Scenarios'!V$3)</f>
        <v>0.87599076923076924</v>
      </c>
      <c r="W10" s="5">
        <f>'Pc, Winter, S1'!W10*Main!$B$4+_xlfn.IFNA(VLOOKUP($A10,'EV Distribution'!$A$2:$B$22,2,FALSE),0)*('EV Scenarios'!W$2-'EV Scenarios'!W$3)</f>
        <v>0.90166923076923089</v>
      </c>
      <c r="X10" s="5">
        <f>'Pc, Winter, S1'!X10*Main!$B$4+_xlfn.IFNA(VLOOKUP($A10,'EV Distribution'!$A$2:$B$22,2,FALSE),0)*('EV Scenarios'!X$2-'EV Scenarios'!X$3)</f>
        <v>0.94985615384615396</v>
      </c>
      <c r="Y10" s="5">
        <f>'Pc, Winter, S1'!Y10*Main!$B$4+_xlfn.IFNA(VLOOKUP($A10,'EV Distribution'!$A$2:$B$22,2,FALSE),0)*('EV Scenarios'!Y$2-'EV Scenarios'!Y$3)</f>
        <v>1.0339761538461538</v>
      </c>
    </row>
    <row r="11" spans="1:25" x14ac:dyDescent="0.25">
      <c r="A11">
        <v>24</v>
      </c>
      <c r="B11" s="5">
        <f>'Pc, Winter, S1'!B11*Main!$B$4+_xlfn.IFNA(VLOOKUP($A11,'EV Distribution'!$A$2:$B$22,2,FALSE),0)*('EV Scenarios'!B$2-'EV Scenarios'!B$3)</f>
        <v>1.1411538461538462</v>
      </c>
      <c r="C11" s="5">
        <f>'Pc, Winter, S1'!C11*Main!$B$4+_xlfn.IFNA(VLOOKUP($A11,'EV Distribution'!$A$2:$B$22,2,FALSE),0)*('EV Scenarios'!C$2-'EV Scenarios'!C$3)</f>
        <v>1.1791499999999999</v>
      </c>
      <c r="D11" s="5">
        <f>'Pc, Winter, S1'!D11*Main!$B$4+_xlfn.IFNA(VLOOKUP($A11,'EV Distribution'!$A$2:$B$22,2,FALSE),0)*('EV Scenarios'!D$2-'EV Scenarios'!D$3)</f>
        <v>1.2424446153846156</v>
      </c>
      <c r="E11" s="5">
        <f>'Pc, Winter, S1'!E11*Main!$B$4+_xlfn.IFNA(VLOOKUP($A11,'EV Distribution'!$A$2:$B$22,2,FALSE),0)*('EV Scenarios'!E$2-'EV Scenarios'!E$3)</f>
        <v>1.3297653846153847</v>
      </c>
      <c r="F11" s="5">
        <f>'Pc, Winter, S1'!F11*Main!$B$4+_xlfn.IFNA(VLOOKUP($A11,'EV Distribution'!$A$2:$B$22,2,FALSE),0)*('EV Scenarios'!F$2-'EV Scenarios'!F$3)</f>
        <v>1.3725292307692309</v>
      </c>
      <c r="G11" s="5">
        <f>'Pc, Winter, S1'!G11*Main!$B$4+_xlfn.IFNA(VLOOKUP($A11,'EV Distribution'!$A$2:$B$22,2,FALSE),0)*('EV Scenarios'!G$2-'EV Scenarios'!G$3)</f>
        <v>1.4495315384615386</v>
      </c>
      <c r="H11" s="5">
        <f>'Pc, Winter, S1'!H11*Main!$B$4+_xlfn.IFNA(VLOOKUP($A11,'EV Distribution'!$A$2:$B$22,2,FALSE),0)*('EV Scenarios'!H$2-'EV Scenarios'!H$3)</f>
        <v>1.4269861538461541</v>
      </c>
      <c r="I11" s="5">
        <f>'Pc, Winter, S1'!I11*Main!$B$4+_xlfn.IFNA(VLOOKUP($A11,'EV Distribution'!$A$2:$B$22,2,FALSE),0)*('EV Scenarios'!I$2-'EV Scenarios'!I$3)</f>
        <v>1.3372953846153848</v>
      </c>
      <c r="J11" s="5">
        <f>'Pc, Winter, S1'!J11*Main!$B$4+_xlfn.IFNA(VLOOKUP($A11,'EV Distribution'!$A$2:$B$22,2,FALSE),0)*('EV Scenarios'!J$2-'EV Scenarios'!J$3)</f>
        <v>1.1631200000000002</v>
      </c>
      <c r="K11" s="5">
        <f>'Pc, Winter, S1'!K11*Main!$B$4+_xlfn.IFNA(VLOOKUP($A11,'EV Distribution'!$A$2:$B$22,2,FALSE),0)*('EV Scenarios'!K$2-'EV Scenarios'!K$3)</f>
        <v>1.7374015384615387</v>
      </c>
      <c r="L11" s="5">
        <f>'Pc, Winter, S1'!L11*Main!$B$4+_xlfn.IFNA(VLOOKUP($A11,'EV Distribution'!$A$2:$B$22,2,FALSE),0)*('EV Scenarios'!L$2-'EV Scenarios'!L$3)</f>
        <v>1.7314553846153846</v>
      </c>
      <c r="M11" s="5">
        <f>'Pc, Winter, S1'!M11*Main!$B$4+_xlfn.IFNA(VLOOKUP($A11,'EV Distribution'!$A$2:$B$22,2,FALSE),0)*('EV Scenarios'!M$2-'EV Scenarios'!M$3)</f>
        <v>1.6490092307692308</v>
      </c>
      <c r="N11" s="5">
        <f>'Pc, Winter, S1'!N11*Main!$B$4+_xlfn.IFNA(VLOOKUP($A11,'EV Distribution'!$A$2:$B$22,2,FALSE),0)*('EV Scenarios'!N$2-'EV Scenarios'!N$3)</f>
        <v>1.5737853846153846</v>
      </c>
      <c r="O11" s="5">
        <f>'Pc, Winter, S1'!O11*Main!$B$4+_xlfn.IFNA(VLOOKUP($A11,'EV Distribution'!$A$2:$B$22,2,FALSE),0)*('EV Scenarios'!O$2-'EV Scenarios'!O$3)</f>
        <v>1.5000838461538464</v>
      </c>
      <c r="P11" s="5">
        <f>'Pc, Winter, S1'!P11*Main!$B$4+_xlfn.IFNA(VLOOKUP($A11,'EV Distribution'!$A$2:$B$22,2,FALSE),0)*('EV Scenarios'!P$2-'EV Scenarios'!P$3)</f>
        <v>1.4755230769230769</v>
      </c>
      <c r="Q11" s="5">
        <f>'Pc, Winter, S1'!Q11*Main!$B$4+_xlfn.IFNA(VLOOKUP($A11,'EV Distribution'!$A$2:$B$22,2,FALSE),0)*('EV Scenarios'!Q$2-'EV Scenarios'!Q$3)</f>
        <v>1.3799000000000001</v>
      </c>
      <c r="R11" s="5">
        <f>'Pc, Winter, S1'!R11*Main!$B$4+_xlfn.IFNA(VLOOKUP($A11,'EV Distribution'!$A$2:$B$22,2,FALSE),0)*('EV Scenarios'!R$2-'EV Scenarios'!R$3)</f>
        <v>1.3118707692307694</v>
      </c>
      <c r="S11" s="5">
        <f>'Pc, Winter, S1'!S11*Main!$B$4+_xlfn.IFNA(VLOOKUP($A11,'EV Distribution'!$A$2:$B$22,2,FALSE),0)*('EV Scenarios'!S$2-'EV Scenarios'!S$3)</f>
        <v>1.2949723076923079</v>
      </c>
      <c r="T11" s="5">
        <f>'Pc, Winter, S1'!T11*Main!$B$4+_xlfn.IFNA(VLOOKUP($A11,'EV Distribution'!$A$2:$B$22,2,FALSE),0)*('EV Scenarios'!T$2-'EV Scenarios'!T$3)</f>
        <v>0.76875384615384623</v>
      </c>
      <c r="U11" s="5">
        <f>'Pc, Winter, S1'!U11*Main!$B$4+_xlfn.IFNA(VLOOKUP($A11,'EV Distribution'!$A$2:$B$22,2,FALSE),0)*('EV Scenarios'!U$2-'EV Scenarios'!U$3)</f>
        <v>0.82481846153846161</v>
      </c>
      <c r="V11" s="5">
        <f>'Pc, Winter, S1'!V11*Main!$B$4+_xlfn.IFNA(VLOOKUP($A11,'EV Distribution'!$A$2:$B$22,2,FALSE),0)*('EV Scenarios'!V$2-'EV Scenarios'!V$3)</f>
        <v>0.87599076923076924</v>
      </c>
      <c r="W11" s="5">
        <f>'Pc, Winter, S1'!W11*Main!$B$4+_xlfn.IFNA(VLOOKUP($A11,'EV Distribution'!$A$2:$B$22,2,FALSE),0)*('EV Scenarios'!W$2-'EV Scenarios'!W$3)</f>
        <v>0.90166923076923089</v>
      </c>
      <c r="X11" s="5">
        <f>'Pc, Winter, S1'!X11*Main!$B$4+_xlfn.IFNA(VLOOKUP($A11,'EV Distribution'!$A$2:$B$22,2,FALSE),0)*('EV Scenarios'!X$2-'EV Scenarios'!X$3)</f>
        <v>0.94985615384615396</v>
      </c>
      <c r="Y11" s="5">
        <f>'Pc, Winter, S1'!Y11*Main!$B$4+_xlfn.IFNA(VLOOKUP($A11,'EV Distribution'!$A$2:$B$22,2,FALSE),0)*('EV Scenarios'!Y$2-'EV Scenarios'!Y$3)</f>
        <v>1.0339761538461538</v>
      </c>
    </row>
    <row r="12" spans="1:25" x14ac:dyDescent="0.25">
      <c r="A12">
        <v>15</v>
      </c>
      <c r="B12" s="5">
        <f>'Pc, Winter, S1'!B12*Main!$B$4+_xlfn.IFNA(VLOOKUP($A12,'EV Distribution'!$A$2:$B$22,2,FALSE),0)*('EV Scenarios'!B$2-'EV Scenarios'!B$3)</f>
        <v>1.1411538461538462</v>
      </c>
      <c r="C12" s="5">
        <f>'Pc, Winter, S1'!C12*Main!$B$4+_xlfn.IFNA(VLOOKUP($A12,'EV Distribution'!$A$2:$B$22,2,FALSE),0)*('EV Scenarios'!C$2-'EV Scenarios'!C$3)</f>
        <v>1.1791499999999999</v>
      </c>
      <c r="D12" s="5">
        <f>'Pc, Winter, S1'!D12*Main!$B$4+_xlfn.IFNA(VLOOKUP($A12,'EV Distribution'!$A$2:$B$22,2,FALSE),0)*('EV Scenarios'!D$2-'EV Scenarios'!D$3)</f>
        <v>1.2424446153846156</v>
      </c>
      <c r="E12" s="5">
        <f>'Pc, Winter, S1'!E12*Main!$B$4+_xlfn.IFNA(VLOOKUP($A12,'EV Distribution'!$A$2:$B$22,2,FALSE),0)*('EV Scenarios'!E$2-'EV Scenarios'!E$3)</f>
        <v>1.3297653846153847</v>
      </c>
      <c r="F12" s="5">
        <f>'Pc, Winter, S1'!F12*Main!$B$4+_xlfn.IFNA(VLOOKUP($A12,'EV Distribution'!$A$2:$B$22,2,FALSE),0)*('EV Scenarios'!F$2-'EV Scenarios'!F$3)</f>
        <v>1.3725292307692309</v>
      </c>
      <c r="G12" s="5">
        <f>'Pc, Winter, S1'!G12*Main!$B$4+_xlfn.IFNA(VLOOKUP($A12,'EV Distribution'!$A$2:$B$22,2,FALSE),0)*('EV Scenarios'!G$2-'EV Scenarios'!G$3)</f>
        <v>1.4495315384615386</v>
      </c>
      <c r="H12" s="5">
        <f>'Pc, Winter, S1'!H12*Main!$B$4+_xlfn.IFNA(VLOOKUP($A12,'EV Distribution'!$A$2:$B$22,2,FALSE),0)*('EV Scenarios'!H$2-'EV Scenarios'!H$3)</f>
        <v>1.4269861538461541</v>
      </c>
      <c r="I12" s="5">
        <f>'Pc, Winter, S1'!I12*Main!$B$4+_xlfn.IFNA(VLOOKUP($A12,'EV Distribution'!$A$2:$B$22,2,FALSE),0)*('EV Scenarios'!I$2-'EV Scenarios'!I$3)</f>
        <v>1.3372953846153848</v>
      </c>
      <c r="J12" s="5">
        <f>'Pc, Winter, S1'!J12*Main!$B$4+_xlfn.IFNA(VLOOKUP($A12,'EV Distribution'!$A$2:$B$22,2,FALSE),0)*('EV Scenarios'!J$2-'EV Scenarios'!J$3)</f>
        <v>1.1631200000000002</v>
      </c>
      <c r="K12" s="5">
        <f>'Pc, Winter, S1'!K12*Main!$B$4+_xlfn.IFNA(VLOOKUP($A12,'EV Distribution'!$A$2:$B$22,2,FALSE),0)*('EV Scenarios'!K$2-'EV Scenarios'!K$3)</f>
        <v>1.7374015384615387</v>
      </c>
      <c r="L12" s="5">
        <f>'Pc, Winter, S1'!L12*Main!$B$4+_xlfn.IFNA(VLOOKUP($A12,'EV Distribution'!$A$2:$B$22,2,FALSE),0)*('EV Scenarios'!L$2-'EV Scenarios'!L$3)</f>
        <v>1.7314553846153846</v>
      </c>
      <c r="M12" s="5">
        <f>'Pc, Winter, S1'!M12*Main!$B$4+_xlfn.IFNA(VLOOKUP($A12,'EV Distribution'!$A$2:$B$22,2,FALSE),0)*('EV Scenarios'!M$2-'EV Scenarios'!M$3)</f>
        <v>1.6490092307692308</v>
      </c>
      <c r="N12" s="5">
        <f>'Pc, Winter, S1'!N12*Main!$B$4+_xlfn.IFNA(VLOOKUP($A12,'EV Distribution'!$A$2:$B$22,2,FALSE),0)*('EV Scenarios'!N$2-'EV Scenarios'!N$3)</f>
        <v>1.5737853846153846</v>
      </c>
      <c r="O12" s="5">
        <f>'Pc, Winter, S1'!O12*Main!$B$4+_xlfn.IFNA(VLOOKUP($A12,'EV Distribution'!$A$2:$B$22,2,FALSE),0)*('EV Scenarios'!O$2-'EV Scenarios'!O$3)</f>
        <v>1.5000838461538464</v>
      </c>
      <c r="P12" s="5">
        <f>'Pc, Winter, S1'!P12*Main!$B$4+_xlfn.IFNA(VLOOKUP($A12,'EV Distribution'!$A$2:$B$22,2,FALSE),0)*('EV Scenarios'!P$2-'EV Scenarios'!P$3)</f>
        <v>1.4755230769230769</v>
      </c>
      <c r="Q12" s="5">
        <f>'Pc, Winter, S1'!Q12*Main!$B$4+_xlfn.IFNA(VLOOKUP($A12,'EV Distribution'!$A$2:$B$22,2,FALSE),0)*('EV Scenarios'!Q$2-'EV Scenarios'!Q$3)</f>
        <v>1.3799000000000001</v>
      </c>
      <c r="R12" s="5">
        <f>'Pc, Winter, S1'!R12*Main!$B$4+_xlfn.IFNA(VLOOKUP($A12,'EV Distribution'!$A$2:$B$22,2,FALSE),0)*('EV Scenarios'!R$2-'EV Scenarios'!R$3)</f>
        <v>1.3118707692307694</v>
      </c>
      <c r="S12" s="5">
        <f>'Pc, Winter, S1'!S12*Main!$B$4+_xlfn.IFNA(VLOOKUP($A12,'EV Distribution'!$A$2:$B$22,2,FALSE),0)*('EV Scenarios'!S$2-'EV Scenarios'!S$3)</f>
        <v>1.2949723076923079</v>
      </c>
      <c r="T12" s="5">
        <f>'Pc, Winter, S1'!T12*Main!$B$4+_xlfn.IFNA(VLOOKUP($A12,'EV Distribution'!$A$2:$B$22,2,FALSE),0)*('EV Scenarios'!T$2-'EV Scenarios'!T$3)</f>
        <v>0.76875384615384623</v>
      </c>
      <c r="U12" s="5">
        <f>'Pc, Winter, S1'!U12*Main!$B$4+_xlfn.IFNA(VLOOKUP($A12,'EV Distribution'!$A$2:$B$22,2,FALSE),0)*('EV Scenarios'!U$2-'EV Scenarios'!U$3)</f>
        <v>0.82481846153846161</v>
      </c>
      <c r="V12" s="5">
        <f>'Pc, Winter, S1'!V12*Main!$B$4+_xlfn.IFNA(VLOOKUP($A12,'EV Distribution'!$A$2:$B$22,2,FALSE),0)*('EV Scenarios'!V$2-'EV Scenarios'!V$3)</f>
        <v>0.87599076923076924</v>
      </c>
      <c r="W12" s="5">
        <f>'Pc, Winter, S1'!W12*Main!$B$4+_xlfn.IFNA(VLOOKUP($A12,'EV Distribution'!$A$2:$B$22,2,FALSE),0)*('EV Scenarios'!W$2-'EV Scenarios'!W$3)</f>
        <v>0.90166923076923089</v>
      </c>
      <c r="X12" s="5">
        <f>'Pc, Winter, S1'!X12*Main!$B$4+_xlfn.IFNA(VLOOKUP($A12,'EV Distribution'!$A$2:$B$22,2,FALSE),0)*('EV Scenarios'!X$2-'EV Scenarios'!X$3)</f>
        <v>0.94985615384615396</v>
      </c>
      <c r="Y12" s="5">
        <f>'Pc, Winter, S1'!Y12*Main!$B$4+_xlfn.IFNA(VLOOKUP($A12,'EV Distribution'!$A$2:$B$22,2,FALSE),0)*('EV Scenarios'!Y$2-'EV Scenarios'!Y$3)</f>
        <v>1.0339761538461538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1.1411538461538462</v>
      </c>
      <c r="C13" s="5">
        <f>'Pc, Winter, S1'!C13*Main!$B$4+_xlfn.IFNA(VLOOKUP($A13,'EV Distribution'!$A$2:$B$22,2,FALSE),0)*('EV Scenarios'!C$2-'EV Scenarios'!C$3)</f>
        <v>1.1791499999999999</v>
      </c>
      <c r="D13" s="5">
        <f>'Pc, Winter, S1'!D13*Main!$B$4+_xlfn.IFNA(VLOOKUP($A13,'EV Distribution'!$A$2:$B$22,2,FALSE),0)*('EV Scenarios'!D$2-'EV Scenarios'!D$3)</f>
        <v>1.2424446153846156</v>
      </c>
      <c r="E13" s="5">
        <f>'Pc, Winter, S1'!E13*Main!$B$4+_xlfn.IFNA(VLOOKUP($A13,'EV Distribution'!$A$2:$B$22,2,FALSE),0)*('EV Scenarios'!E$2-'EV Scenarios'!E$3)</f>
        <v>1.3297653846153847</v>
      </c>
      <c r="F13" s="5">
        <f>'Pc, Winter, S1'!F13*Main!$B$4+_xlfn.IFNA(VLOOKUP($A13,'EV Distribution'!$A$2:$B$22,2,FALSE),0)*('EV Scenarios'!F$2-'EV Scenarios'!F$3)</f>
        <v>1.3725292307692309</v>
      </c>
      <c r="G13" s="5">
        <f>'Pc, Winter, S1'!G13*Main!$B$4+_xlfn.IFNA(VLOOKUP($A13,'EV Distribution'!$A$2:$B$22,2,FALSE),0)*('EV Scenarios'!G$2-'EV Scenarios'!G$3)</f>
        <v>1.4495315384615386</v>
      </c>
      <c r="H13" s="5">
        <f>'Pc, Winter, S1'!H13*Main!$B$4+_xlfn.IFNA(VLOOKUP($A13,'EV Distribution'!$A$2:$B$22,2,FALSE),0)*('EV Scenarios'!H$2-'EV Scenarios'!H$3)</f>
        <v>1.4269861538461541</v>
      </c>
      <c r="I13" s="5">
        <f>'Pc, Winter, S1'!I13*Main!$B$4+_xlfn.IFNA(VLOOKUP($A13,'EV Distribution'!$A$2:$B$22,2,FALSE),0)*('EV Scenarios'!I$2-'EV Scenarios'!I$3)</f>
        <v>1.3372953846153848</v>
      </c>
      <c r="J13" s="5">
        <f>'Pc, Winter, S1'!J13*Main!$B$4+_xlfn.IFNA(VLOOKUP($A13,'EV Distribution'!$A$2:$B$22,2,FALSE),0)*('EV Scenarios'!J$2-'EV Scenarios'!J$3)</f>
        <v>1.1631200000000002</v>
      </c>
      <c r="K13" s="5">
        <f>'Pc, Winter, S1'!K13*Main!$B$4+_xlfn.IFNA(VLOOKUP($A13,'EV Distribution'!$A$2:$B$22,2,FALSE),0)*('EV Scenarios'!K$2-'EV Scenarios'!K$3)</f>
        <v>1.7374015384615387</v>
      </c>
      <c r="L13" s="5">
        <f>'Pc, Winter, S1'!L13*Main!$B$4+_xlfn.IFNA(VLOOKUP($A13,'EV Distribution'!$A$2:$B$22,2,FALSE),0)*('EV Scenarios'!L$2-'EV Scenarios'!L$3)</f>
        <v>1.7314553846153846</v>
      </c>
      <c r="M13" s="5">
        <f>'Pc, Winter, S1'!M13*Main!$B$4+_xlfn.IFNA(VLOOKUP($A13,'EV Distribution'!$A$2:$B$22,2,FALSE),0)*('EV Scenarios'!M$2-'EV Scenarios'!M$3)</f>
        <v>1.6490092307692308</v>
      </c>
      <c r="N13" s="5">
        <f>'Pc, Winter, S1'!N13*Main!$B$4+_xlfn.IFNA(VLOOKUP($A13,'EV Distribution'!$A$2:$B$22,2,FALSE),0)*('EV Scenarios'!N$2-'EV Scenarios'!N$3)</f>
        <v>1.5737853846153846</v>
      </c>
      <c r="O13" s="5">
        <f>'Pc, Winter, S1'!O13*Main!$B$4+_xlfn.IFNA(VLOOKUP($A13,'EV Distribution'!$A$2:$B$22,2,FALSE),0)*('EV Scenarios'!O$2-'EV Scenarios'!O$3)</f>
        <v>1.5000838461538464</v>
      </c>
      <c r="P13" s="5">
        <f>'Pc, Winter, S1'!P13*Main!$B$4+_xlfn.IFNA(VLOOKUP($A13,'EV Distribution'!$A$2:$B$22,2,FALSE),0)*('EV Scenarios'!P$2-'EV Scenarios'!P$3)</f>
        <v>1.4755230769230769</v>
      </c>
      <c r="Q13" s="5">
        <f>'Pc, Winter, S1'!Q13*Main!$B$4+_xlfn.IFNA(VLOOKUP($A13,'EV Distribution'!$A$2:$B$22,2,FALSE),0)*('EV Scenarios'!Q$2-'EV Scenarios'!Q$3)</f>
        <v>1.3799000000000001</v>
      </c>
      <c r="R13" s="5">
        <f>'Pc, Winter, S1'!R13*Main!$B$4+_xlfn.IFNA(VLOOKUP($A13,'EV Distribution'!$A$2:$B$22,2,FALSE),0)*('EV Scenarios'!R$2-'EV Scenarios'!R$3)</f>
        <v>1.3118707692307694</v>
      </c>
      <c r="S13" s="5">
        <f>'Pc, Winter, S1'!S13*Main!$B$4+_xlfn.IFNA(VLOOKUP($A13,'EV Distribution'!$A$2:$B$22,2,FALSE),0)*('EV Scenarios'!S$2-'EV Scenarios'!S$3)</f>
        <v>1.2949723076923079</v>
      </c>
      <c r="T13" s="5">
        <f>'Pc, Winter, S1'!T13*Main!$B$4+_xlfn.IFNA(VLOOKUP($A13,'EV Distribution'!$A$2:$B$22,2,FALSE),0)*('EV Scenarios'!T$2-'EV Scenarios'!T$3)</f>
        <v>0.76875384615384623</v>
      </c>
      <c r="U13" s="5">
        <f>'Pc, Winter, S1'!U13*Main!$B$4+_xlfn.IFNA(VLOOKUP($A13,'EV Distribution'!$A$2:$B$22,2,FALSE),0)*('EV Scenarios'!U$2-'EV Scenarios'!U$3)</f>
        <v>0.82481846153846161</v>
      </c>
      <c r="V13" s="5">
        <f>'Pc, Winter, S1'!V13*Main!$B$4+_xlfn.IFNA(VLOOKUP($A13,'EV Distribution'!$A$2:$B$22,2,FALSE),0)*('EV Scenarios'!V$2-'EV Scenarios'!V$3)</f>
        <v>0.87599076923076924</v>
      </c>
      <c r="W13" s="5">
        <f>'Pc, Winter, S1'!W13*Main!$B$4+_xlfn.IFNA(VLOOKUP($A13,'EV Distribution'!$A$2:$B$22,2,FALSE),0)*('EV Scenarios'!W$2-'EV Scenarios'!W$3)</f>
        <v>0.90166923076923089</v>
      </c>
      <c r="X13" s="5">
        <f>'Pc, Winter, S1'!X13*Main!$B$4+_xlfn.IFNA(VLOOKUP($A13,'EV Distribution'!$A$2:$B$22,2,FALSE),0)*('EV Scenarios'!X$2-'EV Scenarios'!X$3)</f>
        <v>0.94985615384615396</v>
      </c>
      <c r="Y13" s="5">
        <f>'Pc, Winter, S1'!Y13*Main!$B$4+_xlfn.IFNA(VLOOKUP($A13,'EV Distribution'!$A$2:$B$22,2,FALSE),0)*('EV Scenarios'!Y$2-'EV Scenarios'!Y$3)</f>
        <v>1.0339761538461538</v>
      </c>
    </row>
    <row r="14" spans="1:25" x14ac:dyDescent="0.25">
      <c r="A14">
        <v>19</v>
      </c>
      <c r="B14" s="5">
        <f>'Pc, Winter, S1'!B14*Main!$B$4+_xlfn.IFNA(VLOOKUP($A14,'EV Distribution'!$A$2:$B$22,2,FALSE),0)*('EV Scenarios'!B$2-'EV Scenarios'!B$3)</f>
        <v>1.1411538461538462</v>
      </c>
      <c r="C14" s="5">
        <f>'Pc, Winter, S1'!C14*Main!$B$4+_xlfn.IFNA(VLOOKUP($A14,'EV Distribution'!$A$2:$B$22,2,FALSE),0)*('EV Scenarios'!C$2-'EV Scenarios'!C$3)</f>
        <v>1.1791499999999999</v>
      </c>
      <c r="D14" s="5">
        <f>'Pc, Winter, S1'!D14*Main!$B$4+_xlfn.IFNA(VLOOKUP($A14,'EV Distribution'!$A$2:$B$22,2,FALSE),0)*('EV Scenarios'!D$2-'EV Scenarios'!D$3)</f>
        <v>1.2424446153846156</v>
      </c>
      <c r="E14" s="5">
        <f>'Pc, Winter, S1'!E14*Main!$B$4+_xlfn.IFNA(VLOOKUP($A14,'EV Distribution'!$A$2:$B$22,2,FALSE),0)*('EV Scenarios'!E$2-'EV Scenarios'!E$3)</f>
        <v>1.3297653846153847</v>
      </c>
      <c r="F14" s="5">
        <f>'Pc, Winter, S1'!F14*Main!$B$4+_xlfn.IFNA(VLOOKUP($A14,'EV Distribution'!$A$2:$B$22,2,FALSE),0)*('EV Scenarios'!F$2-'EV Scenarios'!F$3)</f>
        <v>1.3725292307692309</v>
      </c>
      <c r="G14" s="5">
        <f>'Pc, Winter, S1'!G14*Main!$B$4+_xlfn.IFNA(VLOOKUP($A14,'EV Distribution'!$A$2:$B$22,2,FALSE),0)*('EV Scenarios'!G$2-'EV Scenarios'!G$3)</f>
        <v>1.4495315384615386</v>
      </c>
      <c r="H14" s="5">
        <f>'Pc, Winter, S1'!H14*Main!$B$4+_xlfn.IFNA(VLOOKUP($A14,'EV Distribution'!$A$2:$B$22,2,FALSE),0)*('EV Scenarios'!H$2-'EV Scenarios'!H$3)</f>
        <v>1.4269861538461541</v>
      </c>
      <c r="I14" s="5">
        <f>'Pc, Winter, S1'!I14*Main!$B$4+_xlfn.IFNA(VLOOKUP($A14,'EV Distribution'!$A$2:$B$22,2,FALSE),0)*('EV Scenarios'!I$2-'EV Scenarios'!I$3)</f>
        <v>1.3372953846153848</v>
      </c>
      <c r="J14" s="5">
        <f>'Pc, Winter, S1'!J14*Main!$B$4+_xlfn.IFNA(VLOOKUP($A14,'EV Distribution'!$A$2:$B$22,2,FALSE),0)*('EV Scenarios'!J$2-'EV Scenarios'!J$3)</f>
        <v>1.1631200000000002</v>
      </c>
      <c r="K14" s="5">
        <f>'Pc, Winter, S1'!K14*Main!$B$4+_xlfn.IFNA(VLOOKUP($A14,'EV Distribution'!$A$2:$B$22,2,FALSE),0)*('EV Scenarios'!K$2-'EV Scenarios'!K$3)</f>
        <v>1.7374015384615387</v>
      </c>
      <c r="L14" s="5">
        <f>'Pc, Winter, S1'!L14*Main!$B$4+_xlfn.IFNA(VLOOKUP($A14,'EV Distribution'!$A$2:$B$22,2,FALSE),0)*('EV Scenarios'!L$2-'EV Scenarios'!L$3)</f>
        <v>1.7314553846153846</v>
      </c>
      <c r="M14" s="5">
        <f>'Pc, Winter, S1'!M14*Main!$B$4+_xlfn.IFNA(VLOOKUP($A14,'EV Distribution'!$A$2:$B$22,2,FALSE),0)*('EV Scenarios'!M$2-'EV Scenarios'!M$3)</f>
        <v>1.6490092307692308</v>
      </c>
      <c r="N14" s="5">
        <f>'Pc, Winter, S1'!N14*Main!$B$4+_xlfn.IFNA(VLOOKUP($A14,'EV Distribution'!$A$2:$B$22,2,FALSE),0)*('EV Scenarios'!N$2-'EV Scenarios'!N$3)</f>
        <v>1.5737853846153846</v>
      </c>
      <c r="O14" s="5">
        <f>'Pc, Winter, S1'!O14*Main!$B$4+_xlfn.IFNA(VLOOKUP($A14,'EV Distribution'!$A$2:$B$22,2,FALSE),0)*('EV Scenarios'!O$2-'EV Scenarios'!O$3)</f>
        <v>1.5000838461538464</v>
      </c>
      <c r="P14" s="5">
        <f>'Pc, Winter, S1'!P14*Main!$B$4+_xlfn.IFNA(VLOOKUP($A14,'EV Distribution'!$A$2:$B$22,2,FALSE),0)*('EV Scenarios'!P$2-'EV Scenarios'!P$3)</f>
        <v>1.4755230769230769</v>
      </c>
      <c r="Q14" s="5">
        <f>'Pc, Winter, S1'!Q14*Main!$B$4+_xlfn.IFNA(VLOOKUP($A14,'EV Distribution'!$A$2:$B$22,2,FALSE),0)*('EV Scenarios'!Q$2-'EV Scenarios'!Q$3)</f>
        <v>1.3799000000000001</v>
      </c>
      <c r="R14" s="5">
        <f>'Pc, Winter, S1'!R14*Main!$B$4+_xlfn.IFNA(VLOOKUP($A14,'EV Distribution'!$A$2:$B$22,2,FALSE),0)*('EV Scenarios'!R$2-'EV Scenarios'!R$3)</f>
        <v>1.3118707692307694</v>
      </c>
      <c r="S14" s="5">
        <f>'Pc, Winter, S1'!S14*Main!$B$4+_xlfn.IFNA(VLOOKUP($A14,'EV Distribution'!$A$2:$B$22,2,FALSE),0)*('EV Scenarios'!S$2-'EV Scenarios'!S$3)</f>
        <v>1.2949723076923079</v>
      </c>
      <c r="T14" s="5">
        <f>'Pc, Winter, S1'!T14*Main!$B$4+_xlfn.IFNA(VLOOKUP($A14,'EV Distribution'!$A$2:$B$22,2,FALSE),0)*('EV Scenarios'!T$2-'EV Scenarios'!T$3)</f>
        <v>0.76875384615384623</v>
      </c>
      <c r="U14" s="5">
        <f>'Pc, Winter, S1'!U14*Main!$B$4+_xlfn.IFNA(VLOOKUP($A14,'EV Distribution'!$A$2:$B$22,2,FALSE),0)*('EV Scenarios'!U$2-'EV Scenarios'!U$3)</f>
        <v>0.82481846153846161</v>
      </c>
      <c r="V14" s="5">
        <f>'Pc, Winter, S1'!V14*Main!$B$4+_xlfn.IFNA(VLOOKUP($A14,'EV Distribution'!$A$2:$B$22,2,FALSE),0)*('EV Scenarios'!V$2-'EV Scenarios'!V$3)</f>
        <v>0.87599076923076924</v>
      </c>
      <c r="W14" s="5">
        <f>'Pc, Winter, S1'!W14*Main!$B$4+_xlfn.IFNA(VLOOKUP($A14,'EV Distribution'!$A$2:$B$22,2,FALSE),0)*('EV Scenarios'!W$2-'EV Scenarios'!W$3)</f>
        <v>0.90166923076923089</v>
      </c>
      <c r="X14" s="5">
        <f>'Pc, Winter, S1'!X14*Main!$B$4+_xlfn.IFNA(VLOOKUP($A14,'EV Distribution'!$A$2:$B$22,2,FALSE),0)*('EV Scenarios'!X$2-'EV Scenarios'!X$3)</f>
        <v>0.94985615384615396</v>
      </c>
      <c r="Y14" s="5">
        <f>'Pc, Winter, S1'!Y14*Main!$B$4+_xlfn.IFNA(VLOOKUP($A14,'EV Distribution'!$A$2:$B$22,2,FALSE),0)*('EV Scenarios'!Y$2-'EV Scenarios'!Y$3)</f>
        <v>1.0339761538461538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DCF1-404B-4A40-978E-79F00E36C0F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S1'!B2*Main!$B$5+_xlfn.IFNA(VLOOKUP($A2,'EV Distribution'!$A$2:$B$22,2,FALSE),0)*('EV Scenarios'!B$4-'EV Scenarios'!B$2)</f>
        <v>0.35271076923076922</v>
      </c>
      <c r="C2" s="5">
        <f>'Pc, Winter, S1'!C2*Main!$B$5+_xlfn.IFNA(VLOOKUP($A2,'EV Distribution'!$A$2:$B$22,2,FALSE),0)*('EV Scenarios'!C$4-'EV Scenarios'!C$2)</f>
        <v>0.40208692307692306</v>
      </c>
      <c r="D2" s="5">
        <f>'Pc, Winter, S1'!D2*Main!$B$5+_xlfn.IFNA(VLOOKUP($A2,'EV Distribution'!$A$2:$B$22,2,FALSE),0)*('EV Scenarios'!D$4-'EV Scenarios'!D$2)</f>
        <v>0.60270615384615378</v>
      </c>
      <c r="E2" s="5">
        <f>'Pc, Winter, S1'!E2*Main!$B$5+_xlfn.IFNA(VLOOKUP($A2,'EV Distribution'!$A$2:$B$22,2,FALSE),0)*('EV Scenarios'!E$4-'EV Scenarios'!E$2)</f>
        <v>0.70894692307692309</v>
      </c>
      <c r="F2" s="5">
        <f>'Pc, Winter, S1'!F2*Main!$B$5+_xlfn.IFNA(VLOOKUP($A2,'EV Distribution'!$A$2:$B$22,2,FALSE),0)*('EV Scenarios'!F$4-'EV Scenarios'!F$2)</f>
        <v>0.84282461538461551</v>
      </c>
      <c r="G2" s="5">
        <f>'Pc, Winter, S1'!G2*Main!$B$5+_xlfn.IFNA(VLOOKUP($A2,'EV Distribution'!$A$2:$B$22,2,FALSE),0)*('EV Scenarios'!G$4-'EV Scenarios'!G$2)</f>
        <v>0.89561461538461551</v>
      </c>
      <c r="H2" s="5">
        <f>'Pc, Winter, S1'!H2*Main!$B$5+_xlfn.IFNA(VLOOKUP($A2,'EV Distribution'!$A$2:$B$22,2,FALSE),0)*('EV Scenarios'!H$4-'EV Scenarios'!H$2)</f>
        <v>0.76696000000000009</v>
      </c>
      <c r="I2" s="5">
        <f>'Pc, Winter, S1'!I2*Main!$B$5+_xlfn.IFNA(VLOOKUP($A2,'EV Distribution'!$A$2:$B$22,2,FALSE),0)*('EV Scenarios'!I$4-'EV Scenarios'!I$2)</f>
        <v>1.1457061538461537</v>
      </c>
      <c r="J2" s="5">
        <f>'Pc, Winter, S1'!J2*Main!$B$5+_xlfn.IFNA(VLOOKUP($A2,'EV Distribution'!$A$2:$B$22,2,FALSE),0)*('EV Scenarios'!J$4-'EV Scenarios'!J$2)</f>
        <v>0.99198153846153847</v>
      </c>
      <c r="K2" s="5">
        <f>'Pc, Winter, S1'!K2*Main!$B$5+_xlfn.IFNA(VLOOKUP($A2,'EV Distribution'!$A$2:$B$22,2,FALSE),0)*('EV Scenarios'!K$4-'EV Scenarios'!K$2)</f>
        <v>1.1590338461538461</v>
      </c>
      <c r="L2" s="5">
        <f>'Pc, Winter, S1'!L2*Main!$B$5+_xlfn.IFNA(VLOOKUP($A2,'EV Distribution'!$A$2:$B$22,2,FALSE),0)*('EV Scenarios'!L$4-'EV Scenarios'!L$2)</f>
        <v>1.2229084615384616</v>
      </c>
      <c r="M2" s="5">
        <f>'Pc, Winter, S1'!M2*Main!$B$5+_xlfn.IFNA(VLOOKUP($A2,'EV Distribution'!$A$2:$B$22,2,FALSE),0)*('EV Scenarios'!M$4-'EV Scenarios'!M$2)</f>
        <v>1.1890023076923075</v>
      </c>
      <c r="N2" s="5">
        <f>'Pc, Winter, S1'!N2*Main!$B$5+_xlfn.IFNA(VLOOKUP($A2,'EV Distribution'!$A$2:$B$22,2,FALSE),0)*('EV Scenarios'!N$4-'EV Scenarios'!N$2)</f>
        <v>1.1131884615384615</v>
      </c>
      <c r="O2" s="5">
        <f>'Pc, Winter, S1'!O2*Main!$B$5+_xlfn.IFNA(VLOOKUP($A2,'EV Distribution'!$A$2:$B$22,2,FALSE),0)*('EV Scenarios'!O$4-'EV Scenarios'!O$2)</f>
        <v>1.051756153846154</v>
      </c>
      <c r="P2" s="5">
        <f>'Pc, Winter, S1'!P2*Main!$B$5+_xlfn.IFNA(VLOOKUP($A2,'EV Distribution'!$A$2:$B$22,2,FALSE),0)*('EV Scenarios'!P$4-'EV Scenarios'!P$2)</f>
        <v>1.0452676923076925</v>
      </c>
      <c r="Q2" s="5">
        <f>'Pc, Winter, S1'!Q2*Main!$B$5+_xlfn.IFNA(VLOOKUP($A2,'EV Distribution'!$A$2:$B$22,2,FALSE),0)*('EV Scenarios'!Q$4-'EV Scenarios'!Q$2)</f>
        <v>0.96184615384615391</v>
      </c>
      <c r="R2" s="5">
        <f>'Pc, Winter, S1'!R2*Main!$B$5+_xlfn.IFNA(VLOOKUP($A2,'EV Distribution'!$A$2:$B$22,2,FALSE),0)*('EV Scenarios'!R$4-'EV Scenarios'!R$2)</f>
        <v>0.90902153846153855</v>
      </c>
      <c r="S2" s="5">
        <f>'Pc, Winter, S1'!S2*Main!$B$5+_xlfn.IFNA(VLOOKUP($A2,'EV Distribution'!$A$2:$B$22,2,FALSE),0)*('EV Scenarios'!S$4-'EV Scenarios'!S$2)</f>
        <v>0.8569969230769231</v>
      </c>
      <c r="T2" s="5">
        <f>'Pc, Winter, S1'!T2*Main!$B$5+_xlfn.IFNA(VLOOKUP($A2,'EV Distribution'!$A$2:$B$22,2,FALSE),0)*('EV Scenarios'!T$4-'EV Scenarios'!T$2)</f>
        <v>0.61294000000000004</v>
      </c>
      <c r="U2" s="5">
        <f>'Pc, Winter, S1'!U2*Main!$B$5+_xlfn.IFNA(VLOOKUP($A2,'EV Distribution'!$A$2:$B$22,2,FALSE),0)*('EV Scenarios'!U$4-'EV Scenarios'!U$2)</f>
        <v>0.67627076923076912</v>
      </c>
      <c r="V2" s="5">
        <f>'Pc, Winter, S1'!V2*Main!$B$5+_xlfn.IFNA(VLOOKUP($A2,'EV Distribution'!$A$2:$B$22,2,FALSE),0)*('EV Scenarios'!V$4-'EV Scenarios'!V$2)</f>
        <v>0.69977846153846157</v>
      </c>
      <c r="W2" s="5">
        <f>'Pc, Winter, S1'!W2*Main!$B$5+_xlfn.IFNA(VLOOKUP($A2,'EV Distribution'!$A$2:$B$22,2,FALSE),0)*('EV Scenarios'!W$4-'EV Scenarios'!W$2)</f>
        <v>0.73611846153846161</v>
      </c>
      <c r="X2" s="5">
        <f>'Pc, Winter, S1'!X2*Main!$B$5+_xlfn.IFNA(VLOOKUP($A2,'EV Distribution'!$A$2:$B$22,2,FALSE),0)*('EV Scenarios'!X$4-'EV Scenarios'!X$2)</f>
        <v>0.33853615384615388</v>
      </c>
      <c r="Y2" s="5">
        <f>'Pc, Winter, S1'!Y2*Main!$B$5+_xlfn.IFNA(VLOOKUP($A2,'EV Distribution'!$A$2:$B$22,2,FALSE),0)*('EV Scenarios'!Y$4-'EV Scenarios'!Y$2)</f>
        <v>0.34497</v>
      </c>
    </row>
    <row r="3" spans="1:25" x14ac:dyDescent="0.25">
      <c r="A3">
        <v>5</v>
      </c>
      <c r="B3" s="5">
        <f>'Pc, Winter, S1'!B3*Main!$B$5+_xlfn.IFNA(VLOOKUP($A3,'EV Distribution'!$A$2:$B$22,2,FALSE),0)*('EV Scenarios'!B$4-'EV Scenarios'!B$2)</f>
        <v>0.35271076923076922</v>
      </c>
      <c r="C3" s="5">
        <f>'Pc, Winter, S1'!C3*Main!$B$5+_xlfn.IFNA(VLOOKUP($A3,'EV Distribution'!$A$2:$B$22,2,FALSE),0)*('EV Scenarios'!C$4-'EV Scenarios'!C$2)</f>
        <v>0.40208692307692306</v>
      </c>
      <c r="D3" s="5">
        <f>'Pc, Winter, S1'!D3*Main!$B$5+_xlfn.IFNA(VLOOKUP($A3,'EV Distribution'!$A$2:$B$22,2,FALSE),0)*('EV Scenarios'!D$4-'EV Scenarios'!D$2)</f>
        <v>0.60270615384615378</v>
      </c>
      <c r="E3" s="5">
        <f>'Pc, Winter, S1'!E3*Main!$B$5+_xlfn.IFNA(VLOOKUP($A3,'EV Distribution'!$A$2:$B$22,2,FALSE),0)*('EV Scenarios'!E$4-'EV Scenarios'!E$2)</f>
        <v>0.70894692307692309</v>
      </c>
      <c r="F3" s="5">
        <f>'Pc, Winter, S1'!F3*Main!$B$5+_xlfn.IFNA(VLOOKUP($A3,'EV Distribution'!$A$2:$B$22,2,FALSE),0)*('EV Scenarios'!F$4-'EV Scenarios'!F$2)</f>
        <v>0.84282461538461551</v>
      </c>
      <c r="G3" s="5">
        <f>'Pc, Winter, S1'!G3*Main!$B$5+_xlfn.IFNA(VLOOKUP($A3,'EV Distribution'!$A$2:$B$22,2,FALSE),0)*('EV Scenarios'!G$4-'EV Scenarios'!G$2)</f>
        <v>0.89561461538461551</v>
      </c>
      <c r="H3" s="5">
        <f>'Pc, Winter, S1'!H3*Main!$B$5+_xlfn.IFNA(VLOOKUP($A3,'EV Distribution'!$A$2:$B$22,2,FALSE),0)*('EV Scenarios'!H$4-'EV Scenarios'!H$2)</f>
        <v>0.76696000000000009</v>
      </c>
      <c r="I3" s="5">
        <f>'Pc, Winter, S1'!I3*Main!$B$5+_xlfn.IFNA(VLOOKUP($A3,'EV Distribution'!$A$2:$B$22,2,FALSE),0)*('EV Scenarios'!I$4-'EV Scenarios'!I$2)</f>
        <v>1.1457061538461537</v>
      </c>
      <c r="J3" s="5">
        <f>'Pc, Winter, S1'!J3*Main!$B$5+_xlfn.IFNA(VLOOKUP($A3,'EV Distribution'!$A$2:$B$22,2,FALSE),0)*('EV Scenarios'!J$4-'EV Scenarios'!J$2)</f>
        <v>0.99198153846153847</v>
      </c>
      <c r="K3" s="5">
        <f>'Pc, Winter, S1'!K3*Main!$B$5+_xlfn.IFNA(VLOOKUP($A3,'EV Distribution'!$A$2:$B$22,2,FALSE),0)*('EV Scenarios'!K$4-'EV Scenarios'!K$2)</f>
        <v>1.1590338461538461</v>
      </c>
      <c r="L3" s="5">
        <f>'Pc, Winter, S1'!L3*Main!$B$5+_xlfn.IFNA(VLOOKUP($A3,'EV Distribution'!$A$2:$B$22,2,FALSE),0)*('EV Scenarios'!L$4-'EV Scenarios'!L$2)</f>
        <v>1.2229084615384616</v>
      </c>
      <c r="M3" s="5">
        <f>'Pc, Winter, S1'!M3*Main!$B$5+_xlfn.IFNA(VLOOKUP($A3,'EV Distribution'!$A$2:$B$22,2,FALSE),0)*('EV Scenarios'!M$4-'EV Scenarios'!M$2)</f>
        <v>1.1890023076923075</v>
      </c>
      <c r="N3" s="5">
        <f>'Pc, Winter, S1'!N3*Main!$B$5+_xlfn.IFNA(VLOOKUP($A3,'EV Distribution'!$A$2:$B$22,2,FALSE),0)*('EV Scenarios'!N$4-'EV Scenarios'!N$2)</f>
        <v>1.1131884615384615</v>
      </c>
      <c r="O3" s="5">
        <f>'Pc, Winter, S1'!O3*Main!$B$5+_xlfn.IFNA(VLOOKUP($A3,'EV Distribution'!$A$2:$B$22,2,FALSE),0)*('EV Scenarios'!O$4-'EV Scenarios'!O$2)</f>
        <v>1.051756153846154</v>
      </c>
      <c r="P3" s="5">
        <f>'Pc, Winter, S1'!P3*Main!$B$5+_xlfn.IFNA(VLOOKUP($A3,'EV Distribution'!$A$2:$B$22,2,FALSE),0)*('EV Scenarios'!P$4-'EV Scenarios'!P$2)</f>
        <v>1.0452676923076925</v>
      </c>
      <c r="Q3" s="5">
        <f>'Pc, Winter, S1'!Q3*Main!$B$5+_xlfn.IFNA(VLOOKUP($A3,'EV Distribution'!$A$2:$B$22,2,FALSE),0)*('EV Scenarios'!Q$4-'EV Scenarios'!Q$2)</f>
        <v>0.96184615384615391</v>
      </c>
      <c r="R3" s="5">
        <f>'Pc, Winter, S1'!R3*Main!$B$5+_xlfn.IFNA(VLOOKUP($A3,'EV Distribution'!$A$2:$B$22,2,FALSE),0)*('EV Scenarios'!R$4-'EV Scenarios'!R$2)</f>
        <v>0.90902153846153855</v>
      </c>
      <c r="S3" s="5">
        <f>'Pc, Winter, S1'!S3*Main!$B$5+_xlfn.IFNA(VLOOKUP($A3,'EV Distribution'!$A$2:$B$22,2,FALSE),0)*('EV Scenarios'!S$4-'EV Scenarios'!S$2)</f>
        <v>0.8569969230769231</v>
      </c>
      <c r="T3" s="5">
        <f>'Pc, Winter, S1'!T3*Main!$B$5+_xlfn.IFNA(VLOOKUP($A3,'EV Distribution'!$A$2:$B$22,2,FALSE),0)*('EV Scenarios'!T$4-'EV Scenarios'!T$2)</f>
        <v>0.61294000000000004</v>
      </c>
      <c r="U3" s="5">
        <f>'Pc, Winter, S1'!U3*Main!$B$5+_xlfn.IFNA(VLOOKUP($A3,'EV Distribution'!$A$2:$B$22,2,FALSE),0)*('EV Scenarios'!U$4-'EV Scenarios'!U$2)</f>
        <v>0.67627076923076912</v>
      </c>
      <c r="V3" s="5">
        <f>'Pc, Winter, S1'!V3*Main!$B$5+_xlfn.IFNA(VLOOKUP($A3,'EV Distribution'!$A$2:$B$22,2,FALSE),0)*('EV Scenarios'!V$4-'EV Scenarios'!V$2)</f>
        <v>0.69977846153846157</v>
      </c>
      <c r="W3" s="5">
        <f>'Pc, Winter, S1'!W3*Main!$B$5+_xlfn.IFNA(VLOOKUP($A3,'EV Distribution'!$A$2:$B$22,2,FALSE),0)*('EV Scenarios'!W$4-'EV Scenarios'!W$2)</f>
        <v>0.73611846153846161</v>
      </c>
      <c r="X3" s="5">
        <f>'Pc, Winter, S1'!X3*Main!$B$5+_xlfn.IFNA(VLOOKUP($A3,'EV Distribution'!$A$2:$B$22,2,FALSE),0)*('EV Scenarios'!X$4-'EV Scenarios'!X$2)</f>
        <v>0.33853615384615388</v>
      </c>
      <c r="Y3" s="5">
        <f>'Pc, Winter, S1'!Y3*Main!$B$5+_xlfn.IFNA(VLOOKUP($A3,'EV Distribution'!$A$2:$B$22,2,FALSE),0)*('EV Scenarios'!Y$4-'EV Scenarios'!Y$2)</f>
        <v>0.34497</v>
      </c>
    </row>
    <row r="4" spans="1:25" x14ac:dyDescent="0.25">
      <c r="A4">
        <v>8</v>
      </c>
      <c r="B4" s="5">
        <f>'Pc, Winter, S1'!B4*Main!$B$5+_xlfn.IFNA(VLOOKUP($A4,'EV Distribution'!$A$2:$B$22,2,FALSE),0)*('EV Scenarios'!B$4-'EV Scenarios'!B$2)</f>
        <v>0.35271076923076922</v>
      </c>
      <c r="C4" s="5">
        <f>'Pc, Winter, S1'!C4*Main!$B$5+_xlfn.IFNA(VLOOKUP($A4,'EV Distribution'!$A$2:$B$22,2,FALSE),0)*('EV Scenarios'!C$4-'EV Scenarios'!C$2)</f>
        <v>0.40208692307692306</v>
      </c>
      <c r="D4" s="5">
        <f>'Pc, Winter, S1'!D4*Main!$B$5+_xlfn.IFNA(VLOOKUP($A4,'EV Distribution'!$A$2:$B$22,2,FALSE),0)*('EV Scenarios'!D$4-'EV Scenarios'!D$2)</f>
        <v>0.60270615384615378</v>
      </c>
      <c r="E4" s="5">
        <f>'Pc, Winter, S1'!E4*Main!$B$5+_xlfn.IFNA(VLOOKUP($A4,'EV Distribution'!$A$2:$B$22,2,FALSE),0)*('EV Scenarios'!E$4-'EV Scenarios'!E$2)</f>
        <v>0.70894692307692309</v>
      </c>
      <c r="F4" s="5">
        <f>'Pc, Winter, S1'!F4*Main!$B$5+_xlfn.IFNA(VLOOKUP($A4,'EV Distribution'!$A$2:$B$22,2,FALSE),0)*('EV Scenarios'!F$4-'EV Scenarios'!F$2)</f>
        <v>0.84282461538461551</v>
      </c>
      <c r="G4" s="5">
        <f>'Pc, Winter, S1'!G4*Main!$B$5+_xlfn.IFNA(VLOOKUP($A4,'EV Distribution'!$A$2:$B$22,2,FALSE),0)*('EV Scenarios'!G$4-'EV Scenarios'!G$2)</f>
        <v>0.89561461538461551</v>
      </c>
      <c r="H4" s="5">
        <f>'Pc, Winter, S1'!H4*Main!$B$5+_xlfn.IFNA(VLOOKUP($A4,'EV Distribution'!$A$2:$B$22,2,FALSE),0)*('EV Scenarios'!H$4-'EV Scenarios'!H$2)</f>
        <v>0.76696000000000009</v>
      </c>
      <c r="I4" s="5">
        <f>'Pc, Winter, S1'!I4*Main!$B$5+_xlfn.IFNA(VLOOKUP($A4,'EV Distribution'!$A$2:$B$22,2,FALSE),0)*('EV Scenarios'!I$4-'EV Scenarios'!I$2)</f>
        <v>1.1457061538461537</v>
      </c>
      <c r="J4" s="5">
        <f>'Pc, Winter, S1'!J4*Main!$B$5+_xlfn.IFNA(VLOOKUP($A4,'EV Distribution'!$A$2:$B$22,2,FALSE),0)*('EV Scenarios'!J$4-'EV Scenarios'!J$2)</f>
        <v>0.99198153846153847</v>
      </c>
      <c r="K4" s="5">
        <f>'Pc, Winter, S1'!K4*Main!$B$5+_xlfn.IFNA(VLOOKUP($A4,'EV Distribution'!$A$2:$B$22,2,FALSE),0)*('EV Scenarios'!K$4-'EV Scenarios'!K$2)</f>
        <v>1.1590338461538461</v>
      </c>
      <c r="L4" s="5">
        <f>'Pc, Winter, S1'!L4*Main!$B$5+_xlfn.IFNA(VLOOKUP($A4,'EV Distribution'!$A$2:$B$22,2,FALSE),0)*('EV Scenarios'!L$4-'EV Scenarios'!L$2)</f>
        <v>1.2229084615384616</v>
      </c>
      <c r="M4" s="5">
        <f>'Pc, Winter, S1'!M4*Main!$B$5+_xlfn.IFNA(VLOOKUP($A4,'EV Distribution'!$A$2:$B$22,2,FALSE),0)*('EV Scenarios'!M$4-'EV Scenarios'!M$2)</f>
        <v>1.1890023076923075</v>
      </c>
      <c r="N4" s="5">
        <f>'Pc, Winter, S1'!N4*Main!$B$5+_xlfn.IFNA(VLOOKUP($A4,'EV Distribution'!$A$2:$B$22,2,FALSE),0)*('EV Scenarios'!N$4-'EV Scenarios'!N$2)</f>
        <v>1.1131884615384615</v>
      </c>
      <c r="O4" s="5">
        <f>'Pc, Winter, S1'!O4*Main!$B$5+_xlfn.IFNA(VLOOKUP($A4,'EV Distribution'!$A$2:$B$22,2,FALSE),0)*('EV Scenarios'!O$4-'EV Scenarios'!O$2)</f>
        <v>1.051756153846154</v>
      </c>
      <c r="P4" s="5">
        <f>'Pc, Winter, S1'!P4*Main!$B$5+_xlfn.IFNA(VLOOKUP($A4,'EV Distribution'!$A$2:$B$22,2,FALSE),0)*('EV Scenarios'!P$4-'EV Scenarios'!P$2)</f>
        <v>1.0452676923076925</v>
      </c>
      <c r="Q4" s="5">
        <f>'Pc, Winter, S1'!Q4*Main!$B$5+_xlfn.IFNA(VLOOKUP($A4,'EV Distribution'!$A$2:$B$22,2,FALSE),0)*('EV Scenarios'!Q$4-'EV Scenarios'!Q$2)</f>
        <v>0.96184615384615391</v>
      </c>
      <c r="R4" s="5">
        <f>'Pc, Winter, S1'!R4*Main!$B$5+_xlfn.IFNA(VLOOKUP($A4,'EV Distribution'!$A$2:$B$22,2,FALSE),0)*('EV Scenarios'!R$4-'EV Scenarios'!R$2)</f>
        <v>0.90902153846153855</v>
      </c>
      <c r="S4" s="5">
        <f>'Pc, Winter, S1'!S4*Main!$B$5+_xlfn.IFNA(VLOOKUP($A4,'EV Distribution'!$A$2:$B$22,2,FALSE),0)*('EV Scenarios'!S$4-'EV Scenarios'!S$2)</f>
        <v>0.8569969230769231</v>
      </c>
      <c r="T4" s="5">
        <f>'Pc, Winter, S1'!T4*Main!$B$5+_xlfn.IFNA(VLOOKUP($A4,'EV Distribution'!$A$2:$B$22,2,FALSE),0)*('EV Scenarios'!T$4-'EV Scenarios'!T$2)</f>
        <v>0.61294000000000004</v>
      </c>
      <c r="U4" s="5">
        <f>'Pc, Winter, S1'!U4*Main!$B$5+_xlfn.IFNA(VLOOKUP($A4,'EV Distribution'!$A$2:$B$22,2,FALSE),0)*('EV Scenarios'!U$4-'EV Scenarios'!U$2)</f>
        <v>0.67627076923076912</v>
      </c>
      <c r="V4" s="5">
        <f>'Pc, Winter, S1'!V4*Main!$B$5+_xlfn.IFNA(VLOOKUP($A4,'EV Distribution'!$A$2:$B$22,2,FALSE),0)*('EV Scenarios'!V$4-'EV Scenarios'!V$2)</f>
        <v>0.69977846153846157</v>
      </c>
      <c r="W4" s="5">
        <f>'Pc, Winter, S1'!W4*Main!$B$5+_xlfn.IFNA(VLOOKUP($A4,'EV Distribution'!$A$2:$B$22,2,FALSE),0)*('EV Scenarios'!W$4-'EV Scenarios'!W$2)</f>
        <v>0.73611846153846161</v>
      </c>
      <c r="X4" s="5">
        <f>'Pc, Winter, S1'!X4*Main!$B$5+_xlfn.IFNA(VLOOKUP($A4,'EV Distribution'!$A$2:$B$22,2,FALSE),0)*('EV Scenarios'!X$4-'EV Scenarios'!X$2)</f>
        <v>0.33853615384615388</v>
      </c>
      <c r="Y4" s="5">
        <f>'Pc, Winter, S1'!Y4*Main!$B$5+_xlfn.IFNA(VLOOKUP($A4,'EV Distribution'!$A$2:$B$22,2,FALSE),0)*('EV Scenarios'!Y$4-'EV Scenarios'!Y$2)</f>
        <v>0.34497</v>
      </c>
    </row>
    <row r="5" spans="1:25" x14ac:dyDescent="0.25">
      <c r="A5">
        <v>9</v>
      </c>
      <c r="B5" s="5">
        <f>'Pc, Winter, S1'!B5*Main!$B$5+_xlfn.IFNA(VLOOKUP($A5,'EV Distribution'!$A$2:$B$22,2,FALSE),0)*('EV Scenarios'!B$4-'EV Scenarios'!B$2)</f>
        <v>0.35271076923076922</v>
      </c>
      <c r="C5" s="5">
        <f>'Pc, Winter, S1'!C5*Main!$B$5+_xlfn.IFNA(VLOOKUP($A5,'EV Distribution'!$A$2:$B$22,2,FALSE),0)*('EV Scenarios'!C$4-'EV Scenarios'!C$2)</f>
        <v>0.40208692307692306</v>
      </c>
      <c r="D5" s="5">
        <f>'Pc, Winter, S1'!D5*Main!$B$5+_xlfn.IFNA(VLOOKUP($A5,'EV Distribution'!$A$2:$B$22,2,FALSE),0)*('EV Scenarios'!D$4-'EV Scenarios'!D$2)</f>
        <v>0.60270615384615378</v>
      </c>
      <c r="E5" s="5">
        <f>'Pc, Winter, S1'!E5*Main!$B$5+_xlfn.IFNA(VLOOKUP($A5,'EV Distribution'!$A$2:$B$22,2,FALSE),0)*('EV Scenarios'!E$4-'EV Scenarios'!E$2)</f>
        <v>0.70894692307692309</v>
      </c>
      <c r="F5" s="5">
        <f>'Pc, Winter, S1'!F5*Main!$B$5+_xlfn.IFNA(VLOOKUP($A5,'EV Distribution'!$A$2:$B$22,2,FALSE),0)*('EV Scenarios'!F$4-'EV Scenarios'!F$2)</f>
        <v>0.84282461538461551</v>
      </c>
      <c r="G5" s="5">
        <f>'Pc, Winter, S1'!G5*Main!$B$5+_xlfn.IFNA(VLOOKUP($A5,'EV Distribution'!$A$2:$B$22,2,FALSE),0)*('EV Scenarios'!G$4-'EV Scenarios'!G$2)</f>
        <v>0.89561461538461551</v>
      </c>
      <c r="H5" s="5">
        <f>'Pc, Winter, S1'!H5*Main!$B$5+_xlfn.IFNA(VLOOKUP($A5,'EV Distribution'!$A$2:$B$22,2,FALSE),0)*('EV Scenarios'!H$4-'EV Scenarios'!H$2)</f>
        <v>0.76696000000000009</v>
      </c>
      <c r="I5" s="5">
        <f>'Pc, Winter, S1'!I5*Main!$B$5+_xlfn.IFNA(VLOOKUP($A5,'EV Distribution'!$A$2:$B$22,2,FALSE),0)*('EV Scenarios'!I$4-'EV Scenarios'!I$2)</f>
        <v>1.1457061538461537</v>
      </c>
      <c r="J5" s="5">
        <f>'Pc, Winter, S1'!J5*Main!$B$5+_xlfn.IFNA(VLOOKUP($A5,'EV Distribution'!$A$2:$B$22,2,FALSE),0)*('EV Scenarios'!J$4-'EV Scenarios'!J$2)</f>
        <v>0.99198153846153847</v>
      </c>
      <c r="K5" s="5">
        <f>'Pc, Winter, S1'!K5*Main!$B$5+_xlfn.IFNA(VLOOKUP($A5,'EV Distribution'!$A$2:$B$22,2,FALSE),0)*('EV Scenarios'!K$4-'EV Scenarios'!K$2)</f>
        <v>1.1590338461538461</v>
      </c>
      <c r="L5" s="5">
        <f>'Pc, Winter, S1'!L5*Main!$B$5+_xlfn.IFNA(VLOOKUP($A5,'EV Distribution'!$A$2:$B$22,2,FALSE),0)*('EV Scenarios'!L$4-'EV Scenarios'!L$2)</f>
        <v>1.2229084615384616</v>
      </c>
      <c r="M5" s="5">
        <f>'Pc, Winter, S1'!M5*Main!$B$5+_xlfn.IFNA(VLOOKUP($A5,'EV Distribution'!$A$2:$B$22,2,FALSE),0)*('EV Scenarios'!M$4-'EV Scenarios'!M$2)</f>
        <v>1.1890023076923075</v>
      </c>
      <c r="N5" s="5">
        <f>'Pc, Winter, S1'!N5*Main!$B$5+_xlfn.IFNA(VLOOKUP($A5,'EV Distribution'!$A$2:$B$22,2,FALSE),0)*('EV Scenarios'!N$4-'EV Scenarios'!N$2)</f>
        <v>1.1131884615384615</v>
      </c>
      <c r="O5" s="5">
        <f>'Pc, Winter, S1'!O5*Main!$B$5+_xlfn.IFNA(VLOOKUP($A5,'EV Distribution'!$A$2:$B$22,2,FALSE),0)*('EV Scenarios'!O$4-'EV Scenarios'!O$2)</f>
        <v>1.051756153846154</v>
      </c>
      <c r="P5" s="5">
        <f>'Pc, Winter, S1'!P5*Main!$B$5+_xlfn.IFNA(VLOOKUP($A5,'EV Distribution'!$A$2:$B$22,2,FALSE),0)*('EV Scenarios'!P$4-'EV Scenarios'!P$2)</f>
        <v>1.0452676923076925</v>
      </c>
      <c r="Q5" s="5">
        <f>'Pc, Winter, S1'!Q5*Main!$B$5+_xlfn.IFNA(VLOOKUP($A5,'EV Distribution'!$A$2:$B$22,2,FALSE),0)*('EV Scenarios'!Q$4-'EV Scenarios'!Q$2)</f>
        <v>0.96184615384615391</v>
      </c>
      <c r="R5" s="5">
        <f>'Pc, Winter, S1'!R5*Main!$B$5+_xlfn.IFNA(VLOOKUP($A5,'EV Distribution'!$A$2:$B$22,2,FALSE),0)*('EV Scenarios'!R$4-'EV Scenarios'!R$2)</f>
        <v>0.90902153846153855</v>
      </c>
      <c r="S5" s="5">
        <f>'Pc, Winter, S1'!S5*Main!$B$5+_xlfn.IFNA(VLOOKUP($A5,'EV Distribution'!$A$2:$B$22,2,FALSE),0)*('EV Scenarios'!S$4-'EV Scenarios'!S$2)</f>
        <v>0.8569969230769231</v>
      </c>
      <c r="T5" s="5">
        <f>'Pc, Winter, S1'!T5*Main!$B$5+_xlfn.IFNA(VLOOKUP($A5,'EV Distribution'!$A$2:$B$22,2,FALSE),0)*('EV Scenarios'!T$4-'EV Scenarios'!T$2)</f>
        <v>0.61294000000000004</v>
      </c>
      <c r="U5" s="5">
        <f>'Pc, Winter, S1'!U5*Main!$B$5+_xlfn.IFNA(VLOOKUP($A5,'EV Distribution'!$A$2:$B$22,2,FALSE),0)*('EV Scenarios'!U$4-'EV Scenarios'!U$2)</f>
        <v>0.67627076923076912</v>
      </c>
      <c r="V5" s="5">
        <f>'Pc, Winter, S1'!V5*Main!$B$5+_xlfn.IFNA(VLOOKUP($A5,'EV Distribution'!$A$2:$B$22,2,FALSE),0)*('EV Scenarios'!V$4-'EV Scenarios'!V$2)</f>
        <v>0.69977846153846157</v>
      </c>
      <c r="W5" s="5">
        <f>'Pc, Winter, S1'!W5*Main!$B$5+_xlfn.IFNA(VLOOKUP($A5,'EV Distribution'!$A$2:$B$22,2,FALSE),0)*('EV Scenarios'!W$4-'EV Scenarios'!W$2)</f>
        <v>0.73611846153846161</v>
      </c>
      <c r="X5" s="5">
        <f>'Pc, Winter, S1'!X5*Main!$B$5+_xlfn.IFNA(VLOOKUP($A5,'EV Distribution'!$A$2:$B$22,2,FALSE),0)*('EV Scenarios'!X$4-'EV Scenarios'!X$2)</f>
        <v>0.33853615384615388</v>
      </c>
      <c r="Y5" s="5">
        <f>'Pc, Winter, S1'!Y5*Main!$B$5+_xlfn.IFNA(VLOOKUP($A5,'EV Distribution'!$A$2:$B$22,2,FALSE),0)*('EV Scenarios'!Y$4-'EV Scenarios'!Y$2)</f>
        <v>0.34497</v>
      </c>
    </row>
    <row r="6" spans="1:25" x14ac:dyDescent="0.25">
      <c r="A6">
        <v>2</v>
      </c>
      <c r="B6" s="5">
        <f>'Pc, Winter, S1'!B6*Main!$B$5+_xlfn.IFNA(VLOOKUP($A6,'EV Distribution'!$A$2:$B$22,2,FALSE),0)*('EV Scenarios'!B$4-'EV Scenarios'!B$2)</f>
        <v>0.35271076923076922</v>
      </c>
      <c r="C6" s="5">
        <f>'Pc, Winter, S1'!C6*Main!$B$5+_xlfn.IFNA(VLOOKUP($A6,'EV Distribution'!$A$2:$B$22,2,FALSE),0)*('EV Scenarios'!C$4-'EV Scenarios'!C$2)</f>
        <v>0.40208692307692306</v>
      </c>
      <c r="D6" s="5">
        <f>'Pc, Winter, S1'!D6*Main!$B$5+_xlfn.IFNA(VLOOKUP($A6,'EV Distribution'!$A$2:$B$22,2,FALSE),0)*('EV Scenarios'!D$4-'EV Scenarios'!D$2)</f>
        <v>0.60270615384615378</v>
      </c>
      <c r="E6" s="5">
        <f>'Pc, Winter, S1'!E6*Main!$B$5+_xlfn.IFNA(VLOOKUP($A6,'EV Distribution'!$A$2:$B$22,2,FALSE),0)*('EV Scenarios'!E$4-'EV Scenarios'!E$2)</f>
        <v>0.70894692307692309</v>
      </c>
      <c r="F6" s="5">
        <f>'Pc, Winter, S1'!F6*Main!$B$5+_xlfn.IFNA(VLOOKUP($A6,'EV Distribution'!$A$2:$B$22,2,FALSE),0)*('EV Scenarios'!F$4-'EV Scenarios'!F$2)</f>
        <v>0.84282461538461551</v>
      </c>
      <c r="G6" s="5">
        <f>'Pc, Winter, S1'!G6*Main!$B$5+_xlfn.IFNA(VLOOKUP($A6,'EV Distribution'!$A$2:$B$22,2,FALSE),0)*('EV Scenarios'!G$4-'EV Scenarios'!G$2)</f>
        <v>0.89561461538461551</v>
      </c>
      <c r="H6" s="5">
        <f>'Pc, Winter, S1'!H6*Main!$B$5+_xlfn.IFNA(VLOOKUP($A6,'EV Distribution'!$A$2:$B$22,2,FALSE),0)*('EV Scenarios'!H$4-'EV Scenarios'!H$2)</f>
        <v>0.76696000000000009</v>
      </c>
      <c r="I6" s="5">
        <f>'Pc, Winter, S1'!I6*Main!$B$5+_xlfn.IFNA(VLOOKUP($A6,'EV Distribution'!$A$2:$B$22,2,FALSE),0)*('EV Scenarios'!I$4-'EV Scenarios'!I$2)</f>
        <v>1.1457061538461537</v>
      </c>
      <c r="J6" s="5">
        <f>'Pc, Winter, S1'!J6*Main!$B$5+_xlfn.IFNA(VLOOKUP($A6,'EV Distribution'!$A$2:$B$22,2,FALSE),0)*('EV Scenarios'!J$4-'EV Scenarios'!J$2)</f>
        <v>0.99198153846153847</v>
      </c>
      <c r="K6" s="5">
        <f>'Pc, Winter, S1'!K6*Main!$B$5+_xlfn.IFNA(VLOOKUP($A6,'EV Distribution'!$A$2:$B$22,2,FALSE),0)*('EV Scenarios'!K$4-'EV Scenarios'!K$2)</f>
        <v>1.1590338461538461</v>
      </c>
      <c r="L6" s="5">
        <f>'Pc, Winter, S1'!L6*Main!$B$5+_xlfn.IFNA(VLOOKUP($A6,'EV Distribution'!$A$2:$B$22,2,FALSE),0)*('EV Scenarios'!L$4-'EV Scenarios'!L$2)</f>
        <v>1.2229084615384616</v>
      </c>
      <c r="M6" s="5">
        <f>'Pc, Winter, S1'!M6*Main!$B$5+_xlfn.IFNA(VLOOKUP($A6,'EV Distribution'!$A$2:$B$22,2,FALSE),0)*('EV Scenarios'!M$4-'EV Scenarios'!M$2)</f>
        <v>1.1890023076923075</v>
      </c>
      <c r="N6" s="5">
        <f>'Pc, Winter, S1'!N6*Main!$B$5+_xlfn.IFNA(VLOOKUP($A6,'EV Distribution'!$A$2:$B$22,2,FALSE),0)*('EV Scenarios'!N$4-'EV Scenarios'!N$2)</f>
        <v>1.1131884615384615</v>
      </c>
      <c r="O6" s="5">
        <f>'Pc, Winter, S1'!O6*Main!$B$5+_xlfn.IFNA(VLOOKUP($A6,'EV Distribution'!$A$2:$B$22,2,FALSE),0)*('EV Scenarios'!O$4-'EV Scenarios'!O$2)</f>
        <v>1.051756153846154</v>
      </c>
      <c r="P6" s="5">
        <f>'Pc, Winter, S1'!P6*Main!$B$5+_xlfn.IFNA(VLOOKUP($A6,'EV Distribution'!$A$2:$B$22,2,FALSE),0)*('EV Scenarios'!P$4-'EV Scenarios'!P$2)</f>
        <v>1.0452676923076925</v>
      </c>
      <c r="Q6" s="5">
        <f>'Pc, Winter, S1'!Q6*Main!$B$5+_xlfn.IFNA(VLOOKUP($A6,'EV Distribution'!$A$2:$B$22,2,FALSE),0)*('EV Scenarios'!Q$4-'EV Scenarios'!Q$2)</f>
        <v>0.96184615384615391</v>
      </c>
      <c r="R6" s="5">
        <f>'Pc, Winter, S1'!R6*Main!$B$5+_xlfn.IFNA(VLOOKUP($A6,'EV Distribution'!$A$2:$B$22,2,FALSE),0)*('EV Scenarios'!R$4-'EV Scenarios'!R$2)</f>
        <v>0.90902153846153855</v>
      </c>
      <c r="S6" s="5">
        <f>'Pc, Winter, S1'!S6*Main!$B$5+_xlfn.IFNA(VLOOKUP($A6,'EV Distribution'!$A$2:$B$22,2,FALSE),0)*('EV Scenarios'!S$4-'EV Scenarios'!S$2)</f>
        <v>0.8569969230769231</v>
      </c>
      <c r="T6" s="5">
        <f>'Pc, Winter, S1'!T6*Main!$B$5+_xlfn.IFNA(VLOOKUP($A6,'EV Distribution'!$A$2:$B$22,2,FALSE),0)*('EV Scenarios'!T$4-'EV Scenarios'!T$2)</f>
        <v>0.61294000000000004</v>
      </c>
      <c r="U6" s="5">
        <f>'Pc, Winter, S1'!U6*Main!$B$5+_xlfn.IFNA(VLOOKUP($A6,'EV Distribution'!$A$2:$B$22,2,FALSE),0)*('EV Scenarios'!U$4-'EV Scenarios'!U$2)</f>
        <v>0.67627076923076912</v>
      </c>
      <c r="V6" s="5">
        <f>'Pc, Winter, S1'!V6*Main!$B$5+_xlfn.IFNA(VLOOKUP($A6,'EV Distribution'!$A$2:$B$22,2,FALSE),0)*('EV Scenarios'!V$4-'EV Scenarios'!V$2)</f>
        <v>0.69977846153846157</v>
      </c>
      <c r="W6" s="5">
        <f>'Pc, Winter, S1'!W6*Main!$B$5+_xlfn.IFNA(VLOOKUP($A6,'EV Distribution'!$A$2:$B$22,2,FALSE),0)*('EV Scenarios'!W$4-'EV Scenarios'!W$2)</f>
        <v>0.73611846153846161</v>
      </c>
      <c r="X6" s="5">
        <f>'Pc, Winter, S1'!X6*Main!$B$5+_xlfn.IFNA(VLOOKUP($A6,'EV Distribution'!$A$2:$B$22,2,FALSE),0)*('EV Scenarios'!X$4-'EV Scenarios'!X$2)</f>
        <v>0.33853615384615388</v>
      </c>
      <c r="Y6" s="5">
        <f>'Pc, Winter, S1'!Y6*Main!$B$5+_xlfn.IFNA(VLOOKUP($A6,'EV Distribution'!$A$2:$B$22,2,FALSE),0)*('EV Scenarios'!Y$4-'EV Scenarios'!Y$2)</f>
        <v>0.34497</v>
      </c>
    </row>
    <row r="7" spans="1:25" x14ac:dyDescent="0.25">
      <c r="A7">
        <v>12</v>
      </c>
      <c r="B7" s="5">
        <f>'Pc, Winter, S1'!B7*Main!$B$5+_xlfn.IFNA(VLOOKUP($A7,'EV Distribution'!$A$2:$B$22,2,FALSE),0)*('EV Scenarios'!B$4-'EV Scenarios'!B$2)</f>
        <v>0.35271076923076922</v>
      </c>
      <c r="C7" s="5">
        <f>'Pc, Winter, S1'!C7*Main!$B$5+_xlfn.IFNA(VLOOKUP($A7,'EV Distribution'!$A$2:$B$22,2,FALSE),0)*('EV Scenarios'!C$4-'EV Scenarios'!C$2)</f>
        <v>0.40208692307692306</v>
      </c>
      <c r="D7" s="5">
        <f>'Pc, Winter, S1'!D7*Main!$B$5+_xlfn.IFNA(VLOOKUP($A7,'EV Distribution'!$A$2:$B$22,2,FALSE),0)*('EV Scenarios'!D$4-'EV Scenarios'!D$2)</f>
        <v>0.60270615384615378</v>
      </c>
      <c r="E7" s="5">
        <f>'Pc, Winter, S1'!E7*Main!$B$5+_xlfn.IFNA(VLOOKUP($A7,'EV Distribution'!$A$2:$B$22,2,FALSE),0)*('EV Scenarios'!E$4-'EV Scenarios'!E$2)</f>
        <v>0.70894692307692309</v>
      </c>
      <c r="F7" s="5">
        <f>'Pc, Winter, S1'!F7*Main!$B$5+_xlfn.IFNA(VLOOKUP($A7,'EV Distribution'!$A$2:$B$22,2,FALSE),0)*('EV Scenarios'!F$4-'EV Scenarios'!F$2)</f>
        <v>0.84282461538461551</v>
      </c>
      <c r="G7" s="5">
        <f>'Pc, Winter, S1'!G7*Main!$B$5+_xlfn.IFNA(VLOOKUP($A7,'EV Distribution'!$A$2:$B$22,2,FALSE),0)*('EV Scenarios'!G$4-'EV Scenarios'!G$2)</f>
        <v>0.89561461538461551</v>
      </c>
      <c r="H7" s="5">
        <f>'Pc, Winter, S1'!H7*Main!$B$5+_xlfn.IFNA(VLOOKUP($A7,'EV Distribution'!$A$2:$B$22,2,FALSE),0)*('EV Scenarios'!H$4-'EV Scenarios'!H$2)</f>
        <v>0.76696000000000009</v>
      </c>
      <c r="I7" s="5">
        <f>'Pc, Winter, S1'!I7*Main!$B$5+_xlfn.IFNA(VLOOKUP($A7,'EV Distribution'!$A$2:$B$22,2,FALSE),0)*('EV Scenarios'!I$4-'EV Scenarios'!I$2)</f>
        <v>1.1457061538461537</v>
      </c>
      <c r="J7" s="5">
        <f>'Pc, Winter, S1'!J7*Main!$B$5+_xlfn.IFNA(VLOOKUP($A7,'EV Distribution'!$A$2:$B$22,2,FALSE),0)*('EV Scenarios'!J$4-'EV Scenarios'!J$2)</f>
        <v>0.99198153846153847</v>
      </c>
      <c r="K7" s="5">
        <f>'Pc, Winter, S1'!K7*Main!$B$5+_xlfn.IFNA(VLOOKUP($A7,'EV Distribution'!$A$2:$B$22,2,FALSE),0)*('EV Scenarios'!K$4-'EV Scenarios'!K$2)</f>
        <v>1.1590338461538461</v>
      </c>
      <c r="L7" s="5">
        <f>'Pc, Winter, S1'!L7*Main!$B$5+_xlfn.IFNA(VLOOKUP($A7,'EV Distribution'!$A$2:$B$22,2,FALSE),0)*('EV Scenarios'!L$4-'EV Scenarios'!L$2)</f>
        <v>1.2229084615384616</v>
      </c>
      <c r="M7" s="5">
        <f>'Pc, Winter, S1'!M7*Main!$B$5+_xlfn.IFNA(VLOOKUP($A7,'EV Distribution'!$A$2:$B$22,2,FALSE),0)*('EV Scenarios'!M$4-'EV Scenarios'!M$2)</f>
        <v>1.1890023076923075</v>
      </c>
      <c r="N7" s="5">
        <f>'Pc, Winter, S1'!N7*Main!$B$5+_xlfn.IFNA(VLOOKUP($A7,'EV Distribution'!$A$2:$B$22,2,FALSE),0)*('EV Scenarios'!N$4-'EV Scenarios'!N$2)</f>
        <v>1.1131884615384615</v>
      </c>
      <c r="O7" s="5">
        <f>'Pc, Winter, S1'!O7*Main!$B$5+_xlfn.IFNA(VLOOKUP($A7,'EV Distribution'!$A$2:$B$22,2,FALSE),0)*('EV Scenarios'!O$4-'EV Scenarios'!O$2)</f>
        <v>1.051756153846154</v>
      </c>
      <c r="P7" s="5">
        <f>'Pc, Winter, S1'!P7*Main!$B$5+_xlfn.IFNA(VLOOKUP($A7,'EV Distribution'!$A$2:$B$22,2,FALSE),0)*('EV Scenarios'!P$4-'EV Scenarios'!P$2)</f>
        <v>1.0452676923076925</v>
      </c>
      <c r="Q7" s="5">
        <f>'Pc, Winter, S1'!Q7*Main!$B$5+_xlfn.IFNA(VLOOKUP($A7,'EV Distribution'!$A$2:$B$22,2,FALSE),0)*('EV Scenarios'!Q$4-'EV Scenarios'!Q$2)</f>
        <v>0.96184615384615391</v>
      </c>
      <c r="R7" s="5">
        <f>'Pc, Winter, S1'!R7*Main!$B$5+_xlfn.IFNA(VLOOKUP($A7,'EV Distribution'!$A$2:$B$22,2,FALSE),0)*('EV Scenarios'!R$4-'EV Scenarios'!R$2)</f>
        <v>0.90902153846153855</v>
      </c>
      <c r="S7" s="5">
        <f>'Pc, Winter, S1'!S7*Main!$B$5+_xlfn.IFNA(VLOOKUP($A7,'EV Distribution'!$A$2:$B$22,2,FALSE),0)*('EV Scenarios'!S$4-'EV Scenarios'!S$2)</f>
        <v>0.8569969230769231</v>
      </c>
      <c r="T7" s="5">
        <f>'Pc, Winter, S1'!T7*Main!$B$5+_xlfn.IFNA(VLOOKUP($A7,'EV Distribution'!$A$2:$B$22,2,FALSE),0)*('EV Scenarios'!T$4-'EV Scenarios'!T$2)</f>
        <v>0.61294000000000004</v>
      </c>
      <c r="U7" s="5">
        <f>'Pc, Winter, S1'!U7*Main!$B$5+_xlfn.IFNA(VLOOKUP($A7,'EV Distribution'!$A$2:$B$22,2,FALSE),0)*('EV Scenarios'!U$4-'EV Scenarios'!U$2)</f>
        <v>0.67627076923076912</v>
      </c>
      <c r="V7" s="5">
        <f>'Pc, Winter, S1'!V7*Main!$B$5+_xlfn.IFNA(VLOOKUP($A7,'EV Distribution'!$A$2:$B$22,2,FALSE),0)*('EV Scenarios'!V$4-'EV Scenarios'!V$2)</f>
        <v>0.69977846153846157</v>
      </c>
      <c r="W7" s="5">
        <f>'Pc, Winter, S1'!W7*Main!$B$5+_xlfn.IFNA(VLOOKUP($A7,'EV Distribution'!$A$2:$B$22,2,FALSE),0)*('EV Scenarios'!W$4-'EV Scenarios'!W$2)</f>
        <v>0.73611846153846161</v>
      </c>
      <c r="X7" s="5">
        <f>'Pc, Winter, S1'!X7*Main!$B$5+_xlfn.IFNA(VLOOKUP($A7,'EV Distribution'!$A$2:$B$22,2,FALSE),0)*('EV Scenarios'!X$4-'EV Scenarios'!X$2)</f>
        <v>0.33853615384615388</v>
      </c>
      <c r="Y7" s="5">
        <f>'Pc, Winter, S1'!Y7*Main!$B$5+_xlfn.IFNA(VLOOKUP($A7,'EV Distribution'!$A$2:$B$22,2,FALSE),0)*('EV Scenarios'!Y$4-'EV Scenarios'!Y$2)</f>
        <v>0.34497</v>
      </c>
    </row>
    <row r="8" spans="1:25" x14ac:dyDescent="0.25">
      <c r="A8">
        <v>16</v>
      </c>
      <c r="B8" s="5">
        <f>'Pc, Winter, S1'!B8*Main!$B$5+_xlfn.IFNA(VLOOKUP($A8,'EV Distribution'!$A$2:$B$22,2,FALSE),0)*('EV Scenarios'!B$4-'EV Scenarios'!B$2)</f>
        <v>0.35271076923076922</v>
      </c>
      <c r="C8" s="5">
        <f>'Pc, Winter, S1'!C8*Main!$B$5+_xlfn.IFNA(VLOOKUP($A8,'EV Distribution'!$A$2:$B$22,2,FALSE),0)*('EV Scenarios'!C$4-'EV Scenarios'!C$2)</f>
        <v>0.40208692307692306</v>
      </c>
      <c r="D8" s="5">
        <f>'Pc, Winter, S1'!D8*Main!$B$5+_xlfn.IFNA(VLOOKUP($A8,'EV Distribution'!$A$2:$B$22,2,FALSE),0)*('EV Scenarios'!D$4-'EV Scenarios'!D$2)</f>
        <v>0.60270615384615378</v>
      </c>
      <c r="E8" s="5">
        <f>'Pc, Winter, S1'!E8*Main!$B$5+_xlfn.IFNA(VLOOKUP($A8,'EV Distribution'!$A$2:$B$22,2,FALSE),0)*('EV Scenarios'!E$4-'EV Scenarios'!E$2)</f>
        <v>0.70894692307692309</v>
      </c>
      <c r="F8" s="5">
        <f>'Pc, Winter, S1'!F8*Main!$B$5+_xlfn.IFNA(VLOOKUP($A8,'EV Distribution'!$A$2:$B$22,2,FALSE),0)*('EV Scenarios'!F$4-'EV Scenarios'!F$2)</f>
        <v>0.84282461538461551</v>
      </c>
      <c r="G8" s="5">
        <f>'Pc, Winter, S1'!G8*Main!$B$5+_xlfn.IFNA(VLOOKUP($A8,'EV Distribution'!$A$2:$B$22,2,FALSE),0)*('EV Scenarios'!G$4-'EV Scenarios'!G$2)</f>
        <v>0.89561461538461551</v>
      </c>
      <c r="H8" s="5">
        <f>'Pc, Winter, S1'!H8*Main!$B$5+_xlfn.IFNA(VLOOKUP($A8,'EV Distribution'!$A$2:$B$22,2,FALSE),0)*('EV Scenarios'!H$4-'EV Scenarios'!H$2)</f>
        <v>0.76696000000000009</v>
      </c>
      <c r="I8" s="5">
        <f>'Pc, Winter, S1'!I8*Main!$B$5+_xlfn.IFNA(VLOOKUP($A8,'EV Distribution'!$A$2:$B$22,2,FALSE),0)*('EV Scenarios'!I$4-'EV Scenarios'!I$2)</f>
        <v>1.1457061538461537</v>
      </c>
      <c r="J8" s="5">
        <f>'Pc, Winter, S1'!J8*Main!$B$5+_xlfn.IFNA(VLOOKUP($A8,'EV Distribution'!$A$2:$B$22,2,FALSE),0)*('EV Scenarios'!J$4-'EV Scenarios'!J$2)</f>
        <v>0.99198153846153847</v>
      </c>
      <c r="K8" s="5">
        <f>'Pc, Winter, S1'!K8*Main!$B$5+_xlfn.IFNA(VLOOKUP($A8,'EV Distribution'!$A$2:$B$22,2,FALSE),0)*('EV Scenarios'!K$4-'EV Scenarios'!K$2)</f>
        <v>1.1590338461538461</v>
      </c>
      <c r="L8" s="5">
        <f>'Pc, Winter, S1'!L8*Main!$B$5+_xlfn.IFNA(VLOOKUP($A8,'EV Distribution'!$A$2:$B$22,2,FALSE),0)*('EV Scenarios'!L$4-'EV Scenarios'!L$2)</f>
        <v>1.2229084615384616</v>
      </c>
      <c r="M8" s="5">
        <f>'Pc, Winter, S1'!M8*Main!$B$5+_xlfn.IFNA(VLOOKUP($A8,'EV Distribution'!$A$2:$B$22,2,FALSE),0)*('EV Scenarios'!M$4-'EV Scenarios'!M$2)</f>
        <v>1.1890023076923075</v>
      </c>
      <c r="N8" s="5">
        <f>'Pc, Winter, S1'!N8*Main!$B$5+_xlfn.IFNA(VLOOKUP($A8,'EV Distribution'!$A$2:$B$22,2,FALSE),0)*('EV Scenarios'!N$4-'EV Scenarios'!N$2)</f>
        <v>1.1131884615384615</v>
      </c>
      <c r="O8" s="5">
        <f>'Pc, Winter, S1'!O8*Main!$B$5+_xlfn.IFNA(VLOOKUP($A8,'EV Distribution'!$A$2:$B$22,2,FALSE),0)*('EV Scenarios'!O$4-'EV Scenarios'!O$2)</f>
        <v>1.051756153846154</v>
      </c>
      <c r="P8" s="5">
        <f>'Pc, Winter, S1'!P8*Main!$B$5+_xlfn.IFNA(VLOOKUP($A8,'EV Distribution'!$A$2:$B$22,2,FALSE),0)*('EV Scenarios'!P$4-'EV Scenarios'!P$2)</f>
        <v>1.0452676923076925</v>
      </c>
      <c r="Q8" s="5">
        <f>'Pc, Winter, S1'!Q8*Main!$B$5+_xlfn.IFNA(VLOOKUP($A8,'EV Distribution'!$A$2:$B$22,2,FALSE),0)*('EV Scenarios'!Q$4-'EV Scenarios'!Q$2)</f>
        <v>0.96184615384615391</v>
      </c>
      <c r="R8" s="5">
        <f>'Pc, Winter, S1'!R8*Main!$B$5+_xlfn.IFNA(VLOOKUP($A8,'EV Distribution'!$A$2:$B$22,2,FALSE),0)*('EV Scenarios'!R$4-'EV Scenarios'!R$2)</f>
        <v>0.90902153846153855</v>
      </c>
      <c r="S8" s="5">
        <f>'Pc, Winter, S1'!S8*Main!$B$5+_xlfn.IFNA(VLOOKUP($A8,'EV Distribution'!$A$2:$B$22,2,FALSE),0)*('EV Scenarios'!S$4-'EV Scenarios'!S$2)</f>
        <v>0.8569969230769231</v>
      </c>
      <c r="T8" s="5">
        <f>'Pc, Winter, S1'!T8*Main!$B$5+_xlfn.IFNA(VLOOKUP($A8,'EV Distribution'!$A$2:$B$22,2,FALSE),0)*('EV Scenarios'!T$4-'EV Scenarios'!T$2)</f>
        <v>0.61294000000000004</v>
      </c>
      <c r="U8" s="5">
        <f>'Pc, Winter, S1'!U8*Main!$B$5+_xlfn.IFNA(VLOOKUP($A8,'EV Distribution'!$A$2:$B$22,2,FALSE),0)*('EV Scenarios'!U$4-'EV Scenarios'!U$2)</f>
        <v>0.67627076923076912</v>
      </c>
      <c r="V8" s="5">
        <f>'Pc, Winter, S1'!V8*Main!$B$5+_xlfn.IFNA(VLOOKUP($A8,'EV Distribution'!$A$2:$B$22,2,FALSE),0)*('EV Scenarios'!V$4-'EV Scenarios'!V$2)</f>
        <v>0.69977846153846157</v>
      </c>
      <c r="W8" s="5">
        <f>'Pc, Winter, S1'!W8*Main!$B$5+_xlfn.IFNA(VLOOKUP($A8,'EV Distribution'!$A$2:$B$22,2,FALSE),0)*('EV Scenarios'!W$4-'EV Scenarios'!W$2)</f>
        <v>0.73611846153846161</v>
      </c>
      <c r="X8" s="5">
        <f>'Pc, Winter, S1'!X8*Main!$B$5+_xlfn.IFNA(VLOOKUP($A8,'EV Distribution'!$A$2:$B$22,2,FALSE),0)*('EV Scenarios'!X$4-'EV Scenarios'!X$2)</f>
        <v>0.33853615384615388</v>
      </c>
      <c r="Y8" s="5">
        <f>'Pc, Winter, S1'!Y8*Main!$B$5+_xlfn.IFNA(VLOOKUP($A8,'EV Distribution'!$A$2:$B$22,2,FALSE),0)*('EV Scenarios'!Y$4-'EV Scenarios'!Y$2)</f>
        <v>0.34497</v>
      </c>
    </row>
    <row r="9" spans="1:25" x14ac:dyDescent="0.25">
      <c r="A9">
        <v>21</v>
      </c>
      <c r="B9" s="5">
        <f>'Pc, Winter, S1'!B9*Main!$B$5+_xlfn.IFNA(VLOOKUP($A9,'EV Distribution'!$A$2:$B$22,2,FALSE),0)*('EV Scenarios'!B$4-'EV Scenarios'!B$2)</f>
        <v>0.35271076923076922</v>
      </c>
      <c r="C9" s="5">
        <f>'Pc, Winter, S1'!C9*Main!$B$5+_xlfn.IFNA(VLOOKUP($A9,'EV Distribution'!$A$2:$B$22,2,FALSE),0)*('EV Scenarios'!C$4-'EV Scenarios'!C$2)</f>
        <v>0.40208692307692306</v>
      </c>
      <c r="D9" s="5">
        <f>'Pc, Winter, S1'!D9*Main!$B$5+_xlfn.IFNA(VLOOKUP($A9,'EV Distribution'!$A$2:$B$22,2,FALSE),0)*('EV Scenarios'!D$4-'EV Scenarios'!D$2)</f>
        <v>0.60270615384615378</v>
      </c>
      <c r="E9" s="5">
        <f>'Pc, Winter, S1'!E9*Main!$B$5+_xlfn.IFNA(VLOOKUP($A9,'EV Distribution'!$A$2:$B$22,2,FALSE),0)*('EV Scenarios'!E$4-'EV Scenarios'!E$2)</f>
        <v>0.70894692307692309</v>
      </c>
      <c r="F9" s="5">
        <f>'Pc, Winter, S1'!F9*Main!$B$5+_xlfn.IFNA(VLOOKUP($A9,'EV Distribution'!$A$2:$B$22,2,FALSE),0)*('EV Scenarios'!F$4-'EV Scenarios'!F$2)</f>
        <v>0.84282461538461551</v>
      </c>
      <c r="G9" s="5">
        <f>'Pc, Winter, S1'!G9*Main!$B$5+_xlfn.IFNA(VLOOKUP($A9,'EV Distribution'!$A$2:$B$22,2,FALSE),0)*('EV Scenarios'!G$4-'EV Scenarios'!G$2)</f>
        <v>0.89561461538461551</v>
      </c>
      <c r="H9" s="5">
        <f>'Pc, Winter, S1'!H9*Main!$B$5+_xlfn.IFNA(VLOOKUP($A9,'EV Distribution'!$A$2:$B$22,2,FALSE),0)*('EV Scenarios'!H$4-'EV Scenarios'!H$2)</f>
        <v>0.76696000000000009</v>
      </c>
      <c r="I9" s="5">
        <f>'Pc, Winter, S1'!I9*Main!$B$5+_xlfn.IFNA(VLOOKUP($A9,'EV Distribution'!$A$2:$B$22,2,FALSE),0)*('EV Scenarios'!I$4-'EV Scenarios'!I$2)</f>
        <v>1.1457061538461537</v>
      </c>
      <c r="J9" s="5">
        <f>'Pc, Winter, S1'!J9*Main!$B$5+_xlfn.IFNA(VLOOKUP($A9,'EV Distribution'!$A$2:$B$22,2,FALSE),0)*('EV Scenarios'!J$4-'EV Scenarios'!J$2)</f>
        <v>0.99198153846153847</v>
      </c>
      <c r="K9" s="5">
        <f>'Pc, Winter, S1'!K9*Main!$B$5+_xlfn.IFNA(VLOOKUP($A9,'EV Distribution'!$A$2:$B$22,2,FALSE),0)*('EV Scenarios'!K$4-'EV Scenarios'!K$2)</f>
        <v>1.1590338461538461</v>
      </c>
      <c r="L9" s="5">
        <f>'Pc, Winter, S1'!L9*Main!$B$5+_xlfn.IFNA(VLOOKUP($A9,'EV Distribution'!$A$2:$B$22,2,FALSE),0)*('EV Scenarios'!L$4-'EV Scenarios'!L$2)</f>
        <v>1.2229084615384616</v>
      </c>
      <c r="M9" s="5">
        <f>'Pc, Winter, S1'!M9*Main!$B$5+_xlfn.IFNA(VLOOKUP($A9,'EV Distribution'!$A$2:$B$22,2,FALSE),0)*('EV Scenarios'!M$4-'EV Scenarios'!M$2)</f>
        <v>1.1890023076923075</v>
      </c>
      <c r="N9" s="5">
        <f>'Pc, Winter, S1'!N9*Main!$B$5+_xlfn.IFNA(VLOOKUP($A9,'EV Distribution'!$A$2:$B$22,2,FALSE),0)*('EV Scenarios'!N$4-'EV Scenarios'!N$2)</f>
        <v>1.1131884615384615</v>
      </c>
      <c r="O9" s="5">
        <f>'Pc, Winter, S1'!O9*Main!$B$5+_xlfn.IFNA(VLOOKUP($A9,'EV Distribution'!$A$2:$B$22,2,FALSE),0)*('EV Scenarios'!O$4-'EV Scenarios'!O$2)</f>
        <v>1.051756153846154</v>
      </c>
      <c r="P9" s="5">
        <f>'Pc, Winter, S1'!P9*Main!$B$5+_xlfn.IFNA(VLOOKUP($A9,'EV Distribution'!$A$2:$B$22,2,FALSE),0)*('EV Scenarios'!P$4-'EV Scenarios'!P$2)</f>
        <v>1.0452676923076925</v>
      </c>
      <c r="Q9" s="5">
        <f>'Pc, Winter, S1'!Q9*Main!$B$5+_xlfn.IFNA(VLOOKUP($A9,'EV Distribution'!$A$2:$B$22,2,FALSE),0)*('EV Scenarios'!Q$4-'EV Scenarios'!Q$2)</f>
        <v>0.96184615384615391</v>
      </c>
      <c r="R9" s="5">
        <f>'Pc, Winter, S1'!R9*Main!$B$5+_xlfn.IFNA(VLOOKUP($A9,'EV Distribution'!$A$2:$B$22,2,FALSE),0)*('EV Scenarios'!R$4-'EV Scenarios'!R$2)</f>
        <v>0.90902153846153855</v>
      </c>
      <c r="S9" s="5">
        <f>'Pc, Winter, S1'!S9*Main!$B$5+_xlfn.IFNA(VLOOKUP($A9,'EV Distribution'!$A$2:$B$22,2,FALSE),0)*('EV Scenarios'!S$4-'EV Scenarios'!S$2)</f>
        <v>0.8569969230769231</v>
      </c>
      <c r="T9" s="5">
        <f>'Pc, Winter, S1'!T9*Main!$B$5+_xlfn.IFNA(VLOOKUP($A9,'EV Distribution'!$A$2:$B$22,2,FALSE),0)*('EV Scenarios'!T$4-'EV Scenarios'!T$2)</f>
        <v>0.61294000000000004</v>
      </c>
      <c r="U9" s="5">
        <f>'Pc, Winter, S1'!U9*Main!$B$5+_xlfn.IFNA(VLOOKUP($A9,'EV Distribution'!$A$2:$B$22,2,FALSE),0)*('EV Scenarios'!U$4-'EV Scenarios'!U$2)</f>
        <v>0.67627076923076912</v>
      </c>
      <c r="V9" s="5">
        <f>'Pc, Winter, S1'!V9*Main!$B$5+_xlfn.IFNA(VLOOKUP($A9,'EV Distribution'!$A$2:$B$22,2,FALSE),0)*('EV Scenarios'!V$4-'EV Scenarios'!V$2)</f>
        <v>0.69977846153846157</v>
      </c>
      <c r="W9" s="5">
        <f>'Pc, Winter, S1'!W9*Main!$B$5+_xlfn.IFNA(VLOOKUP($A9,'EV Distribution'!$A$2:$B$22,2,FALSE),0)*('EV Scenarios'!W$4-'EV Scenarios'!W$2)</f>
        <v>0.73611846153846161</v>
      </c>
      <c r="X9" s="5">
        <f>'Pc, Winter, S1'!X9*Main!$B$5+_xlfn.IFNA(VLOOKUP($A9,'EV Distribution'!$A$2:$B$22,2,FALSE),0)*('EV Scenarios'!X$4-'EV Scenarios'!X$2)</f>
        <v>0.33853615384615388</v>
      </c>
      <c r="Y9" s="5">
        <f>'Pc, Winter, S1'!Y9*Main!$B$5+_xlfn.IFNA(VLOOKUP($A9,'EV Distribution'!$A$2:$B$22,2,FALSE),0)*('EV Scenarios'!Y$4-'EV Scenarios'!Y$2)</f>
        <v>0.34497</v>
      </c>
    </row>
    <row r="10" spans="1:25" x14ac:dyDescent="0.25">
      <c r="A10">
        <v>23</v>
      </c>
      <c r="B10" s="5">
        <f>'Pc, Winter, S1'!B10*Main!$B$5+_xlfn.IFNA(VLOOKUP($A10,'EV Distribution'!$A$2:$B$22,2,FALSE),0)*('EV Scenarios'!B$4-'EV Scenarios'!B$2)</f>
        <v>0.35271076923076922</v>
      </c>
      <c r="C10" s="5">
        <f>'Pc, Winter, S1'!C10*Main!$B$5+_xlfn.IFNA(VLOOKUP($A10,'EV Distribution'!$A$2:$B$22,2,FALSE),0)*('EV Scenarios'!C$4-'EV Scenarios'!C$2)</f>
        <v>0.40208692307692306</v>
      </c>
      <c r="D10" s="5">
        <f>'Pc, Winter, S1'!D10*Main!$B$5+_xlfn.IFNA(VLOOKUP($A10,'EV Distribution'!$A$2:$B$22,2,FALSE),0)*('EV Scenarios'!D$4-'EV Scenarios'!D$2)</f>
        <v>0.60270615384615378</v>
      </c>
      <c r="E10" s="5">
        <f>'Pc, Winter, S1'!E10*Main!$B$5+_xlfn.IFNA(VLOOKUP($A10,'EV Distribution'!$A$2:$B$22,2,FALSE),0)*('EV Scenarios'!E$4-'EV Scenarios'!E$2)</f>
        <v>0.70894692307692309</v>
      </c>
      <c r="F10" s="5">
        <f>'Pc, Winter, S1'!F10*Main!$B$5+_xlfn.IFNA(VLOOKUP($A10,'EV Distribution'!$A$2:$B$22,2,FALSE),0)*('EV Scenarios'!F$4-'EV Scenarios'!F$2)</f>
        <v>0.84282461538461551</v>
      </c>
      <c r="G10" s="5">
        <f>'Pc, Winter, S1'!G10*Main!$B$5+_xlfn.IFNA(VLOOKUP($A10,'EV Distribution'!$A$2:$B$22,2,FALSE),0)*('EV Scenarios'!G$4-'EV Scenarios'!G$2)</f>
        <v>0.89561461538461551</v>
      </c>
      <c r="H10" s="5">
        <f>'Pc, Winter, S1'!H10*Main!$B$5+_xlfn.IFNA(VLOOKUP($A10,'EV Distribution'!$A$2:$B$22,2,FALSE),0)*('EV Scenarios'!H$4-'EV Scenarios'!H$2)</f>
        <v>0.76696000000000009</v>
      </c>
      <c r="I10" s="5">
        <f>'Pc, Winter, S1'!I10*Main!$B$5+_xlfn.IFNA(VLOOKUP($A10,'EV Distribution'!$A$2:$B$22,2,FALSE),0)*('EV Scenarios'!I$4-'EV Scenarios'!I$2)</f>
        <v>1.1457061538461537</v>
      </c>
      <c r="J10" s="5">
        <f>'Pc, Winter, S1'!J10*Main!$B$5+_xlfn.IFNA(VLOOKUP($A10,'EV Distribution'!$A$2:$B$22,2,FALSE),0)*('EV Scenarios'!J$4-'EV Scenarios'!J$2)</f>
        <v>0.99198153846153847</v>
      </c>
      <c r="K10" s="5">
        <f>'Pc, Winter, S1'!K10*Main!$B$5+_xlfn.IFNA(VLOOKUP($A10,'EV Distribution'!$A$2:$B$22,2,FALSE),0)*('EV Scenarios'!K$4-'EV Scenarios'!K$2)</f>
        <v>1.1590338461538461</v>
      </c>
      <c r="L10" s="5">
        <f>'Pc, Winter, S1'!L10*Main!$B$5+_xlfn.IFNA(VLOOKUP($A10,'EV Distribution'!$A$2:$B$22,2,FALSE),0)*('EV Scenarios'!L$4-'EV Scenarios'!L$2)</f>
        <v>1.2229084615384616</v>
      </c>
      <c r="M10" s="5">
        <f>'Pc, Winter, S1'!M10*Main!$B$5+_xlfn.IFNA(VLOOKUP($A10,'EV Distribution'!$A$2:$B$22,2,FALSE),0)*('EV Scenarios'!M$4-'EV Scenarios'!M$2)</f>
        <v>1.1890023076923075</v>
      </c>
      <c r="N10" s="5">
        <f>'Pc, Winter, S1'!N10*Main!$B$5+_xlfn.IFNA(VLOOKUP($A10,'EV Distribution'!$A$2:$B$22,2,FALSE),0)*('EV Scenarios'!N$4-'EV Scenarios'!N$2)</f>
        <v>1.1131884615384615</v>
      </c>
      <c r="O10" s="5">
        <f>'Pc, Winter, S1'!O10*Main!$B$5+_xlfn.IFNA(VLOOKUP($A10,'EV Distribution'!$A$2:$B$22,2,FALSE),0)*('EV Scenarios'!O$4-'EV Scenarios'!O$2)</f>
        <v>1.051756153846154</v>
      </c>
      <c r="P10" s="5">
        <f>'Pc, Winter, S1'!P10*Main!$B$5+_xlfn.IFNA(VLOOKUP($A10,'EV Distribution'!$A$2:$B$22,2,FALSE),0)*('EV Scenarios'!P$4-'EV Scenarios'!P$2)</f>
        <v>1.0452676923076925</v>
      </c>
      <c r="Q10" s="5">
        <f>'Pc, Winter, S1'!Q10*Main!$B$5+_xlfn.IFNA(VLOOKUP($A10,'EV Distribution'!$A$2:$B$22,2,FALSE),0)*('EV Scenarios'!Q$4-'EV Scenarios'!Q$2)</f>
        <v>0.96184615384615391</v>
      </c>
      <c r="R10" s="5">
        <f>'Pc, Winter, S1'!R10*Main!$B$5+_xlfn.IFNA(VLOOKUP($A10,'EV Distribution'!$A$2:$B$22,2,FALSE),0)*('EV Scenarios'!R$4-'EV Scenarios'!R$2)</f>
        <v>0.90902153846153855</v>
      </c>
      <c r="S10" s="5">
        <f>'Pc, Winter, S1'!S10*Main!$B$5+_xlfn.IFNA(VLOOKUP($A10,'EV Distribution'!$A$2:$B$22,2,FALSE),0)*('EV Scenarios'!S$4-'EV Scenarios'!S$2)</f>
        <v>0.8569969230769231</v>
      </c>
      <c r="T10" s="5">
        <f>'Pc, Winter, S1'!T10*Main!$B$5+_xlfn.IFNA(VLOOKUP($A10,'EV Distribution'!$A$2:$B$22,2,FALSE),0)*('EV Scenarios'!T$4-'EV Scenarios'!T$2)</f>
        <v>0.61294000000000004</v>
      </c>
      <c r="U10" s="5">
        <f>'Pc, Winter, S1'!U10*Main!$B$5+_xlfn.IFNA(VLOOKUP($A10,'EV Distribution'!$A$2:$B$22,2,FALSE),0)*('EV Scenarios'!U$4-'EV Scenarios'!U$2)</f>
        <v>0.67627076923076912</v>
      </c>
      <c r="V10" s="5">
        <f>'Pc, Winter, S1'!V10*Main!$B$5+_xlfn.IFNA(VLOOKUP($A10,'EV Distribution'!$A$2:$B$22,2,FALSE),0)*('EV Scenarios'!V$4-'EV Scenarios'!V$2)</f>
        <v>0.69977846153846157</v>
      </c>
      <c r="W10" s="5">
        <f>'Pc, Winter, S1'!W10*Main!$B$5+_xlfn.IFNA(VLOOKUP($A10,'EV Distribution'!$A$2:$B$22,2,FALSE),0)*('EV Scenarios'!W$4-'EV Scenarios'!W$2)</f>
        <v>0.73611846153846161</v>
      </c>
      <c r="X10" s="5">
        <f>'Pc, Winter, S1'!X10*Main!$B$5+_xlfn.IFNA(VLOOKUP($A10,'EV Distribution'!$A$2:$B$22,2,FALSE),0)*('EV Scenarios'!X$4-'EV Scenarios'!X$2)</f>
        <v>0.33853615384615388</v>
      </c>
      <c r="Y10" s="5">
        <f>'Pc, Winter, S1'!Y10*Main!$B$5+_xlfn.IFNA(VLOOKUP($A10,'EV Distribution'!$A$2:$B$22,2,FALSE),0)*('EV Scenarios'!Y$4-'EV Scenarios'!Y$2)</f>
        <v>0.34497</v>
      </c>
    </row>
    <row r="11" spans="1:25" x14ac:dyDescent="0.25">
      <c r="A11">
        <v>24</v>
      </c>
      <c r="B11" s="5">
        <f>'Pc, Winter, S1'!B11*Main!$B$5+_xlfn.IFNA(VLOOKUP($A11,'EV Distribution'!$A$2:$B$22,2,FALSE),0)*('EV Scenarios'!B$4-'EV Scenarios'!B$2)</f>
        <v>0.35271076923076922</v>
      </c>
      <c r="C11" s="5">
        <f>'Pc, Winter, S1'!C11*Main!$B$5+_xlfn.IFNA(VLOOKUP($A11,'EV Distribution'!$A$2:$B$22,2,FALSE),0)*('EV Scenarios'!C$4-'EV Scenarios'!C$2)</f>
        <v>0.40208692307692306</v>
      </c>
      <c r="D11" s="5">
        <f>'Pc, Winter, S1'!D11*Main!$B$5+_xlfn.IFNA(VLOOKUP($A11,'EV Distribution'!$A$2:$B$22,2,FALSE),0)*('EV Scenarios'!D$4-'EV Scenarios'!D$2)</f>
        <v>0.60270615384615378</v>
      </c>
      <c r="E11" s="5">
        <f>'Pc, Winter, S1'!E11*Main!$B$5+_xlfn.IFNA(VLOOKUP($A11,'EV Distribution'!$A$2:$B$22,2,FALSE),0)*('EV Scenarios'!E$4-'EV Scenarios'!E$2)</f>
        <v>0.70894692307692309</v>
      </c>
      <c r="F11" s="5">
        <f>'Pc, Winter, S1'!F11*Main!$B$5+_xlfn.IFNA(VLOOKUP($A11,'EV Distribution'!$A$2:$B$22,2,FALSE),0)*('EV Scenarios'!F$4-'EV Scenarios'!F$2)</f>
        <v>0.84282461538461551</v>
      </c>
      <c r="G11" s="5">
        <f>'Pc, Winter, S1'!G11*Main!$B$5+_xlfn.IFNA(VLOOKUP($A11,'EV Distribution'!$A$2:$B$22,2,FALSE),0)*('EV Scenarios'!G$4-'EV Scenarios'!G$2)</f>
        <v>0.89561461538461551</v>
      </c>
      <c r="H11" s="5">
        <f>'Pc, Winter, S1'!H11*Main!$B$5+_xlfn.IFNA(VLOOKUP($A11,'EV Distribution'!$A$2:$B$22,2,FALSE),0)*('EV Scenarios'!H$4-'EV Scenarios'!H$2)</f>
        <v>0.76696000000000009</v>
      </c>
      <c r="I11" s="5">
        <f>'Pc, Winter, S1'!I11*Main!$B$5+_xlfn.IFNA(VLOOKUP($A11,'EV Distribution'!$A$2:$B$22,2,FALSE),0)*('EV Scenarios'!I$4-'EV Scenarios'!I$2)</f>
        <v>1.1457061538461537</v>
      </c>
      <c r="J11" s="5">
        <f>'Pc, Winter, S1'!J11*Main!$B$5+_xlfn.IFNA(VLOOKUP($A11,'EV Distribution'!$A$2:$B$22,2,FALSE),0)*('EV Scenarios'!J$4-'EV Scenarios'!J$2)</f>
        <v>0.99198153846153847</v>
      </c>
      <c r="K11" s="5">
        <f>'Pc, Winter, S1'!K11*Main!$B$5+_xlfn.IFNA(VLOOKUP($A11,'EV Distribution'!$A$2:$B$22,2,FALSE),0)*('EV Scenarios'!K$4-'EV Scenarios'!K$2)</f>
        <v>1.1590338461538461</v>
      </c>
      <c r="L11" s="5">
        <f>'Pc, Winter, S1'!L11*Main!$B$5+_xlfn.IFNA(VLOOKUP($A11,'EV Distribution'!$A$2:$B$22,2,FALSE),0)*('EV Scenarios'!L$4-'EV Scenarios'!L$2)</f>
        <v>1.2229084615384616</v>
      </c>
      <c r="M11" s="5">
        <f>'Pc, Winter, S1'!M11*Main!$B$5+_xlfn.IFNA(VLOOKUP($A11,'EV Distribution'!$A$2:$B$22,2,FALSE),0)*('EV Scenarios'!M$4-'EV Scenarios'!M$2)</f>
        <v>1.1890023076923075</v>
      </c>
      <c r="N11" s="5">
        <f>'Pc, Winter, S1'!N11*Main!$B$5+_xlfn.IFNA(VLOOKUP($A11,'EV Distribution'!$A$2:$B$22,2,FALSE),0)*('EV Scenarios'!N$4-'EV Scenarios'!N$2)</f>
        <v>1.1131884615384615</v>
      </c>
      <c r="O11" s="5">
        <f>'Pc, Winter, S1'!O11*Main!$B$5+_xlfn.IFNA(VLOOKUP($A11,'EV Distribution'!$A$2:$B$22,2,FALSE),0)*('EV Scenarios'!O$4-'EV Scenarios'!O$2)</f>
        <v>1.051756153846154</v>
      </c>
      <c r="P11" s="5">
        <f>'Pc, Winter, S1'!P11*Main!$B$5+_xlfn.IFNA(VLOOKUP($A11,'EV Distribution'!$A$2:$B$22,2,FALSE),0)*('EV Scenarios'!P$4-'EV Scenarios'!P$2)</f>
        <v>1.0452676923076925</v>
      </c>
      <c r="Q11" s="5">
        <f>'Pc, Winter, S1'!Q11*Main!$B$5+_xlfn.IFNA(VLOOKUP($A11,'EV Distribution'!$A$2:$B$22,2,FALSE),0)*('EV Scenarios'!Q$4-'EV Scenarios'!Q$2)</f>
        <v>0.96184615384615391</v>
      </c>
      <c r="R11" s="5">
        <f>'Pc, Winter, S1'!R11*Main!$B$5+_xlfn.IFNA(VLOOKUP($A11,'EV Distribution'!$A$2:$B$22,2,FALSE),0)*('EV Scenarios'!R$4-'EV Scenarios'!R$2)</f>
        <v>0.90902153846153855</v>
      </c>
      <c r="S11" s="5">
        <f>'Pc, Winter, S1'!S11*Main!$B$5+_xlfn.IFNA(VLOOKUP($A11,'EV Distribution'!$A$2:$B$22,2,FALSE),0)*('EV Scenarios'!S$4-'EV Scenarios'!S$2)</f>
        <v>0.8569969230769231</v>
      </c>
      <c r="T11" s="5">
        <f>'Pc, Winter, S1'!T11*Main!$B$5+_xlfn.IFNA(VLOOKUP($A11,'EV Distribution'!$A$2:$B$22,2,FALSE),0)*('EV Scenarios'!T$4-'EV Scenarios'!T$2)</f>
        <v>0.61294000000000004</v>
      </c>
      <c r="U11" s="5">
        <f>'Pc, Winter, S1'!U11*Main!$B$5+_xlfn.IFNA(VLOOKUP($A11,'EV Distribution'!$A$2:$B$22,2,FALSE),0)*('EV Scenarios'!U$4-'EV Scenarios'!U$2)</f>
        <v>0.67627076923076912</v>
      </c>
      <c r="V11" s="5">
        <f>'Pc, Winter, S1'!V11*Main!$B$5+_xlfn.IFNA(VLOOKUP($A11,'EV Distribution'!$A$2:$B$22,2,FALSE),0)*('EV Scenarios'!V$4-'EV Scenarios'!V$2)</f>
        <v>0.69977846153846157</v>
      </c>
      <c r="W11" s="5">
        <f>'Pc, Winter, S1'!W11*Main!$B$5+_xlfn.IFNA(VLOOKUP($A11,'EV Distribution'!$A$2:$B$22,2,FALSE),0)*('EV Scenarios'!W$4-'EV Scenarios'!W$2)</f>
        <v>0.73611846153846161</v>
      </c>
      <c r="X11" s="5">
        <f>'Pc, Winter, S1'!X11*Main!$B$5+_xlfn.IFNA(VLOOKUP($A11,'EV Distribution'!$A$2:$B$22,2,FALSE),0)*('EV Scenarios'!X$4-'EV Scenarios'!X$2)</f>
        <v>0.33853615384615388</v>
      </c>
      <c r="Y11" s="5">
        <f>'Pc, Winter, S1'!Y11*Main!$B$5+_xlfn.IFNA(VLOOKUP($A11,'EV Distribution'!$A$2:$B$22,2,FALSE),0)*('EV Scenarios'!Y$4-'EV Scenarios'!Y$2)</f>
        <v>0.34497</v>
      </c>
    </row>
    <row r="12" spans="1:25" x14ac:dyDescent="0.25">
      <c r="A12">
        <v>15</v>
      </c>
      <c r="B12" s="5">
        <f>'Pc, Winter, S1'!B12*Main!$B$5+_xlfn.IFNA(VLOOKUP($A12,'EV Distribution'!$A$2:$B$22,2,FALSE),0)*('EV Scenarios'!B$4-'EV Scenarios'!B$2)</f>
        <v>0.35271076923076922</v>
      </c>
      <c r="C12" s="5">
        <f>'Pc, Winter, S1'!C12*Main!$B$5+_xlfn.IFNA(VLOOKUP($A12,'EV Distribution'!$A$2:$B$22,2,FALSE),0)*('EV Scenarios'!C$4-'EV Scenarios'!C$2)</f>
        <v>0.40208692307692306</v>
      </c>
      <c r="D12" s="5">
        <f>'Pc, Winter, S1'!D12*Main!$B$5+_xlfn.IFNA(VLOOKUP($A12,'EV Distribution'!$A$2:$B$22,2,FALSE),0)*('EV Scenarios'!D$4-'EV Scenarios'!D$2)</f>
        <v>0.60270615384615378</v>
      </c>
      <c r="E12" s="5">
        <f>'Pc, Winter, S1'!E12*Main!$B$5+_xlfn.IFNA(VLOOKUP($A12,'EV Distribution'!$A$2:$B$22,2,FALSE),0)*('EV Scenarios'!E$4-'EV Scenarios'!E$2)</f>
        <v>0.70894692307692309</v>
      </c>
      <c r="F12" s="5">
        <f>'Pc, Winter, S1'!F12*Main!$B$5+_xlfn.IFNA(VLOOKUP($A12,'EV Distribution'!$A$2:$B$22,2,FALSE),0)*('EV Scenarios'!F$4-'EV Scenarios'!F$2)</f>
        <v>0.84282461538461551</v>
      </c>
      <c r="G12" s="5">
        <f>'Pc, Winter, S1'!G12*Main!$B$5+_xlfn.IFNA(VLOOKUP($A12,'EV Distribution'!$A$2:$B$22,2,FALSE),0)*('EV Scenarios'!G$4-'EV Scenarios'!G$2)</f>
        <v>0.89561461538461551</v>
      </c>
      <c r="H12" s="5">
        <f>'Pc, Winter, S1'!H12*Main!$B$5+_xlfn.IFNA(VLOOKUP($A12,'EV Distribution'!$A$2:$B$22,2,FALSE),0)*('EV Scenarios'!H$4-'EV Scenarios'!H$2)</f>
        <v>0.76696000000000009</v>
      </c>
      <c r="I12" s="5">
        <f>'Pc, Winter, S1'!I12*Main!$B$5+_xlfn.IFNA(VLOOKUP($A12,'EV Distribution'!$A$2:$B$22,2,FALSE),0)*('EV Scenarios'!I$4-'EV Scenarios'!I$2)</f>
        <v>1.1457061538461537</v>
      </c>
      <c r="J12" s="5">
        <f>'Pc, Winter, S1'!J12*Main!$B$5+_xlfn.IFNA(VLOOKUP($A12,'EV Distribution'!$A$2:$B$22,2,FALSE),0)*('EV Scenarios'!J$4-'EV Scenarios'!J$2)</f>
        <v>0.99198153846153847</v>
      </c>
      <c r="K12" s="5">
        <f>'Pc, Winter, S1'!K12*Main!$B$5+_xlfn.IFNA(VLOOKUP($A12,'EV Distribution'!$A$2:$B$22,2,FALSE),0)*('EV Scenarios'!K$4-'EV Scenarios'!K$2)</f>
        <v>1.1590338461538461</v>
      </c>
      <c r="L12" s="5">
        <f>'Pc, Winter, S1'!L12*Main!$B$5+_xlfn.IFNA(VLOOKUP($A12,'EV Distribution'!$A$2:$B$22,2,FALSE),0)*('EV Scenarios'!L$4-'EV Scenarios'!L$2)</f>
        <v>1.2229084615384616</v>
      </c>
      <c r="M12" s="5">
        <f>'Pc, Winter, S1'!M12*Main!$B$5+_xlfn.IFNA(VLOOKUP($A12,'EV Distribution'!$A$2:$B$22,2,FALSE),0)*('EV Scenarios'!M$4-'EV Scenarios'!M$2)</f>
        <v>1.1890023076923075</v>
      </c>
      <c r="N12" s="5">
        <f>'Pc, Winter, S1'!N12*Main!$B$5+_xlfn.IFNA(VLOOKUP($A12,'EV Distribution'!$A$2:$B$22,2,FALSE),0)*('EV Scenarios'!N$4-'EV Scenarios'!N$2)</f>
        <v>1.1131884615384615</v>
      </c>
      <c r="O12" s="5">
        <f>'Pc, Winter, S1'!O12*Main!$B$5+_xlfn.IFNA(VLOOKUP($A12,'EV Distribution'!$A$2:$B$22,2,FALSE),0)*('EV Scenarios'!O$4-'EV Scenarios'!O$2)</f>
        <v>1.051756153846154</v>
      </c>
      <c r="P12" s="5">
        <f>'Pc, Winter, S1'!P12*Main!$B$5+_xlfn.IFNA(VLOOKUP($A12,'EV Distribution'!$A$2:$B$22,2,FALSE),0)*('EV Scenarios'!P$4-'EV Scenarios'!P$2)</f>
        <v>1.0452676923076925</v>
      </c>
      <c r="Q12" s="5">
        <f>'Pc, Winter, S1'!Q12*Main!$B$5+_xlfn.IFNA(VLOOKUP($A12,'EV Distribution'!$A$2:$B$22,2,FALSE),0)*('EV Scenarios'!Q$4-'EV Scenarios'!Q$2)</f>
        <v>0.96184615384615391</v>
      </c>
      <c r="R12" s="5">
        <f>'Pc, Winter, S1'!R12*Main!$B$5+_xlfn.IFNA(VLOOKUP($A12,'EV Distribution'!$A$2:$B$22,2,FALSE),0)*('EV Scenarios'!R$4-'EV Scenarios'!R$2)</f>
        <v>0.90902153846153855</v>
      </c>
      <c r="S12" s="5">
        <f>'Pc, Winter, S1'!S12*Main!$B$5+_xlfn.IFNA(VLOOKUP($A12,'EV Distribution'!$A$2:$B$22,2,FALSE),0)*('EV Scenarios'!S$4-'EV Scenarios'!S$2)</f>
        <v>0.8569969230769231</v>
      </c>
      <c r="T12" s="5">
        <f>'Pc, Winter, S1'!T12*Main!$B$5+_xlfn.IFNA(VLOOKUP($A12,'EV Distribution'!$A$2:$B$22,2,FALSE),0)*('EV Scenarios'!T$4-'EV Scenarios'!T$2)</f>
        <v>0.61294000000000004</v>
      </c>
      <c r="U12" s="5">
        <f>'Pc, Winter, S1'!U12*Main!$B$5+_xlfn.IFNA(VLOOKUP($A12,'EV Distribution'!$A$2:$B$22,2,FALSE),0)*('EV Scenarios'!U$4-'EV Scenarios'!U$2)</f>
        <v>0.67627076923076912</v>
      </c>
      <c r="V12" s="5">
        <f>'Pc, Winter, S1'!V12*Main!$B$5+_xlfn.IFNA(VLOOKUP($A12,'EV Distribution'!$A$2:$B$22,2,FALSE),0)*('EV Scenarios'!V$4-'EV Scenarios'!V$2)</f>
        <v>0.69977846153846157</v>
      </c>
      <c r="W12" s="5">
        <f>'Pc, Winter, S1'!W12*Main!$B$5+_xlfn.IFNA(VLOOKUP($A12,'EV Distribution'!$A$2:$B$22,2,FALSE),0)*('EV Scenarios'!W$4-'EV Scenarios'!W$2)</f>
        <v>0.73611846153846161</v>
      </c>
      <c r="X12" s="5">
        <f>'Pc, Winter, S1'!X12*Main!$B$5+_xlfn.IFNA(VLOOKUP($A12,'EV Distribution'!$A$2:$B$22,2,FALSE),0)*('EV Scenarios'!X$4-'EV Scenarios'!X$2)</f>
        <v>0.33853615384615388</v>
      </c>
      <c r="Y12" s="5">
        <f>'Pc, Winter, S1'!Y12*Main!$B$5+_xlfn.IFNA(VLOOKUP($A12,'EV Distribution'!$A$2:$B$22,2,FALSE),0)*('EV Scenarios'!Y$4-'EV Scenarios'!Y$2)</f>
        <v>0.34497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0.35271076923076922</v>
      </c>
      <c r="C13" s="5">
        <f>'Pc, Winter, S1'!C13*Main!$B$5+_xlfn.IFNA(VLOOKUP($A13,'EV Distribution'!$A$2:$B$22,2,FALSE),0)*('EV Scenarios'!C$4-'EV Scenarios'!C$2)</f>
        <v>0.40208692307692306</v>
      </c>
      <c r="D13" s="5">
        <f>'Pc, Winter, S1'!D13*Main!$B$5+_xlfn.IFNA(VLOOKUP($A13,'EV Distribution'!$A$2:$B$22,2,FALSE),0)*('EV Scenarios'!D$4-'EV Scenarios'!D$2)</f>
        <v>0.60270615384615378</v>
      </c>
      <c r="E13" s="5">
        <f>'Pc, Winter, S1'!E13*Main!$B$5+_xlfn.IFNA(VLOOKUP($A13,'EV Distribution'!$A$2:$B$22,2,FALSE),0)*('EV Scenarios'!E$4-'EV Scenarios'!E$2)</f>
        <v>0.70894692307692309</v>
      </c>
      <c r="F13" s="5">
        <f>'Pc, Winter, S1'!F13*Main!$B$5+_xlfn.IFNA(VLOOKUP($A13,'EV Distribution'!$A$2:$B$22,2,FALSE),0)*('EV Scenarios'!F$4-'EV Scenarios'!F$2)</f>
        <v>0.84282461538461551</v>
      </c>
      <c r="G13" s="5">
        <f>'Pc, Winter, S1'!G13*Main!$B$5+_xlfn.IFNA(VLOOKUP($A13,'EV Distribution'!$A$2:$B$22,2,FALSE),0)*('EV Scenarios'!G$4-'EV Scenarios'!G$2)</f>
        <v>0.89561461538461551</v>
      </c>
      <c r="H13" s="5">
        <f>'Pc, Winter, S1'!H13*Main!$B$5+_xlfn.IFNA(VLOOKUP($A13,'EV Distribution'!$A$2:$B$22,2,FALSE),0)*('EV Scenarios'!H$4-'EV Scenarios'!H$2)</f>
        <v>0.76696000000000009</v>
      </c>
      <c r="I13" s="5">
        <f>'Pc, Winter, S1'!I13*Main!$B$5+_xlfn.IFNA(VLOOKUP($A13,'EV Distribution'!$A$2:$B$22,2,FALSE),0)*('EV Scenarios'!I$4-'EV Scenarios'!I$2)</f>
        <v>1.1457061538461537</v>
      </c>
      <c r="J13" s="5">
        <f>'Pc, Winter, S1'!J13*Main!$B$5+_xlfn.IFNA(VLOOKUP($A13,'EV Distribution'!$A$2:$B$22,2,FALSE),0)*('EV Scenarios'!J$4-'EV Scenarios'!J$2)</f>
        <v>0.99198153846153847</v>
      </c>
      <c r="K13" s="5">
        <f>'Pc, Winter, S1'!K13*Main!$B$5+_xlfn.IFNA(VLOOKUP($A13,'EV Distribution'!$A$2:$B$22,2,FALSE),0)*('EV Scenarios'!K$4-'EV Scenarios'!K$2)</f>
        <v>1.1590338461538461</v>
      </c>
      <c r="L13" s="5">
        <f>'Pc, Winter, S1'!L13*Main!$B$5+_xlfn.IFNA(VLOOKUP($A13,'EV Distribution'!$A$2:$B$22,2,FALSE),0)*('EV Scenarios'!L$4-'EV Scenarios'!L$2)</f>
        <v>1.2229084615384616</v>
      </c>
      <c r="M13" s="5">
        <f>'Pc, Winter, S1'!M13*Main!$B$5+_xlfn.IFNA(VLOOKUP($A13,'EV Distribution'!$A$2:$B$22,2,FALSE),0)*('EV Scenarios'!M$4-'EV Scenarios'!M$2)</f>
        <v>1.1890023076923075</v>
      </c>
      <c r="N13" s="5">
        <f>'Pc, Winter, S1'!N13*Main!$B$5+_xlfn.IFNA(VLOOKUP($A13,'EV Distribution'!$A$2:$B$22,2,FALSE),0)*('EV Scenarios'!N$4-'EV Scenarios'!N$2)</f>
        <v>1.1131884615384615</v>
      </c>
      <c r="O13" s="5">
        <f>'Pc, Winter, S1'!O13*Main!$B$5+_xlfn.IFNA(VLOOKUP($A13,'EV Distribution'!$A$2:$B$22,2,FALSE),0)*('EV Scenarios'!O$4-'EV Scenarios'!O$2)</f>
        <v>1.051756153846154</v>
      </c>
      <c r="P13" s="5">
        <f>'Pc, Winter, S1'!P13*Main!$B$5+_xlfn.IFNA(VLOOKUP($A13,'EV Distribution'!$A$2:$B$22,2,FALSE),0)*('EV Scenarios'!P$4-'EV Scenarios'!P$2)</f>
        <v>1.0452676923076925</v>
      </c>
      <c r="Q13" s="5">
        <f>'Pc, Winter, S1'!Q13*Main!$B$5+_xlfn.IFNA(VLOOKUP($A13,'EV Distribution'!$A$2:$B$22,2,FALSE),0)*('EV Scenarios'!Q$4-'EV Scenarios'!Q$2)</f>
        <v>0.96184615384615391</v>
      </c>
      <c r="R13" s="5">
        <f>'Pc, Winter, S1'!R13*Main!$B$5+_xlfn.IFNA(VLOOKUP($A13,'EV Distribution'!$A$2:$B$22,2,FALSE),0)*('EV Scenarios'!R$4-'EV Scenarios'!R$2)</f>
        <v>0.90902153846153855</v>
      </c>
      <c r="S13" s="5">
        <f>'Pc, Winter, S1'!S13*Main!$B$5+_xlfn.IFNA(VLOOKUP($A13,'EV Distribution'!$A$2:$B$22,2,FALSE),0)*('EV Scenarios'!S$4-'EV Scenarios'!S$2)</f>
        <v>0.8569969230769231</v>
      </c>
      <c r="T13" s="5">
        <f>'Pc, Winter, S1'!T13*Main!$B$5+_xlfn.IFNA(VLOOKUP($A13,'EV Distribution'!$A$2:$B$22,2,FALSE),0)*('EV Scenarios'!T$4-'EV Scenarios'!T$2)</f>
        <v>0.61294000000000004</v>
      </c>
      <c r="U13" s="5">
        <f>'Pc, Winter, S1'!U13*Main!$B$5+_xlfn.IFNA(VLOOKUP($A13,'EV Distribution'!$A$2:$B$22,2,FALSE),0)*('EV Scenarios'!U$4-'EV Scenarios'!U$2)</f>
        <v>0.67627076923076912</v>
      </c>
      <c r="V13" s="5">
        <f>'Pc, Winter, S1'!V13*Main!$B$5+_xlfn.IFNA(VLOOKUP($A13,'EV Distribution'!$A$2:$B$22,2,FALSE),0)*('EV Scenarios'!V$4-'EV Scenarios'!V$2)</f>
        <v>0.69977846153846157</v>
      </c>
      <c r="W13" s="5">
        <f>'Pc, Winter, S1'!W13*Main!$B$5+_xlfn.IFNA(VLOOKUP($A13,'EV Distribution'!$A$2:$B$22,2,FALSE),0)*('EV Scenarios'!W$4-'EV Scenarios'!W$2)</f>
        <v>0.73611846153846161</v>
      </c>
      <c r="X13" s="5">
        <f>'Pc, Winter, S1'!X13*Main!$B$5+_xlfn.IFNA(VLOOKUP($A13,'EV Distribution'!$A$2:$B$22,2,FALSE),0)*('EV Scenarios'!X$4-'EV Scenarios'!X$2)</f>
        <v>0.33853615384615388</v>
      </c>
      <c r="Y13" s="5">
        <f>'Pc, Winter, S1'!Y13*Main!$B$5+_xlfn.IFNA(VLOOKUP($A13,'EV Distribution'!$A$2:$B$22,2,FALSE),0)*('EV Scenarios'!Y$4-'EV Scenarios'!Y$2)</f>
        <v>0.34497</v>
      </c>
    </row>
    <row r="14" spans="1:25" x14ac:dyDescent="0.25">
      <c r="A14">
        <v>19</v>
      </c>
      <c r="B14" s="5">
        <f>'Pc, Winter, S1'!B14*Main!$B$5+_xlfn.IFNA(VLOOKUP($A14,'EV Distribution'!$A$2:$B$22,2,FALSE),0)*('EV Scenarios'!B$4-'EV Scenarios'!B$2)</f>
        <v>0.35271076923076922</v>
      </c>
      <c r="C14" s="5">
        <f>'Pc, Winter, S1'!C14*Main!$B$5+_xlfn.IFNA(VLOOKUP($A14,'EV Distribution'!$A$2:$B$22,2,FALSE),0)*('EV Scenarios'!C$4-'EV Scenarios'!C$2)</f>
        <v>0.40208692307692306</v>
      </c>
      <c r="D14" s="5">
        <f>'Pc, Winter, S1'!D14*Main!$B$5+_xlfn.IFNA(VLOOKUP($A14,'EV Distribution'!$A$2:$B$22,2,FALSE),0)*('EV Scenarios'!D$4-'EV Scenarios'!D$2)</f>
        <v>0.60270615384615378</v>
      </c>
      <c r="E14" s="5">
        <f>'Pc, Winter, S1'!E14*Main!$B$5+_xlfn.IFNA(VLOOKUP($A14,'EV Distribution'!$A$2:$B$22,2,FALSE),0)*('EV Scenarios'!E$4-'EV Scenarios'!E$2)</f>
        <v>0.70894692307692309</v>
      </c>
      <c r="F14" s="5">
        <f>'Pc, Winter, S1'!F14*Main!$B$5+_xlfn.IFNA(VLOOKUP($A14,'EV Distribution'!$A$2:$B$22,2,FALSE),0)*('EV Scenarios'!F$4-'EV Scenarios'!F$2)</f>
        <v>0.84282461538461551</v>
      </c>
      <c r="G14" s="5">
        <f>'Pc, Winter, S1'!G14*Main!$B$5+_xlfn.IFNA(VLOOKUP($A14,'EV Distribution'!$A$2:$B$22,2,FALSE),0)*('EV Scenarios'!G$4-'EV Scenarios'!G$2)</f>
        <v>0.89561461538461551</v>
      </c>
      <c r="H14" s="5">
        <f>'Pc, Winter, S1'!H14*Main!$B$5+_xlfn.IFNA(VLOOKUP($A14,'EV Distribution'!$A$2:$B$22,2,FALSE),0)*('EV Scenarios'!H$4-'EV Scenarios'!H$2)</f>
        <v>0.76696000000000009</v>
      </c>
      <c r="I14" s="5">
        <f>'Pc, Winter, S1'!I14*Main!$B$5+_xlfn.IFNA(VLOOKUP($A14,'EV Distribution'!$A$2:$B$22,2,FALSE),0)*('EV Scenarios'!I$4-'EV Scenarios'!I$2)</f>
        <v>1.1457061538461537</v>
      </c>
      <c r="J14" s="5">
        <f>'Pc, Winter, S1'!J14*Main!$B$5+_xlfn.IFNA(VLOOKUP($A14,'EV Distribution'!$A$2:$B$22,2,FALSE),0)*('EV Scenarios'!J$4-'EV Scenarios'!J$2)</f>
        <v>0.99198153846153847</v>
      </c>
      <c r="K14" s="5">
        <f>'Pc, Winter, S1'!K14*Main!$B$5+_xlfn.IFNA(VLOOKUP($A14,'EV Distribution'!$A$2:$B$22,2,FALSE),0)*('EV Scenarios'!K$4-'EV Scenarios'!K$2)</f>
        <v>1.1590338461538461</v>
      </c>
      <c r="L14" s="5">
        <f>'Pc, Winter, S1'!L14*Main!$B$5+_xlfn.IFNA(VLOOKUP($A14,'EV Distribution'!$A$2:$B$22,2,FALSE),0)*('EV Scenarios'!L$4-'EV Scenarios'!L$2)</f>
        <v>1.2229084615384616</v>
      </c>
      <c r="M14" s="5">
        <f>'Pc, Winter, S1'!M14*Main!$B$5+_xlfn.IFNA(VLOOKUP($A14,'EV Distribution'!$A$2:$B$22,2,FALSE),0)*('EV Scenarios'!M$4-'EV Scenarios'!M$2)</f>
        <v>1.1890023076923075</v>
      </c>
      <c r="N14" s="5">
        <f>'Pc, Winter, S1'!N14*Main!$B$5+_xlfn.IFNA(VLOOKUP($A14,'EV Distribution'!$A$2:$B$22,2,FALSE),0)*('EV Scenarios'!N$4-'EV Scenarios'!N$2)</f>
        <v>1.1131884615384615</v>
      </c>
      <c r="O14" s="5">
        <f>'Pc, Winter, S1'!O14*Main!$B$5+_xlfn.IFNA(VLOOKUP($A14,'EV Distribution'!$A$2:$B$22,2,FALSE),0)*('EV Scenarios'!O$4-'EV Scenarios'!O$2)</f>
        <v>1.051756153846154</v>
      </c>
      <c r="P14" s="5">
        <f>'Pc, Winter, S1'!P14*Main!$B$5+_xlfn.IFNA(VLOOKUP($A14,'EV Distribution'!$A$2:$B$22,2,FALSE),0)*('EV Scenarios'!P$4-'EV Scenarios'!P$2)</f>
        <v>1.0452676923076925</v>
      </c>
      <c r="Q14" s="5">
        <f>'Pc, Winter, S1'!Q14*Main!$B$5+_xlfn.IFNA(VLOOKUP($A14,'EV Distribution'!$A$2:$B$22,2,FALSE),0)*('EV Scenarios'!Q$4-'EV Scenarios'!Q$2)</f>
        <v>0.96184615384615391</v>
      </c>
      <c r="R14" s="5">
        <f>'Pc, Winter, S1'!R14*Main!$B$5+_xlfn.IFNA(VLOOKUP($A14,'EV Distribution'!$A$2:$B$22,2,FALSE),0)*('EV Scenarios'!R$4-'EV Scenarios'!R$2)</f>
        <v>0.90902153846153855</v>
      </c>
      <c r="S14" s="5">
        <f>'Pc, Winter, S1'!S14*Main!$B$5+_xlfn.IFNA(VLOOKUP($A14,'EV Distribution'!$A$2:$B$22,2,FALSE),0)*('EV Scenarios'!S$4-'EV Scenarios'!S$2)</f>
        <v>0.8569969230769231</v>
      </c>
      <c r="T14" s="5">
        <f>'Pc, Winter, S1'!T14*Main!$B$5+_xlfn.IFNA(VLOOKUP($A14,'EV Distribution'!$A$2:$B$22,2,FALSE),0)*('EV Scenarios'!T$4-'EV Scenarios'!T$2)</f>
        <v>0.61294000000000004</v>
      </c>
      <c r="U14" s="5">
        <f>'Pc, Winter, S1'!U14*Main!$B$5+_xlfn.IFNA(VLOOKUP($A14,'EV Distribution'!$A$2:$B$22,2,FALSE),0)*('EV Scenarios'!U$4-'EV Scenarios'!U$2)</f>
        <v>0.67627076923076912</v>
      </c>
      <c r="V14" s="5">
        <f>'Pc, Winter, S1'!V14*Main!$B$5+_xlfn.IFNA(VLOOKUP($A14,'EV Distribution'!$A$2:$B$22,2,FALSE),0)*('EV Scenarios'!V$4-'EV Scenarios'!V$2)</f>
        <v>0.69977846153846157</v>
      </c>
      <c r="W14" s="5">
        <f>'Pc, Winter, S1'!W14*Main!$B$5+_xlfn.IFNA(VLOOKUP($A14,'EV Distribution'!$A$2:$B$22,2,FALSE),0)*('EV Scenarios'!W$4-'EV Scenarios'!W$2)</f>
        <v>0.73611846153846161</v>
      </c>
      <c r="X14" s="5">
        <f>'Pc, Winter, S1'!X14*Main!$B$5+_xlfn.IFNA(VLOOKUP($A14,'EV Distribution'!$A$2:$B$22,2,FALSE),0)*('EV Scenarios'!X$4-'EV Scenarios'!X$2)</f>
        <v>0.33853615384615388</v>
      </c>
      <c r="Y14" s="5">
        <f>'Pc, Winter, S1'!Y14*Main!$B$5+_xlfn.IFNA(VLOOKUP($A14,'EV Distribution'!$A$2:$B$22,2,FALSE),0)*('EV Scenarios'!Y$4-'EV Scenarios'!Y$2)</f>
        <v>0.34497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1B51-E659-4D3B-AE50-E0EAD630319A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Winter'!B2*(1+[3]Main!$B$3)^(Main!$B$7-2020)</f>
        <v>21.265235517813686</v>
      </c>
      <c r="C2" s="5">
        <f>'[2]CostFlex, Winter'!C2*(1+[3]Main!$B$3)^(Main!$B$7-2020)</f>
        <v>21.822707557603447</v>
      </c>
      <c r="D2" s="5">
        <f>'[2]CostFlex, Winter'!D2*(1+[3]Main!$B$3)^(Main!$B$7-2020)</f>
        <v>25.992133855197721</v>
      </c>
      <c r="E2" s="5">
        <f>'[2]CostFlex, Winter'!E2*(1+[3]Main!$B$3)^(Main!$B$7-2020)</f>
        <v>28.280092018501545</v>
      </c>
      <c r="F2" s="5">
        <f>'[2]CostFlex, Winter'!F2*(1+[3]Main!$B$3)^(Main!$B$7-2020)</f>
        <v>29.046616073212469</v>
      </c>
      <c r="G2" s="5">
        <f>'[2]CostFlex, Winter'!G2*(1+[3]Main!$B$3)^(Main!$B$7-2020)</f>
        <v>23.785473697696574</v>
      </c>
      <c r="H2" s="5">
        <f>'[2]CostFlex, Winter'!H2*(1+[3]Main!$B$3)^(Main!$B$7-2020)</f>
        <v>25.701783834473886</v>
      </c>
      <c r="I2" s="5">
        <f>'[2]CostFlex, Winter'!I2*(1+[3]Main!$B$3)^(Main!$B$7-2020)</f>
        <v>14.354905024586408</v>
      </c>
      <c r="J2" s="5">
        <f>'[2]CostFlex, Winter'!J2*(1+[3]Main!$B$3)^(Main!$B$7-2020)</f>
        <v>6.492226463384954</v>
      </c>
      <c r="K2" s="5">
        <f>'[2]CostFlex, Winter'!K2*(1+[3]Main!$B$3)^(Main!$B$7-2020)</f>
        <v>4.6572143324103159</v>
      </c>
      <c r="L2" s="5">
        <f>'[2]CostFlex, Winter'!L2*(1+[3]Main!$B$3)^(Main!$B$7-2020)</f>
        <v>4.0532862893047392</v>
      </c>
      <c r="M2" s="5">
        <f>'[2]CostFlex, Winter'!M2*(1+[3]Main!$B$3)^(Main!$B$7-2020)</f>
        <v>5.9695964260820498</v>
      </c>
      <c r="N2" s="5">
        <f>'[2]CostFlex, Winter'!N2*(1+[3]Main!$B$3)^(Main!$B$7-2020)</f>
        <v>4.6339863307524087</v>
      </c>
      <c r="O2" s="5">
        <f>'[2]CostFlex, Winter'!O2*(1+[3]Main!$B$3)^(Main!$B$7-2020)</f>
        <v>4.982406355621011</v>
      </c>
      <c r="P2" s="5">
        <f>'[2]CostFlex, Winter'!P2*(1+[3]Main!$B$3)^(Main!$B$7-2020)</f>
        <v>5.1101603647394986</v>
      </c>
      <c r="Q2" s="5">
        <f>'[2]CostFlex, Winter'!Q2*(1+[3]Main!$B$3)^(Main!$B$7-2020)</f>
        <v>5.2146863722000791</v>
      </c>
      <c r="R2" s="5">
        <f>'[2]CostFlex, Winter'!R2*(1+[3]Main!$B$3)^(Main!$B$7-2020)</f>
        <v>4.6339863307524087</v>
      </c>
      <c r="S2" s="5">
        <f>'[2]CostFlex, Winter'!S2*(1+[3]Main!$B$3)^(Main!$B$7-2020)</f>
        <v>4.6339863307524087</v>
      </c>
      <c r="T2" s="5">
        <f>'[2]CostFlex, Winter'!T2*(1+[3]Main!$B$3)^(Main!$B$7-2020)</f>
        <v>5.3888963846343803</v>
      </c>
      <c r="U2" s="5">
        <f>'[2]CostFlex, Winter'!U2*(1+[3]Main!$B$3)^(Main!$B$7-2020)</f>
        <v>6.259946446805885</v>
      </c>
      <c r="V2" s="5">
        <f>'[2]CostFlex, Winter'!V2*(1+[3]Main!$B$3)^(Main!$B$7-2020)</f>
        <v>4.6339863307524087</v>
      </c>
      <c r="W2" s="5">
        <f>'[2]CostFlex, Winter'!W2*(1+[3]Main!$B$3)^(Main!$B$7-2020)</f>
        <v>4.6339863307524087</v>
      </c>
      <c r="X2" s="5">
        <f>'[2]CostFlex, Winter'!X2*(1+[3]Main!$B$3)^(Main!$B$7-2020)</f>
        <v>6.9567864965430903</v>
      </c>
      <c r="Y2" s="5">
        <f>'[2]CostFlex, Winter'!Y2*(1+[3]Main!$B$3)^(Main!$B$7-2020)</f>
        <v>11.091370791650503</v>
      </c>
    </row>
    <row r="3" spans="1:25" x14ac:dyDescent="0.25">
      <c r="A3">
        <v>5</v>
      </c>
      <c r="B3" s="5">
        <f>'[2]CostFlex, Winter'!B3*(1+[3]Main!$B$3)^(Main!$B$7-2020)</f>
        <v>21.265235517813686</v>
      </c>
      <c r="C3" s="5">
        <f>'[2]CostFlex, Winter'!C3*(1+[3]Main!$B$3)^(Main!$B$7-2020)</f>
        <v>21.822707557603447</v>
      </c>
      <c r="D3" s="5">
        <f>'[2]CostFlex, Winter'!D3*(1+[3]Main!$B$3)^(Main!$B$7-2020)</f>
        <v>25.992133855197721</v>
      </c>
      <c r="E3" s="5">
        <f>'[2]CostFlex, Winter'!E3*(1+[3]Main!$B$3)^(Main!$B$7-2020)</f>
        <v>28.280092018501545</v>
      </c>
      <c r="F3" s="5">
        <f>'[2]CostFlex, Winter'!F3*(1+[3]Main!$B$3)^(Main!$B$7-2020)</f>
        <v>29.046616073212469</v>
      </c>
      <c r="G3" s="5">
        <f>'[2]CostFlex, Winter'!G3*(1+[3]Main!$B$3)^(Main!$B$7-2020)</f>
        <v>23.785473697696574</v>
      </c>
      <c r="H3" s="5">
        <f>'[2]CostFlex, Winter'!H3*(1+[3]Main!$B$3)^(Main!$B$7-2020)</f>
        <v>25.701783834473886</v>
      </c>
      <c r="I3" s="5">
        <f>'[2]CostFlex, Winter'!I3*(1+[3]Main!$B$3)^(Main!$B$7-2020)</f>
        <v>14.354905024586408</v>
      </c>
      <c r="J3" s="5">
        <f>'[2]CostFlex, Winter'!J3*(1+[3]Main!$B$3)^(Main!$B$7-2020)</f>
        <v>6.492226463384954</v>
      </c>
      <c r="K3" s="5">
        <f>'[2]CostFlex, Winter'!K3*(1+[3]Main!$B$3)^(Main!$B$7-2020)</f>
        <v>4.6572143324103159</v>
      </c>
      <c r="L3" s="5">
        <f>'[2]CostFlex, Winter'!L3*(1+[3]Main!$B$3)^(Main!$B$7-2020)</f>
        <v>4.0532862893047392</v>
      </c>
      <c r="M3" s="5">
        <f>'[2]CostFlex, Winter'!M3*(1+[3]Main!$B$3)^(Main!$B$7-2020)</f>
        <v>5.9695964260820498</v>
      </c>
      <c r="N3" s="5">
        <f>'[2]CostFlex, Winter'!N3*(1+[3]Main!$B$3)^(Main!$B$7-2020)</f>
        <v>4.6339863307524087</v>
      </c>
      <c r="O3" s="5">
        <f>'[2]CostFlex, Winter'!O3*(1+[3]Main!$B$3)^(Main!$B$7-2020)</f>
        <v>4.982406355621011</v>
      </c>
      <c r="P3" s="5">
        <f>'[2]CostFlex, Winter'!P3*(1+[3]Main!$B$3)^(Main!$B$7-2020)</f>
        <v>5.1101603647394986</v>
      </c>
      <c r="Q3" s="5">
        <f>'[2]CostFlex, Winter'!Q3*(1+[3]Main!$B$3)^(Main!$B$7-2020)</f>
        <v>5.2146863722000791</v>
      </c>
      <c r="R3" s="5">
        <f>'[2]CostFlex, Winter'!R3*(1+[3]Main!$B$3)^(Main!$B$7-2020)</f>
        <v>4.6339863307524087</v>
      </c>
      <c r="S3" s="5">
        <f>'[2]CostFlex, Winter'!S3*(1+[3]Main!$B$3)^(Main!$B$7-2020)</f>
        <v>4.6339863307524087</v>
      </c>
      <c r="T3" s="5">
        <f>'[2]CostFlex, Winter'!T3*(1+[3]Main!$B$3)^(Main!$B$7-2020)</f>
        <v>5.3888963846343803</v>
      </c>
      <c r="U3" s="5">
        <f>'[2]CostFlex, Winter'!U3*(1+[3]Main!$B$3)^(Main!$B$7-2020)</f>
        <v>6.259946446805885</v>
      </c>
      <c r="V3" s="5">
        <f>'[2]CostFlex, Winter'!V3*(1+[3]Main!$B$3)^(Main!$B$7-2020)</f>
        <v>4.6339863307524087</v>
      </c>
      <c r="W3" s="5">
        <f>'[2]CostFlex, Winter'!W3*(1+[3]Main!$B$3)^(Main!$B$7-2020)</f>
        <v>4.6339863307524087</v>
      </c>
      <c r="X3" s="5">
        <f>'[2]CostFlex, Winter'!X3*(1+[3]Main!$B$3)^(Main!$B$7-2020)</f>
        <v>6.9567864965430903</v>
      </c>
      <c r="Y3" s="5">
        <f>'[2]CostFlex, Winter'!Y3*(1+[3]Main!$B$3)^(Main!$B$7-2020)</f>
        <v>11.091370791650503</v>
      </c>
    </row>
    <row r="4" spans="1:25" x14ac:dyDescent="0.25">
      <c r="A4">
        <v>8</v>
      </c>
      <c r="B4" s="5">
        <f>'[2]CostFlex, Winter'!B4*(1+[3]Main!$B$3)^(Main!$B$7-2020)</f>
        <v>21.265235517813686</v>
      </c>
      <c r="C4" s="5">
        <f>'[2]CostFlex, Winter'!C4*(1+[3]Main!$B$3)^(Main!$B$7-2020)</f>
        <v>21.822707557603447</v>
      </c>
      <c r="D4" s="5">
        <f>'[2]CostFlex, Winter'!D4*(1+[3]Main!$B$3)^(Main!$B$7-2020)</f>
        <v>25.992133855197721</v>
      </c>
      <c r="E4" s="5">
        <f>'[2]CostFlex, Winter'!E4*(1+[3]Main!$B$3)^(Main!$B$7-2020)</f>
        <v>28.280092018501545</v>
      </c>
      <c r="F4" s="5">
        <f>'[2]CostFlex, Winter'!F4*(1+[3]Main!$B$3)^(Main!$B$7-2020)</f>
        <v>29.046616073212469</v>
      </c>
      <c r="G4" s="5">
        <f>'[2]CostFlex, Winter'!G4*(1+[3]Main!$B$3)^(Main!$B$7-2020)</f>
        <v>23.785473697696574</v>
      </c>
      <c r="H4" s="5">
        <f>'[2]CostFlex, Winter'!H4*(1+[3]Main!$B$3)^(Main!$B$7-2020)</f>
        <v>25.701783834473886</v>
      </c>
      <c r="I4" s="5">
        <f>'[2]CostFlex, Winter'!I4*(1+[3]Main!$B$3)^(Main!$B$7-2020)</f>
        <v>14.354905024586408</v>
      </c>
      <c r="J4" s="5">
        <f>'[2]CostFlex, Winter'!J4*(1+[3]Main!$B$3)^(Main!$B$7-2020)</f>
        <v>6.492226463384954</v>
      </c>
      <c r="K4" s="5">
        <f>'[2]CostFlex, Winter'!K4*(1+[3]Main!$B$3)^(Main!$B$7-2020)</f>
        <v>4.6572143324103159</v>
      </c>
      <c r="L4" s="5">
        <f>'[2]CostFlex, Winter'!L4*(1+[3]Main!$B$3)^(Main!$B$7-2020)</f>
        <v>4.0532862893047392</v>
      </c>
      <c r="M4" s="5">
        <f>'[2]CostFlex, Winter'!M4*(1+[3]Main!$B$3)^(Main!$B$7-2020)</f>
        <v>5.9695964260820498</v>
      </c>
      <c r="N4" s="5">
        <f>'[2]CostFlex, Winter'!N4*(1+[3]Main!$B$3)^(Main!$B$7-2020)</f>
        <v>4.6339863307524087</v>
      </c>
      <c r="O4" s="5">
        <f>'[2]CostFlex, Winter'!O4*(1+[3]Main!$B$3)^(Main!$B$7-2020)</f>
        <v>4.982406355621011</v>
      </c>
      <c r="P4" s="5">
        <f>'[2]CostFlex, Winter'!P4*(1+[3]Main!$B$3)^(Main!$B$7-2020)</f>
        <v>5.1101603647394986</v>
      </c>
      <c r="Q4" s="5">
        <f>'[2]CostFlex, Winter'!Q4*(1+[3]Main!$B$3)^(Main!$B$7-2020)</f>
        <v>5.2146863722000791</v>
      </c>
      <c r="R4" s="5">
        <f>'[2]CostFlex, Winter'!R4*(1+[3]Main!$B$3)^(Main!$B$7-2020)</f>
        <v>4.6339863307524087</v>
      </c>
      <c r="S4" s="5">
        <f>'[2]CostFlex, Winter'!S4*(1+[3]Main!$B$3)^(Main!$B$7-2020)</f>
        <v>4.6339863307524087</v>
      </c>
      <c r="T4" s="5">
        <f>'[2]CostFlex, Winter'!T4*(1+[3]Main!$B$3)^(Main!$B$7-2020)</f>
        <v>5.3888963846343803</v>
      </c>
      <c r="U4" s="5">
        <f>'[2]CostFlex, Winter'!U4*(1+[3]Main!$B$3)^(Main!$B$7-2020)</f>
        <v>6.259946446805885</v>
      </c>
      <c r="V4" s="5">
        <f>'[2]CostFlex, Winter'!V4*(1+[3]Main!$B$3)^(Main!$B$7-2020)</f>
        <v>4.6339863307524087</v>
      </c>
      <c r="W4" s="5">
        <f>'[2]CostFlex, Winter'!W4*(1+[3]Main!$B$3)^(Main!$B$7-2020)</f>
        <v>4.6339863307524087</v>
      </c>
      <c r="X4" s="5">
        <f>'[2]CostFlex, Winter'!X4*(1+[3]Main!$B$3)^(Main!$B$7-2020)</f>
        <v>6.9567864965430903</v>
      </c>
      <c r="Y4" s="5">
        <f>'[2]CostFlex, Winter'!Y4*(1+[3]Main!$B$3)^(Main!$B$7-2020)</f>
        <v>11.091370791650503</v>
      </c>
    </row>
    <row r="5" spans="1:25" x14ac:dyDescent="0.25">
      <c r="A5">
        <v>9</v>
      </c>
      <c r="B5" s="5">
        <f>'[2]CostFlex, Winter'!B5*(1+[3]Main!$B$3)^(Main!$B$7-2020)</f>
        <v>21.265235517813686</v>
      </c>
      <c r="C5" s="5">
        <f>'[2]CostFlex, Winter'!C5*(1+[3]Main!$B$3)^(Main!$B$7-2020)</f>
        <v>21.822707557603447</v>
      </c>
      <c r="D5" s="5">
        <f>'[2]CostFlex, Winter'!D5*(1+[3]Main!$B$3)^(Main!$B$7-2020)</f>
        <v>25.992133855197721</v>
      </c>
      <c r="E5" s="5">
        <f>'[2]CostFlex, Winter'!E5*(1+[3]Main!$B$3)^(Main!$B$7-2020)</f>
        <v>28.280092018501545</v>
      </c>
      <c r="F5" s="5">
        <f>'[2]CostFlex, Winter'!F5*(1+[3]Main!$B$3)^(Main!$B$7-2020)</f>
        <v>29.046616073212469</v>
      </c>
      <c r="G5" s="5">
        <f>'[2]CostFlex, Winter'!G5*(1+[3]Main!$B$3)^(Main!$B$7-2020)</f>
        <v>23.785473697696574</v>
      </c>
      <c r="H5" s="5">
        <f>'[2]CostFlex, Winter'!H5*(1+[3]Main!$B$3)^(Main!$B$7-2020)</f>
        <v>25.701783834473886</v>
      </c>
      <c r="I5" s="5">
        <f>'[2]CostFlex, Winter'!I5*(1+[3]Main!$B$3)^(Main!$B$7-2020)</f>
        <v>14.354905024586408</v>
      </c>
      <c r="J5" s="5">
        <f>'[2]CostFlex, Winter'!J5*(1+[3]Main!$B$3)^(Main!$B$7-2020)</f>
        <v>6.492226463384954</v>
      </c>
      <c r="K5" s="5">
        <f>'[2]CostFlex, Winter'!K5*(1+[3]Main!$B$3)^(Main!$B$7-2020)</f>
        <v>4.6572143324103159</v>
      </c>
      <c r="L5" s="5">
        <f>'[2]CostFlex, Winter'!L5*(1+[3]Main!$B$3)^(Main!$B$7-2020)</f>
        <v>4.0532862893047392</v>
      </c>
      <c r="M5" s="5">
        <f>'[2]CostFlex, Winter'!M5*(1+[3]Main!$B$3)^(Main!$B$7-2020)</f>
        <v>5.9695964260820498</v>
      </c>
      <c r="N5" s="5">
        <f>'[2]CostFlex, Winter'!N5*(1+[3]Main!$B$3)^(Main!$B$7-2020)</f>
        <v>4.6339863307524087</v>
      </c>
      <c r="O5" s="5">
        <f>'[2]CostFlex, Winter'!O5*(1+[3]Main!$B$3)^(Main!$B$7-2020)</f>
        <v>4.982406355621011</v>
      </c>
      <c r="P5" s="5">
        <f>'[2]CostFlex, Winter'!P5*(1+[3]Main!$B$3)^(Main!$B$7-2020)</f>
        <v>5.1101603647394986</v>
      </c>
      <c r="Q5" s="5">
        <f>'[2]CostFlex, Winter'!Q5*(1+[3]Main!$B$3)^(Main!$B$7-2020)</f>
        <v>5.2146863722000791</v>
      </c>
      <c r="R5" s="5">
        <f>'[2]CostFlex, Winter'!R5*(1+[3]Main!$B$3)^(Main!$B$7-2020)</f>
        <v>4.6339863307524087</v>
      </c>
      <c r="S5" s="5">
        <f>'[2]CostFlex, Winter'!S5*(1+[3]Main!$B$3)^(Main!$B$7-2020)</f>
        <v>4.6339863307524087</v>
      </c>
      <c r="T5" s="5">
        <f>'[2]CostFlex, Winter'!T5*(1+[3]Main!$B$3)^(Main!$B$7-2020)</f>
        <v>5.3888963846343803</v>
      </c>
      <c r="U5" s="5">
        <f>'[2]CostFlex, Winter'!U5*(1+[3]Main!$B$3)^(Main!$B$7-2020)</f>
        <v>6.259946446805885</v>
      </c>
      <c r="V5" s="5">
        <f>'[2]CostFlex, Winter'!V5*(1+[3]Main!$B$3)^(Main!$B$7-2020)</f>
        <v>4.6339863307524087</v>
      </c>
      <c r="W5" s="5">
        <f>'[2]CostFlex, Winter'!W5*(1+[3]Main!$B$3)^(Main!$B$7-2020)</f>
        <v>4.6339863307524087</v>
      </c>
      <c r="X5" s="5">
        <f>'[2]CostFlex, Winter'!X5*(1+[3]Main!$B$3)^(Main!$B$7-2020)</f>
        <v>6.9567864965430903</v>
      </c>
      <c r="Y5" s="5">
        <f>'[2]CostFlex, Winter'!Y5*(1+[3]Main!$B$3)^(Main!$B$7-2020)</f>
        <v>11.091370791650503</v>
      </c>
    </row>
    <row r="6" spans="1:25" x14ac:dyDescent="0.25">
      <c r="A6">
        <v>2</v>
      </c>
      <c r="B6" s="5">
        <f>'[2]CostFlex, Winter'!B6*(1+[3]Main!$B$3)^(Main!$B$7-2020)</f>
        <v>21.265235517813686</v>
      </c>
      <c r="C6" s="5">
        <f>'[2]CostFlex, Winter'!C6*(1+[3]Main!$B$3)^(Main!$B$7-2020)</f>
        <v>21.822707557603447</v>
      </c>
      <c r="D6" s="5">
        <f>'[2]CostFlex, Winter'!D6*(1+[3]Main!$B$3)^(Main!$B$7-2020)</f>
        <v>25.992133855197721</v>
      </c>
      <c r="E6" s="5">
        <f>'[2]CostFlex, Winter'!E6*(1+[3]Main!$B$3)^(Main!$B$7-2020)</f>
        <v>28.280092018501545</v>
      </c>
      <c r="F6" s="5">
        <f>'[2]CostFlex, Winter'!F6*(1+[3]Main!$B$3)^(Main!$B$7-2020)</f>
        <v>29.046616073212469</v>
      </c>
      <c r="G6" s="5">
        <f>'[2]CostFlex, Winter'!G6*(1+[3]Main!$B$3)^(Main!$B$7-2020)</f>
        <v>23.785473697696574</v>
      </c>
      <c r="H6" s="5">
        <f>'[2]CostFlex, Winter'!H6*(1+[3]Main!$B$3)^(Main!$B$7-2020)</f>
        <v>25.701783834473886</v>
      </c>
      <c r="I6" s="5">
        <f>'[2]CostFlex, Winter'!I6*(1+[3]Main!$B$3)^(Main!$B$7-2020)</f>
        <v>14.354905024586408</v>
      </c>
      <c r="J6" s="5">
        <f>'[2]CostFlex, Winter'!J6*(1+[3]Main!$B$3)^(Main!$B$7-2020)</f>
        <v>6.492226463384954</v>
      </c>
      <c r="K6" s="5">
        <f>'[2]CostFlex, Winter'!K6*(1+[3]Main!$B$3)^(Main!$B$7-2020)</f>
        <v>4.6572143324103159</v>
      </c>
      <c r="L6" s="5">
        <f>'[2]CostFlex, Winter'!L6*(1+[3]Main!$B$3)^(Main!$B$7-2020)</f>
        <v>4.0532862893047392</v>
      </c>
      <c r="M6" s="5">
        <f>'[2]CostFlex, Winter'!M6*(1+[3]Main!$B$3)^(Main!$B$7-2020)</f>
        <v>5.9695964260820498</v>
      </c>
      <c r="N6" s="5">
        <f>'[2]CostFlex, Winter'!N6*(1+[3]Main!$B$3)^(Main!$B$7-2020)</f>
        <v>4.6339863307524087</v>
      </c>
      <c r="O6" s="5">
        <f>'[2]CostFlex, Winter'!O6*(1+[3]Main!$B$3)^(Main!$B$7-2020)</f>
        <v>4.982406355621011</v>
      </c>
      <c r="P6" s="5">
        <f>'[2]CostFlex, Winter'!P6*(1+[3]Main!$B$3)^(Main!$B$7-2020)</f>
        <v>5.1101603647394986</v>
      </c>
      <c r="Q6" s="5">
        <f>'[2]CostFlex, Winter'!Q6*(1+[3]Main!$B$3)^(Main!$B$7-2020)</f>
        <v>5.2146863722000791</v>
      </c>
      <c r="R6" s="5">
        <f>'[2]CostFlex, Winter'!R6*(1+[3]Main!$B$3)^(Main!$B$7-2020)</f>
        <v>4.6339863307524087</v>
      </c>
      <c r="S6" s="5">
        <f>'[2]CostFlex, Winter'!S6*(1+[3]Main!$B$3)^(Main!$B$7-2020)</f>
        <v>4.6339863307524087</v>
      </c>
      <c r="T6" s="5">
        <f>'[2]CostFlex, Winter'!T6*(1+[3]Main!$B$3)^(Main!$B$7-2020)</f>
        <v>5.3888963846343803</v>
      </c>
      <c r="U6" s="5">
        <f>'[2]CostFlex, Winter'!U6*(1+[3]Main!$B$3)^(Main!$B$7-2020)</f>
        <v>6.259946446805885</v>
      </c>
      <c r="V6" s="5">
        <f>'[2]CostFlex, Winter'!V6*(1+[3]Main!$B$3)^(Main!$B$7-2020)</f>
        <v>4.6339863307524087</v>
      </c>
      <c r="W6" s="5">
        <f>'[2]CostFlex, Winter'!W6*(1+[3]Main!$B$3)^(Main!$B$7-2020)</f>
        <v>4.6339863307524087</v>
      </c>
      <c r="X6" s="5">
        <f>'[2]CostFlex, Winter'!X6*(1+[3]Main!$B$3)^(Main!$B$7-2020)</f>
        <v>6.9567864965430903</v>
      </c>
      <c r="Y6" s="5">
        <f>'[2]CostFlex, Winter'!Y6*(1+[3]Main!$B$3)^(Main!$B$7-2020)</f>
        <v>11.091370791650503</v>
      </c>
    </row>
    <row r="7" spans="1:25" x14ac:dyDescent="0.25">
      <c r="A7">
        <v>12</v>
      </c>
      <c r="B7" s="5">
        <f>'[2]CostFlex, Winter'!B7*(1+[3]Main!$B$3)^(Main!$B$7-2020)</f>
        <v>21.265235517813686</v>
      </c>
      <c r="C7" s="5">
        <f>'[2]CostFlex, Winter'!C7*(1+[3]Main!$B$3)^(Main!$B$7-2020)</f>
        <v>21.822707557603447</v>
      </c>
      <c r="D7" s="5">
        <f>'[2]CostFlex, Winter'!D7*(1+[3]Main!$B$3)^(Main!$B$7-2020)</f>
        <v>25.992133855197721</v>
      </c>
      <c r="E7" s="5">
        <f>'[2]CostFlex, Winter'!E7*(1+[3]Main!$B$3)^(Main!$B$7-2020)</f>
        <v>28.280092018501545</v>
      </c>
      <c r="F7" s="5">
        <f>'[2]CostFlex, Winter'!F7*(1+[3]Main!$B$3)^(Main!$B$7-2020)</f>
        <v>29.046616073212469</v>
      </c>
      <c r="G7" s="5">
        <f>'[2]CostFlex, Winter'!G7*(1+[3]Main!$B$3)^(Main!$B$7-2020)</f>
        <v>23.785473697696574</v>
      </c>
      <c r="H7" s="5">
        <f>'[2]CostFlex, Winter'!H7*(1+[3]Main!$B$3)^(Main!$B$7-2020)</f>
        <v>25.701783834473886</v>
      </c>
      <c r="I7" s="5">
        <f>'[2]CostFlex, Winter'!I7*(1+[3]Main!$B$3)^(Main!$B$7-2020)</f>
        <v>14.354905024586408</v>
      </c>
      <c r="J7" s="5">
        <f>'[2]CostFlex, Winter'!J7*(1+[3]Main!$B$3)^(Main!$B$7-2020)</f>
        <v>6.492226463384954</v>
      </c>
      <c r="K7" s="5">
        <f>'[2]CostFlex, Winter'!K7*(1+[3]Main!$B$3)^(Main!$B$7-2020)</f>
        <v>4.6572143324103159</v>
      </c>
      <c r="L7" s="5">
        <f>'[2]CostFlex, Winter'!L7*(1+[3]Main!$B$3)^(Main!$B$7-2020)</f>
        <v>4.0532862893047392</v>
      </c>
      <c r="M7" s="5">
        <f>'[2]CostFlex, Winter'!M7*(1+[3]Main!$B$3)^(Main!$B$7-2020)</f>
        <v>5.9695964260820498</v>
      </c>
      <c r="N7" s="5">
        <f>'[2]CostFlex, Winter'!N7*(1+[3]Main!$B$3)^(Main!$B$7-2020)</f>
        <v>4.6339863307524087</v>
      </c>
      <c r="O7" s="5">
        <f>'[2]CostFlex, Winter'!O7*(1+[3]Main!$B$3)^(Main!$B$7-2020)</f>
        <v>4.982406355621011</v>
      </c>
      <c r="P7" s="5">
        <f>'[2]CostFlex, Winter'!P7*(1+[3]Main!$B$3)^(Main!$B$7-2020)</f>
        <v>5.1101603647394986</v>
      </c>
      <c r="Q7" s="5">
        <f>'[2]CostFlex, Winter'!Q7*(1+[3]Main!$B$3)^(Main!$B$7-2020)</f>
        <v>5.2146863722000791</v>
      </c>
      <c r="R7" s="5">
        <f>'[2]CostFlex, Winter'!R7*(1+[3]Main!$B$3)^(Main!$B$7-2020)</f>
        <v>4.6339863307524087</v>
      </c>
      <c r="S7" s="5">
        <f>'[2]CostFlex, Winter'!S7*(1+[3]Main!$B$3)^(Main!$B$7-2020)</f>
        <v>4.6339863307524087</v>
      </c>
      <c r="T7" s="5">
        <f>'[2]CostFlex, Winter'!T7*(1+[3]Main!$B$3)^(Main!$B$7-2020)</f>
        <v>5.3888963846343803</v>
      </c>
      <c r="U7" s="5">
        <f>'[2]CostFlex, Winter'!U7*(1+[3]Main!$B$3)^(Main!$B$7-2020)</f>
        <v>6.259946446805885</v>
      </c>
      <c r="V7" s="5">
        <f>'[2]CostFlex, Winter'!V7*(1+[3]Main!$B$3)^(Main!$B$7-2020)</f>
        <v>4.6339863307524087</v>
      </c>
      <c r="W7" s="5">
        <f>'[2]CostFlex, Winter'!W7*(1+[3]Main!$B$3)^(Main!$B$7-2020)</f>
        <v>4.6339863307524087</v>
      </c>
      <c r="X7" s="5">
        <f>'[2]CostFlex, Winter'!X7*(1+[3]Main!$B$3)^(Main!$B$7-2020)</f>
        <v>6.9567864965430903</v>
      </c>
      <c r="Y7" s="5">
        <f>'[2]CostFlex, Winter'!Y7*(1+[3]Main!$B$3)^(Main!$B$7-2020)</f>
        <v>11.091370791650503</v>
      </c>
    </row>
    <row r="8" spans="1:25" x14ac:dyDescent="0.25">
      <c r="A8">
        <v>16</v>
      </c>
      <c r="B8" s="5">
        <f>'[2]CostFlex, Winter'!B8*(1+[3]Main!$B$3)^(Main!$B$7-2020)</f>
        <v>21.265235517813686</v>
      </c>
      <c r="C8" s="5">
        <f>'[2]CostFlex, Winter'!C8*(1+[3]Main!$B$3)^(Main!$B$7-2020)</f>
        <v>21.822707557603447</v>
      </c>
      <c r="D8" s="5">
        <f>'[2]CostFlex, Winter'!D8*(1+[3]Main!$B$3)^(Main!$B$7-2020)</f>
        <v>25.992133855197721</v>
      </c>
      <c r="E8" s="5">
        <f>'[2]CostFlex, Winter'!E8*(1+[3]Main!$B$3)^(Main!$B$7-2020)</f>
        <v>28.280092018501545</v>
      </c>
      <c r="F8" s="5">
        <f>'[2]CostFlex, Winter'!F8*(1+[3]Main!$B$3)^(Main!$B$7-2020)</f>
        <v>29.046616073212469</v>
      </c>
      <c r="G8" s="5">
        <f>'[2]CostFlex, Winter'!G8*(1+[3]Main!$B$3)^(Main!$B$7-2020)</f>
        <v>23.785473697696574</v>
      </c>
      <c r="H8" s="5">
        <f>'[2]CostFlex, Winter'!H8*(1+[3]Main!$B$3)^(Main!$B$7-2020)</f>
        <v>25.701783834473886</v>
      </c>
      <c r="I8" s="5">
        <f>'[2]CostFlex, Winter'!I8*(1+[3]Main!$B$3)^(Main!$B$7-2020)</f>
        <v>14.354905024586408</v>
      </c>
      <c r="J8" s="5">
        <f>'[2]CostFlex, Winter'!J8*(1+[3]Main!$B$3)^(Main!$B$7-2020)</f>
        <v>6.492226463384954</v>
      </c>
      <c r="K8" s="5">
        <f>'[2]CostFlex, Winter'!K8*(1+[3]Main!$B$3)^(Main!$B$7-2020)</f>
        <v>4.6572143324103159</v>
      </c>
      <c r="L8" s="5">
        <f>'[2]CostFlex, Winter'!L8*(1+[3]Main!$B$3)^(Main!$B$7-2020)</f>
        <v>4.0532862893047392</v>
      </c>
      <c r="M8" s="5">
        <f>'[2]CostFlex, Winter'!M8*(1+[3]Main!$B$3)^(Main!$B$7-2020)</f>
        <v>5.9695964260820498</v>
      </c>
      <c r="N8" s="5">
        <f>'[2]CostFlex, Winter'!N8*(1+[3]Main!$B$3)^(Main!$B$7-2020)</f>
        <v>4.6339863307524087</v>
      </c>
      <c r="O8" s="5">
        <f>'[2]CostFlex, Winter'!O8*(1+[3]Main!$B$3)^(Main!$B$7-2020)</f>
        <v>4.982406355621011</v>
      </c>
      <c r="P8" s="5">
        <f>'[2]CostFlex, Winter'!P8*(1+[3]Main!$B$3)^(Main!$B$7-2020)</f>
        <v>5.1101603647394986</v>
      </c>
      <c r="Q8" s="5">
        <f>'[2]CostFlex, Winter'!Q8*(1+[3]Main!$B$3)^(Main!$B$7-2020)</f>
        <v>5.2146863722000791</v>
      </c>
      <c r="R8" s="5">
        <f>'[2]CostFlex, Winter'!R8*(1+[3]Main!$B$3)^(Main!$B$7-2020)</f>
        <v>4.6339863307524087</v>
      </c>
      <c r="S8" s="5">
        <f>'[2]CostFlex, Winter'!S8*(1+[3]Main!$B$3)^(Main!$B$7-2020)</f>
        <v>4.6339863307524087</v>
      </c>
      <c r="T8" s="5">
        <f>'[2]CostFlex, Winter'!T8*(1+[3]Main!$B$3)^(Main!$B$7-2020)</f>
        <v>5.3888963846343803</v>
      </c>
      <c r="U8" s="5">
        <f>'[2]CostFlex, Winter'!U8*(1+[3]Main!$B$3)^(Main!$B$7-2020)</f>
        <v>6.259946446805885</v>
      </c>
      <c r="V8" s="5">
        <f>'[2]CostFlex, Winter'!V8*(1+[3]Main!$B$3)^(Main!$B$7-2020)</f>
        <v>4.6339863307524087</v>
      </c>
      <c r="W8" s="5">
        <f>'[2]CostFlex, Winter'!W8*(1+[3]Main!$B$3)^(Main!$B$7-2020)</f>
        <v>4.6339863307524087</v>
      </c>
      <c r="X8" s="5">
        <f>'[2]CostFlex, Winter'!X8*(1+[3]Main!$B$3)^(Main!$B$7-2020)</f>
        <v>6.9567864965430903</v>
      </c>
      <c r="Y8" s="5">
        <f>'[2]CostFlex, Winter'!Y8*(1+[3]Main!$B$3)^(Main!$B$7-2020)</f>
        <v>11.091370791650503</v>
      </c>
    </row>
    <row r="9" spans="1:25" x14ac:dyDescent="0.25">
      <c r="A9">
        <v>21</v>
      </c>
      <c r="B9" s="5">
        <f>'[2]CostFlex, Winter'!B9*(1+[3]Main!$B$3)^(Main!$B$7-2020)</f>
        <v>21.265235517813686</v>
      </c>
      <c r="C9" s="5">
        <f>'[2]CostFlex, Winter'!C9*(1+[3]Main!$B$3)^(Main!$B$7-2020)</f>
        <v>21.822707557603447</v>
      </c>
      <c r="D9" s="5">
        <f>'[2]CostFlex, Winter'!D9*(1+[3]Main!$B$3)^(Main!$B$7-2020)</f>
        <v>25.992133855197721</v>
      </c>
      <c r="E9" s="5">
        <f>'[2]CostFlex, Winter'!E9*(1+[3]Main!$B$3)^(Main!$B$7-2020)</f>
        <v>28.280092018501545</v>
      </c>
      <c r="F9" s="5">
        <f>'[2]CostFlex, Winter'!F9*(1+[3]Main!$B$3)^(Main!$B$7-2020)</f>
        <v>29.046616073212469</v>
      </c>
      <c r="G9" s="5">
        <f>'[2]CostFlex, Winter'!G9*(1+[3]Main!$B$3)^(Main!$B$7-2020)</f>
        <v>23.785473697696574</v>
      </c>
      <c r="H9" s="5">
        <f>'[2]CostFlex, Winter'!H9*(1+[3]Main!$B$3)^(Main!$B$7-2020)</f>
        <v>25.701783834473886</v>
      </c>
      <c r="I9" s="5">
        <f>'[2]CostFlex, Winter'!I9*(1+[3]Main!$B$3)^(Main!$B$7-2020)</f>
        <v>14.354905024586408</v>
      </c>
      <c r="J9" s="5">
        <f>'[2]CostFlex, Winter'!J9*(1+[3]Main!$B$3)^(Main!$B$7-2020)</f>
        <v>6.492226463384954</v>
      </c>
      <c r="K9" s="5">
        <f>'[2]CostFlex, Winter'!K9*(1+[3]Main!$B$3)^(Main!$B$7-2020)</f>
        <v>4.6572143324103159</v>
      </c>
      <c r="L9" s="5">
        <f>'[2]CostFlex, Winter'!L9*(1+[3]Main!$B$3)^(Main!$B$7-2020)</f>
        <v>4.0532862893047392</v>
      </c>
      <c r="M9" s="5">
        <f>'[2]CostFlex, Winter'!M9*(1+[3]Main!$B$3)^(Main!$B$7-2020)</f>
        <v>5.9695964260820498</v>
      </c>
      <c r="N9" s="5">
        <f>'[2]CostFlex, Winter'!N9*(1+[3]Main!$B$3)^(Main!$B$7-2020)</f>
        <v>4.6339863307524087</v>
      </c>
      <c r="O9" s="5">
        <f>'[2]CostFlex, Winter'!O9*(1+[3]Main!$B$3)^(Main!$B$7-2020)</f>
        <v>4.982406355621011</v>
      </c>
      <c r="P9" s="5">
        <f>'[2]CostFlex, Winter'!P9*(1+[3]Main!$B$3)^(Main!$B$7-2020)</f>
        <v>5.1101603647394986</v>
      </c>
      <c r="Q9" s="5">
        <f>'[2]CostFlex, Winter'!Q9*(1+[3]Main!$B$3)^(Main!$B$7-2020)</f>
        <v>5.2146863722000791</v>
      </c>
      <c r="R9" s="5">
        <f>'[2]CostFlex, Winter'!R9*(1+[3]Main!$B$3)^(Main!$B$7-2020)</f>
        <v>4.6339863307524087</v>
      </c>
      <c r="S9" s="5">
        <f>'[2]CostFlex, Winter'!S9*(1+[3]Main!$B$3)^(Main!$B$7-2020)</f>
        <v>4.6339863307524087</v>
      </c>
      <c r="T9" s="5">
        <f>'[2]CostFlex, Winter'!T9*(1+[3]Main!$B$3)^(Main!$B$7-2020)</f>
        <v>5.3888963846343803</v>
      </c>
      <c r="U9" s="5">
        <f>'[2]CostFlex, Winter'!U9*(1+[3]Main!$B$3)^(Main!$B$7-2020)</f>
        <v>6.259946446805885</v>
      </c>
      <c r="V9" s="5">
        <f>'[2]CostFlex, Winter'!V9*(1+[3]Main!$B$3)^(Main!$B$7-2020)</f>
        <v>4.6339863307524087</v>
      </c>
      <c r="W9" s="5">
        <f>'[2]CostFlex, Winter'!W9*(1+[3]Main!$B$3)^(Main!$B$7-2020)</f>
        <v>4.6339863307524087</v>
      </c>
      <c r="X9" s="5">
        <f>'[2]CostFlex, Winter'!X9*(1+[3]Main!$B$3)^(Main!$B$7-2020)</f>
        <v>6.9567864965430903</v>
      </c>
      <c r="Y9" s="5">
        <f>'[2]CostFlex, Winter'!Y9*(1+[3]Main!$B$3)^(Main!$B$7-2020)</f>
        <v>11.091370791650503</v>
      </c>
    </row>
    <row r="10" spans="1:25" x14ac:dyDescent="0.25">
      <c r="A10">
        <v>23</v>
      </c>
      <c r="B10" s="5">
        <f>'[2]CostFlex, Winter'!B10*(1+[3]Main!$B$3)^(Main!$B$7-2020)</f>
        <v>21.265235517813686</v>
      </c>
      <c r="C10" s="5">
        <f>'[2]CostFlex, Winter'!C10*(1+[3]Main!$B$3)^(Main!$B$7-2020)</f>
        <v>21.822707557603447</v>
      </c>
      <c r="D10" s="5">
        <f>'[2]CostFlex, Winter'!D10*(1+[3]Main!$B$3)^(Main!$B$7-2020)</f>
        <v>25.992133855197721</v>
      </c>
      <c r="E10" s="5">
        <f>'[2]CostFlex, Winter'!E10*(1+[3]Main!$B$3)^(Main!$B$7-2020)</f>
        <v>28.280092018501545</v>
      </c>
      <c r="F10" s="5">
        <f>'[2]CostFlex, Winter'!F10*(1+[3]Main!$B$3)^(Main!$B$7-2020)</f>
        <v>29.046616073212469</v>
      </c>
      <c r="G10" s="5">
        <f>'[2]CostFlex, Winter'!G10*(1+[3]Main!$B$3)^(Main!$B$7-2020)</f>
        <v>23.785473697696574</v>
      </c>
      <c r="H10" s="5">
        <f>'[2]CostFlex, Winter'!H10*(1+[3]Main!$B$3)^(Main!$B$7-2020)</f>
        <v>25.701783834473886</v>
      </c>
      <c r="I10" s="5">
        <f>'[2]CostFlex, Winter'!I10*(1+[3]Main!$B$3)^(Main!$B$7-2020)</f>
        <v>14.354905024586408</v>
      </c>
      <c r="J10" s="5">
        <f>'[2]CostFlex, Winter'!J10*(1+[3]Main!$B$3)^(Main!$B$7-2020)</f>
        <v>6.492226463384954</v>
      </c>
      <c r="K10" s="5">
        <f>'[2]CostFlex, Winter'!K10*(1+[3]Main!$B$3)^(Main!$B$7-2020)</f>
        <v>4.6572143324103159</v>
      </c>
      <c r="L10" s="5">
        <f>'[2]CostFlex, Winter'!L10*(1+[3]Main!$B$3)^(Main!$B$7-2020)</f>
        <v>4.0532862893047392</v>
      </c>
      <c r="M10" s="5">
        <f>'[2]CostFlex, Winter'!M10*(1+[3]Main!$B$3)^(Main!$B$7-2020)</f>
        <v>5.9695964260820498</v>
      </c>
      <c r="N10" s="5">
        <f>'[2]CostFlex, Winter'!N10*(1+[3]Main!$B$3)^(Main!$B$7-2020)</f>
        <v>4.6339863307524087</v>
      </c>
      <c r="O10" s="5">
        <f>'[2]CostFlex, Winter'!O10*(1+[3]Main!$B$3)^(Main!$B$7-2020)</f>
        <v>4.982406355621011</v>
      </c>
      <c r="P10" s="5">
        <f>'[2]CostFlex, Winter'!P10*(1+[3]Main!$B$3)^(Main!$B$7-2020)</f>
        <v>5.1101603647394986</v>
      </c>
      <c r="Q10" s="5">
        <f>'[2]CostFlex, Winter'!Q10*(1+[3]Main!$B$3)^(Main!$B$7-2020)</f>
        <v>5.2146863722000791</v>
      </c>
      <c r="R10" s="5">
        <f>'[2]CostFlex, Winter'!R10*(1+[3]Main!$B$3)^(Main!$B$7-2020)</f>
        <v>4.6339863307524087</v>
      </c>
      <c r="S10" s="5">
        <f>'[2]CostFlex, Winter'!S10*(1+[3]Main!$B$3)^(Main!$B$7-2020)</f>
        <v>4.6339863307524087</v>
      </c>
      <c r="T10" s="5">
        <f>'[2]CostFlex, Winter'!T10*(1+[3]Main!$B$3)^(Main!$B$7-2020)</f>
        <v>5.3888963846343803</v>
      </c>
      <c r="U10" s="5">
        <f>'[2]CostFlex, Winter'!U10*(1+[3]Main!$B$3)^(Main!$B$7-2020)</f>
        <v>6.259946446805885</v>
      </c>
      <c r="V10" s="5">
        <f>'[2]CostFlex, Winter'!V10*(1+[3]Main!$B$3)^(Main!$B$7-2020)</f>
        <v>4.6339863307524087</v>
      </c>
      <c r="W10" s="5">
        <f>'[2]CostFlex, Winter'!W10*(1+[3]Main!$B$3)^(Main!$B$7-2020)</f>
        <v>4.6339863307524087</v>
      </c>
      <c r="X10" s="5">
        <f>'[2]CostFlex, Winter'!X10*(1+[3]Main!$B$3)^(Main!$B$7-2020)</f>
        <v>6.9567864965430903</v>
      </c>
      <c r="Y10" s="5">
        <f>'[2]CostFlex, Winter'!Y10*(1+[3]Main!$B$3)^(Main!$B$7-2020)</f>
        <v>11.091370791650503</v>
      </c>
    </row>
    <row r="11" spans="1:25" x14ac:dyDescent="0.25">
      <c r="A11">
        <v>24</v>
      </c>
      <c r="B11" s="5">
        <f>'[2]CostFlex, Winter'!B11*(1+[3]Main!$B$3)^(Main!$B$7-2020)</f>
        <v>21.265235517813686</v>
      </c>
      <c r="C11" s="5">
        <f>'[2]CostFlex, Winter'!C11*(1+[3]Main!$B$3)^(Main!$B$7-2020)</f>
        <v>21.822707557603447</v>
      </c>
      <c r="D11" s="5">
        <f>'[2]CostFlex, Winter'!D11*(1+[3]Main!$B$3)^(Main!$B$7-2020)</f>
        <v>25.992133855197721</v>
      </c>
      <c r="E11" s="5">
        <f>'[2]CostFlex, Winter'!E11*(1+[3]Main!$B$3)^(Main!$B$7-2020)</f>
        <v>28.280092018501545</v>
      </c>
      <c r="F11" s="5">
        <f>'[2]CostFlex, Winter'!F11*(1+[3]Main!$B$3)^(Main!$B$7-2020)</f>
        <v>29.046616073212469</v>
      </c>
      <c r="G11" s="5">
        <f>'[2]CostFlex, Winter'!G11*(1+[3]Main!$B$3)^(Main!$B$7-2020)</f>
        <v>23.785473697696574</v>
      </c>
      <c r="H11" s="5">
        <f>'[2]CostFlex, Winter'!H11*(1+[3]Main!$B$3)^(Main!$B$7-2020)</f>
        <v>25.701783834473886</v>
      </c>
      <c r="I11" s="5">
        <f>'[2]CostFlex, Winter'!I11*(1+[3]Main!$B$3)^(Main!$B$7-2020)</f>
        <v>14.354905024586408</v>
      </c>
      <c r="J11" s="5">
        <f>'[2]CostFlex, Winter'!J11*(1+[3]Main!$B$3)^(Main!$B$7-2020)</f>
        <v>6.492226463384954</v>
      </c>
      <c r="K11" s="5">
        <f>'[2]CostFlex, Winter'!K11*(1+[3]Main!$B$3)^(Main!$B$7-2020)</f>
        <v>4.6572143324103159</v>
      </c>
      <c r="L11" s="5">
        <f>'[2]CostFlex, Winter'!L11*(1+[3]Main!$B$3)^(Main!$B$7-2020)</f>
        <v>4.0532862893047392</v>
      </c>
      <c r="M11" s="5">
        <f>'[2]CostFlex, Winter'!M11*(1+[3]Main!$B$3)^(Main!$B$7-2020)</f>
        <v>5.9695964260820498</v>
      </c>
      <c r="N11" s="5">
        <f>'[2]CostFlex, Winter'!N11*(1+[3]Main!$B$3)^(Main!$B$7-2020)</f>
        <v>4.6339863307524087</v>
      </c>
      <c r="O11" s="5">
        <f>'[2]CostFlex, Winter'!O11*(1+[3]Main!$B$3)^(Main!$B$7-2020)</f>
        <v>4.982406355621011</v>
      </c>
      <c r="P11" s="5">
        <f>'[2]CostFlex, Winter'!P11*(1+[3]Main!$B$3)^(Main!$B$7-2020)</f>
        <v>5.1101603647394986</v>
      </c>
      <c r="Q11" s="5">
        <f>'[2]CostFlex, Winter'!Q11*(1+[3]Main!$B$3)^(Main!$B$7-2020)</f>
        <v>5.2146863722000791</v>
      </c>
      <c r="R11" s="5">
        <f>'[2]CostFlex, Winter'!R11*(1+[3]Main!$B$3)^(Main!$B$7-2020)</f>
        <v>4.6339863307524087</v>
      </c>
      <c r="S11" s="5">
        <f>'[2]CostFlex, Winter'!S11*(1+[3]Main!$B$3)^(Main!$B$7-2020)</f>
        <v>4.6339863307524087</v>
      </c>
      <c r="T11" s="5">
        <f>'[2]CostFlex, Winter'!T11*(1+[3]Main!$B$3)^(Main!$B$7-2020)</f>
        <v>5.3888963846343803</v>
      </c>
      <c r="U11" s="5">
        <f>'[2]CostFlex, Winter'!U11*(1+[3]Main!$B$3)^(Main!$B$7-2020)</f>
        <v>6.259946446805885</v>
      </c>
      <c r="V11" s="5">
        <f>'[2]CostFlex, Winter'!V11*(1+[3]Main!$B$3)^(Main!$B$7-2020)</f>
        <v>4.6339863307524087</v>
      </c>
      <c r="W11" s="5">
        <f>'[2]CostFlex, Winter'!W11*(1+[3]Main!$B$3)^(Main!$B$7-2020)</f>
        <v>4.6339863307524087</v>
      </c>
      <c r="X11" s="5">
        <f>'[2]CostFlex, Winter'!X11*(1+[3]Main!$B$3)^(Main!$B$7-2020)</f>
        <v>6.9567864965430903</v>
      </c>
      <c r="Y11" s="5">
        <f>'[2]CostFlex, Winter'!Y11*(1+[3]Main!$B$3)^(Main!$B$7-2020)</f>
        <v>11.091370791650503</v>
      </c>
    </row>
    <row r="12" spans="1:25" x14ac:dyDescent="0.25">
      <c r="A12">
        <v>15</v>
      </c>
      <c r="B12" s="5">
        <f>'[2]CostFlex, Winter'!B12*(1+[3]Main!$B$3)^(Main!$B$7-2020)</f>
        <v>21.265235517813686</v>
      </c>
      <c r="C12" s="5">
        <f>'[2]CostFlex, Winter'!C12*(1+[3]Main!$B$3)^(Main!$B$7-2020)</f>
        <v>21.822707557603447</v>
      </c>
      <c r="D12" s="5">
        <f>'[2]CostFlex, Winter'!D12*(1+[3]Main!$B$3)^(Main!$B$7-2020)</f>
        <v>25.992133855197721</v>
      </c>
      <c r="E12" s="5">
        <f>'[2]CostFlex, Winter'!E12*(1+[3]Main!$B$3)^(Main!$B$7-2020)</f>
        <v>28.280092018501545</v>
      </c>
      <c r="F12" s="5">
        <f>'[2]CostFlex, Winter'!F12*(1+[3]Main!$B$3)^(Main!$B$7-2020)</f>
        <v>29.046616073212469</v>
      </c>
      <c r="G12" s="5">
        <f>'[2]CostFlex, Winter'!G12*(1+[3]Main!$B$3)^(Main!$B$7-2020)</f>
        <v>23.785473697696574</v>
      </c>
      <c r="H12" s="5">
        <f>'[2]CostFlex, Winter'!H12*(1+[3]Main!$B$3)^(Main!$B$7-2020)</f>
        <v>25.701783834473886</v>
      </c>
      <c r="I12" s="5">
        <f>'[2]CostFlex, Winter'!I12*(1+[3]Main!$B$3)^(Main!$B$7-2020)</f>
        <v>14.354905024586408</v>
      </c>
      <c r="J12" s="5">
        <f>'[2]CostFlex, Winter'!J12*(1+[3]Main!$B$3)^(Main!$B$7-2020)</f>
        <v>6.492226463384954</v>
      </c>
      <c r="K12" s="5">
        <f>'[2]CostFlex, Winter'!K12*(1+[3]Main!$B$3)^(Main!$B$7-2020)</f>
        <v>4.6572143324103159</v>
      </c>
      <c r="L12" s="5">
        <f>'[2]CostFlex, Winter'!L12*(1+[3]Main!$B$3)^(Main!$B$7-2020)</f>
        <v>4.0532862893047392</v>
      </c>
      <c r="M12" s="5">
        <f>'[2]CostFlex, Winter'!M12*(1+[3]Main!$B$3)^(Main!$B$7-2020)</f>
        <v>5.9695964260820498</v>
      </c>
      <c r="N12" s="5">
        <f>'[2]CostFlex, Winter'!N12*(1+[3]Main!$B$3)^(Main!$B$7-2020)</f>
        <v>4.6339863307524087</v>
      </c>
      <c r="O12" s="5">
        <f>'[2]CostFlex, Winter'!O12*(1+[3]Main!$B$3)^(Main!$B$7-2020)</f>
        <v>4.982406355621011</v>
      </c>
      <c r="P12" s="5">
        <f>'[2]CostFlex, Winter'!P12*(1+[3]Main!$B$3)^(Main!$B$7-2020)</f>
        <v>5.1101603647394986</v>
      </c>
      <c r="Q12" s="5">
        <f>'[2]CostFlex, Winter'!Q12*(1+[3]Main!$B$3)^(Main!$B$7-2020)</f>
        <v>5.2146863722000791</v>
      </c>
      <c r="R12" s="5">
        <f>'[2]CostFlex, Winter'!R12*(1+[3]Main!$B$3)^(Main!$B$7-2020)</f>
        <v>4.6339863307524087</v>
      </c>
      <c r="S12" s="5">
        <f>'[2]CostFlex, Winter'!S12*(1+[3]Main!$B$3)^(Main!$B$7-2020)</f>
        <v>4.6339863307524087</v>
      </c>
      <c r="T12" s="5">
        <f>'[2]CostFlex, Winter'!T12*(1+[3]Main!$B$3)^(Main!$B$7-2020)</f>
        <v>5.3888963846343803</v>
      </c>
      <c r="U12" s="5">
        <f>'[2]CostFlex, Winter'!U12*(1+[3]Main!$B$3)^(Main!$B$7-2020)</f>
        <v>6.259946446805885</v>
      </c>
      <c r="V12" s="5">
        <f>'[2]CostFlex, Winter'!V12*(1+[3]Main!$B$3)^(Main!$B$7-2020)</f>
        <v>4.6339863307524087</v>
      </c>
      <c r="W12" s="5">
        <f>'[2]CostFlex, Winter'!W12*(1+[3]Main!$B$3)^(Main!$B$7-2020)</f>
        <v>4.6339863307524087</v>
      </c>
      <c r="X12" s="5">
        <f>'[2]CostFlex, Winter'!X12*(1+[3]Main!$B$3)^(Main!$B$7-2020)</f>
        <v>6.9567864965430903</v>
      </c>
      <c r="Y12" s="5">
        <f>'[2]CostFlex, Winter'!Y12*(1+[3]Main!$B$3)^(Main!$B$7-2020)</f>
        <v>11.091370791650503</v>
      </c>
    </row>
    <row r="13" spans="1:25" x14ac:dyDescent="0.25">
      <c r="A13">
        <v>17</v>
      </c>
      <c r="B13" s="5">
        <f>'[2]CostFlex, Winter'!B13*(1+[3]Main!$B$3)^(Main!$B$7-2020)</f>
        <v>21.265235517813686</v>
      </c>
      <c r="C13" s="5">
        <f>'[2]CostFlex, Winter'!C13*(1+[3]Main!$B$3)^(Main!$B$7-2020)</f>
        <v>21.822707557603447</v>
      </c>
      <c r="D13" s="5">
        <f>'[2]CostFlex, Winter'!D13*(1+[3]Main!$B$3)^(Main!$B$7-2020)</f>
        <v>25.992133855197721</v>
      </c>
      <c r="E13" s="5">
        <f>'[2]CostFlex, Winter'!E13*(1+[3]Main!$B$3)^(Main!$B$7-2020)</f>
        <v>28.280092018501545</v>
      </c>
      <c r="F13" s="5">
        <f>'[2]CostFlex, Winter'!F13*(1+[3]Main!$B$3)^(Main!$B$7-2020)</f>
        <v>29.046616073212469</v>
      </c>
      <c r="G13" s="5">
        <f>'[2]CostFlex, Winter'!G13*(1+[3]Main!$B$3)^(Main!$B$7-2020)</f>
        <v>23.785473697696574</v>
      </c>
      <c r="H13" s="5">
        <f>'[2]CostFlex, Winter'!H13*(1+[3]Main!$B$3)^(Main!$B$7-2020)</f>
        <v>25.701783834473886</v>
      </c>
      <c r="I13" s="5">
        <f>'[2]CostFlex, Winter'!I13*(1+[3]Main!$B$3)^(Main!$B$7-2020)</f>
        <v>14.354905024586408</v>
      </c>
      <c r="J13" s="5">
        <f>'[2]CostFlex, Winter'!J13*(1+[3]Main!$B$3)^(Main!$B$7-2020)</f>
        <v>6.492226463384954</v>
      </c>
      <c r="K13" s="5">
        <f>'[2]CostFlex, Winter'!K13*(1+[3]Main!$B$3)^(Main!$B$7-2020)</f>
        <v>4.6572143324103159</v>
      </c>
      <c r="L13" s="5">
        <f>'[2]CostFlex, Winter'!L13*(1+[3]Main!$B$3)^(Main!$B$7-2020)</f>
        <v>4.0532862893047392</v>
      </c>
      <c r="M13" s="5">
        <f>'[2]CostFlex, Winter'!M13*(1+[3]Main!$B$3)^(Main!$B$7-2020)</f>
        <v>5.9695964260820498</v>
      </c>
      <c r="N13" s="5">
        <f>'[2]CostFlex, Winter'!N13*(1+[3]Main!$B$3)^(Main!$B$7-2020)</f>
        <v>4.6339863307524087</v>
      </c>
      <c r="O13" s="5">
        <f>'[2]CostFlex, Winter'!O13*(1+[3]Main!$B$3)^(Main!$B$7-2020)</f>
        <v>4.982406355621011</v>
      </c>
      <c r="P13" s="5">
        <f>'[2]CostFlex, Winter'!P13*(1+[3]Main!$B$3)^(Main!$B$7-2020)</f>
        <v>5.1101603647394986</v>
      </c>
      <c r="Q13" s="5">
        <f>'[2]CostFlex, Winter'!Q13*(1+[3]Main!$B$3)^(Main!$B$7-2020)</f>
        <v>5.2146863722000791</v>
      </c>
      <c r="R13" s="5">
        <f>'[2]CostFlex, Winter'!R13*(1+[3]Main!$B$3)^(Main!$B$7-2020)</f>
        <v>4.6339863307524087</v>
      </c>
      <c r="S13" s="5">
        <f>'[2]CostFlex, Winter'!S13*(1+[3]Main!$B$3)^(Main!$B$7-2020)</f>
        <v>4.6339863307524087</v>
      </c>
      <c r="T13" s="5">
        <f>'[2]CostFlex, Winter'!T13*(1+[3]Main!$B$3)^(Main!$B$7-2020)</f>
        <v>5.3888963846343803</v>
      </c>
      <c r="U13" s="5">
        <f>'[2]CostFlex, Winter'!U13*(1+[3]Main!$B$3)^(Main!$B$7-2020)</f>
        <v>6.259946446805885</v>
      </c>
      <c r="V13" s="5">
        <f>'[2]CostFlex, Winter'!V13*(1+[3]Main!$B$3)^(Main!$B$7-2020)</f>
        <v>4.6339863307524087</v>
      </c>
      <c r="W13" s="5">
        <f>'[2]CostFlex, Winter'!W13*(1+[3]Main!$B$3)^(Main!$B$7-2020)</f>
        <v>4.6339863307524087</v>
      </c>
      <c r="X13" s="5">
        <f>'[2]CostFlex, Winter'!X13*(1+[3]Main!$B$3)^(Main!$B$7-2020)</f>
        <v>6.9567864965430903</v>
      </c>
      <c r="Y13" s="5">
        <f>'[2]CostFlex, Winter'!Y13*(1+[3]Main!$B$3)^(Main!$B$7-2020)</f>
        <v>11.091370791650503</v>
      </c>
    </row>
    <row r="14" spans="1:25" x14ac:dyDescent="0.25">
      <c r="A14">
        <v>19</v>
      </c>
      <c r="B14" s="5">
        <f>'[2]CostFlex, Winter'!B14*(1+[3]Main!$B$3)^(Main!$B$7-2020)</f>
        <v>21.265235517813686</v>
      </c>
      <c r="C14" s="5">
        <f>'[2]CostFlex, Winter'!C14*(1+[3]Main!$B$3)^(Main!$B$7-2020)</f>
        <v>21.822707557603447</v>
      </c>
      <c r="D14" s="5">
        <f>'[2]CostFlex, Winter'!D14*(1+[3]Main!$B$3)^(Main!$B$7-2020)</f>
        <v>25.992133855197721</v>
      </c>
      <c r="E14" s="5">
        <f>'[2]CostFlex, Winter'!E14*(1+[3]Main!$B$3)^(Main!$B$7-2020)</f>
        <v>28.280092018501545</v>
      </c>
      <c r="F14" s="5">
        <f>'[2]CostFlex, Winter'!F14*(1+[3]Main!$B$3)^(Main!$B$7-2020)</f>
        <v>29.046616073212469</v>
      </c>
      <c r="G14" s="5">
        <f>'[2]CostFlex, Winter'!G14*(1+[3]Main!$B$3)^(Main!$B$7-2020)</f>
        <v>23.785473697696574</v>
      </c>
      <c r="H14" s="5">
        <f>'[2]CostFlex, Winter'!H14*(1+[3]Main!$B$3)^(Main!$B$7-2020)</f>
        <v>25.701783834473886</v>
      </c>
      <c r="I14" s="5">
        <f>'[2]CostFlex, Winter'!I14*(1+[3]Main!$B$3)^(Main!$B$7-2020)</f>
        <v>14.354905024586408</v>
      </c>
      <c r="J14" s="5">
        <f>'[2]CostFlex, Winter'!J14*(1+[3]Main!$B$3)^(Main!$B$7-2020)</f>
        <v>6.492226463384954</v>
      </c>
      <c r="K14" s="5">
        <f>'[2]CostFlex, Winter'!K14*(1+[3]Main!$B$3)^(Main!$B$7-2020)</f>
        <v>4.6572143324103159</v>
      </c>
      <c r="L14" s="5">
        <f>'[2]CostFlex, Winter'!L14*(1+[3]Main!$B$3)^(Main!$B$7-2020)</f>
        <v>4.0532862893047392</v>
      </c>
      <c r="M14" s="5">
        <f>'[2]CostFlex, Winter'!M14*(1+[3]Main!$B$3)^(Main!$B$7-2020)</f>
        <v>5.9695964260820498</v>
      </c>
      <c r="N14" s="5">
        <f>'[2]CostFlex, Winter'!N14*(1+[3]Main!$B$3)^(Main!$B$7-2020)</f>
        <v>4.6339863307524087</v>
      </c>
      <c r="O14" s="5">
        <f>'[2]CostFlex, Winter'!O14*(1+[3]Main!$B$3)^(Main!$B$7-2020)</f>
        <v>4.982406355621011</v>
      </c>
      <c r="P14" s="5">
        <f>'[2]CostFlex, Winter'!P14*(1+[3]Main!$B$3)^(Main!$B$7-2020)</f>
        <v>5.1101603647394986</v>
      </c>
      <c r="Q14" s="5">
        <f>'[2]CostFlex, Winter'!Q14*(1+[3]Main!$B$3)^(Main!$B$7-2020)</f>
        <v>5.2146863722000791</v>
      </c>
      <c r="R14" s="5">
        <f>'[2]CostFlex, Winter'!R14*(1+[3]Main!$B$3)^(Main!$B$7-2020)</f>
        <v>4.6339863307524087</v>
      </c>
      <c r="S14" s="5">
        <f>'[2]CostFlex, Winter'!S14*(1+[3]Main!$B$3)^(Main!$B$7-2020)</f>
        <v>4.6339863307524087</v>
      </c>
      <c r="T14" s="5">
        <f>'[2]CostFlex, Winter'!T14*(1+[3]Main!$B$3)^(Main!$B$7-2020)</f>
        <v>5.3888963846343803</v>
      </c>
      <c r="U14" s="5">
        <f>'[2]CostFlex, Winter'!U14*(1+[3]Main!$B$3)^(Main!$B$7-2020)</f>
        <v>6.259946446805885</v>
      </c>
      <c r="V14" s="5">
        <f>'[2]CostFlex, Winter'!V14*(1+[3]Main!$B$3)^(Main!$B$7-2020)</f>
        <v>4.6339863307524087</v>
      </c>
      <c r="W14" s="5">
        <f>'[2]CostFlex, Winter'!W14*(1+[3]Main!$B$3)^(Main!$B$7-2020)</f>
        <v>4.6339863307524087</v>
      </c>
      <c r="X14" s="5">
        <f>'[2]CostFlex, Winter'!X14*(1+[3]Main!$B$3)^(Main!$B$7-2020)</f>
        <v>6.9567864965430903</v>
      </c>
      <c r="Y14" s="5">
        <f>'[2]CostFlex, Winter'!Y14*(1+[3]Main!$B$3)^(Main!$B$7-2020)</f>
        <v>11.091370791650503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EFBD-EF43-47B6-9158-5491A53F5F9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S1'!B2*Main!$B$8+_xlfn.IFNA(VLOOKUP($A2,'EV Distribution'!$A$2:$B$27,2,FALSE),0)*'EV Scenarios'!B$2</f>
        <v>2.2433187106978965</v>
      </c>
      <c r="C2" s="5">
        <f>'[2]Pc, Summer, S1'!C2*Main!$B$8+_xlfn.IFNA(VLOOKUP($A2,'EV Distribution'!$A$2:$B$27,2,FALSE),0)*'EV Scenarios'!C$2</f>
        <v>2.1291918623631245</v>
      </c>
      <c r="D2" s="5">
        <f>'[2]Pc, Summer, S1'!D2*Main!$B$8+_xlfn.IFNA(VLOOKUP($A2,'EV Distribution'!$A$2:$B$27,2,FALSE),0)*'EV Scenarios'!D$2</f>
        <v>1.7227375189695127</v>
      </c>
      <c r="E2" s="5">
        <f>'[2]Pc, Summer, S1'!E2*Main!$B$8+_xlfn.IFNA(VLOOKUP($A2,'EV Distribution'!$A$2:$B$27,2,FALSE),0)*'EV Scenarios'!E$2</f>
        <v>1.9207574349697851</v>
      </c>
      <c r="F2" s="5">
        <f>'[2]Pc, Summer, S1'!F2*Main!$B$8+_xlfn.IFNA(VLOOKUP($A2,'EV Distribution'!$A$2:$B$27,2,FALSE),0)*'EV Scenarios'!F$2</f>
        <v>1.9009563639874598</v>
      </c>
      <c r="G2" s="5">
        <f>'[2]Pc, Summer, S1'!G2*Main!$B$8+_xlfn.IFNA(VLOOKUP($A2,'EV Distribution'!$A$2:$B$27,2,FALSE),0)*'EV Scenarios'!G$2</f>
        <v>1.8773817411627063</v>
      </c>
      <c r="H2" s="5">
        <f>'[2]Pc, Summer, S1'!H2*Main!$B$8+_xlfn.IFNA(VLOOKUP($A2,'EV Distribution'!$A$2:$B$27,2,FALSE),0)*'EV Scenarios'!H$2</f>
        <v>2.128947204723068</v>
      </c>
      <c r="I2" s="5">
        <f>'[2]Pc, Summer, S1'!I2*Main!$B$8+_xlfn.IFNA(VLOOKUP($A2,'EV Distribution'!$A$2:$B$27,2,FALSE),0)*'EV Scenarios'!I$2</f>
        <v>2.0164635674610389</v>
      </c>
      <c r="J2" s="5">
        <f>'[2]Pc, Summer, S1'!J2*Main!$B$8+_xlfn.IFNA(VLOOKUP($A2,'EV Distribution'!$A$2:$B$27,2,FALSE),0)*'EV Scenarios'!J$2</f>
        <v>2.0446305053614431</v>
      </c>
      <c r="K2" s="5">
        <f>'[2]Pc, Summer, S1'!K2*Main!$B$8+_xlfn.IFNA(VLOOKUP($A2,'EV Distribution'!$A$2:$B$27,2,FALSE),0)*'EV Scenarios'!K$2</f>
        <v>1.9840957373688037</v>
      </c>
      <c r="L2" s="5">
        <f>'[2]Pc, Summer, S1'!L2*Main!$B$8+_xlfn.IFNA(VLOOKUP($A2,'EV Distribution'!$A$2:$B$27,2,FALSE),0)*'EV Scenarios'!L$2</f>
        <v>1.9360188130991864</v>
      </c>
      <c r="M2" s="5">
        <f>'[2]Pc, Summer, S1'!M2*Main!$B$8+_xlfn.IFNA(VLOOKUP($A2,'EV Distribution'!$A$2:$B$27,2,FALSE),0)*'EV Scenarios'!M$2</f>
        <v>2.1232874410468447</v>
      </c>
      <c r="N2" s="5">
        <f>'[2]Pc, Summer, S1'!N2*Main!$B$8+_xlfn.IFNA(VLOOKUP($A2,'EV Distribution'!$A$2:$B$27,2,FALSE),0)*'EV Scenarios'!N$2</f>
        <v>2.0786874670589301</v>
      </c>
      <c r="O2" s="5">
        <f>'[2]Pc, Summer, S1'!O2*Main!$B$8+_xlfn.IFNA(VLOOKUP($A2,'EV Distribution'!$A$2:$B$27,2,FALSE),0)*'EV Scenarios'!O$2</f>
        <v>2.1224795232064153</v>
      </c>
      <c r="P2" s="5">
        <f>'[2]Pc, Summer, S1'!P2*Main!$B$8+_xlfn.IFNA(VLOOKUP($A2,'EV Distribution'!$A$2:$B$27,2,FALSE),0)*'EV Scenarios'!P$2</f>
        <v>2.0746537716388755</v>
      </c>
      <c r="Q2" s="5">
        <f>'[2]Pc, Summer, S1'!Q2*Main!$B$8+_xlfn.IFNA(VLOOKUP($A2,'EV Distribution'!$A$2:$B$27,2,FALSE),0)*'EV Scenarios'!Q$2</f>
        <v>2.1169737239311193</v>
      </c>
      <c r="R2" s="5">
        <f>'[2]Pc, Summer, S1'!R2*Main!$B$8+_xlfn.IFNA(VLOOKUP($A2,'EV Distribution'!$A$2:$B$27,2,FALSE),0)*'EV Scenarios'!R$2</f>
        <v>2.084292835487755</v>
      </c>
      <c r="S2" s="5">
        <f>'[2]Pc, Summer, S1'!S2*Main!$B$8+_xlfn.IFNA(VLOOKUP($A2,'EV Distribution'!$A$2:$B$27,2,FALSE),0)*'EV Scenarios'!S$2</f>
        <v>1.8525640685060658</v>
      </c>
      <c r="T2" s="5">
        <f>'[2]Pc, Summer, S1'!T2*Main!$B$8+_xlfn.IFNA(VLOOKUP($A2,'EV Distribution'!$A$2:$B$27,2,FALSE),0)*'EV Scenarios'!T$2</f>
        <v>2.2417622926416465</v>
      </c>
      <c r="U2" s="5">
        <f>'[2]Pc, Summer, S1'!U2*Main!$B$8+_xlfn.IFNA(VLOOKUP($A2,'EV Distribution'!$A$2:$B$27,2,FALSE),0)*'EV Scenarios'!U$2</f>
        <v>2.2820965307374257</v>
      </c>
      <c r="V2" s="5">
        <f>'[2]Pc, Summer, S1'!V2*Main!$B$8+_xlfn.IFNA(VLOOKUP($A2,'EV Distribution'!$A$2:$B$27,2,FALSE),0)*'EV Scenarios'!V$2</f>
        <v>2.0810851449407064</v>
      </c>
      <c r="W2" s="5">
        <f>'[2]Pc, Summer, S1'!W2*Main!$B$8+_xlfn.IFNA(VLOOKUP($A2,'EV Distribution'!$A$2:$B$27,2,FALSE),0)*'EV Scenarios'!W$2</f>
        <v>2.1894010450838293</v>
      </c>
      <c r="X2" s="5">
        <f>'[2]Pc, Summer, S1'!X2*Main!$B$8+_xlfn.IFNA(VLOOKUP($A2,'EV Distribution'!$A$2:$B$27,2,FALSE),0)*'EV Scenarios'!X$2</f>
        <v>2.3140747675382802</v>
      </c>
      <c r="Y2" s="5">
        <f>'[2]Pc, Summer, S1'!Y2*Main!$B$8+_xlfn.IFNA(VLOOKUP($A2,'EV Distribution'!$A$2:$B$27,2,FALSE),0)*'EV Scenarios'!Y$2</f>
        <v>2.1153780778885913</v>
      </c>
    </row>
    <row r="3" spans="1:25" x14ac:dyDescent="0.25">
      <c r="A3">
        <v>5</v>
      </c>
      <c r="B3" s="5">
        <f>'[2]Pc, Summer, S1'!B3*Main!$B$8+_xlfn.IFNA(VLOOKUP($A3,'EV Distribution'!$A$2:$B$27,2,FALSE),0)*'EV Scenarios'!B$2</f>
        <v>-0.49975704978645108</v>
      </c>
      <c r="C3" s="5">
        <f>'[2]Pc, Summer, S1'!C3*Main!$B$8+_xlfn.IFNA(VLOOKUP($A3,'EV Distribution'!$A$2:$B$27,2,FALSE),0)*'EV Scenarios'!C$2</f>
        <v>-1.6870850661661141</v>
      </c>
      <c r="D3" s="5">
        <f>'[2]Pc, Summer, S1'!D3*Main!$B$8+_xlfn.IFNA(VLOOKUP($A3,'EV Distribution'!$A$2:$B$27,2,FALSE),0)*'EV Scenarios'!D$2</f>
        <v>-0.15496940955972549</v>
      </c>
      <c r="E3" s="5">
        <f>'[2]Pc, Summer, S1'!E3*Main!$B$8+_xlfn.IFNA(VLOOKUP($A3,'EV Distribution'!$A$2:$B$27,2,FALSE),0)*'EV Scenarios'!E$2</f>
        <v>-8.8326791994184195E-2</v>
      </c>
      <c r="F3" s="5">
        <f>'[2]Pc, Summer, S1'!F3*Main!$B$8+_xlfn.IFNA(VLOOKUP($A3,'EV Distribution'!$A$2:$B$27,2,FALSE),0)*'EV Scenarios'!F$2</f>
        <v>-1.0921916196215187</v>
      </c>
      <c r="G3" s="5">
        <f>'[2]Pc, Summer, S1'!G3*Main!$B$8+_xlfn.IFNA(VLOOKUP($A3,'EV Distribution'!$A$2:$B$27,2,FALSE),0)*'EV Scenarios'!G$2</f>
        <v>-2.8306052242832473</v>
      </c>
      <c r="H3" s="5">
        <f>'[2]Pc, Summer, S1'!H3*Main!$B$8+_xlfn.IFNA(VLOOKUP($A3,'EV Distribution'!$A$2:$B$27,2,FALSE),0)*'EV Scenarios'!H$2</f>
        <v>-2.1125406755191056</v>
      </c>
      <c r="I3" s="5">
        <f>'[2]Pc, Summer, S1'!I3*Main!$B$8+_xlfn.IFNA(VLOOKUP($A3,'EV Distribution'!$A$2:$B$27,2,FALSE),0)*'EV Scenarios'!I$2</f>
        <v>-1.9176018157344723</v>
      </c>
      <c r="J3" s="5">
        <f>'[2]Pc, Summer, S1'!J3*Main!$B$8+_xlfn.IFNA(VLOOKUP($A3,'EV Distribution'!$A$2:$B$27,2,FALSE),0)*'EV Scenarios'!J$2</f>
        <v>-1.6963767111181789</v>
      </c>
      <c r="K3" s="5">
        <f>'[2]Pc, Summer, S1'!K3*Main!$B$8+_xlfn.IFNA(VLOOKUP($A3,'EV Distribution'!$A$2:$B$27,2,FALSE),0)*'EV Scenarios'!K$2</f>
        <v>-1.6794428649643327</v>
      </c>
      <c r="L3" s="5">
        <f>'[2]Pc, Summer, S1'!L3*Main!$B$8+_xlfn.IFNA(VLOOKUP($A3,'EV Distribution'!$A$2:$B$27,2,FALSE),0)*'EV Scenarios'!L$2</f>
        <v>-1.9697500092575768</v>
      </c>
      <c r="M3" s="5">
        <f>'[2]Pc, Summer, S1'!M3*Main!$B$8+_xlfn.IFNA(VLOOKUP($A3,'EV Distribution'!$A$2:$B$27,2,FALSE),0)*'EV Scenarios'!M$2</f>
        <v>-1.7082902671634332</v>
      </c>
      <c r="N3" s="5">
        <f>'[2]Pc, Summer, S1'!N3*Main!$B$8+_xlfn.IFNA(VLOOKUP($A3,'EV Distribution'!$A$2:$B$27,2,FALSE),0)*'EV Scenarios'!N$2</f>
        <v>-1.697006421009587</v>
      </c>
      <c r="O3" s="5">
        <f>'[2]Pc, Summer, S1'!O3*Main!$B$8+_xlfn.IFNA(VLOOKUP($A3,'EV Distribution'!$A$2:$B$27,2,FALSE),0)*'EV Scenarios'!O$2</f>
        <v>-1.8283004871302651</v>
      </c>
      <c r="P3" s="5">
        <f>'[2]Pc, Summer, S1'!P3*Main!$B$8+_xlfn.IFNA(VLOOKUP($A3,'EV Distribution'!$A$2:$B$27,2,FALSE),0)*'EV Scenarios'!P$2</f>
        <v>-2.0358946630923715</v>
      </c>
      <c r="Q3" s="5">
        <f>'[2]Pc, Summer, S1'!Q3*Main!$B$8+_xlfn.IFNA(VLOOKUP($A3,'EV Distribution'!$A$2:$B$27,2,FALSE),0)*'EV Scenarios'!Q$2</f>
        <v>-2.2773494464764417</v>
      </c>
      <c r="R3" s="5">
        <f>'[2]Pc, Summer, S1'!R3*Main!$B$8+_xlfn.IFNA(VLOOKUP($A3,'EV Distribution'!$A$2:$B$27,2,FALSE),0)*'EV Scenarios'!R$2</f>
        <v>-2.3619218403834794</v>
      </c>
      <c r="S3" s="5">
        <f>'[2]Pc, Summer, S1'!S3*Main!$B$8+_xlfn.IFNA(VLOOKUP($A3,'EV Distribution'!$A$2:$B$27,2,FALSE),0)*'EV Scenarios'!S$2</f>
        <v>-1.9560050661661139</v>
      </c>
      <c r="T3" s="5">
        <f>'[2]Pc, Summer, S1'!T3*Main!$B$8+_xlfn.IFNA(VLOOKUP($A3,'EV Distribution'!$A$2:$B$27,2,FALSE),0)*'EV Scenarios'!T$2</f>
        <v>-1.7609105277954475</v>
      </c>
      <c r="U3" s="5">
        <f>'[2]Pc, Summer, S1'!U3*Main!$B$8+_xlfn.IFNA(VLOOKUP($A3,'EV Distribution'!$A$2:$B$27,2,FALSE),0)*'EV Scenarios'!U$2</f>
        <v>-0.15440630372802036</v>
      </c>
      <c r="V3" s="5">
        <f>'[2]Pc, Summer, S1'!V3*Main!$B$8+_xlfn.IFNA(VLOOKUP($A3,'EV Distribution'!$A$2:$B$27,2,FALSE),0)*'EV Scenarios'!V$2</f>
        <v>0.49736324963651235</v>
      </c>
      <c r="W3" s="5">
        <f>'[2]Pc, Summer, S1'!W3*Main!$B$8+_xlfn.IFNA(VLOOKUP($A3,'EV Distribution'!$A$2:$B$27,2,FALSE),0)*'EV Scenarios'!W$2</f>
        <v>-0.54186169265982109</v>
      </c>
      <c r="X3" s="5">
        <f>'[2]Pc, Summer, S1'!X3*Main!$B$8+_xlfn.IFNA(VLOOKUP($A3,'EV Distribution'!$A$2:$B$27,2,FALSE),0)*'EV Scenarios'!X$2</f>
        <v>-1.4352795148007635</v>
      </c>
      <c r="Y3" s="5">
        <f>'[2]Pc, Summer, S1'!Y3*Main!$B$8+_xlfn.IFNA(VLOOKUP($A3,'EV Distribution'!$A$2:$B$27,2,FALSE),0)*'EV Scenarios'!Y$2</f>
        <v>-2.0817770675632699</v>
      </c>
    </row>
    <row r="4" spans="1:25" x14ac:dyDescent="0.25">
      <c r="A4">
        <v>8</v>
      </c>
      <c r="B4" s="5">
        <f>'[2]Pc, Summer, S1'!B4*Main!$B$8+_xlfn.IFNA(VLOOKUP($A4,'EV Distribution'!$A$2:$B$27,2,FALSE),0)*'EV Scenarios'!B$2</f>
        <v>2.6173457449225335E-2</v>
      </c>
      <c r="C4" s="5">
        <f>'[2]Pc, Summer, S1'!C4*Main!$B$8+_xlfn.IFNA(VLOOKUP($A4,'EV Distribution'!$A$2:$B$27,2,FALSE),0)*'EV Scenarios'!C$2</f>
        <v>7.9117716615929867E-2</v>
      </c>
      <c r="D4" s="5">
        <f>'[2]Pc, Summer, S1'!D4*Main!$B$8+_xlfn.IFNA(VLOOKUP($A4,'EV Distribution'!$A$2:$B$27,2,FALSE),0)*'EV Scenarios'!D$2</f>
        <v>-1.872627795560907</v>
      </c>
      <c r="E4" s="5">
        <f>'[2]Pc, Summer, S1'!E4*Main!$B$8+_xlfn.IFNA(VLOOKUP($A4,'EV Distribution'!$A$2:$B$27,2,FALSE),0)*'EV Scenarios'!E$2</f>
        <v>0.23977365026807218</v>
      </c>
      <c r="F4" s="5">
        <f>'[2]Pc, Summer, S1'!F4*Main!$B$8+_xlfn.IFNA(VLOOKUP($A4,'EV Distribution'!$A$2:$B$27,2,FALSE),0)*'EV Scenarios'!F$2</f>
        <v>0.20729731791539824</v>
      </c>
      <c r="G4" s="5">
        <f>'[2]Pc, Summer, S1'!G4*Main!$B$8+_xlfn.IFNA(VLOOKUP($A4,'EV Distribution'!$A$2:$B$27,2,FALSE),0)*'EV Scenarios'!G$2</f>
        <v>0.38035792323594897</v>
      </c>
      <c r="H4" s="5">
        <f>'[2]Pc, Summer, S1'!H4*Main!$B$8+_xlfn.IFNA(VLOOKUP($A4,'EV Distribution'!$A$2:$B$27,2,FALSE),0)*'EV Scenarios'!H$2</f>
        <v>-0.35251648399518387</v>
      </c>
      <c r="I4" s="5">
        <f>'[2]Pc, Summer, S1'!I4*Main!$B$8+_xlfn.IFNA(VLOOKUP($A4,'EV Distribution'!$A$2:$B$27,2,FALSE),0)*'EV Scenarios'!I$2</f>
        <v>-1.3044436748602846</v>
      </c>
      <c r="J4" s="5">
        <f>'[2]Pc, Summer, S1'!J4*Main!$B$8+_xlfn.IFNA(VLOOKUP($A4,'EV Distribution'!$A$2:$B$27,2,FALSE),0)*'EV Scenarios'!J$2</f>
        <v>-1.4252002632445817</v>
      </c>
      <c r="K4" s="5">
        <f>'[2]Pc, Summer, S1'!K4*Main!$B$8+_xlfn.IFNA(VLOOKUP($A4,'EV Distribution'!$A$2:$B$27,2,FALSE),0)*'EV Scenarios'!K$2</f>
        <v>-0.88847902341087737</v>
      </c>
      <c r="L4" s="5">
        <f>'[2]Pc, Summer, S1'!L4*Main!$B$8+_xlfn.IFNA(VLOOKUP($A4,'EV Distribution'!$A$2:$B$27,2,FALSE),0)*'EV Scenarios'!L$2</f>
        <v>-0.95893181448498332</v>
      </c>
      <c r="M4" s="5">
        <f>'[2]Pc, Summer, S1'!M4*Main!$B$8+_xlfn.IFNA(VLOOKUP($A4,'EV Distribution'!$A$2:$B$27,2,FALSE),0)*'EV Scenarios'!M$2</f>
        <v>-1.0324260239561089</v>
      </c>
      <c r="N4" s="5">
        <f>'[2]Pc, Summer, S1'!N4*Main!$B$8+_xlfn.IFNA(VLOOKUP($A4,'EV Distribution'!$A$2:$B$27,2,FALSE),0)*'EV Scenarios'!N$2</f>
        <v>-0.76030804829842336</v>
      </c>
      <c r="O4" s="5">
        <f>'[2]Pc, Summer, S1'!O4*Main!$B$8+_xlfn.IFNA(VLOOKUP($A4,'EV Distribution'!$A$2:$B$27,2,FALSE),0)*'EV Scenarios'!O$2</f>
        <v>-0.85727047236357867</v>
      </c>
      <c r="P4" s="5">
        <f>'[2]Pc, Summer, S1'!P4*Main!$B$8+_xlfn.IFNA(VLOOKUP($A4,'EV Distribution'!$A$2:$B$27,2,FALSE),0)*'EV Scenarios'!P$2</f>
        <v>-1.7507412630628383</v>
      </c>
      <c r="Q4" s="5">
        <f>'[2]Pc, Summer, S1'!Q4*Main!$B$8+_xlfn.IFNA(VLOOKUP($A4,'EV Distribution'!$A$2:$B$27,2,FALSE),0)*'EV Scenarios'!Q$2</f>
        <v>-0.49772611806533695</v>
      </c>
      <c r="R4" s="5">
        <f>'[2]Pc, Summer, S1'!R4*Main!$B$8+_xlfn.IFNA(VLOOKUP($A4,'EV Distribution'!$A$2:$B$27,2,FALSE),0)*'EV Scenarios'!R$2</f>
        <v>-0.53790180789676967</v>
      </c>
      <c r="S4" s="5">
        <f>'[2]Pc, Summer, S1'!S4*Main!$B$8+_xlfn.IFNA(VLOOKUP($A4,'EV Distribution'!$A$2:$B$27,2,FALSE),0)*'EV Scenarios'!S$2</f>
        <v>-0.54926476197237506</v>
      </c>
      <c r="T4" s="5">
        <f>'[2]Pc, Summer, S1'!T4*Main!$B$8+_xlfn.IFNA(VLOOKUP($A4,'EV Distribution'!$A$2:$B$27,2,FALSE),0)*'EV Scenarios'!T$2</f>
        <v>-0.45693507076650464</v>
      </c>
      <c r="U4" s="5">
        <f>'[2]Pc, Summer, S1'!U4*Main!$B$8+_xlfn.IFNA(VLOOKUP($A4,'EV Distribution'!$A$2:$B$27,2,FALSE),0)*'EV Scenarios'!U$2</f>
        <v>-0.16337281952837479</v>
      </c>
      <c r="V4" s="5">
        <f>'[2]Pc, Summer, S1'!V4*Main!$B$8+_xlfn.IFNA(VLOOKUP($A4,'EV Distribution'!$A$2:$B$27,2,FALSE),0)*'EV Scenarios'!V$2</f>
        <v>-0.28568885387795895</v>
      </c>
      <c r="W4" s="5">
        <f>'[2]Pc, Summer, S1'!W4*Main!$B$8+_xlfn.IFNA(VLOOKUP($A4,'EV Distribution'!$A$2:$B$27,2,FALSE),0)*'EV Scenarios'!W$2</f>
        <v>-0.12651791903312282</v>
      </c>
      <c r="X4" s="5">
        <f>'[2]Pc, Summer, S1'!X4*Main!$B$8+_xlfn.IFNA(VLOOKUP($A4,'EV Distribution'!$A$2:$B$27,2,FALSE),0)*'EV Scenarios'!X$2</f>
        <v>0.4564128249806898</v>
      </c>
      <c r="Y4" s="5">
        <f>'[2]Pc, Summer, S1'!Y4*Main!$B$8+_xlfn.IFNA(VLOOKUP($A4,'EV Distribution'!$A$2:$B$27,2,FALSE),0)*'EV Scenarios'!Y$2</f>
        <v>0.94415096625244233</v>
      </c>
    </row>
    <row r="5" spans="1:25" x14ac:dyDescent="0.25">
      <c r="A5">
        <v>9</v>
      </c>
      <c r="B5" s="5">
        <f>'[2]Pc, Summer, S1'!B5*Main!$B$8+_xlfn.IFNA(VLOOKUP($A5,'EV Distribution'!$A$2:$B$27,2,FALSE),0)*'EV Scenarios'!B$2</f>
        <v>3.4192065318733249</v>
      </c>
      <c r="C5" s="5">
        <f>'[2]Pc, Summer, S1'!C5*Main!$B$8+_xlfn.IFNA(VLOOKUP($A5,'EV Distribution'!$A$2:$B$27,2,FALSE),0)*'EV Scenarios'!C$2</f>
        <v>3.1217619768049434</v>
      </c>
      <c r="D5" s="5">
        <f>'[2]Pc, Summer, S1'!D5*Main!$B$8+_xlfn.IFNA(VLOOKUP($A5,'EV Distribution'!$A$2:$B$27,2,FALSE),0)*'EV Scenarios'!D$2</f>
        <v>2.8989977087214323</v>
      </c>
      <c r="E5" s="5">
        <f>'[2]Pc, Summer, S1'!E5*Main!$B$8+_xlfn.IFNA(VLOOKUP($A5,'EV Distribution'!$A$2:$B$27,2,FALSE),0)*'EV Scenarios'!E$2</f>
        <v>2.8785418937707306</v>
      </c>
      <c r="F5" s="5">
        <f>'[2]Pc, Summer, S1'!F5*Main!$B$8+_xlfn.IFNA(VLOOKUP($A5,'EV Distribution'!$A$2:$B$27,2,FALSE),0)*'EV Scenarios'!F$2</f>
        <v>2.8296595860784226</v>
      </c>
      <c r="G5" s="5">
        <f>'[2]Pc, Summer, S1'!G5*Main!$B$8+_xlfn.IFNA(VLOOKUP($A5,'EV Distribution'!$A$2:$B$27,2,FALSE),0)*'EV Scenarios'!G$2</f>
        <v>2.841200355309192</v>
      </c>
      <c r="H5" s="5">
        <f>'[2]Pc, Summer, S1'!H5*Main!$B$8+_xlfn.IFNA(VLOOKUP($A5,'EV Distribution'!$A$2:$B$27,2,FALSE),0)*'EV Scenarios'!H$2</f>
        <v>3.5175249033349996</v>
      </c>
      <c r="I5" s="5">
        <f>'[2]Pc, Summer, S1'!I5*Main!$B$8+_xlfn.IFNA(VLOOKUP($A5,'EV Distribution'!$A$2:$B$27,2,FALSE),0)*'EV Scenarios'!I$2</f>
        <v>4.2219382558839573</v>
      </c>
      <c r="J5" s="5">
        <f>'[2]Pc, Summer, S1'!J5*Main!$B$8+_xlfn.IFNA(VLOOKUP($A5,'EV Distribution'!$A$2:$B$27,2,FALSE),0)*'EV Scenarios'!J$2</f>
        <v>5.2541450010791042</v>
      </c>
      <c r="K5" s="5">
        <f>'[2]Pc, Summer, S1'!K5*Main!$B$8+_xlfn.IFNA(VLOOKUP($A5,'EV Distribution'!$A$2:$B$27,2,FALSE),0)*'EV Scenarios'!K$2</f>
        <v>5.9883560482075513</v>
      </c>
      <c r="L5" s="5">
        <f>'[2]Pc, Summer, S1'!L5*Main!$B$8+_xlfn.IFNA(VLOOKUP($A5,'EV Distribution'!$A$2:$B$27,2,FALSE),0)*'EV Scenarios'!L$2</f>
        <v>5.7876379300513427</v>
      </c>
      <c r="M5" s="5">
        <f>'[2]Pc, Summer, S1'!M5*Main!$B$8+_xlfn.IFNA(VLOOKUP($A5,'EV Distribution'!$A$2:$B$27,2,FALSE),0)*'EV Scenarios'!M$2</f>
        <v>5.9599037405152435</v>
      </c>
      <c r="N5" s="5">
        <f>'[2]Pc, Summer, S1'!N5*Main!$B$8+_xlfn.IFNA(VLOOKUP($A5,'EV Distribution'!$A$2:$B$27,2,FALSE),0)*'EV Scenarios'!N$2</f>
        <v>5.9711875866690898</v>
      </c>
      <c r="O5" s="5">
        <f>'[2]Pc, Summer, S1'!O5*Main!$B$8+_xlfn.IFNA(VLOOKUP($A5,'EV Distribution'!$A$2:$B$27,2,FALSE),0)*'EV Scenarios'!O$2</f>
        <v>5.975918355899859</v>
      </c>
      <c r="P5" s="5">
        <f>'[2]Pc, Summer, S1'!P5*Main!$B$8+_xlfn.IFNA(VLOOKUP($A5,'EV Distribution'!$A$2:$B$27,2,FALSE),0)*'EV Scenarios'!P$2</f>
        <v>5.9704729712844742</v>
      </c>
      <c r="Q5" s="5">
        <f>'[2]Pc, Summer, S1'!Q5*Main!$B$8+_xlfn.IFNA(VLOOKUP($A5,'EV Distribution'!$A$2:$B$27,2,FALSE),0)*'EV Scenarios'!Q$2</f>
        <v>5.4864764122063709</v>
      </c>
      <c r="R5" s="5">
        <f>'[2]Pc, Summer, S1'!R5*Main!$B$8+_xlfn.IFNA(VLOOKUP($A5,'EV Distribution'!$A$2:$B$27,2,FALSE),0)*'EV Scenarios'!R$2</f>
        <v>5.2969452771593444</v>
      </c>
      <c r="S5" s="5">
        <f>'[2]Pc, Summer, S1'!S5*Main!$B$8+_xlfn.IFNA(VLOOKUP($A5,'EV Distribution'!$A$2:$B$27,2,FALSE),0)*'EV Scenarios'!S$2</f>
        <v>5.3263452771593442</v>
      </c>
      <c r="T5" s="5">
        <f>'[2]Pc, Summer, S1'!T5*Main!$B$8+_xlfn.IFNA(VLOOKUP($A5,'EV Distribution'!$A$2:$B$27,2,FALSE),0)*'EV Scenarios'!T$2</f>
        <v>5.2911714310054982</v>
      </c>
      <c r="U5" s="5">
        <f>'[2]Pc, Summer, S1'!U5*Main!$B$8+_xlfn.IFNA(VLOOKUP($A5,'EV Distribution'!$A$2:$B$27,2,FALSE),0)*'EV Scenarios'!U$2</f>
        <v>5.2873560463901139</v>
      </c>
      <c r="V5" s="5">
        <f>'[2]Pc, Summer, S1'!V5*Main!$B$8+_xlfn.IFNA(VLOOKUP($A5,'EV Distribution'!$A$2:$B$27,2,FALSE),0)*'EV Scenarios'!V$2</f>
        <v>5.3022406617747295</v>
      </c>
      <c r="W5" s="5">
        <f>'[2]Pc, Summer, S1'!W5*Main!$B$8+_xlfn.IFNA(VLOOKUP($A5,'EV Distribution'!$A$2:$B$27,2,FALSE),0)*'EV Scenarios'!W$2</f>
        <v>5.2981698925439602</v>
      </c>
      <c r="X5" s="5">
        <f>'[2]Pc, Summer, S1'!X5*Main!$B$8+_xlfn.IFNA(VLOOKUP($A5,'EV Distribution'!$A$2:$B$27,2,FALSE),0)*'EV Scenarios'!X$2</f>
        <v>4.8381528161206786</v>
      </c>
      <c r="Y5" s="5">
        <f>'[2]Pc, Summer, S1'!Y5*Main!$B$8+_xlfn.IFNA(VLOOKUP($A5,'EV Distribution'!$A$2:$B$27,2,FALSE),0)*'EV Scenarios'!Y$2</f>
        <v>4.1538557705938484</v>
      </c>
    </row>
    <row r="6" spans="1:25" x14ac:dyDescent="0.25">
      <c r="A6">
        <v>2</v>
      </c>
      <c r="B6" s="5">
        <f>'[2]Pc, Summer, S1'!B6*Main!$B$8+_xlfn.IFNA(VLOOKUP($A6,'EV Distribution'!$A$2:$B$27,2,FALSE),0)*'EV Scenarios'!B$2</f>
        <v>3.9185429450452092</v>
      </c>
      <c r="C6" s="5">
        <f>'[2]Pc, Summer, S1'!C6*Main!$B$8+_xlfn.IFNA(VLOOKUP($A6,'EV Distribution'!$A$2:$B$27,2,FALSE),0)*'EV Scenarios'!C$2</f>
        <v>3.4952521200418012</v>
      </c>
      <c r="D6" s="5">
        <f>'[2]Pc, Summer, S1'!D6*Main!$B$8+_xlfn.IFNA(VLOOKUP($A6,'EV Distribution'!$A$2:$B$27,2,FALSE),0)*'EV Scenarios'!D$2</f>
        <v>3.1851983953723475</v>
      </c>
      <c r="E6" s="5">
        <f>'[2]Pc, Summer, S1'!E6*Main!$B$8+_xlfn.IFNA(VLOOKUP($A6,'EV Distribution'!$A$2:$B$27,2,FALSE),0)*'EV Scenarios'!E$2</f>
        <v>3.0974698707346997</v>
      </c>
      <c r="F6" s="5">
        <f>'[2]Pc, Summer, S1'!F6*Main!$B$8+_xlfn.IFNA(VLOOKUP($A6,'EV Distribution'!$A$2:$B$27,2,FALSE),0)*'EV Scenarios'!F$2</f>
        <v>3.1269365123926574</v>
      </c>
      <c r="G6" s="5">
        <f>'[2]Pc, Summer, S1'!G6*Main!$B$8+_xlfn.IFNA(VLOOKUP($A6,'EV Distribution'!$A$2:$B$27,2,FALSE),0)*'EV Scenarios'!G$2</f>
        <v>3.2048869109795994</v>
      </c>
      <c r="H6" s="5">
        <f>'[2]Pc, Summer, S1'!H6*Main!$B$8+_xlfn.IFNA(VLOOKUP($A6,'EV Distribution'!$A$2:$B$27,2,FALSE),0)*'EV Scenarios'!H$2</f>
        <v>4.8781747061997365</v>
      </c>
      <c r="I6" s="5">
        <f>'[2]Pc, Summer, S1'!I6*Main!$B$8+_xlfn.IFNA(VLOOKUP($A6,'EV Distribution'!$A$2:$B$27,2,FALSE),0)*'EV Scenarios'!I$2</f>
        <v>5.5094987313712576</v>
      </c>
      <c r="J6" s="5">
        <f>'[2]Pc, Summer, S1'!J6*Main!$B$8+_xlfn.IFNA(VLOOKUP($A6,'EV Distribution'!$A$2:$B$27,2,FALSE),0)*'EV Scenarios'!J$2</f>
        <v>6.0782842398564227</v>
      </c>
      <c r="K6" s="5">
        <f>'[2]Pc, Summer, S1'!K6*Main!$B$8+_xlfn.IFNA(VLOOKUP($A6,'EV Distribution'!$A$2:$B$27,2,FALSE),0)*'EV Scenarios'!K$2</f>
        <v>6.280208715809442</v>
      </c>
      <c r="L6" s="5">
        <f>'[2]Pc, Summer, S1'!L6*Main!$B$8+_xlfn.IFNA(VLOOKUP($A6,'EV Distribution'!$A$2:$B$27,2,FALSE),0)*'EV Scenarios'!L$2</f>
        <v>5.2541829514630374</v>
      </c>
      <c r="M6" s="5">
        <f>'[2]Pc, Summer, S1'!M6*Main!$B$8+_xlfn.IFNA(VLOOKUP($A6,'EV Distribution'!$A$2:$B$27,2,FALSE),0)*'EV Scenarios'!M$2</f>
        <v>6.4467514974555868</v>
      </c>
      <c r="N6" s="5">
        <f>'[2]Pc, Summer, S1'!N6*Main!$B$8+_xlfn.IFNA(VLOOKUP($A6,'EV Distribution'!$A$2:$B$27,2,FALSE),0)*'EV Scenarios'!N$2</f>
        <v>6.642746528636013</v>
      </c>
      <c r="O6" s="5">
        <f>'[2]Pc, Summer, S1'!O6*Main!$B$8+_xlfn.IFNA(VLOOKUP($A6,'EV Distribution'!$A$2:$B$27,2,FALSE),0)*'EV Scenarios'!O$2</f>
        <v>6.4375849403653049</v>
      </c>
      <c r="P6" s="5">
        <f>'[2]Pc, Summer, S1'!P6*Main!$B$8+_xlfn.IFNA(VLOOKUP($A6,'EV Distribution'!$A$2:$B$27,2,FALSE),0)*'EV Scenarios'!P$2</f>
        <v>5.947033530941888</v>
      </c>
      <c r="Q6" s="5">
        <f>'[2]Pc, Summer, S1'!Q6*Main!$B$8+_xlfn.IFNA(VLOOKUP($A6,'EV Distribution'!$A$2:$B$27,2,FALSE),0)*'EV Scenarios'!Q$2</f>
        <v>5.6948887645395061</v>
      </c>
      <c r="R6" s="5">
        <f>'[2]Pc, Summer, S1'!R6*Main!$B$8+_xlfn.IFNA(VLOOKUP($A6,'EV Distribution'!$A$2:$B$27,2,FALSE),0)*'EV Scenarios'!R$2</f>
        <v>5.6923552535326456</v>
      </c>
      <c r="S6" s="5">
        <f>'[2]Pc, Summer, S1'!S6*Main!$B$8+_xlfn.IFNA(VLOOKUP($A6,'EV Distribution'!$A$2:$B$27,2,FALSE),0)*'EV Scenarios'!S$2</f>
        <v>5.5866242206029346</v>
      </c>
      <c r="T6" s="5">
        <f>'[2]Pc, Summer, S1'!T6*Main!$B$8+_xlfn.IFNA(VLOOKUP($A6,'EV Distribution'!$A$2:$B$27,2,FALSE),0)*'EV Scenarios'!T$2</f>
        <v>5.0433020238879545</v>
      </c>
      <c r="U6" s="5">
        <f>'[2]Pc, Summer, S1'!U6*Main!$B$8+_xlfn.IFNA(VLOOKUP($A6,'EV Distribution'!$A$2:$B$27,2,FALSE),0)*'EV Scenarios'!U$2</f>
        <v>5.4480895232064164</v>
      </c>
      <c r="V6" s="5">
        <f>'[2]Pc, Summer, S1'!V6*Main!$B$8+_xlfn.IFNA(VLOOKUP($A6,'EV Distribution'!$A$2:$B$27,2,FALSE),0)*'EV Scenarios'!V$2</f>
        <v>5.9222097639601987</v>
      </c>
      <c r="W6" s="5">
        <f>'[2]Pc, Summer, S1'!W6*Main!$B$8+_xlfn.IFNA(VLOOKUP($A6,'EV Distribution'!$A$2:$B$27,2,FALSE),0)*'EV Scenarios'!W$2</f>
        <v>5.4737403296378764</v>
      </c>
      <c r="X6" s="5">
        <f>'[2]Pc, Summer, S1'!X6*Main!$B$8+_xlfn.IFNA(VLOOKUP($A6,'EV Distribution'!$A$2:$B$27,2,FALSE),0)*'EV Scenarios'!X$2</f>
        <v>4.6377770681880142</v>
      </c>
      <c r="Y6" s="5">
        <f>'[2]Pc, Summer, S1'!Y6*Main!$B$8+_xlfn.IFNA(VLOOKUP($A6,'EV Distribution'!$A$2:$B$27,2,FALSE),0)*'EV Scenarios'!Y$2</f>
        <v>3.9594260098141669</v>
      </c>
    </row>
    <row r="7" spans="1:25" x14ac:dyDescent="0.25">
      <c r="A7">
        <v>12</v>
      </c>
      <c r="B7" s="5">
        <f>'[2]Pc, Summer, S1'!B7*Main!$B$8+_xlfn.IFNA(VLOOKUP($A7,'EV Distribution'!$A$2:$B$27,2,FALSE),0)*'EV Scenarios'!B$2</f>
        <v>1.0633154760552501</v>
      </c>
      <c r="C7" s="5">
        <f>'[2]Pc, Summer, S1'!C7*Main!$B$8+_xlfn.IFNA(VLOOKUP($A7,'EV Distribution'!$A$2:$B$27,2,FALSE),0)*'EV Scenarios'!C$2</f>
        <v>1.0064525851924215</v>
      </c>
      <c r="D7" s="5">
        <f>'[2]Pc, Summer, S1'!D7*Main!$B$8+_xlfn.IFNA(VLOOKUP($A7,'EV Distribution'!$A$2:$B$27,2,FALSE),0)*'EV Scenarios'!D$2</f>
        <v>0.96465018657140267</v>
      </c>
      <c r="E7" s="5">
        <f>'[2]Pc, Summer, S1'!E7*Main!$B$8+_xlfn.IFNA(VLOOKUP($A7,'EV Distribution'!$A$2:$B$27,2,FALSE),0)*'EV Scenarios'!E$2</f>
        <v>0.92312074270752875</v>
      </c>
      <c r="F7" s="5">
        <f>'[2]Pc, Summer, S1'!F7*Main!$B$8+_xlfn.IFNA(VLOOKUP($A7,'EV Distribution'!$A$2:$B$27,2,FALSE),0)*'EV Scenarios'!F$2</f>
        <v>0.91366245303057836</v>
      </c>
      <c r="G7" s="5">
        <f>'[2]Pc, Summer, S1'!G7*Main!$B$8+_xlfn.IFNA(VLOOKUP($A7,'EV Distribution'!$A$2:$B$27,2,FALSE),0)*'EV Scenarios'!G$2</f>
        <v>0.88523445527965849</v>
      </c>
      <c r="H7" s="5">
        <f>'[2]Pc, Summer, S1'!H7*Main!$B$8+_xlfn.IFNA(VLOOKUP($A7,'EV Distribution'!$A$2:$B$27,2,FALSE),0)*'EV Scenarios'!H$2</f>
        <v>0.92656014920032714</v>
      </c>
      <c r="I7" s="5">
        <f>'[2]Pc, Summer, S1'!I7*Main!$B$8+_xlfn.IFNA(VLOOKUP($A7,'EV Distribution'!$A$2:$B$27,2,FALSE),0)*'EV Scenarios'!I$2</f>
        <v>1.0924426866281975</v>
      </c>
      <c r="J7" s="5">
        <f>'[2]Pc, Summer, S1'!J7*Main!$B$8+_xlfn.IFNA(VLOOKUP($A7,'EV Distribution'!$A$2:$B$27,2,FALSE),0)*'EV Scenarios'!J$2</f>
        <v>1.3468882194783953</v>
      </c>
      <c r="K7" s="5">
        <f>'[2]Pc, Summer, S1'!K7*Main!$B$8+_xlfn.IFNA(VLOOKUP($A7,'EV Distribution'!$A$2:$B$27,2,FALSE),0)*'EV Scenarios'!K$2</f>
        <v>1.3822250610545688</v>
      </c>
      <c r="L7" s="5">
        <f>'[2]Pc, Summer, S1'!L7*Main!$B$8+_xlfn.IFNA(VLOOKUP($A7,'EV Distribution'!$A$2:$B$27,2,FALSE),0)*'EV Scenarios'!L$2</f>
        <v>1.2899158590235813</v>
      </c>
      <c r="M7" s="5">
        <f>'[2]Pc, Summer, S1'!M7*Main!$B$8+_xlfn.IFNA(VLOOKUP($A7,'EV Distribution'!$A$2:$B$27,2,FALSE),0)*'EV Scenarios'!M$2</f>
        <v>1.1871676957721842</v>
      </c>
      <c r="N7" s="5">
        <f>'[2]Pc, Summer, S1'!N7*Main!$B$8+_xlfn.IFNA(VLOOKUP($A7,'EV Distribution'!$A$2:$B$27,2,FALSE),0)*'EV Scenarios'!N$2</f>
        <v>1.0976564016425101</v>
      </c>
      <c r="O7" s="5">
        <f>'[2]Pc, Summer, S1'!O7*Main!$B$8+_xlfn.IFNA(VLOOKUP($A7,'EV Distribution'!$A$2:$B$27,2,FALSE),0)*'EV Scenarios'!O$2</f>
        <v>1.0942884489299833</v>
      </c>
      <c r="P7" s="5">
        <f>'[2]Pc, Summer, S1'!P7*Main!$B$8+_xlfn.IFNA(VLOOKUP($A7,'EV Distribution'!$A$2:$B$27,2,FALSE),0)*'EV Scenarios'!P$2</f>
        <v>1.0957359652301331</v>
      </c>
      <c r="Q7" s="5">
        <f>'[2]Pc, Summer, S1'!Q7*Main!$B$8+_xlfn.IFNA(VLOOKUP($A7,'EV Distribution'!$A$2:$B$27,2,FALSE),0)*'EV Scenarios'!Q$2</f>
        <v>1.2656520840905996</v>
      </c>
      <c r="R7" s="5">
        <f>'[2]Pc, Summer, S1'!R7*Main!$B$8+_xlfn.IFNA(VLOOKUP($A7,'EV Distribution'!$A$2:$B$27,2,FALSE),0)*'EV Scenarios'!R$2</f>
        <v>1.2617399929006319</v>
      </c>
      <c r="S7" s="5">
        <f>'[2]Pc, Summer, S1'!S7*Main!$B$8+_xlfn.IFNA(VLOOKUP($A7,'EV Distribution'!$A$2:$B$27,2,FALSE),0)*'EV Scenarios'!S$2</f>
        <v>1.2758747750920081</v>
      </c>
      <c r="T7" s="5">
        <f>'[2]Pc, Summer, S1'!T7*Main!$B$8+_xlfn.IFNA(VLOOKUP($A7,'EV Distribution'!$A$2:$B$27,2,FALSE),0)*'EV Scenarios'!T$2</f>
        <v>1.1712607546912626</v>
      </c>
      <c r="U7" s="5">
        <f>'[2]Pc, Summer, S1'!U7*Main!$B$8+_xlfn.IFNA(VLOOKUP($A7,'EV Distribution'!$A$2:$B$27,2,FALSE),0)*'EV Scenarios'!U$2</f>
        <v>1.3300164908673724</v>
      </c>
      <c r="V7" s="5">
        <f>'[2]Pc, Summer, S1'!V7*Main!$B$8+_xlfn.IFNA(VLOOKUP($A7,'EV Distribution'!$A$2:$B$27,2,FALSE),0)*'EV Scenarios'!V$2</f>
        <v>1.6354747669135354</v>
      </c>
      <c r="W7" s="5">
        <f>'[2]Pc, Summer, S1'!W7*Main!$B$8+_xlfn.IFNA(VLOOKUP($A7,'EV Distribution'!$A$2:$B$27,2,FALSE),0)*'EV Scenarios'!W$2</f>
        <v>1.7141038684742607</v>
      </c>
      <c r="X7" s="5">
        <f>'[2]Pc, Summer, S1'!X7*Main!$B$8+_xlfn.IFNA(VLOOKUP($A7,'EV Distribution'!$A$2:$B$27,2,FALSE),0)*'EV Scenarios'!X$2</f>
        <v>1.6274274491685221</v>
      </c>
      <c r="Y7" s="5">
        <f>'[2]Pc, Summer, S1'!Y7*Main!$B$8+_xlfn.IFNA(VLOOKUP($A7,'EV Distribution'!$A$2:$B$27,2,FALSE),0)*'EV Scenarios'!Y$2</f>
        <v>1.1830057964355492</v>
      </c>
    </row>
    <row r="8" spans="1:25" x14ac:dyDescent="0.25">
      <c r="A8">
        <v>16</v>
      </c>
      <c r="B8" s="5">
        <f>'[2]Pc, Summer, S1'!B8*Main!$B$8+_xlfn.IFNA(VLOOKUP($A8,'EV Distribution'!$A$2:$B$27,2,FALSE),0)*'EV Scenarios'!B$2</f>
        <v>1.1919463037280205</v>
      </c>
      <c r="C8" s="5">
        <f>'[2]Pc, Summer, S1'!C8*Main!$B$8+_xlfn.IFNA(VLOOKUP($A8,'EV Distribution'!$A$2:$B$27,2,FALSE),0)*'EV Scenarios'!C$2</f>
        <v>1.0486732393566269</v>
      </c>
      <c r="D8" s="5">
        <f>'[2]Pc, Summer, S1'!D8*Main!$B$8+_xlfn.IFNA(VLOOKUP($A8,'EV Distribution'!$A$2:$B$27,2,FALSE),0)*'EV Scenarios'!D$2</f>
        <v>0.97592170089508845</v>
      </c>
      <c r="E8" s="5">
        <f>'[2]Pc, Summer, S1'!E8*Main!$B$8+_xlfn.IFNA(VLOOKUP($A8,'EV Distribution'!$A$2:$B$27,2,FALSE),0)*'EV Scenarios'!E$2</f>
        <v>0.96476554704893458</v>
      </c>
      <c r="F8" s="5">
        <f>'[2]Pc, Summer, S1'!F8*Main!$B$8+_xlfn.IFNA(VLOOKUP($A8,'EV Distribution'!$A$2:$B$27,2,FALSE),0)*'EV Scenarios'!F$2</f>
        <v>0.91588323935662685</v>
      </c>
      <c r="G8" s="5">
        <f>'[2]Pc, Summer, S1'!G8*Main!$B$8+_xlfn.IFNA(VLOOKUP($A8,'EV Distribution'!$A$2:$B$27,2,FALSE),0)*'EV Scenarios'!G$2</f>
        <v>0.92742400858739615</v>
      </c>
      <c r="H8" s="5">
        <f>'[2]Pc, Summer, S1'!H8*Main!$B$8+_xlfn.IFNA(VLOOKUP($A8,'EV Distribution'!$A$2:$B$27,2,FALSE),0)*'EV Scenarios'!H$2</f>
        <v>1.1448247815098369</v>
      </c>
      <c r="I8" s="5">
        <f>'[2]Pc, Summer, S1'!I8*Main!$B$8+_xlfn.IFNA(VLOOKUP($A8,'EV Distribution'!$A$2:$B$27,2,FALSE),0)*'EV Scenarios'!I$2</f>
        <v>1.3925018560020901</v>
      </c>
      <c r="J8" s="5">
        <f>'[2]Pc, Summer, S1'!J8*Main!$B$8+_xlfn.IFNA(VLOOKUP($A8,'EV Distribution'!$A$2:$B$27,2,FALSE),0)*'EV Scenarios'!J$2</f>
        <v>1.5507846769503386</v>
      </c>
      <c r="K8" s="5">
        <f>'[2]Pc, Summer, S1'!K8*Main!$B$8+_xlfn.IFNA(VLOOKUP($A8,'EV Distribution'!$A$2:$B$27,2,FALSE),0)*'EV Scenarios'!K$2</f>
        <v>1.5677185231041848</v>
      </c>
      <c r="L8" s="5">
        <f>'[2]Pc, Summer, S1'!L8*Main!$B$8+_xlfn.IFNA(VLOOKUP($A8,'EV Distribution'!$A$2:$B$27,2,FALSE),0)*'EV Scenarios'!L$2</f>
        <v>1.4350027853378162</v>
      </c>
      <c r="M8" s="5">
        <f>'[2]Pc, Summer, S1'!M8*Main!$B$8+_xlfn.IFNA(VLOOKUP($A8,'EV Distribution'!$A$2:$B$27,2,FALSE),0)*'EV Scenarios'!M$2</f>
        <v>1.4358031771661597</v>
      </c>
      <c r="N8" s="5">
        <f>'[2]Pc, Summer, S1'!N8*Main!$B$8+_xlfn.IFNA(VLOOKUP($A8,'EV Distribution'!$A$2:$B$27,2,FALSE),0)*'EV Scenarios'!N$2</f>
        <v>1.4649411454405019</v>
      </c>
      <c r="O8" s="5">
        <f>'[2]Pc, Summer, S1'!O8*Main!$B$8+_xlfn.IFNA(VLOOKUP($A8,'EV Distribution'!$A$2:$B$27,2,FALSE),0)*'EV Scenarios'!O$2</f>
        <v>1.4696719146712711</v>
      </c>
      <c r="P8" s="5">
        <f>'[2]Pc, Summer, S1'!P8*Main!$B$8+_xlfn.IFNA(VLOOKUP($A8,'EV Distribution'!$A$2:$B$27,2,FALSE),0)*'EV Scenarios'!P$2</f>
        <v>1.3863440514675816</v>
      </c>
      <c r="Q8" s="5">
        <f>'[2]Pc, Summer, S1'!Q8*Main!$B$8+_xlfn.IFNA(VLOOKUP($A8,'EV Distribution'!$A$2:$B$27,2,FALSE),0)*'EV Scenarios'!Q$2</f>
        <v>1.1619304752601209</v>
      </c>
      <c r="R8" s="5">
        <f>'[2]Pc, Summer, S1'!R8*Main!$B$8+_xlfn.IFNA(VLOOKUP($A8,'EV Distribution'!$A$2:$B$27,2,FALSE),0)*'EV Scenarios'!R$2</f>
        <v>1.1649720137216595</v>
      </c>
      <c r="S8" s="5">
        <f>'[2]Pc, Summer, S1'!S8*Main!$B$8+_xlfn.IFNA(VLOOKUP($A8,'EV Distribution'!$A$2:$B$27,2,FALSE),0)*'EV Scenarios'!S$2</f>
        <v>1.1943720137216594</v>
      </c>
      <c r="T8" s="5">
        <f>'[2]Pc, Summer, S1'!T8*Main!$B$8+_xlfn.IFNA(VLOOKUP($A8,'EV Distribution'!$A$2:$B$27,2,FALSE),0)*'EV Scenarios'!T$2</f>
        <v>1.1591981675678131</v>
      </c>
      <c r="U8" s="5">
        <f>'[2]Pc, Summer, S1'!U8*Main!$B$8+_xlfn.IFNA(VLOOKUP($A8,'EV Distribution'!$A$2:$B$27,2,FALSE),0)*'EV Scenarios'!U$2</f>
        <v>1.4150369737380164</v>
      </c>
      <c r="V8" s="5">
        <f>'[2]Pc, Summer, S1'!V8*Main!$B$8+_xlfn.IFNA(VLOOKUP($A8,'EV Distribution'!$A$2:$B$27,2,FALSE),0)*'EV Scenarios'!V$2</f>
        <v>1.5692073008769141</v>
      </c>
      <c r="W8" s="5">
        <f>'[2]Pc, Summer, S1'!W8*Main!$B$8+_xlfn.IFNA(VLOOKUP($A8,'EV Distribution'!$A$2:$B$27,2,FALSE),0)*'EV Scenarios'!W$2</f>
        <v>1.565136531646145</v>
      </c>
      <c r="X8" s="5">
        <f>'[2]Pc, Summer, S1'!X8*Main!$B$8+_xlfn.IFNA(VLOOKUP($A8,'EV Distribution'!$A$2:$B$27,2,FALSE),0)*'EV Scenarios'!X$2</f>
        <v>1.5243712471602524</v>
      </c>
      <c r="Y8" s="5">
        <f>'[2]Pc, Summer, S1'!Y8*Main!$B$8+_xlfn.IFNA(VLOOKUP($A8,'EV Distribution'!$A$2:$B$27,2,FALSE),0)*'EV Scenarios'!Y$2</f>
        <v>1.4257226459630152</v>
      </c>
    </row>
    <row r="9" spans="1:25" x14ac:dyDescent="0.25">
      <c r="A9">
        <v>21</v>
      </c>
      <c r="B9" s="5">
        <f>'[2]Pc, Summer, S1'!B9*Main!$B$8+_xlfn.IFNA(VLOOKUP($A9,'EV Distribution'!$A$2:$B$27,2,FALSE),0)*'EV Scenarios'!B$2</f>
        <v>1.5161968892271345</v>
      </c>
      <c r="C9" s="5">
        <f>'[2]Pc, Summer, S1'!C9*Main!$B$8+_xlfn.IFNA(VLOOKUP($A9,'EV Distribution'!$A$2:$B$27,2,FALSE),0)*'EV Scenarios'!C$2</f>
        <v>1.3935301833908857</v>
      </c>
      <c r="D9" s="5">
        <f>'[2]Pc, Summer, S1'!D9*Main!$B$8+_xlfn.IFNA(VLOOKUP($A9,'EV Distribution'!$A$2:$B$27,2,FALSE),0)*'EV Scenarios'!D$2</f>
        <v>1.2822209477940842</v>
      </c>
      <c r="E9" s="5">
        <f>'[2]Pc, Summer, S1'!E9*Main!$B$8+_xlfn.IFNA(VLOOKUP($A9,'EV Distribution'!$A$2:$B$27,2,FALSE),0)*'EV Scenarios'!E$2</f>
        <v>1.2808691390453903</v>
      </c>
      <c r="F9" s="5">
        <f>'[2]Pc, Summer, S1'!F9*Main!$B$8+_xlfn.IFNA(VLOOKUP($A9,'EV Distribution'!$A$2:$B$27,2,FALSE),0)*'EV Scenarios'!F$2</f>
        <v>1.2241416718728704</v>
      </c>
      <c r="G9" s="5">
        <f>'[2]Pc, Summer, S1'!G9*Main!$B$8+_xlfn.IFNA(VLOOKUP($A9,'EV Distribution'!$A$2:$B$27,2,FALSE),0)*'EV Scenarios'!G$2</f>
        <v>1.2544776271638873</v>
      </c>
      <c r="H9" s="5">
        <f>'[2]Pc, Summer, S1'!H9*Main!$B$8+_xlfn.IFNA(VLOOKUP($A9,'EV Distribution'!$A$2:$B$27,2,FALSE),0)*'EV Scenarios'!H$2</f>
        <v>1.3435697335181065</v>
      </c>
      <c r="I9" s="5">
        <f>'[2]Pc, Summer, S1'!I9*Main!$B$8+_xlfn.IFNA(VLOOKUP($A9,'EV Distribution'!$A$2:$B$27,2,FALSE),0)*'EV Scenarios'!I$2</f>
        <v>1.1857274119678314</v>
      </c>
      <c r="J9" s="5">
        <f>'[2]Pc, Summer, S1'!J9*Main!$B$8+_xlfn.IFNA(VLOOKUP($A9,'EV Distribution'!$A$2:$B$27,2,FALSE),0)*'EV Scenarios'!J$2</f>
        <v>1.3321236875823528</v>
      </c>
      <c r="K9" s="5">
        <f>'[2]Pc, Summer, S1'!K9*Main!$B$8+_xlfn.IFNA(VLOOKUP($A9,'EV Distribution'!$A$2:$B$27,2,FALSE),0)*'EV Scenarios'!K$2</f>
        <v>1.4909456170203099</v>
      </c>
      <c r="L9" s="5">
        <f>'[2]Pc, Summer, S1'!L9*Main!$B$8+_xlfn.IFNA(VLOOKUP($A9,'EV Distribution'!$A$2:$B$27,2,FALSE),0)*'EV Scenarios'!L$2</f>
        <v>1.583606086430551</v>
      </c>
      <c r="M9" s="5">
        <f>'[2]Pc, Summer, S1'!M9*Main!$B$8+_xlfn.IFNA(VLOOKUP($A9,'EV Distribution'!$A$2:$B$27,2,FALSE),0)*'EV Scenarios'!M$2</f>
        <v>1.5495616931141807</v>
      </c>
      <c r="N9" s="5">
        <f>'[2]Pc, Summer, S1'!N9*Main!$B$8+_xlfn.IFNA(VLOOKUP($A9,'EV Distribution'!$A$2:$B$27,2,FALSE),0)*'EV Scenarios'!N$2</f>
        <v>1.5905890264210099</v>
      </c>
      <c r="O9" s="5">
        <f>'[2]Pc, Summer, S1'!O9*Main!$B$8+_xlfn.IFNA(VLOOKUP($A9,'EV Distribution'!$A$2:$B$27,2,FALSE),0)*'EV Scenarios'!O$2</f>
        <v>1.482320283690763</v>
      </c>
      <c r="P9" s="5">
        <f>'[2]Pc, Summer, S1'!P9*Main!$B$8+_xlfn.IFNA(VLOOKUP($A9,'EV Distribution'!$A$2:$B$27,2,FALSE),0)*'EV Scenarios'!P$2</f>
        <v>1.3738827084374576</v>
      </c>
      <c r="Q9" s="5">
        <f>'[2]Pc, Summer, S1'!Q9*Main!$B$8+_xlfn.IFNA(VLOOKUP($A9,'EV Distribution'!$A$2:$B$27,2,FALSE),0)*'EV Scenarios'!Q$2</f>
        <v>1.3529092614385025</v>
      </c>
      <c r="R9" s="5">
        <f>'[2]Pc, Summer, S1'!R9*Main!$B$8+_xlfn.IFNA(VLOOKUP($A9,'EV Distribution'!$A$2:$B$27,2,FALSE),0)*'EV Scenarios'!R$2</f>
        <v>1.3127673238220727</v>
      </c>
      <c r="S9" s="5">
        <f>'[2]Pc, Summer, S1'!S9*Main!$B$8+_xlfn.IFNA(VLOOKUP($A9,'EV Distribution'!$A$2:$B$27,2,FALSE),0)*'EV Scenarios'!S$2</f>
        <v>1.3307202727293379</v>
      </c>
      <c r="T9" s="5">
        <f>'[2]Pc, Summer, S1'!T9*Main!$B$8+_xlfn.IFNA(VLOOKUP($A9,'EV Distribution'!$A$2:$B$27,2,FALSE),0)*'EV Scenarios'!T$2</f>
        <v>1.3108139169771458</v>
      </c>
      <c r="U9" s="5">
        <f>'[2]Pc, Summer, S1'!U9*Main!$B$8+_xlfn.IFNA(VLOOKUP($A9,'EV Distribution'!$A$2:$B$27,2,FALSE),0)*'EV Scenarios'!U$2</f>
        <v>1.3474164310622927</v>
      </c>
      <c r="V9" s="5">
        <f>'[2]Pc, Summer, S1'!V9*Main!$B$8+_xlfn.IFNA(VLOOKUP($A9,'EV Distribution'!$A$2:$B$27,2,FALSE),0)*'EV Scenarios'!V$2</f>
        <v>1.5532345911899679</v>
      </c>
      <c r="W9" s="5">
        <f>'[2]Pc, Summer, S1'!W9*Main!$B$8+_xlfn.IFNA(VLOOKUP($A9,'EV Distribution'!$A$2:$B$27,2,FALSE),0)*'EV Scenarios'!W$2</f>
        <v>1.5968078510495707</v>
      </c>
      <c r="X9" s="5">
        <f>'[2]Pc, Summer, S1'!X9*Main!$B$8+_xlfn.IFNA(VLOOKUP($A9,'EV Distribution'!$A$2:$B$27,2,FALSE),0)*'EV Scenarios'!X$2</f>
        <v>1.6817929246558225</v>
      </c>
      <c r="Y9" s="5">
        <f>'[2]Pc, Summer, S1'!Y9*Main!$B$8+_xlfn.IFNA(VLOOKUP($A9,'EV Distribution'!$A$2:$B$27,2,FALSE),0)*'EV Scenarios'!Y$2</f>
        <v>1.4745904243150532</v>
      </c>
    </row>
    <row r="10" spans="1:25" x14ac:dyDescent="0.25">
      <c r="A10">
        <v>23</v>
      </c>
      <c r="B10" s="5">
        <f>'[2]Pc, Summer, S1'!B10*Main!$B$8+_xlfn.IFNA(VLOOKUP($A10,'EV Distribution'!$A$2:$B$27,2,FALSE),0)*'EV Scenarios'!B$2</f>
        <v>1.2884067674019721</v>
      </c>
      <c r="C10" s="5">
        <f>'[2]Pc, Summer, S1'!C10*Main!$B$8+_xlfn.IFNA(VLOOKUP($A10,'EV Distribution'!$A$2:$B$27,2,FALSE),0)*'EV Scenarios'!C$2</f>
        <v>1.1888787620973238</v>
      </c>
      <c r="D10" s="5">
        <f>'[2]Pc, Summer, S1'!D10*Main!$B$8+_xlfn.IFNA(VLOOKUP($A10,'EV Distribution'!$A$2:$B$27,2,FALSE),0)*'EV Scenarios'!D$2</f>
        <v>1.0852810659275751</v>
      </c>
      <c r="E10" s="5">
        <f>'[2]Pc, Summer, S1'!E10*Main!$B$8+_xlfn.IFNA(VLOOKUP($A10,'EV Distribution'!$A$2:$B$27,2,FALSE),0)*'EV Scenarios'!E$2</f>
        <v>1.0819683460743335</v>
      </c>
      <c r="F10" s="5">
        <f>'[2]Pc, Summer, S1'!F10*Main!$B$8+_xlfn.IFNA(VLOOKUP($A10,'EV Distribution'!$A$2:$B$27,2,FALSE),0)*'EV Scenarios'!F$2</f>
        <v>1.0268098518787769</v>
      </c>
      <c r="G10" s="5">
        <f>'[2]Pc, Summer, S1'!G10*Main!$B$8+_xlfn.IFNA(VLOOKUP($A10,'EV Distribution'!$A$2:$B$27,2,FALSE),0)*'EV Scenarios'!G$2</f>
        <v>1.0533868541278568</v>
      </c>
      <c r="H10" s="5">
        <f>'[2]Pc, Summer, S1'!H10*Main!$B$8+_xlfn.IFNA(VLOOKUP($A10,'EV Distribution'!$A$2:$B$27,2,FALSE),0)*'EV Scenarios'!H$2</f>
        <v>1.1355207435594532</v>
      </c>
      <c r="I10" s="5">
        <f>'[2]Pc, Summer, S1'!I10*Main!$B$8+_xlfn.IFNA(VLOOKUP($A10,'EV Distribution'!$A$2:$B$27,2,FALSE),0)*'EV Scenarios'!I$2</f>
        <v>0.96267118559452958</v>
      </c>
      <c r="J10" s="5">
        <f>'[2]Pc, Summer, S1'!J10*Main!$B$8+_xlfn.IFNA(VLOOKUP($A10,'EV Distribution'!$A$2:$B$27,2,FALSE),0)*'EV Scenarios'!J$2</f>
        <v>1.0787084380253533</v>
      </c>
      <c r="K10" s="5">
        <f>'[2]Pc, Summer, S1'!K10*Main!$B$8+_xlfn.IFNA(VLOOKUP($A10,'EV Distribution'!$A$2:$B$27,2,FALSE),0)*'EV Scenarios'!K$2</f>
        <v>1.2091527508064883</v>
      </c>
      <c r="L10" s="5">
        <f>'[2]Pc, Summer, S1'!L10*Main!$B$8+_xlfn.IFNA(VLOOKUP($A10,'EV Distribution'!$A$2:$B$27,2,FALSE),0)*'EV Scenarios'!L$2</f>
        <v>1.2779783907719569</v>
      </c>
      <c r="M10" s="5">
        <f>'[2]Pc, Summer, S1'!M10*Main!$B$8+_xlfn.IFNA(VLOOKUP($A10,'EV Distribution'!$A$2:$B$27,2,FALSE),0)*'EV Scenarios'!M$2</f>
        <v>1.2503551669771458</v>
      </c>
      <c r="N10" s="5">
        <f>'[2]Pc, Summer, S1'!N10*Main!$B$8+_xlfn.IFNA(VLOOKUP($A10,'EV Distribution'!$A$2:$B$27,2,FALSE),0)*'EV Scenarios'!N$2</f>
        <v>1.2854338617724568</v>
      </c>
      <c r="O10" s="5">
        <f>'[2]Pc, Summer, S1'!O10*Main!$B$8+_xlfn.IFNA(VLOOKUP($A10,'EV Distribution'!$A$2:$B$27,2,FALSE),0)*'EV Scenarios'!O$2</f>
        <v>1.1997650046003907</v>
      </c>
      <c r="P10" s="5">
        <f>'[2]Pc, Summer, S1'!P10*Main!$B$8+_xlfn.IFNA(VLOOKUP($A10,'EV Distribution'!$A$2:$B$27,2,FALSE),0)*'EV Scenarios'!P$2</f>
        <v>1.1119258758916808</v>
      </c>
      <c r="Q10" s="5">
        <f>'[2]Pc, Summer, S1'!Q10*Main!$B$8+_xlfn.IFNA(VLOOKUP($A10,'EV Distribution'!$A$2:$B$27,2,FALSE),0)*'EV Scenarios'!Q$2</f>
        <v>1.0971356915920762</v>
      </c>
      <c r="R10" s="5">
        <f>'[2]Pc, Summer, S1'!R10*Main!$B$8+_xlfn.IFNA(VLOOKUP($A10,'EV Distribution'!$A$2:$B$27,2,FALSE),0)*'EV Scenarios'!R$2</f>
        <v>1.0656304912762962</v>
      </c>
      <c r="S10" s="5">
        <f>'[2]Pc, Summer, S1'!S10*Main!$B$8+_xlfn.IFNA(VLOOKUP($A10,'EV Distribution'!$A$2:$B$27,2,FALSE),0)*'EV Scenarios'!S$2</f>
        <v>1.0858728251510745</v>
      </c>
      <c r="T10" s="5">
        <f>'[2]Pc, Summer, S1'!T10*Main!$B$8+_xlfn.IFNA(VLOOKUP($A10,'EV Distribution'!$A$2:$B$27,2,FALSE),0)*'EV Scenarios'!T$2</f>
        <v>1.062912946067518</v>
      </c>
      <c r="U10" s="5">
        <f>'[2]Pc, Summer, S1'!U10*Main!$B$8+_xlfn.IFNA(VLOOKUP($A10,'EV Distribution'!$A$2:$B$27,2,FALSE),0)*'EV Scenarios'!U$2</f>
        <v>1.0914319309146259</v>
      </c>
      <c r="V10" s="5">
        <f>'[2]Pc, Summer, S1'!V10*Main!$B$8+_xlfn.IFNA(VLOOKUP($A10,'EV Distribution'!$A$2:$B$27,2,FALSE),0)*'EV Scenarios'!V$2</f>
        <v>1.2590634157617338</v>
      </c>
      <c r="W10" s="5">
        <f>'[2]Pc, Summer, S1'!W10*Main!$B$8+_xlfn.IFNA(VLOOKUP($A10,'EV Distribution'!$A$2:$B$27,2,FALSE),0)*'EV Scenarios'!W$2</f>
        <v>1.2931077772161392</v>
      </c>
      <c r="X10" s="5">
        <f>'[2]Pc, Summer, S1'!X10*Main!$B$8+_xlfn.IFNA(VLOOKUP($A10,'EV Distribution'!$A$2:$B$27,2,FALSE),0)*'EV Scenarios'!X$2</f>
        <v>1.4039701942955156</v>
      </c>
      <c r="Y10" s="5">
        <f>'[2]Pc, Summer, S1'!Y10*Main!$B$8+_xlfn.IFNA(VLOOKUP($A10,'EV Distribution'!$A$2:$B$27,2,FALSE),0)*'EV Scenarios'!Y$2</f>
        <v>1.2458106303103278</v>
      </c>
    </row>
    <row r="11" spans="1:25" x14ac:dyDescent="0.25">
      <c r="A11">
        <v>24</v>
      </c>
      <c r="B11" s="5">
        <f>'[2]Pc, Summer, S1'!B11*Main!$B$8+_xlfn.IFNA(VLOOKUP($A11,'EV Distribution'!$A$2:$B$27,2,FALSE),0)*'EV Scenarios'!B$2</f>
        <v>1.2884067674019721</v>
      </c>
      <c r="C11" s="5">
        <f>'[2]Pc, Summer, S1'!C11*Main!$B$8+_xlfn.IFNA(VLOOKUP($A11,'EV Distribution'!$A$2:$B$27,2,FALSE),0)*'EV Scenarios'!C$2</f>
        <v>1.1888787620973238</v>
      </c>
      <c r="D11" s="5">
        <f>'[2]Pc, Summer, S1'!D11*Main!$B$8+_xlfn.IFNA(VLOOKUP($A11,'EV Distribution'!$A$2:$B$27,2,FALSE),0)*'EV Scenarios'!D$2</f>
        <v>1.0852810659275751</v>
      </c>
      <c r="E11" s="5">
        <f>'[2]Pc, Summer, S1'!E11*Main!$B$8+_xlfn.IFNA(VLOOKUP($A11,'EV Distribution'!$A$2:$B$27,2,FALSE),0)*'EV Scenarios'!E$2</f>
        <v>1.0819683460743335</v>
      </c>
      <c r="F11" s="5">
        <f>'[2]Pc, Summer, S1'!F11*Main!$B$8+_xlfn.IFNA(VLOOKUP($A11,'EV Distribution'!$A$2:$B$27,2,FALSE),0)*'EV Scenarios'!F$2</f>
        <v>1.0268098518787769</v>
      </c>
      <c r="G11" s="5">
        <f>'[2]Pc, Summer, S1'!G11*Main!$B$8+_xlfn.IFNA(VLOOKUP($A11,'EV Distribution'!$A$2:$B$27,2,FALSE),0)*'EV Scenarios'!G$2</f>
        <v>1.0533868541278568</v>
      </c>
      <c r="H11" s="5">
        <f>'[2]Pc, Summer, S1'!H11*Main!$B$8+_xlfn.IFNA(VLOOKUP($A11,'EV Distribution'!$A$2:$B$27,2,FALSE),0)*'EV Scenarios'!H$2</f>
        <v>1.1355207435594532</v>
      </c>
      <c r="I11" s="5">
        <f>'[2]Pc, Summer, S1'!I11*Main!$B$8+_xlfn.IFNA(VLOOKUP($A11,'EV Distribution'!$A$2:$B$27,2,FALSE),0)*'EV Scenarios'!I$2</f>
        <v>0.96267118559452958</v>
      </c>
      <c r="J11" s="5">
        <f>'[2]Pc, Summer, S1'!J11*Main!$B$8+_xlfn.IFNA(VLOOKUP($A11,'EV Distribution'!$A$2:$B$27,2,FALSE),0)*'EV Scenarios'!J$2</f>
        <v>1.0787084380253533</v>
      </c>
      <c r="K11" s="5">
        <f>'[2]Pc, Summer, S1'!K11*Main!$B$8+_xlfn.IFNA(VLOOKUP($A11,'EV Distribution'!$A$2:$B$27,2,FALSE),0)*'EV Scenarios'!K$2</f>
        <v>1.2091527508064883</v>
      </c>
      <c r="L11" s="5">
        <f>'[2]Pc, Summer, S1'!L11*Main!$B$8+_xlfn.IFNA(VLOOKUP($A11,'EV Distribution'!$A$2:$B$27,2,FALSE),0)*'EV Scenarios'!L$2</f>
        <v>1.2779783907719569</v>
      </c>
      <c r="M11" s="5">
        <f>'[2]Pc, Summer, S1'!M11*Main!$B$8+_xlfn.IFNA(VLOOKUP($A11,'EV Distribution'!$A$2:$B$27,2,FALSE),0)*'EV Scenarios'!M$2</f>
        <v>1.2503551669771458</v>
      </c>
      <c r="N11" s="5">
        <f>'[2]Pc, Summer, S1'!N11*Main!$B$8+_xlfn.IFNA(VLOOKUP($A11,'EV Distribution'!$A$2:$B$27,2,FALSE),0)*'EV Scenarios'!N$2</f>
        <v>1.2854338617724568</v>
      </c>
      <c r="O11" s="5">
        <f>'[2]Pc, Summer, S1'!O11*Main!$B$8+_xlfn.IFNA(VLOOKUP($A11,'EV Distribution'!$A$2:$B$27,2,FALSE),0)*'EV Scenarios'!O$2</f>
        <v>1.1997650046003907</v>
      </c>
      <c r="P11" s="5">
        <f>'[2]Pc, Summer, S1'!P11*Main!$B$8+_xlfn.IFNA(VLOOKUP($A11,'EV Distribution'!$A$2:$B$27,2,FALSE),0)*'EV Scenarios'!P$2</f>
        <v>1.1119258758916808</v>
      </c>
      <c r="Q11" s="5">
        <f>'[2]Pc, Summer, S1'!Q11*Main!$B$8+_xlfn.IFNA(VLOOKUP($A11,'EV Distribution'!$A$2:$B$27,2,FALSE),0)*'EV Scenarios'!Q$2</f>
        <v>1.0971356915920762</v>
      </c>
      <c r="R11" s="5">
        <f>'[2]Pc, Summer, S1'!R11*Main!$B$8+_xlfn.IFNA(VLOOKUP($A11,'EV Distribution'!$A$2:$B$27,2,FALSE),0)*'EV Scenarios'!R$2</f>
        <v>1.0656304912762962</v>
      </c>
      <c r="S11" s="5">
        <f>'[2]Pc, Summer, S1'!S11*Main!$B$8+_xlfn.IFNA(VLOOKUP($A11,'EV Distribution'!$A$2:$B$27,2,FALSE),0)*'EV Scenarios'!S$2</f>
        <v>1.0858728251510745</v>
      </c>
      <c r="T11" s="5">
        <f>'[2]Pc, Summer, S1'!T11*Main!$B$8+_xlfn.IFNA(VLOOKUP($A11,'EV Distribution'!$A$2:$B$27,2,FALSE),0)*'EV Scenarios'!T$2</f>
        <v>1.062912946067518</v>
      </c>
      <c r="U11" s="5">
        <f>'[2]Pc, Summer, S1'!U11*Main!$B$8+_xlfn.IFNA(VLOOKUP($A11,'EV Distribution'!$A$2:$B$27,2,FALSE),0)*'EV Scenarios'!U$2</f>
        <v>1.0914319309146259</v>
      </c>
      <c r="V11" s="5">
        <f>'[2]Pc, Summer, S1'!V11*Main!$B$8+_xlfn.IFNA(VLOOKUP($A11,'EV Distribution'!$A$2:$B$27,2,FALSE),0)*'EV Scenarios'!V$2</f>
        <v>1.2590634157617338</v>
      </c>
      <c r="W11" s="5">
        <f>'[2]Pc, Summer, S1'!W11*Main!$B$8+_xlfn.IFNA(VLOOKUP($A11,'EV Distribution'!$A$2:$B$27,2,FALSE),0)*'EV Scenarios'!W$2</f>
        <v>1.2931077772161392</v>
      </c>
      <c r="X11" s="5">
        <f>'[2]Pc, Summer, S1'!X11*Main!$B$8+_xlfn.IFNA(VLOOKUP($A11,'EV Distribution'!$A$2:$B$27,2,FALSE),0)*'EV Scenarios'!X$2</f>
        <v>1.4039701942955156</v>
      </c>
      <c r="Y11" s="5">
        <f>'[2]Pc, Summer, S1'!Y11*Main!$B$8+_xlfn.IFNA(VLOOKUP($A11,'EV Distribution'!$A$2:$B$27,2,FALSE),0)*'EV Scenarios'!Y$2</f>
        <v>1.2458106303103278</v>
      </c>
    </row>
    <row r="12" spans="1:25" x14ac:dyDescent="0.25">
      <c r="A12">
        <v>15</v>
      </c>
      <c r="B12" s="5">
        <f>'[2]Pc, Summer, S1'!B12*Main!$B$8+_xlfn.IFNA(VLOOKUP($A12,'EV Distribution'!$A$2:$B$27,2,FALSE),0)*'EV Scenarios'!B$2</f>
        <v>6.1418252095165622</v>
      </c>
      <c r="C12" s="5">
        <f>'[2]Pc, Summer, S1'!C12*Main!$B$8+_xlfn.IFNA(VLOOKUP($A12,'EV Distribution'!$A$2:$B$27,2,FALSE),0)*'EV Scenarios'!C$2</f>
        <v>5.4284086351038212</v>
      </c>
      <c r="D12" s="5">
        <f>'[2]Pc, Summer, S1'!D12*Main!$B$8+_xlfn.IFNA(VLOOKUP($A12,'EV Distribution'!$A$2:$B$27,2,FALSE),0)*'EV Scenarios'!D$2</f>
        <v>5.1134849960811488</v>
      </c>
      <c r="E12" s="5">
        <f>'[2]Pc, Summer, S1'!E12*Main!$B$8+_xlfn.IFNA(VLOOKUP($A12,'EV Distribution'!$A$2:$B$27,2,FALSE),0)*'EV Scenarios'!E$2</f>
        <v>4.7327748722113689</v>
      </c>
      <c r="F12" s="5">
        <f>'[2]Pc, Summer, S1'!F12*Main!$B$8+_xlfn.IFNA(VLOOKUP($A12,'EV Distribution'!$A$2:$B$27,2,FALSE),0)*'EV Scenarios'!F$2</f>
        <v>4.7135588255940757</v>
      </c>
      <c r="G12" s="5">
        <f>'[2]Pc, Summer, S1'!G12*Main!$B$8+_xlfn.IFNA(VLOOKUP($A12,'EV Distribution'!$A$2:$B$27,2,FALSE),0)*'EV Scenarios'!G$2</f>
        <v>4.8223263432005092</v>
      </c>
      <c r="H12" s="5">
        <f>'[2]Pc, Summer, S1'!H12*Main!$B$8+_xlfn.IFNA(VLOOKUP($A12,'EV Distribution'!$A$2:$B$27,2,FALSE),0)*'EV Scenarios'!H$2</f>
        <v>5.9321087884501793</v>
      </c>
      <c r="I12" s="5">
        <f>'[2]Pc, Summer, S1'!I12*Main!$B$8+_xlfn.IFNA(VLOOKUP($A12,'EV Distribution'!$A$2:$B$27,2,FALSE),0)*'EV Scenarios'!I$2</f>
        <v>7.0990603911468044</v>
      </c>
      <c r="J12" s="5">
        <f>'[2]Pc, Summer, S1'!J12*Main!$B$8+_xlfn.IFNA(VLOOKUP($A12,'EV Distribution'!$A$2:$B$27,2,FALSE),0)*'EV Scenarios'!J$2</f>
        <v>8.0612681567199793</v>
      </c>
      <c r="K12" s="5">
        <f>'[2]Pc, Summer, S1'!K12*Main!$B$8+_xlfn.IFNA(VLOOKUP($A12,'EV Distribution'!$A$2:$B$27,2,FALSE),0)*'EV Scenarios'!K$2</f>
        <v>8.2349864705347819</v>
      </c>
      <c r="L12" s="5">
        <f>'[2]Pc, Summer, S1'!L12*Main!$B$8+_xlfn.IFNA(VLOOKUP($A12,'EV Distribution'!$A$2:$B$27,2,FALSE),0)*'EV Scenarios'!L$2</f>
        <v>8.2162383693602621</v>
      </c>
      <c r="M12" s="5">
        <f>'[2]Pc, Summer, S1'!M12*Main!$B$8+_xlfn.IFNA(VLOOKUP($A12,'EV Distribution'!$A$2:$B$27,2,FALSE),0)*'EV Scenarios'!M$2</f>
        <v>8.8448251625471404</v>
      </c>
      <c r="N12" s="5">
        <f>'[2]Pc, Summer, S1'!N12*Main!$B$8+_xlfn.IFNA(VLOOKUP($A12,'EV Distribution'!$A$2:$B$27,2,FALSE),0)*'EV Scenarios'!N$2</f>
        <v>8.9203238182107327</v>
      </c>
      <c r="O12" s="5">
        <f>'[2]Pc, Summer, S1'!O12*Main!$B$8+_xlfn.IFNA(VLOOKUP($A12,'EV Distribution'!$A$2:$B$27,2,FALSE),0)*'EV Scenarios'!O$2</f>
        <v>8.9577114967740474</v>
      </c>
      <c r="P12" s="5">
        <f>'[2]Pc, Summer, S1'!P12*Main!$B$8+_xlfn.IFNA(VLOOKUP($A12,'EV Distribution'!$A$2:$B$27,2,FALSE),0)*'EV Scenarios'!P$2</f>
        <v>8.4284067367894959</v>
      </c>
      <c r="Q12" s="5">
        <f>'[2]Pc, Summer, S1'!Q12*Main!$B$8+_xlfn.IFNA(VLOOKUP($A12,'EV Distribution'!$A$2:$B$27,2,FALSE),0)*'EV Scenarios'!Q$2</f>
        <v>8.0561792068017617</v>
      </c>
      <c r="R12" s="5">
        <f>'[2]Pc, Summer, S1'!R12*Main!$B$8+_xlfn.IFNA(VLOOKUP($A12,'EV Distribution'!$A$2:$B$27,2,FALSE),0)*'EV Scenarios'!R$2</f>
        <v>8.0140317479213046</v>
      </c>
      <c r="S12" s="5">
        <f>'[2]Pc, Summer, S1'!S12*Main!$B$8+_xlfn.IFNA(VLOOKUP($A12,'EV Distribution'!$A$2:$B$27,2,FALSE),0)*'EV Scenarios'!S$2</f>
        <v>8.1264891733495404</v>
      </c>
      <c r="T12" s="5">
        <f>'[2]Pc, Summer, S1'!T12*Main!$B$8+_xlfn.IFNA(VLOOKUP($A12,'EV Distribution'!$A$2:$B$27,2,FALSE),0)*'EV Scenarios'!T$2</f>
        <v>8.3043902828956337</v>
      </c>
      <c r="U12" s="5">
        <f>'[2]Pc, Summer, S1'!U12*Main!$B$8+_xlfn.IFNA(VLOOKUP($A12,'EV Distribution'!$A$2:$B$27,2,FALSE),0)*'EV Scenarios'!U$2</f>
        <v>8.6829649366736348</v>
      </c>
      <c r="V12" s="5">
        <f>'[2]Pc, Summer, S1'!V12*Main!$B$8+_xlfn.IFNA(VLOOKUP($A12,'EV Distribution'!$A$2:$B$27,2,FALSE),0)*'EV Scenarios'!V$2</f>
        <v>8.921868137409696</v>
      </c>
      <c r="W12" s="5">
        <f>'[2]Pc, Summer, S1'!W12*Main!$B$8+_xlfn.IFNA(VLOOKUP($A12,'EV Distribution'!$A$2:$B$27,2,FALSE),0)*'EV Scenarios'!W$2</f>
        <v>9.0353796481553008</v>
      </c>
      <c r="X12" s="5">
        <f>'[2]Pc, Summer, S1'!X12*Main!$B$8+_xlfn.IFNA(VLOOKUP($A12,'EV Distribution'!$A$2:$B$27,2,FALSE),0)*'EV Scenarios'!X$2</f>
        <v>8.4830967676859466</v>
      </c>
      <c r="Y12" s="5">
        <f>'[2]Pc, Summer, S1'!Y12*Main!$B$8+_xlfn.IFNA(VLOOKUP($A12,'EV Distribution'!$A$2:$B$27,2,FALSE),0)*'EV Scenarios'!Y$2</f>
        <v>7.3449834736357857</v>
      </c>
    </row>
    <row r="13" spans="1:25" x14ac:dyDescent="0.25">
      <c r="A13">
        <v>17</v>
      </c>
      <c r="B13" s="5">
        <f>'[2]Pc, Summer, S1'!B13*Main!$B$8+_xlfn.IFNA(VLOOKUP($A13,'EV Distribution'!$A$2:$B$27,2,FALSE),0)*'EV Scenarios'!B$2</f>
        <v>5.8233199496228822</v>
      </c>
      <c r="C13" s="5">
        <f>'[2]Pc, Summer, S1'!C13*Main!$B$8+_xlfn.IFNA(VLOOKUP($A13,'EV Distribution'!$A$2:$B$27,2,FALSE),0)*'EV Scenarios'!C$2</f>
        <v>5.2432045919850969</v>
      </c>
      <c r="D13" s="5">
        <f>'[2]Pc, Summer, S1'!D13*Main!$B$8+_xlfn.IFNA(VLOOKUP($A13,'EV Distribution'!$A$2:$B$27,2,FALSE),0)*'EV Scenarios'!D$2</f>
        <v>4.8649007322004634</v>
      </c>
      <c r="E13" s="5">
        <f>'[2]Pc, Summer, S1'!E13*Main!$B$8+_xlfn.IFNA(VLOOKUP($A13,'EV Distribution'!$A$2:$B$27,2,FALSE),0)*'EV Scenarios'!E$2</f>
        <v>4.8464211052296795</v>
      </c>
      <c r="F13" s="5">
        <f>'[2]Pc, Summer, S1'!F13*Main!$B$8+_xlfn.IFNA(VLOOKUP($A13,'EV Distribution'!$A$2:$B$27,2,FALSE),0)*'EV Scenarios'!F$2</f>
        <v>4.8961600342473526</v>
      </c>
      <c r="G13" s="5">
        <f>'[2]Pc, Summer, S1'!G13*Main!$B$8+_xlfn.IFNA(VLOOKUP($A13,'EV Distribution'!$A$2:$B$27,2,FALSE),0)*'EV Scenarios'!G$2</f>
        <v>4.995122365055205</v>
      </c>
      <c r="H13" s="5">
        <f>'[2]Pc, Summer, S1'!H13*Main!$B$8+_xlfn.IFNA(VLOOKUP($A13,'EV Distribution'!$A$2:$B$27,2,FALSE),0)*'EV Scenarios'!H$2</f>
        <v>5.9927496508246625</v>
      </c>
      <c r="I13" s="5">
        <f>'[2]Pc, Summer, S1'!I13*Main!$B$8+_xlfn.IFNA(VLOOKUP($A13,'EV Distribution'!$A$2:$B$27,2,FALSE),0)*'EV Scenarios'!I$2</f>
        <v>7.1642804022218192</v>
      </c>
      <c r="J13" s="5">
        <f>'[2]Pc, Summer, S1'!J13*Main!$B$8+_xlfn.IFNA(VLOOKUP($A13,'EV Distribution'!$A$2:$B$27,2,FALSE),0)*'EV Scenarios'!J$2</f>
        <v>8.0203100121541198</v>
      </c>
      <c r="K13" s="5">
        <f>'[2]Pc, Summer, S1'!K13*Main!$B$8+_xlfn.IFNA(VLOOKUP($A13,'EV Distribution'!$A$2:$B$27,2,FALSE),0)*'EV Scenarios'!K$2</f>
        <v>8.4625994563587632</v>
      </c>
      <c r="L13" s="5">
        <f>'[2]Pc, Summer, S1'!L13*Main!$B$8+_xlfn.IFNA(VLOOKUP($A13,'EV Distribution'!$A$2:$B$27,2,FALSE),0)*'EV Scenarios'!L$2</f>
        <v>8.6453423571039139</v>
      </c>
      <c r="M13" s="5">
        <f>'[2]Pc, Summer, S1'!M13*Main!$B$8+_xlfn.IFNA(VLOOKUP($A13,'EV Distribution'!$A$2:$B$27,2,FALSE),0)*'EV Scenarios'!M$2</f>
        <v>9.3959321708164829</v>
      </c>
      <c r="N13" s="5">
        <f>'[2]Pc, Summer, S1'!N13*Main!$B$8+_xlfn.IFNA(VLOOKUP($A13,'EV Distribution'!$A$2:$B$27,2,FALSE),0)*'EV Scenarios'!N$2</f>
        <v>9.5156954255645427</v>
      </c>
      <c r="O13" s="5">
        <f>'[2]Pc, Summer, S1'!O13*Main!$B$8+_xlfn.IFNA(VLOOKUP($A13,'EV Distribution'!$A$2:$B$27,2,FALSE),0)*'EV Scenarios'!O$2</f>
        <v>9.7125848355218327</v>
      </c>
      <c r="P13" s="5">
        <f>'[2]Pc, Summer, S1'!P13*Main!$B$8+_xlfn.IFNA(VLOOKUP($A13,'EV Distribution'!$A$2:$B$27,2,FALSE),0)*'EV Scenarios'!P$2</f>
        <v>9.2204677357558289</v>
      </c>
      <c r="Q13" s="5">
        <f>'[2]Pc, Summer, S1'!Q13*Main!$B$8+_xlfn.IFNA(VLOOKUP($A13,'EV Distribution'!$A$2:$B$27,2,FALSE),0)*'EV Scenarios'!Q$2</f>
        <v>8.7567510814325953</v>
      </c>
      <c r="R13" s="5">
        <f>'[2]Pc, Summer, S1'!R13*Main!$B$8+_xlfn.IFNA(VLOOKUP($A13,'EV Distribution'!$A$2:$B$27,2,FALSE),0)*'EV Scenarios'!R$2</f>
        <v>8.1628497248852767</v>
      </c>
      <c r="S13" s="5">
        <f>'[2]Pc, Summer, S1'!S13*Main!$B$8+_xlfn.IFNA(VLOOKUP($A13,'EV Distribution'!$A$2:$B$27,2,FALSE),0)*'EV Scenarios'!S$2</f>
        <v>7.9933441763028759</v>
      </c>
      <c r="T13" s="5">
        <f>'[2]Pc, Summer, S1'!T13*Main!$B$8+_xlfn.IFNA(VLOOKUP($A13,'EV Distribution'!$A$2:$B$27,2,FALSE),0)*'EV Scenarios'!T$2</f>
        <v>7.6214667765459589</v>
      </c>
      <c r="U13" s="5">
        <f>'[2]Pc, Summer, S1'!U13*Main!$B$8+_xlfn.IFNA(VLOOKUP($A13,'EV Distribution'!$A$2:$B$27,2,FALSE),0)*'EV Scenarios'!U$2</f>
        <v>7.5806896022081878</v>
      </c>
      <c r="V13" s="5">
        <f>'[2]Pc, Summer, S1'!V13*Main!$B$8+_xlfn.IFNA(VLOOKUP($A13,'EV Distribution'!$A$2:$B$27,2,FALSE),0)*'EV Scenarios'!V$2</f>
        <v>7.5396653989277116</v>
      </c>
      <c r="W13" s="5">
        <f>'[2]Pc, Summer, S1'!W13*Main!$B$8+_xlfn.IFNA(VLOOKUP($A13,'EV Distribution'!$A$2:$B$27,2,FALSE),0)*'EV Scenarios'!W$2</f>
        <v>7.5866559232586672</v>
      </c>
      <c r="X13" s="5">
        <f>'[2]Pc, Summer, S1'!X13*Main!$B$8+_xlfn.IFNA(VLOOKUP($A13,'EV Distribution'!$A$2:$B$27,2,FALSE),0)*'EV Scenarios'!X$2</f>
        <v>7.3496267270775588</v>
      </c>
      <c r="Y13" s="5">
        <f>'[2]Pc, Summer, S1'!Y13*Main!$B$8+_xlfn.IFNA(VLOOKUP($A13,'EV Distribution'!$A$2:$B$27,2,FALSE),0)*'EV Scenarios'!Y$2</f>
        <v>6.3799924119110365</v>
      </c>
    </row>
    <row r="14" spans="1:25" x14ac:dyDescent="0.25">
      <c r="A14">
        <v>19</v>
      </c>
      <c r="B14" s="5">
        <f>'[2]Pc, Summer, S1'!B14*Main!$B$8+_xlfn.IFNA(VLOOKUP($A14,'EV Distribution'!$A$2:$B$27,2,FALSE),0)*'EV Scenarios'!B$2</f>
        <v>5.3823053438934085</v>
      </c>
      <c r="C14" s="5">
        <f>'[2]Pc, Summer, S1'!C14*Main!$B$8+_xlfn.IFNA(VLOOKUP($A14,'EV Distribution'!$A$2:$B$27,2,FALSE),0)*'EV Scenarios'!C$2</f>
        <v>6.6454704550979145</v>
      </c>
      <c r="D14" s="5">
        <f>'[2]Pc, Summer, S1'!D14*Main!$B$8+_xlfn.IFNA(VLOOKUP($A14,'EV Distribution'!$A$2:$B$27,2,FALSE),0)*'EV Scenarios'!D$2</f>
        <v>3.6477511227793178</v>
      </c>
      <c r="E14" s="5">
        <f>'[2]Pc, Summer, S1'!E14*Main!$B$8+_xlfn.IFNA(VLOOKUP($A14,'EV Distribution'!$A$2:$B$27,2,FALSE),0)*'EV Scenarios'!E$2</f>
        <v>5.756749023865237</v>
      </c>
      <c r="F14" s="5">
        <f>'[2]Pc, Summer, S1'!F14*Main!$B$8+_xlfn.IFNA(VLOOKUP($A14,'EV Distribution'!$A$2:$B$27,2,FALSE),0)*'EV Scenarios'!F$2</f>
        <v>4.9442390544777135</v>
      </c>
      <c r="G14" s="5">
        <f>'[2]Pc, Summer, S1'!G14*Main!$B$8+_xlfn.IFNA(VLOOKUP($A14,'EV Distribution'!$A$2:$B$27,2,FALSE),0)*'EV Scenarios'!G$2</f>
        <v>4.73205583374983</v>
      </c>
      <c r="H14" s="5">
        <f>'[2]Pc, Summer, S1'!H14*Main!$B$8+_xlfn.IFNA(VLOOKUP($A14,'EV Distribution'!$A$2:$B$27,2,FALSE),0)*'EV Scenarios'!H$2</f>
        <v>6.3222189516220633</v>
      </c>
      <c r="I14" s="5">
        <f>'[2]Pc, Summer, S1'!I14*Main!$B$8+_xlfn.IFNA(VLOOKUP($A14,'EV Distribution'!$A$2:$B$27,2,FALSE),0)*'EV Scenarios'!I$2</f>
        <v>6.0133753645667687</v>
      </c>
      <c r="J14" s="5">
        <f>'[2]Pc, Summer, S1'!J14*Main!$B$8+_xlfn.IFNA(VLOOKUP($A14,'EV Distribution'!$A$2:$B$27,2,FALSE),0)*'EV Scenarios'!J$2</f>
        <v>6.8413869746467366</v>
      </c>
      <c r="K14" s="5">
        <f>'[2]Pc, Summer, S1'!K14*Main!$B$8+_xlfn.IFNA(VLOOKUP($A14,'EV Distribution'!$A$2:$B$27,2,FALSE),0)*'EV Scenarios'!K$2</f>
        <v>7.0455640111431688</v>
      </c>
      <c r="L14" s="5">
        <f>'[2]Pc, Summer, S1'!L14*Main!$B$8+_xlfn.IFNA(VLOOKUP($A14,'EV Distribution'!$A$2:$B$27,2,FALSE),0)*'EV Scenarios'!L$2</f>
        <v>6.0363355289881415</v>
      </c>
      <c r="M14" s="5">
        <f>'[2]Pc, Summer, S1'!M14*Main!$B$8+_xlfn.IFNA(VLOOKUP($A14,'EV Distribution'!$A$2:$B$27,2,FALSE),0)*'EV Scenarios'!M$2</f>
        <v>6.3184733004679901</v>
      </c>
      <c r="N14" s="5">
        <f>'[2]Pc, Summer, S1'!N14*Main!$B$8+_xlfn.IFNA(VLOOKUP($A14,'EV Distribution'!$A$2:$B$27,2,FALSE),0)*'EV Scenarios'!N$2</f>
        <v>6.6288046333318187</v>
      </c>
      <c r="O14" s="5">
        <f>'[2]Pc, Summer, S1'!O14*Main!$B$8+_xlfn.IFNA(VLOOKUP($A14,'EV Distribution'!$A$2:$B$27,2,FALSE),0)*'EV Scenarios'!O$2</f>
        <v>6.4895862036553229</v>
      </c>
      <c r="P14" s="5">
        <f>'[2]Pc, Summer, S1'!P14*Main!$B$8+_xlfn.IFNA(VLOOKUP($A14,'EV Distribution'!$A$2:$B$27,2,FALSE),0)*'EV Scenarios'!P$2</f>
        <v>6.7624721473033755</v>
      </c>
      <c r="Q14" s="5">
        <f>'[2]Pc, Summer, S1'!Q14*Main!$B$8+_xlfn.IFNA(VLOOKUP($A14,'EV Distribution'!$A$2:$B$27,2,FALSE),0)*'EV Scenarios'!Q$2</f>
        <v>7.3413054412967433</v>
      </c>
      <c r="R14" s="5">
        <f>'[2]Pc, Summer, S1'!R14*Main!$B$8+_xlfn.IFNA(VLOOKUP($A14,'EV Distribution'!$A$2:$B$27,2,FALSE),0)*'EV Scenarios'!R$2</f>
        <v>7.5251849087305187</v>
      </c>
      <c r="S14" s="5">
        <f>'[2]Pc, Summer, S1'!S14*Main!$B$8+_xlfn.IFNA(VLOOKUP($A14,'EV Distribution'!$A$2:$B$27,2,FALSE),0)*'EV Scenarios'!S$2</f>
        <v>7.3247933478917728</v>
      </c>
      <c r="T14" s="5">
        <f>'[2]Pc, Summer, S1'!T14*Main!$B$8+_xlfn.IFNA(VLOOKUP($A14,'EV Distribution'!$A$2:$B$27,2,FALSE),0)*'EV Scenarios'!T$2</f>
        <v>6.4582336371484388</v>
      </c>
      <c r="U14" s="5">
        <f>'[2]Pc, Summer, S1'!U14*Main!$B$8+_xlfn.IFNA(VLOOKUP($A14,'EV Distribution'!$A$2:$B$27,2,FALSE),0)*'EV Scenarios'!U$2</f>
        <v>7.1837131779612902</v>
      </c>
      <c r="V14" s="5">
        <f>'[2]Pc, Summer, S1'!V14*Main!$B$8+_xlfn.IFNA(VLOOKUP($A14,'EV Distribution'!$A$2:$B$27,2,FALSE),0)*'EV Scenarios'!V$2</f>
        <v>7.2737157045981196</v>
      </c>
      <c r="W14" s="5">
        <f>'[2]Pc, Summer, S1'!W14*Main!$B$8+_xlfn.IFNA(VLOOKUP($A14,'EV Distribution'!$A$2:$B$27,2,FALSE),0)*'EV Scenarios'!W$2</f>
        <v>6.8483945662001915</v>
      </c>
      <c r="X14" s="5">
        <f>'[2]Pc, Summer, S1'!X14*Main!$B$8+_xlfn.IFNA(VLOOKUP($A14,'EV Distribution'!$A$2:$B$27,2,FALSE),0)*'EV Scenarios'!X$2</f>
        <v>6.8751155730610218</v>
      </c>
      <c r="Y14" s="5">
        <f>'[2]Pc, Summer, S1'!Y14*Main!$B$8+_xlfn.IFNA(VLOOKUP($A14,'EV Distribution'!$A$2:$B$27,2,FALSE),0)*'EV Scenarios'!Y$2</f>
        <v>7.4916997228974509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A3A3-915B-4F61-A350-23CEC57E28A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S2'!B2*Main!$B$8+_xlfn.IFNA(VLOOKUP($A2,'EV Distribution'!$A$2:$B$27,2,FALSE),0)*'EV Scenarios'!B$2</f>
        <v>2.0593603431550731</v>
      </c>
      <c r="C2" s="5">
        <f>'[2]Pc, Summer, S2'!C2*Main!$B$8+_xlfn.IFNA(VLOOKUP($A2,'EV Distribution'!$A$2:$B$27,2,FALSE),0)*'EV Scenarios'!C$2</f>
        <v>2.0541125431073652</v>
      </c>
      <c r="D2" s="5">
        <f>'[2]Pc, Summer, S2'!D2*Main!$B$8+_xlfn.IFNA(VLOOKUP($A2,'EV Distribution'!$A$2:$B$27,2,FALSE),0)*'EV Scenarios'!D$2</f>
        <v>1.8123099215093825</v>
      </c>
      <c r="E2" s="5">
        <f>'[2]Pc, Summer, S2'!E2*Main!$B$8+_xlfn.IFNA(VLOOKUP($A2,'EV Distribution'!$A$2:$B$27,2,FALSE),0)*'EV Scenarios'!E$2</f>
        <v>1.8721287839065837</v>
      </c>
      <c r="F2" s="5">
        <f>'[2]Pc, Summer, S2'!F2*Main!$B$8+_xlfn.IFNA(VLOOKUP($A2,'EV Distribution'!$A$2:$B$27,2,FALSE),0)*'EV Scenarios'!F$2</f>
        <v>1.6637751302308146</v>
      </c>
      <c r="G2" s="5">
        <f>'[2]Pc, Summer, S2'!G2*Main!$B$8+_xlfn.IFNA(VLOOKUP($A2,'EV Distribution'!$A$2:$B$27,2,FALSE),0)*'EV Scenarios'!G$2</f>
        <v>1.9364767352560319</v>
      </c>
      <c r="H2" s="5">
        <f>'[2]Pc, Summer, S2'!H2*Main!$B$8+_xlfn.IFNA(VLOOKUP($A2,'EV Distribution'!$A$2:$B$27,2,FALSE),0)*'EV Scenarios'!H$2</f>
        <v>2.0017190298855017</v>
      </c>
      <c r="I2" s="5">
        <f>'[2]Pc, Summer, S2'!I2*Main!$B$8+_xlfn.IFNA(VLOOKUP($A2,'EV Distribution'!$A$2:$B$27,2,FALSE),0)*'EV Scenarios'!I$2</f>
        <v>1.9306265503316826</v>
      </c>
      <c r="J2" s="5">
        <f>'[2]Pc, Summer, S2'!J2*Main!$B$8+_xlfn.IFNA(VLOOKUP($A2,'EV Distribution'!$A$2:$B$27,2,FALSE),0)*'EV Scenarios'!J$2</f>
        <v>2.0397913130991867</v>
      </c>
      <c r="K2" s="5">
        <f>'[2]Pc, Summer, S2'!K2*Main!$B$8+_xlfn.IFNA(VLOOKUP($A2,'EV Distribution'!$A$2:$B$27,2,FALSE),0)*'EV Scenarios'!K$2</f>
        <v>2.0747747243741199</v>
      </c>
      <c r="L2" s="5">
        <f>'[2]Pc, Summer, S2'!L2*Main!$B$8+_xlfn.IFNA(VLOOKUP($A2,'EV Distribution'!$A$2:$B$27,2,FALSE),0)*'EV Scenarios'!L$2</f>
        <v>1.881619922077332</v>
      </c>
      <c r="M2" s="5">
        <f>'[2]Pc, Summer, S2'!M2*Main!$B$8+_xlfn.IFNA(VLOOKUP($A2,'EV Distribution'!$A$2:$B$27,2,FALSE),0)*'EV Scenarios'!M$2</f>
        <v>2.1284347380049073</v>
      </c>
      <c r="N2" s="5">
        <f>'[2]Pc, Summer, S2'!N2*Main!$B$8+_xlfn.IFNA(VLOOKUP($A2,'EV Distribution'!$A$2:$B$27,2,FALSE),0)*'EV Scenarios'!N$2</f>
        <v>2.1435234519969102</v>
      </c>
      <c r="O2" s="5">
        <f>'[2]Pc, Summer, S2'!O2*Main!$B$8+_xlfn.IFNA(VLOOKUP($A2,'EV Distribution'!$A$2:$B$27,2,FALSE),0)*'EV Scenarios'!O$2</f>
        <v>2.0935438166204734</v>
      </c>
      <c r="P2" s="5">
        <f>'[2]Pc, Summer, S2'!P2*Main!$B$8+_xlfn.IFNA(VLOOKUP($A2,'EV Distribution'!$A$2:$B$27,2,FALSE),0)*'EV Scenarios'!P$2</f>
        <v>1.9227162398904998</v>
      </c>
      <c r="Q2" s="5">
        <f>'[2]Pc, Summer, S2'!Q2*Main!$B$8+_xlfn.IFNA(VLOOKUP($A2,'EV Distribution'!$A$2:$B$27,2,FALSE),0)*'EV Scenarios'!Q$2</f>
        <v>1.7487782595188333</v>
      </c>
      <c r="R2" s="5">
        <f>'[2]Pc, Summer, S2'!R2*Main!$B$8+_xlfn.IFNA(VLOOKUP($A2,'EV Distribution'!$A$2:$B$27,2,FALSE),0)*'EV Scenarios'!R$2</f>
        <v>1.97240310645645</v>
      </c>
      <c r="S2" s="5">
        <f>'[2]Pc, Summer, S2'!S2*Main!$B$8+_xlfn.IFNA(VLOOKUP($A2,'EV Distribution'!$A$2:$B$27,2,FALSE),0)*'EV Scenarios'!S$2</f>
        <v>1.9374770240583399</v>
      </c>
      <c r="T2" s="5">
        <f>'[2]Pc, Summer, S2'!T2*Main!$B$8+_xlfn.IFNA(VLOOKUP($A2,'EV Distribution'!$A$2:$B$27,2,FALSE),0)*'EV Scenarios'!T$2</f>
        <v>2.1265391746558224</v>
      </c>
      <c r="U2" s="5">
        <f>'[2]Pc, Summer, S2'!U2*Main!$B$8+_xlfn.IFNA(VLOOKUP($A2,'EV Distribution'!$A$2:$B$27,2,FALSE),0)*'EV Scenarios'!U$2</f>
        <v>2.0841437457403793</v>
      </c>
      <c r="V2" s="5">
        <f>'[2]Pc, Summer, S2'!V2*Main!$B$8+_xlfn.IFNA(VLOOKUP($A2,'EV Distribution'!$A$2:$B$27,2,FALSE),0)*'EV Scenarios'!V$2</f>
        <v>2.1601476885024309</v>
      </c>
      <c r="W2" s="5">
        <f>'[2]Pc, Summer, S2'!W2*Main!$B$8+_xlfn.IFNA(VLOOKUP($A2,'EV Distribution'!$A$2:$B$27,2,FALSE),0)*'EV Scenarios'!W$2</f>
        <v>1.752423448362034</v>
      </c>
      <c r="X2" s="5">
        <f>'[2]Pc, Summer, S2'!X2*Main!$B$8+_xlfn.IFNA(VLOOKUP($A2,'EV Distribution'!$A$2:$B$27,2,FALSE),0)*'EV Scenarios'!X$2</f>
        <v>1.6098930893043757</v>
      </c>
      <c r="Y2" s="5">
        <f>'[2]Pc, Summer, S2'!Y2*Main!$B$8+_xlfn.IFNA(VLOOKUP($A2,'EV Distribution'!$A$2:$B$27,2,FALSE),0)*'EV Scenarios'!Y$2</f>
        <v>1.381118588815939</v>
      </c>
    </row>
    <row r="3" spans="1:25" x14ac:dyDescent="0.25">
      <c r="A3">
        <v>5</v>
      </c>
      <c r="B3" s="5">
        <f>'[2]Pc, Summer, S2'!B3*Main!$B$8+_xlfn.IFNA(VLOOKUP($A3,'EV Distribution'!$A$2:$B$27,2,FALSE),0)*'EV Scenarios'!B$2</f>
        <v>-2.163893639420237</v>
      </c>
      <c r="C3" s="5">
        <f>'[2]Pc, Summer, S2'!C3*Main!$B$8+_xlfn.IFNA(VLOOKUP($A3,'EV Distribution'!$A$2:$B$27,2,FALSE),0)*'EV Scenarios'!C$2</f>
        <v>-2.5039373195624517</v>
      </c>
      <c r="D3" s="5">
        <f>'[2]Pc, Summer, S2'!D3*Main!$B$8+_xlfn.IFNA(VLOOKUP($A3,'EV Distribution'!$A$2:$B$27,2,FALSE),0)*'EV Scenarios'!D$2</f>
        <v>-2.5807320114498613</v>
      </c>
      <c r="E3" s="5">
        <f>'[2]Pc, Summer, S2'!E3*Main!$B$8+_xlfn.IFNA(VLOOKUP($A3,'EV Distribution'!$A$2:$B$27,2,FALSE),0)*'EV Scenarios'!E$2</f>
        <v>-2.5918881652960151</v>
      </c>
      <c r="F3" s="5">
        <f>'[2]Pc, Summer, S2'!F3*Main!$B$8+_xlfn.IFNA(VLOOKUP($A3,'EV Distribution'!$A$2:$B$27,2,FALSE),0)*'EV Scenarios'!F$2</f>
        <v>-2.640770472988323</v>
      </c>
      <c r="G3" s="5">
        <f>'[2]Pc, Summer, S2'!G3*Main!$B$8+_xlfn.IFNA(VLOOKUP($A3,'EV Distribution'!$A$2:$B$27,2,FALSE),0)*'EV Scenarios'!G$2</f>
        <v>-2.5887104642419012</v>
      </c>
      <c r="H3" s="5">
        <f>'[2]Pc, Summer, S2'!H3*Main!$B$8+_xlfn.IFNA(VLOOKUP($A3,'EV Distribution'!$A$2:$B$27,2,FALSE),0)*'EV Scenarios'!H$2</f>
        <v>-2.0242818317506472</v>
      </c>
      <c r="I3" s="5">
        <f>'[2]Pc, Summer, S2'!I3*Main!$B$8+_xlfn.IFNA(VLOOKUP($A3,'EV Distribution'!$A$2:$B$27,2,FALSE),0)*'EV Scenarios'!I$2</f>
        <v>-1.5066437678904085</v>
      </c>
      <c r="J3" s="5">
        <f>'[2]Pc, Summer, S2'!J3*Main!$B$8+_xlfn.IFNA(VLOOKUP($A3,'EV Distribution'!$A$2:$B$27,2,FALSE),0)*'EV Scenarios'!J$2</f>
        <v>-1.1061486130673814</v>
      </c>
      <c r="K3" s="5">
        <f>'[2]Pc, Summer, S2'!K3*Main!$B$8+_xlfn.IFNA(VLOOKUP($A3,'EV Distribution'!$A$2:$B$27,2,FALSE),0)*'EV Scenarios'!K$2</f>
        <v>-1.04656152045754</v>
      </c>
      <c r="L3" s="5">
        <f>'[2]Pc, Summer, S2'!L3*Main!$B$8+_xlfn.IFNA(VLOOKUP($A3,'EV Distribution'!$A$2:$B$27,2,FALSE),0)*'EV Scenarios'!L$2</f>
        <v>-0.95386826678858661</v>
      </c>
      <c r="M3" s="5">
        <f>'[2]Pc, Summer, S2'!M3*Main!$B$8+_xlfn.IFNA(VLOOKUP($A3,'EV Distribution'!$A$2:$B$27,2,FALSE),0)*'EV Scenarios'!M$2</f>
        <v>-0.87380980422781596</v>
      </c>
      <c r="N3" s="5">
        <f>'[2]Pc, Summer, S2'!N3*Main!$B$8+_xlfn.IFNA(VLOOKUP($A3,'EV Distribution'!$A$2:$B$27,2,FALSE),0)*'EV Scenarios'!N$2</f>
        <v>-1.1122374280975964</v>
      </c>
      <c r="O3" s="5">
        <f>'[2]Pc, Summer, S2'!O3*Main!$B$8+_xlfn.IFNA(VLOOKUP($A3,'EV Distribution'!$A$2:$B$27,2,FALSE),0)*'EV Scenarios'!O$2</f>
        <v>-1.1775980151869689</v>
      </c>
      <c r="P3" s="5">
        <f>'[2]Pc, Summer, S2'!P3*Main!$B$8+_xlfn.IFNA(VLOOKUP($A3,'EV Distribution'!$A$2:$B$27,2,FALSE),0)*'EV Scenarios'!P$2</f>
        <v>-1.7898639099913671</v>
      </c>
      <c r="Q3" s="5">
        <f>'[2]Pc, Summer, S2'!Q3*Main!$B$8+_xlfn.IFNA(VLOOKUP($A3,'EV Distribution'!$A$2:$B$27,2,FALSE),0)*'EV Scenarios'!Q$2</f>
        <v>-2.0530302475691764</v>
      </c>
      <c r="R3" s="5">
        <f>'[2]Pc, Summer, S2'!R3*Main!$B$8+_xlfn.IFNA(VLOOKUP($A3,'EV Distribution'!$A$2:$B$27,2,FALSE),0)*'EV Scenarios'!R$2</f>
        <v>-2.4232116543232314</v>
      </c>
      <c r="S3" s="5">
        <f>'[2]Pc, Summer, S2'!S3*Main!$B$8+_xlfn.IFNA(VLOOKUP($A3,'EV Distribution'!$A$2:$B$27,2,FALSE),0)*'EV Scenarios'!S$2</f>
        <v>-2.2380268750851924</v>
      </c>
      <c r="T3" s="5">
        <f>'[2]Pc, Summer, S2'!T3*Main!$B$8+_xlfn.IFNA(VLOOKUP($A3,'EV Distribution'!$A$2:$B$27,2,FALSE),0)*'EV Scenarios'!T$2</f>
        <v>-1.9987725715048388</v>
      </c>
      <c r="U3" s="5">
        <f>'[2]Pc, Summer, S2'!U3*Main!$B$8+_xlfn.IFNA(VLOOKUP($A3,'EV Distribution'!$A$2:$B$27,2,FALSE),0)*'EV Scenarios'!U$2</f>
        <v>-1.8293179302785221</v>
      </c>
      <c r="V3" s="5">
        <f>'[2]Pc, Summer, S2'!V3*Main!$B$8+_xlfn.IFNA(VLOOKUP($A3,'EV Distribution'!$A$2:$B$27,2,FALSE),0)*'EV Scenarios'!V$2</f>
        <v>-2.1057794888454726</v>
      </c>
      <c r="W3" s="5">
        <f>'[2]Pc, Summer, S2'!W3*Main!$B$8+_xlfn.IFNA(VLOOKUP($A3,'EV Distribution'!$A$2:$B$27,2,FALSE),0)*'EV Scenarios'!W$2</f>
        <v>-1.8530315900313508</v>
      </c>
      <c r="X3" s="5">
        <f>'[2]Pc, Summer, S2'!X3*Main!$B$8+_xlfn.IFNA(VLOOKUP($A3,'EV Distribution'!$A$2:$B$27,2,FALSE),0)*'EV Scenarios'!X$2</f>
        <v>-1.9101451091598893</v>
      </c>
      <c r="Y3" s="5">
        <f>'[2]Pc, Summer, S2'!Y3*Main!$B$8+_xlfn.IFNA(VLOOKUP($A3,'EV Distribution'!$A$2:$B$27,2,FALSE),0)*'EV Scenarios'!Y$2</f>
        <v>-2.5150844686264713</v>
      </c>
    </row>
    <row r="4" spans="1:25" x14ac:dyDescent="0.25">
      <c r="A4">
        <v>8</v>
      </c>
      <c r="B4" s="5">
        <f>'[2]Pc, Summer, S2'!B4*Main!$B$8+_xlfn.IFNA(VLOOKUP($A4,'EV Distribution'!$A$2:$B$27,2,FALSE),0)*'EV Scenarios'!B$2</f>
        <v>1.3604003261733837</v>
      </c>
      <c r="C4" s="5">
        <f>'[2]Pc, Summer, S2'!C4*Main!$B$8+_xlfn.IFNA(VLOOKUP($A4,'EV Distribution'!$A$2:$B$27,2,FALSE),0)*'EV Scenarios'!C$2</f>
        <v>1.3160062694806671</v>
      </c>
      <c r="D4" s="5">
        <f>'[2]Pc, Summer, S2'!D4*Main!$B$8+_xlfn.IFNA(VLOOKUP($A4,'EV Distribution'!$A$2:$B$27,2,FALSE),0)*'EV Scenarios'!D$2</f>
        <v>1.2461947930392112</v>
      </c>
      <c r="E4" s="5">
        <f>'[2]Pc, Summer, S2'!E4*Main!$B$8+_xlfn.IFNA(VLOOKUP($A4,'EV Distribution'!$A$2:$B$27,2,FALSE),0)*'EV Scenarios'!E$2</f>
        <v>0.79001206506429189</v>
      </c>
      <c r="F4" s="5">
        <f>'[2]Pc, Summer, S2'!F4*Main!$B$8+_xlfn.IFNA(VLOOKUP($A4,'EV Distribution'!$A$2:$B$27,2,FALSE),0)*'EV Scenarios'!F$2</f>
        <v>0.55314839514516789</v>
      </c>
      <c r="G4" s="5">
        <f>'[2]Pc, Summer, S2'!G4*Main!$B$8+_xlfn.IFNA(VLOOKUP($A4,'EV Distribution'!$A$2:$B$27,2,FALSE),0)*'EV Scenarios'!G$2</f>
        <v>0.75106186741787462</v>
      </c>
      <c r="H4" s="5">
        <f>'[2]Pc, Summer, S2'!H4*Main!$B$8+_xlfn.IFNA(VLOOKUP($A4,'EV Distribution'!$A$2:$B$27,2,FALSE),0)*'EV Scenarios'!H$2</f>
        <v>0.58748846948975419</v>
      </c>
      <c r="I4" s="5">
        <f>'[2]Pc, Summer, S2'!I4*Main!$B$8+_xlfn.IFNA(VLOOKUP($A4,'EV Distribution'!$A$2:$B$27,2,FALSE),0)*'EV Scenarios'!I$2</f>
        <v>-0.29771888307056205</v>
      </c>
      <c r="J4" s="5">
        <f>'[2]Pc, Summer, S2'!J4*Main!$B$8+_xlfn.IFNA(VLOOKUP($A4,'EV Distribution'!$A$2:$B$27,2,FALSE),0)*'EV Scenarios'!J$2</f>
        <v>-0.49798251737925397</v>
      </c>
      <c r="K4" s="5">
        <f>'[2]Pc, Summer, S2'!K4*Main!$B$8+_xlfn.IFNA(VLOOKUP($A4,'EV Distribution'!$A$2:$B$27,2,FALSE),0)*'EV Scenarios'!K$2</f>
        <v>-0.36825693318642372</v>
      </c>
      <c r="L4" s="5">
        <f>'[2]Pc, Summer, S2'!L4*Main!$B$8+_xlfn.IFNA(VLOOKUP($A4,'EV Distribution'!$A$2:$B$27,2,FALSE),0)*'EV Scenarios'!L$2</f>
        <v>-0.45253807408332958</v>
      </c>
      <c r="M4" s="5">
        <f>'[2]Pc, Summer, S2'!M4*Main!$B$8+_xlfn.IFNA(VLOOKUP($A4,'EV Distribution'!$A$2:$B$27,2,FALSE),0)*'EV Scenarios'!M$2</f>
        <v>-0.70292145588168475</v>
      </c>
      <c r="N4" s="5">
        <f>'[2]Pc, Summer, S2'!N4*Main!$B$8+_xlfn.IFNA(VLOOKUP($A4,'EV Distribution'!$A$2:$B$27,2,FALSE),0)*'EV Scenarios'!N$2</f>
        <v>-0.74245817676859471</v>
      </c>
      <c r="O4" s="5">
        <f>'[2]Pc, Summer, S2'!O4*Main!$B$8+_xlfn.IFNA(VLOOKUP($A4,'EV Distribution'!$A$2:$B$27,2,FALSE),0)*'EV Scenarios'!O$2</f>
        <v>-0.30929682277704579</v>
      </c>
      <c r="P4" s="5">
        <f>'[2]Pc, Summer, S2'!P4*Main!$B$8+_xlfn.IFNA(VLOOKUP($A4,'EV Distribution'!$A$2:$B$27,2,FALSE),0)*'EV Scenarios'!P$2</f>
        <v>-1.1267314062996956</v>
      </c>
      <c r="Q4" s="5">
        <f>'[2]Pc, Summer, S2'!Q4*Main!$B$8+_xlfn.IFNA(VLOOKUP($A4,'EV Distribution'!$A$2:$B$27,2,FALSE),0)*'EV Scenarios'!Q$2</f>
        <v>-0.22812882775228319</v>
      </c>
      <c r="R4" s="5">
        <f>'[2]Pc, Summer, S2'!R4*Main!$B$8+_xlfn.IFNA(VLOOKUP($A4,'EV Distribution'!$A$2:$B$27,2,FALSE),0)*'EV Scenarios'!R$2</f>
        <v>3.1575327366077523E-2</v>
      </c>
      <c r="S4" s="5">
        <f>'[2]Pc, Summer, S2'!S4*Main!$B$8+_xlfn.IFNA(VLOOKUP($A4,'EV Distribution'!$A$2:$B$27,2,FALSE),0)*'EV Scenarios'!S$2</f>
        <v>0.15923017157753649</v>
      </c>
      <c r="T4" s="5">
        <f>'[2]Pc, Summer, S2'!T4*Main!$B$8+_xlfn.IFNA(VLOOKUP($A4,'EV Distribution'!$A$2:$B$27,2,FALSE),0)*'EV Scenarios'!T$2</f>
        <v>-1.5193950713344548E-2</v>
      </c>
      <c r="U4" s="5">
        <f>'[2]Pc, Summer, S2'!U4*Main!$B$8+_xlfn.IFNA(VLOOKUP($A4,'EV Distribution'!$A$2:$B$27,2,FALSE),0)*'EV Scenarios'!U$2</f>
        <v>-0.27816170390522066</v>
      </c>
      <c r="V4" s="5">
        <f>'[2]Pc, Summer, S2'!V4*Main!$B$8+_xlfn.IFNA(VLOOKUP($A4,'EV Distribution'!$A$2:$B$27,2,FALSE),0)*'EV Scenarios'!V$2</f>
        <v>-0.43278462617565533</v>
      </c>
      <c r="W4" s="5">
        <f>'[2]Pc, Summer, S2'!W4*Main!$B$8+_xlfn.IFNA(VLOOKUP($A4,'EV Distribution'!$A$2:$B$27,2,FALSE),0)*'EV Scenarios'!W$2</f>
        <v>-0.52375615441410328</v>
      </c>
      <c r="X4" s="5">
        <f>'[2]Pc, Summer, S2'!X4*Main!$B$8+_xlfn.IFNA(VLOOKUP($A4,'EV Distribution'!$A$2:$B$27,2,FALSE),0)*'EV Scenarios'!X$2</f>
        <v>-0.25193367457630972</v>
      </c>
      <c r="Y4" s="5">
        <f>'[2]Pc, Summer, S2'!Y4*Main!$B$8+_xlfn.IFNA(VLOOKUP($A4,'EV Distribution'!$A$2:$B$27,2,FALSE),0)*'EV Scenarios'!Y$2</f>
        <v>0.1531746254373211</v>
      </c>
    </row>
    <row r="5" spans="1:25" x14ac:dyDescent="0.25">
      <c r="A5">
        <v>9</v>
      </c>
      <c r="B5" s="5">
        <f>'[2]Pc, Summer, S2'!B5*Main!$B$8+_xlfn.IFNA(VLOOKUP($A5,'EV Distribution'!$A$2:$B$27,2,FALSE),0)*'EV Scenarios'!B$2</f>
        <v>3.5403969741355819</v>
      </c>
      <c r="C5" s="5">
        <f>'[2]Pc, Summer, S2'!C5*Main!$B$8+_xlfn.IFNA(VLOOKUP($A5,'EV Distribution'!$A$2:$B$27,2,FALSE),0)*'EV Scenarios'!C$2</f>
        <v>3.5069248312054162</v>
      </c>
      <c r="D5" s="5">
        <f>'[2]Pc, Summer, S2'!D5*Main!$B$8+_xlfn.IFNA(VLOOKUP($A5,'EV Distribution'!$A$2:$B$27,2,FALSE),0)*'EV Scenarios'!D$2</f>
        <v>3.4341732927438779</v>
      </c>
      <c r="E5" s="5">
        <f>'[2]Pc, Summer, S2'!E5*Main!$B$8+_xlfn.IFNA(VLOOKUP($A5,'EV Distribution'!$A$2:$B$27,2,FALSE),0)*'EV Scenarios'!E$2</f>
        <v>3.4230171388977242</v>
      </c>
      <c r="F5" s="5">
        <f>'[2]Pc, Summer, S2'!F5*Main!$B$8+_xlfn.IFNA(VLOOKUP($A5,'EV Distribution'!$A$2:$B$27,2,FALSE),0)*'EV Scenarios'!F$2</f>
        <v>3.3741348312054162</v>
      </c>
      <c r="G5" s="5">
        <f>'[2]Pc, Summer, S2'!G5*Main!$B$8+_xlfn.IFNA(VLOOKUP($A5,'EV Distribution'!$A$2:$B$27,2,FALSE),0)*'EV Scenarios'!G$2</f>
        <v>2.8819190779908221</v>
      </c>
      <c r="H5" s="5">
        <f>'[2]Pc, Summer, S2'!H5*Main!$B$8+_xlfn.IFNA(VLOOKUP($A5,'EV Distribution'!$A$2:$B$27,2,FALSE),0)*'EV Scenarios'!H$2</f>
        <v>3.4103707110727433</v>
      </c>
      <c r="I5" s="5">
        <f>'[2]Pc, Summer, S2'!I5*Main!$B$8+_xlfn.IFNA(VLOOKUP($A5,'EV Distribution'!$A$2:$B$27,2,FALSE),0)*'EV Scenarios'!I$2</f>
        <v>4.3216041699418417</v>
      </c>
      <c r="J5" s="5">
        <f>'[2]Pc, Summer, S2'!J5*Main!$B$8+_xlfn.IFNA(VLOOKUP($A5,'EV Distribution'!$A$2:$B$27,2,FALSE),0)*'EV Scenarios'!J$2</f>
        <v>4.9341973179721927</v>
      </c>
      <c r="K5" s="5">
        <f>'[2]Pc, Summer, S2'!K5*Main!$B$8+_xlfn.IFNA(VLOOKUP($A5,'EV Distribution'!$A$2:$B$27,2,FALSE),0)*'EV Scenarios'!K$2</f>
        <v>5.1716431805170613</v>
      </c>
      <c r="L5" s="5">
        <f>'[2]Pc, Summer, S2'!L5*Main!$B$8+_xlfn.IFNA(VLOOKUP($A5,'EV Distribution'!$A$2:$B$27,2,FALSE),0)*'EV Scenarios'!L$2</f>
        <v>5.1451293343632152</v>
      </c>
      <c r="M5" s="5">
        <f>'[2]Pc, Summer, S2'!M5*Main!$B$8+_xlfn.IFNA(VLOOKUP($A5,'EV Distribution'!$A$2:$B$27,2,FALSE),0)*'EV Scenarios'!M$2</f>
        <v>5.8371396959198512</v>
      </c>
      <c r="N5" s="5">
        <f>'[2]Pc, Summer, S2'!N5*Main!$B$8+_xlfn.IFNA(VLOOKUP($A5,'EV Distribution'!$A$2:$B$27,2,FALSE),0)*'EV Scenarios'!N$2</f>
        <v>5.8646600408923621</v>
      </c>
      <c r="O5" s="5">
        <f>'[2]Pc, Summer, S2'!O5*Main!$B$8+_xlfn.IFNA(VLOOKUP($A5,'EV Distribution'!$A$2:$B$27,2,FALSE),0)*'EV Scenarios'!O$2</f>
        <v>5.2108935124267344</v>
      </c>
      <c r="P5" s="5">
        <f>'[2]Pc, Summer, S2'!P5*Main!$B$8+_xlfn.IFNA(VLOOKUP($A5,'EV Distribution'!$A$2:$B$27,2,FALSE),0)*'EV Scenarios'!P$2</f>
        <v>4.6496307075514567</v>
      </c>
      <c r="Q5" s="5">
        <f>'[2]Pc, Summer, S2'!Q5*Main!$B$8+_xlfn.IFNA(VLOOKUP($A5,'EV Distribution'!$A$2:$B$27,2,FALSE),0)*'EV Scenarios'!Q$2</f>
        <v>4.5008632100504347</v>
      </c>
      <c r="R5" s="5">
        <f>'[2]Pc, Summer, S2'!R5*Main!$B$8+_xlfn.IFNA(VLOOKUP($A5,'EV Distribution'!$A$2:$B$27,2,FALSE),0)*'EV Scenarios'!R$2</f>
        <v>4.5039047485119728</v>
      </c>
      <c r="S5" s="5">
        <f>'[2]Pc, Summer, S2'!S5*Main!$B$8+_xlfn.IFNA(VLOOKUP($A5,'EV Distribution'!$A$2:$B$27,2,FALSE),0)*'EV Scenarios'!S$2</f>
        <v>4.5333047485119726</v>
      </c>
      <c r="T5" s="5">
        <f>'[2]Pc, Summer, S2'!T5*Main!$B$8+_xlfn.IFNA(VLOOKUP($A5,'EV Distribution'!$A$2:$B$27,2,FALSE),0)*'EV Scenarios'!T$2</f>
        <v>4.4981309023581266</v>
      </c>
      <c r="U5" s="5">
        <f>'[2]Pc, Summer, S2'!U5*Main!$B$8+_xlfn.IFNA(VLOOKUP($A5,'EV Distribution'!$A$2:$B$27,2,FALSE),0)*'EV Scenarios'!U$2</f>
        <v>4.4943155177427423</v>
      </c>
      <c r="V5" s="5">
        <f>'[2]Pc, Summer, S2'!V5*Main!$B$8+_xlfn.IFNA(VLOOKUP($A5,'EV Distribution'!$A$2:$B$27,2,FALSE),0)*'EV Scenarios'!V$2</f>
        <v>4.5092001331273579</v>
      </c>
      <c r="W5" s="5">
        <f>'[2]Pc, Summer, S2'!W5*Main!$B$8+_xlfn.IFNA(VLOOKUP($A5,'EV Distribution'!$A$2:$B$27,2,FALSE),0)*'EV Scenarios'!W$2</f>
        <v>4.5051293638965886</v>
      </c>
      <c r="X5" s="5">
        <f>'[2]Pc, Summer, S2'!X5*Main!$B$8+_xlfn.IFNA(VLOOKUP($A5,'EV Distribution'!$A$2:$B$27,2,FALSE),0)*'EV Scenarios'!X$2</f>
        <v>4.7195009023581269</v>
      </c>
      <c r="Y5" s="5">
        <f>'[2]Pc, Summer, S2'!Y5*Main!$B$8+_xlfn.IFNA(VLOOKUP($A5,'EV Distribution'!$A$2:$B$27,2,FALSE),0)*'EV Scenarios'!Y$2</f>
        <v>4.1469302958448813</v>
      </c>
    </row>
    <row r="6" spans="1:25" x14ac:dyDescent="0.25">
      <c r="A6">
        <v>2</v>
      </c>
      <c r="B6" s="5">
        <f>'[2]Pc, Summer, S2'!B6*Main!$B$8+_xlfn.IFNA(VLOOKUP($A6,'EV Distribution'!$A$2:$B$27,2,FALSE),0)*'EV Scenarios'!B$2</f>
        <v>3.5488152899950021</v>
      </c>
      <c r="C6" s="5">
        <f>'[2]Pc, Summer, S2'!C6*Main!$B$8+_xlfn.IFNA(VLOOKUP($A6,'EV Distribution'!$A$2:$B$27,2,FALSE),0)*'EV Scenarios'!C$2</f>
        <v>3.259091448895906</v>
      </c>
      <c r="D6" s="5">
        <f>'[2]Pc, Summer, S2'!D6*Main!$B$8+_xlfn.IFNA(VLOOKUP($A6,'EV Distribution'!$A$2:$B$27,2,FALSE),0)*'EV Scenarios'!D$2</f>
        <v>3.0951478645099733</v>
      </c>
      <c r="E6" s="5">
        <f>'[2]Pc, Summer, S2'!E6*Main!$B$8+_xlfn.IFNA(VLOOKUP($A6,'EV Distribution'!$A$2:$B$27,2,FALSE),0)*'EV Scenarios'!E$2</f>
        <v>2.9934435240129043</v>
      </c>
      <c r="F6" s="5">
        <f>'[2]Pc, Summer, S2'!F6*Main!$B$8+_xlfn.IFNA(VLOOKUP($A6,'EV Distribution'!$A$2:$B$27,2,FALSE),0)*'EV Scenarios'!F$2</f>
        <v>2.8800130931664318</v>
      </c>
      <c r="G6" s="5">
        <f>'[2]Pc, Summer, S2'!G6*Main!$B$8+_xlfn.IFNA(VLOOKUP($A6,'EV Distribution'!$A$2:$B$27,2,FALSE),0)*'EV Scenarios'!G$2</f>
        <v>2.6785250319187606</v>
      </c>
      <c r="H6" s="5">
        <f>'[2]Pc, Summer, S2'!H6*Main!$B$8+_xlfn.IFNA(VLOOKUP($A6,'EV Distribution'!$A$2:$B$27,2,FALSE),0)*'EV Scenarios'!H$2</f>
        <v>4.2686373952133225</v>
      </c>
      <c r="I6" s="5">
        <f>'[2]Pc, Summer, S2'!I6*Main!$B$8+_xlfn.IFNA(VLOOKUP($A6,'EV Distribution'!$A$2:$B$27,2,FALSE),0)*'EV Scenarios'!I$2</f>
        <v>4.5700216507451508</v>
      </c>
      <c r="J6" s="5">
        <f>'[2]Pc, Summer, S2'!J6*Main!$B$8+_xlfn.IFNA(VLOOKUP($A6,'EV Distribution'!$A$2:$B$27,2,FALSE),0)*'EV Scenarios'!J$2</f>
        <v>5.2359057586101141</v>
      </c>
      <c r="K6" s="5">
        <f>'[2]Pc, Summer, S2'!K6*Main!$B$8+_xlfn.IFNA(VLOOKUP($A6,'EV Distribution'!$A$2:$B$27,2,FALSE),0)*'EV Scenarios'!K$2</f>
        <v>5.5143724303693942</v>
      </c>
      <c r="L6" s="5">
        <f>'[2]Pc, Summer, S2'!L6*Main!$B$8+_xlfn.IFNA(VLOOKUP($A6,'EV Distribution'!$A$2:$B$27,2,FALSE),0)*'EV Scenarios'!L$2</f>
        <v>5.4001565257394706</v>
      </c>
      <c r="M6" s="5">
        <f>'[2]Pc, Summer, S2'!M6*Main!$B$8+_xlfn.IFNA(VLOOKUP($A6,'EV Distribution'!$A$2:$B$27,2,FALSE),0)*'EV Scenarios'!M$2</f>
        <v>6.0284305427893141</v>
      </c>
      <c r="N6" s="5">
        <f>'[2]Pc, Summer, S2'!N6*Main!$B$8+_xlfn.IFNA(VLOOKUP($A6,'EV Distribution'!$A$2:$B$27,2,FALSE),0)*'EV Scenarios'!N$2</f>
        <v>5.9762692309396162</v>
      </c>
      <c r="O6" s="5">
        <f>'[2]Pc, Summer, S2'!O6*Main!$B$8+_xlfn.IFNA(VLOOKUP($A6,'EV Distribution'!$A$2:$B$27,2,FALSE),0)*'EV Scenarios'!O$2</f>
        <v>5.2703426522672556</v>
      </c>
      <c r="P6" s="5">
        <f>'[2]Pc, Summer, S2'!P6*Main!$B$8+_xlfn.IFNA(VLOOKUP($A6,'EV Distribution'!$A$2:$B$27,2,FALSE),0)*'EV Scenarios'!P$2</f>
        <v>4.1130529757144805</v>
      </c>
      <c r="Q6" s="5">
        <f>'[2]Pc, Summer, S2'!Q6*Main!$B$8+_xlfn.IFNA(VLOOKUP($A6,'EV Distribution'!$A$2:$B$27,2,FALSE),0)*'EV Scenarios'!Q$2</f>
        <v>3.9351709101390342</v>
      </c>
      <c r="R6" s="5">
        <f>'[2]Pc, Summer, S2'!R6*Main!$B$8+_xlfn.IFNA(VLOOKUP($A6,'EV Distribution'!$A$2:$B$27,2,FALSE),0)*'EV Scenarios'!R$2</f>
        <v>3.8520337429006322</v>
      </c>
      <c r="S6" s="5">
        <f>'[2]Pc, Summer, S2'!S6*Main!$B$8+_xlfn.IFNA(VLOOKUP($A6,'EV Distribution'!$A$2:$B$27,2,FALSE),0)*'EV Scenarios'!S$2</f>
        <v>3.9050797366986236</v>
      </c>
      <c r="T6" s="5">
        <f>'[2]Pc, Summer, S2'!T6*Main!$B$8+_xlfn.IFNA(VLOOKUP($A6,'EV Distribution'!$A$2:$B$27,2,FALSE),0)*'EV Scenarios'!T$2</f>
        <v>3.9786276669771463</v>
      </c>
      <c r="U6" s="5">
        <f>'[2]Pc, Summer, S2'!U6*Main!$B$8+_xlfn.IFNA(VLOOKUP($A6,'EV Distribution'!$A$2:$B$27,2,FALSE),0)*'EV Scenarios'!U$2</f>
        <v>4.1430707776364217</v>
      </c>
      <c r="V6" s="5">
        <f>'[2]Pc, Summer, S2'!V6*Main!$B$8+_xlfn.IFNA(VLOOKUP($A6,'EV Distribution'!$A$2:$B$27,2,FALSE),0)*'EV Scenarios'!V$2</f>
        <v>4.2416752372324957</v>
      </c>
      <c r="W6" s="5">
        <f>'[2]Pc, Summer, S2'!W6*Main!$B$8+_xlfn.IFNA(VLOOKUP($A6,'EV Distribution'!$A$2:$B$27,2,FALSE),0)*'EV Scenarios'!W$2</f>
        <v>4.5383042560997779</v>
      </c>
      <c r="X6" s="5">
        <f>'[2]Pc, Summer, S2'!X6*Main!$B$8+_xlfn.IFNA(VLOOKUP($A6,'EV Distribution'!$A$2:$B$27,2,FALSE),0)*'EV Scenarios'!X$2</f>
        <v>4.4755076130787401</v>
      </c>
      <c r="Y6" s="5">
        <f>'[2]Pc, Summer, S2'!Y6*Main!$B$8+_xlfn.IFNA(VLOOKUP($A6,'EV Distribution'!$A$2:$B$27,2,FALSE),0)*'EV Scenarios'!Y$2</f>
        <v>3.7680198078058975</v>
      </c>
    </row>
    <row r="7" spans="1:25" x14ac:dyDescent="0.25">
      <c r="A7">
        <v>12</v>
      </c>
      <c r="B7" s="5">
        <f>'[2]Pc, Summer, S2'!B7*Main!$B$8+_xlfn.IFNA(VLOOKUP($A7,'EV Distribution'!$A$2:$B$27,2,FALSE),0)*'EV Scenarios'!B$2</f>
        <v>1.0935405845903952</v>
      </c>
      <c r="C7" s="5">
        <f>'[2]Pc, Summer, S2'!C7*Main!$B$8+_xlfn.IFNA(VLOOKUP($A7,'EV Distribution'!$A$2:$B$27,2,FALSE),0)*'EV Scenarios'!C$2</f>
        <v>1.159478520662002</v>
      </c>
      <c r="D7" s="5">
        <f>'[2]Pc, Summer, S2'!D7*Main!$B$8+_xlfn.IFNA(VLOOKUP($A7,'EV Distribution'!$A$2:$B$27,2,FALSE),0)*'EV Scenarios'!D$2</f>
        <v>1.0650433724839838</v>
      </c>
      <c r="E7" s="5">
        <f>'[2]Pc, Summer, S2'!E7*Main!$B$8+_xlfn.IFNA(VLOOKUP($A7,'EV Distribution'!$A$2:$B$27,2,FALSE),0)*'EV Scenarios'!E$2</f>
        <v>1.1894672991162709</v>
      </c>
      <c r="F7" s="5">
        <f>'[2]Pc, Summer, S2'!F7*Main!$B$8+_xlfn.IFNA(VLOOKUP($A7,'EV Distribution'!$A$2:$B$27,2,FALSE),0)*'EV Scenarios'!F$2</f>
        <v>1.1389857172065974</v>
      </c>
      <c r="G7" s="5">
        <f>'[2]Pc, Summer, S2'!G7*Main!$B$8+_xlfn.IFNA(VLOOKUP($A7,'EV Distribution'!$A$2:$B$27,2,FALSE),0)*'EV Scenarios'!G$2</f>
        <v>1.1009310995501842</v>
      </c>
      <c r="H7" s="5">
        <f>'[2]Pc, Summer, S2'!H7*Main!$B$8+_xlfn.IFNA(VLOOKUP($A7,'EV Distribution'!$A$2:$B$27,2,FALSE),0)*'EV Scenarios'!H$2</f>
        <v>1.0778895518878642</v>
      </c>
      <c r="I7" s="5">
        <f>'[2]Pc, Summer, S2'!I7*Main!$B$8+_xlfn.IFNA(VLOOKUP($A7,'EV Distribution'!$A$2:$B$27,2,FALSE),0)*'EV Scenarios'!I$2</f>
        <v>0.93943522649825084</v>
      </c>
      <c r="J7" s="5">
        <f>'[2]Pc, Summer, S2'!J7*Main!$B$8+_xlfn.IFNA(VLOOKUP($A7,'EV Distribution'!$A$2:$B$27,2,FALSE),0)*'EV Scenarios'!J$2</f>
        <v>1.1089529056863103</v>
      </c>
      <c r="K7" s="5">
        <f>'[2]Pc, Summer, S2'!K7*Main!$B$8+_xlfn.IFNA(VLOOKUP($A7,'EV Distribution'!$A$2:$B$27,2,FALSE),0)*'EV Scenarios'!K$2</f>
        <v>1.2599399023126905</v>
      </c>
      <c r="L7" s="5">
        <f>'[2]Pc, Summer, S2'!L7*Main!$B$8+_xlfn.IFNA(VLOOKUP($A7,'EV Distribution'!$A$2:$B$27,2,FALSE),0)*'EV Scenarios'!L$2</f>
        <v>1.29118678563315</v>
      </c>
      <c r="M7" s="5">
        <f>'[2]Pc, Summer, S2'!M7*Main!$B$8+_xlfn.IFNA(VLOOKUP($A7,'EV Distribution'!$A$2:$B$27,2,FALSE),0)*'EV Scenarios'!M$2</f>
        <v>1.1188673531850606</v>
      </c>
      <c r="N7" s="5">
        <f>'[2]Pc, Summer, S2'!N7*Main!$B$8+_xlfn.IFNA(VLOOKUP($A7,'EV Distribution'!$A$2:$B$27,2,FALSE),0)*'EV Scenarios'!N$2</f>
        <v>1.043561701406243</v>
      </c>
      <c r="O7" s="5">
        <f>'[2]Pc, Summer, S2'!O7*Main!$B$8+_xlfn.IFNA(VLOOKUP($A7,'EV Distribution'!$A$2:$B$27,2,FALSE),0)*'EV Scenarios'!O$2</f>
        <v>1.044672398280249</v>
      </c>
      <c r="P7" s="5">
        <f>'[2]Pc, Summer, S2'!P7*Main!$B$8+_xlfn.IFNA(VLOOKUP($A7,'EV Distribution'!$A$2:$B$27,2,FALSE),0)*'EV Scenarios'!P$2</f>
        <v>1.0688046015266481</v>
      </c>
      <c r="Q7" s="5">
        <f>'[2]Pc, Summer, S2'!Q7*Main!$B$8+_xlfn.IFNA(VLOOKUP($A7,'EV Distribution'!$A$2:$B$27,2,FALSE),0)*'EV Scenarios'!Q$2</f>
        <v>0.81689399637648241</v>
      </c>
      <c r="R7" s="5">
        <f>'[2]Pc, Summer, S2'!R7*Main!$B$8+_xlfn.IFNA(VLOOKUP($A7,'EV Distribution'!$A$2:$B$27,2,FALSE),0)*'EV Scenarios'!R$2</f>
        <v>0.98638748699395717</v>
      </c>
      <c r="S7" s="5">
        <f>'[2]Pc, Summer, S2'!S7*Main!$B$8+_xlfn.IFNA(VLOOKUP($A7,'EV Distribution'!$A$2:$B$27,2,FALSE),0)*'EV Scenarios'!S$2</f>
        <v>0.93627917851787901</v>
      </c>
      <c r="T7" s="5">
        <f>'[2]Pc, Summer, S2'!T7*Main!$B$8+_xlfn.IFNA(VLOOKUP($A7,'EV Distribution'!$A$2:$B$27,2,FALSE),0)*'EV Scenarios'!T$2</f>
        <v>0.90891038478576958</v>
      </c>
      <c r="U7" s="5">
        <f>'[2]Pc, Summer, S2'!U7*Main!$B$8+_xlfn.IFNA(VLOOKUP($A7,'EV Distribution'!$A$2:$B$27,2,FALSE),0)*'EV Scenarios'!U$2</f>
        <v>1.1701519021195874</v>
      </c>
      <c r="V7" s="5">
        <f>'[2]Pc, Summer, S2'!V7*Main!$B$8+_xlfn.IFNA(VLOOKUP($A7,'EV Distribution'!$A$2:$B$27,2,FALSE),0)*'EV Scenarios'!V$2</f>
        <v>1.2593687007587806</v>
      </c>
      <c r="W7" s="5">
        <f>'[2]Pc, Summer, S2'!W7*Main!$B$8+_xlfn.IFNA(VLOOKUP($A7,'EV Distribution'!$A$2:$B$27,2,FALSE),0)*'EV Scenarios'!W$2</f>
        <v>1.4216386949656958</v>
      </c>
      <c r="X7" s="5">
        <f>'[2]Pc, Summer, S2'!X7*Main!$B$8+_xlfn.IFNA(VLOOKUP($A7,'EV Distribution'!$A$2:$B$27,2,FALSE),0)*'EV Scenarios'!X$2</f>
        <v>1.5092633853764368</v>
      </c>
      <c r="Y7" s="5">
        <f>'[2]Pc, Summer, S2'!Y7*Main!$B$8+_xlfn.IFNA(VLOOKUP($A7,'EV Distribution'!$A$2:$B$27,2,FALSE),0)*'EV Scenarios'!Y$2</f>
        <v>1.1321676799263938</v>
      </c>
    </row>
    <row r="8" spans="1:25" x14ac:dyDescent="0.25">
      <c r="A8">
        <v>16</v>
      </c>
      <c r="B8" s="5">
        <f>'[2]Pc, Summer, S2'!B8*Main!$B$8+_xlfn.IFNA(VLOOKUP($A8,'EV Distribution'!$A$2:$B$27,2,FALSE),0)*'EV Scenarios'!B$2</f>
        <v>1.0942435733677134</v>
      </c>
      <c r="C8" s="5">
        <f>'[2]Pc, Summer, S2'!C8*Main!$B$8+_xlfn.IFNA(VLOOKUP($A8,'EV Distribution'!$A$2:$B$27,2,FALSE),0)*'EV Scenarios'!C$2</f>
        <v>1.0452769753282749</v>
      </c>
      <c r="D8" s="5">
        <f>'[2]Pc, Summer, S2'!D8*Main!$B$8+_xlfn.IFNA(VLOOKUP($A8,'EV Distribution'!$A$2:$B$27,2,FALSE),0)*'EV Scenarios'!D$2</f>
        <v>0.97252543686673643</v>
      </c>
      <c r="E8" s="5">
        <f>'[2]Pc, Summer, S2'!E8*Main!$B$8+_xlfn.IFNA(VLOOKUP($A8,'EV Distribution'!$A$2:$B$27,2,FALSE),0)*'EV Scenarios'!E$2</f>
        <v>0.96136928302058255</v>
      </c>
      <c r="F8" s="5">
        <f>'[2]Pc, Summer, S2'!F8*Main!$B$8+_xlfn.IFNA(VLOOKUP($A8,'EV Distribution'!$A$2:$B$27,2,FALSE),0)*'EV Scenarios'!F$2</f>
        <v>0.91248697532827483</v>
      </c>
      <c r="G8" s="5">
        <f>'[2]Pc, Summer, S2'!G8*Main!$B$8+_xlfn.IFNA(VLOOKUP($A8,'EV Distribution'!$A$2:$B$27,2,FALSE),0)*'EV Scenarios'!G$2</f>
        <v>0.92402774455904413</v>
      </c>
      <c r="H8" s="5">
        <f>'[2]Pc, Summer, S2'!H8*Main!$B$8+_xlfn.IFNA(VLOOKUP($A8,'EV Distribution'!$A$2:$B$27,2,FALSE),0)*'EV Scenarios'!H$2</f>
        <v>1.1556094138193469</v>
      </c>
      <c r="I8" s="5">
        <f>'[2]Pc, Summer, S2'!I8*Main!$B$8+_xlfn.IFNA(VLOOKUP($A8,'EV Distribution'!$A$2:$B$27,2,FALSE),0)*'EV Scenarios'!I$2</f>
        <v>1.1587885992094145</v>
      </c>
      <c r="J8" s="5">
        <f>'[2]Pc, Summer, S2'!J8*Main!$B$8+_xlfn.IFNA(VLOOKUP($A8,'EV Distribution'!$A$2:$B$27,2,FALSE),0)*'EV Scenarios'!J$2</f>
        <v>1.2067602594961153</v>
      </c>
      <c r="K8" s="5">
        <f>'[2]Pc, Summer, S2'!K8*Main!$B$8+_xlfn.IFNA(VLOOKUP($A8,'EV Distribution'!$A$2:$B$27,2,FALSE),0)*'EV Scenarios'!K$2</f>
        <v>1.2743947302807945</v>
      </c>
      <c r="L8" s="5">
        <f>'[2]Pc, Summer, S2'!L8*Main!$B$8+_xlfn.IFNA(VLOOKUP($A8,'EV Distribution'!$A$2:$B$27,2,FALSE),0)*'EV Scenarios'!L$2</f>
        <v>1.2320852262710709</v>
      </c>
      <c r="M8" s="5">
        <f>'[2]Pc, Summer, S2'!M8*Main!$B$8+_xlfn.IFNA(VLOOKUP($A8,'EV Distribution'!$A$2:$B$27,2,FALSE),0)*'EV Scenarios'!M$2</f>
        <v>1.2301467647326094</v>
      </c>
      <c r="N8" s="5">
        <f>'[2]Pc, Summer, S2'!N8*Main!$B$8+_xlfn.IFNA(VLOOKUP($A8,'EV Distribution'!$A$2:$B$27,2,FALSE),0)*'EV Scenarios'!N$2</f>
        <v>1.2414306108864557</v>
      </c>
      <c r="O8" s="5">
        <f>'[2]Pc, Summer, S2'!O8*Main!$B$8+_xlfn.IFNA(VLOOKUP($A8,'EV Distribution'!$A$2:$B$27,2,FALSE),0)*'EV Scenarios'!O$2</f>
        <v>1.2461613801172249</v>
      </c>
      <c r="P8" s="5">
        <f>'[2]Pc, Summer, S2'!P8*Main!$B$8+_xlfn.IFNA(VLOOKUP($A8,'EV Distribution'!$A$2:$B$27,2,FALSE),0)*'EV Scenarios'!P$2</f>
        <v>1.2407159955018403</v>
      </c>
      <c r="Q8" s="5">
        <f>'[2]Pc, Summer, S2'!Q8*Main!$B$8+_xlfn.IFNA(VLOOKUP($A8,'EV Distribution'!$A$2:$B$27,2,FALSE),0)*'EV Scenarios'!Q$2</f>
        <v>1.2506590724249171</v>
      </c>
      <c r="R8" s="5">
        <f>'[2]Pc, Summer, S2'!R8*Main!$B$8+_xlfn.IFNA(VLOOKUP($A8,'EV Distribution'!$A$2:$B$27,2,FALSE),0)*'EV Scenarios'!R$2</f>
        <v>1.2537006108864557</v>
      </c>
      <c r="S8" s="5">
        <f>'[2]Pc, Summer, S2'!S8*Main!$B$8+_xlfn.IFNA(VLOOKUP($A8,'EV Distribution'!$A$2:$B$27,2,FALSE),0)*'EV Scenarios'!S$2</f>
        <v>1.2831006108864556</v>
      </c>
      <c r="T8" s="5">
        <f>'[2]Pc, Summer, S2'!T8*Main!$B$8+_xlfn.IFNA(VLOOKUP($A8,'EV Distribution'!$A$2:$B$27,2,FALSE),0)*'EV Scenarios'!T$2</f>
        <v>1.2479267647326093</v>
      </c>
      <c r="U8" s="5">
        <f>'[2]Pc, Summer, S2'!U8*Main!$B$8+_xlfn.IFNA(VLOOKUP($A8,'EV Distribution'!$A$2:$B$27,2,FALSE),0)*'EV Scenarios'!U$2</f>
        <v>1.2441113801172248</v>
      </c>
      <c r="V8" s="5">
        <f>'[2]Pc, Summer, S2'!V8*Main!$B$8+_xlfn.IFNA(VLOOKUP($A8,'EV Distribution'!$A$2:$B$27,2,FALSE),0)*'EV Scenarios'!V$2</f>
        <v>1.3536746620700624</v>
      </c>
      <c r="W8" s="5">
        <f>'[2]Pc, Summer, S2'!W8*Main!$B$8+_xlfn.IFNA(VLOOKUP($A8,'EV Distribution'!$A$2:$B$27,2,FALSE),0)*'EV Scenarios'!W$2</f>
        <v>1.4296063219591988</v>
      </c>
      <c r="X8" s="5">
        <f>'[2]Pc, Summer, S2'!X8*Main!$B$8+_xlfn.IFNA(VLOOKUP($A8,'EV Distribution'!$A$2:$B$27,2,FALSE),0)*'EV Scenarios'!X$2</f>
        <v>1.4226062567585989</v>
      </c>
      <c r="Y8" s="5">
        <f>'[2]Pc, Summer, S2'!Y8*Main!$B$8+_xlfn.IFNA(VLOOKUP($A8,'EV Distribution'!$A$2:$B$27,2,FALSE),0)*'EV Scenarios'!Y$2</f>
        <v>1.1513533732223182</v>
      </c>
    </row>
    <row r="9" spans="1:25" x14ac:dyDescent="0.25">
      <c r="A9">
        <v>21</v>
      </c>
      <c r="B9" s="5">
        <f>'[2]Pc, Summer, S2'!B9*Main!$B$8+_xlfn.IFNA(VLOOKUP($A9,'EV Distribution'!$A$2:$B$27,2,FALSE),0)*'EV Scenarios'!B$2</f>
        <v>1.4315628313417239</v>
      </c>
      <c r="C9" s="5">
        <f>'[2]Pc, Summer, S2'!C9*Main!$B$8+_xlfn.IFNA(VLOOKUP($A9,'EV Distribution'!$A$2:$B$27,2,FALSE),0)*'EV Scenarios'!C$2</f>
        <v>1.3609099301422147</v>
      </c>
      <c r="D9" s="5">
        <f>'[2]Pc, Summer, S2'!D9*Main!$B$8+_xlfn.IFNA(VLOOKUP($A9,'EV Distribution'!$A$2:$B$27,2,FALSE),0)*'EV Scenarios'!D$2</f>
        <v>1.2802712313144622</v>
      </c>
      <c r="E9" s="5">
        <f>'[2]Pc, Summer, S2'!E9*Main!$B$8+_xlfn.IFNA(VLOOKUP($A9,'EV Distribution'!$A$2:$B$27,2,FALSE),0)*'EV Scenarios'!E$2</f>
        <v>1.2191076778817758</v>
      </c>
      <c r="F9" s="5">
        <f>'[2]Pc, Summer, S2'!F9*Main!$B$8+_xlfn.IFNA(VLOOKUP($A9,'EV Distribution'!$A$2:$B$27,2,FALSE),0)*'EV Scenarios'!F$2</f>
        <v>1.1889014976259713</v>
      </c>
      <c r="G9" s="5">
        <f>'[2]Pc, Summer, S2'!G9*Main!$B$8+_xlfn.IFNA(VLOOKUP($A9,'EV Distribution'!$A$2:$B$27,2,FALSE),0)*'EV Scenarios'!G$2</f>
        <v>1.2329132864964334</v>
      </c>
      <c r="H9" s="5">
        <f>'[2]Pc, Summer, S2'!H9*Main!$B$8+_xlfn.IFNA(VLOOKUP($A9,'EV Distribution'!$A$2:$B$27,2,FALSE),0)*'EV Scenarios'!H$2</f>
        <v>1.2912025827502385</v>
      </c>
      <c r="I9" s="5">
        <f>'[2]Pc, Summer, S2'!I9*Main!$B$8+_xlfn.IFNA(VLOOKUP($A9,'EV Distribution'!$A$2:$B$27,2,FALSE),0)*'EV Scenarios'!I$2</f>
        <v>1.1527806628538326</v>
      </c>
      <c r="J9" s="5">
        <f>'[2]Pc, Summer, S2'!J9*Main!$B$8+_xlfn.IFNA(VLOOKUP($A9,'EV Distribution'!$A$2:$B$27,2,FALSE),0)*'EV Scenarios'!J$2</f>
        <v>1.3068570403584898</v>
      </c>
      <c r="K9" s="5">
        <f>'[2]Pc, Summer, S2'!K9*Main!$B$8+_xlfn.IFNA(VLOOKUP($A9,'EV Distribution'!$A$2:$B$27,2,FALSE),0)*'EV Scenarios'!K$2</f>
        <v>1.3899227965832162</v>
      </c>
      <c r="L9" s="5">
        <f>'[2]Pc, Summer, S2'!L9*Main!$B$8+_xlfn.IFNA(VLOOKUP($A9,'EV Distribution'!$A$2:$B$27,2,FALSE),0)*'EV Scenarios'!L$2</f>
        <v>1.4678046356036167</v>
      </c>
      <c r="M9" s="5">
        <f>'[2]Pc, Summer, S2'!M9*Main!$B$8+_xlfn.IFNA(VLOOKUP($A9,'EV Distribution'!$A$2:$B$27,2,FALSE),0)*'EV Scenarios'!M$2</f>
        <v>1.540659609534736</v>
      </c>
      <c r="N9" s="5">
        <f>'[2]Pc, Summer, S2'!N9*Main!$B$8+_xlfn.IFNA(VLOOKUP($A9,'EV Distribution'!$A$2:$B$27,2,FALSE),0)*'EV Scenarios'!N$2</f>
        <v>1.5558138078740518</v>
      </c>
      <c r="O9" s="5">
        <f>'[2]Pc, Summer, S2'!O9*Main!$B$8+_xlfn.IFNA(VLOOKUP($A9,'EV Distribution'!$A$2:$B$27,2,FALSE),0)*'EV Scenarios'!O$2</f>
        <v>1.5285223525035214</v>
      </c>
      <c r="P9" s="5">
        <f>'[2]Pc, Summer, S2'!P9*Main!$B$8+_xlfn.IFNA(VLOOKUP($A9,'EV Distribution'!$A$2:$B$27,2,FALSE),0)*'EV Scenarios'!P$2</f>
        <v>1.3829304063110546</v>
      </c>
      <c r="Q9" s="5">
        <f>'[2]Pc, Summer, S2'!Q9*Main!$B$8+_xlfn.IFNA(VLOOKUP($A9,'EV Distribution'!$A$2:$B$27,2,FALSE),0)*'EV Scenarios'!Q$2</f>
        <v>1.5160171350356673</v>
      </c>
      <c r="R9" s="5">
        <f>'[2]Pc, Summer, S2'!R9*Main!$B$8+_xlfn.IFNA(VLOOKUP($A9,'EV Distribution'!$A$2:$B$27,2,FALSE),0)*'EV Scenarios'!R$2</f>
        <v>1.4617623105320552</v>
      </c>
      <c r="S9" s="5">
        <f>'[2]Pc, Summer, S2'!S9*Main!$B$8+_xlfn.IFNA(VLOOKUP($A9,'EV Distribution'!$A$2:$B$27,2,FALSE),0)*'EV Scenarios'!S$2</f>
        <v>1.4364357452633014</v>
      </c>
      <c r="T9" s="5">
        <f>'[2]Pc, Summer, S2'!T9*Main!$B$8+_xlfn.IFNA(VLOOKUP($A9,'EV Distribution'!$A$2:$B$27,2,FALSE),0)*'EV Scenarios'!T$2</f>
        <v>1.3495862899836428</v>
      </c>
      <c r="U9" s="5">
        <f>'[2]Pc, Summer, S2'!U9*Main!$B$8+_xlfn.IFNA(VLOOKUP($A9,'EV Distribution'!$A$2:$B$27,2,FALSE),0)*'EV Scenarios'!U$2</f>
        <v>1.340794305397792</v>
      </c>
      <c r="V9" s="5">
        <f>'[2]Pc, Summer, S2'!V9*Main!$B$8+_xlfn.IFNA(VLOOKUP($A9,'EV Distribution'!$A$2:$B$27,2,FALSE),0)*'EV Scenarios'!V$2</f>
        <v>1.4871321827434232</v>
      </c>
      <c r="W9" s="5">
        <f>'[2]Pc, Summer, S2'!W9*Main!$B$8+_xlfn.IFNA(VLOOKUP($A9,'EV Distribution'!$A$2:$B$27,2,FALSE),0)*'EV Scenarios'!W$2</f>
        <v>1.6150636750306693</v>
      </c>
      <c r="X9" s="5">
        <f>'[2]Pc, Summer, S2'!X9*Main!$B$8+_xlfn.IFNA(VLOOKUP($A9,'EV Distribution'!$A$2:$B$27,2,FALSE),0)*'EV Scenarios'!X$2</f>
        <v>1.7903786401017765</v>
      </c>
      <c r="Y9" s="5">
        <f>'[2]Pc, Summer, S2'!Y9*Main!$B$8+_xlfn.IFNA(VLOOKUP($A9,'EV Distribution'!$A$2:$B$27,2,FALSE),0)*'EV Scenarios'!Y$2</f>
        <v>1.5706293219819165</v>
      </c>
    </row>
    <row r="10" spans="1:25" x14ac:dyDescent="0.25">
      <c r="A10">
        <v>23</v>
      </c>
      <c r="B10" s="5">
        <f>'[2]Pc, Summer, S2'!B10*Main!$B$8+_xlfn.IFNA(VLOOKUP($A10,'EV Distribution'!$A$2:$B$27,2,FALSE),0)*'EV Scenarios'!B$2</f>
        <v>1.2206994874255988</v>
      </c>
      <c r="C10" s="5">
        <f>'[2]Pc, Summer, S2'!C10*Main!$B$8+_xlfn.IFNA(VLOOKUP($A10,'EV Distribution'!$A$2:$B$27,2,FALSE),0)*'EV Scenarios'!C$2</f>
        <v>1.1627825342473534</v>
      </c>
      <c r="D10" s="5">
        <f>'[2]Pc, Summer, S2'!D10*Main!$B$8+_xlfn.IFNA(VLOOKUP($A10,'EV Distribution'!$A$2:$B$27,2,FALSE),0)*'EV Scenarios'!D$2</f>
        <v>1.0837212254077877</v>
      </c>
      <c r="E10" s="5">
        <f>'[2]Pc, Summer, S2'!E10*Main!$B$8+_xlfn.IFNA(VLOOKUP($A10,'EV Distribution'!$A$2:$B$27,2,FALSE),0)*'EV Scenarios'!E$2</f>
        <v>1.0325592276455087</v>
      </c>
      <c r="F10" s="5">
        <f>'[2]Pc, Summer, S2'!F10*Main!$B$8+_xlfn.IFNA(VLOOKUP($A10,'EV Distribution'!$A$2:$B$27,2,FALSE),0)*'EV Scenarios'!F$2</f>
        <v>0.99861783031941476</v>
      </c>
      <c r="G10" s="5">
        <f>'[2]Pc, Summer, S2'!G10*Main!$B$8+_xlfn.IFNA(VLOOKUP($A10,'EV Distribution'!$A$2:$B$27,2,FALSE),0)*'EV Scenarios'!G$2</f>
        <v>1.0361353900109047</v>
      </c>
      <c r="H10" s="5">
        <f>'[2]Pc, Summer, S2'!H10*Main!$B$8+_xlfn.IFNA(VLOOKUP($A10,'EV Distribution'!$A$2:$B$27,2,FALSE),0)*'EV Scenarios'!H$2</f>
        <v>1.0936270061111364</v>
      </c>
      <c r="I10" s="5">
        <f>'[2]Pc, Summer, S2'!I10*Main!$B$8+_xlfn.IFNA(VLOOKUP($A10,'EV Distribution'!$A$2:$B$27,2,FALSE),0)*'EV Scenarios'!I$2</f>
        <v>0.93631373580126298</v>
      </c>
      <c r="J10" s="5">
        <f>'[2]Pc, Summer, S2'!J10*Main!$B$8+_xlfn.IFNA(VLOOKUP($A10,'EV Distribution'!$A$2:$B$27,2,FALSE),0)*'EV Scenarios'!J$2</f>
        <v>1.0584951959993638</v>
      </c>
      <c r="K10" s="5">
        <f>'[2]Pc, Summer, S2'!K10*Main!$B$8+_xlfn.IFNA(VLOOKUP($A10,'EV Distribution'!$A$2:$B$27,2,FALSE),0)*'EV Scenarios'!K$2</f>
        <v>1.1283345449588806</v>
      </c>
      <c r="L10" s="5">
        <f>'[2]Pc, Summer, S2'!L10*Main!$B$8+_xlfn.IFNA(VLOOKUP($A10,'EV Distribution'!$A$2:$B$27,2,FALSE),0)*'EV Scenarios'!L$2</f>
        <v>1.1853372721954654</v>
      </c>
      <c r="M10" s="5">
        <f>'[2]Pc, Summer, S2'!M10*Main!$B$8+_xlfn.IFNA(VLOOKUP($A10,'EV Distribution'!$A$2:$B$27,2,FALSE),0)*'EV Scenarios'!M$2</f>
        <v>1.2432335337816347</v>
      </c>
      <c r="N10" s="5">
        <f>'[2]Pc, Summer, S2'!N10*Main!$B$8+_xlfn.IFNA(VLOOKUP($A10,'EV Distribution'!$A$2:$B$27,2,FALSE),0)*'EV Scenarios'!N$2</f>
        <v>1.2576136616838567</v>
      </c>
      <c r="O10" s="5">
        <f>'[2]Pc, Summer, S2'!O10*Main!$B$8+_xlfn.IFNA(VLOOKUP($A10,'EV Distribution'!$A$2:$B$27,2,FALSE),0)*'EV Scenarios'!O$2</f>
        <v>1.2367266680676088</v>
      </c>
      <c r="P10" s="5">
        <f>'[2]Pc, Summer, S2'!P10*Main!$B$8+_xlfn.IFNA(VLOOKUP($A10,'EV Distribution'!$A$2:$B$27,2,FALSE),0)*'EV Scenarios'!P$2</f>
        <v>1.1191639584374578</v>
      </c>
      <c r="Q10" s="5">
        <f>'[2]Pc, Summer, S2'!Q10*Main!$B$8+_xlfn.IFNA(VLOOKUP($A10,'EV Distribution'!$A$2:$B$27,2,FALSE),0)*'EV Scenarios'!Q$2</f>
        <v>1.2276220073038302</v>
      </c>
      <c r="R10" s="5">
        <f>'[2]Pc, Summer, S2'!R10*Main!$B$8+_xlfn.IFNA(VLOOKUP($A10,'EV Distribution'!$A$2:$B$27,2,FALSE),0)*'EV Scenarios'!R$2</f>
        <v>1.184826438559226</v>
      </c>
      <c r="S10" s="5">
        <f>'[2]Pc, Summer, S2'!S10*Main!$B$8+_xlfn.IFNA(VLOOKUP($A10,'EV Distribution'!$A$2:$B$27,2,FALSE),0)*'EV Scenarios'!S$2</f>
        <v>1.1704451863442229</v>
      </c>
      <c r="T10" s="5">
        <f>'[2]Pc, Summer, S2'!T10*Main!$B$8+_xlfn.IFNA(VLOOKUP($A10,'EV Distribution'!$A$2:$B$27,2,FALSE),0)*'EV Scenarios'!T$2</f>
        <v>1.093930894974783</v>
      </c>
      <c r="U10" s="5">
        <f>'[2]Pc, Summer, S2'!U10*Main!$B$8+_xlfn.IFNA(VLOOKUP($A10,'EV Distribution'!$A$2:$B$27,2,FALSE),0)*'EV Scenarios'!U$2</f>
        <v>1.0861341798809578</v>
      </c>
      <c r="V10" s="5">
        <f>'[2]Pc, Summer, S2'!V10*Main!$B$8+_xlfn.IFNA(VLOOKUP($A10,'EV Distribution'!$A$2:$B$27,2,FALSE),0)*'EV Scenarios'!V$2</f>
        <v>1.2061814805874871</v>
      </c>
      <c r="W10" s="5">
        <f>'[2]Pc, Summer, S2'!W10*Main!$B$8+_xlfn.IFNA(VLOOKUP($A10,'EV Distribution'!$A$2:$B$27,2,FALSE),0)*'EV Scenarios'!W$2</f>
        <v>1.3077124279840067</v>
      </c>
      <c r="X10" s="5">
        <f>'[2]Pc, Summer, S2'!X10*Main!$B$8+_xlfn.IFNA(VLOOKUP($A10,'EV Distribution'!$A$2:$B$27,2,FALSE),0)*'EV Scenarios'!X$2</f>
        <v>1.4908387161502112</v>
      </c>
      <c r="Y10" s="5">
        <f>'[2]Pc, Summer, S2'!Y10*Main!$B$8+_xlfn.IFNA(VLOOKUP($A10,'EV Distribution'!$A$2:$B$27,2,FALSE),0)*'EV Scenarios'!Y$2</f>
        <v>1.3226417400268073</v>
      </c>
    </row>
    <row r="11" spans="1:25" x14ac:dyDescent="0.25">
      <c r="A11">
        <v>24</v>
      </c>
      <c r="B11" s="5">
        <f>'[2]Pc, Summer, S2'!B11*Main!$B$8+_xlfn.IFNA(VLOOKUP($A11,'EV Distribution'!$A$2:$B$27,2,FALSE),0)*'EV Scenarios'!B$2</f>
        <v>1.2206994874255988</v>
      </c>
      <c r="C11" s="5">
        <f>'[2]Pc, Summer, S2'!C11*Main!$B$8+_xlfn.IFNA(VLOOKUP($A11,'EV Distribution'!$A$2:$B$27,2,FALSE),0)*'EV Scenarios'!C$2</f>
        <v>1.1627825342473534</v>
      </c>
      <c r="D11" s="5">
        <f>'[2]Pc, Summer, S2'!D11*Main!$B$8+_xlfn.IFNA(VLOOKUP($A11,'EV Distribution'!$A$2:$B$27,2,FALSE),0)*'EV Scenarios'!D$2</f>
        <v>1.0837212254077877</v>
      </c>
      <c r="E11" s="5">
        <f>'[2]Pc, Summer, S2'!E11*Main!$B$8+_xlfn.IFNA(VLOOKUP($A11,'EV Distribution'!$A$2:$B$27,2,FALSE),0)*'EV Scenarios'!E$2</f>
        <v>1.0325592276455087</v>
      </c>
      <c r="F11" s="5">
        <f>'[2]Pc, Summer, S2'!F11*Main!$B$8+_xlfn.IFNA(VLOOKUP($A11,'EV Distribution'!$A$2:$B$27,2,FALSE),0)*'EV Scenarios'!F$2</f>
        <v>0.99861783031941476</v>
      </c>
      <c r="G11" s="5">
        <f>'[2]Pc, Summer, S2'!G11*Main!$B$8+_xlfn.IFNA(VLOOKUP($A11,'EV Distribution'!$A$2:$B$27,2,FALSE),0)*'EV Scenarios'!G$2</f>
        <v>1.0361353900109047</v>
      </c>
      <c r="H11" s="5">
        <f>'[2]Pc, Summer, S2'!H11*Main!$B$8+_xlfn.IFNA(VLOOKUP($A11,'EV Distribution'!$A$2:$B$27,2,FALSE),0)*'EV Scenarios'!H$2</f>
        <v>1.0936270061111364</v>
      </c>
      <c r="I11" s="5">
        <f>'[2]Pc, Summer, S2'!I11*Main!$B$8+_xlfn.IFNA(VLOOKUP($A11,'EV Distribution'!$A$2:$B$27,2,FALSE),0)*'EV Scenarios'!I$2</f>
        <v>0.93631373580126298</v>
      </c>
      <c r="J11" s="5">
        <f>'[2]Pc, Summer, S2'!J11*Main!$B$8+_xlfn.IFNA(VLOOKUP($A11,'EV Distribution'!$A$2:$B$27,2,FALSE),0)*'EV Scenarios'!J$2</f>
        <v>1.0584951959993638</v>
      </c>
      <c r="K11" s="5">
        <f>'[2]Pc, Summer, S2'!K11*Main!$B$8+_xlfn.IFNA(VLOOKUP($A11,'EV Distribution'!$A$2:$B$27,2,FALSE),0)*'EV Scenarios'!K$2</f>
        <v>1.1283345449588806</v>
      </c>
      <c r="L11" s="5">
        <f>'[2]Pc, Summer, S2'!L11*Main!$B$8+_xlfn.IFNA(VLOOKUP($A11,'EV Distribution'!$A$2:$B$27,2,FALSE),0)*'EV Scenarios'!L$2</f>
        <v>1.1853372721954654</v>
      </c>
      <c r="M11" s="5">
        <f>'[2]Pc, Summer, S2'!M11*Main!$B$8+_xlfn.IFNA(VLOOKUP($A11,'EV Distribution'!$A$2:$B$27,2,FALSE),0)*'EV Scenarios'!M$2</f>
        <v>1.2432335337816347</v>
      </c>
      <c r="N11" s="5">
        <f>'[2]Pc, Summer, S2'!N11*Main!$B$8+_xlfn.IFNA(VLOOKUP($A11,'EV Distribution'!$A$2:$B$27,2,FALSE),0)*'EV Scenarios'!N$2</f>
        <v>1.2576136616838567</v>
      </c>
      <c r="O11" s="5">
        <f>'[2]Pc, Summer, S2'!O11*Main!$B$8+_xlfn.IFNA(VLOOKUP($A11,'EV Distribution'!$A$2:$B$27,2,FALSE),0)*'EV Scenarios'!O$2</f>
        <v>1.2367266680676088</v>
      </c>
      <c r="P11" s="5">
        <f>'[2]Pc, Summer, S2'!P11*Main!$B$8+_xlfn.IFNA(VLOOKUP($A11,'EV Distribution'!$A$2:$B$27,2,FALSE),0)*'EV Scenarios'!P$2</f>
        <v>1.1191639584374578</v>
      </c>
      <c r="Q11" s="5">
        <f>'[2]Pc, Summer, S2'!Q11*Main!$B$8+_xlfn.IFNA(VLOOKUP($A11,'EV Distribution'!$A$2:$B$27,2,FALSE),0)*'EV Scenarios'!Q$2</f>
        <v>1.2276220073038302</v>
      </c>
      <c r="R11" s="5">
        <f>'[2]Pc, Summer, S2'!R11*Main!$B$8+_xlfn.IFNA(VLOOKUP($A11,'EV Distribution'!$A$2:$B$27,2,FALSE),0)*'EV Scenarios'!R$2</f>
        <v>1.184826438559226</v>
      </c>
      <c r="S11" s="5">
        <f>'[2]Pc, Summer, S2'!S11*Main!$B$8+_xlfn.IFNA(VLOOKUP($A11,'EV Distribution'!$A$2:$B$27,2,FALSE),0)*'EV Scenarios'!S$2</f>
        <v>1.1704451863442229</v>
      </c>
      <c r="T11" s="5">
        <f>'[2]Pc, Summer, S2'!T11*Main!$B$8+_xlfn.IFNA(VLOOKUP($A11,'EV Distribution'!$A$2:$B$27,2,FALSE),0)*'EV Scenarios'!T$2</f>
        <v>1.093930894974783</v>
      </c>
      <c r="U11" s="5">
        <f>'[2]Pc, Summer, S2'!U11*Main!$B$8+_xlfn.IFNA(VLOOKUP($A11,'EV Distribution'!$A$2:$B$27,2,FALSE),0)*'EV Scenarios'!U$2</f>
        <v>1.0861341798809578</v>
      </c>
      <c r="V11" s="5">
        <f>'[2]Pc, Summer, S2'!V11*Main!$B$8+_xlfn.IFNA(VLOOKUP($A11,'EV Distribution'!$A$2:$B$27,2,FALSE),0)*'EV Scenarios'!V$2</f>
        <v>1.2061814805874871</v>
      </c>
      <c r="W11" s="5">
        <f>'[2]Pc, Summer, S2'!W11*Main!$B$8+_xlfn.IFNA(VLOOKUP($A11,'EV Distribution'!$A$2:$B$27,2,FALSE),0)*'EV Scenarios'!W$2</f>
        <v>1.3077124279840067</v>
      </c>
      <c r="X11" s="5">
        <f>'[2]Pc, Summer, S2'!X11*Main!$B$8+_xlfn.IFNA(VLOOKUP($A11,'EV Distribution'!$A$2:$B$27,2,FALSE),0)*'EV Scenarios'!X$2</f>
        <v>1.4908387161502112</v>
      </c>
      <c r="Y11" s="5">
        <f>'[2]Pc, Summer, S2'!Y11*Main!$B$8+_xlfn.IFNA(VLOOKUP($A11,'EV Distribution'!$A$2:$B$27,2,FALSE),0)*'EV Scenarios'!Y$2</f>
        <v>1.3226417400268073</v>
      </c>
    </row>
    <row r="12" spans="1:25" x14ac:dyDescent="0.25">
      <c r="A12">
        <v>15</v>
      </c>
      <c r="B12" s="5">
        <f>'[2]Pc, Summer, S2'!B12*Main!$B$8+_xlfn.IFNA(VLOOKUP($A12,'EV Distribution'!$A$2:$B$27,2,FALSE),0)*'EV Scenarios'!B$2</f>
        <v>6.1607069224521789</v>
      </c>
      <c r="C12" s="5">
        <f>'[2]Pc, Summer, S2'!C12*Main!$B$8+_xlfn.IFNA(VLOOKUP($A12,'EV Distribution'!$A$2:$B$27,2,FALSE),0)*'EV Scenarios'!C$2</f>
        <v>5.6894731382048258</v>
      </c>
      <c r="D12" s="5">
        <f>'[2]Pc, Summer, S2'!D12*Main!$B$8+_xlfn.IFNA(VLOOKUP($A12,'EV Distribution'!$A$2:$B$27,2,FALSE),0)*'EV Scenarios'!D$2</f>
        <v>5.3323663428029446</v>
      </c>
      <c r="E12" s="5">
        <f>'[2]Pc, Summer, S2'!E12*Main!$B$8+_xlfn.IFNA(VLOOKUP($A12,'EV Distribution'!$A$2:$B$27,2,FALSE),0)*'EV Scenarios'!E$2</f>
        <v>5.4857922178994958</v>
      </c>
      <c r="F12" s="5">
        <f>'[2]Pc, Summer, S2'!F12*Main!$B$8+_xlfn.IFNA(VLOOKUP($A12,'EV Distribution'!$A$2:$B$27,2,FALSE),0)*'EV Scenarios'!F$2</f>
        <v>5.4765341268344772</v>
      </c>
      <c r="G12" s="5">
        <f>'[2]Pc, Summer, S2'!G12*Main!$B$8+_xlfn.IFNA(VLOOKUP($A12,'EV Distribution'!$A$2:$B$27,2,FALSE),0)*'EV Scenarios'!G$2</f>
        <v>5.4174131188945429</v>
      </c>
      <c r="H12" s="5">
        <f>'[2]Pc, Summer, S2'!H12*Main!$B$8+_xlfn.IFNA(VLOOKUP($A12,'EV Distribution'!$A$2:$B$27,2,FALSE),0)*'EV Scenarios'!H$2</f>
        <v>6.3832584857331094</v>
      </c>
      <c r="I12" s="5">
        <f>'[2]Pc, Summer, S2'!I12*Main!$B$8+_xlfn.IFNA(VLOOKUP($A12,'EV Distribution'!$A$2:$B$27,2,FALSE),0)*'EV Scenarios'!I$2</f>
        <v>7.0526513480280801</v>
      </c>
      <c r="J12" s="5">
        <f>'[2]Pc, Summer, S2'!J12*Main!$B$8+_xlfn.IFNA(VLOOKUP($A12,'EV Distribution'!$A$2:$B$27,2,FALSE),0)*'EV Scenarios'!J$2</f>
        <v>7.9729873866372847</v>
      </c>
      <c r="K12" s="5">
        <f>'[2]Pc, Summer, S2'!K12*Main!$B$8+_xlfn.IFNA(VLOOKUP($A12,'EV Distribution'!$A$2:$B$27,2,FALSE),0)*'EV Scenarios'!K$2</f>
        <v>8.135467938343405</v>
      </c>
      <c r="L12" s="5">
        <f>'[2]Pc, Summer, S2'!L12*Main!$B$8+_xlfn.IFNA(VLOOKUP($A12,'EV Distribution'!$A$2:$B$27,2,FALSE),0)*'EV Scenarios'!L$2</f>
        <v>8.1061449988641012</v>
      </c>
      <c r="M12" s="5">
        <f>'[2]Pc, Summer, S2'!M12*Main!$B$8+_xlfn.IFNA(VLOOKUP($A12,'EV Distribution'!$A$2:$B$27,2,FALSE),0)*'EV Scenarios'!M$2</f>
        <v>7.9764538564337313</v>
      </c>
      <c r="N12" s="5">
        <f>'[2]Pc, Summer, S2'!N12*Main!$B$8+_xlfn.IFNA(VLOOKUP($A12,'EV Distribution'!$A$2:$B$27,2,FALSE),0)*'EV Scenarios'!N$2</f>
        <v>8.1631981714298707</v>
      </c>
      <c r="O12" s="5">
        <f>'[2]Pc, Summer, S2'!O12*Main!$B$8+_xlfn.IFNA(VLOOKUP($A12,'EV Distribution'!$A$2:$B$27,2,FALSE),0)*'EV Scenarios'!O$2</f>
        <v>7.806446842314509</v>
      </c>
      <c r="P12" s="5">
        <f>'[2]Pc, Summer, S2'!P12*Main!$B$8+_xlfn.IFNA(VLOOKUP($A12,'EV Distribution'!$A$2:$B$27,2,FALSE),0)*'EV Scenarios'!P$2</f>
        <v>8.4069735331568918</v>
      </c>
      <c r="Q12" s="5">
        <f>'[2]Pc, Summer, S2'!Q12*Main!$B$8+_xlfn.IFNA(VLOOKUP($A12,'EV Distribution'!$A$2:$B$27,2,FALSE),0)*'EV Scenarios'!Q$2</f>
        <v>8.4024876223363165</v>
      </c>
      <c r="R12" s="5">
        <f>'[2]Pc, Summer, S2'!R12*Main!$B$8+_xlfn.IFNA(VLOOKUP($A12,'EV Distribution'!$A$2:$B$27,2,FALSE),0)*'EV Scenarios'!R$2</f>
        <v>8.0153578901244966</v>
      </c>
      <c r="S12" s="5">
        <f>'[2]Pc, Summer, S2'!S12*Main!$B$8+_xlfn.IFNA(VLOOKUP($A12,'EV Distribution'!$A$2:$B$27,2,FALSE),0)*'EV Scenarios'!S$2</f>
        <v>7.6788091785178798</v>
      </c>
      <c r="T12" s="5">
        <f>'[2]Pc, Summer, S2'!T12*Main!$B$8+_xlfn.IFNA(VLOOKUP($A12,'EV Distribution'!$A$2:$B$27,2,FALSE),0)*'EV Scenarios'!T$2</f>
        <v>7.5587565919623794</v>
      </c>
      <c r="U12" s="5">
        <f>'[2]Pc, Summer, S2'!U12*Main!$B$8+_xlfn.IFNA(VLOOKUP($A12,'EV Distribution'!$A$2:$B$27,2,FALSE),0)*'EV Scenarios'!U$2</f>
        <v>7.9066259046299256</v>
      </c>
      <c r="V12" s="5">
        <f>'[2]Pc, Summer, S2'!V12*Main!$B$8+_xlfn.IFNA(VLOOKUP($A12,'EV Distribution'!$A$2:$B$27,2,FALSE),0)*'EV Scenarios'!V$2</f>
        <v>8.3039451264823487</v>
      </c>
      <c r="W12" s="5">
        <f>'[2]Pc, Summer, S2'!W12*Main!$B$8+_xlfn.IFNA(VLOOKUP($A12,'EV Distribution'!$A$2:$B$27,2,FALSE),0)*'EV Scenarios'!W$2</f>
        <v>8.568667444227362</v>
      </c>
      <c r="X12" s="5">
        <f>'[2]Pc, Summer, S2'!X12*Main!$B$8+_xlfn.IFNA(VLOOKUP($A12,'EV Distribution'!$A$2:$B$27,2,FALSE),0)*'EV Scenarios'!X$2</f>
        <v>8.1789183971897863</v>
      </c>
      <c r="Y12" s="5">
        <f>'[2]Pc, Summer, S2'!Y12*Main!$B$8+_xlfn.IFNA(VLOOKUP($A12,'EV Distribution'!$A$2:$B$27,2,FALSE),0)*'EV Scenarios'!Y$2</f>
        <v>7.181863984563134</v>
      </c>
    </row>
    <row r="13" spans="1:25" x14ac:dyDescent="0.25">
      <c r="A13">
        <v>17</v>
      </c>
      <c r="B13" s="5">
        <f>'[2]Pc, Summer, S2'!B13*Main!$B$8+_xlfn.IFNA(VLOOKUP($A13,'EV Distribution'!$A$2:$B$27,2,FALSE),0)*'EV Scenarios'!B$2</f>
        <v>5.5534836161911043</v>
      </c>
      <c r="C13" s="5">
        <f>'[2]Pc, Summer, S2'!C13*Main!$B$8+_xlfn.IFNA(VLOOKUP($A13,'EV Distribution'!$A$2:$B$27,2,FALSE),0)*'EV Scenarios'!C$2</f>
        <v>5.1610809918669638</v>
      </c>
      <c r="D13" s="5">
        <f>'[2]Pc, Summer, S2'!D13*Main!$B$8+_xlfn.IFNA(VLOOKUP($A13,'EV Distribution'!$A$2:$B$27,2,FALSE),0)*'EV Scenarios'!D$2</f>
        <v>4.8408248816393291</v>
      </c>
      <c r="E13" s="5">
        <f>'[2]Pc, Summer, S2'!E13*Main!$B$8+_xlfn.IFNA(VLOOKUP($A13,'EV Distribution'!$A$2:$B$27,2,FALSE),0)*'EV Scenarios'!E$2</f>
        <v>4.7277596802444455</v>
      </c>
      <c r="F13" s="5">
        <f>'[2]Pc, Summer, S2'!F13*Main!$B$8+_xlfn.IFNA(VLOOKUP($A13,'EV Distribution'!$A$2:$B$27,2,FALSE),0)*'EV Scenarios'!F$2</f>
        <v>4.6885782304966153</v>
      </c>
      <c r="G13" s="5">
        <f>'[2]Pc, Summer, S2'!G13*Main!$B$8+_xlfn.IFNA(VLOOKUP($A13,'EV Distribution'!$A$2:$B$27,2,FALSE),0)*'EV Scenarios'!G$2</f>
        <v>4.8559526818006269</v>
      </c>
      <c r="H13" s="5">
        <f>'[2]Pc, Summer, S2'!H13*Main!$B$8+_xlfn.IFNA(VLOOKUP($A13,'EV Distribution'!$A$2:$B$27,2,FALSE),0)*'EV Scenarios'!H$2</f>
        <v>5.2565608986096608</v>
      </c>
      <c r="I13" s="5">
        <f>'[2]Pc, Summer, S2'!I13*Main!$B$8+_xlfn.IFNA(VLOOKUP($A13,'EV Distribution'!$A$2:$B$27,2,FALSE),0)*'EV Scenarios'!I$2</f>
        <v>5.7401023233677133</v>
      </c>
      <c r="J13" s="5">
        <f>'[2]Pc, Summer, S2'!J13*Main!$B$8+_xlfn.IFNA(VLOOKUP($A13,'EV Distribution'!$A$2:$B$27,2,FALSE),0)*'EV Scenarios'!J$2</f>
        <v>6.591234958255713</v>
      </c>
      <c r="K13" s="5">
        <f>'[2]Pc, Summer, S2'!K13*Main!$B$8+_xlfn.IFNA(VLOOKUP($A13,'EV Distribution'!$A$2:$B$27,2,FALSE),0)*'EV Scenarios'!K$2</f>
        <v>7.1012558392589398</v>
      </c>
      <c r="L13" s="5">
        <f>'[2]Pc, Summer, S2'!L13*Main!$B$8+_xlfn.IFNA(VLOOKUP($A13,'EV Distribution'!$A$2:$B$27,2,FALSE),0)*'EV Scenarios'!L$2</f>
        <v>7.4249161314689465</v>
      </c>
      <c r="M13" s="5">
        <f>'[2]Pc, Summer, S2'!M13*Main!$B$8+_xlfn.IFNA(VLOOKUP($A13,'EV Distribution'!$A$2:$B$27,2,FALSE),0)*'EV Scenarios'!M$2</f>
        <v>7.7077050850220372</v>
      </c>
      <c r="N13" s="5">
        <f>'[2]Pc, Summer, S2'!N13*Main!$B$8+_xlfn.IFNA(VLOOKUP($A13,'EV Distribution'!$A$2:$B$27,2,FALSE),0)*'EV Scenarios'!N$2</f>
        <v>7.7407666430778317</v>
      </c>
      <c r="O13" s="5">
        <f>'[2]Pc, Summer, S2'!O13*Main!$B$8+_xlfn.IFNA(VLOOKUP($A13,'EV Distribution'!$A$2:$B$27,2,FALSE),0)*'EV Scenarios'!O$2</f>
        <v>7.4538593364078336</v>
      </c>
      <c r="P13" s="5">
        <f>'[2]Pc, Summer, S2'!P13*Main!$B$8+_xlfn.IFNA(VLOOKUP($A13,'EV Distribution'!$A$2:$B$27,2,FALSE),0)*'EV Scenarios'!P$2</f>
        <v>6.9638197654368676</v>
      </c>
      <c r="Q13" s="5">
        <f>'[2]Pc, Summer, S2'!Q13*Main!$B$8+_xlfn.IFNA(VLOOKUP($A13,'EV Distribution'!$A$2:$B$27,2,FALSE),0)*'EV Scenarios'!Q$2</f>
        <v>6.4515573676109783</v>
      </c>
      <c r="R13" s="5">
        <f>'[2]Pc, Summer, S2'!R13*Main!$B$8+_xlfn.IFNA(VLOOKUP($A13,'EV Distribution'!$A$2:$B$27,2,FALSE),0)*'EV Scenarios'!R$2</f>
        <v>6.2698262768640101</v>
      </c>
      <c r="S13" s="5">
        <f>'[2]Pc, Summer, S2'!S13*Main!$B$8+_xlfn.IFNA(VLOOKUP($A13,'EV Distribution'!$A$2:$B$27,2,FALSE),0)*'EV Scenarios'!S$2</f>
        <v>6.2909708722568043</v>
      </c>
      <c r="T13" s="5">
        <f>'[2]Pc, Summer, S2'!T13*Main!$B$8+_xlfn.IFNA(VLOOKUP($A13,'EV Distribution'!$A$2:$B$27,2,FALSE),0)*'EV Scenarios'!T$2</f>
        <v>6.1940990712890187</v>
      </c>
      <c r="U13" s="5">
        <f>'[2]Pc, Summer, S2'!U13*Main!$B$8+_xlfn.IFNA(VLOOKUP($A13,'EV Distribution'!$A$2:$B$27,2,FALSE),0)*'EV Scenarios'!U$2</f>
        <v>6.2276770165614064</v>
      </c>
      <c r="V13" s="5">
        <f>'[2]Pc, Summer, S2'!V13*Main!$B$8+_xlfn.IFNA(VLOOKUP($A13,'EV Distribution'!$A$2:$B$27,2,FALSE),0)*'EV Scenarios'!V$2</f>
        <v>6.6455634999318471</v>
      </c>
      <c r="W13" s="5">
        <f>'[2]Pc, Summer, S2'!W13*Main!$B$8+_xlfn.IFNA(VLOOKUP($A13,'EV Distribution'!$A$2:$B$27,2,FALSE),0)*'EV Scenarios'!W$2</f>
        <v>7.1123566254146029</v>
      </c>
      <c r="X13" s="5">
        <f>'[2]Pc, Summer, S2'!X13*Main!$B$8+_xlfn.IFNA(VLOOKUP($A13,'EV Distribution'!$A$2:$B$27,2,FALSE),0)*'EV Scenarios'!X$2</f>
        <v>7.105930305783998</v>
      </c>
      <c r="Y13" s="5">
        <f>'[2]Pc, Summer, S2'!Y13*Main!$B$8+_xlfn.IFNA(VLOOKUP($A13,'EV Distribution'!$A$2:$B$27,2,FALSE),0)*'EV Scenarios'!Y$2</f>
        <v>6.2791402463764827</v>
      </c>
    </row>
    <row r="14" spans="1:25" x14ac:dyDescent="0.25">
      <c r="A14">
        <v>19</v>
      </c>
      <c r="B14" s="5">
        <f>'[2]Pc, Summer, S2'!B14*Main!$B$8+_xlfn.IFNA(VLOOKUP($A14,'EV Distribution'!$A$2:$B$27,2,FALSE),0)*'EV Scenarios'!B$2</f>
        <v>8.3801735453110098</v>
      </c>
      <c r="C14" s="5">
        <f>'[2]Pc, Summer, S2'!C14*Main!$B$8+_xlfn.IFNA(VLOOKUP($A14,'EV Distribution'!$A$2:$B$27,2,FALSE),0)*'EV Scenarios'!C$2</f>
        <v>7.6078800194806666</v>
      </c>
      <c r="D14" s="5">
        <f>'[2]Pc, Summer, S2'!D14*Main!$B$8+_xlfn.IFNA(VLOOKUP($A14,'EV Distribution'!$A$2:$B$27,2,FALSE),0)*'EV Scenarios'!D$2</f>
        <v>6.5745310570675635</v>
      </c>
      <c r="E14" s="5">
        <f>'[2]Pc, Summer, S2'!E14*Main!$B$8+_xlfn.IFNA(VLOOKUP($A14,'EV Distribution'!$A$2:$B$27,2,FALSE),0)*'EV Scenarios'!E$2</f>
        <v>6.4880243036939449</v>
      </c>
      <c r="F14" s="5">
        <f>'[2]Pc, Summer, S2'!F14*Main!$B$8+_xlfn.IFNA(VLOOKUP($A14,'EV Distribution'!$A$2:$B$27,2,FALSE),0)*'EV Scenarios'!F$2</f>
        <v>6.8393602742060065</v>
      </c>
      <c r="G14" s="5">
        <f>'[2]Pc, Summer, S2'!G14*Main!$B$8+_xlfn.IFNA(VLOOKUP($A14,'EV Distribution'!$A$2:$B$27,2,FALSE),0)*'EV Scenarios'!G$2</f>
        <v>7.1904491259825534</v>
      </c>
      <c r="H14" s="5">
        <f>'[2]Pc, Summer, S2'!H14*Main!$B$8+_xlfn.IFNA(VLOOKUP($A14,'EV Distribution'!$A$2:$B$27,2,FALSE),0)*'EV Scenarios'!H$2</f>
        <v>7.2736058085328725</v>
      </c>
      <c r="I14" s="5">
        <f>'[2]Pc, Summer, S2'!I14*Main!$B$8+_xlfn.IFNA(VLOOKUP($A14,'EV Distribution'!$A$2:$B$27,2,FALSE),0)*'EV Scenarios'!I$2</f>
        <v>6.7176562793629886</v>
      </c>
      <c r="J14" s="5">
        <f>'[2]Pc, Summer, S2'!J14*Main!$B$8+_xlfn.IFNA(VLOOKUP($A14,'EV Distribution'!$A$2:$B$27,2,FALSE),0)*'EV Scenarios'!J$2</f>
        <v>6.5623424309373446</v>
      </c>
      <c r="K14" s="5">
        <f>'[2]Pc, Summer, S2'!K14*Main!$B$8+_xlfn.IFNA(VLOOKUP($A14,'EV Distribution'!$A$2:$B$27,2,FALSE),0)*'EV Scenarios'!K$2</f>
        <v>6.4513800019878236</v>
      </c>
      <c r="L14" s="5">
        <f>'[2]Pc, Summer, S2'!L14*Main!$B$8+_xlfn.IFNA(VLOOKUP($A14,'EV Distribution'!$A$2:$B$27,2,FALSE),0)*'EV Scenarios'!L$2</f>
        <v>6.399736790063157</v>
      </c>
      <c r="M14" s="5">
        <f>'[2]Pc, Summer, S2'!M14*Main!$B$8+_xlfn.IFNA(VLOOKUP($A14,'EV Distribution'!$A$2:$B$27,2,FALSE),0)*'EV Scenarios'!M$2</f>
        <v>6.2445390314189648</v>
      </c>
      <c r="N14" s="5">
        <f>'[2]Pc, Summer, S2'!N14*Main!$B$8+_xlfn.IFNA(VLOOKUP($A14,'EV Distribution'!$A$2:$B$27,2,FALSE),0)*'EV Scenarios'!N$2</f>
        <v>6.5424732430482981</v>
      </c>
      <c r="O14" s="5">
        <f>'[2]Pc, Summer, S2'!O14*Main!$B$8+_xlfn.IFNA(VLOOKUP($A14,'EV Distribution'!$A$2:$B$27,2,FALSE),0)*'EV Scenarios'!O$2</f>
        <v>6.4743454793493571</v>
      </c>
      <c r="P14" s="5">
        <f>'[2]Pc, Summer, S2'!P14*Main!$B$8+_xlfn.IFNA(VLOOKUP($A14,'EV Distribution'!$A$2:$B$27,2,FALSE),0)*'EV Scenarios'!P$2</f>
        <v>6.3426512391521648</v>
      </c>
      <c r="Q14" s="5">
        <f>'[2]Pc, Summer, S2'!Q14*Main!$B$8+_xlfn.IFNA(VLOOKUP($A14,'EV Distribution'!$A$2:$B$27,2,FALSE),0)*'EV Scenarios'!Q$2</f>
        <v>5.8092985046458274</v>
      </c>
      <c r="R14" s="5">
        <f>'[2]Pc, Summer, S2'!R14*Main!$B$8+_xlfn.IFNA(VLOOKUP($A14,'EV Distribution'!$A$2:$B$27,2,FALSE),0)*'EV Scenarios'!R$2</f>
        <v>4.8823175386773592</v>
      </c>
      <c r="S14" s="5">
        <f>'[2]Pc, Summer, S2'!S14*Main!$B$8+_xlfn.IFNA(VLOOKUP($A14,'EV Distribution'!$A$2:$B$27,2,FALSE),0)*'EV Scenarios'!S$2</f>
        <v>5.2605067420146305</v>
      </c>
      <c r="T14" s="5">
        <f>'[2]Pc, Summer, S2'!T14*Main!$B$8+_xlfn.IFNA(VLOOKUP($A14,'EV Distribution'!$A$2:$B$27,2,FALSE),0)*'EV Scenarios'!T$2</f>
        <v>5.7733025894520429</v>
      </c>
      <c r="U14" s="5">
        <f>'[2]Pc, Summer, S2'!U14*Main!$B$8+_xlfn.IFNA(VLOOKUP($A14,'EV Distribution'!$A$2:$B$27,2,FALSE),0)*'EV Scenarios'!U$2</f>
        <v>6.1619797609500662</v>
      </c>
      <c r="V14" s="5">
        <f>'[2]Pc, Summer, S2'!V14*Main!$B$8+_xlfn.IFNA(VLOOKUP($A14,'EV Distribution'!$A$2:$B$27,2,FALSE),0)*'EV Scenarios'!V$2</f>
        <v>6.6389619117747287</v>
      </c>
      <c r="W14" s="5">
        <f>'[2]Pc, Summer, S2'!W14*Main!$B$8+_xlfn.IFNA(VLOOKUP($A14,'EV Distribution'!$A$2:$B$27,2,FALSE),0)*'EV Scenarios'!W$2</f>
        <v>5.5043802284860739</v>
      </c>
      <c r="X14" s="5">
        <f>'[2]Pc, Summer, S2'!X14*Main!$B$8+_xlfn.IFNA(VLOOKUP($A14,'EV Distribution'!$A$2:$B$27,2,FALSE),0)*'EV Scenarios'!X$2</f>
        <v>6.0539704335158344</v>
      </c>
      <c r="Y14" s="5">
        <f>'[2]Pc, Summer, S2'!Y14*Main!$B$8+_xlfn.IFNA(VLOOKUP($A14,'EV Distribution'!$A$2:$B$27,2,FALSE),0)*'EV Scenarios'!Y$2</f>
        <v>6.3147464764414565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2807-F18B-47C5-9775-D7F7F6BEF01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S3'!B2*Main!$B$8+_xlfn.IFNA(VLOOKUP($A2,'EV Distribution'!$A$2:$B$27,2,FALSE),0)*'EV Scenarios'!B$2</f>
        <v>1.3904774215661777</v>
      </c>
      <c r="C2" s="5">
        <f>'[2]Pc, Summer, S3'!C2*Main!$B$8+_xlfn.IFNA(VLOOKUP($A2,'EV Distribution'!$A$2:$B$27,2,FALSE),0)*'EV Scenarios'!C$2</f>
        <v>1.2860323245604071</v>
      </c>
      <c r="D2" s="5">
        <f>'[2]Pc, Summer, S3'!D2*Main!$B$8+_xlfn.IFNA(VLOOKUP($A2,'EV Distribution'!$A$2:$B$27,2,FALSE),0)*'EV Scenarios'!D$2</f>
        <v>1.1668347923008771</v>
      </c>
      <c r="E2" s="5">
        <f>'[2]Pc, Summer, S3'!E2*Main!$B$8+_xlfn.IFNA(VLOOKUP($A2,'EV Distribution'!$A$2:$B$27,2,FALSE),0)*'EV Scenarios'!E$2</f>
        <v>1.3038614677518288</v>
      </c>
      <c r="F2" s="5">
        <f>'[2]Pc, Summer, S3'!F2*Main!$B$8+_xlfn.IFNA(VLOOKUP($A2,'EV Distribution'!$A$2:$B$27,2,FALSE),0)*'EV Scenarios'!F$2</f>
        <v>1.0610126294924802</v>
      </c>
      <c r="G2" s="5">
        <f>'[2]Pc, Summer, S3'!G2*Main!$B$8+_xlfn.IFNA(VLOOKUP($A2,'EV Distribution'!$A$2:$B$27,2,FALSE),0)*'EV Scenarios'!G$2</f>
        <v>1.0324450776954883</v>
      </c>
      <c r="H2" s="5">
        <f>'[2]Pc, Summer, S3'!H2*Main!$B$8+_xlfn.IFNA(VLOOKUP($A2,'EV Distribution'!$A$2:$B$27,2,FALSE),0)*'EV Scenarios'!H$2</f>
        <v>1.1856997660048163</v>
      </c>
      <c r="I2" s="5">
        <f>'[2]Pc, Summer, S3'!I2*Main!$B$8+_xlfn.IFNA(VLOOKUP($A2,'EV Distribution'!$A$2:$B$27,2,FALSE),0)*'EV Scenarios'!I$2</f>
        <v>1.1349362623812986</v>
      </c>
      <c r="J2" s="5">
        <f>'[2]Pc, Summer, S3'!J2*Main!$B$8+_xlfn.IFNA(VLOOKUP($A2,'EV Distribution'!$A$2:$B$27,2,FALSE),0)*'EV Scenarios'!J$2</f>
        <v>1.3858661779840067</v>
      </c>
      <c r="K2" s="5">
        <f>'[2]Pc, Summer, S3'!K2*Main!$B$8+_xlfn.IFNA(VLOOKUP($A2,'EV Distribution'!$A$2:$B$27,2,FALSE),0)*'EV Scenarios'!K$2</f>
        <v>1.3993456406470082</v>
      </c>
      <c r="L2" s="5">
        <f>'[2]Pc, Summer, S3'!L2*Main!$B$8+_xlfn.IFNA(VLOOKUP($A2,'EV Distribution'!$A$2:$B$27,2,FALSE),0)*'EV Scenarios'!L$2</f>
        <v>1.480391560441183</v>
      </c>
      <c r="M2" s="5">
        <f>'[2]Pc, Summer, S3'!M2*Main!$B$8+_xlfn.IFNA(VLOOKUP($A2,'EV Distribution'!$A$2:$B$27,2,FALSE),0)*'EV Scenarios'!M$2</f>
        <v>1.5447815461856513</v>
      </c>
      <c r="N2" s="5">
        <f>'[2]Pc, Summer, S3'!N2*Main!$B$8+_xlfn.IFNA(VLOOKUP($A2,'EV Distribution'!$A$2:$B$27,2,FALSE),0)*'EV Scenarios'!N$2</f>
        <v>1.4818425881457589</v>
      </c>
      <c r="O2" s="5">
        <f>'[2]Pc, Summer, S3'!O2*Main!$B$8+_xlfn.IFNA(VLOOKUP($A2,'EV Distribution'!$A$2:$B$27,2,FALSE),0)*'EV Scenarios'!O$2</f>
        <v>1.3482565277840883</v>
      </c>
      <c r="P2" s="5">
        <f>'[2]Pc, Summer, S3'!P2*Main!$B$8+_xlfn.IFNA(VLOOKUP($A2,'EV Distribution'!$A$2:$B$27,2,FALSE),0)*'EV Scenarios'!P$2</f>
        <v>1.338695393021037</v>
      </c>
      <c r="Q2" s="5">
        <f>'[2]Pc, Summer, S3'!Q2*Main!$B$8+_xlfn.IFNA(VLOOKUP($A2,'EV Distribution'!$A$2:$B$27,2,FALSE),0)*'EV Scenarios'!Q$2</f>
        <v>1.1895735393475397</v>
      </c>
      <c r="R2" s="5">
        <f>'[2]Pc, Summer, S3'!R2*Main!$B$8+_xlfn.IFNA(VLOOKUP($A2,'EV Distribution'!$A$2:$B$27,2,FALSE),0)*'EV Scenarios'!R$2</f>
        <v>1.1922819325048843</v>
      </c>
      <c r="S2" s="5">
        <f>'[2]Pc, Summer, S3'!S2*Main!$B$8+_xlfn.IFNA(VLOOKUP($A2,'EV Distribution'!$A$2:$B$27,2,FALSE),0)*'EV Scenarios'!S$2</f>
        <v>1.253188783509019</v>
      </c>
      <c r="T2" s="5">
        <f>'[2]Pc, Summer, S3'!T2*Main!$B$8+_xlfn.IFNA(VLOOKUP($A2,'EV Distribution'!$A$2:$B$27,2,FALSE),0)*'EV Scenarios'!T$2</f>
        <v>1.2864130014425919</v>
      </c>
      <c r="U2" s="5">
        <f>'[2]Pc, Summer, S3'!U2*Main!$B$8+_xlfn.IFNA(VLOOKUP($A2,'EV Distribution'!$A$2:$B$27,2,FALSE),0)*'EV Scenarios'!U$2</f>
        <v>1.3036835766618202</v>
      </c>
      <c r="V2" s="5">
        <f>'[2]Pc, Summer, S3'!V2*Main!$B$8+_xlfn.IFNA(VLOOKUP($A2,'EV Distribution'!$A$2:$B$27,2,FALSE),0)*'EV Scenarios'!V$2</f>
        <v>1.4163465492525786</v>
      </c>
      <c r="W2" s="5">
        <f>'[2]Pc, Summer, S3'!W2*Main!$B$8+_xlfn.IFNA(VLOOKUP($A2,'EV Distribution'!$A$2:$B$27,2,FALSE),0)*'EV Scenarios'!W$2</f>
        <v>1.5516839172043257</v>
      </c>
      <c r="X2" s="5">
        <f>'[2]Pc, Summer, S3'!X2*Main!$B$8+_xlfn.IFNA(VLOOKUP($A2,'EV Distribution'!$A$2:$B$27,2,FALSE),0)*'EV Scenarios'!X$2</f>
        <v>1.5563434326298333</v>
      </c>
      <c r="Y2" s="5">
        <f>'[2]Pc, Summer, S3'!Y2*Main!$B$8+_xlfn.IFNA(VLOOKUP($A2,'EV Distribution'!$A$2:$B$27,2,FALSE),0)*'EV Scenarios'!Y$2</f>
        <v>1.5466013642146397</v>
      </c>
    </row>
    <row r="3" spans="1:25" x14ac:dyDescent="0.25">
      <c r="A3">
        <v>5</v>
      </c>
      <c r="B3" s="5">
        <f>'[2]Pc, Summer, S3'!B3*Main!$B$8+_xlfn.IFNA(VLOOKUP($A3,'EV Distribution'!$A$2:$B$27,2,FALSE),0)*'EV Scenarios'!B$2</f>
        <v>-2.8214142692194102</v>
      </c>
      <c r="C3" s="5">
        <f>'[2]Pc, Summer, S3'!C3*Main!$B$8+_xlfn.IFNA(VLOOKUP($A3,'EV Distribution'!$A$2:$B$27,2,FALSE),0)*'EV Scenarios'!C$2</f>
        <v>-2.9529897501590261</v>
      </c>
      <c r="D3" s="5">
        <f>'[2]Pc, Summer, S3'!D3*Main!$B$8+_xlfn.IFNA(VLOOKUP($A3,'EV Distribution'!$A$2:$B$27,2,FALSE),0)*'EV Scenarios'!D$2</f>
        <v>-3.2709617781362175</v>
      </c>
      <c r="E3" s="5">
        <f>'[2]Pc, Summer, S3'!E3*Main!$B$8+_xlfn.IFNA(VLOOKUP($A3,'EV Distribution'!$A$2:$B$27,2,FALSE),0)*'EV Scenarios'!E$2</f>
        <v>-3.2821179319823717</v>
      </c>
      <c r="F3" s="5">
        <f>'[2]Pc, Summer, S3'!F3*Main!$B$8+_xlfn.IFNA(VLOOKUP($A3,'EV Distribution'!$A$2:$B$27,2,FALSE),0)*'EV Scenarios'!F$2</f>
        <v>-3.3310002396746792</v>
      </c>
      <c r="G3" s="5">
        <f>'[2]Pc, Summer, S3'!G3*Main!$B$8+_xlfn.IFNA(VLOOKUP($A3,'EV Distribution'!$A$2:$B$27,2,FALSE),0)*'EV Scenarios'!G$2</f>
        <v>-3.3194594704439098</v>
      </c>
      <c r="H3" s="5">
        <f>'[2]Pc, Summer, S3'!H3*Main!$B$8+_xlfn.IFNA(VLOOKUP($A3,'EV Distribution'!$A$2:$B$27,2,FALSE),0)*'EV Scenarios'!H$2</f>
        <v>-2.9442287949815986</v>
      </c>
      <c r="I3" s="5">
        <f>'[2]Pc, Summer, S3'!I3*Main!$B$8+_xlfn.IFNA(VLOOKUP($A3,'EV Distribution'!$A$2:$B$27,2,FALSE),0)*'EV Scenarios'!I$2</f>
        <v>-2.5518810153800717</v>
      </c>
      <c r="J3" s="5">
        <f>'[2]Pc, Summer, S3'!J3*Main!$B$8+_xlfn.IFNA(VLOOKUP($A3,'EV Distribution'!$A$2:$B$27,2,FALSE),0)*'EV Scenarios'!J$2</f>
        <v>-2.1501463714843929</v>
      </c>
      <c r="K3" s="5">
        <f>'[2]Pc, Summer, S3'!K3*Main!$B$8+_xlfn.IFNA(VLOOKUP($A3,'EV Distribution'!$A$2:$B$27,2,FALSE),0)*'EV Scenarios'!K$2</f>
        <v>-1.8386321989867782</v>
      </c>
      <c r="L3" s="5">
        <f>'[2]Pc, Summer, S3'!L3*Main!$B$8+_xlfn.IFNA(VLOOKUP($A3,'EV Distribution'!$A$2:$B$27,2,FALSE),0)*'EV Scenarios'!L$2</f>
        <v>-1.4854838759143989</v>
      </c>
      <c r="M3" s="5">
        <f>'[2]Pc, Summer, S3'!M3*Main!$B$8+_xlfn.IFNA(VLOOKUP($A3,'EV Distribution'!$A$2:$B$27,2,FALSE),0)*'EV Scenarios'!M$2</f>
        <v>-1.7158776977600072</v>
      </c>
      <c r="N3" s="5">
        <f>'[2]Pc, Summer, S3'!N3*Main!$B$8+_xlfn.IFNA(VLOOKUP($A3,'EV Distribution'!$A$2:$B$27,2,FALSE),0)*'EV Scenarios'!N$2</f>
        <v>-1.9344693721318551</v>
      </c>
      <c r="O3" s="5">
        <f>'[2]Pc, Summer, S3'!O3*Main!$B$8+_xlfn.IFNA(VLOOKUP($A3,'EV Distribution'!$A$2:$B$27,2,FALSE),0)*'EV Scenarios'!O$2</f>
        <v>-2.3998708068290249</v>
      </c>
      <c r="P3" s="5">
        <f>'[2]Pc, Summer, S3'!P3*Main!$B$8+_xlfn.IFNA(VLOOKUP($A3,'EV Distribution'!$A$2:$B$27,2,FALSE),0)*'EV Scenarios'!P$2</f>
        <v>-2.7708797827025307</v>
      </c>
      <c r="Q3" s="5">
        <f>'[2]Pc, Summer, S3'!Q3*Main!$B$8+_xlfn.IFNA(VLOOKUP($A3,'EV Distribution'!$A$2:$B$27,2,FALSE),0)*'EV Scenarios'!Q$2</f>
        <v>-2.8407822418101691</v>
      </c>
      <c r="R3" s="5">
        <f>'[2]Pc, Summer, S3'!R3*Main!$B$8+_xlfn.IFNA(VLOOKUP($A3,'EV Distribution'!$A$2:$B$27,2,FALSE),0)*'EV Scenarios'!R$2</f>
        <v>-2.8377407033486306</v>
      </c>
      <c r="S3" s="5">
        <f>'[2]Pc, Summer, S3'!S3*Main!$B$8+_xlfn.IFNA(VLOOKUP($A3,'EV Distribution'!$A$2:$B$27,2,FALSE),0)*'EV Scenarios'!S$2</f>
        <v>-2.8083407033486303</v>
      </c>
      <c r="T3" s="5">
        <f>'[2]Pc, Summer, S3'!T3*Main!$B$8+_xlfn.IFNA(VLOOKUP($A3,'EV Distribution'!$A$2:$B$27,2,FALSE),0)*'EV Scenarios'!T$2</f>
        <v>-2.4270273669862332</v>
      </c>
      <c r="U3" s="5">
        <f>'[2]Pc, Summer, S3'!U3*Main!$B$8+_xlfn.IFNA(VLOOKUP($A3,'EV Distribution'!$A$2:$B$27,2,FALSE),0)*'EV Scenarios'!U$2</f>
        <v>-2.1723078549684218</v>
      </c>
      <c r="V3" s="5">
        <f>'[2]Pc, Summer, S3'!V3*Main!$B$8+_xlfn.IFNA(VLOOKUP($A3,'EV Distribution'!$A$2:$B$27,2,FALSE),0)*'EV Scenarios'!V$2</f>
        <v>-2.1574232395838067</v>
      </c>
      <c r="W3" s="5">
        <f>'[2]Pc, Summer, S3'!W3*Main!$B$8+_xlfn.IFNA(VLOOKUP($A3,'EV Distribution'!$A$2:$B$27,2,FALSE),0)*'EV Scenarios'!W$2</f>
        <v>-2.161494008814576</v>
      </c>
      <c r="X3" s="5">
        <f>'[2]Pc, Summer, S3'!X3*Main!$B$8+_xlfn.IFNA(VLOOKUP($A3,'EV Distribution'!$A$2:$B$27,2,FALSE),0)*'EV Scenarios'!X$2</f>
        <v>-2.102649268197101</v>
      </c>
      <c r="Y3" s="5">
        <f>'[2]Pc, Summer, S3'!Y3*Main!$B$8+_xlfn.IFNA(VLOOKUP($A3,'EV Distribution'!$A$2:$B$27,2,FALSE),0)*'EV Scenarios'!Y$2</f>
        <v>-2.6681980251828801</v>
      </c>
    </row>
    <row r="4" spans="1:25" x14ac:dyDescent="0.25">
      <c r="A4">
        <v>8</v>
      </c>
      <c r="B4" s="5">
        <f>'[2]Pc, Summer, S3'!B4*Main!$B$8+_xlfn.IFNA(VLOOKUP($A4,'EV Distribution'!$A$2:$B$27,2,FALSE),0)*'EV Scenarios'!B$2</f>
        <v>0.34371433828206649</v>
      </c>
      <c r="C4" s="5">
        <f>'[2]Pc, Summer, S3'!C4*Main!$B$8+_xlfn.IFNA(VLOOKUP($A4,'EV Distribution'!$A$2:$B$27,2,FALSE),0)*'EV Scenarios'!C$2</f>
        <v>-1.9268342037916311</v>
      </c>
      <c r="D4" s="5">
        <f>'[2]Pc, Summer, S3'!D4*Main!$B$8+_xlfn.IFNA(VLOOKUP($A4,'EV Distribution'!$A$2:$B$27,2,FALSE),0)*'EV Scenarios'!D$2</f>
        <v>0.50191001232450372</v>
      </c>
      <c r="E4" s="5">
        <f>'[2]Pc, Summer, S3'!E4*Main!$B$8+_xlfn.IFNA(VLOOKUP($A4,'EV Distribution'!$A$2:$B$27,2,FALSE),0)*'EV Scenarios'!E$2</f>
        <v>0.62782492832477632</v>
      </c>
      <c r="F4" s="5">
        <f>'[2]Pc, Summer, S3'!F4*Main!$B$8+_xlfn.IFNA(VLOOKUP($A4,'EV Distribution'!$A$2:$B$27,2,FALSE),0)*'EV Scenarios'!F$2</f>
        <v>0.5712277144009269</v>
      </c>
      <c r="G4" s="5">
        <f>'[2]Pc, Summer, S3'!G4*Main!$B$8+_xlfn.IFNA(VLOOKUP($A4,'EV Distribution'!$A$2:$B$27,2,FALSE),0)*'EV Scenarios'!G$2</f>
        <v>0.91678873614203282</v>
      </c>
      <c r="H4" s="5">
        <f>'[2]Pc, Summer, S3'!H4*Main!$B$8+_xlfn.IFNA(VLOOKUP($A4,'EV Distribution'!$A$2:$B$27,2,FALSE),0)*'EV Scenarios'!H$2</f>
        <v>1.4317534133763461</v>
      </c>
      <c r="I4" s="5">
        <f>'[2]Pc, Summer, S3'!I4*Main!$B$8+_xlfn.IFNA(VLOOKUP($A4,'EV Distribution'!$A$2:$B$27,2,FALSE),0)*'EV Scenarios'!I$2</f>
        <v>0.8745901091030942</v>
      </c>
      <c r="J4" s="5">
        <f>'[2]Pc, Summer, S3'!J4*Main!$B$8+_xlfn.IFNA(VLOOKUP($A4,'EV Distribution'!$A$2:$B$27,2,FALSE),0)*'EV Scenarios'!J$2</f>
        <v>0.55621072464673549</v>
      </c>
      <c r="K4" s="5">
        <f>'[2]Pc, Summer, S3'!K4*Main!$B$8+_xlfn.IFNA(VLOOKUP($A4,'EV Distribution'!$A$2:$B$27,2,FALSE),0)*'EV Scenarios'!K$2</f>
        <v>0.37500446521877417</v>
      </c>
      <c r="L4" s="5">
        <f>'[2]Pc, Summer, S3'!L4*Main!$B$8+_xlfn.IFNA(VLOOKUP($A4,'EV Distribution'!$A$2:$B$27,2,FALSE),0)*'EV Scenarios'!L$2</f>
        <v>0.34849061906492801</v>
      </c>
      <c r="M4" s="5">
        <f>'[2]Pc, Summer, S3'!M4*Main!$B$8+_xlfn.IFNA(VLOOKUP($A4,'EV Distribution'!$A$2:$B$27,2,FALSE),0)*'EV Scenarios'!M$2</f>
        <v>0.29790136972374937</v>
      </c>
      <c r="N4" s="5">
        <f>'[2]Pc, Summer, S3'!N4*Main!$B$8+_xlfn.IFNA(VLOOKUP($A4,'EV Distribution'!$A$2:$B$27,2,FALSE),0)*'EV Scenarios'!N$2</f>
        <v>0.38584264056749512</v>
      </c>
      <c r="O4" s="5">
        <f>'[2]Pc, Summer, S3'!O4*Main!$B$8+_xlfn.IFNA(VLOOKUP($A4,'EV Distribution'!$A$2:$B$27,2,FALSE),0)*'EV Scenarios'!O$2</f>
        <v>-0.36701614055613607</v>
      </c>
      <c r="P4" s="5">
        <f>'[2]Pc, Summer, S3'!P4*Main!$B$8+_xlfn.IFNA(VLOOKUP($A4,'EV Distribution'!$A$2:$B$27,2,FALSE),0)*'EV Scenarios'!P$2</f>
        <v>0.88687246109546103</v>
      </c>
      <c r="Q4" s="5">
        <f>'[2]Pc, Summer, S3'!Q4*Main!$B$8+_xlfn.IFNA(VLOOKUP($A4,'EV Distribution'!$A$2:$B$27,2,FALSE),0)*'EV Scenarios'!Q$2</f>
        <v>0.53292933084192828</v>
      </c>
      <c r="R4" s="5">
        <f>'[2]Pc, Summer, S3'!R4*Main!$B$8+_xlfn.IFNA(VLOOKUP($A4,'EV Distribution'!$A$2:$B$27,2,FALSE),0)*'EV Scenarios'!R$2</f>
        <v>0.50408352730701078</v>
      </c>
      <c r="S4" s="5">
        <f>'[2]Pc, Summer, S3'!S4*Main!$B$8+_xlfn.IFNA(VLOOKUP($A4,'EV Distribution'!$A$2:$B$27,2,FALSE),0)*'EV Scenarios'!S$2</f>
        <v>0.38522629163069655</v>
      </c>
      <c r="T4" s="5">
        <f>'[2]Pc, Summer, S3'!T4*Main!$B$8+_xlfn.IFNA(VLOOKUP($A4,'EV Distribution'!$A$2:$B$27,2,FALSE),0)*'EV Scenarios'!T$2</f>
        <v>0.11327901591394429</v>
      </c>
      <c r="U4" s="5">
        <f>'[2]Pc, Summer, S3'!U4*Main!$B$8+_xlfn.IFNA(VLOOKUP($A4,'EV Distribution'!$A$2:$B$27,2,FALSE),0)*'EV Scenarios'!U$2</f>
        <v>-0.1634855653937026</v>
      </c>
      <c r="V4" s="5">
        <f>'[2]Pc, Summer, S3'!V4*Main!$B$8+_xlfn.IFNA(VLOOKUP($A4,'EV Distribution'!$A$2:$B$27,2,FALSE),0)*'EV Scenarios'!V$2</f>
        <v>-0.35868875051115451</v>
      </c>
      <c r="W4" s="5">
        <f>'[2]Pc, Summer, S3'!W4*Main!$B$8+_xlfn.IFNA(VLOOKUP($A4,'EV Distribution'!$A$2:$B$27,2,FALSE),0)*'EV Scenarios'!W$2</f>
        <v>-0.71855382275432778</v>
      </c>
      <c r="X4" s="5">
        <f>'[2]Pc, Summer, S3'!X4*Main!$B$8+_xlfn.IFNA(VLOOKUP($A4,'EV Distribution'!$A$2:$B$27,2,FALSE),0)*'EV Scenarios'!X$2</f>
        <v>-0.46566831353082833</v>
      </c>
      <c r="Y4" s="5">
        <f>'[2]Pc, Summer, S3'!Y4*Main!$B$8+_xlfn.IFNA(VLOOKUP($A4,'EV Distribution'!$A$2:$B$27,2,FALSE),0)*'EV Scenarios'!Y$2</f>
        <v>-1.3677023710186742</v>
      </c>
    </row>
    <row r="5" spans="1:25" x14ac:dyDescent="0.25">
      <c r="A5">
        <v>9</v>
      </c>
      <c r="B5" s="5">
        <f>'[2]Pc, Summer, S3'!B5*Main!$B$8+_xlfn.IFNA(VLOOKUP($A5,'EV Distribution'!$A$2:$B$27,2,FALSE),0)*'EV Scenarios'!B$2</f>
        <v>3.6405397539642879</v>
      </c>
      <c r="C5" s="5">
        <f>'[2]Pc, Summer, S3'!C5*Main!$B$8+_xlfn.IFNA(VLOOKUP($A5,'EV Distribution'!$A$2:$B$27,2,FALSE),0)*'EV Scenarios'!C$2</f>
        <v>3.3767242730246716</v>
      </c>
      <c r="D5" s="5">
        <f>'[2]Pc, Summer, S3'!D5*Main!$B$8+_xlfn.IFNA(VLOOKUP($A5,'EV Distribution'!$A$2:$B$27,2,FALSE),0)*'EV Scenarios'!D$2</f>
        <v>3.3039727345631333</v>
      </c>
      <c r="E5" s="5">
        <f>'[2]Pc, Summer, S3'!E5*Main!$B$8+_xlfn.IFNA(VLOOKUP($A5,'EV Distribution'!$A$2:$B$27,2,FALSE),0)*'EV Scenarios'!E$2</f>
        <v>3.2928165807169796</v>
      </c>
      <c r="F5" s="5">
        <f>'[2]Pc, Summer, S3'!F5*Main!$B$8+_xlfn.IFNA(VLOOKUP($A5,'EV Distribution'!$A$2:$B$27,2,FALSE),0)*'EV Scenarios'!F$2</f>
        <v>2.9997574087305194</v>
      </c>
      <c r="G5" s="5">
        <f>'[2]Pc, Summer, S3'!G5*Main!$B$8+_xlfn.IFNA(VLOOKUP($A5,'EV Distribution'!$A$2:$B$27,2,FALSE),0)*'EV Scenarios'!G$2</f>
        <v>2.5452897203416787</v>
      </c>
      <c r="H5" s="5">
        <f>'[2]Pc, Summer, S3'!H5*Main!$B$8+_xlfn.IFNA(VLOOKUP($A5,'EV Distribution'!$A$2:$B$27,2,FALSE),0)*'EV Scenarios'!H$2</f>
        <v>2.786571826695897</v>
      </c>
      <c r="I5" s="5">
        <f>'[2]Pc, Summer, S3'!I5*Main!$B$8+_xlfn.IFNA(VLOOKUP($A5,'EV Distribution'!$A$2:$B$27,2,FALSE),0)*'EV Scenarios'!I$2</f>
        <v>3.0768973499477488</v>
      </c>
      <c r="J5" s="5">
        <f>'[2]Pc, Summer, S3'!J5*Main!$B$8+_xlfn.IFNA(VLOOKUP($A5,'EV Distribution'!$A$2:$B$27,2,FALSE),0)*'EV Scenarios'!J$2</f>
        <v>3.6585292797264755</v>
      </c>
      <c r="K5" s="5">
        <f>'[2]Pc, Summer, S3'!K5*Main!$B$8+_xlfn.IFNA(VLOOKUP($A5,'EV Distribution'!$A$2:$B$27,2,FALSE),0)*'EV Scenarios'!K$2</f>
        <v>4.1177867451951471</v>
      </c>
      <c r="L5" s="5">
        <f>'[2]Pc, Summer, S3'!L5*Main!$B$8+_xlfn.IFNA(VLOOKUP($A5,'EV Distribution'!$A$2:$B$27,2,FALSE),0)*'EV Scenarios'!L$2</f>
        <v>4.4349440124494528</v>
      </c>
      <c r="M5" s="5">
        <f>'[2]Pc, Summer, S3'!M5*Main!$B$8+_xlfn.IFNA(VLOOKUP($A5,'EV Distribution'!$A$2:$B$27,2,FALSE),0)*'EV Scenarios'!M$2</f>
        <v>5.0363684370598394</v>
      </c>
      <c r="N5" s="5">
        <f>'[2]Pc, Summer, S3'!N5*Main!$B$8+_xlfn.IFNA(VLOOKUP($A5,'EV Distribution'!$A$2:$B$27,2,FALSE),0)*'EV Scenarios'!N$2</f>
        <v>5.1134638839224866</v>
      </c>
      <c r="O5" s="5">
        <f>'[2]Pc, Summer, S3'!O5*Main!$B$8+_xlfn.IFNA(VLOOKUP($A5,'EV Distribution'!$A$2:$B$27,2,FALSE),0)*'EV Scenarios'!O$2</f>
        <v>4.4490201662956066</v>
      </c>
      <c r="P5" s="5">
        <f>'[2]Pc, Summer, S3'!P5*Main!$B$8+_xlfn.IFNA(VLOOKUP($A5,'EV Distribution'!$A$2:$B$27,2,FALSE),0)*'EV Scenarios'!P$2</f>
        <v>3.8548460900086332</v>
      </c>
      <c r="Q5" s="5">
        <f>'[2]Pc, Summer, S3'!Q5*Main!$B$8+_xlfn.IFNA(VLOOKUP($A5,'EV Distribution'!$A$2:$B$27,2,FALSE),0)*'EV Scenarios'!Q$2</f>
        <v>3.7670052124131037</v>
      </c>
      <c r="R5" s="5">
        <f>'[2]Pc, Summer, S3'!R5*Main!$B$8+_xlfn.IFNA(VLOOKUP($A5,'EV Distribution'!$A$2:$B$27,2,FALSE),0)*'EV Scenarios'!R$2</f>
        <v>3.7700467508746422</v>
      </c>
      <c r="S5" s="5">
        <f>'[2]Pc, Summer, S3'!S5*Main!$B$8+_xlfn.IFNA(VLOOKUP($A5,'EV Distribution'!$A$2:$B$27,2,FALSE),0)*'EV Scenarios'!S$2</f>
        <v>3.7994467508746426</v>
      </c>
      <c r="T5" s="5">
        <f>'[2]Pc, Summer, S3'!T5*Main!$B$8+_xlfn.IFNA(VLOOKUP($A5,'EV Distribution'!$A$2:$B$27,2,FALSE),0)*'EV Scenarios'!T$2</f>
        <v>3.7642729047207961</v>
      </c>
      <c r="U5" s="5">
        <f>'[2]Pc, Summer, S3'!U5*Main!$B$8+_xlfn.IFNA(VLOOKUP($A5,'EV Distribution'!$A$2:$B$27,2,FALSE),0)*'EV Scenarios'!U$2</f>
        <v>3.7604575201054118</v>
      </c>
      <c r="V5" s="5">
        <f>'[2]Pc, Summer, S3'!V5*Main!$B$8+_xlfn.IFNA(VLOOKUP($A5,'EV Distribution'!$A$2:$B$27,2,FALSE),0)*'EV Scenarios'!V$2</f>
        <v>3.8831850496955793</v>
      </c>
      <c r="W5" s="5">
        <f>'[2]Pc, Summer, S3'!W5*Main!$B$8+_xlfn.IFNA(VLOOKUP($A5,'EV Distribution'!$A$2:$B$27,2,FALSE),0)*'EV Scenarios'!W$2</f>
        <v>4.4814566881730205</v>
      </c>
      <c r="X5" s="5">
        <f>'[2]Pc, Summer, S3'!X5*Main!$B$8+_xlfn.IFNA(VLOOKUP($A5,'EV Distribution'!$A$2:$B$27,2,FALSE),0)*'EV Scenarios'!X$2</f>
        <v>4.6958282266345588</v>
      </c>
      <c r="Y5" s="5">
        <f>'[2]Pc, Summer, S3'!Y5*Main!$B$8+_xlfn.IFNA(VLOOKUP($A5,'EV Distribution'!$A$2:$B$27,2,FALSE),0)*'EV Scenarios'!Y$2</f>
        <v>4.1850251415330089</v>
      </c>
    </row>
    <row r="6" spans="1:25" x14ac:dyDescent="0.25">
      <c r="A6">
        <v>2</v>
      </c>
      <c r="B6" s="5">
        <f>'[2]Pc, Summer, S3'!B6*Main!$B$8+_xlfn.IFNA(VLOOKUP($A6,'EV Distribution'!$A$2:$B$27,2,FALSE),0)*'EV Scenarios'!B$2</f>
        <v>3.2714072657776367</v>
      </c>
      <c r="C6" s="5">
        <f>'[2]Pc, Summer, S3'!C6*Main!$B$8+_xlfn.IFNA(VLOOKUP($A6,'EV Distribution'!$A$2:$B$27,2,FALSE),0)*'EV Scenarios'!C$2</f>
        <v>2.9380844428415651</v>
      </c>
      <c r="D6" s="5">
        <f>'[2]Pc, Summer, S3'!D6*Main!$B$8+_xlfn.IFNA(VLOOKUP($A6,'EV Distribution'!$A$2:$B$27,2,FALSE),0)*'EV Scenarios'!D$2</f>
        <v>2.7590020641555735</v>
      </c>
      <c r="E6" s="5">
        <f>'[2]Pc, Summer, S3'!E6*Main!$B$8+_xlfn.IFNA(VLOOKUP($A6,'EV Distribution'!$A$2:$B$27,2,FALSE),0)*'EV Scenarios'!E$2</f>
        <v>2.623543656913081</v>
      </c>
      <c r="F6" s="5">
        <f>'[2]Pc, Summer, S3'!F6*Main!$B$8+_xlfn.IFNA(VLOOKUP($A6,'EV Distribution'!$A$2:$B$27,2,FALSE),0)*'EV Scenarios'!F$2</f>
        <v>2.5570663447907678</v>
      </c>
      <c r="G6" s="5">
        <f>'[2]Pc, Summer, S3'!G6*Main!$B$8+_xlfn.IFNA(VLOOKUP($A6,'EV Distribution'!$A$2:$B$27,2,FALSE),0)*'EV Scenarios'!G$2</f>
        <v>2.4708026640806038</v>
      </c>
      <c r="H6" s="5">
        <f>'[2]Pc, Summer, S3'!H6*Main!$B$8+_xlfn.IFNA(VLOOKUP($A6,'EV Distribution'!$A$2:$B$27,2,FALSE),0)*'EV Scenarios'!H$2</f>
        <v>2.7620449505883959</v>
      </c>
      <c r="I6" s="5">
        <f>'[2]Pc, Summer, S3'!I6*Main!$B$8+_xlfn.IFNA(VLOOKUP($A6,'EV Distribution'!$A$2:$B$27,2,FALSE),0)*'EV Scenarios'!I$2</f>
        <v>3.1660545834090605</v>
      </c>
      <c r="J6" s="5">
        <f>'[2]Pc, Summer, S3'!J6*Main!$B$8+_xlfn.IFNA(VLOOKUP($A6,'EV Distribution'!$A$2:$B$27,2,FALSE),0)*'EV Scenarios'!J$2</f>
        <v>3.8805637651074556</v>
      </c>
      <c r="K6" s="5">
        <f>'[2]Pc, Summer, S3'!K6*Main!$B$8+_xlfn.IFNA(VLOOKUP($A6,'EV Distribution'!$A$2:$B$27,2,FALSE),0)*'EV Scenarios'!K$2</f>
        <v>4.3654131952837476</v>
      </c>
      <c r="L6" s="5">
        <f>'[2]Pc, Summer, S3'!L6*Main!$B$8+_xlfn.IFNA(VLOOKUP($A6,'EV Distribution'!$A$2:$B$27,2,FALSE),0)*'EV Scenarios'!L$2</f>
        <v>4.5616178008428374</v>
      </c>
      <c r="M6" s="5">
        <f>'[2]Pc, Summer, S3'!M6*Main!$B$8+_xlfn.IFNA(VLOOKUP($A6,'EV Distribution'!$A$2:$B$27,2,FALSE),0)*'EV Scenarios'!M$2</f>
        <v>4.7237032362329048</v>
      </c>
      <c r="N6" s="5">
        <f>'[2]Pc, Summer, S3'!N6*Main!$B$8+_xlfn.IFNA(VLOOKUP($A6,'EV Distribution'!$A$2:$B$27,2,FALSE),0)*'EV Scenarios'!N$2</f>
        <v>4.4776218978031723</v>
      </c>
      <c r="O6" s="5">
        <f>'[2]Pc, Summer, S3'!O6*Main!$B$8+_xlfn.IFNA(VLOOKUP($A6,'EV Distribution'!$A$2:$B$27,2,FALSE),0)*'EV Scenarios'!O$2</f>
        <v>3.8975162117770008</v>
      </c>
      <c r="P6" s="5">
        <f>'[2]Pc, Summer, S3'!P6*Main!$B$8+_xlfn.IFNA(VLOOKUP($A6,'EV Distribution'!$A$2:$B$27,2,FALSE),0)*'EV Scenarios'!P$2</f>
        <v>3.6022690485142448</v>
      </c>
      <c r="Q6" s="5">
        <f>'[2]Pc, Summer, S3'!Q6*Main!$B$8+_xlfn.IFNA(VLOOKUP($A6,'EV Distribution'!$A$2:$B$27,2,FALSE),0)*'EV Scenarios'!Q$2</f>
        <v>3.4014669984438188</v>
      </c>
      <c r="R6" s="5">
        <f>'[2]Pc, Summer, S3'!R6*Main!$B$8+_xlfn.IFNA(VLOOKUP($A6,'EV Distribution'!$A$2:$B$27,2,FALSE),0)*'EV Scenarios'!R$2</f>
        <v>3.3264423991321732</v>
      </c>
      <c r="S6" s="5">
        <f>'[2]Pc, Summer, S3'!S6*Main!$B$8+_xlfn.IFNA(VLOOKUP($A6,'EV Distribution'!$A$2:$B$27,2,FALSE),0)*'EV Scenarios'!S$2</f>
        <v>3.4482731345131543</v>
      </c>
      <c r="T6" s="5">
        <f>'[2]Pc, Summer, S3'!T6*Main!$B$8+_xlfn.IFNA(VLOOKUP($A6,'EV Distribution'!$A$2:$B$27,2,FALSE),0)*'EV Scenarios'!T$2</f>
        <v>3.6539211740651556</v>
      </c>
      <c r="U6" s="5">
        <f>'[2]Pc, Summer, S3'!U6*Main!$B$8+_xlfn.IFNA(VLOOKUP($A6,'EV Distribution'!$A$2:$B$27,2,FALSE),0)*'EV Scenarios'!U$2</f>
        <v>3.7578773694852114</v>
      </c>
      <c r="V6" s="5">
        <f>'[2]Pc, Summer, S3'!V6*Main!$B$8+_xlfn.IFNA(VLOOKUP($A6,'EV Distribution'!$A$2:$B$27,2,FALSE),0)*'EV Scenarios'!V$2</f>
        <v>4.187624852560317</v>
      </c>
      <c r="W6" s="5">
        <f>'[2]Pc, Summer, S3'!W6*Main!$B$8+_xlfn.IFNA(VLOOKUP($A6,'EV Distribution'!$A$2:$B$27,2,FALSE),0)*'EV Scenarios'!W$2</f>
        <v>4.5377167908014915</v>
      </c>
      <c r="X6" s="5">
        <f>'[2]Pc, Summer, S3'!X6*Main!$B$8+_xlfn.IFNA(VLOOKUP($A6,'EV Distribution'!$A$2:$B$27,2,FALSE),0)*'EV Scenarios'!X$2</f>
        <v>4.4094781801194971</v>
      </c>
      <c r="Y6" s="5">
        <f>'[2]Pc, Summer, S3'!Y6*Main!$B$8+_xlfn.IFNA(VLOOKUP($A6,'EV Distribution'!$A$2:$B$27,2,FALSE),0)*'EV Scenarios'!Y$2</f>
        <v>3.5987494615271025</v>
      </c>
    </row>
    <row r="7" spans="1:25" x14ac:dyDescent="0.25">
      <c r="A7">
        <v>12</v>
      </c>
      <c r="B7" s="5">
        <f>'[2]Pc, Summer, S3'!B7*Main!$B$8+_xlfn.IFNA(VLOOKUP($A7,'EV Distribution'!$A$2:$B$27,2,FALSE),0)*'EV Scenarios'!B$2</f>
        <v>1.0856469010404837</v>
      </c>
      <c r="C7" s="5">
        <f>'[2]Pc, Summer, S3'!C7*Main!$B$8+_xlfn.IFNA(VLOOKUP($A7,'EV Distribution'!$A$2:$B$27,2,FALSE),0)*'EV Scenarios'!C$2</f>
        <v>1.0902916563678495</v>
      </c>
      <c r="D7" s="5">
        <f>'[2]Pc, Summer, S3'!D7*Main!$B$8+_xlfn.IFNA(VLOOKUP($A7,'EV Distribution'!$A$2:$B$27,2,FALSE),0)*'EV Scenarios'!D$2</f>
        <v>1.1264407979122177</v>
      </c>
      <c r="E7" s="5">
        <f>'[2]Pc, Summer, S3'!E7*Main!$B$8+_xlfn.IFNA(VLOOKUP($A7,'EV Distribution'!$A$2:$B$27,2,FALSE),0)*'EV Scenarios'!E$2</f>
        <v>1.0520704909355265</v>
      </c>
      <c r="F7" s="5">
        <f>'[2]Pc, Summer, S3'!F7*Main!$B$8+_xlfn.IFNA(VLOOKUP($A7,'EV Distribution'!$A$2:$B$27,2,FALSE),0)*'EV Scenarios'!F$2</f>
        <v>1.0709087200122678</v>
      </c>
      <c r="G7" s="5">
        <f>'[2]Pc, Summer, S3'!G7*Main!$B$8+_xlfn.IFNA(VLOOKUP($A7,'EV Distribution'!$A$2:$B$27,2,FALSE),0)*'EV Scenarios'!G$2</f>
        <v>1.0013044087645964</v>
      </c>
      <c r="H7" s="5">
        <f>'[2]Pc, Summer, S3'!H7*Main!$B$8+_xlfn.IFNA(VLOOKUP($A7,'EV Distribution'!$A$2:$B$27,2,FALSE),0)*'EV Scenarios'!H$2</f>
        <v>0.9815204548707348</v>
      </c>
      <c r="I7" s="5">
        <f>'[2]Pc, Summer, S3'!I7*Main!$B$8+_xlfn.IFNA(VLOOKUP($A7,'EV Distribution'!$A$2:$B$27,2,FALSE),0)*'EV Scenarios'!I$2</f>
        <v>0.69408843972920176</v>
      </c>
      <c r="J7" s="5">
        <f>'[2]Pc, Summer, S3'!J7*Main!$B$8+_xlfn.IFNA(VLOOKUP($A7,'EV Distribution'!$A$2:$B$27,2,FALSE),0)*'EV Scenarios'!J$2</f>
        <v>0.90933422582807033</v>
      </c>
      <c r="K7" s="5">
        <f>'[2]Pc, Summer, S3'!K7*Main!$B$8+_xlfn.IFNA(VLOOKUP($A7,'EV Distribution'!$A$2:$B$27,2,FALSE),0)*'EV Scenarios'!K$2</f>
        <v>1.1086717333817986</v>
      </c>
      <c r="L7" s="5">
        <f>'[2]Pc, Summer, S3'!L7*Main!$B$8+_xlfn.IFNA(VLOOKUP($A7,'EV Distribution'!$A$2:$B$27,2,FALSE),0)*'EV Scenarios'!L$2</f>
        <v>1.1812407128333864</v>
      </c>
      <c r="M7" s="5">
        <f>'[2]Pc, Summer, S3'!M7*Main!$B$8+_xlfn.IFNA(VLOOKUP($A7,'EV Distribution'!$A$2:$B$27,2,FALSE),0)*'EV Scenarios'!M$2</f>
        <v>1.1232783300013631</v>
      </c>
      <c r="N7" s="5">
        <f>'[2]Pc, Summer, S3'!N7*Main!$B$8+_xlfn.IFNA(VLOOKUP($A7,'EV Distribution'!$A$2:$B$27,2,FALSE),0)*'EV Scenarios'!N$2</f>
        <v>1.0637448947021675</v>
      </c>
      <c r="O7" s="5">
        <f>'[2]Pc, Summer, S3'!O7*Main!$B$8+_xlfn.IFNA(VLOOKUP($A7,'EV Distribution'!$A$2:$B$27,2,FALSE),0)*'EV Scenarios'!O$2</f>
        <v>0.84887125386205642</v>
      </c>
      <c r="P7" s="5">
        <f>'[2]Pc, Summer, S3'!P7*Main!$B$8+_xlfn.IFNA(VLOOKUP($A7,'EV Distribution'!$A$2:$B$27,2,FALSE),0)*'EV Scenarios'!P$2</f>
        <v>0.79251300967785909</v>
      </c>
      <c r="Q7" s="5">
        <f>'[2]Pc, Summer, S3'!Q7*Main!$B$8+_xlfn.IFNA(VLOOKUP($A7,'EV Distribution'!$A$2:$B$27,2,FALSE),0)*'EV Scenarios'!Q$2</f>
        <v>0.74834244808941797</v>
      </c>
      <c r="R7" s="5">
        <f>'[2]Pc, Summer, S3'!R7*Main!$B$8+_xlfn.IFNA(VLOOKUP($A7,'EV Distribution'!$A$2:$B$27,2,FALSE),0)*'EV Scenarios'!R$2</f>
        <v>0.77471089145349636</v>
      </c>
      <c r="S7" s="5">
        <f>'[2]Pc, Summer, S3'!S7*Main!$B$8+_xlfn.IFNA(VLOOKUP($A7,'EV Distribution'!$A$2:$B$27,2,FALSE),0)*'EV Scenarios'!S$2</f>
        <v>0.81816671100458915</v>
      </c>
      <c r="T7" s="5">
        <f>'[2]Pc, Summer, S3'!T7*Main!$B$8+_xlfn.IFNA(VLOOKUP($A7,'EV Distribution'!$A$2:$B$27,2,FALSE),0)*'EV Scenarios'!T$2</f>
        <v>0.88468201798128054</v>
      </c>
      <c r="U7" s="5">
        <f>'[2]Pc, Summer, S3'!U7*Main!$B$8+_xlfn.IFNA(VLOOKUP($A7,'EV Distribution'!$A$2:$B$27,2,FALSE),0)*'EV Scenarios'!U$2</f>
        <v>1.0366650902471717</v>
      </c>
      <c r="V7" s="5">
        <f>'[2]Pc, Summer, S3'!V7*Main!$B$8+_xlfn.IFNA(VLOOKUP($A7,'EV Distribution'!$A$2:$B$27,2,FALSE),0)*'EV Scenarios'!V$2</f>
        <v>1.2566664613907947</v>
      </c>
      <c r="W7" s="5">
        <f>'[2]Pc, Summer, S3'!W7*Main!$B$8+_xlfn.IFNA(VLOOKUP($A7,'EV Distribution'!$A$2:$B$27,2,FALSE),0)*'EV Scenarios'!W$2</f>
        <v>1.5183411056272436</v>
      </c>
      <c r="X7" s="5">
        <f>'[2]Pc, Summer, S3'!X7*Main!$B$8+_xlfn.IFNA(VLOOKUP($A7,'EV Distribution'!$A$2:$B$27,2,FALSE),0)*'EV Scenarios'!X$2</f>
        <v>1.5528351381821073</v>
      </c>
      <c r="Y7" s="5">
        <f>'[2]Pc, Summer, S3'!Y7*Main!$B$8+_xlfn.IFNA(VLOOKUP($A7,'EV Distribution'!$A$2:$B$27,2,FALSE),0)*'EV Scenarios'!Y$2</f>
        <v>1.1398678984733519</v>
      </c>
    </row>
    <row r="8" spans="1:25" x14ac:dyDescent="0.25">
      <c r="A8">
        <v>16</v>
      </c>
      <c r="B8" s="5">
        <f>'[2]Pc, Summer, S3'!B8*Main!$B$8+_xlfn.IFNA(VLOOKUP($A8,'EV Distribution'!$A$2:$B$27,2,FALSE),0)*'EV Scenarios'!B$2</f>
        <v>1.2013282832023264</v>
      </c>
      <c r="C8" s="5">
        <f>'[2]Pc, Summer, S3'!C8*Main!$B$8+_xlfn.IFNA(VLOOKUP($A8,'EV Distribution'!$A$2:$B$27,2,FALSE),0)*'EV Scenarios'!C$2</f>
        <v>1.1943552062792495</v>
      </c>
      <c r="D8" s="5">
        <f>'[2]Pc, Summer, S3'!D8*Main!$B$8+_xlfn.IFNA(VLOOKUP($A8,'EV Distribution'!$A$2:$B$27,2,FALSE),0)*'EV Scenarios'!D$2</f>
        <v>1.121603667817711</v>
      </c>
      <c r="E8" s="5">
        <f>'[2]Pc, Summer, S3'!E8*Main!$B$8+_xlfn.IFNA(VLOOKUP($A8,'EV Distribution'!$A$2:$B$27,2,FALSE),0)*'EV Scenarios'!E$2</f>
        <v>1.1104475139715571</v>
      </c>
      <c r="F8" s="5">
        <f>'[2]Pc, Summer, S3'!F8*Main!$B$8+_xlfn.IFNA(VLOOKUP($A8,'EV Distribution'!$A$2:$B$27,2,FALSE),0)*'EV Scenarios'!F$2</f>
        <v>1.0615652062792496</v>
      </c>
      <c r="G8" s="5">
        <f>'[2]Pc, Summer, S3'!G8*Main!$B$8+_xlfn.IFNA(VLOOKUP($A8,'EV Distribution'!$A$2:$B$27,2,FALSE),0)*'EV Scenarios'!G$2</f>
        <v>1.0731059755100187</v>
      </c>
      <c r="H8" s="5">
        <f>'[2]Pc, Summer, S3'!H8*Main!$B$8+_xlfn.IFNA(VLOOKUP($A8,'EV Distribution'!$A$2:$B$27,2,FALSE),0)*'EV Scenarios'!H$2</f>
        <v>1.1274067447407878</v>
      </c>
      <c r="I8" s="5">
        <f>'[2]Pc, Summer, S3'!I8*Main!$B$8+_xlfn.IFNA(VLOOKUP($A8,'EV Distribution'!$A$2:$B$27,2,FALSE),0)*'EV Scenarios'!I$2</f>
        <v>0.91264303807533298</v>
      </c>
      <c r="J8" s="5">
        <f>'[2]Pc, Summer, S3'!J8*Main!$B$8+_xlfn.IFNA(VLOOKUP($A8,'EV Distribution'!$A$2:$B$27,2,FALSE),0)*'EV Scenarios'!J$2</f>
        <v>1.2748319539733746</v>
      </c>
      <c r="K8" s="5">
        <f>'[2]Pc, Summer, S3'!K8*Main!$B$8+_xlfn.IFNA(VLOOKUP($A8,'EV Distribution'!$A$2:$B$27,2,FALSE),0)*'EV Scenarios'!K$2</f>
        <v>1.2917658001272208</v>
      </c>
      <c r="L8" s="5">
        <f>'[2]Pc, Summer, S3'!L8*Main!$B$8+_xlfn.IFNA(VLOOKUP($A8,'EV Distribution'!$A$2:$B$27,2,FALSE),0)*'EV Scenarios'!L$2</f>
        <v>1.2652519539733744</v>
      </c>
      <c r="M8" s="5">
        <f>'[2]Pc, Summer, S3'!M8*Main!$B$8+_xlfn.IFNA(VLOOKUP($A8,'EV Distribution'!$A$2:$B$27,2,FALSE),0)*'EV Scenarios'!M$2</f>
        <v>1.263313492434913</v>
      </c>
      <c r="N8" s="5">
        <f>'[2]Pc, Summer, S3'!N8*Main!$B$8+_xlfn.IFNA(VLOOKUP($A8,'EV Distribution'!$A$2:$B$27,2,FALSE),0)*'EV Scenarios'!N$2</f>
        <v>1.2745973385887592</v>
      </c>
      <c r="O8" s="5">
        <f>'[2]Pc, Summer, S3'!O8*Main!$B$8+_xlfn.IFNA(VLOOKUP($A8,'EV Distribution'!$A$2:$B$27,2,FALSE),0)*'EV Scenarios'!O$2</f>
        <v>1.2793281078195284</v>
      </c>
      <c r="P8" s="5">
        <f>'[2]Pc, Summer, S3'!P8*Main!$B$8+_xlfn.IFNA(VLOOKUP($A8,'EV Distribution'!$A$2:$B$27,2,FALSE),0)*'EV Scenarios'!P$2</f>
        <v>1.0211404136943978</v>
      </c>
      <c r="Q8" s="5">
        <f>'[2]Pc, Summer, S3'!Q8*Main!$B$8+_xlfn.IFNA(VLOOKUP($A8,'EV Distribution'!$A$2:$B$27,2,FALSE),0)*'EV Scenarios'!Q$2</f>
        <v>0.89040442682538967</v>
      </c>
      <c r="R8" s="5">
        <f>'[2]Pc, Summer, S3'!R8*Main!$B$8+_xlfn.IFNA(VLOOKUP($A8,'EV Distribution'!$A$2:$B$27,2,FALSE),0)*'EV Scenarios'!R$2</f>
        <v>0.8934459652869281</v>
      </c>
      <c r="S8" s="5">
        <f>'[2]Pc, Summer, S3'!S8*Main!$B$8+_xlfn.IFNA(VLOOKUP($A8,'EV Distribution'!$A$2:$B$27,2,FALSE),0)*'EV Scenarios'!S$2</f>
        <v>0.92284596528692808</v>
      </c>
      <c r="T8" s="5">
        <f>'[2]Pc, Summer, S3'!T8*Main!$B$8+_xlfn.IFNA(VLOOKUP($A8,'EV Distribution'!$A$2:$B$27,2,FALSE),0)*'EV Scenarios'!T$2</f>
        <v>1.0339133543663956</v>
      </c>
      <c r="U8" s="5">
        <f>'[2]Pc, Summer, S3'!U8*Main!$B$8+_xlfn.IFNA(VLOOKUP($A8,'EV Distribution'!$A$2:$B$27,2,FALSE),0)*'EV Scenarios'!U$2</f>
        <v>1.2994525555454588</v>
      </c>
      <c r="V8" s="5">
        <f>'[2]Pc, Summer, S3'!V8*Main!$B$8+_xlfn.IFNA(VLOOKUP($A8,'EV Distribution'!$A$2:$B$27,2,FALSE),0)*'EV Scenarios'!V$2</f>
        <v>1.3143371709300742</v>
      </c>
      <c r="W8" s="5">
        <f>'[2]Pc, Summer, S3'!W8*Main!$B$8+_xlfn.IFNA(VLOOKUP($A8,'EV Distribution'!$A$2:$B$27,2,FALSE),0)*'EV Scenarios'!W$2</f>
        <v>1.3102664016993051</v>
      </c>
      <c r="X8" s="5">
        <f>'[2]Pc, Summer, S3'!X8*Main!$B$8+_xlfn.IFNA(VLOOKUP($A8,'EV Distribution'!$A$2:$B$27,2,FALSE),0)*'EV Scenarios'!X$2</f>
        <v>1.524583608353401</v>
      </c>
      <c r="Y8" s="5">
        <f>'[2]Pc, Summer, S3'!Y8*Main!$B$8+_xlfn.IFNA(VLOOKUP($A8,'EV Distribution'!$A$2:$B$27,2,FALSE),0)*'EV Scenarios'!Y$2</f>
        <v>1.1102039099913672</v>
      </c>
    </row>
    <row r="9" spans="1:25" x14ac:dyDescent="0.25">
      <c r="A9">
        <v>21</v>
      </c>
      <c r="B9" s="5">
        <f>'[2]Pc, Summer, S3'!B9*Main!$B$8+_xlfn.IFNA(VLOOKUP($A9,'EV Distribution'!$A$2:$B$27,2,FALSE),0)*'EV Scenarios'!B$2</f>
        <v>1.4869548034326869</v>
      </c>
      <c r="C9" s="5">
        <f>'[2]Pc, Summer, S3'!C9*Main!$B$8+_xlfn.IFNA(VLOOKUP($A9,'EV Distribution'!$A$2:$B$27,2,FALSE),0)*'EV Scenarios'!C$2</f>
        <v>1.3689439252692082</v>
      </c>
      <c r="D9" s="5">
        <f>'[2]Pc, Summer, S3'!D9*Main!$B$8+_xlfn.IFNA(VLOOKUP($A9,'EV Distribution'!$A$2:$B$27,2,FALSE),0)*'EV Scenarios'!D$2</f>
        <v>1.3010563671679769</v>
      </c>
      <c r="E9" s="5">
        <f>'[2]Pc, Summer, S3'!E9*Main!$B$8+_xlfn.IFNA(VLOOKUP($A9,'EV Distribution'!$A$2:$B$27,2,FALSE),0)*'EV Scenarios'!E$2</f>
        <v>1.2740896573560816</v>
      </c>
      <c r="F9" s="5">
        <f>'[2]Pc, Summer, S3'!F9*Main!$B$8+_xlfn.IFNA(VLOOKUP($A9,'EV Distribution'!$A$2:$B$27,2,FALSE),0)*'EV Scenarios'!F$2</f>
        <v>1.210781139533827</v>
      </c>
      <c r="G9" s="5">
        <f>'[2]Pc, Summer, S3'!G9*Main!$B$8+_xlfn.IFNA(VLOOKUP($A9,'EV Distribution'!$A$2:$B$27,2,FALSE),0)*'EV Scenarios'!G$2</f>
        <v>1.1707307643464038</v>
      </c>
      <c r="H9" s="5">
        <f>'[2]Pc, Summer, S3'!H9*Main!$B$8+_xlfn.IFNA(VLOOKUP($A9,'EV Distribution'!$A$2:$B$27,2,FALSE),0)*'EV Scenarios'!H$2</f>
        <v>1.2157023708482895</v>
      </c>
      <c r="I9" s="5">
        <f>'[2]Pc, Summer, S3'!I9*Main!$B$8+_xlfn.IFNA(VLOOKUP($A9,'EV Distribution'!$A$2:$B$27,2,FALSE),0)*'EV Scenarios'!I$2</f>
        <v>1.0764420745490482</v>
      </c>
      <c r="J9" s="5">
        <f>'[2]Pc, Summer, S3'!J9*Main!$B$8+_xlfn.IFNA(VLOOKUP($A9,'EV Distribution'!$A$2:$B$27,2,FALSE),0)*'EV Scenarios'!J$2</f>
        <v>1.3132748430755601</v>
      </c>
      <c r="K9" s="5">
        <f>'[2]Pc, Summer, S3'!K9*Main!$B$8+_xlfn.IFNA(VLOOKUP($A9,'EV Distribution'!$A$2:$B$27,2,FALSE),0)*'EV Scenarios'!K$2</f>
        <v>1.4679215982666185</v>
      </c>
      <c r="L9" s="5">
        <f>'[2]Pc, Summer, S3'!L9*Main!$B$8+_xlfn.IFNA(VLOOKUP($A9,'EV Distribution'!$A$2:$B$27,2,FALSE),0)*'EV Scenarios'!L$2</f>
        <v>1.4989567937548276</v>
      </c>
      <c r="M9" s="5">
        <f>'[2]Pc, Summer, S3'!M9*Main!$B$8+_xlfn.IFNA(VLOOKUP($A9,'EV Distribution'!$A$2:$B$27,2,FALSE),0)*'EV Scenarios'!M$2</f>
        <v>1.6643787744786225</v>
      </c>
      <c r="N9" s="5">
        <f>'[2]Pc, Summer, S3'!N9*Main!$B$8+_xlfn.IFNA(VLOOKUP($A9,'EV Distribution'!$A$2:$B$27,2,FALSE),0)*'EV Scenarios'!N$2</f>
        <v>1.5892035022036441</v>
      </c>
      <c r="O9" s="5">
        <f>'[2]Pc, Summer, S3'!O9*Main!$B$8+_xlfn.IFNA(VLOOKUP($A9,'EV Distribution'!$A$2:$B$27,2,FALSE),0)*'EV Scenarios'!O$2</f>
        <v>1.5128198288768231</v>
      </c>
      <c r="P9" s="5">
        <f>'[2]Pc, Summer, S3'!P9*Main!$B$8+_xlfn.IFNA(VLOOKUP($A9,'EV Distribution'!$A$2:$B$27,2,FALSE),0)*'EV Scenarios'!P$2</f>
        <v>1.3721151781657501</v>
      </c>
      <c r="Q9" s="5">
        <f>'[2]Pc, Summer, S3'!Q9*Main!$B$8+_xlfn.IFNA(VLOOKUP($A9,'EV Distribution'!$A$2:$B$27,2,FALSE),0)*'EV Scenarios'!Q$2</f>
        <v>1.3206426910014084</v>
      </c>
      <c r="R9" s="5">
        <f>'[2]Pc, Summer, S3'!R9*Main!$B$8+_xlfn.IFNA(VLOOKUP($A9,'EV Distribution'!$A$2:$B$27,2,FALSE),0)*'EV Scenarios'!R$2</f>
        <v>1.3522543852514883</v>
      </c>
      <c r="S9" s="5">
        <f>'[2]Pc, Summer, S3'!S9*Main!$B$8+_xlfn.IFNA(VLOOKUP($A9,'EV Distribution'!$A$2:$B$27,2,FALSE),0)*'EV Scenarios'!S$2</f>
        <v>1.3068669679449318</v>
      </c>
      <c r="T9" s="5">
        <f>'[2]Pc, Summer, S3'!T9*Main!$B$8+_xlfn.IFNA(VLOOKUP($A9,'EV Distribution'!$A$2:$B$27,2,FALSE),0)*'EV Scenarios'!T$2</f>
        <v>1.3272720777863602</v>
      </c>
      <c r="U9" s="5">
        <f>'[2]Pc, Summer, S3'!U9*Main!$B$8+_xlfn.IFNA(VLOOKUP($A9,'EV Distribution'!$A$2:$B$27,2,FALSE),0)*'EV Scenarios'!U$2</f>
        <v>1.3266414377073017</v>
      </c>
      <c r="V9" s="5">
        <f>'[2]Pc, Summer, S3'!V9*Main!$B$8+_xlfn.IFNA(VLOOKUP($A9,'EV Distribution'!$A$2:$B$27,2,FALSE),0)*'EV Scenarios'!V$2</f>
        <v>1.5014748119519288</v>
      </c>
      <c r="W9" s="5">
        <f>'[2]Pc, Summer, S3'!W9*Main!$B$8+_xlfn.IFNA(VLOOKUP($A9,'EV Distribution'!$A$2:$B$27,2,FALSE),0)*'EV Scenarios'!W$2</f>
        <v>1.631017530612477</v>
      </c>
      <c r="X9" s="5">
        <f>'[2]Pc, Summer, S3'!X9*Main!$B$8+_xlfn.IFNA(VLOOKUP($A9,'EV Distribution'!$A$2:$B$27,2,FALSE),0)*'EV Scenarios'!X$2</f>
        <v>1.7989661378867738</v>
      </c>
      <c r="Y9" s="5">
        <f>'[2]Pc, Summer, S3'!Y9*Main!$B$8+_xlfn.IFNA(VLOOKUP($A9,'EV Distribution'!$A$2:$B$27,2,FALSE),0)*'EV Scenarios'!Y$2</f>
        <v>1.5453254294833934</v>
      </c>
    </row>
    <row r="10" spans="1:25" x14ac:dyDescent="0.25">
      <c r="A10">
        <v>23</v>
      </c>
      <c r="B10" s="5">
        <f>'[2]Pc, Summer, S3'!B10*Main!$B$8+_xlfn.IFNA(VLOOKUP($A10,'EV Distribution'!$A$2:$B$27,2,FALSE),0)*'EV Scenarios'!B$2</f>
        <v>1.2650131156004363</v>
      </c>
      <c r="C10" s="5">
        <f>'[2]Pc, Summer, S3'!C10*Main!$B$8+_xlfn.IFNA(VLOOKUP($A10,'EV Distribution'!$A$2:$B$27,2,FALSE),0)*'EV Scenarios'!C$2</f>
        <v>1.1692097219319371</v>
      </c>
      <c r="D10" s="5">
        <f>'[2]Pc, Summer, S3'!D10*Main!$B$8+_xlfn.IFNA(VLOOKUP($A10,'EV Distribution'!$A$2:$B$27,2,FALSE),0)*'EV Scenarios'!D$2</f>
        <v>1.1003493677586442</v>
      </c>
      <c r="E10" s="5">
        <f>'[2]Pc, Summer, S3'!E10*Main!$B$8+_xlfn.IFNA(VLOOKUP($A10,'EV Distribution'!$A$2:$B$27,2,FALSE),0)*'EV Scenarios'!E$2</f>
        <v>1.0765447607228862</v>
      </c>
      <c r="F10" s="5">
        <f>'[2]Pc, Summer, S3'!F10*Main!$B$8+_xlfn.IFNA(VLOOKUP($A10,'EV Distribution'!$A$2:$B$27,2,FALSE),0)*'EV Scenarios'!F$2</f>
        <v>1.0161214680925985</v>
      </c>
      <c r="G10" s="5">
        <f>'[2]Pc, Summer, S3'!G10*Main!$B$8+_xlfn.IFNA(VLOOKUP($A10,'EV Distribution'!$A$2:$B$27,2,FALSE),0)*'EV Scenarios'!G$2</f>
        <v>0.98638933862283618</v>
      </c>
      <c r="H10" s="5">
        <f>'[2]Pc, Summer, S3'!H10*Main!$B$8+_xlfn.IFNA(VLOOKUP($A10,'EV Distribution'!$A$2:$B$27,2,FALSE),0)*'EV Scenarios'!H$2</f>
        <v>1.0332267860875097</v>
      </c>
      <c r="I10" s="5">
        <f>'[2]Pc, Summer, S3'!I10*Main!$B$8+_xlfn.IFNA(VLOOKUP($A10,'EV Distribution'!$A$2:$B$27,2,FALSE),0)*'EV Scenarios'!I$2</f>
        <v>0.87524297457858158</v>
      </c>
      <c r="J10" s="5">
        <f>'[2]Pc, Summer, S3'!J10*Main!$B$8+_xlfn.IFNA(VLOOKUP($A10,'EV Distribution'!$A$2:$B$27,2,FALSE),0)*'EV Scenarios'!J$2</f>
        <v>1.0636294045049752</v>
      </c>
      <c r="K10" s="5">
        <f>'[2]Pc, Summer, S3'!K10*Main!$B$8+_xlfn.IFNA(VLOOKUP($A10,'EV Distribution'!$A$2:$B$27,2,FALSE),0)*'EV Scenarios'!K$2</f>
        <v>1.1907335526375575</v>
      </c>
      <c r="L10" s="5">
        <f>'[2]Pc, Summer, S3'!L10*Main!$B$8+_xlfn.IFNA(VLOOKUP($A10,'EV Distribution'!$A$2:$B$27,2,FALSE),0)*'EV Scenarios'!L$2</f>
        <v>1.2102589482143666</v>
      </c>
      <c r="M10" s="5">
        <f>'[2]Pc, Summer, S3'!M10*Main!$B$8+_xlfn.IFNA(VLOOKUP($A10,'EV Distribution'!$A$2:$B$27,2,FALSE),0)*'EV Scenarios'!M$2</f>
        <v>1.3422088741537557</v>
      </c>
      <c r="N10" s="5">
        <f>'[2]Pc, Summer, S3'!N10*Main!$B$8+_xlfn.IFNA(VLOOKUP($A10,'EV Distribution'!$A$2:$B$27,2,FALSE),0)*'EV Scenarios'!N$2</f>
        <v>1.2843253413944298</v>
      </c>
      <c r="O10" s="5">
        <f>'[2]Pc, Summer, S3'!O10*Main!$B$8+_xlfn.IFNA(VLOOKUP($A10,'EV Distribution'!$A$2:$B$27,2,FALSE),0)*'EV Scenarios'!O$2</f>
        <v>1.2241646575832614</v>
      </c>
      <c r="P10" s="5">
        <f>'[2]Pc, Summer, S3'!P10*Main!$B$8+_xlfn.IFNA(VLOOKUP($A10,'EV Distribution'!$A$2:$B$27,2,FALSE),0)*'EV Scenarios'!P$2</f>
        <v>1.1105118180062701</v>
      </c>
      <c r="Q10" s="5">
        <f>'[2]Pc, Summer, S3'!Q10*Main!$B$8+_xlfn.IFNA(VLOOKUP($A10,'EV Distribution'!$A$2:$B$27,2,FALSE),0)*'EV Scenarios'!Q$2</f>
        <v>1.071322443659412</v>
      </c>
      <c r="R10" s="5">
        <f>'[2]Pc, Summer, S3'!R10*Main!$B$8+_xlfn.IFNA(VLOOKUP($A10,'EV Distribution'!$A$2:$B$27,2,FALSE),0)*'EV Scenarios'!R$2</f>
        <v>1.0972202077559181</v>
      </c>
      <c r="S10" s="5">
        <f>'[2]Pc, Summer, S3'!S10*Main!$B$8+_xlfn.IFNA(VLOOKUP($A10,'EV Distribution'!$A$2:$B$27,2,FALSE),0)*'EV Scenarios'!S$2</f>
        <v>1.066790198157572</v>
      </c>
      <c r="T10" s="5">
        <f>'[2]Pc, Summer, S3'!T10*Main!$B$8+_xlfn.IFNA(VLOOKUP($A10,'EV Distribution'!$A$2:$B$27,2,FALSE),0)*'EV Scenarios'!T$2</f>
        <v>1.0760795083829342</v>
      </c>
      <c r="U10" s="5">
        <f>'[2]Pc, Summer, S3'!U10*Main!$B$8+_xlfn.IFNA(VLOOKUP($A10,'EV Distribution'!$A$2:$B$27,2,FALSE),0)*'EV Scenarios'!U$2</f>
        <v>1.0748119109795993</v>
      </c>
      <c r="V10" s="5">
        <f>'[2]Pc, Summer, S3'!V10*Main!$B$8+_xlfn.IFNA(VLOOKUP($A10,'EV Distribution'!$A$2:$B$27,2,FALSE),0)*'EV Scenarios'!V$2</f>
        <v>1.2176555082011904</v>
      </c>
      <c r="W10" s="5">
        <f>'[2]Pc, Summer, S3'!W10*Main!$B$8+_xlfn.IFNA(VLOOKUP($A10,'EV Distribution'!$A$2:$B$27,2,FALSE),0)*'EV Scenarios'!W$2</f>
        <v>1.3204755629515201</v>
      </c>
      <c r="X10" s="5">
        <f>'[2]Pc, Summer, S3'!X10*Main!$B$8+_xlfn.IFNA(VLOOKUP($A10,'EV Distribution'!$A$2:$B$27,2,FALSE),0)*'EV Scenarios'!X$2</f>
        <v>1.4977088069653324</v>
      </c>
      <c r="Y10" s="5">
        <f>'[2]Pc, Summer, S3'!Y10*Main!$B$8+_xlfn.IFNA(VLOOKUP($A10,'EV Distribution'!$A$2:$B$27,2,FALSE),0)*'EV Scenarios'!Y$2</f>
        <v>1.3023986596960335</v>
      </c>
    </row>
    <row r="11" spans="1:25" x14ac:dyDescent="0.25">
      <c r="A11">
        <v>24</v>
      </c>
      <c r="B11" s="5">
        <f>'[2]Pc, Summer, S3'!B11*Main!$B$8+_xlfn.IFNA(VLOOKUP($A11,'EV Distribution'!$A$2:$B$27,2,FALSE),0)*'EV Scenarios'!B$2</f>
        <v>1.2650131156004363</v>
      </c>
      <c r="C11" s="5">
        <f>'[2]Pc, Summer, S3'!C11*Main!$B$8+_xlfn.IFNA(VLOOKUP($A11,'EV Distribution'!$A$2:$B$27,2,FALSE),0)*'EV Scenarios'!C$2</f>
        <v>1.1692097219319371</v>
      </c>
      <c r="D11" s="5">
        <f>'[2]Pc, Summer, S3'!D11*Main!$B$8+_xlfn.IFNA(VLOOKUP($A11,'EV Distribution'!$A$2:$B$27,2,FALSE),0)*'EV Scenarios'!D$2</f>
        <v>1.1003493677586442</v>
      </c>
      <c r="E11" s="5">
        <f>'[2]Pc, Summer, S3'!E11*Main!$B$8+_xlfn.IFNA(VLOOKUP($A11,'EV Distribution'!$A$2:$B$27,2,FALSE),0)*'EV Scenarios'!E$2</f>
        <v>1.0765447607228862</v>
      </c>
      <c r="F11" s="5">
        <f>'[2]Pc, Summer, S3'!F11*Main!$B$8+_xlfn.IFNA(VLOOKUP($A11,'EV Distribution'!$A$2:$B$27,2,FALSE),0)*'EV Scenarios'!F$2</f>
        <v>1.0161214680925985</v>
      </c>
      <c r="G11" s="5">
        <f>'[2]Pc, Summer, S3'!G11*Main!$B$8+_xlfn.IFNA(VLOOKUP($A11,'EV Distribution'!$A$2:$B$27,2,FALSE),0)*'EV Scenarios'!G$2</f>
        <v>0.98638933862283618</v>
      </c>
      <c r="H11" s="5">
        <f>'[2]Pc, Summer, S3'!H11*Main!$B$8+_xlfn.IFNA(VLOOKUP($A11,'EV Distribution'!$A$2:$B$27,2,FALSE),0)*'EV Scenarios'!H$2</f>
        <v>1.0332267860875097</v>
      </c>
      <c r="I11" s="5">
        <f>'[2]Pc, Summer, S3'!I11*Main!$B$8+_xlfn.IFNA(VLOOKUP($A11,'EV Distribution'!$A$2:$B$27,2,FALSE),0)*'EV Scenarios'!I$2</f>
        <v>0.87524297457858158</v>
      </c>
      <c r="J11" s="5">
        <f>'[2]Pc, Summer, S3'!J11*Main!$B$8+_xlfn.IFNA(VLOOKUP($A11,'EV Distribution'!$A$2:$B$27,2,FALSE),0)*'EV Scenarios'!J$2</f>
        <v>1.0636294045049752</v>
      </c>
      <c r="K11" s="5">
        <f>'[2]Pc, Summer, S3'!K11*Main!$B$8+_xlfn.IFNA(VLOOKUP($A11,'EV Distribution'!$A$2:$B$27,2,FALSE),0)*'EV Scenarios'!K$2</f>
        <v>1.1907335526375575</v>
      </c>
      <c r="L11" s="5">
        <f>'[2]Pc, Summer, S3'!L11*Main!$B$8+_xlfn.IFNA(VLOOKUP($A11,'EV Distribution'!$A$2:$B$27,2,FALSE),0)*'EV Scenarios'!L$2</f>
        <v>1.2102589482143666</v>
      </c>
      <c r="M11" s="5">
        <f>'[2]Pc, Summer, S3'!M11*Main!$B$8+_xlfn.IFNA(VLOOKUP($A11,'EV Distribution'!$A$2:$B$27,2,FALSE),0)*'EV Scenarios'!M$2</f>
        <v>1.3422088741537557</v>
      </c>
      <c r="N11" s="5">
        <f>'[2]Pc, Summer, S3'!N11*Main!$B$8+_xlfn.IFNA(VLOOKUP($A11,'EV Distribution'!$A$2:$B$27,2,FALSE),0)*'EV Scenarios'!N$2</f>
        <v>1.2843253413944298</v>
      </c>
      <c r="O11" s="5">
        <f>'[2]Pc, Summer, S3'!O11*Main!$B$8+_xlfn.IFNA(VLOOKUP($A11,'EV Distribution'!$A$2:$B$27,2,FALSE),0)*'EV Scenarios'!O$2</f>
        <v>1.2241646575832614</v>
      </c>
      <c r="P11" s="5">
        <f>'[2]Pc, Summer, S3'!P11*Main!$B$8+_xlfn.IFNA(VLOOKUP($A11,'EV Distribution'!$A$2:$B$27,2,FALSE),0)*'EV Scenarios'!P$2</f>
        <v>1.1105118180062701</v>
      </c>
      <c r="Q11" s="5">
        <f>'[2]Pc, Summer, S3'!Q11*Main!$B$8+_xlfn.IFNA(VLOOKUP($A11,'EV Distribution'!$A$2:$B$27,2,FALSE),0)*'EV Scenarios'!Q$2</f>
        <v>1.071322443659412</v>
      </c>
      <c r="R11" s="5">
        <f>'[2]Pc, Summer, S3'!R11*Main!$B$8+_xlfn.IFNA(VLOOKUP($A11,'EV Distribution'!$A$2:$B$27,2,FALSE),0)*'EV Scenarios'!R$2</f>
        <v>1.0972202077559181</v>
      </c>
      <c r="S11" s="5">
        <f>'[2]Pc, Summer, S3'!S11*Main!$B$8+_xlfn.IFNA(VLOOKUP($A11,'EV Distribution'!$A$2:$B$27,2,FALSE),0)*'EV Scenarios'!S$2</f>
        <v>1.066790198157572</v>
      </c>
      <c r="T11" s="5">
        <f>'[2]Pc, Summer, S3'!T11*Main!$B$8+_xlfn.IFNA(VLOOKUP($A11,'EV Distribution'!$A$2:$B$27,2,FALSE),0)*'EV Scenarios'!T$2</f>
        <v>1.0760795083829342</v>
      </c>
      <c r="U11" s="5">
        <f>'[2]Pc, Summer, S3'!U11*Main!$B$8+_xlfn.IFNA(VLOOKUP($A11,'EV Distribution'!$A$2:$B$27,2,FALSE),0)*'EV Scenarios'!U$2</f>
        <v>1.0748119109795993</v>
      </c>
      <c r="V11" s="5">
        <f>'[2]Pc, Summer, S3'!V11*Main!$B$8+_xlfn.IFNA(VLOOKUP($A11,'EV Distribution'!$A$2:$B$27,2,FALSE),0)*'EV Scenarios'!V$2</f>
        <v>1.2176555082011904</v>
      </c>
      <c r="W11" s="5">
        <f>'[2]Pc, Summer, S3'!W11*Main!$B$8+_xlfn.IFNA(VLOOKUP($A11,'EV Distribution'!$A$2:$B$27,2,FALSE),0)*'EV Scenarios'!W$2</f>
        <v>1.3204755629515201</v>
      </c>
      <c r="X11" s="5">
        <f>'[2]Pc, Summer, S3'!X11*Main!$B$8+_xlfn.IFNA(VLOOKUP($A11,'EV Distribution'!$A$2:$B$27,2,FALSE),0)*'EV Scenarios'!X$2</f>
        <v>1.4977088069653324</v>
      </c>
      <c r="Y11" s="5">
        <f>'[2]Pc, Summer, S3'!Y11*Main!$B$8+_xlfn.IFNA(VLOOKUP($A11,'EV Distribution'!$A$2:$B$27,2,FALSE),0)*'EV Scenarios'!Y$2</f>
        <v>1.3023986596960335</v>
      </c>
    </row>
    <row r="12" spans="1:25" x14ac:dyDescent="0.25">
      <c r="A12">
        <v>15</v>
      </c>
      <c r="B12" s="5">
        <f>'[2]Pc, Summer, S3'!B12*Main!$B$8+_xlfn.IFNA(VLOOKUP($A12,'EV Distribution'!$A$2:$B$27,2,FALSE),0)*'EV Scenarios'!B$2</f>
        <v>6.6260235859193974</v>
      </c>
      <c r="C12" s="5">
        <f>'[2]Pc, Summer, S3'!C12*Main!$B$8+_xlfn.IFNA(VLOOKUP($A12,'EV Distribution'!$A$2:$B$27,2,FALSE),0)*'EV Scenarios'!C$2</f>
        <v>5.881188917885865</v>
      </c>
      <c r="D12" s="5">
        <f>'[2]Pc, Summer, S3'!D12*Main!$B$8+_xlfn.IFNA(VLOOKUP($A12,'EV Distribution'!$A$2:$B$27,2,FALSE),0)*'EV Scenarios'!D$2</f>
        <v>5.4248163110545677</v>
      </c>
      <c r="E12" s="5">
        <f>'[2]Pc, Summer, S3'!E12*Main!$B$8+_xlfn.IFNA(VLOOKUP($A12,'EV Distribution'!$A$2:$B$27,2,FALSE),0)*'EV Scenarios'!E$2</f>
        <v>5.3788032094824842</v>
      </c>
      <c r="F12" s="5">
        <f>'[2]Pc, Summer, S3'!F12*Main!$B$8+_xlfn.IFNA(VLOOKUP($A12,'EV Distribution'!$A$2:$B$27,2,FALSE),0)*'EV Scenarios'!F$2</f>
        <v>5.0305079484529056</v>
      </c>
      <c r="G12" s="5">
        <f>'[2]Pc, Summer, S3'!G12*Main!$B$8+_xlfn.IFNA(VLOOKUP($A12,'EV Distribution'!$A$2:$B$27,2,FALSE),0)*'EV Scenarios'!G$2</f>
        <v>4.5370209319482937</v>
      </c>
      <c r="H12" s="5">
        <f>'[2]Pc, Summer, S3'!H12*Main!$B$8+_xlfn.IFNA(VLOOKUP($A12,'EV Distribution'!$A$2:$B$27,2,FALSE),0)*'EV Scenarios'!H$2</f>
        <v>5.2236182317461051</v>
      </c>
      <c r="I12" s="5">
        <f>'[2]Pc, Summer, S3'!I12*Main!$B$8+_xlfn.IFNA(VLOOKUP($A12,'EV Distribution'!$A$2:$B$27,2,FALSE),0)*'EV Scenarios'!I$2</f>
        <v>5.6838264388432007</v>
      </c>
      <c r="J12" s="5">
        <f>'[2]Pc, Summer, S3'!J12*Main!$B$8+_xlfn.IFNA(VLOOKUP($A12,'EV Distribution'!$A$2:$B$27,2,FALSE),0)*'EV Scenarios'!J$2</f>
        <v>6.3103747810554776</v>
      </c>
      <c r="K12" s="5">
        <f>'[2]Pc, Summer, S3'!K12*Main!$B$8+_xlfn.IFNA(VLOOKUP($A12,'EV Distribution'!$A$2:$B$27,2,FALSE),0)*'EV Scenarios'!K$2</f>
        <v>6.7278861855377343</v>
      </c>
      <c r="L12" s="5">
        <f>'[2]Pc, Summer, S3'!L12*Main!$B$8+_xlfn.IFNA(VLOOKUP($A12,'EV Distribution'!$A$2:$B$27,2,FALSE),0)*'EV Scenarios'!L$2</f>
        <v>7.5257349235540012</v>
      </c>
      <c r="M12" s="5">
        <f>'[2]Pc, Summer, S3'!M12*Main!$B$8+_xlfn.IFNA(VLOOKUP($A12,'EV Distribution'!$A$2:$B$27,2,FALSE),0)*'EV Scenarios'!M$2</f>
        <v>8.1731517492275891</v>
      </c>
      <c r="N12" s="5">
        <f>'[2]Pc, Summer, S3'!N12*Main!$B$8+_xlfn.IFNA(VLOOKUP($A12,'EV Distribution'!$A$2:$B$27,2,FALSE),0)*'EV Scenarios'!N$2</f>
        <v>8.0291284394452269</v>
      </c>
      <c r="O12" s="5">
        <f>'[2]Pc, Summer, S3'!O12*Main!$B$8+_xlfn.IFNA(VLOOKUP($A12,'EV Distribution'!$A$2:$B$27,2,FALSE),0)*'EV Scenarios'!O$2</f>
        <v>7.2014281196328778</v>
      </c>
      <c r="P12" s="5">
        <f>'[2]Pc, Summer, S3'!P12*Main!$B$8+_xlfn.IFNA(VLOOKUP($A12,'EV Distribution'!$A$2:$B$27,2,FALSE),0)*'EV Scenarios'!P$2</f>
        <v>7.4393077977759097</v>
      </c>
      <c r="Q12" s="5">
        <f>'[2]Pc, Summer, S3'!Q12*Main!$B$8+_xlfn.IFNA(VLOOKUP($A12,'EV Distribution'!$A$2:$B$27,2,FALSE),0)*'EV Scenarios'!Q$2</f>
        <v>6.6909851016629567</v>
      </c>
      <c r="R12" s="5">
        <f>'[2]Pc, Summer, S3'!R12*Main!$B$8+_xlfn.IFNA(VLOOKUP($A12,'EV Distribution'!$A$2:$B$27,2,FALSE),0)*'EV Scenarios'!R$2</f>
        <v>6.810634061861057</v>
      </c>
      <c r="S12" s="5">
        <f>'[2]Pc, Summer, S3'!S12*Main!$B$8+_xlfn.IFNA(VLOOKUP($A12,'EV Distribution'!$A$2:$B$27,2,FALSE),0)*'EV Scenarios'!S$2</f>
        <v>6.5490641703962025</v>
      </c>
      <c r="T12" s="5">
        <f>'[2]Pc, Summer, S3'!T12*Main!$B$8+_xlfn.IFNA(VLOOKUP($A12,'EV Distribution'!$A$2:$B$27,2,FALSE),0)*'EV Scenarios'!T$2</f>
        <v>6.9354426536871276</v>
      </c>
      <c r="U12" s="5">
        <f>'[2]Pc, Summer, S3'!U12*Main!$B$8+_xlfn.IFNA(VLOOKUP($A12,'EV Distribution'!$A$2:$B$27,2,FALSE),0)*'EV Scenarios'!U$2</f>
        <v>7.1918308381798361</v>
      </c>
      <c r="V12" s="5">
        <f>'[2]Pc, Summer, S3'!V12*Main!$B$8+_xlfn.IFNA(VLOOKUP($A12,'EV Distribution'!$A$2:$B$27,2,FALSE),0)*'EV Scenarios'!V$2</f>
        <v>7.8896150976873098</v>
      </c>
      <c r="W12" s="5">
        <f>'[2]Pc, Summer, S3'!W12*Main!$B$8+_xlfn.IFNA(VLOOKUP($A12,'EV Distribution'!$A$2:$B$27,2,FALSE),0)*'EV Scenarios'!W$2</f>
        <v>8.3074971813803451</v>
      </c>
      <c r="X12" s="5">
        <f>'[2]Pc, Summer, S3'!X12*Main!$B$8+_xlfn.IFNA(VLOOKUP($A12,'EV Distribution'!$A$2:$B$27,2,FALSE),0)*'EV Scenarios'!X$2</f>
        <v>8.2003286223817522</v>
      </c>
      <c r="Y12" s="5">
        <f>'[2]Pc, Summer, S3'!Y12*Main!$B$8+_xlfn.IFNA(VLOOKUP($A12,'EV Distribution'!$A$2:$B$27,2,FALSE),0)*'EV Scenarios'!Y$2</f>
        <v>7.5209879339134007</v>
      </c>
    </row>
    <row r="13" spans="1:25" x14ac:dyDescent="0.25">
      <c r="A13">
        <v>17</v>
      </c>
      <c r="B13" s="5">
        <f>'[2]Pc, Summer, S3'!B13*Main!$B$8+_xlfn.IFNA(VLOOKUP($A13,'EV Distribution'!$A$2:$B$27,2,FALSE),0)*'EV Scenarios'!B$2</f>
        <v>5.6663999680812394</v>
      </c>
      <c r="C13" s="5">
        <f>'[2]Pc, Summer, S3'!C13*Main!$B$8+_xlfn.IFNA(VLOOKUP($A13,'EV Distribution'!$A$2:$B$27,2,FALSE),0)*'EV Scenarios'!C$2</f>
        <v>5.0836207526466444</v>
      </c>
      <c r="D13" s="5">
        <f>'[2]Pc, Summer, S3'!D13*Main!$B$8+_xlfn.IFNA(VLOOKUP($A13,'EV Distribution'!$A$2:$B$27,2,FALSE),0)*'EV Scenarios'!D$2</f>
        <v>4.647378185685402</v>
      </c>
      <c r="E13" s="5">
        <f>'[2]Pc, Summer, S3'!E13*Main!$B$8+_xlfn.IFNA(VLOOKUP($A13,'EV Distribution'!$A$2:$B$27,2,FALSE),0)*'EV Scenarios'!E$2</f>
        <v>4.5119681341723838</v>
      </c>
      <c r="F13" s="5">
        <f>'[2]Pc, Summer, S3'!F13*Main!$B$8+_xlfn.IFNA(VLOOKUP($A13,'EV Distribution'!$A$2:$B$27,2,FALSE),0)*'EV Scenarios'!F$2</f>
        <v>4.4630858264800759</v>
      </c>
      <c r="G13" s="5">
        <f>'[2]Pc, Summer, S3'!G13*Main!$B$8+_xlfn.IFNA(VLOOKUP($A13,'EV Distribution'!$A$2:$B$27,2,FALSE),0)*'EV Scenarios'!G$2</f>
        <v>4.2204097520900543</v>
      </c>
      <c r="H13" s="5">
        <f>'[2]Pc, Summer, S3'!H13*Main!$B$8+_xlfn.IFNA(VLOOKUP($A13,'EV Distribution'!$A$2:$B$27,2,FALSE),0)*'EV Scenarios'!H$2</f>
        <v>4.561026352685265</v>
      </c>
      <c r="I13" s="5">
        <f>'[2]Pc, Summer, S3'!I13*Main!$B$8+_xlfn.IFNA(VLOOKUP($A13,'EV Distribution'!$A$2:$B$27,2,FALSE),0)*'EV Scenarios'!I$2</f>
        <v>4.673573614714436</v>
      </c>
      <c r="J13" s="5">
        <f>'[2]Pc, Summer, S3'!J13*Main!$B$8+_xlfn.IFNA(VLOOKUP($A13,'EV Distribution'!$A$2:$B$27,2,FALSE),0)*'EV Scenarios'!J$2</f>
        <v>5.4737158693602623</v>
      </c>
      <c r="K13" s="5">
        <f>'[2]Pc, Summer, S3'!K13*Main!$B$8+_xlfn.IFNA(VLOOKUP($A13,'EV Distribution'!$A$2:$B$27,2,FALSE),0)*'EV Scenarios'!K$2</f>
        <v>6.1636619386387386</v>
      </c>
      <c r="L13" s="5">
        <f>'[2]Pc, Summer, S3'!L13*Main!$B$8+_xlfn.IFNA(VLOOKUP($A13,'EV Distribution'!$A$2:$B$27,2,FALSE),0)*'EV Scenarios'!L$2</f>
        <v>6.6945927314394114</v>
      </c>
      <c r="M13" s="5">
        <f>'[2]Pc, Summer, S3'!M13*Main!$B$8+_xlfn.IFNA(VLOOKUP($A13,'EV Distribution'!$A$2:$B$27,2,FALSE),0)*'EV Scenarios'!M$2</f>
        <v>7.3084482399245756</v>
      </c>
      <c r="N13" s="5">
        <f>'[2]Pc, Summer, S3'!N13*Main!$B$8+_xlfn.IFNA(VLOOKUP($A13,'EV Distribution'!$A$2:$B$27,2,FALSE),0)*'EV Scenarios'!N$2</f>
        <v>7.3269368372597565</v>
      </c>
      <c r="O13" s="5">
        <f>'[2]Pc, Summer, S3'!O13*Main!$B$8+_xlfn.IFNA(VLOOKUP($A13,'EV Distribution'!$A$2:$B$27,2,FALSE),0)*'EV Scenarios'!O$2</f>
        <v>6.6351175902471722</v>
      </c>
      <c r="P13" s="5">
        <f>'[2]Pc, Summer, S3'!P13*Main!$B$8+_xlfn.IFNA(VLOOKUP($A13,'EV Distribution'!$A$2:$B$27,2,FALSE),0)*'EV Scenarios'!P$2</f>
        <v>6.0663607415148348</v>
      </c>
      <c r="Q13" s="5">
        <f>'[2]Pc, Summer, S3'!Q13*Main!$B$8+_xlfn.IFNA(VLOOKUP($A13,'EV Distribution'!$A$2:$B$27,2,FALSE),0)*'EV Scenarios'!Q$2</f>
        <v>5.7643151769730574</v>
      </c>
      <c r="R13" s="5">
        <f>'[2]Pc, Summer, S3'!R13*Main!$B$8+_xlfn.IFNA(VLOOKUP($A13,'EV Distribution'!$A$2:$B$27,2,FALSE),0)*'EV Scenarios'!R$2</f>
        <v>5.5479716947612348</v>
      </c>
      <c r="S13" s="5">
        <f>'[2]Pc, Summer, S3'!S13*Main!$B$8+_xlfn.IFNA(VLOOKUP($A13,'EV Distribution'!$A$2:$B$27,2,FALSE),0)*'EV Scenarios'!S$2</f>
        <v>5.6714488817074837</v>
      </c>
      <c r="T13" s="5">
        <f>'[2]Pc, Summer, S3'!T13*Main!$B$8+_xlfn.IFNA(VLOOKUP($A13,'EV Distribution'!$A$2:$B$27,2,FALSE),0)*'EV Scenarios'!T$2</f>
        <v>5.5753521612181389</v>
      </c>
      <c r="U13" s="5">
        <f>'[2]Pc, Summer, S3'!U13*Main!$B$8+_xlfn.IFNA(VLOOKUP($A13,'EV Distribution'!$A$2:$B$27,2,FALSE),0)*'EV Scenarios'!U$2</f>
        <v>5.7624790329524291</v>
      </c>
      <c r="V13" s="5">
        <f>'[2]Pc, Summer, S3'!V13*Main!$B$8+_xlfn.IFNA(VLOOKUP($A13,'EV Distribution'!$A$2:$B$27,2,FALSE),0)*'EV Scenarios'!V$2</f>
        <v>6.2076180310895559</v>
      </c>
      <c r="W13" s="5">
        <f>'[2]Pc, Summer, S3'!W13*Main!$B$8+_xlfn.IFNA(VLOOKUP($A13,'EV Distribution'!$A$2:$B$27,2,FALSE),0)*'EV Scenarios'!W$2</f>
        <v>6.922866724351401</v>
      </c>
      <c r="X13" s="5">
        <f>'[2]Pc, Summer, S3'!X13*Main!$B$8+_xlfn.IFNA(VLOOKUP($A13,'EV Distribution'!$A$2:$B$27,2,FALSE),0)*'EV Scenarios'!X$2</f>
        <v>7.0035149329251674</v>
      </c>
      <c r="Y13" s="5">
        <f>'[2]Pc, Summer, S3'!Y13*Main!$B$8+_xlfn.IFNA(VLOOKUP($A13,'EV Distribution'!$A$2:$B$27,2,FALSE),0)*'EV Scenarios'!Y$2</f>
        <v>6.1257680771502567</v>
      </c>
    </row>
    <row r="14" spans="1:25" x14ac:dyDescent="0.25">
      <c r="A14">
        <v>19</v>
      </c>
      <c r="B14" s="5">
        <f>'[2]Pc, Summer, S3'!B14*Main!$B$8+_xlfn.IFNA(VLOOKUP($A14,'EV Distribution'!$A$2:$B$27,2,FALSE),0)*'EV Scenarios'!B$2</f>
        <v>6.3570546254941158</v>
      </c>
      <c r="C14" s="5">
        <f>'[2]Pc, Summer, S3'!C14*Main!$B$8+_xlfn.IFNA(VLOOKUP($A14,'EV Distribution'!$A$2:$B$27,2,FALSE),0)*'EV Scenarios'!C$2</f>
        <v>6.566684242014631</v>
      </c>
      <c r="D14" s="5">
        <f>'[2]Pc, Summer, S3'!D14*Main!$B$8+_xlfn.IFNA(VLOOKUP($A14,'EV Distribution'!$A$2:$B$27,2,FALSE),0)*'EV Scenarios'!D$2</f>
        <v>6.6580049982961516</v>
      </c>
      <c r="E14" s="5">
        <f>'[2]Pc, Summer, S3'!E14*Main!$B$8+_xlfn.IFNA(VLOOKUP($A14,'EV Distribution'!$A$2:$B$27,2,FALSE),0)*'EV Scenarios'!E$2</f>
        <v>6.6738698072379483</v>
      </c>
      <c r="F14" s="5">
        <f>'[2]Pc, Summer, S3'!F14*Main!$B$8+_xlfn.IFNA(VLOOKUP($A14,'EV Distribution'!$A$2:$B$27,2,FALSE),0)*'EV Scenarios'!F$2</f>
        <v>6.6978644657299284</v>
      </c>
      <c r="G14" s="5">
        <f>'[2]Pc, Summer, S3'!G14*Main!$B$8+_xlfn.IFNA(VLOOKUP($A14,'EV Distribution'!$A$2:$B$27,2,FALSE),0)*'EV Scenarios'!G$2</f>
        <v>6.6176602755690848</v>
      </c>
      <c r="H14" s="5">
        <f>'[2]Pc, Summer, S3'!H14*Main!$B$8+_xlfn.IFNA(VLOOKUP($A14,'EV Distribution'!$A$2:$B$27,2,FALSE),0)*'EV Scenarios'!H$2</f>
        <v>6.8438953330455723</v>
      </c>
      <c r="I14" s="5">
        <f>'[2]Pc, Summer, S3'!I14*Main!$B$8+_xlfn.IFNA(VLOOKUP($A14,'EV Distribution'!$A$2:$B$27,2,FALSE),0)*'EV Scenarios'!I$2</f>
        <v>6.1879377803966564</v>
      </c>
      <c r="J14" s="5">
        <f>'[2]Pc, Summer, S3'!J14*Main!$B$8+_xlfn.IFNA(VLOOKUP($A14,'EV Distribution'!$A$2:$B$27,2,FALSE),0)*'EV Scenarios'!J$2</f>
        <v>6.2661547921304921</v>
      </c>
      <c r="K14" s="5">
        <f>'[2]Pc, Summer, S3'!K14*Main!$B$8+_xlfn.IFNA(VLOOKUP($A14,'EV Distribution'!$A$2:$B$27,2,FALSE),0)*'EV Scenarios'!K$2</f>
        <v>6.3359332440138125</v>
      </c>
      <c r="L14" s="5">
        <f>'[2]Pc, Summer, S3'!L14*Main!$B$8+_xlfn.IFNA(VLOOKUP($A14,'EV Distribution'!$A$2:$B$27,2,FALSE),0)*'EV Scenarios'!L$2</f>
        <v>6.7039090161411243</v>
      </c>
      <c r="M14" s="5">
        <f>'[2]Pc, Summer, S3'!M14*Main!$B$8+_xlfn.IFNA(VLOOKUP($A14,'EV Distribution'!$A$2:$B$27,2,FALSE),0)*'EV Scenarios'!M$2</f>
        <v>6.6192975761620252</v>
      </c>
      <c r="N14" s="5">
        <f>'[2]Pc, Summer, S3'!N14*Main!$B$8+_xlfn.IFNA(VLOOKUP($A14,'EV Distribution'!$A$2:$B$27,2,FALSE),0)*'EV Scenarios'!N$2</f>
        <v>6.9712816253578094</v>
      </c>
      <c r="O14" s="5">
        <f>'[2]Pc, Summer, S3'!O14*Main!$B$8+_xlfn.IFNA(VLOOKUP($A14,'EV Distribution'!$A$2:$B$27,2,FALSE),0)*'EV Scenarios'!O$2</f>
        <v>6.8890644161479395</v>
      </c>
      <c r="P14" s="5">
        <f>'[2]Pc, Summer, S3'!P14*Main!$B$8+_xlfn.IFNA(VLOOKUP($A14,'EV Distribution'!$A$2:$B$27,2,FALSE),0)*'EV Scenarios'!P$2</f>
        <v>6.7386710279885502</v>
      </c>
      <c r="Q14" s="5">
        <f>'[2]Pc, Summer, S3'!Q14*Main!$B$8+_xlfn.IFNA(VLOOKUP($A14,'EV Distribution'!$A$2:$B$27,2,FALSE),0)*'EV Scenarios'!Q$2</f>
        <v>6.3718298380776055</v>
      </c>
      <c r="R14" s="5">
        <f>'[2]Pc, Summer, S3'!R14*Main!$B$8+_xlfn.IFNA(VLOOKUP($A14,'EV Distribution'!$A$2:$B$27,2,FALSE),0)*'EV Scenarios'!R$2</f>
        <v>6.4167204196578673</v>
      </c>
      <c r="S14" s="5">
        <f>'[2]Pc, Summer, S3'!S14*Main!$B$8+_xlfn.IFNA(VLOOKUP($A14,'EV Distribution'!$A$2:$B$27,2,FALSE),0)*'EV Scenarios'!S$2</f>
        <v>6.8062714939342985</v>
      </c>
      <c r="T14" s="5">
        <f>'[2]Pc, Summer, S3'!T14*Main!$B$8+_xlfn.IFNA(VLOOKUP($A14,'EV Distribution'!$A$2:$B$27,2,FALSE),0)*'EV Scenarios'!T$2</f>
        <v>7.1153776056953957</v>
      </c>
      <c r="U14" s="5">
        <f>'[2]Pc, Summer, S3'!U14*Main!$B$8+_xlfn.IFNA(VLOOKUP($A14,'EV Distribution'!$A$2:$B$27,2,FALSE),0)*'EV Scenarios'!U$2</f>
        <v>6.4581985006133866</v>
      </c>
      <c r="V14" s="5">
        <f>'[2]Pc, Summer, S3'!V14*Main!$B$8+_xlfn.IFNA(VLOOKUP($A14,'EV Distribution'!$A$2:$B$27,2,FALSE),0)*'EV Scenarios'!V$2</f>
        <v>6.0752735338952251</v>
      </c>
      <c r="W14" s="5">
        <f>'[2]Pc, Summer, S3'!W14*Main!$B$8+_xlfn.IFNA(VLOOKUP($A14,'EV Distribution'!$A$2:$B$27,2,FALSE),0)*'EV Scenarios'!W$2</f>
        <v>5.9471307586101148</v>
      </c>
      <c r="X14" s="5">
        <f>'[2]Pc, Summer, S3'!X14*Main!$B$8+_xlfn.IFNA(VLOOKUP($A14,'EV Distribution'!$A$2:$B$27,2,FALSE),0)*'EV Scenarios'!X$2</f>
        <v>1.8711416724408196</v>
      </c>
      <c r="Y14" s="5">
        <f>'[2]Pc, Summer, S3'!Y14*Main!$B$8+_xlfn.IFNA(VLOOKUP($A14,'EV Distribution'!$A$2:$B$27,2,FALSE),0)*'EV Scenarios'!Y$2</f>
        <v>3.2203566196783138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67F6-52E2-4059-811A-715E9C3B09C1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S1'!B2*Main!$B$8</f>
        <v>0.55982177126402832</v>
      </c>
      <c r="C2" s="5">
        <f>'[2]Qc, Summer, S1'!C2*Main!$B$8</f>
        <v>0.5276756903425871</v>
      </c>
      <c r="D2" s="5">
        <f>'[2]Qc, Summer, S1'!D2*Main!$B$8</f>
        <v>0.42756481098641469</v>
      </c>
      <c r="E2" s="5">
        <f>'[2]Qc, Summer, S1'!E2*Main!$B$8</f>
        <v>0.4903176277318369</v>
      </c>
      <c r="F2" s="5">
        <f>'[2]Qc, Summer, S1'!F2*Main!$B$8</f>
        <v>0.49904194403425878</v>
      </c>
      <c r="G2" s="5">
        <f>'[2]Qc, Summer, S1'!G2*Main!$B$8</f>
        <v>0.48850738112817482</v>
      </c>
      <c r="H2" s="5">
        <f>'[2]Qc, Summer, S1'!H2*Main!$B$8</f>
        <v>0.54768679784406382</v>
      </c>
      <c r="I2" s="5">
        <f>'[2]Qc, Summer, S1'!I2*Main!$B$8</f>
        <v>0.5838052451269935</v>
      </c>
      <c r="J2" s="5">
        <f>'[2]Qc, Summer, S1'!J2*Main!$B$8</f>
        <v>0.59387481024808042</v>
      </c>
      <c r="K2" s="5">
        <f>'[2]Qc, Summer, S1'!K2*Main!$B$8</f>
        <v>0.57063430596574138</v>
      </c>
      <c r="L2" s="5">
        <f>'[2]Qc, Summer, S1'!L2*Main!$B$8</f>
        <v>0.56416532782043716</v>
      </c>
      <c r="M2" s="5">
        <f>'[2]Qc, Summer, S1'!M2*Main!$B$8</f>
        <v>0.62092746308328417</v>
      </c>
      <c r="N2" s="5">
        <f>'[2]Qc, Summer, S1'!N2*Main!$B$8</f>
        <v>0.60416233387477858</v>
      </c>
      <c r="O2" s="5">
        <f>'[2]Qc, Summer, S1'!O2*Main!$B$8</f>
        <v>0.61588070732427647</v>
      </c>
      <c r="P2" s="5">
        <f>'[2]Qc, Summer, S1'!P2*Main!$B$8</f>
        <v>0.6031666014471353</v>
      </c>
      <c r="Q2" s="5">
        <f>'[2]Qc, Summer, S1'!Q2*Main!$B$8</f>
        <v>0.61287966405788552</v>
      </c>
      <c r="R2" s="5">
        <f>'[2]Qc, Summer, S1'!R2*Main!$B$8</f>
        <v>0.60216295702894285</v>
      </c>
      <c r="S2" s="5">
        <f>'[2]Qc, Summer, S1'!S2*Main!$B$8</f>
        <v>0.52382431851742473</v>
      </c>
      <c r="T2" s="5">
        <f>'[2]Qc, Summer, S1'!T2*Main!$B$8</f>
        <v>0.65113590593620796</v>
      </c>
      <c r="U2" s="5">
        <f>'[2]Qc, Summer, S1'!U2*Main!$B$8</f>
        <v>0.66438083062610753</v>
      </c>
      <c r="V2" s="5">
        <f>'[2]Qc, Summer, S1'!V2*Main!$B$8</f>
        <v>0.59961201343768467</v>
      </c>
      <c r="W2" s="5">
        <f>'[2]Qc, Summer, S1'!W2*Main!$B$8</f>
        <v>0.63332799320732436</v>
      </c>
      <c r="X2" s="5">
        <f>'[2]Qc, Summer, S1'!X2*Main!$B$8</f>
        <v>0.60641863998818668</v>
      </c>
      <c r="Y2" s="5">
        <f>'[2]Qc, Summer, S1'!Y2*Main!$B$8</f>
        <v>0.53540595761961018</v>
      </c>
    </row>
    <row r="3" spans="1:25" x14ac:dyDescent="0.25">
      <c r="A3">
        <v>5</v>
      </c>
      <c r="B3" s="5">
        <f>'[2]Qc, Summer, S1'!B3*Main!$B$8</f>
        <v>-0.26310099896633199</v>
      </c>
      <c r="C3" s="5">
        <f>'[2]Qc, Summer, S1'!C3*Main!$B$8</f>
        <v>-0.61720739663319557</v>
      </c>
      <c r="D3" s="5">
        <f>'[2]Qc, Summer, S1'!D3*Main!$B$8</f>
        <v>-0.13574728440637923</v>
      </c>
      <c r="E3" s="5">
        <f>'[2]Qc, Summer, S1'!E3*Main!$B$8</f>
        <v>-0.1124076698168931</v>
      </c>
      <c r="F3" s="5">
        <f>'[2]Qc, Summer, S1'!F3*Main!$B$8</f>
        <v>-0.39890240475487304</v>
      </c>
      <c r="G3" s="5">
        <f>'[2]Qc, Summer, S1'!G3*Main!$B$8</f>
        <v>-0.92388873375664515</v>
      </c>
      <c r="H3" s="5">
        <f>'[2]Qc, Summer, S1'!H3*Main!$B$8</f>
        <v>-0.72475958727111645</v>
      </c>
      <c r="I3" s="5">
        <f>'[2]Qc, Summer, S1'!I3*Main!$B$8</f>
        <v>-0.59641443295924401</v>
      </c>
      <c r="J3" s="5">
        <f>'[2]Qc, Summer, S1'!J3*Main!$B$8</f>
        <v>-0.52842737152982866</v>
      </c>
      <c r="K3" s="5">
        <f>'[2]Qc, Summer, S1'!K3*Main!$B$8</f>
        <v>-0.52842737152982866</v>
      </c>
      <c r="L3" s="5">
        <f>'[2]Qc, Summer, S1'!L3*Main!$B$8</f>
        <v>-0.60756533151210868</v>
      </c>
      <c r="M3" s="5">
        <f>'[2]Qc, Summer, S1'!M3*Main!$B$8</f>
        <v>-0.52854588304784411</v>
      </c>
      <c r="N3" s="5">
        <f>'[2]Qc, Summer, S1'!N3*Main!$B$8</f>
        <v>-0.52854588304784411</v>
      </c>
      <c r="O3" s="5">
        <f>'[2]Qc, Summer, S1'!O3*Main!$B$8</f>
        <v>-0.56935332102776137</v>
      </c>
      <c r="P3" s="5">
        <f>'[2]Qc, Summer, S1'!P3*Main!$B$8</f>
        <v>-0.62999797105729471</v>
      </c>
      <c r="Q3" s="5">
        <f>'[2]Qc, Summer, S1'!Q3*Main!$B$8</f>
        <v>-0.70541725339633776</v>
      </c>
      <c r="R3" s="5">
        <f>'[2]Qc, Summer, S1'!R3*Main!$B$8</f>
        <v>-0.73170139102185472</v>
      </c>
      <c r="S3" s="5">
        <f>'[2]Qc, Summer, S1'!S3*Main!$B$8</f>
        <v>-0.61874648922031894</v>
      </c>
      <c r="T3" s="5">
        <f>'[2]Qc, Summer, S1'!T3*Main!$B$8</f>
        <v>-0.54966593177790901</v>
      </c>
      <c r="U3" s="5">
        <f>'[2]Qc, Summer, S1'!U3*Main!$B$8</f>
        <v>-6.6570057590076795E-2</v>
      </c>
      <c r="V3" s="5">
        <f>'[2]Qc, Summer, S1'!V3*Main!$B$8</f>
        <v>0.12449538171884229</v>
      </c>
      <c r="W3" s="5">
        <f>'[2]Qc, Summer, S1'!W3*Main!$B$8</f>
        <v>-0.18605083653278204</v>
      </c>
      <c r="X3" s="5">
        <f>'[2]Qc, Summer, S1'!X3*Main!$B$8</f>
        <v>-0.51838760262847017</v>
      </c>
      <c r="Y3" s="5">
        <f>'[2]Qc, Summer, S1'!Y3*Main!$B$8</f>
        <v>-0.72374053972238628</v>
      </c>
    </row>
    <row r="4" spans="1:25" x14ac:dyDescent="0.25">
      <c r="A4">
        <v>8</v>
      </c>
      <c r="B4" s="5">
        <f>'[2]Qc, Summer, S1'!B4*Main!$B$8</f>
        <v>-0.10532180891907858</v>
      </c>
      <c r="C4" s="5">
        <f>'[2]Qc, Summer, S1'!C4*Main!$B$8</f>
        <v>-8.7346608092144132E-2</v>
      </c>
      <c r="D4" s="5">
        <f>'[2]Qc, Summer, S1'!D4*Main!$B$8</f>
        <v>-0.65104479178972252</v>
      </c>
      <c r="E4" s="5">
        <f>'[2]Qc, Summer, S1'!E4*Main!$B$8</f>
        <v>-1.3977541346721795E-2</v>
      </c>
      <c r="F4" s="5">
        <f>'[2]Qc, Summer, S1'!F4*Main!$B$8</f>
        <v>-9.055778204370939E-3</v>
      </c>
      <c r="G4" s="5">
        <f>'[2]Qc, Summer, S1'!G4*Main!$B$8</f>
        <v>3.9400197873597172E-2</v>
      </c>
      <c r="H4" s="5">
        <f>'[2]Qc, Summer, S1'!H4*Main!$B$8</f>
        <v>-0.1967523087714117</v>
      </c>
      <c r="I4" s="5">
        <f>'[2]Qc, Summer, S1'!I4*Main!$B$8</f>
        <v>-0.4124669654459539</v>
      </c>
      <c r="J4" s="5">
        <f>'[2]Qc, Summer, S1'!J4*Main!$B$8</f>
        <v>-0.44707439087418788</v>
      </c>
      <c r="K4" s="5">
        <f>'[2]Qc, Summer, S1'!K4*Main!$B$8</f>
        <v>-0.2911381475191967</v>
      </c>
      <c r="L4" s="5">
        <f>'[2]Qc, Summer, S1'!L4*Main!$B$8</f>
        <v>-0.30431986045481396</v>
      </c>
      <c r="M4" s="5">
        <f>'[2]Qc, Summer, S1'!M4*Main!$B$8</f>
        <v>-0.32578656379208509</v>
      </c>
      <c r="N4" s="5">
        <f>'[2]Qc, Summer, S1'!N4*Main!$B$8</f>
        <v>-0.24753634598346133</v>
      </c>
      <c r="O4" s="5">
        <f>'[2]Qc, Summer, S1'!O4*Main!$B$8</f>
        <v>-0.27804430818074427</v>
      </c>
      <c r="P4" s="5">
        <f>'[2]Qc, Summer, S1'!P4*Main!$B$8</f>
        <v>-0.54445193000590675</v>
      </c>
      <c r="Q4" s="5">
        <f>'[2]Qc, Summer, S1'!Q4*Main!$B$8</f>
        <v>-0.17153027170702892</v>
      </c>
      <c r="R4" s="5">
        <f>'[2]Qc, Summer, S1'!R4*Main!$B$8</f>
        <v>-0.18449549911399882</v>
      </c>
      <c r="S4" s="5">
        <f>'[2]Qc, Summer, S1'!S4*Main!$B$8</f>
        <v>-0.19672436429415241</v>
      </c>
      <c r="T4" s="5">
        <f>'[2]Qc, Summer, S1'!T4*Main!$B$8</f>
        <v>-0.15847325679267574</v>
      </c>
      <c r="U4" s="5">
        <f>'[2]Qc, Summer, S1'!U4*Main!$B$8</f>
        <v>-6.926005020673362E-2</v>
      </c>
      <c r="V4" s="5">
        <f>'[2]Qc, Summer, S1'!V4*Main!$B$8</f>
        <v>-0.11042020304193739</v>
      </c>
      <c r="W4" s="5">
        <f>'[2]Qc, Summer, S1'!W4*Main!$B$8</f>
        <v>-6.1447674985233319E-2</v>
      </c>
      <c r="X4" s="5">
        <f>'[2]Qc, Summer, S1'!X4*Main!$B$8</f>
        <v>4.91201203484938E-2</v>
      </c>
      <c r="Y4" s="5">
        <f>'[2]Qc, Summer, S1'!Y4*Main!$B$8</f>
        <v>0.18403778204370941</v>
      </c>
    </row>
    <row r="5" spans="1:25" x14ac:dyDescent="0.25">
      <c r="A5">
        <v>9</v>
      </c>
      <c r="B5" s="5">
        <f>'[2]Qc, Summer, S1'!B5*Main!$B$8</f>
        <v>0.56814825753101006</v>
      </c>
      <c r="C5" s="5">
        <f>'[2]Qc, Summer, S1'!C5*Main!$B$8</f>
        <v>0.56814825753101006</v>
      </c>
      <c r="D5" s="5">
        <f>'[2]Qc, Summer, S1'!D5*Main!$B$8</f>
        <v>0.12994097755463674</v>
      </c>
      <c r="E5" s="5">
        <f>'[2]Qc, Summer, S1'!E5*Main!$B$8</f>
        <v>7.1018532191376257E-2</v>
      </c>
      <c r="F5" s="5">
        <f>'[2]Qc, Summer, S1'!F5*Main!$B$8</f>
        <v>7.1018532191376257E-2</v>
      </c>
      <c r="G5" s="5">
        <f>'[2]Qc, Summer, S1'!G5*Main!$B$8</f>
        <v>7.1018532191376257E-2</v>
      </c>
      <c r="H5" s="5">
        <f>'[2]Qc, Summer, S1'!H5*Main!$B$8</f>
        <v>0.14099773183697581</v>
      </c>
      <c r="I5" s="5">
        <f>'[2]Qc, Summer, S1'!I5*Main!$B$8</f>
        <v>0.75753101004134682</v>
      </c>
      <c r="J5" s="5">
        <f>'[2]Qc, Summer, S1'!J5*Main!$B$8</f>
        <v>0.93505377288836389</v>
      </c>
      <c r="K5" s="5">
        <f>'[2]Qc, Summer, S1'!K5*Main!$B$8</f>
        <v>1.0179322947430598</v>
      </c>
      <c r="L5" s="5">
        <f>'[2]Qc, Summer, S1'!L5*Main!$B$8</f>
        <v>1.0179322947430598</v>
      </c>
      <c r="M5" s="5">
        <f>'[2]Qc, Summer, S1'!M5*Main!$B$8</f>
        <v>1.0179322947430598</v>
      </c>
      <c r="N5" s="5">
        <f>'[2]Qc, Summer, S1'!N5*Main!$B$8</f>
        <v>1.0179322947430598</v>
      </c>
      <c r="O5" s="5">
        <f>'[2]Qc, Summer, S1'!O5*Main!$B$8</f>
        <v>1.0179322947430598</v>
      </c>
      <c r="P5" s="5">
        <f>'[2]Qc, Summer, S1'!P5*Main!$B$8</f>
        <v>1.0179322947430598</v>
      </c>
      <c r="Q5" s="5">
        <f>'[2]Qc, Summer, S1'!Q5*Main!$B$8</f>
        <v>1.0179322947430598</v>
      </c>
      <c r="R5" s="5">
        <f>'[2]Qc, Summer, S1'!R5*Main!$B$8</f>
        <v>1.0179322947430598</v>
      </c>
      <c r="S5" s="5">
        <f>'[2]Qc, Summer, S1'!S5*Main!$B$8</f>
        <v>1.0179322947430598</v>
      </c>
      <c r="T5" s="5">
        <f>'[2]Qc, Summer, S1'!T5*Main!$B$8</f>
        <v>1.0179322947430598</v>
      </c>
      <c r="U5" s="5">
        <f>'[2]Qc, Summer, S1'!U5*Main!$B$8</f>
        <v>1.0179322947430598</v>
      </c>
      <c r="V5" s="5">
        <f>'[2]Qc, Summer, S1'!V5*Main!$B$8</f>
        <v>1.0179322947430598</v>
      </c>
      <c r="W5" s="5">
        <f>'[2]Qc, Summer, S1'!W5*Main!$B$8</f>
        <v>1.0179322947430598</v>
      </c>
      <c r="X5" s="5">
        <f>'[2]Qc, Summer, S1'!X5*Main!$B$8</f>
        <v>1.0179322947430598</v>
      </c>
      <c r="Y5" s="5">
        <f>'[2]Qc, Summer, S1'!Y5*Main!$B$8</f>
        <v>1.0179322947430598</v>
      </c>
    </row>
    <row r="6" spans="1:25" x14ac:dyDescent="0.25">
      <c r="A6">
        <v>2</v>
      </c>
      <c r="B6" s="5">
        <f>'[2]Qc, Summer, S1'!B6*Main!$B$8</f>
        <v>1.0623890541937389</v>
      </c>
      <c r="C6" s="5">
        <f>'[2]Qc, Summer, S1'!C6*Main!$B$8</f>
        <v>0.93749373818665116</v>
      </c>
      <c r="D6" s="5">
        <f>'[2]Qc, Summer, S1'!D6*Main!$B$8</f>
        <v>0.86630303603071479</v>
      </c>
      <c r="E6" s="5">
        <f>'[2]Qc, Summer, S1'!E6*Main!$B$8</f>
        <v>0.84333128691671599</v>
      </c>
      <c r="F6" s="5">
        <f>'[2]Qc, Summer, S1'!F6*Main!$B$8</f>
        <v>0.86683600118133486</v>
      </c>
      <c r="G6" s="5">
        <f>'[2]Qc, Summer, S1'!G6*Main!$B$8</f>
        <v>0.88675889840519795</v>
      </c>
      <c r="H6" s="5">
        <f>'[2]Qc, Summer, S1'!H6*Main!$B$8</f>
        <v>1.3724550398700532</v>
      </c>
      <c r="I6" s="5">
        <f>'[2]Qc, Summer, S1'!I6*Main!$B$8</f>
        <v>1.6317157774660367</v>
      </c>
      <c r="J6" s="5">
        <f>'[2]Qc, Summer, S1'!J6*Main!$B$8</f>
        <v>1.8039709642646191</v>
      </c>
      <c r="K6" s="5">
        <f>'[2]Qc, Summer, S1'!K6*Main!$B$8</f>
        <v>1.8594681489958655</v>
      </c>
      <c r="L6" s="5">
        <f>'[2]Qc, Summer, S1'!L6*Main!$B$8</f>
        <v>1.5596145651210871</v>
      </c>
      <c r="M6" s="5">
        <f>'[2]Qc, Summer, S1'!M6*Main!$B$8</f>
        <v>1.9179666295038396</v>
      </c>
      <c r="N6" s="5">
        <f>'[2]Qc, Summer, S1'!N6*Main!$B$8</f>
        <v>1.9733800649734199</v>
      </c>
      <c r="O6" s="5">
        <f>'[2]Qc, Summer, S1'!O6*Main!$B$8</f>
        <v>1.9104123198464262</v>
      </c>
      <c r="P6" s="5">
        <f>'[2]Qc, Summer, S1'!P6*Main!$B$8</f>
        <v>1.7648805124040166</v>
      </c>
      <c r="Q6" s="5">
        <f>'[2]Qc, Summer, S1'!Q6*Main!$B$8</f>
        <v>1.6862541804489075</v>
      </c>
      <c r="R6" s="5">
        <f>'[2]Qc, Summer, S1'!R6*Main!$B$8</f>
        <v>1.6845816361488484</v>
      </c>
      <c r="S6" s="5">
        <f>'[2]Qc, Summer, S1'!S6*Main!$B$8</f>
        <v>1.6440423220614295</v>
      </c>
      <c r="T6" s="5">
        <f>'[2]Qc, Summer, S1'!T6*Main!$B$8</f>
        <v>1.4915978337271119</v>
      </c>
      <c r="U6" s="5">
        <f>'[2]Qc, Summer, S1'!U6*Main!$B$8</f>
        <v>1.6141786820732429</v>
      </c>
      <c r="V6" s="5">
        <f>'[2]Qc, Summer, S1'!V6*Main!$B$8</f>
        <v>1.7519493738924985</v>
      </c>
      <c r="W6" s="5">
        <f>'[2]Qc, Summer, S1'!W6*Main!$B$8</f>
        <v>1.6186298080330774</v>
      </c>
      <c r="X6" s="5">
        <f>'[2]Qc, Summer, S1'!X6*Main!$B$8</f>
        <v>1.3035293554341405</v>
      </c>
      <c r="Y6" s="5">
        <f>'[2]Qc, Summer, S1'!Y6*Main!$B$8</f>
        <v>1.0886203329887774</v>
      </c>
    </row>
    <row r="7" spans="1:25" x14ac:dyDescent="0.25">
      <c r="A7">
        <v>12</v>
      </c>
      <c r="B7" s="5">
        <f>'[2]Qc, Summer, S1'!B7*Main!$B$8</f>
        <v>0.41164163541051385</v>
      </c>
      <c r="C7" s="5">
        <f>'[2]Qc, Summer, S1'!C7*Main!$B$8</f>
        <v>0.38170771337861786</v>
      </c>
      <c r="D7" s="5">
        <f>'[2]Qc, Summer, S1'!D7*Main!$B$8</f>
        <v>0.4002771131128175</v>
      </c>
      <c r="E7" s="5">
        <f>'[2]Qc, Summer, S1'!E7*Main!$B$8</f>
        <v>0.38205318960425283</v>
      </c>
      <c r="F7" s="5">
        <f>'[2]Qc, Summer, S1'!F7*Main!$B$8</f>
        <v>0.40570764249852342</v>
      </c>
      <c r="G7" s="5">
        <f>'[2]Qc, Summer, S1'!G7*Main!$B$8</f>
        <v>0.38172639914353224</v>
      </c>
      <c r="H7" s="5">
        <f>'[2]Qc, Summer, S1'!H7*Main!$B$8</f>
        <v>0.37394137920850562</v>
      </c>
      <c r="I7" s="5">
        <f>'[2]Qc, Summer, S1'!I7*Main!$B$8</f>
        <v>0.61319799542232734</v>
      </c>
      <c r="J7" s="5">
        <f>'[2]Qc, Summer, S1'!J7*Main!$B$8</f>
        <v>0.76910431630242182</v>
      </c>
      <c r="K7" s="5">
        <f>'[2]Qc, Summer, S1'!K7*Main!$B$8</f>
        <v>0.7801461303898406</v>
      </c>
      <c r="L7" s="5">
        <f>'[2]Qc, Summer, S1'!L7*Main!$B$8</f>
        <v>0.74066891686355596</v>
      </c>
      <c r="M7" s="5">
        <f>'[2]Qc, Summer, S1'!M7*Main!$B$8</f>
        <v>0.6801830958357945</v>
      </c>
      <c r="N7" s="5">
        <f>'[2]Qc, Summer, S1'!N7*Main!$B$8</f>
        <v>0.61970598641464847</v>
      </c>
      <c r="O7" s="5">
        <f>'[2]Qc, Summer, S1'!O7*Main!$B$8</f>
        <v>0.6148467616656822</v>
      </c>
      <c r="P7" s="5">
        <f>'[2]Qc, Summer, S1'!P7*Main!$B$8</f>
        <v>0.61898250221500295</v>
      </c>
      <c r="Q7" s="5">
        <f>'[2]Qc, Summer, S1'!Q7*Main!$B$8</f>
        <v>0.7149663105434142</v>
      </c>
      <c r="R7" s="5">
        <f>'[2]Qc, Summer, S1'!R7*Main!$B$8</f>
        <v>0.71079416642055526</v>
      </c>
      <c r="S7" s="5">
        <f>'[2]Qc, Summer, S1'!S7*Main!$B$8</f>
        <v>0.70163498523331369</v>
      </c>
      <c r="T7" s="5">
        <f>'[2]Qc, Summer, S1'!T7*Main!$B$8</f>
        <v>0.65997094802126399</v>
      </c>
      <c r="U7" s="5">
        <f>'[2]Qc, Summer, S1'!U7*Main!$B$8</f>
        <v>0.75751358682811587</v>
      </c>
      <c r="V7" s="5">
        <f>'[2]Qc, Summer, S1'!V7*Main!$B$8</f>
        <v>0.93185774955699952</v>
      </c>
      <c r="W7" s="5">
        <f>'[2]Qc, Summer, S1'!W7*Main!$B$8</f>
        <v>0.98147767203189618</v>
      </c>
      <c r="X7" s="5">
        <f>'[2]Qc, Summer, S1'!X7*Main!$B$8</f>
        <v>0.80084894787359717</v>
      </c>
      <c r="Y7" s="5">
        <f>'[2]Qc, Summer, S1'!Y7*Main!$B$8</f>
        <v>0.51138856320141757</v>
      </c>
    </row>
    <row r="8" spans="1:25" x14ac:dyDescent="0.25">
      <c r="A8">
        <v>16</v>
      </c>
      <c r="B8" s="5">
        <f>'[2]Qc, Summer, S1'!B8*Main!$B$8</f>
        <v>0.2444100155050207</v>
      </c>
      <c r="C8" s="5">
        <f>'[2]Qc, Summer, S1'!C8*Main!$B$8</f>
        <v>0.20351996455995278</v>
      </c>
      <c r="D8" s="5">
        <f>'[2]Qc, Summer, S1'!D8*Main!$B$8</f>
        <v>0.20351996455995278</v>
      </c>
      <c r="E8" s="5">
        <f>'[2]Qc, Summer, S1'!E8*Main!$B$8</f>
        <v>0.20351996455995278</v>
      </c>
      <c r="F8" s="5">
        <f>'[2]Qc, Summer, S1'!F8*Main!$B$8</f>
        <v>0.20351996455995278</v>
      </c>
      <c r="G8" s="5">
        <f>'[2]Qc, Summer, S1'!G8*Main!$B$8</f>
        <v>0.20351996455995278</v>
      </c>
      <c r="H8" s="5">
        <f>'[2]Qc, Summer, S1'!H8*Main!$B$8</f>
        <v>0.25244998670998225</v>
      </c>
      <c r="I8" s="5">
        <f>'[2]Qc, Summer, S1'!I8*Main!$B$8</f>
        <v>0.39661672327229774</v>
      </c>
      <c r="J8" s="5">
        <f>'[2]Qc, Summer, S1'!J8*Main!$B$8</f>
        <v>0.44572114589486123</v>
      </c>
      <c r="K8" s="5">
        <f>'[2]Qc, Summer, S1'!K8*Main!$B$8</f>
        <v>0.44572114589486123</v>
      </c>
      <c r="L8" s="5">
        <f>'[2]Qc, Summer, S1'!L8*Main!$B$8</f>
        <v>0.41386052790903721</v>
      </c>
      <c r="M8" s="5">
        <f>'[2]Qc, Summer, S1'!M8*Main!$B$8</f>
        <v>0.41468223862965159</v>
      </c>
      <c r="N8" s="5">
        <f>'[2]Qc, Summer, S1'!N8*Main!$B$8</f>
        <v>0.4200384878913172</v>
      </c>
      <c r="O8" s="5">
        <f>'[2]Qc, Summer, S1'!O8*Main!$B$8</f>
        <v>0.4200384878913172</v>
      </c>
      <c r="P8" s="5">
        <f>'[2]Qc, Summer, S1'!P8*Main!$B$8</f>
        <v>0.39667374852333137</v>
      </c>
      <c r="Q8" s="5">
        <f>'[2]Qc, Summer, S1'!Q8*Main!$B$8</f>
        <v>0.32636674837566454</v>
      </c>
      <c r="R8" s="5">
        <f>'[2]Qc, Summer, S1'!R8*Main!$B$8</f>
        <v>0.32636674837566454</v>
      </c>
      <c r="S8" s="5">
        <f>'[2]Qc, Summer, S1'!S8*Main!$B$8</f>
        <v>0.32636674837566454</v>
      </c>
      <c r="T8" s="5">
        <f>'[2]Qc, Summer, S1'!T8*Main!$B$8</f>
        <v>0.32636674837566454</v>
      </c>
      <c r="U8" s="5">
        <f>'[2]Qc, Summer, S1'!U8*Main!$B$8</f>
        <v>0.40426290460720615</v>
      </c>
      <c r="V8" s="5">
        <f>'[2]Qc, Summer, S1'!V8*Main!$B$8</f>
        <v>0.44604856763142353</v>
      </c>
      <c r="W8" s="5">
        <f>'[2]Qc, Summer, S1'!W8*Main!$B$8</f>
        <v>0.44604856763142353</v>
      </c>
      <c r="X8" s="5">
        <f>'[2]Qc, Summer, S1'!X8*Main!$B$8</f>
        <v>0.36950759229178975</v>
      </c>
      <c r="Y8" s="5">
        <f>'[2]Qc, Summer, S1'!Y8*Main!$B$8</f>
        <v>0.32850938275251035</v>
      </c>
    </row>
    <row r="9" spans="1:25" x14ac:dyDescent="0.25">
      <c r="A9">
        <v>21</v>
      </c>
      <c r="B9" s="5">
        <f>'[2]Qc, Summer, S1'!B9*Main!$B$8</f>
        <v>1.1389507353809805</v>
      </c>
      <c r="C9" s="5">
        <f>'[2]Qc, Summer, S1'!C9*Main!$B$8</f>
        <v>1.0232571064678087</v>
      </c>
      <c r="D9" s="5">
        <f>'[2]Qc, Summer, S1'!D9*Main!$B$8</f>
        <v>0.98469940933254574</v>
      </c>
      <c r="E9" s="5">
        <f>'[2]Qc, Summer, S1'!E9*Main!$B$8</f>
        <v>0.99450375443000583</v>
      </c>
      <c r="F9" s="5">
        <f>'[2]Qc, Summer, S1'!F9*Main!$B$8</f>
        <v>0.98665859494979347</v>
      </c>
      <c r="G9" s="5">
        <f>'[2]Qc, Summer, S1'!G9*Main!$B$8</f>
        <v>1.0054537810100412</v>
      </c>
      <c r="H9" s="5">
        <f>'[2]Qc, Summer, S1'!H9*Main!$B$8</f>
        <v>1.0402451181334911</v>
      </c>
      <c r="I9" s="5">
        <f>'[2]Qc, Summer, S1'!I9*Main!$B$8</f>
        <v>1.1152812581216776</v>
      </c>
      <c r="J9" s="5">
        <f>'[2]Qc, Summer, S1'!J9*Main!$B$8</f>
        <v>1.2670759952746604</v>
      </c>
      <c r="K9" s="5">
        <f>'[2]Qc, Summer, S1'!K9*Main!$B$8</f>
        <v>1.4089640785587714</v>
      </c>
      <c r="L9" s="5">
        <f>'[2]Qc, Summer, S1'!L9*Main!$B$8</f>
        <v>1.5281383941228588</v>
      </c>
      <c r="M9" s="5">
        <f>'[2]Qc, Summer, S1'!M9*Main!$B$8</f>
        <v>1.4960324623449499</v>
      </c>
      <c r="N9" s="5">
        <f>'[2]Qc, Summer, S1'!N9*Main!$B$8</f>
        <v>1.5257759494979328</v>
      </c>
      <c r="O9" s="5">
        <f>'[2]Qc, Summer, S1'!O9*Main!$B$8</f>
        <v>1.4127764375369167</v>
      </c>
      <c r="P9" s="5">
        <f>'[2]Qc, Summer, S1'!P9*Main!$B$8</f>
        <v>1.309784246898996</v>
      </c>
      <c r="Q9" s="5">
        <f>'[2]Qc, Summer, S1'!Q9*Main!$B$8</f>
        <v>1.278867722976964</v>
      </c>
      <c r="R9" s="5">
        <f>'[2]Qc, Summer, S1'!R9*Main!$B$8</f>
        <v>1.2356842468989957</v>
      </c>
      <c r="S9" s="5">
        <f>'[2]Qc, Summer, S1'!S9*Main!$B$8</f>
        <v>1.224237195806261</v>
      </c>
      <c r="T9" s="5">
        <f>'[2]Qc, Summer, S1'!T9*Main!$B$8</f>
        <v>1.2395046862079151</v>
      </c>
      <c r="U9" s="5">
        <f>'[2]Qc, Summer, S1'!U9*Main!$B$8</f>
        <v>1.2799225849084466</v>
      </c>
      <c r="V9" s="5">
        <f>'[2]Qc, Summer, S1'!V9*Main!$B$8</f>
        <v>1.4708561296515064</v>
      </c>
      <c r="W9" s="5">
        <f>'[2]Qc, Summer, S1'!W9*Main!$B$8</f>
        <v>1.5185001587418783</v>
      </c>
      <c r="X9" s="5">
        <f>'[2]Qc, Summer, S1'!X9*Main!$B$8</f>
        <v>1.3891136938865918</v>
      </c>
      <c r="Y9" s="5">
        <f>'[2]Qc, Summer, S1'!Y9*Main!$B$8</f>
        <v>1.1438988858535146</v>
      </c>
    </row>
    <row r="10" spans="1:25" x14ac:dyDescent="0.25">
      <c r="A10">
        <v>23</v>
      </c>
      <c r="B10" s="5">
        <f>'[2]Qc, Summer, S1'!B10*Main!$B$8</f>
        <v>-0.27630202894270528</v>
      </c>
      <c r="C10" s="5">
        <f>'[2]Qc, Summer, S1'!C10*Main!$B$8</f>
        <v>-0.26540465076786768</v>
      </c>
      <c r="D10" s="5">
        <f>'[2]Qc, Summer, S1'!D10*Main!$B$8</f>
        <v>-0.25718009450679269</v>
      </c>
      <c r="E10" s="5">
        <f>'[2]Qc, Summer, S1'!E10*Main!$B$8</f>
        <v>-0.25980443443591261</v>
      </c>
      <c r="F10" s="5">
        <f>'[2]Qc, Summer, S1'!F10*Main!$B$8</f>
        <v>-0.24271327229769643</v>
      </c>
      <c r="G10" s="5">
        <f>'[2]Qc, Summer, S1'!G10*Main!$B$8</f>
        <v>-0.24450841036621387</v>
      </c>
      <c r="H10" s="5">
        <f>'[2]Qc, Summer, S1'!H10*Main!$B$8</f>
        <v>-0.34398052274069701</v>
      </c>
      <c r="I10" s="5">
        <f>'[2]Qc, Summer, S1'!I10*Main!$B$8</f>
        <v>-0.27164089855286477</v>
      </c>
      <c r="J10" s="5">
        <f>'[2]Qc, Summer, S1'!J10*Main!$B$8</f>
        <v>-0.22032823095097465</v>
      </c>
      <c r="K10" s="5">
        <f>'[2]Qc, Summer, S1'!K10*Main!$B$8</f>
        <v>-0.13142342365623155</v>
      </c>
      <c r="L10" s="5">
        <f>'[2]Qc, Summer, S1'!L10*Main!$B$8</f>
        <v>-0.16793523995865331</v>
      </c>
      <c r="M10" s="5">
        <f>'[2]Qc, Summer, S1'!M10*Main!$B$8</f>
        <v>-0.17037966627288836</v>
      </c>
      <c r="N10" s="5">
        <f>'[2]Qc, Summer, S1'!N10*Main!$B$8</f>
        <v>-0.17037966627288836</v>
      </c>
      <c r="O10" s="5">
        <f>'[2]Qc, Summer, S1'!O10*Main!$B$8</f>
        <v>-0.15837696618428826</v>
      </c>
      <c r="P10" s="5">
        <f>'[2]Qc, Summer, S1'!P10*Main!$B$8</f>
        <v>-0.25765595023626703</v>
      </c>
      <c r="Q10" s="5">
        <f>'[2]Qc, Summer, S1'!Q10*Main!$B$8</f>
        <v>-0.24279298139397518</v>
      </c>
      <c r="R10" s="5">
        <f>'[2]Qc, Summer, S1'!R10*Main!$B$8</f>
        <v>-0.24822612005316011</v>
      </c>
      <c r="S10" s="5">
        <f>'[2]Qc, Summer, S1'!S10*Main!$B$8</f>
        <v>-0.24994668340224455</v>
      </c>
      <c r="T10" s="5">
        <f>'[2]Qc, Summer, S1'!T10*Main!$B$8</f>
        <v>-0.25355972755463674</v>
      </c>
      <c r="U10" s="5">
        <f>'[2]Qc, Summer, S1'!U10*Main!$B$8</f>
        <v>-0.28139819255759008</v>
      </c>
      <c r="V10" s="5">
        <f>'[2]Qc, Summer, S1'!V10*Main!$B$8</f>
        <v>-0.25772509598346133</v>
      </c>
      <c r="W10" s="5">
        <f>'[2]Qc, Summer, S1'!W10*Main!$B$8</f>
        <v>-0.20267376033668047</v>
      </c>
      <c r="X10" s="5">
        <f>'[2]Qc, Summer, S1'!X10*Main!$B$8</f>
        <v>-0.21888917454223272</v>
      </c>
      <c r="Y10" s="5">
        <f>'[2]Qc, Summer, S1'!Y10*Main!$B$8</f>
        <v>-0.22101320732427646</v>
      </c>
    </row>
    <row r="11" spans="1:25" x14ac:dyDescent="0.25">
      <c r="A11">
        <v>24</v>
      </c>
      <c r="B11" s="5">
        <f>'[2]Qc, Summer, S1'!B11*Main!$B$8</f>
        <v>-0.27630202894270528</v>
      </c>
      <c r="C11" s="5">
        <f>'[2]Qc, Summer, S1'!C11*Main!$B$8</f>
        <v>-0.26540465076786768</v>
      </c>
      <c r="D11" s="5">
        <f>'[2]Qc, Summer, S1'!D11*Main!$B$8</f>
        <v>-0.25718009450679269</v>
      </c>
      <c r="E11" s="5">
        <f>'[2]Qc, Summer, S1'!E11*Main!$B$8</f>
        <v>-0.25980443443591261</v>
      </c>
      <c r="F11" s="5">
        <f>'[2]Qc, Summer, S1'!F11*Main!$B$8</f>
        <v>-0.24271327229769643</v>
      </c>
      <c r="G11" s="5">
        <f>'[2]Qc, Summer, S1'!G11*Main!$B$8</f>
        <v>-0.24450841036621387</v>
      </c>
      <c r="H11" s="5">
        <f>'[2]Qc, Summer, S1'!H11*Main!$B$8</f>
        <v>-0.34398052274069701</v>
      </c>
      <c r="I11" s="5">
        <f>'[2]Qc, Summer, S1'!I11*Main!$B$8</f>
        <v>-0.27164089855286477</v>
      </c>
      <c r="J11" s="5">
        <f>'[2]Qc, Summer, S1'!J11*Main!$B$8</f>
        <v>-0.22032823095097465</v>
      </c>
      <c r="K11" s="5">
        <f>'[2]Qc, Summer, S1'!K11*Main!$B$8</f>
        <v>-0.13142342365623155</v>
      </c>
      <c r="L11" s="5">
        <f>'[2]Qc, Summer, S1'!L11*Main!$B$8</f>
        <v>-0.16793523995865331</v>
      </c>
      <c r="M11" s="5">
        <f>'[2]Qc, Summer, S1'!M11*Main!$B$8</f>
        <v>-0.17037966627288836</v>
      </c>
      <c r="N11" s="5">
        <f>'[2]Qc, Summer, S1'!N11*Main!$B$8</f>
        <v>-0.17037966627288836</v>
      </c>
      <c r="O11" s="5">
        <f>'[2]Qc, Summer, S1'!O11*Main!$B$8</f>
        <v>-0.15837696618428826</v>
      </c>
      <c r="P11" s="5">
        <f>'[2]Qc, Summer, S1'!P11*Main!$B$8</f>
        <v>-0.25765595023626703</v>
      </c>
      <c r="Q11" s="5">
        <f>'[2]Qc, Summer, S1'!Q11*Main!$B$8</f>
        <v>-0.24279298139397518</v>
      </c>
      <c r="R11" s="5">
        <f>'[2]Qc, Summer, S1'!R11*Main!$B$8</f>
        <v>-0.24822612005316011</v>
      </c>
      <c r="S11" s="5">
        <f>'[2]Qc, Summer, S1'!S11*Main!$B$8</f>
        <v>-0.24994668340224455</v>
      </c>
      <c r="T11" s="5">
        <f>'[2]Qc, Summer, S1'!T11*Main!$B$8</f>
        <v>-0.25355972755463674</v>
      </c>
      <c r="U11" s="5">
        <f>'[2]Qc, Summer, S1'!U11*Main!$B$8</f>
        <v>-0.28139819255759008</v>
      </c>
      <c r="V11" s="5">
        <f>'[2]Qc, Summer, S1'!V11*Main!$B$8</f>
        <v>-0.25772509598346133</v>
      </c>
      <c r="W11" s="5">
        <f>'[2]Qc, Summer, S1'!W11*Main!$B$8</f>
        <v>-0.20267376033668047</v>
      </c>
      <c r="X11" s="5">
        <f>'[2]Qc, Summer, S1'!X11*Main!$B$8</f>
        <v>-0.21888917454223272</v>
      </c>
      <c r="Y11" s="5">
        <f>'[2]Qc, Summer, S1'!Y11*Main!$B$8</f>
        <v>-0.22101320732427646</v>
      </c>
    </row>
    <row r="12" spans="1:25" x14ac:dyDescent="0.25">
      <c r="A12">
        <v>15</v>
      </c>
      <c r="B12" s="5">
        <f>'[2]Qc, Summer, S1'!B12*Main!$B$8</f>
        <v>1.9337250000000004</v>
      </c>
      <c r="C12" s="5">
        <f>'[2]Qc, Summer, S1'!C12*Main!$B$8</f>
        <v>1.6476697593030123</v>
      </c>
      <c r="D12" s="5">
        <f>'[2]Qc, Summer, S1'!D12*Main!$B$8</f>
        <v>1.6355616361488483</v>
      </c>
      <c r="E12" s="5">
        <f>'[2]Qc, Summer, S1'!E12*Main!$B$8</f>
        <v>1.4824016176904904</v>
      </c>
      <c r="F12" s="5">
        <f>'[2]Qc, Summer, S1'!F12*Main!$B$8</f>
        <v>1.6736005507974012</v>
      </c>
      <c r="G12" s="5">
        <f>'[2]Qc, Summer, S1'!G12*Main!$B$8</f>
        <v>1.5260013991435319</v>
      </c>
      <c r="H12" s="5">
        <f>'[2]Qc, Summer, S1'!H12*Main!$B$8</f>
        <v>1.6369644994093326</v>
      </c>
      <c r="I12" s="5">
        <f>'[2]Qc, Summer, S1'!I12*Main!$B$8</f>
        <v>2.2538946396928532</v>
      </c>
      <c r="J12" s="5">
        <f>'[2]Qc, Summer, S1'!J12*Main!$B$8</f>
        <v>2.6516631046958059</v>
      </c>
      <c r="K12" s="5">
        <f>'[2]Qc, Summer, S1'!K12*Main!$B$8</f>
        <v>2.7375581992025988</v>
      </c>
      <c r="L12" s="5">
        <f>'[2]Qc, Summer, S1'!L12*Main!$B$8</f>
        <v>2.8469352820437095</v>
      </c>
      <c r="M12" s="5">
        <f>'[2]Qc, Summer, S1'!M12*Main!$B$8</f>
        <v>2.8838488843768459</v>
      </c>
      <c r="N12" s="5">
        <f>'[2]Qc, Summer, S1'!N12*Main!$B$8</f>
        <v>2.8702118111340815</v>
      </c>
      <c r="O12" s="5">
        <f>'[2]Qc, Summer, S1'!O12*Main!$B$8</f>
        <v>2.9016136599232132</v>
      </c>
      <c r="P12" s="5">
        <f>'[2]Qc, Summer, S1'!P12*Main!$B$8</f>
        <v>2.6401573028647372</v>
      </c>
      <c r="Q12" s="5">
        <f>'[2]Qc, Summer, S1'!Q12*Main!$B$8</f>
        <v>2.4621750553750741</v>
      </c>
      <c r="R12" s="5">
        <f>'[2]Qc, Summer, S1'!R12*Main!$B$8</f>
        <v>2.3279579415239224</v>
      </c>
      <c r="S12" s="5">
        <f>'[2]Qc, Summer, S1'!S12*Main!$B$8</f>
        <v>2.3507294078558774</v>
      </c>
      <c r="T12" s="5">
        <f>'[2]Qc, Summer, S1'!T12*Main!$B$8</f>
        <v>2.370232422474897</v>
      </c>
      <c r="U12" s="5">
        <f>'[2]Qc, Summer, S1'!U12*Main!$B$8</f>
        <v>2.3487259908446547</v>
      </c>
      <c r="V12" s="5">
        <f>'[2]Qc, Summer, S1'!V12*Main!$B$8</f>
        <v>2.3602812847017134</v>
      </c>
      <c r="W12" s="5">
        <f>'[2]Qc, Summer, S1'!W12*Main!$B$8</f>
        <v>2.5497698390431185</v>
      </c>
      <c r="X12" s="5">
        <f>'[2]Qc, Summer, S1'!X12*Main!$B$8</f>
        <v>2.2370836798582401</v>
      </c>
      <c r="Y12" s="5">
        <f>'[2]Qc, Summer, S1'!Y12*Main!$B$8</f>
        <v>2.1439084177495573</v>
      </c>
    </row>
    <row r="13" spans="1:25" x14ac:dyDescent="0.25">
      <c r="A13">
        <v>17</v>
      </c>
      <c r="B13" s="5">
        <f>'[2]Qc, Summer, S1'!B13*Main!$B$8</f>
        <v>1.0253300059066746</v>
      </c>
      <c r="C13" s="5">
        <f>'[2]Qc, Summer, S1'!C13*Main!$B$8</f>
        <v>1.0253300059066746</v>
      </c>
      <c r="D13" s="5">
        <f>'[2]Qc, Summer, S1'!D13*Main!$B$8</f>
        <v>1.0253300059066746</v>
      </c>
      <c r="E13" s="5">
        <f>'[2]Qc, Summer, S1'!E13*Main!$B$8</f>
        <v>1.0253300059066746</v>
      </c>
      <c r="F13" s="5">
        <f>'[2]Qc, Summer, S1'!F13*Main!$B$8</f>
        <v>1.0253300059066746</v>
      </c>
      <c r="G13" s="5">
        <f>'[2]Qc, Summer, S1'!G13*Main!$B$8</f>
        <v>0.82568498080330777</v>
      </c>
      <c r="H13" s="5">
        <f>'[2]Qc, Summer, S1'!H13*Main!$B$8</f>
        <v>0.7916543310691081</v>
      </c>
      <c r="I13" s="5">
        <f>'[2]Qc, Summer, S1'!I13*Main!$B$8</f>
        <v>1.3075608092144124</v>
      </c>
      <c r="J13" s="5">
        <f>'[2]Qc, Summer, S1'!J13*Main!$B$8</f>
        <v>1.4927518480507975</v>
      </c>
      <c r="K13" s="5">
        <f>'[2]Qc, Summer, S1'!K13*Main!$B$8</f>
        <v>1.70337299246899</v>
      </c>
      <c r="L13" s="5">
        <f>'[2]Qc, Summer, S1'!L13*Main!$B$8</f>
        <v>1.7389062049616069</v>
      </c>
      <c r="M13" s="5">
        <f>'[2]Qc, Summer, S1'!M13*Main!$B$8</f>
        <v>1.9324902244536326</v>
      </c>
      <c r="N13" s="5">
        <f>'[2]Qc, Summer, S1'!N13*Main!$B$8</f>
        <v>1.9215669218842291</v>
      </c>
      <c r="O13" s="5">
        <f>'[2]Qc, Summer, S1'!O13*Main!$B$8</f>
        <v>2.0022803780271707</v>
      </c>
      <c r="P13" s="5">
        <f>'[2]Qc, Summer, S1'!P13*Main!$B$8</f>
        <v>1.9133634081512112</v>
      </c>
      <c r="Q13" s="5">
        <f>'[2]Qc, Summer, S1'!Q13*Main!$B$8</f>
        <v>1.8963007796810394</v>
      </c>
      <c r="R13" s="5">
        <f>'[2]Qc, Summer, S1'!R13*Main!$B$8</f>
        <v>1.4750734731246309</v>
      </c>
      <c r="S13" s="5">
        <f>'[2]Qc, Summer, S1'!S13*Main!$B$8</f>
        <v>1.3037738696101595</v>
      </c>
      <c r="T13" s="5">
        <f>'[2]Qc, Summer, S1'!T13*Main!$B$8</f>
        <v>1.2904383778795041</v>
      </c>
      <c r="U13" s="5">
        <f>'[2]Qc, Summer, S1'!U13*Main!$B$8</f>
        <v>1.2403025347017129</v>
      </c>
      <c r="V13" s="5">
        <f>'[2]Qc, Summer, S1'!V13*Main!$B$8</f>
        <v>1.2272899616066155</v>
      </c>
      <c r="W13" s="5">
        <f>'[2]Qc, Summer, S1'!W13*Main!$B$8</f>
        <v>1.2362845481393976</v>
      </c>
      <c r="X13" s="5">
        <f>'[2]Qc, Summer, S1'!X13*Main!$B$8</f>
        <v>1.1894876070584763</v>
      </c>
      <c r="Y13" s="5">
        <f>'[2]Qc, Summer, S1'!Y13*Main!$B$8</f>
        <v>1.1745516206438276</v>
      </c>
    </row>
    <row r="14" spans="1:25" x14ac:dyDescent="0.25">
      <c r="A14">
        <v>19</v>
      </c>
      <c r="B14" s="5">
        <f>'[2]Qc, Summer, S1'!B14*Main!$B$8</f>
        <v>1.5015177023036033</v>
      </c>
      <c r="C14" s="5">
        <f>'[2]Qc, Summer, S1'!C14*Main!$B$8</f>
        <v>1.8825592092439458</v>
      </c>
      <c r="D14" s="5">
        <f>'[2]Qc, Summer, S1'!D14*Main!$B$8</f>
        <v>1.0050688710868283</v>
      </c>
      <c r="E14" s="5">
        <f>'[2]Qc, Summer, S1'!E14*Main!$B$8</f>
        <v>1.6411150959834615</v>
      </c>
      <c r="F14" s="5">
        <f>'[2]Qc, Summer, S1'!F14*Main!$B$8</f>
        <v>1.4120268185174247</v>
      </c>
      <c r="G14" s="5">
        <f>'[2]Qc, Summer, S1'!G14*Main!$B$8</f>
        <v>1.3449095710277614</v>
      </c>
      <c r="H14" s="5">
        <f>'[2]Qc, Summer, S1'!H14*Main!$B$8</f>
        <v>1.8056683387477852</v>
      </c>
      <c r="I14" s="5">
        <f>'[2]Qc, Summer, S1'!I14*Main!$B$8</f>
        <v>1.7828787337566452</v>
      </c>
      <c r="J14" s="5">
        <f>'[2]Qc, Summer, S1'!J14*Main!$B$8</f>
        <v>2.0329017594506795</v>
      </c>
      <c r="K14" s="5">
        <f>'[2]Qc, Summer, S1'!K14*Main!$B$8</f>
        <v>2.0890747880980509</v>
      </c>
      <c r="L14" s="5">
        <f>'[2]Qc, Summer, S1'!L14*Main!$B$8</f>
        <v>1.7942603425871237</v>
      </c>
      <c r="M14" s="5">
        <f>'[2]Qc, Summer, S1'!M14*Main!$B$8</f>
        <v>1.8794832124926166</v>
      </c>
      <c r="N14" s="5">
        <f>'[2]Qc, Summer, S1'!N14*Main!$B$8</f>
        <v>1.9691974837566453</v>
      </c>
      <c r="O14" s="5">
        <f>'[2]Qc, Summer, S1'!O14*Main!$B$8</f>
        <v>1.9260127030419376</v>
      </c>
      <c r="P14" s="5">
        <f>'[2]Qc, Summer, S1'!P14*Main!$B$8</f>
        <v>2.0095121057294745</v>
      </c>
      <c r="Q14" s="5">
        <f>'[2]Qc, Summer, S1'!Q14*Main!$B$8</f>
        <v>2.1801791708505611</v>
      </c>
      <c r="R14" s="5">
        <f>'[2]Qc, Summer, S1'!R14*Main!$B$8</f>
        <v>2.2344305537507383</v>
      </c>
      <c r="S14" s="5">
        <f>'[2]Qc, Summer, S1'!S14*Main!$B$8</f>
        <v>2.1654930854991141</v>
      </c>
      <c r="T14" s="5">
        <f>'[2]Qc, Summer, S1'!T14*Main!$B$8</f>
        <v>1.9160772629946841</v>
      </c>
      <c r="U14" s="5">
        <f>'[2]Qc, Summer, S1'!U14*Main!$B$8</f>
        <v>2.1348657700826936</v>
      </c>
      <c r="V14" s="5">
        <f>'[2]Qc, Summer, S1'!V14*Main!$B$8</f>
        <v>2.157401181334909</v>
      </c>
      <c r="W14" s="5">
        <f>'[2]Qc, Summer, S1'!W14*Main!$B$8</f>
        <v>2.0310261126698173</v>
      </c>
      <c r="X14" s="5">
        <f>'[2]Qc, Summer, S1'!X14*Main!$B$8</f>
        <v>1.9747309111045483</v>
      </c>
      <c r="Y14" s="5">
        <f>'[2]Qc, Summer, S1'!Y14*Main!$B$8</f>
        <v>2.1483024342882455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2131-A299-44B2-940D-D8646DDDD8CE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S2'!B2*Main!$B$8</f>
        <v>0.50463424837566462</v>
      </c>
      <c r="C2" s="5">
        <f>'[2]Qc, Summer, S2'!C2*Main!$B$8</f>
        <v>0.50515185248080341</v>
      </c>
      <c r="D2" s="5">
        <f>'[2]Qc, Summer, S2'!D2*Main!$B$8</f>
        <v>0.45443654016538687</v>
      </c>
      <c r="E2" s="5">
        <f>'[2]Qc, Summer, S2'!E2*Main!$B$8</f>
        <v>0.47572901137034845</v>
      </c>
      <c r="F2" s="5">
        <f>'[2]Qc, Summer, S2'!F2*Main!$B$8</f>
        <v>0.42788764545186053</v>
      </c>
      <c r="G2" s="5">
        <f>'[2]Qc, Summer, S2'!G2*Main!$B$8</f>
        <v>0.50623583727111643</v>
      </c>
      <c r="H2" s="5">
        <f>'[2]Qc, Summer, S2'!H2*Main!$B$8</f>
        <v>0.50951830330773784</v>
      </c>
      <c r="I2" s="5">
        <f>'[2]Qc, Summer, S2'!I2*Main!$B$8</f>
        <v>0.55805411473715305</v>
      </c>
      <c r="J2" s="5">
        <f>'[2]Qc, Summer, S2'!J2*Main!$B$8</f>
        <v>0.59242308623744833</v>
      </c>
      <c r="K2" s="5">
        <f>'[2]Qc, Summer, S2'!K2*Main!$B$8</f>
        <v>0.59783791789722385</v>
      </c>
      <c r="L2" s="5">
        <f>'[2]Qc, Summer, S2'!L2*Main!$B$8</f>
        <v>0.54784562684583582</v>
      </c>
      <c r="M2" s="5">
        <f>'[2]Qc, Summer, S2'!M2*Main!$B$8</f>
        <v>0.62247164796219734</v>
      </c>
      <c r="N2" s="5">
        <f>'[2]Qc, Summer, S2'!N2*Main!$B$8</f>
        <v>0.62361307885410511</v>
      </c>
      <c r="O2" s="5">
        <f>'[2]Qc, Summer, S2'!O2*Main!$B$8</f>
        <v>0.60719999113998824</v>
      </c>
      <c r="P2" s="5">
        <f>'[2]Qc, Summer, S2'!P2*Main!$B$8</f>
        <v>0.5575853292971058</v>
      </c>
      <c r="Q2" s="5">
        <f>'[2]Qc, Summer, S2'!Q2*Main!$B$8</f>
        <v>0.50242103735971655</v>
      </c>
      <c r="R2" s="5">
        <f>'[2]Qc, Summer, S2'!R2*Main!$B$8</f>
        <v>0.56859595835794452</v>
      </c>
      <c r="S2" s="5">
        <f>'[2]Qc, Summer, S2'!S2*Main!$B$8</f>
        <v>0.54929815047253394</v>
      </c>
      <c r="T2" s="5">
        <f>'[2]Qc, Summer, S2'!T2*Main!$B$8</f>
        <v>0.61656896633195513</v>
      </c>
      <c r="U2" s="5">
        <f>'[2]Qc, Summer, S2'!U2*Main!$B$8</f>
        <v>0.6049949446249262</v>
      </c>
      <c r="V2" s="5">
        <f>'[2]Qc, Summer, S2'!V2*Main!$B$8</f>
        <v>0.6233307722976964</v>
      </c>
      <c r="W2" s="5">
        <f>'[2]Qc, Summer, S2'!W2*Main!$B$8</f>
        <v>0.50223476890135854</v>
      </c>
      <c r="X2" s="5">
        <f>'[2]Qc, Summer, S2'!X2*Main!$B$8</f>
        <v>0.39516415756054346</v>
      </c>
      <c r="Y2" s="5">
        <f>'[2]Qc, Summer, S2'!Y2*Main!$B$8</f>
        <v>0.31512818665091552</v>
      </c>
    </row>
    <row r="3" spans="1:25" x14ac:dyDescent="0.25">
      <c r="A3">
        <v>5</v>
      </c>
      <c r="B3" s="5">
        <f>'[2]Qc, Summer, S2'!B3*Main!$B$8</f>
        <v>-0.76234183697578262</v>
      </c>
      <c r="C3" s="5">
        <f>'[2]Qc, Summer, S2'!C3*Main!$B$8</f>
        <v>-0.86226316523922042</v>
      </c>
      <c r="D3" s="5">
        <f>'[2]Qc, Summer, S2'!D3*Main!$B$8</f>
        <v>-0.86347609864146491</v>
      </c>
      <c r="E3" s="5">
        <f>'[2]Qc, Summer, S2'!E3*Main!$B$8</f>
        <v>-0.86347609864146491</v>
      </c>
      <c r="F3" s="5">
        <f>'[2]Qc, Summer, S2'!F3*Main!$B$8</f>
        <v>-0.86347609864146491</v>
      </c>
      <c r="G3" s="5">
        <f>'[2]Qc, Summer, S2'!G3*Main!$B$8</f>
        <v>-0.85132033520378025</v>
      </c>
      <c r="H3" s="5">
        <f>'[2]Qc, Summer, S2'!H3*Main!$B$8</f>
        <v>-0.69828190047253391</v>
      </c>
      <c r="I3" s="5">
        <f>'[2]Qc, Summer, S2'!I3*Main!$B$8</f>
        <v>-0.47312697652096869</v>
      </c>
      <c r="J3" s="5">
        <f>'[2]Qc, Summer, S2'!J3*Main!$B$8</f>
        <v>-0.35135887477849975</v>
      </c>
      <c r="K3" s="5">
        <f>'[2]Qc, Summer, S2'!K3*Main!$B$8</f>
        <v>-0.33856291346721795</v>
      </c>
      <c r="L3" s="5">
        <f>'[2]Qc, Summer, S2'!L3*Main!$B$8</f>
        <v>-0.30280080035440049</v>
      </c>
      <c r="M3" s="5">
        <f>'[2]Qc, Summer, S2'!M3*Main!$B$8</f>
        <v>-0.27820170629060842</v>
      </c>
      <c r="N3" s="5">
        <f>'[2]Qc, Summer, S2'!N3*Main!$B$8</f>
        <v>-0.35311516834022449</v>
      </c>
      <c r="O3" s="5">
        <f>'[2]Qc, Summer, S2'!O3*Main!$B$8</f>
        <v>-0.37414258786178384</v>
      </c>
      <c r="P3" s="5">
        <f>'[2]Qc, Summer, S2'!P3*Main!$B$8</f>
        <v>-0.55618869462492626</v>
      </c>
      <c r="Q3" s="5">
        <f>'[2]Qc, Summer, S2'!Q3*Main!$B$8</f>
        <v>-0.63812160735380974</v>
      </c>
      <c r="R3" s="5">
        <f>'[2]Qc, Summer, S2'!R3*Main!$B$8</f>
        <v>-0.75008839412285888</v>
      </c>
      <c r="S3" s="5">
        <f>'[2]Qc, Summer, S2'!S3*Main!$B$8</f>
        <v>-0.70335298139397529</v>
      </c>
      <c r="T3" s="5">
        <f>'[2]Qc, Summer, S2'!T3*Main!$B$8</f>
        <v>-0.62102455330773776</v>
      </c>
      <c r="U3" s="5">
        <f>'[2]Qc, Summer, S2'!U3*Main!$B$8</f>
        <v>-0.56904353292971066</v>
      </c>
      <c r="V3" s="5">
        <f>'[2]Qc, Summer, S2'!V3*Main!$B$8</f>
        <v>-0.6564474187832251</v>
      </c>
      <c r="W3" s="5">
        <f>'[2]Qc, Summer, S2'!W3*Main!$B$8</f>
        <v>-0.57940175945067929</v>
      </c>
      <c r="X3" s="5">
        <f>'[2]Qc, Summer, S2'!X3*Main!$B$8</f>
        <v>-0.66084728514471347</v>
      </c>
      <c r="Y3" s="5">
        <f>'[2]Qc, Summer, S2'!Y3*Main!$B$8</f>
        <v>-0.85373277687536919</v>
      </c>
    </row>
    <row r="4" spans="1:25" x14ac:dyDescent="0.25">
      <c r="A4">
        <v>8</v>
      </c>
      <c r="B4" s="5">
        <f>'[2]Qc, Summer, S2'!B4*Main!$B$8</f>
        <v>0.29494617173656235</v>
      </c>
      <c r="C4" s="5">
        <f>'[2]Qc, Summer, S2'!C4*Main!$B$8</f>
        <v>0.28372002510336691</v>
      </c>
      <c r="D4" s="5">
        <f>'[2]Qc, Summer, S2'!D4*Main!$B$8</f>
        <v>0.28460200162433558</v>
      </c>
      <c r="E4" s="5">
        <f>'[2]Qc, Summer, S2'!E4*Main!$B$8</f>
        <v>0.15109397888363854</v>
      </c>
      <c r="F4" s="5">
        <f>'[2]Qc, Summer, S2'!F4*Main!$B$8</f>
        <v>9.4699540756054343E-2</v>
      </c>
      <c r="G4" s="5">
        <f>'[2]Qc, Summer, S2'!G4*Main!$B$8</f>
        <v>0.15061138954518608</v>
      </c>
      <c r="H4" s="5">
        <f>'[2]Qc, Summer, S2'!H4*Main!$B$8</f>
        <v>8.5249173065564093E-2</v>
      </c>
      <c r="I4" s="5">
        <f>'[2]Qc, Summer, S2'!I4*Main!$B$8</f>
        <v>-0.1104494942409923</v>
      </c>
      <c r="J4" s="5">
        <f>'[2]Qc, Summer, S2'!J4*Main!$B$8</f>
        <v>-0.16890908815711755</v>
      </c>
      <c r="K4" s="5">
        <f>'[2]Qc, Summer, S2'!K4*Main!$B$8</f>
        <v>-0.13507148257531013</v>
      </c>
      <c r="L4" s="5">
        <f>'[2]Qc, Summer, S2'!L4*Main!$B$8</f>
        <v>-0.15240172991730655</v>
      </c>
      <c r="M4" s="5">
        <f>'[2]Qc, Summer, S2'!M4*Main!$B$8</f>
        <v>-0.22693520599527464</v>
      </c>
      <c r="N4" s="5">
        <f>'[2]Qc, Summer, S2'!N4*Main!$B$8</f>
        <v>-0.24218140135853516</v>
      </c>
      <c r="O4" s="5">
        <f>'[2]Qc, Summer, S2'!O4*Main!$B$8</f>
        <v>-0.11365220909627878</v>
      </c>
      <c r="P4" s="5">
        <f>'[2]Qc, Summer, S2'!P4*Main!$B$8</f>
        <v>-0.35724897297696395</v>
      </c>
      <c r="Q4" s="5">
        <f>'[2]Qc, Summer, S2'!Q4*Main!$B$8</f>
        <v>-9.0651168783225045E-2</v>
      </c>
      <c r="R4" s="5">
        <f>'[2]Qc, Summer, S2'!R4*Main!$B$8</f>
        <v>-1.365235011813349E-2</v>
      </c>
      <c r="S4" s="5">
        <f>'[2]Qc, Summer, S2'!S4*Main!$B$8</f>
        <v>1.5824107353809808E-2</v>
      </c>
      <c r="T4" s="5">
        <f>'[2]Qc, Summer, S2'!T4*Main!$B$8</f>
        <v>-2.5950950236266982E-2</v>
      </c>
      <c r="U4" s="5">
        <f>'[2]Qc, Summer, S2'!U4*Main!$B$8</f>
        <v>-0.1036966523922032</v>
      </c>
      <c r="V4" s="5">
        <f>'[2]Qc, Summer, S2'!V4*Main!$B$8</f>
        <v>-0.15454890948021266</v>
      </c>
      <c r="W4" s="5">
        <f>'[2]Qc, Summer, S2'!W4*Main!$B$8</f>
        <v>-0.18061917085056112</v>
      </c>
      <c r="X4" s="5">
        <f>'[2]Qc, Summer, S2'!X4*Main!$B$8</f>
        <v>-0.16338386739515653</v>
      </c>
      <c r="Y4" s="5">
        <f>'[2]Qc, Summer, S2'!Y4*Main!$B$8</f>
        <v>-5.3255061281748381E-2</v>
      </c>
    </row>
    <row r="5" spans="1:25" x14ac:dyDescent="0.25">
      <c r="A5">
        <v>9</v>
      </c>
      <c r="B5" s="5">
        <f>'[2]Qc, Summer, S2'!B5*Main!$B$8</f>
        <v>1.0179322947430598</v>
      </c>
      <c r="C5" s="5">
        <f>'[2]Qc, Summer, S2'!C5*Main!$B$8</f>
        <v>0.4614926469285292</v>
      </c>
      <c r="D5" s="5">
        <f>'[2]Qc, Summer, S2'!D5*Main!$B$8</f>
        <v>0.33141981689308919</v>
      </c>
      <c r="E5" s="5">
        <f>'[2]Qc, Summer, S2'!E5*Main!$B$8</f>
        <v>0.33141981689308919</v>
      </c>
      <c r="F5" s="5">
        <f>'[2]Qc, Summer, S2'!F5*Main!$B$8</f>
        <v>0.33141981689308919</v>
      </c>
      <c r="G5" s="5">
        <f>'[2]Qc, Summer, S2'!G5*Main!$B$8</f>
        <v>0.33141981689308919</v>
      </c>
      <c r="H5" s="5">
        <f>'[2]Qc, Summer, S2'!H5*Main!$B$8</f>
        <v>0.33141981689308919</v>
      </c>
      <c r="I5" s="5">
        <f>'[2]Qc, Summer, S2'!I5*Main!$B$8</f>
        <v>0.85748743724158294</v>
      </c>
      <c r="J5" s="5">
        <f>'[2]Qc, Summer, S2'!J5*Main!$B$8</f>
        <v>1.0179322947430598</v>
      </c>
      <c r="K5" s="5">
        <f>'[2]Qc, Summer, S2'!K5*Main!$B$8</f>
        <v>1.0179322947430598</v>
      </c>
      <c r="L5" s="5">
        <f>'[2]Qc, Summer, S2'!L5*Main!$B$8</f>
        <v>1.0179322947430598</v>
      </c>
      <c r="M5" s="5">
        <f>'[2]Qc, Summer, S2'!M5*Main!$B$8</f>
        <v>1.0179322947430598</v>
      </c>
      <c r="N5" s="5">
        <f>'[2]Qc, Summer, S2'!N5*Main!$B$8</f>
        <v>1.0179322947430598</v>
      </c>
      <c r="O5" s="5">
        <f>'[2]Qc, Summer, S2'!O5*Main!$B$8</f>
        <v>1.0179322947430598</v>
      </c>
      <c r="P5" s="5">
        <f>'[2]Qc, Summer, S2'!P5*Main!$B$8</f>
        <v>1.0179322947430598</v>
      </c>
      <c r="Q5" s="5">
        <f>'[2]Qc, Summer, S2'!Q5*Main!$B$8</f>
        <v>1.0179322947430598</v>
      </c>
      <c r="R5" s="5">
        <f>'[2]Qc, Summer, S2'!R5*Main!$B$8</f>
        <v>1.0179322947430598</v>
      </c>
      <c r="S5" s="5">
        <f>'[2]Qc, Summer, S2'!S5*Main!$B$8</f>
        <v>1.0179322947430598</v>
      </c>
      <c r="T5" s="5">
        <f>'[2]Qc, Summer, S2'!T5*Main!$B$8</f>
        <v>1.0179322947430598</v>
      </c>
      <c r="U5" s="5">
        <f>'[2]Qc, Summer, S2'!U5*Main!$B$8</f>
        <v>1.0179322947430598</v>
      </c>
      <c r="V5" s="5">
        <f>'[2]Qc, Summer, S2'!V5*Main!$B$8</f>
        <v>1.0179322947430598</v>
      </c>
      <c r="W5" s="5">
        <f>'[2]Qc, Summer, S2'!W5*Main!$B$8</f>
        <v>1.0179322947430598</v>
      </c>
      <c r="X5" s="5">
        <f>'[2]Qc, Summer, S2'!X5*Main!$B$8</f>
        <v>1.0179322947430598</v>
      </c>
      <c r="Y5" s="5">
        <f>'[2]Qc, Summer, S2'!Y5*Main!$B$8</f>
        <v>0.35076375000000004</v>
      </c>
    </row>
    <row r="6" spans="1:25" x14ac:dyDescent="0.25">
      <c r="A6">
        <v>2</v>
      </c>
      <c r="B6" s="5">
        <f>'[2]Qc, Summer, S2'!B6*Main!$B$8</f>
        <v>0.95147077451269935</v>
      </c>
      <c r="C6" s="5">
        <f>'[2]Qc, Summer, S2'!C6*Main!$B$8</f>
        <v>0.86664552421736551</v>
      </c>
      <c r="D6" s="5">
        <f>'[2]Qc, Summer, S2'!D6*Main!$B$8</f>
        <v>0.8392879230655641</v>
      </c>
      <c r="E6" s="5">
        <f>'[2]Qc, Summer, S2'!E6*Main!$B$8</f>
        <v>0.81212345023626697</v>
      </c>
      <c r="F6" s="5">
        <f>'[2]Qc, Summer, S2'!F6*Main!$B$8</f>
        <v>0.79275893753691673</v>
      </c>
      <c r="G6" s="5">
        <f>'[2]Qc, Summer, S2'!G6*Main!$B$8</f>
        <v>0.72885042306556425</v>
      </c>
      <c r="H6" s="5">
        <f>'[2]Qc, Summer, S2'!H6*Main!$B$8</f>
        <v>1.1895937876550502</v>
      </c>
      <c r="I6" s="5">
        <f>'[2]Qc, Summer, S2'!I6*Main!$B$8</f>
        <v>1.3498726196101596</v>
      </c>
      <c r="J6" s="5">
        <f>'[2]Qc, Summer, S2'!J6*Main!$B$8</f>
        <v>1.5512574409332547</v>
      </c>
      <c r="K6" s="5">
        <f>'[2]Qc, Summer, S2'!K6*Main!$B$8</f>
        <v>1.6297172844063792</v>
      </c>
      <c r="L6" s="5">
        <f>'[2]Qc, Summer, S2'!L6*Main!$B$8</f>
        <v>1.6034066752805674</v>
      </c>
      <c r="M6" s="5">
        <f>'[2]Qc, Summer, S2'!M6*Main!$B$8</f>
        <v>1.7924703809805078</v>
      </c>
      <c r="N6" s="5">
        <f>'[2]Qc, Summer, S2'!N6*Main!$B$8</f>
        <v>1.7734367830773776</v>
      </c>
      <c r="O6" s="5">
        <f>'[2]Qc, Summer, S2'!O6*Main!$B$8</f>
        <v>1.5602396544595394</v>
      </c>
      <c r="P6" s="5">
        <f>'[2]Qc, Summer, S2'!P6*Main!$B$8</f>
        <v>1.2146863710868283</v>
      </c>
      <c r="Q6" s="5">
        <f>'[2]Qc, Summer, S2'!Q6*Main!$B$8</f>
        <v>1.1583388157117545</v>
      </c>
      <c r="R6" s="5">
        <f>'[2]Qc, Summer, S2'!R6*Main!$B$8</f>
        <v>1.1324851661252215</v>
      </c>
      <c r="S6" s="5">
        <f>'[2]Qc, Summer, S2'!S6*Main!$B$8</f>
        <v>1.1395790231836977</v>
      </c>
      <c r="T6" s="5">
        <f>'[2]Qc, Summer, S2'!T6*Main!$B$8</f>
        <v>1.1721955729474307</v>
      </c>
      <c r="U6" s="5">
        <f>'[2]Qc, Summer, S2'!U6*Main!$B$8</f>
        <v>1.2226730626107503</v>
      </c>
      <c r="V6" s="5">
        <f>'[2]Qc, Summer, S2'!V6*Main!$B$8</f>
        <v>1.2477890032486711</v>
      </c>
      <c r="W6" s="5">
        <f>'[2]Qc, Summer, S2'!W6*Main!$B$8</f>
        <v>1.3379989523036031</v>
      </c>
      <c r="X6" s="5">
        <f>'[2]Qc, Summer, S2'!X6*Main!$B$8</f>
        <v>1.2548485189013585</v>
      </c>
      <c r="Y6" s="5">
        <f>'[2]Qc, Summer, S2'!Y6*Main!$B$8</f>
        <v>1.0311984723862966</v>
      </c>
    </row>
    <row r="7" spans="1:25" x14ac:dyDescent="0.25">
      <c r="A7">
        <v>12</v>
      </c>
      <c r="B7" s="5">
        <f>'[2]Qc, Summer, S2'!B7*Main!$B$8</f>
        <v>0.42977667528056707</v>
      </c>
      <c r="C7" s="5">
        <f>'[2]Qc, Summer, S2'!C7*Main!$B$8</f>
        <v>0.47352324940933266</v>
      </c>
      <c r="D7" s="5">
        <f>'[2]Qc, Summer, S2'!D7*Main!$B$8</f>
        <v>0.46051307516243351</v>
      </c>
      <c r="E7" s="5">
        <f>'[2]Qc, Summer, S2'!E7*Main!$B$8</f>
        <v>0.54186113186650919</v>
      </c>
      <c r="F7" s="5">
        <f>'[2]Qc, Summer, S2'!F7*Main!$B$8</f>
        <v>0.54090155050206745</v>
      </c>
      <c r="G7" s="5">
        <f>'[2]Qc, Summer, S2'!G7*Main!$B$8</f>
        <v>0.51114438570584764</v>
      </c>
      <c r="H7" s="5">
        <f>'[2]Qc, Summer, S2'!H7*Main!$B$8</f>
        <v>0.46473896190194919</v>
      </c>
      <c r="I7" s="5">
        <f>'[2]Qc, Summer, S2'!I7*Main!$B$8</f>
        <v>0.52139344359125817</v>
      </c>
      <c r="J7" s="5">
        <f>'[2]Qc, Summer, S2'!J7*Main!$B$8</f>
        <v>0.62634313644418194</v>
      </c>
      <c r="K7" s="5">
        <f>'[2]Qc, Summer, S2'!K7*Main!$B$8</f>
        <v>0.70677500147666872</v>
      </c>
      <c r="L7" s="5">
        <f>'[2]Qc, Summer, S2'!L7*Main!$B$8</f>
        <v>0.74143145599527471</v>
      </c>
      <c r="M7" s="5">
        <f>'[2]Qc, Summer, S2'!M7*Main!$B$8</f>
        <v>0.63920289870053149</v>
      </c>
      <c r="N7" s="5">
        <f>'[2]Qc, Summer, S2'!N7*Main!$B$8</f>
        <v>0.58724919152392197</v>
      </c>
      <c r="O7" s="5">
        <f>'[2]Qc, Summer, S2'!O7*Main!$B$8</f>
        <v>0.5850770976077968</v>
      </c>
      <c r="P7" s="5">
        <f>'[2]Qc, Summer, S2'!P7*Main!$B$8</f>
        <v>0.60282369240992328</v>
      </c>
      <c r="Q7" s="5">
        <f>'[2]Qc, Summer, S2'!Q7*Main!$B$8</f>
        <v>0.44571146633195513</v>
      </c>
      <c r="R7" s="5">
        <f>'[2]Qc, Summer, S2'!R7*Main!$B$8</f>
        <v>0.54558267129356164</v>
      </c>
      <c r="S7" s="5">
        <f>'[2]Qc, Summer, S2'!S7*Main!$B$8</f>
        <v>0.4978776609568813</v>
      </c>
      <c r="T7" s="5">
        <f>'[2]Qc, Summer, S2'!T7*Main!$B$8</f>
        <v>0.50256071766095689</v>
      </c>
      <c r="U7" s="5">
        <f>'[2]Qc, Summer, S2'!U7*Main!$B$8</f>
        <v>0.66159488408151224</v>
      </c>
      <c r="V7" s="5">
        <f>'[2]Qc, Summer, S2'!V7*Main!$B$8</f>
        <v>0.70619418561724756</v>
      </c>
      <c r="W7" s="5">
        <f>'[2]Qc, Summer, S2'!W7*Main!$B$8</f>
        <v>0.80599855950974608</v>
      </c>
      <c r="X7" s="5">
        <f>'[2]Qc, Summer, S2'!X7*Main!$B$8</f>
        <v>0.72995052643236857</v>
      </c>
      <c r="Y7" s="5">
        <f>'[2]Qc, Summer, S2'!Y7*Main!$B$8</f>
        <v>0.48088569329592451</v>
      </c>
    </row>
    <row r="8" spans="1:25" x14ac:dyDescent="0.25">
      <c r="A8">
        <v>16</v>
      </c>
      <c r="B8" s="5">
        <f>'[2]Qc, Summer, S2'!B8*Main!$B$8</f>
        <v>0.21509920481393976</v>
      </c>
      <c r="C8" s="5">
        <f>'[2]Qc, Summer, S2'!C8*Main!$B$8</f>
        <v>0.20250116952155939</v>
      </c>
      <c r="D8" s="5">
        <f>'[2]Qc, Summer, S2'!D8*Main!$B$8</f>
        <v>0.20250116952155939</v>
      </c>
      <c r="E8" s="5">
        <f>'[2]Qc, Summer, S2'!E8*Main!$B$8</f>
        <v>0.20250116952155939</v>
      </c>
      <c r="F8" s="5">
        <f>'[2]Qc, Summer, S2'!F8*Main!$B$8</f>
        <v>0.20250116952155939</v>
      </c>
      <c r="G8" s="5">
        <f>'[2]Qc, Summer, S2'!G8*Main!$B$8</f>
        <v>0.20250116952155939</v>
      </c>
      <c r="H8" s="5">
        <f>'[2]Qc, Summer, S2'!H8*Main!$B$8</f>
        <v>0.25568544373892504</v>
      </c>
      <c r="I8" s="5">
        <f>'[2]Qc, Summer, S2'!I8*Main!$B$8</f>
        <v>0.32650276727702304</v>
      </c>
      <c r="J8" s="5">
        <f>'[2]Qc, Summer, S2'!J8*Main!$B$8</f>
        <v>0.34251381645008855</v>
      </c>
      <c r="K8" s="5">
        <f>'[2]Qc, Summer, S2'!K8*Main!$B$8</f>
        <v>0.35772390283520383</v>
      </c>
      <c r="L8" s="5">
        <f>'[2]Qc, Summer, S2'!L8*Main!$B$8</f>
        <v>0.35298520968694624</v>
      </c>
      <c r="M8" s="5">
        <f>'[2]Qc, Summer, S2'!M8*Main!$B$8</f>
        <v>0.35298520968694624</v>
      </c>
      <c r="N8" s="5">
        <f>'[2]Qc, Summer, S2'!N8*Main!$B$8</f>
        <v>0.35298520968694624</v>
      </c>
      <c r="O8" s="5">
        <f>'[2]Qc, Summer, S2'!O8*Main!$B$8</f>
        <v>0.35298520968694624</v>
      </c>
      <c r="P8" s="5">
        <f>'[2]Qc, Summer, S2'!P8*Main!$B$8</f>
        <v>0.35298520968694624</v>
      </c>
      <c r="Q8" s="5">
        <f>'[2]Qc, Summer, S2'!Q8*Main!$B$8</f>
        <v>0.35298520968694624</v>
      </c>
      <c r="R8" s="5">
        <f>'[2]Qc, Summer, S2'!R8*Main!$B$8</f>
        <v>0.35298520968694624</v>
      </c>
      <c r="S8" s="5">
        <f>'[2]Qc, Summer, S2'!S8*Main!$B$8</f>
        <v>0.35298520968694624</v>
      </c>
      <c r="T8" s="5">
        <f>'[2]Qc, Summer, S2'!T8*Main!$B$8</f>
        <v>0.35298520968694624</v>
      </c>
      <c r="U8" s="5">
        <f>'[2]Qc, Summer, S2'!U8*Main!$B$8</f>
        <v>0.35298520968694624</v>
      </c>
      <c r="V8" s="5">
        <f>'[2]Qc, Summer, S2'!V8*Main!$B$8</f>
        <v>0.38138883490844661</v>
      </c>
      <c r="W8" s="5">
        <f>'[2]Qc, Summer, S2'!W8*Main!$B$8</f>
        <v>0.40538956364441819</v>
      </c>
      <c r="X8" s="5">
        <f>'[2]Qc, Summer, S2'!X8*Main!$B$8</f>
        <v>0.33897812463083288</v>
      </c>
      <c r="Y8" s="5">
        <f>'[2]Qc, Summer, S2'!Y8*Main!$B$8</f>
        <v>0.24619854621972831</v>
      </c>
    </row>
    <row r="9" spans="1:25" x14ac:dyDescent="0.25">
      <c r="A9">
        <v>21</v>
      </c>
      <c r="B9" s="5">
        <f>'[2]Qc, Summer, S2'!B9*Main!$B$8</f>
        <v>1.0543166774955701</v>
      </c>
      <c r="C9" s="5">
        <f>'[2]Qc, Summer, S2'!C9*Main!$B$8</f>
        <v>0.99063685321913775</v>
      </c>
      <c r="D9" s="5">
        <f>'[2]Qc, Summer, S2'!D9*Main!$B$8</f>
        <v>0.9827496928529238</v>
      </c>
      <c r="E9" s="5">
        <f>'[2]Qc, Summer, S2'!E9*Main!$B$8</f>
        <v>0.93274229326639102</v>
      </c>
      <c r="F9" s="5">
        <f>'[2]Qc, Summer, S2'!F9*Main!$B$8</f>
        <v>0.9514184207028944</v>
      </c>
      <c r="G9" s="5">
        <f>'[2]Qc, Summer, S2'!G9*Main!$B$8</f>
        <v>0.98388944034258718</v>
      </c>
      <c r="H9" s="5">
        <f>'[2]Qc, Summer, S2'!H9*Main!$B$8</f>
        <v>0.98787796736562306</v>
      </c>
      <c r="I9" s="5">
        <f>'[2]Qc, Summer, S2'!I9*Main!$B$8</f>
        <v>1.0823345090076788</v>
      </c>
      <c r="J9" s="5">
        <f>'[2]Qc, Summer, S2'!J9*Main!$B$8</f>
        <v>1.2418093480507975</v>
      </c>
      <c r="K9" s="5">
        <f>'[2]Qc, Summer, S2'!K9*Main!$B$8</f>
        <v>1.3079412581216776</v>
      </c>
      <c r="L9" s="5">
        <f>'[2]Qc, Summer, S2'!L9*Main!$B$8</f>
        <v>1.4123369432959245</v>
      </c>
      <c r="M9" s="5">
        <f>'[2]Qc, Summer, S2'!M9*Main!$B$8</f>
        <v>1.4871303787655052</v>
      </c>
      <c r="N9" s="5">
        <f>'[2]Qc, Summer, S2'!N9*Main!$B$8</f>
        <v>1.4910007309509747</v>
      </c>
      <c r="O9" s="5">
        <f>'[2]Qc, Summer, S2'!O9*Main!$B$8</f>
        <v>1.4589785063496752</v>
      </c>
      <c r="P9" s="5">
        <f>'[2]Qc, Summer, S2'!P9*Main!$B$8</f>
        <v>1.3188319447725931</v>
      </c>
      <c r="Q9" s="5">
        <f>'[2]Qc, Summer, S2'!Q9*Main!$B$8</f>
        <v>1.4419755965741288</v>
      </c>
      <c r="R9" s="5">
        <f>'[2]Qc, Summer, S2'!R9*Main!$B$8</f>
        <v>1.3846792336089782</v>
      </c>
      <c r="S9" s="5">
        <f>'[2]Qc, Summer, S2'!S9*Main!$B$8</f>
        <v>1.3299526683402245</v>
      </c>
      <c r="T9" s="5">
        <f>'[2]Qc, Summer, S2'!T9*Main!$B$8</f>
        <v>1.2782770592144121</v>
      </c>
      <c r="U9" s="5">
        <f>'[2]Qc, Summer, S2'!U9*Main!$B$8</f>
        <v>1.2733004592439459</v>
      </c>
      <c r="V9" s="5">
        <f>'[2]Qc, Summer, S2'!V9*Main!$B$8</f>
        <v>1.4047537212049617</v>
      </c>
      <c r="W9" s="5">
        <f>'[2]Qc, Summer, S2'!W9*Main!$B$8</f>
        <v>1.5367559827229769</v>
      </c>
      <c r="X9" s="5">
        <f>'[2]Qc, Summer, S2'!X9*Main!$B$8</f>
        <v>1.4976994093325458</v>
      </c>
      <c r="Y9" s="5">
        <f>'[2]Qc, Summer, S2'!Y9*Main!$B$8</f>
        <v>1.239937783520378</v>
      </c>
    </row>
    <row r="10" spans="1:25" x14ac:dyDescent="0.25">
      <c r="A10">
        <v>23</v>
      </c>
      <c r="B10" s="5">
        <f>'[2]Qc, Summer, S2'!B10*Main!$B$8</f>
        <v>-0.30434018753691677</v>
      </c>
      <c r="C10" s="5">
        <f>'[2]Qc, Summer, S2'!C10*Main!$B$8</f>
        <v>-0.29262728514471353</v>
      </c>
      <c r="D10" s="5">
        <f>'[2]Qc, Summer, S2'!D10*Main!$B$8</f>
        <v>-0.2911452598936799</v>
      </c>
      <c r="E10" s="5">
        <f>'[2]Qc, Summer, S2'!E10*Main!$B$8</f>
        <v>-0.31920551314235091</v>
      </c>
      <c r="F10" s="5">
        <f>'[2]Qc, Summer, S2'!F10*Main!$B$8</f>
        <v>-0.30840000664500888</v>
      </c>
      <c r="G10" s="5">
        <f>'[2]Qc, Summer, S2'!G10*Main!$B$8</f>
        <v>-0.27510853883638514</v>
      </c>
      <c r="H10" s="5">
        <f>'[2]Qc, Summer, S2'!H10*Main!$B$8</f>
        <v>-0.28146923213230951</v>
      </c>
      <c r="I10" s="5">
        <f>'[2]Qc, Summer, S2'!I10*Main!$B$8</f>
        <v>-0.28660626033668046</v>
      </c>
      <c r="J10" s="5">
        <f>'[2]Qc, Summer, S2'!J10*Main!$B$8</f>
        <v>-0.29168344359125814</v>
      </c>
      <c r="K10" s="5">
        <f>'[2]Qc, Summer, S2'!K10*Main!$B$8</f>
        <v>-0.25271478588304785</v>
      </c>
      <c r="L10" s="5">
        <f>'[2]Qc, Summer, S2'!L10*Main!$B$8</f>
        <v>-0.24095495865327823</v>
      </c>
      <c r="M10" s="5">
        <f>'[2]Qc, Summer, S2'!M10*Main!$B$8</f>
        <v>-0.20713288245717662</v>
      </c>
      <c r="N10" s="5">
        <f>'[2]Qc, Summer, S2'!N10*Main!$B$8</f>
        <v>-0.2130135536030715</v>
      </c>
      <c r="O10" s="5">
        <f>'[2]Qc, Summer, S2'!O10*Main!$B$8</f>
        <v>-0.27273359494979327</v>
      </c>
      <c r="P10" s="5">
        <f>'[2]Qc, Summer, S2'!P10*Main!$B$8</f>
        <v>-0.2609273479031306</v>
      </c>
      <c r="Q10" s="5">
        <f>'[2]Qc, Summer, S2'!Q10*Main!$B$8</f>
        <v>-0.28056103662138221</v>
      </c>
      <c r="R10" s="5">
        <f>'[2]Qc, Summer, S2'!R10*Main!$B$8</f>
        <v>-0.27764071249261663</v>
      </c>
      <c r="S10" s="5">
        <f>'[2]Qc, Summer, S2'!S10*Main!$B$8</f>
        <v>-0.28906356467808619</v>
      </c>
      <c r="T10" s="5">
        <f>'[2]Qc, Summer, S2'!T10*Main!$B$8</f>
        <v>-0.31095393827525103</v>
      </c>
      <c r="U10" s="5">
        <f>'[2]Qc, Summer, S2'!U10*Main!$B$8</f>
        <v>-0.35173612522150033</v>
      </c>
      <c r="V10" s="5">
        <f>'[2]Qc, Summer, S2'!V10*Main!$B$8</f>
        <v>-0.30257955921441232</v>
      </c>
      <c r="W10" s="5">
        <f>'[2]Qc, Summer, S2'!W10*Main!$B$8</f>
        <v>-0.22012773774365035</v>
      </c>
      <c r="X10" s="5">
        <f>'[2]Qc, Summer, S2'!X10*Main!$B$8</f>
        <v>-0.23890886739515654</v>
      </c>
      <c r="Y10" s="5">
        <f>'[2]Qc, Summer, S2'!Y10*Main!$B$8</f>
        <v>-0.34398599379799172</v>
      </c>
    </row>
    <row r="11" spans="1:25" x14ac:dyDescent="0.25">
      <c r="A11">
        <v>24</v>
      </c>
      <c r="B11" s="5">
        <f>'[2]Qc, Summer, S2'!B11*Main!$B$8</f>
        <v>-0.30434018753691677</v>
      </c>
      <c r="C11" s="5">
        <f>'[2]Qc, Summer, S2'!C11*Main!$B$8</f>
        <v>-0.29262728514471353</v>
      </c>
      <c r="D11" s="5">
        <f>'[2]Qc, Summer, S2'!D11*Main!$B$8</f>
        <v>-0.2911452598936799</v>
      </c>
      <c r="E11" s="5">
        <f>'[2]Qc, Summer, S2'!E11*Main!$B$8</f>
        <v>-0.31920551314235091</v>
      </c>
      <c r="F11" s="5">
        <f>'[2]Qc, Summer, S2'!F11*Main!$B$8</f>
        <v>-0.30840000664500888</v>
      </c>
      <c r="G11" s="5">
        <f>'[2]Qc, Summer, S2'!G11*Main!$B$8</f>
        <v>-0.27510853883638514</v>
      </c>
      <c r="H11" s="5">
        <f>'[2]Qc, Summer, S2'!H11*Main!$B$8</f>
        <v>-0.28146923213230951</v>
      </c>
      <c r="I11" s="5">
        <f>'[2]Qc, Summer, S2'!I11*Main!$B$8</f>
        <v>-0.28660626033668046</v>
      </c>
      <c r="J11" s="5">
        <f>'[2]Qc, Summer, S2'!J11*Main!$B$8</f>
        <v>-0.29168344359125814</v>
      </c>
      <c r="K11" s="5">
        <f>'[2]Qc, Summer, S2'!K11*Main!$B$8</f>
        <v>-0.25271478588304785</v>
      </c>
      <c r="L11" s="5">
        <f>'[2]Qc, Summer, S2'!L11*Main!$B$8</f>
        <v>-0.24095495865327823</v>
      </c>
      <c r="M11" s="5">
        <f>'[2]Qc, Summer, S2'!M11*Main!$B$8</f>
        <v>-0.20713288245717662</v>
      </c>
      <c r="N11" s="5">
        <f>'[2]Qc, Summer, S2'!N11*Main!$B$8</f>
        <v>-0.2130135536030715</v>
      </c>
      <c r="O11" s="5">
        <f>'[2]Qc, Summer, S2'!O11*Main!$B$8</f>
        <v>-0.27273359494979327</v>
      </c>
      <c r="P11" s="5">
        <f>'[2]Qc, Summer, S2'!P11*Main!$B$8</f>
        <v>-0.2609273479031306</v>
      </c>
      <c r="Q11" s="5">
        <f>'[2]Qc, Summer, S2'!Q11*Main!$B$8</f>
        <v>-0.28056103662138221</v>
      </c>
      <c r="R11" s="5">
        <f>'[2]Qc, Summer, S2'!R11*Main!$B$8</f>
        <v>-0.27764071249261663</v>
      </c>
      <c r="S11" s="5">
        <f>'[2]Qc, Summer, S2'!S11*Main!$B$8</f>
        <v>-0.28906356467808619</v>
      </c>
      <c r="T11" s="5">
        <f>'[2]Qc, Summer, S2'!T11*Main!$B$8</f>
        <v>-0.31095393827525103</v>
      </c>
      <c r="U11" s="5">
        <f>'[2]Qc, Summer, S2'!U11*Main!$B$8</f>
        <v>-0.35173612522150033</v>
      </c>
      <c r="V11" s="5">
        <f>'[2]Qc, Summer, S2'!V11*Main!$B$8</f>
        <v>-0.30257955921441232</v>
      </c>
      <c r="W11" s="5">
        <f>'[2]Qc, Summer, S2'!W11*Main!$B$8</f>
        <v>-0.22012773774365035</v>
      </c>
      <c r="X11" s="5">
        <f>'[2]Qc, Summer, S2'!X11*Main!$B$8</f>
        <v>-0.23890886739515654</v>
      </c>
      <c r="Y11" s="5">
        <f>'[2]Qc, Summer, S2'!Y11*Main!$B$8</f>
        <v>-0.34398599379799172</v>
      </c>
    </row>
    <row r="12" spans="1:25" x14ac:dyDescent="0.25">
      <c r="A12">
        <v>15</v>
      </c>
      <c r="B12" s="5">
        <f>'[2]Qc, Summer, S2'!B12*Main!$B$8</f>
        <v>1.9748012352333135</v>
      </c>
      <c r="C12" s="5">
        <f>'[2]Qc, Summer, S2'!C12*Main!$B$8</f>
        <v>1.9821770200826938</v>
      </c>
      <c r="D12" s="5">
        <f>'[2]Qc, Summer, S2'!D12*Main!$B$8</f>
        <v>1.9745269248375665</v>
      </c>
      <c r="E12" s="5">
        <f>'[2]Qc, Summer, S2'!E12*Main!$B$8</f>
        <v>1.8526181748375667</v>
      </c>
      <c r="F12" s="5">
        <f>'[2]Qc, Summer, S2'!F12*Main!$B$8</f>
        <v>1.8811536104548139</v>
      </c>
      <c r="G12" s="5">
        <f>'[2]Qc, Summer, S2'!G12*Main!$B$8</f>
        <v>1.556871882014176</v>
      </c>
      <c r="H12" s="5">
        <f>'[2]Qc, Summer, S2'!H12*Main!$B$8</f>
        <v>1.6555708498228001</v>
      </c>
      <c r="I12" s="5">
        <f>'[2]Qc, Summer, S2'!I12*Main!$B$8</f>
        <v>1.8934557457176613</v>
      </c>
      <c r="J12" s="5">
        <f>'[2]Qc, Summer, S2'!J12*Main!$B$8</f>
        <v>2.138316828854105</v>
      </c>
      <c r="K12" s="5">
        <f>'[2]Qc, Summer, S2'!K12*Main!$B$8</f>
        <v>2.1186376041051389</v>
      </c>
      <c r="L12" s="5">
        <f>'[2]Qc, Summer, S2'!L12*Main!$B$8</f>
        <v>2.14834039500886</v>
      </c>
      <c r="M12" s="5">
        <f>'[2]Qc, Summer, S2'!M12*Main!$B$8</f>
        <v>2.0172291162138216</v>
      </c>
      <c r="N12" s="5">
        <f>'[2]Qc, Summer, S2'!N12*Main!$B$8</f>
        <v>2.1532918281157709</v>
      </c>
      <c r="O12" s="5">
        <f>'[2]Qc, Summer, S2'!O12*Main!$B$8</f>
        <v>1.8532885897814531</v>
      </c>
      <c r="P12" s="5">
        <f>'[2]Qc, Summer, S2'!P12*Main!$B$8</f>
        <v>1.6102962093916124</v>
      </c>
      <c r="Q12" s="5">
        <f>'[2]Qc, Summer, S2'!Q12*Main!$B$8</f>
        <v>1.7377628802421736</v>
      </c>
      <c r="R12" s="5">
        <f>'[2]Qc, Summer, S2'!R12*Main!$B$8</f>
        <v>1.6533750199350268</v>
      </c>
      <c r="S12" s="5">
        <f>'[2]Qc, Summer, S2'!S12*Main!$B$8</f>
        <v>1.7628707405493209</v>
      </c>
      <c r="T12" s="5">
        <f>'[2]Qc, Summer, S2'!T12*Main!$B$8</f>
        <v>1.7924898242764324</v>
      </c>
      <c r="U12" s="5">
        <f>'[2]Qc, Summer, S2'!U12*Main!$B$8</f>
        <v>1.806898527023036</v>
      </c>
      <c r="V12" s="5">
        <f>'[2]Qc, Summer, S2'!V12*Main!$B$8</f>
        <v>1.9531674121382165</v>
      </c>
      <c r="W12" s="5">
        <f>'[2]Qc, Summer, S2'!W12*Main!$B$8</f>
        <v>2.1479415549320739</v>
      </c>
      <c r="X12" s="5">
        <f>'[2]Qc, Summer, S2'!X12*Main!$B$8</f>
        <v>2.2188107693443593</v>
      </c>
      <c r="Y12" s="5">
        <f>'[2]Qc, Summer, S2'!Y12*Main!$B$8</f>
        <v>1.9448069632309508</v>
      </c>
    </row>
    <row r="13" spans="1:25" x14ac:dyDescent="0.25">
      <c r="A13">
        <v>17</v>
      </c>
      <c r="B13" s="5">
        <f>'[2]Qc, Summer, S2'!B13*Main!$B$8</f>
        <v>1.1496125634967513</v>
      </c>
      <c r="C13" s="5">
        <f>'[2]Qc, Summer, S2'!C13*Main!$B$8</f>
        <v>1.1496125634967513</v>
      </c>
      <c r="D13" s="5">
        <f>'[2]Qc, Summer, S2'!D13*Main!$B$8</f>
        <v>1.1496125634967513</v>
      </c>
      <c r="E13" s="5">
        <f>'[2]Qc, Summer, S2'!E13*Main!$B$8</f>
        <v>1.1393100575900768</v>
      </c>
      <c r="F13" s="5">
        <f>'[2]Qc, Summer, S2'!F13*Main!$B$8</f>
        <v>1.0641682841110456</v>
      </c>
      <c r="G13" s="5">
        <f>'[2]Qc, Summer, S2'!G13*Main!$B$8</f>
        <v>0.92174496308328413</v>
      </c>
      <c r="H13" s="5">
        <f>'[2]Qc, Summer, S2'!H13*Main!$B$8</f>
        <v>0.71462394861193146</v>
      </c>
      <c r="I13" s="5">
        <f>'[2]Qc, Summer, S2'!I13*Main!$B$8</f>
        <v>0.8507720931777909</v>
      </c>
      <c r="J13" s="5">
        <f>'[2]Qc, Summer, S2'!J13*Main!$B$8</f>
        <v>1.0582512514766689</v>
      </c>
      <c r="K13" s="5">
        <f>'[2]Qc, Summer, S2'!K13*Main!$B$8</f>
        <v>1.0952390076786771</v>
      </c>
      <c r="L13" s="5">
        <f>'[2]Qc, Summer, S2'!L13*Main!$B$8</f>
        <v>1.1045876137034849</v>
      </c>
      <c r="M13" s="5">
        <f>'[2]Qc, Summer, S2'!M13*Main!$B$8</f>
        <v>1.152079841996456</v>
      </c>
      <c r="N13" s="5">
        <f>'[2]Qc, Summer, S2'!N13*Main!$B$8</f>
        <v>1.1340771175428235</v>
      </c>
      <c r="O13" s="5">
        <f>'[2]Qc, Summer, S2'!O13*Main!$B$8</f>
        <v>1.0184103809805081</v>
      </c>
      <c r="P13" s="5">
        <f>'[2]Qc, Summer, S2'!P13*Main!$B$8</f>
        <v>0.80040309878913174</v>
      </c>
      <c r="Q13" s="5">
        <f>'[2]Qc, Summer, S2'!Q13*Main!$B$8</f>
        <v>0.76899750443000592</v>
      </c>
      <c r="R13" s="5">
        <f>'[2]Qc, Summer, S2'!R13*Main!$B$8</f>
        <v>0.76899750443000592</v>
      </c>
      <c r="S13" s="5">
        <f>'[2]Qc, Summer, S2'!S13*Main!$B$8</f>
        <v>0.76899750443000592</v>
      </c>
      <c r="T13" s="5">
        <f>'[2]Qc, Summer, S2'!T13*Main!$B$8</f>
        <v>0.76899750443000592</v>
      </c>
      <c r="U13" s="5">
        <f>'[2]Qc, Summer, S2'!U13*Main!$B$8</f>
        <v>0.76899750443000592</v>
      </c>
      <c r="V13" s="5">
        <f>'[2]Qc, Summer, S2'!V13*Main!$B$8</f>
        <v>0.87096395599527476</v>
      </c>
      <c r="W13" s="5">
        <f>'[2]Qc, Summer, S2'!W13*Main!$B$8</f>
        <v>1.0641682841110456</v>
      </c>
      <c r="X13" s="5">
        <f>'[2]Qc, Summer, S2'!X13*Main!$B$8</f>
        <v>1.0641682841110456</v>
      </c>
      <c r="Y13" s="5">
        <f>'[2]Qc, Summer, S2'!Y13*Main!$B$8</f>
        <v>1.0641682841110456</v>
      </c>
    </row>
    <row r="14" spans="1:25" x14ac:dyDescent="0.25">
      <c r="A14">
        <v>19</v>
      </c>
      <c r="B14" s="5">
        <f>'[2]Qc, Summer, S2'!B14*Main!$B$8</f>
        <v>2.4008782553160071</v>
      </c>
      <c r="C14" s="5">
        <f>'[2]Qc, Summer, S2'!C14*Main!$B$8</f>
        <v>2.1712820953927943</v>
      </c>
      <c r="D14" s="5">
        <f>'[2]Qc, Summer, S2'!D14*Main!$B$8</f>
        <v>1.883102863998819</v>
      </c>
      <c r="E14" s="5">
        <f>'[2]Qc, Summer, S2'!E14*Main!$B$8</f>
        <v>1.8604976757235678</v>
      </c>
      <c r="F14" s="5">
        <f>'[2]Qc, Summer, S2'!F14*Main!$B$8</f>
        <v>1.9805631844359126</v>
      </c>
      <c r="G14" s="5">
        <f>'[2]Qc, Summer, S2'!G14*Main!$B$8</f>
        <v>2.0824275797401066</v>
      </c>
      <c r="H14" s="5">
        <f>'[2]Qc, Summer, S2'!H14*Main!$B$8</f>
        <v>2.0910843495274665</v>
      </c>
      <c r="I14" s="5">
        <f>'[2]Qc, Summer, S2'!I14*Main!$B$8</f>
        <v>1.9941630544890727</v>
      </c>
      <c r="J14" s="5">
        <f>'[2]Qc, Summer, S2'!J14*Main!$B$8</f>
        <v>1.9491883963378618</v>
      </c>
      <c r="K14" s="5">
        <f>'[2]Qc, Summer, S2'!K14*Main!$B$8</f>
        <v>1.9108195348493799</v>
      </c>
      <c r="L14" s="5">
        <f>'[2]Qc, Summer, S2'!L14*Main!$B$8</f>
        <v>1.9032807124926168</v>
      </c>
      <c r="M14" s="5">
        <f>'[2]Qc, Summer, S2'!M14*Main!$B$8</f>
        <v>1.8573029570289425</v>
      </c>
      <c r="N14" s="5">
        <f>'[2]Qc, Summer, S2'!N14*Main!$B$8</f>
        <v>1.9432980877141173</v>
      </c>
      <c r="O14" s="5">
        <f>'[2]Qc, Summer, S2'!O14*Main!$B$8</f>
        <v>1.9214404983756646</v>
      </c>
      <c r="P14" s="5">
        <f>'[2]Qc, Summer, S2'!P14*Main!$B$8</f>
        <v>1.8835658417011223</v>
      </c>
      <c r="Q14" s="5">
        <f>'[2]Qc, Summer, S2'!Q14*Main!$B$8</f>
        <v>1.7205770267277023</v>
      </c>
      <c r="R14" s="5">
        <f>'[2]Qc, Summer, S2'!R14*Main!$B$8</f>
        <v>1.441570359568813</v>
      </c>
      <c r="S14" s="5">
        <f>'[2]Qc, Summer, S2'!S14*Main!$B$8</f>
        <v>1.5462071079444775</v>
      </c>
      <c r="T14" s="5">
        <f>'[2]Qc, Summer, S2'!T14*Main!$B$8</f>
        <v>1.7105980707324278</v>
      </c>
      <c r="U14" s="5">
        <f>'[2]Qc, Summer, S2'!U14*Main!$B$8</f>
        <v>1.8283457870643829</v>
      </c>
      <c r="V14" s="5">
        <f>'[2]Qc, Summer, S2'!V14*Main!$B$8</f>
        <v>1.9669749719432961</v>
      </c>
      <c r="W14" s="5">
        <f>'[2]Qc, Summer, S2'!W14*Main!$B$8</f>
        <v>1.6278217313939756</v>
      </c>
      <c r="X14" s="5">
        <f>'[2]Qc, Summer, S2'!X14*Main!$B$8</f>
        <v>1.7283873397814531</v>
      </c>
      <c r="Y14" s="5">
        <f>'[2]Qc, Summer, S2'!Y14*Main!$B$8</f>
        <v>1.7952165150620201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F19E-8B9D-48C4-877D-856049B2242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S3'!B2*Main!$B$8</f>
        <v>0.30396941819255763</v>
      </c>
      <c r="C2" s="5">
        <f>'[2]Qc, Summer, S3'!C2*Main!$B$8</f>
        <v>0.27472775324867105</v>
      </c>
      <c r="D2" s="5">
        <f>'[2]Qc, Summer, S3'!D2*Main!$B$8</f>
        <v>0.26079398036030715</v>
      </c>
      <c r="E2" s="5">
        <f>'[2]Qc, Summer, S3'!E2*Main!$B$8</f>
        <v>0.3052488459834613</v>
      </c>
      <c r="F2" s="5">
        <f>'[2]Qc, Summer, S3'!F2*Main!$B$8</f>
        <v>0.24705889102185469</v>
      </c>
      <c r="G2" s="5">
        <f>'[2]Qc, Summer, S3'!G2*Main!$B$8</f>
        <v>0.23502639471352629</v>
      </c>
      <c r="H2" s="5">
        <f>'[2]Qc, Summer, S3'!H2*Main!$B$8</f>
        <v>0.26471251993502665</v>
      </c>
      <c r="I2" s="5">
        <f>'[2]Qc, Summer, S3'!I2*Main!$B$8</f>
        <v>0.31934704518606027</v>
      </c>
      <c r="J2" s="5">
        <f>'[2]Qc, Summer, S3'!J2*Main!$B$8</f>
        <v>0.39624553307737748</v>
      </c>
      <c r="K2" s="5">
        <f>'[2]Qc, Summer, S3'!K2*Main!$B$8</f>
        <v>0.39520931482575317</v>
      </c>
      <c r="L2" s="5">
        <f>'[2]Qc, Summer, S3'!L2*Main!$B$8</f>
        <v>0.4274771898995865</v>
      </c>
      <c r="M2" s="5">
        <f>'[2]Qc, Summer, S3'!M2*Main!$B$8</f>
        <v>0.44737571987595987</v>
      </c>
      <c r="N2" s="5">
        <f>'[2]Qc, Summer, S3'!N2*Main!$B$8</f>
        <v>0.42510885336680454</v>
      </c>
      <c r="O2" s="5">
        <f>'[2]Qc, Summer, S3'!O2*Main!$B$8</f>
        <v>0.38361370348493801</v>
      </c>
      <c r="P2" s="5">
        <f>'[2]Qc, Summer, S3'!P2*Main!$B$8</f>
        <v>0.38237905419373897</v>
      </c>
      <c r="Q2" s="5">
        <f>'[2]Qc, Summer, S3'!Q2*Main!$B$8</f>
        <v>0.33465956659775542</v>
      </c>
      <c r="R2" s="5">
        <f>'[2]Qc, Summer, S3'!R2*Main!$B$8</f>
        <v>0.33455965667454229</v>
      </c>
      <c r="S2" s="5">
        <f>'[2]Qc, Summer, S3'!S2*Main!$B$8</f>
        <v>0.34401166568222097</v>
      </c>
      <c r="T2" s="5">
        <f>'[2]Qc, Summer, S3'!T2*Main!$B$8</f>
        <v>0.36453107649143535</v>
      </c>
      <c r="U2" s="5">
        <f>'[2]Qc, Summer, S3'!U2*Main!$B$8</f>
        <v>0.37085692336089787</v>
      </c>
      <c r="V2" s="5">
        <f>'[2]Qc, Summer, S3'!V2*Main!$B$8</f>
        <v>0.40019041789722382</v>
      </c>
      <c r="W2" s="5">
        <f>'[2]Qc, Summer, S3'!W2*Main!$B$8</f>
        <v>0.44201282117542828</v>
      </c>
      <c r="X2" s="5">
        <f>'[2]Qc, Summer, S3'!X2*Main!$B$8</f>
        <v>0.37909928160070883</v>
      </c>
      <c r="Y2" s="5">
        <f>'[2]Qc, Summer, S3'!Y2*Main!$B$8</f>
        <v>0.36477289722386297</v>
      </c>
    </row>
    <row r="3" spans="1:25" x14ac:dyDescent="0.25">
      <c r="A3">
        <v>5</v>
      </c>
      <c r="B3" s="5">
        <f>'[2]Qc, Summer, S3'!B3*Main!$B$8</f>
        <v>-0.95959811429415232</v>
      </c>
      <c r="C3" s="5">
        <f>'[2]Qc, Summer, S3'!C3*Main!$B$8</f>
        <v>-0.99697881866509164</v>
      </c>
      <c r="D3" s="5">
        <f>'[2]Qc, Summer, S3'!D3*Main!$B$8</f>
        <v>-1.0705450118133493</v>
      </c>
      <c r="E3" s="5">
        <f>'[2]Qc, Summer, S3'!E3*Main!$B$8</f>
        <v>-1.0705450118133493</v>
      </c>
      <c r="F3" s="5">
        <f>'[2]Qc, Summer, S3'!F3*Main!$B$8</f>
        <v>-1.0705450118133493</v>
      </c>
      <c r="G3" s="5">
        <f>'[2]Qc, Summer, S3'!G3*Main!$B$8</f>
        <v>-1.0705450118133493</v>
      </c>
      <c r="H3" s="5">
        <f>'[2]Qc, Summer, S3'!H3*Main!$B$8</f>
        <v>-0.97426601890135844</v>
      </c>
      <c r="I3" s="5">
        <f>'[2]Qc, Summer, S3'!I3*Main!$B$8</f>
        <v>-0.78669814235085656</v>
      </c>
      <c r="J3" s="5">
        <f>'[2]Qc, Summer, S3'!J3*Main!$B$8</f>
        <v>-0.66455821913762547</v>
      </c>
      <c r="K3" s="5">
        <f>'[2]Qc, Summer, S3'!K3*Main!$B$8</f>
        <v>-0.57618410440047252</v>
      </c>
      <c r="L3" s="5">
        <f>'[2]Qc, Summer, S3'!L3*Main!$B$8</f>
        <v>-0.46228548730064978</v>
      </c>
      <c r="M3" s="5">
        <f>'[2]Qc, Summer, S3'!M3*Main!$B$8</f>
        <v>-0.5308220953927939</v>
      </c>
      <c r="N3" s="5">
        <f>'[2]Qc, Summer, S3'!N3*Main!$B$8</f>
        <v>-0.5997847725930302</v>
      </c>
      <c r="O3" s="5">
        <f>'[2]Qc, Summer, S3'!O3*Main!$B$8</f>
        <v>-0.74082442114589486</v>
      </c>
      <c r="P3" s="5">
        <f>'[2]Qc, Summer, S3'!P3*Main!$B$8</f>
        <v>-0.85049349010632003</v>
      </c>
      <c r="Q3" s="5">
        <f>'[2]Qc, Summer, S3'!Q3*Main!$B$8</f>
        <v>-0.874447167749557</v>
      </c>
      <c r="R3" s="5">
        <f>'[2]Qc, Summer, S3'!R3*Main!$B$8</f>
        <v>-0.874447167749557</v>
      </c>
      <c r="S3" s="5">
        <f>'[2]Qc, Summer, S3'!S3*Main!$B$8</f>
        <v>-0.874447167749557</v>
      </c>
      <c r="T3" s="5">
        <f>'[2]Qc, Summer, S3'!T3*Main!$B$8</f>
        <v>-0.74950097090962786</v>
      </c>
      <c r="U3" s="5">
        <f>'[2]Qc, Summer, S3'!U3*Main!$B$8</f>
        <v>-0.67194044300059075</v>
      </c>
      <c r="V3" s="5">
        <f>'[2]Qc, Summer, S3'!V3*Main!$B$8</f>
        <v>-0.67194044300059075</v>
      </c>
      <c r="W3" s="5">
        <f>'[2]Qc, Summer, S3'!W3*Main!$B$8</f>
        <v>-0.67194044300059075</v>
      </c>
      <c r="X3" s="5">
        <f>'[2]Qc, Summer, S3'!X3*Main!$B$8</f>
        <v>-0.71859850339633802</v>
      </c>
      <c r="Y3" s="5">
        <f>'[2]Qc, Summer, S3'!Y3*Main!$B$8</f>
        <v>-0.89966689013585355</v>
      </c>
    </row>
    <row r="4" spans="1:25" x14ac:dyDescent="0.25">
      <c r="A4">
        <v>8</v>
      </c>
      <c r="B4" s="5">
        <f>'[2]Qc, Summer, S3'!B4*Main!$B$8</f>
        <v>-1.0059548877731837E-2</v>
      </c>
      <c r="C4" s="5">
        <f>'[2]Qc, Summer, S3'!C4*Main!$B$8</f>
        <v>-0.68913218842291801</v>
      </c>
      <c r="D4" s="5">
        <f>'[2]Qc, Summer, S3'!D4*Main!$B$8</f>
        <v>6.1316537950383929E-2</v>
      </c>
      <c r="E4" s="5">
        <f>'[2]Qc, Summer, S3'!E4*Main!$B$8</f>
        <v>0.10243784627879504</v>
      </c>
      <c r="F4" s="5">
        <f>'[2]Qc, Summer, S3'!F4*Main!$B$8</f>
        <v>0.10012333653278205</v>
      </c>
      <c r="G4" s="5">
        <f>'[2]Qc, Summer, S3'!G4*Main!$B$8</f>
        <v>0.20032945437093919</v>
      </c>
      <c r="H4" s="5">
        <f>'[2]Qc, Summer, S3'!H4*Main!$B$8</f>
        <v>0.33852865623154166</v>
      </c>
      <c r="I4" s="5">
        <f>'[2]Qc, Summer, S3'!I4*Main!$B$8</f>
        <v>0.24124324128765509</v>
      </c>
      <c r="J4" s="5">
        <f>'[2]Qc, Summer, S3'!J4*Main!$B$8</f>
        <v>0.14734891391021854</v>
      </c>
      <c r="K4" s="5">
        <f>'[2]Qc, Summer, S3'!K4*Main!$B$8</f>
        <v>8.7906928529238038E-2</v>
      </c>
      <c r="L4" s="5">
        <f>'[2]Qc, Summer, S3'!L4*Main!$B$8</f>
        <v>8.7906928529238038E-2</v>
      </c>
      <c r="M4" s="5">
        <f>'[2]Qc, Summer, S3'!M4*Main!$B$8</f>
        <v>7.3311662728883634E-2</v>
      </c>
      <c r="N4" s="5">
        <f>'[2]Qc, Summer, S3'!N4*Main!$B$8</f>
        <v>9.6308915386887184E-2</v>
      </c>
      <c r="O4" s="5">
        <f>'[2]Qc, Summer, S3'!O4*Main!$B$8</f>
        <v>-0.13096797917897227</v>
      </c>
      <c r="P4" s="5">
        <f>'[2]Qc, Summer, S3'!P4*Main!$B$8</f>
        <v>0.24683217882457181</v>
      </c>
      <c r="Q4" s="5">
        <f>'[2]Qc, Summer, S3'!Q4*Main!$B$8</f>
        <v>0.13766632088009451</v>
      </c>
      <c r="R4" s="5">
        <f>'[2]Qc, Summer, S3'!R4*Main!$B$8</f>
        <v>0.12810013511518015</v>
      </c>
      <c r="S4" s="5">
        <f>'[2]Qc, Summer, S3'!S4*Main!$B$8</f>
        <v>8.362296441228588E-2</v>
      </c>
      <c r="T4" s="5">
        <f>'[2]Qc, Summer, S3'!T4*Main!$B$8</f>
        <v>1.2590922917897221E-2</v>
      </c>
      <c r="U4" s="5">
        <f>'[2]Qc, Summer, S3'!U4*Main!$B$8</f>
        <v>-6.9293802421736564E-2</v>
      </c>
      <c r="V4" s="5">
        <f>'[2]Qc, Summer, S3'!V4*Main!$B$8</f>
        <v>-0.13232017203189603</v>
      </c>
      <c r="W4" s="5">
        <f>'[2]Qc, Summer, S3'!W4*Main!$B$8</f>
        <v>-0.2390584376845836</v>
      </c>
      <c r="X4" s="5">
        <f>'[2]Qc, Summer, S3'!X4*Main!$B$8</f>
        <v>-0.22750423803898406</v>
      </c>
      <c r="Y4" s="5">
        <f>'[2]Qc, Summer, S3'!Y4*Main!$B$8</f>
        <v>-0.50951817705256941</v>
      </c>
    </row>
    <row r="5" spans="1:25" x14ac:dyDescent="0.25">
      <c r="A5">
        <v>9</v>
      </c>
      <c r="B5" s="5">
        <f>'[2]Qc, Summer, S3'!B5*Main!$B$8</f>
        <v>0.33141981689308919</v>
      </c>
      <c r="C5" s="5">
        <f>'[2]Qc, Summer, S3'!C5*Main!$B$8</f>
        <v>0.33141981689308919</v>
      </c>
      <c r="D5" s="5">
        <f>'[2]Qc, Summer, S3'!D5*Main!$B$8</f>
        <v>0.33141981689308919</v>
      </c>
      <c r="E5" s="5">
        <f>'[2]Qc, Summer, S3'!E5*Main!$B$8</f>
        <v>0.33141981689308919</v>
      </c>
      <c r="F5" s="5">
        <f>'[2]Qc, Summer, S3'!F5*Main!$B$8</f>
        <v>0.33141981689308919</v>
      </c>
      <c r="G5" s="5">
        <f>'[2]Qc, Summer, S3'!G5*Main!$B$8</f>
        <v>0.33141981689308919</v>
      </c>
      <c r="H5" s="5">
        <f>'[2]Qc, Summer, S3'!H5*Main!$B$8</f>
        <v>0.33141981689308919</v>
      </c>
      <c r="I5" s="5">
        <f>'[2]Qc, Summer, S3'!I5*Main!$B$8</f>
        <v>0.33141981689308919</v>
      </c>
      <c r="J5" s="5">
        <f>'[2]Qc, Summer, S3'!J5*Main!$B$8</f>
        <v>0.33141981689308919</v>
      </c>
      <c r="K5" s="5">
        <f>'[2]Qc, Summer, S3'!K5*Main!$B$8</f>
        <v>0.33141981689308919</v>
      </c>
      <c r="L5" s="5">
        <f>'[2]Qc, Summer, S3'!L5*Main!$B$8</f>
        <v>0.33141981689308919</v>
      </c>
      <c r="M5" s="5">
        <f>'[2]Qc, Summer, S3'!M5*Main!$B$8</f>
        <v>0.33141981689308919</v>
      </c>
      <c r="N5" s="5">
        <f>'[2]Qc, Summer, S3'!N5*Main!$B$8</f>
        <v>0.33141981689308919</v>
      </c>
      <c r="O5" s="5">
        <f>'[2]Qc, Summer, S3'!O5*Main!$B$8</f>
        <v>0.33141981689308919</v>
      </c>
      <c r="P5" s="5">
        <f>'[2]Qc, Summer, S3'!P5*Main!$B$8</f>
        <v>0.33141981689308919</v>
      </c>
      <c r="Q5" s="5">
        <f>'[2]Qc, Summer, S3'!Q5*Main!$B$8</f>
        <v>0.33141981689308919</v>
      </c>
      <c r="R5" s="5">
        <f>'[2]Qc, Summer, S3'!R5*Main!$B$8</f>
        <v>0.33141981689308919</v>
      </c>
      <c r="S5" s="5">
        <f>'[2]Qc, Summer, S3'!S5*Main!$B$8</f>
        <v>0.33141981689308919</v>
      </c>
      <c r="T5" s="5">
        <f>'[2]Qc, Summer, S3'!T5*Main!$B$8</f>
        <v>0.33141981689308919</v>
      </c>
      <c r="U5" s="5">
        <f>'[2]Qc, Summer, S3'!U5*Main!$B$8</f>
        <v>0.33141981689308919</v>
      </c>
      <c r="V5" s="5">
        <f>'[2]Qc, Summer, S3'!V5*Main!$B$8</f>
        <v>0.33141981689308919</v>
      </c>
      <c r="W5" s="5">
        <f>'[2]Qc, Summer, S3'!W5*Main!$B$8</f>
        <v>0.33141981689308919</v>
      </c>
      <c r="X5" s="5">
        <f>'[2]Qc, Summer, S3'!X5*Main!$B$8</f>
        <v>0.33141981689308919</v>
      </c>
      <c r="Y5" s="5">
        <f>'[2]Qc, Summer, S3'!Y5*Main!$B$8</f>
        <v>0.33141981689308919</v>
      </c>
    </row>
    <row r="6" spans="1:25" x14ac:dyDescent="0.25">
      <c r="A6">
        <v>2</v>
      </c>
      <c r="B6" s="5">
        <f>'[2]Qc, Summer, S3'!B6*Main!$B$8</f>
        <v>0.86824833357944475</v>
      </c>
      <c r="C6" s="5">
        <f>'[2]Qc, Summer, S3'!C6*Main!$B$8</f>
        <v>0.77034334243945657</v>
      </c>
      <c r="D6" s="5">
        <f>'[2]Qc, Summer, S3'!D6*Main!$B$8</f>
        <v>0.73844417454223277</v>
      </c>
      <c r="E6" s="5">
        <f>'[2]Qc, Summer, S3'!E6*Main!$B$8</f>
        <v>0.70115349010632022</v>
      </c>
      <c r="F6" s="5">
        <f>'[2]Qc, Summer, S3'!F6*Main!$B$8</f>
        <v>0.69587497194329595</v>
      </c>
      <c r="G6" s="5">
        <f>'[2]Qc, Summer, S3'!G6*Main!$B$8</f>
        <v>0.66653360750147672</v>
      </c>
      <c r="H6" s="5">
        <f>'[2]Qc, Summer, S3'!H6*Main!$B$8</f>
        <v>0.73761606689308923</v>
      </c>
      <c r="I6" s="5">
        <f>'[2]Qc, Summer, S3'!I6*Main!$B$8</f>
        <v>0.92868255832841107</v>
      </c>
      <c r="J6" s="5">
        <f>'[2]Qc, Summer, S3'!J6*Main!$B$8</f>
        <v>1.1446548176314237</v>
      </c>
      <c r="K6" s="5">
        <f>'[2]Qc, Summer, S3'!K6*Main!$B$8</f>
        <v>1.2850294802126405</v>
      </c>
      <c r="L6" s="5">
        <f>'[2]Qc, Summer, S3'!L6*Main!$B$8</f>
        <v>1.3518450199350267</v>
      </c>
      <c r="M6" s="5">
        <f>'[2]Qc, Summer, S3'!M6*Main!$B$8</f>
        <v>1.4010522142646191</v>
      </c>
      <c r="N6" s="5">
        <f>'[2]Qc, Summer, S3'!N6*Main!$B$8</f>
        <v>1.3238426336385116</v>
      </c>
      <c r="O6" s="5">
        <f>'[2]Qc, Summer, S3'!O6*Main!$B$8</f>
        <v>1.1483917181039576</v>
      </c>
      <c r="P6" s="5">
        <f>'[2]Qc, Summer, S3'!P6*Main!$B$8</f>
        <v>1.0614511887182516</v>
      </c>
      <c r="Q6" s="5">
        <f>'[2]Qc, Summer, S3'!Q6*Main!$B$8</f>
        <v>0.99822760853514469</v>
      </c>
      <c r="R6" s="5">
        <f>'[2]Qc, Summer, S3'!R6*Main!$B$8</f>
        <v>0.97480782191376258</v>
      </c>
      <c r="S6" s="5">
        <f>'[2]Qc, Summer, S3'!S6*Main!$B$8</f>
        <v>1.0025369920259894</v>
      </c>
      <c r="T6" s="5">
        <f>'[2]Qc, Summer, S3'!T6*Main!$B$8</f>
        <v>1.0747835661547549</v>
      </c>
      <c r="U6" s="5">
        <f>'[2]Qc, Summer, S3'!U6*Main!$B$8</f>
        <v>1.1071150317483758</v>
      </c>
      <c r="V6" s="5">
        <f>'[2]Qc, Summer, S3'!V6*Main!$B$8</f>
        <v>1.2315739257235678</v>
      </c>
      <c r="W6" s="5">
        <f>'[2]Qc, Summer, S3'!W6*Main!$B$8</f>
        <v>1.3378227421736562</v>
      </c>
      <c r="X6" s="5">
        <f>'[2]Qc, Summer, S3'!X6*Main!$B$8</f>
        <v>1.235039714264619</v>
      </c>
      <c r="Y6" s="5">
        <f>'[2]Qc, Summer, S3'!Y6*Main!$B$8</f>
        <v>0.98041738112817489</v>
      </c>
    </row>
    <row r="7" spans="1:25" x14ac:dyDescent="0.25">
      <c r="A7">
        <v>12</v>
      </c>
      <c r="B7" s="5">
        <f>'[2]Qc, Summer, S3'!B7*Main!$B$8</f>
        <v>0.42504046515062033</v>
      </c>
      <c r="C7" s="5">
        <f>'[2]Qc, Summer, S3'!C7*Main!$B$8</f>
        <v>0.43201118133490851</v>
      </c>
      <c r="D7" s="5">
        <f>'[2]Qc, Summer, S3'!D7*Main!$B$8</f>
        <v>0.49735155567040762</v>
      </c>
      <c r="E7" s="5">
        <f>'[2]Qc, Summer, S3'!E7*Main!$B$8</f>
        <v>0.45942307220909628</v>
      </c>
      <c r="F7" s="5">
        <f>'[2]Qc, Summer, S3'!F7*Main!$B$8</f>
        <v>0.50005535218546959</v>
      </c>
      <c r="G7" s="5">
        <f>'[2]Qc, Summer, S3'!G7*Main!$B$8</f>
        <v>0.45136832914943892</v>
      </c>
      <c r="H7" s="5">
        <f>'[2]Qc, Summer, S3'!H7*Main!$B$8</f>
        <v>0.40691750369167162</v>
      </c>
      <c r="I7" s="5">
        <f>'[2]Qc, Summer, S3'!I7*Main!$B$8</f>
        <v>0.37418530419373897</v>
      </c>
      <c r="J7" s="5">
        <f>'[2]Qc, Summer, S3'!J7*Main!$B$8</f>
        <v>0.50657192852923805</v>
      </c>
      <c r="K7" s="5">
        <f>'[2]Qc, Summer, S3'!K7*Main!$B$8</f>
        <v>0.61601411695215591</v>
      </c>
      <c r="L7" s="5">
        <f>'[2]Qc, Summer, S3'!L7*Main!$B$8</f>
        <v>0.67546388806851743</v>
      </c>
      <c r="M7" s="5">
        <f>'[2]Qc, Summer, S3'!M7*Main!$B$8</f>
        <v>0.64184950162433563</v>
      </c>
      <c r="N7" s="5">
        <f>'[2]Qc, Summer, S3'!N7*Main!$B$8</f>
        <v>0.59935908225044299</v>
      </c>
      <c r="O7" s="5">
        <f>'[2]Qc, Summer, S3'!O7*Main!$B$8</f>
        <v>0.46759645304193737</v>
      </c>
      <c r="P7" s="5">
        <f>'[2]Qc, Summer, S3'!P7*Main!$B$8</f>
        <v>0.43704872046662735</v>
      </c>
      <c r="Q7" s="5">
        <f>'[2]Qc, Summer, S3'!Q7*Main!$B$8</f>
        <v>0.40458056261075015</v>
      </c>
      <c r="R7" s="5">
        <f>'[2]Qc, Summer, S3'!R7*Main!$B$8</f>
        <v>0.41857670555227405</v>
      </c>
      <c r="S7" s="5">
        <f>'[2]Qc, Summer, S3'!S7*Main!$B$8</f>
        <v>0.42701021411695217</v>
      </c>
      <c r="T7" s="5">
        <f>'[2]Qc, Summer, S3'!T7*Main!$B$8</f>
        <v>0.48802369757826353</v>
      </c>
      <c r="U7" s="5">
        <f>'[2]Qc, Summer, S3'!U7*Main!$B$8</f>
        <v>0.58150277170702902</v>
      </c>
      <c r="V7" s="5">
        <f>'[2]Qc, Summer, S3'!V7*Main!$B$8</f>
        <v>0.70457281674542238</v>
      </c>
      <c r="W7" s="5">
        <f>'[2]Qc, Summer, S3'!W7*Main!$B$8</f>
        <v>0.86402009007678682</v>
      </c>
      <c r="X7" s="5">
        <f>'[2]Qc, Summer, S3'!X7*Main!$B$8</f>
        <v>0.75609355286473723</v>
      </c>
      <c r="Y7" s="5">
        <f>'[2]Qc, Summer, S3'!Y7*Main!$B$8</f>
        <v>0.48550583284111043</v>
      </c>
    </row>
    <row r="8" spans="1:25" x14ac:dyDescent="0.25">
      <c r="A8">
        <v>16</v>
      </c>
      <c r="B8" s="5">
        <f>'[2]Qc, Summer, S3'!B8*Main!$B$8</f>
        <v>0.24722462197282929</v>
      </c>
      <c r="C8" s="5">
        <f>'[2]Qc, Summer, S3'!C8*Main!$B$8</f>
        <v>0.24722462197282929</v>
      </c>
      <c r="D8" s="5">
        <f>'[2]Qc, Summer, S3'!D8*Main!$B$8</f>
        <v>0.24722462197282929</v>
      </c>
      <c r="E8" s="5">
        <f>'[2]Qc, Summer, S3'!E8*Main!$B$8</f>
        <v>0.24722462197282929</v>
      </c>
      <c r="F8" s="5">
        <f>'[2]Qc, Summer, S3'!F8*Main!$B$8</f>
        <v>0.24722462197282929</v>
      </c>
      <c r="G8" s="5">
        <f>'[2]Qc, Summer, S3'!G8*Main!$B$8</f>
        <v>0.24722462197282929</v>
      </c>
      <c r="H8" s="5">
        <f>'[2]Qc, Summer, S3'!H8*Main!$B$8</f>
        <v>0.24722462197282929</v>
      </c>
      <c r="I8" s="5">
        <f>'[2]Qc, Summer, S3'!I8*Main!$B$8</f>
        <v>0.2526590652687537</v>
      </c>
      <c r="J8" s="5">
        <f>'[2]Qc, Summer, S3'!J8*Main!$B$8</f>
        <v>0.36293529533372709</v>
      </c>
      <c r="K8" s="5">
        <f>'[2]Qc, Summer, S3'!K8*Main!$B$8</f>
        <v>0.36293529533372709</v>
      </c>
      <c r="L8" s="5">
        <f>'[2]Qc, Summer, S3'!L8*Main!$B$8</f>
        <v>0.36293529533372709</v>
      </c>
      <c r="M8" s="5">
        <f>'[2]Qc, Summer, S3'!M8*Main!$B$8</f>
        <v>0.36293529533372709</v>
      </c>
      <c r="N8" s="5">
        <f>'[2]Qc, Summer, S3'!N8*Main!$B$8</f>
        <v>0.36293529533372709</v>
      </c>
      <c r="O8" s="5">
        <f>'[2]Qc, Summer, S3'!O8*Main!$B$8</f>
        <v>0.36293529533372709</v>
      </c>
      <c r="P8" s="5">
        <f>'[2]Qc, Summer, S3'!P8*Main!$B$8</f>
        <v>0.28711262773183699</v>
      </c>
      <c r="Q8" s="5">
        <f>'[2]Qc, Summer, S3'!Q8*Main!$B$8</f>
        <v>0.24490893384524512</v>
      </c>
      <c r="R8" s="5">
        <f>'[2]Qc, Summer, S3'!R8*Main!$B$8</f>
        <v>0.24490893384524512</v>
      </c>
      <c r="S8" s="5">
        <f>'[2]Qc, Summer, S3'!S8*Main!$B$8</f>
        <v>0.24490893384524512</v>
      </c>
      <c r="T8" s="5">
        <f>'[2]Qc, Summer, S3'!T8*Main!$B$8</f>
        <v>0.28878125812167749</v>
      </c>
      <c r="U8" s="5">
        <f>'[2]Qc, Summer, S3'!U8*Main!$B$8</f>
        <v>0.3695875959834613</v>
      </c>
      <c r="V8" s="5">
        <f>'[2]Qc, Summer, S3'!V8*Main!$B$8</f>
        <v>0.3695875959834613</v>
      </c>
      <c r="W8" s="5">
        <f>'[2]Qc, Summer, S3'!W8*Main!$B$8</f>
        <v>0.3695875959834613</v>
      </c>
      <c r="X8" s="5">
        <f>'[2]Qc, Summer, S3'!X8*Main!$B$8</f>
        <v>0.36957130906674546</v>
      </c>
      <c r="Y8" s="5">
        <f>'[2]Qc, Summer, S3'!Y8*Main!$B$8</f>
        <v>0.23385369462492617</v>
      </c>
    </row>
    <row r="9" spans="1:25" x14ac:dyDescent="0.25">
      <c r="A9">
        <v>21</v>
      </c>
      <c r="B9" s="5">
        <f>'[2]Qc, Summer, S3'!B9*Main!$B$8</f>
        <v>1.1097086495865329</v>
      </c>
      <c r="C9" s="5">
        <f>'[2]Qc, Summer, S3'!C9*Main!$B$8</f>
        <v>0.99867084834613107</v>
      </c>
      <c r="D9" s="5">
        <f>'[2]Qc, Summer, S3'!D9*Main!$B$8</f>
        <v>1.0035348287064383</v>
      </c>
      <c r="E9" s="5">
        <f>'[2]Qc, Summer, S3'!E9*Main!$B$8</f>
        <v>0.98772427274069707</v>
      </c>
      <c r="F9" s="5">
        <f>'[2]Qc, Summer, S3'!F9*Main!$B$8</f>
        <v>0.97329806261075025</v>
      </c>
      <c r="G9" s="5">
        <f>'[2]Qc, Summer, S3'!G9*Main!$B$8</f>
        <v>0.92170691819255768</v>
      </c>
      <c r="H9" s="5">
        <f>'[2]Qc, Summer, S3'!H9*Main!$B$8</f>
        <v>0.91237775546367406</v>
      </c>
      <c r="I9" s="5">
        <f>'[2]Qc, Summer, S3'!I9*Main!$B$8</f>
        <v>1.0059959207028943</v>
      </c>
      <c r="J9" s="5">
        <f>'[2]Qc, Summer, S3'!J9*Main!$B$8</f>
        <v>1.2482271507678677</v>
      </c>
      <c r="K9" s="5">
        <f>'[2]Qc, Summer, S3'!K9*Main!$B$8</f>
        <v>1.3859400598050799</v>
      </c>
      <c r="L9" s="5">
        <f>'[2]Qc, Summer, S3'!L9*Main!$B$8</f>
        <v>1.4434891014471354</v>
      </c>
      <c r="M9" s="5">
        <f>'[2]Qc, Summer, S3'!M9*Main!$B$8</f>
        <v>1.6108495437093917</v>
      </c>
      <c r="N9" s="5">
        <f>'[2]Qc, Summer, S3'!N9*Main!$B$8</f>
        <v>1.5243904252805671</v>
      </c>
      <c r="O9" s="5">
        <f>'[2]Qc, Summer, S3'!O9*Main!$B$8</f>
        <v>1.4432759827229769</v>
      </c>
      <c r="P9" s="5">
        <f>'[2]Qc, Summer, S3'!P9*Main!$B$8</f>
        <v>1.3080167166272887</v>
      </c>
      <c r="Q9" s="5">
        <f>'[2]Qc, Summer, S3'!Q9*Main!$B$8</f>
        <v>1.2466011525398699</v>
      </c>
      <c r="R9" s="5">
        <f>'[2]Qc, Summer, S3'!R9*Main!$B$8</f>
        <v>1.2751713083284113</v>
      </c>
      <c r="S9" s="5">
        <f>'[2]Qc, Summer, S3'!S9*Main!$B$8</f>
        <v>1.2003838910218549</v>
      </c>
      <c r="T9" s="5">
        <f>'[2]Qc, Summer, S3'!T9*Main!$B$8</f>
        <v>1.2559628470171296</v>
      </c>
      <c r="U9" s="5">
        <f>'[2]Qc, Summer, S3'!U9*Main!$B$8</f>
        <v>1.2591475915534556</v>
      </c>
      <c r="V9" s="5">
        <f>'[2]Qc, Summer, S3'!V9*Main!$B$8</f>
        <v>1.4190963504134673</v>
      </c>
      <c r="W9" s="5">
        <f>'[2]Qc, Summer, S3'!W9*Main!$B$8</f>
        <v>1.5527098383047846</v>
      </c>
      <c r="X9" s="5">
        <f>'[2]Qc, Summer, S3'!X9*Main!$B$8</f>
        <v>1.5062869071175431</v>
      </c>
      <c r="Y9" s="5">
        <f>'[2]Qc, Summer, S3'!Y9*Main!$B$8</f>
        <v>1.2146338910218548</v>
      </c>
    </row>
    <row r="10" spans="1:25" x14ac:dyDescent="0.25">
      <c r="A10">
        <v>23</v>
      </c>
      <c r="B10" s="5">
        <f>'[2]Qc, Summer, S3'!B10*Main!$B$8</f>
        <v>-0.34375528352037804</v>
      </c>
      <c r="C10" s="5">
        <f>'[2]Qc, Summer, S3'!C10*Main!$B$8</f>
        <v>-0.34269570806261079</v>
      </c>
      <c r="D10" s="5">
        <f>'[2]Qc, Summer, S3'!D10*Main!$B$8</f>
        <v>-0.34591769787359722</v>
      </c>
      <c r="E10" s="5">
        <f>'[2]Qc, Summer, S3'!E10*Main!$B$8</f>
        <v>-0.33845109347312463</v>
      </c>
      <c r="F10" s="5">
        <f>'[2]Qc, Summer, S3'!F10*Main!$B$8</f>
        <v>-0.32270467513290019</v>
      </c>
      <c r="G10" s="5">
        <f>'[2]Qc, Summer, S3'!G10*Main!$B$8</f>
        <v>-0.32270467513290019</v>
      </c>
      <c r="H10" s="5">
        <f>'[2]Qc, Summer, S3'!H10*Main!$B$8</f>
        <v>-0.32270467513290019</v>
      </c>
      <c r="I10" s="5">
        <f>'[2]Qc, Summer, S3'!I10*Main!$B$8</f>
        <v>-0.36702907708210281</v>
      </c>
      <c r="J10" s="5">
        <f>'[2]Qc, Summer, S3'!J10*Main!$B$8</f>
        <v>-0.26827262108682814</v>
      </c>
      <c r="K10" s="5">
        <f>'[2]Qc, Summer, S3'!K10*Main!$B$8</f>
        <v>-0.26403629725339633</v>
      </c>
      <c r="L10" s="5">
        <f>'[2]Qc, Summer, S3'!L10*Main!$B$8</f>
        <v>-0.26483772297696395</v>
      </c>
      <c r="M10" s="5">
        <f>'[2]Qc, Summer, S3'!M10*Main!$B$8</f>
        <v>-0.26923190785587714</v>
      </c>
      <c r="N10" s="5">
        <f>'[2]Qc, Summer, S3'!N10*Main!$B$8</f>
        <v>-0.25721944403425873</v>
      </c>
      <c r="O10" s="5">
        <f>'[2]Qc, Summer, S3'!O10*Main!$B$8</f>
        <v>-0.20262713009450681</v>
      </c>
      <c r="P10" s="5">
        <f>'[2]Qc, Summer, S3'!P10*Main!$B$8</f>
        <v>-0.19250394861193149</v>
      </c>
      <c r="Q10" s="5">
        <f>'[2]Qc, Summer, S3'!Q10*Main!$B$8</f>
        <v>-0.19250394861193149</v>
      </c>
      <c r="R10" s="5">
        <f>'[2]Qc, Summer, S3'!R10*Main!$B$8</f>
        <v>-0.20926752067336088</v>
      </c>
      <c r="S10" s="5">
        <f>'[2]Qc, Summer, S3'!S10*Main!$B$8</f>
        <v>-0.26777820584760781</v>
      </c>
      <c r="T10" s="5">
        <f>'[2]Qc, Summer, S3'!T10*Main!$B$8</f>
        <v>-0.2937711990549321</v>
      </c>
      <c r="U10" s="5">
        <f>'[2]Qc, Summer, S3'!U10*Main!$B$8</f>
        <v>-0.2937711990549321</v>
      </c>
      <c r="V10" s="5">
        <f>'[2]Qc, Summer, S3'!V10*Main!$B$8</f>
        <v>-0.27049016686355587</v>
      </c>
      <c r="W10" s="5">
        <f>'[2]Qc, Summer, S3'!W10*Main!$B$8</f>
        <v>-0.19973735971647966</v>
      </c>
      <c r="X10" s="5">
        <f>'[2]Qc, Summer, S3'!X10*Main!$B$8</f>
        <v>-0.22786574867099826</v>
      </c>
      <c r="Y10" s="5">
        <f>'[2]Qc, Summer, S3'!Y10*Main!$B$8</f>
        <v>-0.25760431187241584</v>
      </c>
    </row>
    <row r="11" spans="1:25" x14ac:dyDescent="0.25">
      <c r="A11">
        <v>24</v>
      </c>
      <c r="B11" s="5">
        <f>'[2]Qc, Summer, S3'!B11*Main!$B$8</f>
        <v>-0.34375528352037804</v>
      </c>
      <c r="C11" s="5">
        <f>'[2]Qc, Summer, S3'!C11*Main!$B$8</f>
        <v>-0.34269570806261079</v>
      </c>
      <c r="D11" s="5">
        <f>'[2]Qc, Summer, S3'!D11*Main!$B$8</f>
        <v>-0.34591769787359722</v>
      </c>
      <c r="E11" s="5">
        <f>'[2]Qc, Summer, S3'!E11*Main!$B$8</f>
        <v>-0.33845109347312463</v>
      </c>
      <c r="F11" s="5">
        <f>'[2]Qc, Summer, S3'!F11*Main!$B$8</f>
        <v>-0.32270467513290019</v>
      </c>
      <c r="G11" s="5">
        <f>'[2]Qc, Summer, S3'!G11*Main!$B$8</f>
        <v>-0.32270467513290019</v>
      </c>
      <c r="H11" s="5">
        <f>'[2]Qc, Summer, S3'!H11*Main!$B$8</f>
        <v>-0.32270467513290019</v>
      </c>
      <c r="I11" s="5">
        <f>'[2]Qc, Summer, S3'!I11*Main!$B$8</f>
        <v>-0.36702907708210281</v>
      </c>
      <c r="J11" s="5">
        <f>'[2]Qc, Summer, S3'!J11*Main!$B$8</f>
        <v>-0.26827262108682814</v>
      </c>
      <c r="K11" s="5">
        <f>'[2]Qc, Summer, S3'!K11*Main!$B$8</f>
        <v>-0.26403629725339633</v>
      </c>
      <c r="L11" s="5">
        <f>'[2]Qc, Summer, S3'!L11*Main!$B$8</f>
        <v>-0.26483772297696395</v>
      </c>
      <c r="M11" s="5">
        <f>'[2]Qc, Summer, S3'!M11*Main!$B$8</f>
        <v>-0.26923190785587714</v>
      </c>
      <c r="N11" s="5">
        <f>'[2]Qc, Summer, S3'!N11*Main!$B$8</f>
        <v>-0.25721944403425873</v>
      </c>
      <c r="O11" s="5">
        <f>'[2]Qc, Summer, S3'!O11*Main!$B$8</f>
        <v>-0.20262713009450681</v>
      </c>
      <c r="P11" s="5">
        <f>'[2]Qc, Summer, S3'!P11*Main!$B$8</f>
        <v>-0.19250394861193149</v>
      </c>
      <c r="Q11" s="5">
        <f>'[2]Qc, Summer, S3'!Q11*Main!$B$8</f>
        <v>-0.19250394861193149</v>
      </c>
      <c r="R11" s="5">
        <f>'[2]Qc, Summer, S3'!R11*Main!$B$8</f>
        <v>-0.20926752067336088</v>
      </c>
      <c r="S11" s="5">
        <f>'[2]Qc, Summer, S3'!S11*Main!$B$8</f>
        <v>-0.26777820584760781</v>
      </c>
      <c r="T11" s="5">
        <f>'[2]Qc, Summer, S3'!T11*Main!$B$8</f>
        <v>-0.2937711990549321</v>
      </c>
      <c r="U11" s="5">
        <f>'[2]Qc, Summer, S3'!U11*Main!$B$8</f>
        <v>-0.2937711990549321</v>
      </c>
      <c r="V11" s="5">
        <f>'[2]Qc, Summer, S3'!V11*Main!$B$8</f>
        <v>-0.27049016686355587</v>
      </c>
      <c r="W11" s="5">
        <f>'[2]Qc, Summer, S3'!W11*Main!$B$8</f>
        <v>-0.19973735971647966</v>
      </c>
      <c r="X11" s="5">
        <f>'[2]Qc, Summer, S3'!X11*Main!$B$8</f>
        <v>-0.22786574867099826</v>
      </c>
      <c r="Y11" s="5">
        <f>'[2]Qc, Summer, S3'!Y11*Main!$B$8</f>
        <v>-0.25760431187241584</v>
      </c>
    </row>
    <row r="12" spans="1:25" x14ac:dyDescent="0.25">
      <c r="A12">
        <v>15</v>
      </c>
      <c r="B12" s="5">
        <f>'[2]Qc, Summer, S3'!B12*Main!$B$8</f>
        <v>1.9192625967217958</v>
      </c>
      <c r="C12" s="5">
        <f>'[2]Qc, Summer, S3'!C12*Main!$B$8</f>
        <v>1.8990879046072064</v>
      </c>
      <c r="D12" s="5">
        <f>'[2]Qc, Summer, S3'!D12*Main!$B$8</f>
        <v>1.700501739515653</v>
      </c>
      <c r="E12" s="5">
        <f>'[2]Qc, Summer, S3'!E12*Main!$B$8</f>
        <v>1.6796939198168932</v>
      </c>
      <c r="F12" s="5">
        <f>'[2]Qc, Summer, S3'!F12*Main!$B$8</f>
        <v>1.6283548648848198</v>
      </c>
      <c r="G12" s="5">
        <f>'[2]Qc, Summer, S3'!G12*Main!$B$8</f>
        <v>1.2817790409037213</v>
      </c>
      <c r="H12" s="5">
        <f>'[2]Qc, Summer, S3'!H12*Main!$B$8</f>
        <v>1.2857505234790312</v>
      </c>
      <c r="I12" s="5">
        <f>'[2]Qc, Summer, S3'!I12*Main!$B$8</f>
        <v>1.207690488038984</v>
      </c>
      <c r="J12" s="5">
        <f>'[2]Qc, Summer, S3'!J12*Main!$B$8</f>
        <v>1.4257626233018312</v>
      </c>
      <c r="K12" s="5">
        <f>'[2]Qc, Summer, S3'!K12*Main!$B$8</f>
        <v>1.5801354068222093</v>
      </c>
      <c r="L12" s="5">
        <f>'[2]Qc, Summer, S3'!L12*Main!$B$8</f>
        <v>1.7228048833431779</v>
      </c>
      <c r="M12" s="5">
        <f>'[2]Qc, Summer, S3'!M12*Main!$B$8</f>
        <v>1.9463026661252216</v>
      </c>
      <c r="N12" s="5">
        <f>'[2]Qc, Summer, S3'!N12*Main!$B$8</f>
        <v>1.8873755493207325</v>
      </c>
      <c r="O12" s="5">
        <f>'[2]Qc, Summer, S3'!O12*Main!$B$8</f>
        <v>1.7595822984347314</v>
      </c>
      <c r="P12" s="5">
        <f>'[2]Qc, Summer, S3'!P12*Main!$B$8</f>
        <v>1.8610186045481392</v>
      </c>
      <c r="Q12" s="5">
        <f>'[2]Qc, Summer, S3'!Q12*Main!$B$8</f>
        <v>1.8693596522445364</v>
      </c>
      <c r="R12" s="5">
        <f>'[2]Qc, Summer, S3'!R12*Main!$B$8</f>
        <v>1.8847712418783225</v>
      </c>
      <c r="S12" s="5">
        <f>'[2]Qc, Summer, S3'!S12*Main!$B$8</f>
        <v>1.7986026786769047</v>
      </c>
      <c r="T12" s="5">
        <f>'[2]Qc, Summer, S3'!T12*Main!$B$8</f>
        <v>1.8577151801535736</v>
      </c>
      <c r="U12" s="5">
        <f>'[2]Qc, Summer, S3'!U12*Main!$B$8</f>
        <v>1.8564687891317189</v>
      </c>
      <c r="V12" s="5">
        <f>'[2]Qc, Summer, S3'!V12*Main!$B$8</f>
        <v>1.9361528868871829</v>
      </c>
      <c r="W12" s="5">
        <f>'[2]Qc, Summer, S3'!W12*Main!$B$8</f>
        <v>2.0295538090667455</v>
      </c>
      <c r="X12" s="5">
        <f>'[2]Qc, Summer, S3'!X12*Main!$B$8</f>
        <v>2.0586941331955111</v>
      </c>
      <c r="Y12" s="5">
        <f>'[2]Qc, Summer, S3'!Y12*Main!$B$8</f>
        <v>1.901515959834613</v>
      </c>
    </row>
    <row r="13" spans="1:25" x14ac:dyDescent="0.25">
      <c r="A13">
        <v>17</v>
      </c>
      <c r="B13" s="5">
        <f>'[2]Qc, Summer, S3'!B13*Main!$B$8</f>
        <v>1.0641682841110456</v>
      </c>
      <c r="C13" s="5">
        <f>'[2]Qc, Summer, S3'!C13*Main!$B$8</f>
        <v>1.0641682841110456</v>
      </c>
      <c r="D13" s="5">
        <f>'[2]Qc, Summer, S3'!D13*Main!$B$8</f>
        <v>0.9479246876845836</v>
      </c>
      <c r="E13" s="5">
        <f>'[2]Qc, Summer, S3'!E13*Main!$B$8</f>
        <v>0.72234769270525701</v>
      </c>
      <c r="F13" s="5">
        <f>'[2]Qc, Summer, S3'!F13*Main!$B$8</f>
        <v>0.71462394861193146</v>
      </c>
      <c r="G13" s="5">
        <f>'[2]Qc, Summer, S3'!G13*Main!$B$8</f>
        <v>0.46624573316597762</v>
      </c>
      <c r="H13" s="5">
        <f>'[2]Qc, Summer, S3'!H13*Main!$B$8</f>
        <v>0.3728130788541052</v>
      </c>
      <c r="I13" s="5">
        <f>'[2]Qc, Summer, S3'!I13*Main!$B$8</f>
        <v>0.35590650177200239</v>
      </c>
      <c r="J13" s="5">
        <f>'[2]Qc, Summer, S3'!J13*Main!$B$8</f>
        <v>0.61096837123449499</v>
      </c>
      <c r="K13" s="5">
        <f>'[2]Qc, Summer, S3'!K13*Main!$B$8</f>
        <v>0.66801811577082104</v>
      </c>
      <c r="L13" s="5">
        <f>'[2]Qc, Summer, S3'!L13*Main!$B$8</f>
        <v>0.68180429636739526</v>
      </c>
      <c r="M13" s="5">
        <f>'[2]Qc, Summer, S3'!M13*Main!$B$8</f>
        <v>0.89736664722386295</v>
      </c>
      <c r="N13" s="5">
        <f>'[2]Qc, Summer, S3'!N13*Main!$B$8</f>
        <v>0.90081236119314845</v>
      </c>
      <c r="O13" s="5">
        <f>'[2]Qc, Summer, S3'!O13*Main!$B$8</f>
        <v>0.71340108313644424</v>
      </c>
      <c r="P13" s="5">
        <f>'[2]Qc, Summer, S3'!P13*Main!$B$8</f>
        <v>0.69908867099822802</v>
      </c>
      <c r="Q13" s="5">
        <f>'[2]Qc, Summer, S3'!Q13*Main!$B$8</f>
        <v>0.69908867099822802</v>
      </c>
      <c r="R13" s="5">
        <f>'[2]Qc, Summer, S3'!R13*Main!$B$8</f>
        <v>0.69908867099822802</v>
      </c>
      <c r="S13" s="5">
        <f>'[2]Qc, Summer, S3'!S13*Main!$B$8</f>
        <v>0.69908867099822802</v>
      </c>
      <c r="T13" s="5">
        <f>'[2]Qc, Summer, S3'!T13*Main!$B$8</f>
        <v>0.69908867099822802</v>
      </c>
      <c r="U13" s="5">
        <f>'[2]Qc, Summer, S3'!U13*Main!$B$8</f>
        <v>0.69908867099822802</v>
      </c>
      <c r="V13" s="5">
        <f>'[2]Qc, Summer, S3'!V13*Main!$B$8</f>
        <v>0.83085740253987006</v>
      </c>
      <c r="W13" s="5">
        <f>'[2]Qc, Summer, S3'!W13*Main!$B$8</f>
        <v>0.97872417306556414</v>
      </c>
      <c r="X13" s="5">
        <f>'[2]Qc, Summer, S3'!X13*Main!$B$8</f>
        <v>0.97872417306556414</v>
      </c>
      <c r="Y13" s="5">
        <f>'[2]Qc, Summer, S3'!Y13*Main!$B$8</f>
        <v>0.97052453115770831</v>
      </c>
    </row>
    <row r="14" spans="1:25" x14ac:dyDescent="0.25">
      <c r="A14">
        <v>19</v>
      </c>
      <c r="B14" s="5">
        <f>'[2]Qc, Summer, S3'!B14*Main!$B$8</f>
        <v>1.7939425583284112</v>
      </c>
      <c r="C14" s="5">
        <f>'[2]Qc, Summer, S3'!C14*Main!$B$8</f>
        <v>1.8589233579444775</v>
      </c>
      <c r="D14" s="5">
        <f>'[2]Qc, Summer, S3'!D14*Main!$B$8</f>
        <v>1.9081450295333728</v>
      </c>
      <c r="E14" s="5">
        <f>'[2]Qc, Summer, S3'!E14*Main!$B$8</f>
        <v>1.9162513267867693</v>
      </c>
      <c r="F14" s="5">
        <f>'[2]Qc, Summer, S3'!F14*Main!$B$8</f>
        <v>1.9381144292675723</v>
      </c>
      <c r="G14" s="5">
        <f>'[2]Qc, Summer, S3'!G14*Main!$B$8</f>
        <v>1.9105909288245719</v>
      </c>
      <c r="H14" s="5">
        <f>'[2]Qc, Summer, S3'!H14*Main!$B$8</f>
        <v>1.9621711732132308</v>
      </c>
      <c r="I14" s="5">
        <f>'[2]Qc, Summer, S3'!I14*Main!$B$8</f>
        <v>1.8352475258417009</v>
      </c>
      <c r="J14" s="5">
        <f>'[2]Qc, Summer, S3'!J14*Main!$B$8</f>
        <v>1.8603321131128177</v>
      </c>
      <c r="K14" s="5">
        <f>'[2]Qc, Summer, S3'!K14*Main!$B$8</f>
        <v>1.8761855116656823</v>
      </c>
      <c r="L14" s="5">
        <f>'[2]Qc, Summer, S3'!L14*Main!$B$8</f>
        <v>1.994532392941524</v>
      </c>
      <c r="M14" s="5">
        <f>'[2]Qc, Summer, S3'!M14*Main!$B$8</f>
        <v>1.9697304909923214</v>
      </c>
      <c r="N14" s="5">
        <f>'[2]Qc, Summer, S3'!N14*Main!$B$8</f>
        <v>2.0719405729474305</v>
      </c>
      <c r="O14" s="5">
        <f>'[2]Qc, Summer, S3'!O14*Main!$B$8</f>
        <v>2.0458561709982281</v>
      </c>
      <c r="P14" s="5">
        <f>'[2]Qc, Summer, S3'!P14*Main!$B$8</f>
        <v>2.0023717446839928</v>
      </c>
      <c r="Q14" s="5">
        <f>'[2]Qc, Summer, S3'!Q14*Main!$B$8</f>
        <v>1.8893364604252809</v>
      </c>
      <c r="R14" s="5">
        <f>'[2]Qc, Summer, S3'!R14*Main!$B$8</f>
        <v>1.9018911901949205</v>
      </c>
      <c r="S14" s="5">
        <f>'[2]Qc, Summer, S3'!S14*Main!$B$8</f>
        <v>2.0099365756054342</v>
      </c>
      <c r="T14" s="5">
        <f>'[2]Qc, Summer, S3'!T14*Main!$B$8</f>
        <v>2.1132204998523334</v>
      </c>
      <c r="U14" s="5">
        <f>'[2]Qc, Summer, S3'!U14*Main!$B$8</f>
        <v>1.9172113710868279</v>
      </c>
      <c r="V14" s="5">
        <f>'[2]Qc, Summer, S3'!V14*Main!$B$8</f>
        <v>1.7978685048730065</v>
      </c>
      <c r="W14" s="5">
        <f>'[2]Qc, Summer, S3'!W14*Main!$B$8</f>
        <v>1.7606469240992322</v>
      </c>
      <c r="X14" s="5">
        <f>'[2]Qc, Summer, S3'!X14*Main!$B$8</f>
        <v>0.47353873670998237</v>
      </c>
      <c r="Y14" s="5">
        <f>'[2]Qc, Summer, S3'!Y14*Main!$B$8</f>
        <v>0.86689950753101008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AD7D-E377-4996-B0E0-A191260E30AF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14</v>
      </c>
      <c r="B2" s="3">
        <v>4.9042000000000003</v>
      </c>
      <c r="C2" s="3">
        <v>4.8135500000000002</v>
      </c>
      <c r="D2" s="3">
        <v>3.8677800000000002</v>
      </c>
      <c r="E2" s="3">
        <v>3.72275</v>
      </c>
      <c r="F2" s="3">
        <v>3.0872799999999998</v>
      </c>
      <c r="G2" s="3">
        <v>3.2373099999999999</v>
      </c>
      <c r="H2" s="3">
        <v>3.9432200000000002</v>
      </c>
      <c r="I2" s="3">
        <v>0.91579999999999995</v>
      </c>
      <c r="J2" s="3">
        <v>0.84562000000000004</v>
      </c>
      <c r="K2" s="3">
        <v>1.06576</v>
      </c>
      <c r="L2" s="3">
        <v>0.72108000000000005</v>
      </c>
      <c r="M2" s="3">
        <v>0.69588000000000005</v>
      </c>
      <c r="N2" s="3">
        <v>0.84257000000000004</v>
      </c>
      <c r="O2" s="3">
        <v>0.90407000000000004</v>
      </c>
      <c r="P2" s="3">
        <v>0.83328000000000002</v>
      </c>
      <c r="Q2" s="3">
        <v>0.96253999999999995</v>
      </c>
      <c r="R2" s="3">
        <v>1.0020800000000001</v>
      </c>
      <c r="S2" s="3">
        <v>1.38428</v>
      </c>
      <c r="T2" s="3">
        <v>0.92701999999999996</v>
      </c>
      <c r="U2" s="3">
        <v>0.87741999999999998</v>
      </c>
      <c r="V2" s="3">
        <v>1.0709200000000001</v>
      </c>
      <c r="W2" s="3">
        <v>1.018</v>
      </c>
      <c r="X2" s="3">
        <v>3.8048299999999999</v>
      </c>
      <c r="Y2" s="3">
        <v>4.2989899999999999</v>
      </c>
    </row>
    <row r="3" spans="1:25" x14ac:dyDescent="0.25">
      <c r="A3" t="s">
        <v>15</v>
      </c>
      <c r="B3" s="3">
        <v>-9.9307999999999996</v>
      </c>
      <c r="C3" s="3">
        <v>-10.5154</v>
      </c>
      <c r="D3" s="3">
        <v>-12.284000000000001</v>
      </c>
      <c r="E3" s="3">
        <v>-13.5642</v>
      </c>
      <c r="F3" s="3">
        <v>-14.755599999999999</v>
      </c>
      <c r="G3" s="3">
        <v>-15.6066</v>
      </c>
      <c r="H3" s="3">
        <v>-14.6076</v>
      </c>
      <c r="I3" s="3">
        <v>-16.46904</v>
      </c>
      <c r="J3" s="3">
        <v>-14.274940000000001</v>
      </c>
      <c r="K3" s="3">
        <v>-21.52046</v>
      </c>
      <c r="L3" s="3">
        <v>-21.787839999999999</v>
      </c>
      <c r="M3" s="3">
        <v>-20.741240000000001</v>
      </c>
      <c r="N3" s="3">
        <v>-19.61664</v>
      </c>
      <c r="O3" s="3">
        <v>-18.597020000000001</v>
      </c>
      <c r="P3" s="3">
        <v>-18.348520000000001</v>
      </c>
      <c r="Q3" s="3">
        <v>-16.97616</v>
      </c>
      <c r="R3" s="3">
        <v>-16.052240000000001</v>
      </c>
      <c r="S3" s="3">
        <v>-15.45036</v>
      </c>
      <c r="T3" s="3">
        <v>-9.0667799999999996</v>
      </c>
      <c r="U3" s="3">
        <v>-9.8452199999999994</v>
      </c>
      <c r="V3" s="3">
        <v>-10.31696</v>
      </c>
      <c r="W3" s="3">
        <v>-10.7037</v>
      </c>
      <c r="X3" s="3">
        <v>-8.5433000000000003</v>
      </c>
      <c r="Y3" s="3">
        <v>-9.1426999999999996</v>
      </c>
    </row>
    <row r="4" spans="1:25" x14ac:dyDescent="0.25">
      <c r="A4" t="s">
        <v>16</v>
      </c>
      <c r="B4" s="3">
        <v>9.4894400000000001</v>
      </c>
      <c r="C4" s="3">
        <v>10.04068</v>
      </c>
      <c r="D4" s="3">
        <v>11.702959999999999</v>
      </c>
      <c r="E4" s="3">
        <v>12.93906</v>
      </c>
      <c r="F4" s="3">
        <v>14.044</v>
      </c>
      <c r="G4" s="3">
        <v>14.8803</v>
      </c>
      <c r="H4" s="3">
        <v>13.9137</v>
      </c>
      <c r="I4" s="3">
        <v>15.809979999999999</v>
      </c>
      <c r="J4" s="3">
        <v>13.741379999999999</v>
      </c>
      <c r="K4" s="3">
        <v>16.133199999999999</v>
      </c>
      <c r="L4" s="3">
        <v>16.61889</v>
      </c>
      <c r="M4" s="3">
        <v>16.152909999999999</v>
      </c>
      <c r="N4" s="3">
        <v>15.314019999999999</v>
      </c>
      <c r="O4" s="3">
        <v>14.5769</v>
      </c>
      <c r="P4" s="3">
        <v>14.421760000000001</v>
      </c>
      <c r="Q4" s="3">
        <v>13.46654</v>
      </c>
      <c r="R4" s="3">
        <v>12.81936</v>
      </c>
      <c r="S4" s="3">
        <v>12.52524</v>
      </c>
      <c r="T4" s="3">
        <v>8.8952399999999994</v>
      </c>
      <c r="U4" s="3">
        <v>9.6689399999999992</v>
      </c>
      <c r="V4" s="3">
        <v>10.16804</v>
      </c>
      <c r="W4" s="3">
        <v>10.587540000000001</v>
      </c>
      <c r="X4" s="3">
        <v>8.2058</v>
      </c>
      <c r="Y4" s="3">
        <v>8.7835999999999999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6F58-2D55-4631-B22F-824D59BEDFE4}">
  <dimension ref="A1:Y9"/>
  <sheetViews>
    <sheetView zoomScale="85" zoomScaleNormal="85" workbookViewId="0">
      <selection activeCell="B9" sqref="B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0.1125</v>
      </c>
      <c r="C8" s="7">
        <f>_xlfn.IFNA(VLOOKUP($A8,'PV Distribution'!$A$2:$B$6,2,FALSE),0)*'PV Scenarios'!D$3</f>
        <v>0.1125</v>
      </c>
      <c r="D8" s="7">
        <f>_xlfn.IFNA(VLOOKUP($A8,'PV Distribution'!$A$2:$B$6,2,FALSE),0)*'PV Scenarios'!E$3</f>
        <v>0.1125</v>
      </c>
      <c r="E8" s="7">
        <f>_xlfn.IFNA(VLOOKUP($A8,'PV Distribution'!$A$2:$B$6,2,FALSE),0)*'PV Scenarios'!F$3</f>
        <v>0.1125</v>
      </c>
      <c r="F8" s="7">
        <f>_xlfn.IFNA(VLOOKUP($A8,'PV Distribution'!$A$2:$B$6,2,FALSE),0)*'PV Scenarios'!G$3</f>
        <v>0.1125</v>
      </c>
      <c r="G8" s="7">
        <f>_xlfn.IFNA(VLOOKUP($A8,'PV Distribution'!$A$2:$B$6,2,FALSE),0)*'PV Scenarios'!H$3</f>
        <v>0.1125</v>
      </c>
      <c r="H8" s="7">
        <f>_xlfn.IFNA(VLOOKUP($A8,'PV Distribution'!$A$2:$B$6,2,FALSE),0)*'PV Scenarios'!I$3</f>
        <v>1.512</v>
      </c>
      <c r="I8" s="7">
        <f>_xlfn.IFNA(VLOOKUP($A8,'PV Distribution'!$A$2:$B$6,2,FALSE),0)*'PV Scenarios'!J$3</f>
        <v>4.0320000000000009</v>
      </c>
      <c r="J8" s="7">
        <f>_xlfn.IFNA(VLOOKUP($A8,'PV Distribution'!$A$2:$B$6,2,FALSE),0)*'PV Scenarios'!K$3</f>
        <v>6.9030000000000005</v>
      </c>
      <c r="K8" s="7">
        <f>_xlfn.IFNA(VLOOKUP($A8,'PV Distribution'!$A$2:$B$6,2,FALSE),0)*'PV Scenarios'!L$3</f>
        <v>9.8460000000000001</v>
      </c>
      <c r="L8" s="7">
        <f>_xlfn.IFNA(VLOOKUP($A8,'PV Distribution'!$A$2:$B$6,2,FALSE),0)*'PV Scenarios'!M$3</f>
        <v>12.519</v>
      </c>
      <c r="M8" s="7">
        <f>_xlfn.IFNA(VLOOKUP($A8,'PV Distribution'!$A$2:$B$6,2,FALSE),0)*'PV Scenarios'!N$3</f>
        <v>14.564249999999999</v>
      </c>
      <c r="N8" s="7">
        <f>_xlfn.IFNA(VLOOKUP($A8,'PV Distribution'!$A$2:$B$6,2,FALSE),0)*'PV Scenarios'!O$3</f>
        <v>15.69825</v>
      </c>
      <c r="O8" s="7">
        <f>_xlfn.IFNA(VLOOKUP($A8,'PV Distribution'!$A$2:$B$6,2,FALSE),0)*'PV Scenarios'!P$3</f>
        <v>15.749999999999998</v>
      </c>
      <c r="P8" s="7">
        <f>_xlfn.IFNA(VLOOKUP($A8,'PV Distribution'!$A$2:$B$6,2,FALSE),0)*'PV Scenarios'!Q$3</f>
        <v>14.715</v>
      </c>
      <c r="Q8" s="7">
        <f>_xlfn.IFNA(VLOOKUP($A8,'PV Distribution'!$A$2:$B$6,2,FALSE),0)*'PV Scenarios'!R$3</f>
        <v>12.744</v>
      </c>
      <c r="R8" s="7">
        <f>_xlfn.IFNA(VLOOKUP($A8,'PV Distribution'!$A$2:$B$6,2,FALSE),0)*'PV Scenarios'!S$3</f>
        <v>10.116</v>
      </c>
      <c r="S8" s="7">
        <f>_xlfn.IFNA(VLOOKUP($A8,'PV Distribution'!$A$2:$B$6,2,FALSE),0)*'PV Scenarios'!T$3</f>
        <v>7.1842499999999996</v>
      </c>
      <c r="T8" s="7">
        <f>_xlfn.IFNA(VLOOKUP($A8,'PV Distribution'!$A$2:$B$6,2,FALSE),0)*'PV Scenarios'!U$3</f>
        <v>4.2929999999999993</v>
      </c>
      <c r="U8" s="7">
        <f>_xlfn.IFNA(VLOOKUP($A8,'PV Distribution'!$A$2:$B$6,2,FALSE),0)*'PV Scenarios'!V$3</f>
        <v>1.7302500000000003</v>
      </c>
      <c r="V8" s="7">
        <f>_xlfn.IFNA(VLOOKUP($A8,'PV Distribution'!$A$2:$B$6,2,FALSE),0)*'PV Scenarios'!W$3</f>
        <v>0.1125</v>
      </c>
      <c r="W8" s="7">
        <f>_xlfn.IFNA(VLOOKUP($A8,'PV Distribution'!$A$2:$B$6,2,FALSE),0)*'PV Scenarios'!X$3</f>
        <v>0.1125</v>
      </c>
      <c r="X8" s="7">
        <f>_xlfn.IFNA(VLOOKUP($A8,'PV Distribution'!$A$2:$B$6,2,FALSE),0)*'PV Scenarios'!Y$3</f>
        <v>0.1125</v>
      </c>
      <c r="Y8" s="7">
        <f>_xlfn.IFNA(VLOOKUP($A8,'PV Distribution'!$A$2:$B$6,2,FALSE),0)*'PV Scenarios'!Z$3</f>
        <v>0.1125</v>
      </c>
    </row>
    <row r="9" spans="1:25" x14ac:dyDescent="0.25">
      <c r="A9" s="6">
        <v>17</v>
      </c>
      <c r="B9" s="7">
        <f>_xlfn.IFNA(VLOOKUP($A9,'PV Distribution'!$A$2:$B$6,2,FALSE),0)*'PV Scenarios'!C$3</f>
        <v>0.1125</v>
      </c>
      <c r="C9" s="7">
        <f>_xlfn.IFNA(VLOOKUP($A9,'PV Distribution'!$A$2:$B$6,2,FALSE),0)*'PV Scenarios'!D$3</f>
        <v>0.1125</v>
      </c>
      <c r="D9" s="7">
        <f>_xlfn.IFNA(VLOOKUP($A9,'PV Distribution'!$A$2:$B$6,2,FALSE),0)*'PV Scenarios'!E$3</f>
        <v>0.1125</v>
      </c>
      <c r="E9" s="7">
        <f>_xlfn.IFNA(VLOOKUP($A9,'PV Distribution'!$A$2:$B$6,2,FALSE),0)*'PV Scenarios'!F$3</f>
        <v>0.1125</v>
      </c>
      <c r="F9" s="7">
        <f>_xlfn.IFNA(VLOOKUP($A9,'PV Distribution'!$A$2:$B$6,2,FALSE),0)*'PV Scenarios'!G$3</f>
        <v>0.1125</v>
      </c>
      <c r="G9" s="7">
        <f>_xlfn.IFNA(VLOOKUP($A9,'PV Distribution'!$A$2:$B$6,2,FALSE),0)*'PV Scenarios'!H$3</f>
        <v>0.1125</v>
      </c>
      <c r="H9" s="7">
        <f>_xlfn.IFNA(VLOOKUP($A9,'PV Distribution'!$A$2:$B$6,2,FALSE),0)*'PV Scenarios'!I$3</f>
        <v>1.512</v>
      </c>
      <c r="I9" s="7">
        <f>_xlfn.IFNA(VLOOKUP($A9,'PV Distribution'!$A$2:$B$6,2,FALSE),0)*'PV Scenarios'!J$3</f>
        <v>4.0320000000000009</v>
      </c>
      <c r="J9" s="7">
        <f>_xlfn.IFNA(VLOOKUP($A9,'PV Distribution'!$A$2:$B$6,2,FALSE),0)*'PV Scenarios'!K$3</f>
        <v>6.9030000000000005</v>
      </c>
      <c r="K9" s="7">
        <f>_xlfn.IFNA(VLOOKUP($A9,'PV Distribution'!$A$2:$B$6,2,FALSE),0)*'PV Scenarios'!L$3</f>
        <v>9.8460000000000001</v>
      </c>
      <c r="L9" s="7">
        <f>_xlfn.IFNA(VLOOKUP($A9,'PV Distribution'!$A$2:$B$6,2,FALSE),0)*'PV Scenarios'!M$3</f>
        <v>12.519</v>
      </c>
      <c r="M9" s="7">
        <f>_xlfn.IFNA(VLOOKUP($A9,'PV Distribution'!$A$2:$B$6,2,FALSE),0)*'PV Scenarios'!N$3</f>
        <v>14.564249999999999</v>
      </c>
      <c r="N9" s="7">
        <f>_xlfn.IFNA(VLOOKUP($A9,'PV Distribution'!$A$2:$B$6,2,FALSE),0)*'PV Scenarios'!O$3</f>
        <v>15.69825</v>
      </c>
      <c r="O9" s="7">
        <f>_xlfn.IFNA(VLOOKUP($A9,'PV Distribution'!$A$2:$B$6,2,FALSE),0)*'PV Scenarios'!P$3</f>
        <v>15.749999999999998</v>
      </c>
      <c r="P9" s="7">
        <f>_xlfn.IFNA(VLOOKUP($A9,'PV Distribution'!$A$2:$B$6,2,FALSE),0)*'PV Scenarios'!Q$3</f>
        <v>14.715</v>
      </c>
      <c r="Q9" s="7">
        <f>_xlfn.IFNA(VLOOKUP($A9,'PV Distribution'!$A$2:$B$6,2,FALSE),0)*'PV Scenarios'!R$3</f>
        <v>12.744</v>
      </c>
      <c r="R9" s="7">
        <f>_xlfn.IFNA(VLOOKUP($A9,'PV Distribution'!$A$2:$B$6,2,FALSE),0)*'PV Scenarios'!S$3</f>
        <v>10.116</v>
      </c>
      <c r="S9" s="7">
        <f>_xlfn.IFNA(VLOOKUP($A9,'PV Distribution'!$A$2:$B$6,2,FALSE),0)*'PV Scenarios'!T$3</f>
        <v>7.1842499999999996</v>
      </c>
      <c r="T9" s="7">
        <f>_xlfn.IFNA(VLOOKUP($A9,'PV Distribution'!$A$2:$B$6,2,FALSE),0)*'PV Scenarios'!U$3</f>
        <v>4.2929999999999993</v>
      </c>
      <c r="U9" s="7">
        <f>_xlfn.IFNA(VLOOKUP($A9,'PV Distribution'!$A$2:$B$6,2,FALSE),0)*'PV Scenarios'!V$3</f>
        <v>1.7302500000000003</v>
      </c>
      <c r="V9" s="7">
        <f>_xlfn.IFNA(VLOOKUP($A9,'PV Distribution'!$A$2:$B$6,2,FALSE),0)*'PV Scenarios'!W$3</f>
        <v>0.1125</v>
      </c>
      <c r="W9" s="7">
        <f>_xlfn.IFNA(VLOOKUP($A9,'PV Distribution'!$A$2:$B$6,2,FALSE),0)*'PV Scenarios'!X$3</f>
        <v>0.1125</v>
      </c>
      <c r="X9" s="7">
        <f>_xlfn.IFNA(VLOOKUP($A9,'PV Distribution'!$A$2:$B$6,2,FALSE),0)*'PV Scenarios'!Y$3</f>
        <v>0.1125</v>
      </c>
      <c r="Y9" s="7">
        <f>_xlfn.IFNA(VLOOKUP($A9,'PV Distribution'!$A$2:$B$6,2,FALSE),0)*'PV Scenarios'!Z$3</f>
        <v>0.1125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F6F4-2754-4043-80A8-6036DC2D6CB9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0.1125</v>
      </c>
      <c r="C8" s="7">
        <f>_xlfn.IFNA(VLOOKUP($A8,'PV Distribution'!$A$2:$B$6,2,FALSE),0)*'PV Scenarios'!D$3</f>
        <v>0.1125</v>
      </c>
      <c r="D8" s="7">
        <f>_xlfn.IFNA(VLOOKUP($A8,'PV Distribution'!$A$2:$B$6,2,FALSE),0)*'PV Scenarios'!E$3</f>
        <v>0.1125</v>
      </c>
      <c r="E8" s="7">
        <f>_xlfn.IFNA(VLOOKUP($A8,'PV Distribution'!$A$2:$B$6,2,FALSE),0)*'PV Scenarios'!F$3</f>
        <v>0.1125</v>
      </c>
      <c r="F8" s="7">
        <f>_xlfn.IFNA(VLOOKUP($A8,'PV Distribution'!$A$2:$B$6,2,FALSE),0)*'PV Scenarios'!G$3</f>
        <v>0.1125</v>
      </c>
      <c r="G8" s="7">
        <f>_xlfn.IFNA(VLOOKUP($A8,'PV Distribution'!$A$2:$B$6,2,FALSE),0)*'PV Scenarios'!H$3</f>
        <v>0.1125</v>
      </c>
      <c r="H8" s="7">
        <f>_xlfn.IFNA(VLOOKUP($A8,'PV Distribution'!$A$2:$B$6,2,FALSE),0)*'PV Scenarios'!I$3</f>
        <v>1.512</v>
      </c>
      <c r="I8" s="7">
        <f>_xlfn.IFNA(VLOOKUP($A8,'PV Distribution'!$A$2:$B$6,2,FALSE),0)*'PV Scenarios'!J$3</f>
        <v>4.0320000000000009</v>
      </c>
      <c r="J8" s="7">
        <f>_xlfn.IFNA(VLOOKUP($A8,'PV Distribution'!$A$2:$B$6,2,FALSE),0)*'PV Scenarios'!K$3</f>
        <v>6.9030000000000005</v>
      </c>
      <c r="K8" s="7">
        <f>_xlfn.IFNA(VLOOKUP($A8,'PV Distribution'!$A$2:$B$6,2,FALSE),0)*'PV Scenarios'!L$3</f>
        <v>9.8460000000000001</v>
      </c>
      <c r="L8" s="7">
        <f>_xlfn.IFNA(VLOOKUP($A8,'PV Distribution'!$A$2:$B$6,2,FALSE),0)*'PV Scenarios'!M$3</f>
        <v>12.519</v>
      </c>
      <c r="M8" s="7">
        <f>_xlfn.IFNA(VLOOKUP($A8,'PV Distribution'!$A$2:$B$6,2,FALSE),0)*'PV Scenarios'!N$3</f>
        <v>14.564249999999999</v>
      </c>
      <c r="N8" s="7">
        <f>_xlfn.IFNA(VLOOKUP($A8,'PV Distribution'!$A$2:$B$6,2,FALSE),0)*'PV Scenarios'!O$3</f>
        <v>15.69825</v>
      </c>
      <c r="O8" s="7">
        <f>_xlfn.IFNA(VLOOKUP($A8,'PV Distribution'!$A$2:$B$6,2,FALSE),0)*'PV Scenarios'!P$3</f>
        <v>15.749999999999998</v>
      </c>
      <c r="P8" s="7">
        <f>_xlfn.IFNA(VLOOKUP($A8,'PV Distribution'!$A$2:$B$6,2,FALSE),0)*'PV Scenarios'!Q$3</f>
        <v>14.715</v>
      </c>
      <c r="Q8" s="7">
        <f>_xlfn.IFNA(VLOOKUP($A8,'PV Distribution'!$A$2:$B$6,2,FALSE),0)*'PV Scenarios'!R$3</f>
        <v>12.744</v>
      </c>
      <c r="R8" s="7">
        <f>_xlfn.IFNA(VLOOKUP($A8,'PV Distribution'!$A$2:$B$6,2,FALSE),0)*'PV Scenarios'!S$3</f>
        <v>10.116</v>
      </c>
      <c r="S8" s="7">
        <f>_xlfn.IFNA(VLOOKUP($A8,'PV Distribution'!$A$2:$B$6,2,FALSE),0)*'PV Scenarios'!T$3</f>
        <v>7.1842499999999996</v>
      </c>
      <c r="T8" s="7">
        <f>_xlfn.IFNA(VLOOKUP($A8,'PV Distribution'!$A$2:$B$6,2,FALSE),0)*'PV Scenarios'!U$3</f>
        <v>4.2929999999999993</v>
      </c>
      <c r="U8" s="7">
        <f>_xlfn.IFNA(VLOOKUP($A8,'PV Distribution'!$A$2:$B$6,2,FALSE),0)*'PV Scenarios'!V$3</f>
        <v>1.7302500000000003</v>
      </c>
      <c r="V8" s="7">
        <f>_xlfn.IFNA(VLOOKUP($A8,'PV Distribution'!$A$2:$B$6,2,FALSE),0)*'PV Scenarios'!W$3</f>
        <v>0.1125</v>
      </c>
      <c r="W8" s="7">
        <f>_xlfn.IFNA(VLOOKUP($A8,'PV Distribution'!$A$2:$B$6,2,FALSE),0)*'PV Scenarios'!X$3</f>
        <v>0.1125</v>
      </c>
      <c r="X8" s="7">
        <f>_xlfn.IFNA(VLOOKUP($A8,'PV Distribution'!$A$2:$B$6,2,FALSE),0)*'PV Scenarios'!Y$3</f>
        <v>0.1125</v>
      </c>
      <c r="Y8" s="7">
        <f>_xlfn.IFNA(VLOOKUP($A8,'PV Distribution'!$A$2:$B$6,2,FALSE),0)*'PV Scenarios'!Z$3</f>
        <v>0.1125</v>
      </c>
    </row>
    <row r="9" spans="1:25" x14ac:dyDescent="0.25">
      <c r="A9" s="6">
        <v>17</v>
      </c>
      <c r="B9" s="7">
        <f>_xlfn.IFNA(VLOOKUP($A9,'PV Distribution'!$A$2:$B$6,2,FALSE),0)*'PV Scenarios'!C$3</f>
        <v>0.1125</v>
      </c>
      <c r="C9" s="7">
        <f>_xlfn.IFNA(VLOOKUP($A9,'PV Distribution'!$A$2:$B$6,2,FALSE),0)*'PV Scenarios'!D$3</f>
        <v>0.1125</v>
      </c>
      <c r="D9" s="7">
        <f>_xlfn.IFNA(VLOOKUP($A9,'PV Distribution'!$A$2:$B$6,2,FALSE),0)*'PV Scenarios'!E$3</f>
        <v>0.1125</v>
      </c>
      <c r="E9" s="7">
        <f>_xlfn.IFNA(VLOOKUP($A9,'PV Distribution'!$A$2:$B$6,2,FALSE),0)*'PV Scenarios'!F$3</f>
        <v>0.1125</v>
      </c>
      <c r="F9" s="7">
        <f>_xlfn.IFNA(VLOOKUP($A9,'PV Distribution'!$A$2:$B$6,2,FALSE),0)*'PV Scenarios'!G$3</f>
        <v>0.1125</v>
      </c>
      <c r="G9" s="7">
        <f>_xlfn.IFNA(VLOOKUP($A9,'PV Distribution'!$A$2:$B$6,2,FALSE),0)*'PV Scenarios'!H$3</f>
        <v>0.1125</v>
      </c>
      <c r="H9" s="7">
        <f>_xlfn.IFNA(VLOOKUP($A9,'PV Distribution'!$A$2:$B$6,2,FALSE),0)*'PV Scenarios'!I$3</f>
        <v>1.512</v>
      </c>
      <c r="I9" s="7">
        <f>_xlfn.IFNA(VLOOKUP($A9,'PV Distribution'!$A$2:$B$6,2,FALSE),0)*'PV Scenarios'!J$3</f>
        <v>4.0320000000000009</v>
      </c>
      <c r="J9" s="7">
        <f>_xlfn.IFNA(VLOOKUP($A9,'PV Distribution'!$A$2:$B$6,2,FALSE),0)*'PV Scenarios'!K$3</f>
        <v>6.9030000000000005</v>
      </c>
      <c r="K9" s="7">
        <f>_xlfn.IFNA(VLOOKUP($A9,'PV Distribution'!$A$2:$B$6,2,FALSE),0)*'PV Scenarios'!L$3</f>
        <v>9.8460000000000001</v>
      </c>
      <c r="L9" s="7">
        <f>_xlfn.IFNA(VLOOKUP($A9,'PV Distribution'!$A$2:$B$6,2,FALSE),0)*'PV Scenarios'!M$3</f>
        <v>12.519</v>
      </c>
      <c r="M9" s="7">
        <f>_xlfn.IFNA(VLOOKUP($A9,'PV Distribution'!$A$2:$B$6,2,FALSE),0)*'PV Scenarios'!N$3</f>
        <v>14.564249999999999</v>
      </c>
      <c r="N9" s="7">
        <f>_xlfn.IFNA(VLOOKUP($A9,'PV Distribution'!$A$2:$B$6,2,FALSE),0)*'PV Scenarios'!O$3</f>
        <v>15.69825</v>
      </c>
      <c r="O9" s="7">
        <f>_xlfn.IFNA(VLOOKUP($A9,'PV Distribution'!$A$2:$B$6,2,FALSE),0)*'PV Scenarios'!P$3</f>
        <v>15.749999999999998</v>
      </c>
      <c r="P9" s="7">
        <f>_xlfn.IFNA(VLOOKUP($A9,'PV Distribution'!$A$2:$B$6,2,FALSE),0)*'PV Scenarios'!Q$3</f>
        <v>14.715</v>
      </c>
      <c r="Q9" s="7">
        <f>_xlfn.IFNA(VLOOKUP($A9,'PV Distribution'!$A$2:$B$6,2,FALSE),0)*'PV Scenarios'!R$3</f>
        <v>12.744</v>
      </c>
      <c r="R9" s="7">
        <f>_xlfn.IFNA(VLOOKUP($A9,'PV Distribution'!$A$2:$B$6,2,FALSE),0)*'PV Scenarios'!S$3</f>
        <v>10.116</v>
      </c>
      <c r="S9" s="7">
        <f>_xlfn.IFNA(VLOOKUP($A9,'PV Distribution'!$A$2:$B$6,2,FALSE),0)*'PV Scenarios'!T$3</f>
        <v>7.1842499999999996</v>
      </c>
      <c r="T9" s="7">
        <f>_xlfn.IFNA(VLOOKUP($A9,'PV Distribution'!$A$2:$B$6,2,FALSE),0)*'PV Scenarios'!U$3</f>
        <v>4.2929999999999993</v>
      </c>
      <c r="U9" s="7">
        <f>_xlfn.IFNA(VLOOKUP($A9,'PV Distribution'!$A$2:$B$6,2,FALSE),0)*'PV Scenarios'!V$3</f>
        <v>1.7302500000000003</v>
      </c>
      <c r="V9" s="7">
        <f>_xlfn.IFNA(VLOOKUP($A9,'PV Distribution'!$A$2:$B$6,2,FALSE),0)*'PV Scenarios'!W$3</f>
        <v>0.1125</v>
      </c>
      <c r="W9" s="7">
        <f>_xlfn.IFNA(VLOOKUP($A9,'PV Distribution'!$A$2:$B$6,2,FALSE),0)*'PV Scenarios'!X$3</f>
        <v>0.1125</v>
      </c>
      <c r="X9" s="7">
        <f>_xlfn.IFNA(VLOOKUP($A9,'PV Distribution'!$A$2:$B$6,2,FALSE),0)*'PV Scenarios'!Y$3</f>
        <v>0.1125</v>
      </c>
      <c r="Y9" s="7">
        <f>_xlfn.IFNA(VLOOKUP($A9,'PV Distribution'!$A$2:$B$6,2,FALSE),0)*'PV Scenarios'!Z$3</f>
        <v>0.1125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9F63-8A9A-45FD-A1AF-555EA8D1EF3B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0.1125</v>
      </c>
      <c r="C8" s="7">
        <f>_xlfn.IFNA(VLOOKUP($A8,'PV Distribution'!$A$2:$B$6,2,FALSE),0)*'PV Scenarios'!D$3</f>
        <v>0.1125</v>
      </c>
      <c r="D8" s="7">
        <f>_xlfn.IFNA(VLOOKUP($A8,'PV Distribution'!$A$2:$B$6,2,FALSE),0)*'PV Scenarios'!E$3</f>
        <v>0.1125</v>
      </c>
      <c r="E8" s="7">
        <f>_xlfn.IFNA(VLOOKUP($A8,'PV Distribution'!$A$2:$B$6,2,FALSE),0)*'PV Scenarios'!F$3</f>
        <v>0.1125</v>
      </c>
      <c r="F8" s="7">
        <f>_xlfn.IFNA(VLOOKUP($A8,'PV Distribution'!$A$2:$B$6,2,FALSE),0)*'PV Scenarios'!G$3</f>
        <v>0.1125</v>
      </c>
      <c r="G8" s="7">
        <f>_xlfn.IFNA(VLOOKUP($A8,'PV Distribution'!$A$2:$B$6,2,FALSE),0)*'PV Scenarios'!H$3</f>
        <v>0.1125</v>
      </c>
      <c r="H8" s="7">
        <f>_xlfn.IFNA(VLOOKUP($A8,'PV Distribution'!$A$2:$B$6,2,FALSE),0)*'PV Scenarios'!I$3</f>
        <v>1.512</v>
      </c>
      <c r="I8" s="7">
        <f>_xlfn.IFNA(VLOOKUP($A8,'PV Distribution'!$A$2:$B$6,2,FALSE),0)*'PV Scenarios'!J$3</f>
        <v>4.0320000000000009</v>
      </c>
      <c r="J8" s="7">
        <f>_xlfn.IFNA(VLOOKUP($A8,'PV Distribution'!$A$2:$B$6,2,FALSE),0)*'PV Scenarios'!K$3</f>
        <v>6.9030000000000005</v>
      </c>
      <c r="K8" s="7">
        <f>_xlfn.IFNA(VLOOKUP($A8,'PV Distribution'!$A$2:$B$6,2,FALSE),0)*'PV Scenarios'!L$3</f>
        <v>9.8460000000000001</v>
      </c>
      <c r="L8" s="7">
        <f>_xlfn.IFNA(VLOOKUP($A8,'PV Distribution'!$A$2:$B$6,2,FALSE),0)*'PV Scenarios'!M$3</f>
        <v>12.519</v>
      </c>
      <c r="M8" s="7">
        <f>_xlfn.IFNA(VLOOKUP($A8,'PV Distribution'!$A$2:$B$6,2,FALSE),0)*'PV Scenarios'!N$3</f>
        <v>14.564249999999999</v>
      </c>
      <c r="N8" s="7">
        <f>_xlfn.IFNA(VLOOKUP($A8,'PV Distribution'!$A$2:$B$6,2,FALSE),0)*'PV Scenarios'!O$3</f>
        <v>15.69825</v>
      </c>
      <c r="O8" s="7">
        <f>_xlfn.IFNA(VLOOKUP($A8,'PV Distribution'!$A$2:$B$6,2,FALSE),0)*'PV Scenarios'!P$3</f>
        <v>15.749999999999998</v>
      </c>
      <c r="P8" s="7">
        <f>_xlfn.IFNA(VLOOKUP($A8,'PV Distribution'!$A$2:$B$6,2,FALSE),0)*'PV Scenarios'!Q$3</f>
        <v>14.715</v>
      </c>
      <c r="Q8" s="7">
        <f>_xlfn.IFNA(VLOOKUP($A8,'PV Distribution'!$A$2:$B$6,2,FALSE),0)*'PV Scenarios'!R$3</f>
        <v>12.744</v>
      </c>
      <c r="R8" s="7">
        <f>_xlfn.IFNA(VLOOKUP($A8,'PV Distribution'!$A$2:$B$6,2,FALSE),0)*'PV Scenarios'!S$3</f>
        <v>10.116</v>
      </c>
      <c r="S8" s="7">
        <f>_xlfn.IFNA(VLOOKUP($A8,'PV Distribution'!$A$2:$B$6,2,FALSE),0)*'PV Scenarios'!T$3</f>
        <v>7.1842499999999996</v>
      </c>
      <c r="T8" s="7">
        <f>_xlfn.IFNA(VLOOKUP($A8,'PV Distribution'!$A$2:$B$6,2,FALSE),0)*'PV Scenarios'!U$3</f>
        <v>4.2929999999999993</v>
      </c>
      <c r="U8" s="7">
        <f>_xlfn.IFNA(VLOOKUP($A8,'PV Distribution'!$A$2:$B$6,2,FALSE),0)*'PV Scenarios'!V$3</f>
        <v>1.7302500000000003</v>
      </c>
      <c r="V8" s="7">
        <f>_xlfn.IFNA(VLOOKUP($A8,'PV Distribution'!$A$2:$B$6,2,FALSE),0)*'PV Scenarios'!W$3</f>
        <v>0.1125</v>
      </c>
      <c r="W8" s="7">
        <f>_xlfn.IFNA(VLOOKUP($A8,'PV Distribution'!$A$2:$B$6,2,FALSE),0)*'PV Scenarios'!X$3</f>
        <v>0.1125</v>
      </c>
      <c r="X8" s="7">
        <f>_xlfn.IFNA(VLOOKUP($A8,'PV Distribution'!$A$2:$B$6,2,FALSE),0)*'PV Scenarios'!Y$3</f>
        <v>0.1125</v>
      </c>
      <c r="Y8" s="7">
        <f>_xlfn.IFNA(VLOOKUP($A8,'PV Distribution'!$A$2:$B$6,2,FALSE),0)*'PV Scenarios'!Z$3</f>
        <v>0.1125</v>
      </c>
    </row>
    <row r="9" spans="1:25" x14ac:dyDescent="0.25">
      <c r="A9" s="6">
        <v>17</v>
      </c>
      <c r="B9" s="7">
        <f>_xlfn.IFNA(VLOOKUP($A9,'PV Distribution'!$A$2:$B$6,2,FALSE),0)*'PV Scenarios'!C$3</f>
        <v>0.1125</v>
      </c>
      <c r="C9" s="7">
        <f>_xlfn.IFNA(VLOOKUP($A9,'PV Distribution'!$A$2:$B$6,2,FALSE),0)*'PV Scenarios'!D$3</f>
        <v>0.1125</v>
      </c>
      <c r="D9" s="7">
        <f>_xlfn.IFNA(VLOOKUP($A9,'PV Distribution'!$A$2:$B$6,2,FALSE),0)*'PV Scenarios'!E$3</f>
        <v>0.1125</v>
      </c>
      <c r="E9" s="7">
        <f>_xlfn.IFNA(VLOOKUP($A9,'PV Distribution'!$A$2:$B$6,2,FALSE),0)*'PV Scenarios'!F$3</f>
        <v>0.1125</v>
      </c>
      <c r="F9" s="7">
        <f>_xlfn.IFNA(VLOOKUP($A9,'PV Distribution'!$A$2:$B$6,2,FALSE),0)*'PV Scenarios'!G$3</f>
        <v>0.1125</v>
      </c>
      <c r="G9" s="7">
        <f>_xlfn.IFNA(VLOOKUP($A9,'PV Distribution'!$A$2:$B$6,2,FALSE),0)*'PV Scenarios'!H$3</f>
        <v>0.1125</v>
      </c>
      <c r="H9" s="7">
        <f>_xlfn.IFNA(VLOOKUP($A9,'PV Distribution'!$A$2:$B$6,2,FALSE),0)*'PV Scenarios'!I$3</f>
        <v>1.512</v>
      </c>
      <c r="I9" s="7">
        <f>_xlfn.IFNA(VLOOKUP($A9,'PV Distribution'!$A$2:$B$6,2,FALSE),0)*'PV Scenarios'!J$3</f>
        <v>4.0320000000000009</v>
      </c>
      <c r="J9" s="7">
        <f>_xlfn.IFNA(VLOOKUP($A9,'PV Distribution'!$A$2:$B$6,2,FALSE),0)*'PV Scenarios'!K$3</f>
        <v>6.9030000000000005</v>
      </c>
      <c r="K9" s="7">
        <f>_xlfn.IFNA(VLOOKUP($A9,'PV Distribution'!$A$2:$B$6,2,FALSE),0)*'PV Scenarios'!L$3</f>
        <v>9.8460000000000001</v>
      </c>
      <c r="L9" s="7">
        <f>_xlfn.IFNA(VLOOKUP($A9,'PV Distribution'!$A$2:$B$6,2,FALSE),0)*'PV Scenarios'!M$3</f>
        <v>12.519</v>
      </c>
      <c r="M9" s="7">
        <f>_xlfn.IFNA(VLOOKUP($A9,'PV Distribution'!$A$2:$B$6,2,FALSE),0)*'PV Scenarios'!N$3</f>
        <v>14.564249999999999</v>
      </c>
      <c r="N9" s="7">
        <f>_xlfn.IFNA(VLOOKUP($A9,'PV Distribution'!$A$2:$B$6,2,FALSE),0)*'PV Scenarios'!O$3</f>
        <v>15.69825</v>
      </c>
      <c r="O9" s="7">
        <f>_xlfn.IFNA(VLOOKUP($A9,'PV Distribution'!$A$2:$B$6,2,FALSE),0)*'PV Scenarios'!P$3</f>
        <v>15.749999999999998</v>
      </c>
      <c r="P9" s="7">
        <f>_xlfn.IFNA(VLOOKUP($A9,'PV Distribution'!$A$2:$B$6,2,FALSE),0)*'PV Scenarios'!Q$3</f>
        <v>14.715</v>
      </c>
      <c r="Q9" s="7">
        <f>_xlfn.IFNA(VLOOKUP($A9,'PV Distribution'!$A$2:$B$6,2,FALSE),0)*'PV Scenarios'!R$3</f>
        <v>12.744</v>
      </c>
      <c r="R9" s="7">
        <f>_xlfn.IFNA(VLOOKUP($A9,'PV Distribution'!$A$2:$B$6,2,FALSE),0)*'PV Scenarios'!S$3</f>
        <v>10.116</v>
      </c>
      <c r="S9" s="7">
        <f>_xlfn.IFNA(VLOOKUP($A9,'PV Distribution'!$A$2:$B$6,2,FALSE),0)*'PV Scenarios'!T$3</f>
        <v>7.1842499999999996</v>
      </c>
      <c r="T9" s="7">
        <f>_xlfn.IFNA(VLOOKUP($A9,'PV Distribution'!$A$2:$B$6,2,FALSE),0)*'PV Scenarios'!U$3</f>
        <v>4.2929999999999993</v>
      </c>
      <c r="U9" s="7">
        <f>_xlfn.IFNA(VLOOKUP($A9,'PV Distribution'!$A$2:$B$6,2,FALSE),0)*'PV Scenarios'!V$3</f>
        <v>1.7302500000000003</v>
      </c>
      <c r="V9" s="7">
        <f>_xlfn.IFNA(VLOOKUP($A9,'PV Distribution'!$A$2:$B$6,2,FALSE),0)*'PV Scenarios'!W$3</f>
        <v>0.1125</v>
      </c>
      <c r="W9" s="7">
        <f>_xlfn.IFNA(VLOOKUP($A9,'PV Distribution'!$A$2:$B$6,2,FALSE),0)*'PV Scenarios'!X$3</f>
        <v>0.1125</v>
      </c>
      <c r="X9" s="7">
        <f>_xlfn.IFNA(VLOOKUP($A9,'PV Distribution'!$A$2:$B$6,2,FALSE),0)*'PV Scenarios'!Y$3</f>
        <v>0.1125</v>
      </c>
      <c r="Y9" s="7">
        <f>_xlfn.IFNA(VLOOKUP($A9,'PV Distribution'!$A$2:$B$6,2,FALSE),0)*'PV Scenarios'!Z$3</f>
        <v>0.1125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BE94-9209-469F-B82D-04E80182DA59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646A-B97B-4B4F-A171-F3BEEA06A3C1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5905-91E7-46CC-8538-3B8558B44DF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B905-DD23-4730-9A89-035B1B7E51D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F657-5A28-4D31-AC82-5612C1A451CC}">
  <dimension ref="A1:Y14"/>
  <sheetViews>
    <sheetView zoomScale="70" zoomScaleNormal="70" workbookViewId="0">
      <selection activeCell="B1" sqref="B1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S1'!B2*Main!$B$4+_xlfn.IFNA(VLOOKUP($A2,'EV Distribution'!$A$2:$B$22,2,FALSE),0)*('EV Scenarios'!B$2-'EV Scenarios'!B$3)</f>
        <v>1.1411538461538462</v>
      </c>
      <c r="C2" s="5">
        <f>'Pc, Summer, S1'!C2*Main!$B$4+_xlfn.IFNA(VLOOKUP($A2,'EV Distribution'!$A$2:$B$22,2,FALSE),0)*('EV Scenarios'!C$2-'EV Scenarios'!C$3)</f>
        <v>1.1791499999999999</v>
      </c>
      <c r="D2" s="5">
        <f>'Pc, Summer, S1'!D2*Main!$B$4+_xlfn.IFNA(VLOOKUP($A2,'EV Distribution'!$A$2:$B$22,2,FALSE),0)*('EV Scenarios'!D$2-'EV Scenarios'!D$3)</f>
        <v>1.2424446153846156</v>
      </c>
      <c r="E2" s="5">
        <f>'Pc, Summer, S1'!E2*Main!$B$4+_xlfn.IFNA(VLOOKUP($A2,'EV Distribution'!$A$2:$B$22,2,FALSE),0)*('EV Scenarios'!E$2-'EV Scenarios'!E$3)</f>
        <v>1.3297653846153847</v>
      </c>
      <c r="F2" s="5">
        <f>'Pc, Summer, S1'!F2*Main!$B$4+_xlfn.IFNA(VLOOKUP($A2,'EV Distribution'!$A$2:$B$22,2,FALSE),0)*('EV Scenarios'!F$2-'EV Scenarios'!F$3)</f>
        <v>1.3725292307692309</v>
      </c>
      <c r="G2" s="5">
        <f>'Pc, Summer, S1'!G2*Main!$B$4+_xlfn.IFNA(VLOOKUP($A2,'EV Distribution'!$A$2:$B$22,2,FALSE),0)*('EV Scenarios'!G$2-'EV Scenarios'!G$3)</f>
        <v>1.4495315384615386</v>
      </c>
      <c r="H2" s="5">
        <f>'Pc, Summer, S1'!H2*Main!$B$4+_xlfn.IFNA(VLOOKUP($A2,'EV Distribution'!$A$2:$B$22,2,FALSE),0)*('EV Scenarios'!H$2-'EV Scenarios'!H$3)</f>
        <v>1.4269861538461541</v>
      </c>
      <c r="I2" s="5">
        <f>'Pc, Summer, S1'!I2*Main!$B$4+_xlfn.IFNA(VLOOKUP($A2,'EV Distribution'!$A$2:$B$22,2,FALSE),0)*('EV Scenarios'!I$2-'EV Scenarios'!I$3)</f>
        <v>1.3372953846153848</v>
      </c>
      <c r="J2" s="5">
        <f>'Pc, Summer, S1'!J2*Main!$B$4+_xlfn.IFNA(VLOOKUP($A2,'EV Distribution'!$A$2:$B$22,2,FALSE),0)*('EV Scenarios'!J$2-'EV Scenarios'!J$3)</f>
        <v>1.1631200000000002</v>
      </c>
      <c r="K2" s="5">
        <f>'Pc, Summer, S1'!K2*Main!$B$4+_xlfn.IFNA(VLOOKUP($A2,'EV Distribution'!$A$2:$B$22,2,FALSE),0)*('EV Scenarios'!K$2-'EV Scenarios'!K$3)</f>
        <v>1.7374015384615387</v>
      </c>
      <c r="L2" s="5">
        <f>'Pc, Summer, S1'!L2*Main!$B$4+_xlfn.IFNA(VLOOKUP($A2,'EV Distribution'!$A$2:$B$22,2,FALSE),0)*('EV Scenarios'!L$2-'EV Scenarios'!L$3)</f>
        <v>1.7314553846153846</v>
      </c>
      <c r="M2" s="5">
        <f>'Pc, Summer, S1'!M2*Main!$B$4+_xlfn.IFNA(VLOOKUP($A2,'EV Distribution'!$A$2:$B$22,2,FALSE),0)*('EV Scenarios'!M$2-'EV Scenarios'!M$3)</f>
        <v>1.6490092307692308</v>
      </c>
      <c r="N2" s="5">
        <f>'Pc, Summer, S1'!N2*Main!$B$4+_xlfn.IFNA(VLOOKUP($A2,'EV Distribution'!$A$2:$B$22,2,FALSE),0)*('EV Scenarios'!N$2-'EV Scenarios'!N$3)</f>
        <v>1.5737853846153846</v>
      </c>
      <c r="O2" s="5">
        <f>'Pc, Summer, S1'!O2*Main!$B$4+_xlfn.IFNA(VLOOKUP($A2,'EV Distribution'!$A$2:$B$22,2,FALSE),0)*('EV Scenarios'!O$2-'EV Scenarios'!O$3)</f>
        <v>1.5000838461538464</v>
      </c>
      <c r="P2" s="5">
        <f>'Pc, Summer, S1'!P2*Main!$B$4+_xlfn.IFNA(VLOOKUP($A2,'EV Distribution'!$A$2:$B$22,2,FALSE),0)*('EV Scenarios'!P$2-'EV Scenarios'!P$3)</f>
        <v>1.4755230769230769</v>
      </c>
      <c r="Q2" s="5">
        <f>'Pc, Summer, S1'!Q2*Main!$B$4+_xlfn.IFNA(VLOOKUP($A2,'EV Distribution'!$A$2:$B$22,2,FALSE),0)*('EV Scenarios'!Q$2-'EV Scenarios'!Q$3)</f>
        <v>1.3799000000000001</v>
      </c>
      <c r="R2" s="5">
        <f>'Pc, Summer, S1'!R2*Main!$B$4+_xlfn.IFNA(VLOOKUP($A2,'EV Distribution'!$A$2:$B$22,2,FALSE),0)*('EV Scenarios'!R$2-'EV Scenarios'!R$3)</f>
        <v>1.3118707692307694</v>
      </c>
      <c r="S2" s="5">
        <f>'Pc, Summer, S1'!S2*Main!$B$4+_xlfn.IFNA(VLOOKUP($A2,'EV Distribution'!$A$2:$B$22,2,FALSE),0)*('EV Scenarios'!S$2-'EV Scenarios'!S$3)</f>
        <v>1.2949723076923079</v>
      </c>
      <c r="T2" s="5">
        <f>'Pc, Summer, S1'!T2*Main!$B$4+_xlfn.IFNA(VLOOKUP($A2,'EV Distribution'!$A$2:$B$22,2,FALSE),0)*('EV Scenarios'!T$2-'EV Scenarios'!T$3)</f>
        <v>0.76875384615384623</v>
      </c>
      <c r="U2" s="5">
        <f>'Pc, Summer, S1'!U2*Main!$B$4+_xlfn.IFNA(VLOOKUP($A2,'EV Distribution'!$A$2:$B$22,2,FALSE),0)*('EV Scenarios'!U$2-'EV Scenarios'!U$3)</f>
        <v>0.82481846153846161</v>
      </c>
      <c r="V2" s="5">
        <f>'Pc, Summer, S1'!V2*Main!$B$4+_xlfn.IFNA(VLOOKUP($A2,'EV Distribution'!$A$2:$B$22,2,FALSE),0)*('EV Scenarios'!V$2-'EV Scenarios'!V$3)</f>
        <v>0.87599076923076924</v>
      </c>
      <c r="W2" s="5">
        <f>'Pc, Summer, S1'!W2*Main!$B$4+_xlfn.IFNA(VLOOKUP($A2,'EV Distribution'!$A$2:$B$22,2,FALSE),0)*('EV Scenarios'!W$2-'EV Scenarios'!W$3)</f>
        <v>0.90166923076923089</v>
      </c>
      <c r="X2" s="5">
        <f>'Pc, Summer, S1'!X2*Main!$B$4+_xlfn.IFNA(VLOOKUP($A2,'EV Distribution'!$A$2:$B$22,2,FALSE),0)*('EV Scenarios'!X$2-'EV Scenarios'!X$3)</f>
        <v>0.94985615384615396</v>
      </c>
      <c r="Y2" s="5">
        <f>'Pc, Summer, S1'!Y2*Main!$B$4+_xlfn.IFNA(VLOOKUP($A2,'EV Distribution'!$A$2:$B$22,2,FALSE),0)*('EV Scenarios'!Y$2-'EV Scenarios'!Y$3)</f>
        <v>1.0339761538461538</v>
      </c>
    </row>
    <row r="3" spans="1:25" x14ac:dyDescent="0.25">
      <c r="A3">
        <v>5</v>
      </c>
      <c r="B3" s="5">
        <f>'Pc, Summer, S1'!B3*Main!$B$4+_xlfn.IFNA(VLOOKUP($A3,'EV Distribution'!$A$2:$B$22,2,FALSE),0)*('EV Scenarios'!B$2-'EV Scenarios'!B$3)</f>
        <v>1.1411538461538462</v>
      </c>
      <c r="C3" s="5">
        <f>'Pc, Summer, S1'!C3*Main!$B$4+_xlfn.IFNA(VLOOKUP($A3,'EV Distribution'!$A$2:$B$22,2,FALSE),0)*('EV Scenarios'!C$2-'EV Scenarios'!C$3)</f>
        <v>1.1791499999999999</v>
      </c>
      <c r="D3" s="5">
        <f>'Pc, Summer, S1'!D3*Main!$B$4+_xlfn.IFNA(VLOOKUP($A3,'EV Distribution'!$A$2:$B$22,2,FALSE),0)*('EV Scenarios'!D$2-'EV Scenarios'!D$3)</f>
        <v>1.2424446153846156</v>
      </c>
      <c r="E3" s="5">
        <f>'Pc, Summer, S1'!E3*Main!$B$4+_xlfn.IFNA(VLOOKUP($A3,'EV Distribution'!$A$2:$B$22,2,FALSE),0)*('EV Scenarios'!E$2-'EV Scenarios'!E$3)</f>
        <v>1.3297653846153847</v>
      </c>
      <c r="F3" s="5">
        <f>'Pc, Summer, S1'!F3*Main!$B$4+_xlfn.IFNA(VLOOKUP($A3,'EV Distribution'!$A$2:$B$22,2,FALSE),0)*('EV Scenarios'!F$2-'EV Scenarios'!F$3)</f>
        <v>1.3725292307692309</v>
      </c>
      <c r="G3" s="5">
        <f>'Pc, Summer, S1'!G3*Main!$B$4+_xlfn.IFNA(VLOOKUP($A3,'EV Distribution'!$A$2:$B$22,2,FALSE),0)*('EV Scenarios'!G$2-'EV Scenarios'!G$3)</f>
        <v>1.4495315384615386</v>
      </c>
      <c r="H3" s="5">
        <f>'Pc, Summer, S1'!H3*Main!$B$4+_xlfn.IFNA(VLOOKUP($A3,'EV Distribution'!$A$2:$B$22,2,FALSE),0)*('EV Scenarios'!H$2-'EV Scenarios'!H$3)</f>
        <v>1.4269861538461541</v>
      </c>
      <c r="I3" s="5">
        <f>'Pc, Summer, S1'!I3*Main!$B$4+_xlfn.IFNA(VLOOKUP($A3,'EV Distribution'!$A$2:$B$22,2,FALSE),0)*('EV Scenarios'!I$2-'EV Scenarios'!I$3)</f>
        <v>1.3372953846153848</v>
      </c>
      <c r="J3" s="5">
        <f>'Pc, Summer, S1'!J3*Main!$B$4+_xlfn.IFNA(VLOOKUP($A3,'EV Distribution'!$A$2:$B$22,2,FALSE),0)*('EV Scenarios'!J$2-'EV Scenarios'!J$3)</f>
        <v>1.1631200000000002</v>
      </c>
      <c r="K3" s="5">
        <f>'Pc, Summer, S1'!K3*Main!$B$4+_xlfn.IFNA(VLOOKUP($A3,'EV Distribution'!$A$2:$B$22,2,FALSE),0)*('EV Scenarios'!K$2-'EV Scenarios'!K$3)</f>
        <v>1.7374015384615387</v>
      </c>
      <c r="L3" s="5">
        <f>'Pc, Summer, S1'!L3*Main!$B$4+_xlfn.IFNA(VLOOKUP($A3,'EV Distribution'!$A$2:$B$22,2,FALSE),0)*('EV Scenarios'!L$2-'EV Scenarios'!L$3)</f>
        <v>1.7314553846153846</v>
      </c>
      <c r="M3" s="5">
        <f>'Pc, Summer, S1'!M3*Main!$B$4+_xlfn.IFNA(VLOOKUP($A3,'EV Distribution'!$A$2:$B$22,2,FALSE),0)*('EV Scenarios'!M$2-'EV Scenarios'!M$3)</f>
        <v>1.6490092307692308</v>
      </c>
      <c r="N3" s="5">
        <f>'Pc, Summer, S1'!N3*Main!$B$4+_xlfn.IFNA(VLOOKUP($A3,'EV Distribution'!$A$2:$B$22,2,FALSE),0)*('EV Scenarios'!N$2-'EV Scenarios'!N$3)</f>
        <v>1.5737853846153846</v>
      </c>
      <c r="O3" s="5">
        <f>'Pc, Summer, S1'!O3*Main!$B$4+_xlfn.IFNA(VLOOKUP($A3,'EV Distribution'!$A$2:$B$22,2,FALSE),0)*('EV Scenarios'!O$2-'EV Scenarios'!O$3)</f>
        <v>1.5000838461538464</v>
      </c>
      <c r="P3" s="5">
        <f>'Pc, Summer, S1'!P3*Main!$B$4+_xlfn.IFNA(VLOOKUP($A3,'EV Distribution'!$A$2:$B$22,2,FALSE),0)*('EV Scenarios'!P$2-'EV Scenarios'!P$3)</f>
        <v>1.4755230769230769</v>
      </c>
      <c r="Q3" s="5">
        <f>'Pc, Summer, S1'!Q3*Main!$B$4+_xlfn.IFNA(VLOOKUP($A3,'EV Distribution'!$A$2:$B$22,2,FALSE),0)*('EV Scenarios'!Q$2-'EV Scenarios'!Q$3)</f>
        <v>1.3799000000000001</v>
      </c>
      <c r="R3" s="5">
        <f>'Pc, Summer, S1'!R3*Main!$B$4+_xlfn.IFNA(VLOOKUP($A3,'EV Distribution'!$A$2:$B$22,2,FALSE),0)*('EV Scenarios'!R$2-'EV Scenarios'!R$3)</f>
        <v>1.3118707692307694</v>
      </c>
      <c r="S3" s="5">
        <f>'Pc, Summer, S1'!S3*Main!$B$4+_xlfn.IFNA(VLOOKUP($A3,'EV Distribution'!$A$2:$B$22,2,FALSE),0)*('EV Scenarios'!S$2-'EV Scenarios'!S$3)</f>
        <v>1.2949723076923079</v>
      </c>
      <c r="T3" s="5">
        <f>'Pc, Summer, S1'!T3*Main!$B$4+_xlfn.IFNA(VLOOKUP($A3,'EV Distribution'!$A$2:$B$22,2,FALSE),0)*('EV Scenarios'!T$2-'EV Scenarios'!T$3)</f>
        <v>0.76875384615384623</v>
      </c>
      <c r="U3" s="5">
        <f>'Pc, Summer, S1'!U3*Main!$B$4+_xlfn.IFNA(VLOOKUP($A3,'EV Distribution'!$A$2:$B$22,2,FALSE),0)*('EV Scenarios'!U$2-'EV Scenarios'!U$3)</f>
        <v>0.82481846153846161</v>
      </c>
      <c r="V3" s="5">
        <f>'Pc, Summer, S1'!V3*Main!$B$4+_xlfn.IFNA(VLOOKUP($A3,'EV Distribution'!$A$2:$B$22,2,FALSE),0)*('EV Scenarios'!V$2-'EV Scenarios'!V$3)</f>
        <v>0.87599076923076924</v>
      </c>
      <c r="W3" s="5">
        <f>'Pc, Summer, S1'!W3*Main!$B$4+_xlfn.IFNA(VLOOKUP($A3,'EV Distribution'!$A$2:$B$22,2,FALSE),0)*('EV Scenarios'!W$2-'EV Scenarios'!W$3)</f>
        <v>0.90166923076923089</v>
      </c>
      <c r="X3" s="5">
        <f>'Pc, Summer, S1'!X3*Main!$B$4+_xlfn.IFNA(VLOOKUP($A3,'EV Distribution'!$A$2:$B$22,2,FALSE),0)*('EV Scenarios'!X$2-'EV Scenarios'!X$3)</f>
        <v>0.94985615384615396</v>
      </c>
      <c r="Y3" s="5">
        <f>'Pc, Summer, S1'!Y3*Main!$B$4+_xlfn.IFNA(VLOOKUP($A3,'EV Distribution'!$A$2:$B$22,2,FALSE),0)*('EV Scenarios'!Y$2-'EV Scenarios'!Y$3)</f>
        <v>1.0339761538461538</v>
      </c>
    </row>
    <row r="4" spans="1:25" x14ac:dyDescent="0.25">
      <c r="A4">
        <v>8</v>
      </c>
      <c r="B4" s="5">
        <f>'Pc, Summer, S1'!B4*Main!$B$4+_xlfn.IFNA(VLOOKUP($A4,'EV Distribution'!$A$2:$B$22,2,FALSE),0)*('EV Scenarios'!B$2-'EV Scenarios'!B$3)</f>
        <v>1.1411538461538462</v>
      </c>
      <c r="C4" s="5">
        <f>'Pc, Summer, S1'!C4*Main!$B$4+_xlfn.IFNA(VLOOKUP($A4,'EV Distribution'!$A$2:$B$22,2,FALSE),0)*('EV Scenarios'!C$2-'EV Scenarios'!C$3)</f>
        <v>1.1791499999999999</v>
      </c>
      <c r="D4" s="5">
        <f>'Pc, Summer, S1'!D4*Main!$B$4+_xlfn.IFNA(VLOOKUP($A4,'EV Distribution'!$A$2:$B$22,2,FALSE),0)*('EV Scenarios'!D$2-'EV Scenarios'!D$3)</f>
        <v>1.2424446153846156</v>
      </c>
      <c r="E4" s="5">
        <f>'Pc, Summer, S1'!E4*Main!$B$4+_xlfn.IFNA(VLOOKUP($A4,'EV Distribution'!$A$2:$B$22,2,FALSE),0)*('EV Scenarios'!E$2-'EV Scenarios'!E$3)</f>
        <v>1.3297653846153847</v>
      </c>
      <c r="F4" s="5">
        <f>'Pc, Summer, S1'!F4*Main!$B$4+_xlfn.IFNA(VLOOKUP($A4,'EV Distribution'!$A$2:$B$22,2,FALSE),0)*('EV Scenarios'!F$2-'EV Scenarios'!F$3)</f>
        <v>1.3725292307692309</v>
      </c>
      <c r="G4" s="5">
        <f>'Pc, Summer, S1'!G4*Main!$B$4+_xlfn.IFNA(VLOOKUP($A4,'EV Distribution'!$A$2:$B$22,2,FALSE),0)*('EV Scenarios'!G$2-'EV Scenarios'!G$3)</f>
        <v>1.4495315384615386</v>
      </c>
      <c r="H4" s="5">
        <f>'Pc, Summer, S1'!H4*Main!$B$4+_xlfn.IFNA(VLOOKUP($A4,'EV Distribution'!$A$2:$B$22,2,FALSE),0)*('EV Scenarios'!H$2-'EV Scenarios'!H$3)</f>
        <v>1.4269861538461541</v>
      </c>
      <c r="I4" s="5">
        <f>'Pc, Summer, S1'!I4*Main!$B$4+_xlfn.IFNA(VLOOKUP($A4,'EV Distribution'!$A$2:$B$22,2,FALSE),0)*('EV Scenarios'!I$2-'EV Scenarios'!I$3)</f>
        <v>1.3372953846153848</v>
      </c>
      <c r="J4" s="5">
        <f>'Pc, Summer, S1'!J4*Main!$B$4+_xlfn.IFNA(VLOOKUP($A4,'EV Distribution'!$A$2:$B$22,2,FALSE),0)*('EV Scenarios'!J$2-'EV Scenarios'!J$3)</f>
        <v>1.1631200000000002</v>
      </c>
      <c r="K4" s="5">
        <f>'Pc, Summer, S1'!K4*Main!$B$4+_xlfn.IFNA(VLOOKUP($A4,'EV Distribution'!$A$2:$B$22,2,FALSE),0)*('EV Scenarios'!K$2-'EV Scenarios'!K$3)</f>
        <v>1.7374015384615387</v>
      </c>
      <c r="L4" s="5">
        <f>'Pc, Summer, S1'!L4*Main!$B$4+_xlfn.IFNA(VLOOKUP($A4,'EV Distribution'!$A$2:$B$22,2,FALSE),0)*('EV Scenarios'!L$2-'EV Scenarios'!L$3)</f>
        <v>1.7314553846153846</v>
      </c>
      <c r="M4" s="5">
        <f>'Pc, Summer, S1'!M4*Main!$B$4+_xlfn.IFNA(VLOOKUP($A4,'EV Distribution'!$A$2:$B$22,2,FALSE),0)*('EV Scenarios'!M$2-'EV Scenarios'!M$3)</f>
        <v>1.6490092307692308</v>
      </c>
      <c r="N4" s="5">
        <f>'Pc, Summer, S1'!N4*Main!$B$4+_xlfn.IFNA(VLOOKUP($A4,'EV Distribution'!$A$2:$B$22,2,FALSE),0)*('EV Scenarios'!N$2-'EV Scenarios'!N$3)</f>
        <v>1.5737853846153846</v>
      </c>
      <c r="O4" s="5">
        <f>'Pc, Summer, S1'!O4*Main!$B$4+_xlfn.IFNA(VLOOKUP($A4,'EV Distribution'!$A$2:$B$22,2,FALSE),0)*('EV Scenarios'!O$2-'EV Scenarios'!O$3)</f>
        <v>1.5000838461538464</v>
      </c>
      <c r="P4" s="5">
        <f>'Pc, Summer, S1'!P4*Main!$B$4+_xlfn.IFNA(VLOOKUP($A4,'EV Distribution'!$A$2:$B$22,2,FALSE),0)*('EV Scenarios'!P$2-'EV Scenarios'!P$3)</f>
        <v>1.4755230769230769</v>
      </c>
      <c r="Q4" s="5">
        <f>'Pc, Summer, S1'!Q4*Main!$B$4+_xlfn.IFNA(VLOOKUP($A4,'EV Distribution'!$A$2:$B$22,2,FALSE),0)*('EV Scenarios'!Q$2-'EV Scenarios'!Q$3)</f>
        <v>1.3799000000000001</v>
      </c>
      <c r="R4" s="5">
        <f>'Pc, Summer, S1'!R4*Main!$B$4+_xlfn.IFNA(VLOOKUP($A4,'EV Distribution'!$A$2:$B$22,2,FALSE),0)*('EV Scenarios'!R$2-'EV Scenarios'!R$3)</f>
        <v>1.3118707692307694</v>
      </c>
      <c r="S4" s="5">
        <f>'Pc, Summer, S1'!S4*Main!$B$4+_xlfn.IFNA(VLOOKUP($A4,'EV Distribution'!$A$2:$B$22,2,FALSE),0)*('EV Scenarios'!S$2-'EV Scenarios'!S$3)</f>
        <v>1.2949723076923079</v>
      </c>
      <c r="T4" s="5">
        <f>'Pc, Summer, S1'!T4*Main!$B$4+_xlfn.IFNA(VLOOKUP($A4,'EV Distribution'!$A$2:$B$22,2,FALSE),0)*('EV Scenarios'!T$2-'EV Scenarios'!T$3)</f>
        <v>0.76875384615384623</v>
      </c>
      <c r="U4" s="5">
        <f>'Pc, Summer, S1'!U4*Main!$B$4+_xlfn.IFNA(VLOOKUP($A4,'EV Distribution'!$A$2:$B$22,2,FALSE),0)*('EV Scenarios'!U$2-'EV Scenarios'!U$3)</f>
        <v>0.82481846153846161</v>
      </c>
      <c r="V4" s="5">
        <f>'Pc, Summer, S1'!V4*Main!$B$4+_xlfn.IFNA(VLOOKUP($A4,'EV Distribution'!$A$2:$B$22,2,FALSE),0)*('EV Scenarios'!V$2-'EV Scenarios'!V$3)</f>
        <v>0.87599076923076924</v>
      </c>
      <c r="W4" s="5">
        <f>'Pc, Summer, S1'!W4*Main!$B$4+_xlfn.IFNA(VLOOKUP($A4,'EV Distribution'!$A$2:$B$22,2,FALSE),0)*('EV Scenarios'!W$2-'EV Scenarios'!W$3)</f>
        <v>0.90166923076923089</v>
      </c>
      <c r="X4" s="5">
        <f>'Pc, Summer, S1'!X4*Main!$B$4+_xlfn.IFNA(VLOOKUP($A4,'EV Distribution'!$A$2:$B$22,2,FALSE),0)*('EV Scenarios'!X$2-'EV Scenarios'!X$3)</f>
        <v>0.94985615384615396</v>
      </c>
      <c r="Y4" s="5">
        <f>'Pc, Summer, S1'!Y4*Main!$B$4+_xlfn.IFNA(VLOOKUP($A4,'EV Distribution'!$A$2:$B$22,2,FALSE),0)*('EV Scenarios'!Y$2-'EV Scenarios'!Y$3)</f>
        <v>1.0339761538461538</v>
      </c>
    </row>
    <row r="5" spans="1:25" x14ac:dyDescent="0.25">
      <c r="A5">
        <v>9</v>
      </c>
      <c r="B5" s="5">
        <f>'Pc, Summer, S1'!B5*Main!$B$4+_xlfn.IFNA(VLOOKUP($A5,'EV Distribution'!$A$2:$B$22,2,FALSE),0)*('EV Scenarios'!B$2-'EV Scenarios'!B$3)</f>
        <v>1.1411538461538462</v>
      </c>
      <c r="C5" s="5">
        <f>'Pc, Summer, S1'!C5*Main!$B$4+_xlfn.IFNA(VLOOKUP($A5,'EV Distribution'!$A$2:$B$22,2,FALSE),0)*('EV Scenarios'!C$2-'EV Scenarios'!C$3)</f>
        <v>1.1791499999999999</v>
      </c>
      <c r="D5" s="5">
        <f>'Pc, Summer, S1'!D5*Main!$B$4+_xlfn.IFNA(VLOOKUP($A5,'EV Distribution'!$A$2:$B$22,2,FALSE),0)*('EV Scenarios'!D$2-'EV Scenarios'!D$3)</f>
        <v>1.2424446153846156</v>
      </c>
      <c r="E5" s="5">
        <f>'Pc, Summer, S1'!E5*Main!$B$4+_xlfn.IFNA(VLOOKUP($A5,'EV Distribution'!$A$2:$B$22,2,FALSE),0)*('EV Scenarios'!E$2-'EV Scenarios'!E$3)</f>
        <v>1.3297653846153847</v>
      </c>
      <c r="F5" s="5">
        <f>'Pc, Summer, S1'!F5*Main!$B$4+_xlfn.IFNA(VLOOKUP($A5,'EV Distribution'!$A$2:$B$22,2,FALSE),0)*('EV Scenarios'!F$2-'EV Scenarios'!F$3)</f>
        <v>1.3725292307692309</v>
      </c>
      <c r="G5" s="5">
        <f>'Pc, Summer, S1'!G5*Main!$B$4+_xlfn.IFNA(VLOOKUP($A5,'EV Distribution'!$A$2:$B$22,2,FALSE),0)*('EV Scenarios'!G$2-'EV Scenarios'!G$3)</f>
        <v>1.4495315384615386</v>
      </c>
      <c r="H5" s="5">
        <f>'Pc, Summer, S1'!H5*Main!$B$4+_xlfn.IFNA(VLOOKUP($A5,'EV Distribution'!$A$2:$B$22,2,FALSE),0)*('EV Scenarios'!H$2-'EV Scenarios'!H$3)</f>
        <v>1.4269861538461541</v>
      </c>
      <c r="I5" s="5">
        <f>'Pc, Summer, S1'!I5*Main!$B$4+_xlfn.IFNA(VLOOKUP($A5,'EV Distribution'!$A$2:$B$22,2,FALSE),0)*('EV Scenarios'!I$2-'EV Scenarios'!I$3)</f>
        <v>1.3372953846153848</v>
      </c>
      <c r="J5" s="5">
        <f>'Pc, Summer, S1'!J5*Main!$B$4+_xlfn.IFNA(VLOOKUP($A5,'EV Distribution'!$A$2:$B$22,2,FALSE),0)*('EV Scenarios'!J$2-'EV Scenarios'!J$3)</f>
        <v>1.1631200000000002</v>
      </c>
      <c r="K5" s="5">
        <f>'Pc, Summer, S1'!K5*Main!$B$4+_xlfn.IFNA(VLOOKUP($A5,'EV Distribution'!$A$2:$B$22,2,FALSE),0)*('EV Scenarios'!K$2-'EV Scenarios'!K$3)</f>
        <v>1.7374015384615387</v>
      </c>
      <c r="L5" s="5">
        <f>'Pc, Summer, S1'!L5*Main!$B$4+_xlfn.IFNA(VLOOKUP($A5,'EV Distribution'!$A$2:$B$22,2,FALSE),0)*('EV Scenarios'!L$2-'EV Scenarios'!L$3)</f>
        <v>1.7314553846153846</v>
      </c>
      <c r="M5" s="5">
        <f>'Pc, Summer, S1'!M5*Main!$B$4+_xlfn.IFNA(VLOOKUP($A5,'EV Distribution'!$A$2:$B$22,2,FALSE),0)*('EV Scenarios'!M$2-'EV Scenarios'!M$3)</f>
        <v>1.6490092307692308</v>
      </c>
      <c r="N5" s="5">
        <f>'Pc, Summer, S1'!N5*Main!$B$4+_xlfn.IFNA(VLOOKUP($A5,'EV Distribution'!$A$2:$B$22,2,FALSE),0)*('EV Scenarios'!N$2-'EV Scenarios'!N$3)</f>
        <v>1.5737853846153846</v>
      </c>
      <c r="O5" s="5">
        <f>'Pc, Summer, S1'!O5*Main!$B$4+_xlfn.IFNA(VLOOKUP($A5,'EV Distribution'!$A$2:$B$22,2,FALSE),0)*('EV Scenarios'!O$2-'EV Scenarios'!O$3)</f>
        <v>1.5000838461538464</v>
      </c>
      <c r="P5" s="5">
        <f>'Pc, Summer, S1'!P5*Main!$B$4+_xlfn.IFNA(VLOOKUP($A5,'EV Distribution'!$A$2:$B$22,2,FALSE),0)*('EV Scenarios'!P$2-'EV Scenarios'!P$3)</f>
        <v>1.4755230769230769</v>
      </c>
      <c r="Q5" s="5">
        <f>'Pc, Summer, S1'!Q5*Main!$B$4+_xlfn.IFNA(VLOOKUP($A5,'EV Distribution'!$A$2:$B$22,2,FALSE),0)*('EV Scenarios'!Q$2-'EV Scenarios'!Q$3)</f>
        <v>1.3799000000000001</v>
      </c>
      <c r="R5" s="5">
        <f>'Pc, Summer, S1'!R5*Main!$B$4+_xlfn.IFNA(VLOOKUP($A5,'EV Distribution'!$A$2:$B$22,2,FALSE),0)*('EV Scenarios'!R$2-'EV Scenarios'!R$3)</f>
        <v>1.3118707692307694</v>
      </c>
      <c r="S5" s="5">
        <f>'Pc, Summer, S1'!S5*Main!$B$4+_xlfn.IFNA(VLOOKUP($A5,'EV Distribution'!$A$2:$B$22,2,FALSE),0)*('EV Scenarios'!S$2-'EV Scenarios'!S$3)</f>
        <v>1.2949723076923079</v>
      </c>
      <c r="T5" s="5">
        <f>'Pc, Summer, S1'!T5*Main!$B$4+_xlfn.IFNA(VLOOKUP($A5,'EV Distribution'!$A$2:$B$22,2,FALSE),0)*('EV Scenarios'!T$2-'EV Scenarios'!T$3)</f>
        <v>0.76875384615384623</v>
      </c>
      <c r="U5" s="5">
        <f>'Pc, Summer, S1'!U5*Main!$B$4+_xlfn.IFNA(VLOOKUP($A5,'EV Distribution'!$A$2:$B$22,2,FALSE),0)*('EV Scenarios'!U$2-'EV Scenarios'!U$3)</f>
        <v>0.82481846153846161</v>
      </c>
      <c r="V5" s="5">
        <f>'Pc, Summer, S1'!V5*Main!$B$4+_xlfn.IFNA(VLOOKUP($A5,'EV Distribution'!$A$2:$B$22,2,FALSE),0)*('EV Scenarios'!V$2-'EV Scenarios'!V$3)</f>
        <v>0.87599076923076924</v>
      </c>
      <c r="W5" s="5">
        <f>'Pc, Summer, S1'!W5*Main!$B$4+_xlfn.IFNA(VLOOKUP($A5,'EV Distribution'!$A$2:$B$22,2,FALSE),0)*('EV Scenarios'!W$2-'EV Scenarios'!W$3)</f>
        <v>0.90166923076923089</v>
      </c>
      <c r="X5" s="5">
        <f>'Pc, Summer, S1'!X5*Main!$B$4+_xlfn.IFNA(VLOOKUP($A5,'EV Distribution'!$A$2:$B$22,2,FALSE),0)*('EV Scenarios'!X$2-'EV Scenarios'!X$3)</f>
        <v>0.94985615384615396</v>
      </c>
      <c r="Y5" s="5">
        <f>'Pc, Summer, S1'!Y5*Main!$B$4+_xlfn.IFNA(VLOOKUP($A5,'EV Distribution'!$A$2:$B$22,2,FALSE),0)*('EV Scenarios'!Y$2-'EV Scenarios'!Y$3)</f>
        <v>1.0339761538461538</v>
      </c>
    </row>
    <row r="6" spans="1:25" x14ac:dyDescent="0.25">
      <c r="A6">
        <v>2</v>
      </c>
      <c r="B6" s="5">
        <f>'Pc, Summer, S1'!B6*Main!$B$4+_xlfn.IFNA(VLOOKUP($A6,'EV Distribution'!$A$2:$B$22,2,FALSE),0)*('EV Scenarios'!B$2-'EV Scenarios'!B$3)</f>
        <v>1.1411538461538462</v>
      </c>
      <c r="C6" s="5">
        <f>'Pc, Summer, S1'!C6*Main!$B$4+_xlfn.IFNA(VLOOKUP($A6,'EV Distribution'!$A$2:$B$22,2,FALSE),0)*('EV Scenarios'!C$2-'EV Scenarios'!C$3)</f>
        <v>1.1791499999999999</v>
      </c>
      <c r="D6" s="5">
        <f>'Pc, Summer, S1'!D6*Main!$B$4+_xlfn.IFNA(VLOOKUP($A6,'EV Distribution'!$A$2:$B$22,2,FALSE),0)*('EV Scenarios'!D$2-'EV Scenarios'!D$3)</f>
        <v>1.2424446153846156</v>
      </c>
      <c r="E6" s="5">
        <f>'Pc, Summer, S1'!E6*Main!$B$4+_xlfn.IFNA(VLOOKUP($A6,'EV Distribution'!$A$2:$B$22,2,FALSE),0)*('EV Scenarios'!E$2-'EV Scenarios'!E$3)</f>
        <v>1.3297653846153847</v>
      </c>
      <c r="F6" s="5">
        <f>'Pc, Summer, S1'!F6*Main!$B$4+_xlfn.IFNA(VLOOKUP($A6,'EV Distribution'!$A$2:$B$22,2,FALSE),0)*('EV Scenarios'!F$2-'EV Scenarios'!F$3)</f>
        <v>1.3725292307692309</v>
      </c>
      <c r="G6" s="5">
        <f>'Pc, Summer, S1'!G6*Main!$B$4+_xlfn.IFNA(VLOOKUP($A6,'EV Distribution'!$A$2:$B$22,2,FALSE),0)*('EV Scenarios'!G$2-'EV Scenarios'!G$3)</f>
        <v>1.4495315384615386</v>
      </c>
      <c r="H6" s="5">
        <f>'Pc, Summer, S1'!H6*Main!$B$4+_xlfn.IFNA(VLOOKUP($A6,'EV Distribution'!$A$2:$B$22,2,FALSE),0)*('EV Scenarios'!H$2-'EV Scenarios'!H$3)</f>
        <v>1.4269861538461541</v>
      </c>
      <c r="I6" s="5">
        <f>'Pc, Summer, S1'!I6*Main!$B$4+_xlfn.IFNA(VLOOKUP($A6,'EV Distribution'!$A$2:$B$22,2,FALSE),0)*('EV Scenarios'!I$2-'EV Scenarios'!I$3)</f>
        <v>1.3372953846153848</v>
      </c>
      <c r="J6" s="5">
        <f>'Pc, Summer, S1'!J6*Main!$B$4+_xlfn.IFNA(VLOOKUP($A6,'EV Distribution'!$A$2:$B$22,2,FALSE),0)*('EV Scenarios'!J$2-'EV Scenarios'!J$3)</f>
        <v>1.1631200000000002</v>
      </c>
      <c r="K6" s="5">
        <f>'Pc, Summer, S1'!K6*Main!$B$4+_xlfn.IFNA(VLOOKUP($A6,'EV Distribution'!$A$2:$B$22,2,FALSE),0)*('EV Scenarios'!K$2-'EV Scenarios'!K$3)</f>
        <v>1.7374015384615387</v>
      </c>
      <c r="L6" s="5">
        <f>'Pc, Summer, S1'!L6*Main!$B$4+_xlfn.IFNA(VLOOKUP($A6,'EV Distribution'!$A$2:$B$22,2,FALSE),0)*('EV Scenarios'!L$2-'EV Scenarios'!L$3)</f>
        <v>1.7314553846153846</v>
      </c>
      <c r="M6" s="5">
        <f>'Pc, Summer, S1'!M6*Main!$B$4+_xlfn.IFNA(VLOOKUP($A6,'EV Distribution'!$A$2:$B$22,2,FALSE),0)*('EV Scenarios'!M$2-'EV Scenarios'!M$3)</f>
        <v>1.6490092307692308</v>
      </c>
      <c r="N6" s="5">
        <f>'Pc, Summer, S1'!N6*Main!$B$4+_xlfn.IFNA(VLOOKUP($A6,'EV Distribution'!$A$2:$B$22,2,FALSE),0)*('EV Scenarios'!N$2-'EV Scenarios'!N$3)</f>
        <v>1.5737853846153846</v>
      </c>
      <c r="O6" s="5">
        <f>'Pc, Summer, S1'!O6*Main!$B$4+_xlfn.IFNA(VLOOKUP($A6,'EV Distribution'!$A$2:$B$22,2,FALSE),0)*('EV Scenarios'!O$2-'EV Scenarios'!O$3)</f>
        <v>1.5000838461538464</v>
      </c>
      <c r="P6" s="5">
        <f>'Pc, Summer, S1'!P6*Main!$B$4+_xlfn.IFNA(VLOOKUP($A6,'EV Distribution'!$A$2:$B$22,2,FALSE),0)*('EV Scenarios'!P$2-'EV Scenarios'!P$3)</f>
        <v>1.4755230769230769</v>
      </c>
      <c r="Q6" s="5">
        <f>'Pc, Summer, S1'!Q6*Main!$B$4+_xlfn.IFNA(VLOOKUP($A6,'EV Distribution'!$A$2:$B$22,2,FALSE),0)*('EV Scenarios'!Q$2-'EV Scenarios'!Q$3)</f>
        <v>1.3799000000000001</v>
      </c>
      <c r="R6" s="5">
        <f>'Pc, Summer, S1'!R6*Main!$B$4+_xlfn.IFNA(VLOOKUP($A6,'EV Distribution'!$A$2:$B$22,2,FALSE),0)*('EV Scenarios'!R$2-'EV Scenarios'!R$3)</f>
        <v>1.3118707692307694</v>
      </c>
      <c r="S6" s="5">
        <f>'Pc, Summer, S1'!S6*Main!$B$4+_xlfn.IFNA(VLOOKUP($A6,'EV Distribution'!$A$2:$B$22,2,FALSE),0)*('EV Scenarios'!S$2-'EV Scenarios'!S$3)</f>
        <v>1.2949723076923079</v>
      </c>
      <c r="T6" s="5">
        <f>'Pc, Summer, S1'!T6*Main!$B$4+_xlfn.IFNA(VLOOKUP($A6,'EV Distribution'!$A$2:$B$22,2,FALSE),0)*('EV Scenarios'!T$2-'EV Scenarios'!T$3)</f>
        <v>0.76875384615384623</v>
      </c>
      <c r="U6" s="5">
        <f>'Pc, Summer, S1'!U6*Main!$B$4+_xlfn.IFNA(VLOOKUP($A6,'EV Distribution'!$A$2:$B$22,2,FALSE),0)*('EV Scenarios'!U$2-'EV Scenarios'!U$3)</f>
        <v>0.82481846153846161</v>
      </c>
      <c r="V6" s="5">
        <f>'Pc, Summer, S1'!V6*Main!$B$4+_xlfn.IFNA(VLOOKUP($A6,'EV Distribution'!$A$2:$B$22,2,FALSE),0)*('EV Scenarios'!V$2-'EV Scenarios'!V$3)</f>
        <v>0.87599076923076924</v>
      </c>
      <c r="W6" s="5">
        <f>'Pc, Summer, S1'!W6*Main!$B$4+_xlfn.IFNA(VLOOKUP($A6,'EV Distribution'!$A$2:$B$22,2,FALSE),0)*('EV Scenarios'!W$2-'EV Scenarios'!W$3)</f>
        <v>0.90166923076923089</v>
      </c>
      <c r="X6" s="5">
        <f>'Pc, Summer, S1'!X6*Main!$B$4+_xlfn.IFNA(VLOOKUP($A6,'EV Distribution'!$A$2:$B$22,2,FALSE),0)*('EV Scenarios'!X$2-'EV Scenarios'!X$3)</f>
        <v>0.94985615384615396</v>
      </c>
      <c r="Y6" s="5">
        <f>'Pc, Summer, S1'!Y6*Main!$B$4+_xlfn.IFNA(VLOOKUP($A6,'EV Distribution'!$A$2:$B$22,2,FALSE),0)*('EV Scenarios'!Y$2-'EV Scenarios'!Y$3)</f>
        <v>1.0339761538461538</v>
      </c>
    </row>
    <row r="7" spans="1:25" x14ac:dyDescent="0.25">
      <c r="A7">
        <v>12</v>
      </c>
      <c r="B7" s="5">
        <f>'Pc, Summer, S1'!B7*Main!$B$4+_xlfn.IFNA(VLOOKUP($A7,'EV Distribution'!$A$2:$B$22,2,FALSE),0)*('EV Scenarios'!B$2-'EV Scenarios'!B$3)</f>
        <v>1.1411538461538462</v>
      </c>
      <c r="C7" s="5">
        <f>'Pc, Summer, S1'!C7*Main!$B$4+_xlfn.IFNA(VLOOKUP($A7,'EV Distribution'!$A$2:$B$22,2,FALSE),0)*('EV Scenarios'!C$2-'EV Scenarios'!C$3)</f>
        <v>1.1791499999999999</v>
      </c>
      <c r="D7" s="5">
        <f>'Pc, Summer, S1'!D7*Main!$B$4+_xlfn.IFNA(VLOOKUP($A7,'EV Distribution'!$A$2:$B$22,2,FALSE),0)*('EV Scenarios'!D$2-'EV Scenarios'!D$3)</f>
        <v>1.2424446153846156</v>
      </c>
      <c r="E7" s="5">
        <f>'Pc, Summer, S1'!E7*Main!$B$4+_xlfn.IFNA(VLOOKUP($A7,'EV Distribution'!$A$2:$B$22,2,FALSE),0)*('EV Scenarios'!E$2-'EV Scenarios'!E$3)</f>
        <v>1.3297653846153847</v>
      </c>
      <c r="F7" s="5">
        <f>'Pc, Summer, S1'!F7*Main!$B$4+_xlfn.IFNA(VLOOKUP($A7,'EV Distribution'!$A$2:$B$22,2,FALSE),0)*('EV Scenarios'!F$2-'EV Scenarios'!F$3)</f>
        <v>1.3725292307692309</v>
      </c>
      <c r="G7" s="5">
        <f>'Pc, Summer, S1'!G7*Main!$B$4+_xlfn.IFNA(VLOOKUP($A7,'EV Distribution'!$A$2:$B$22,2,FALSE),0)*('EV Scenarios'!G$2-'EV Scenarios'!G$3)</f>
        <v>1.4495315384615386</v>
      </c>
      <c r="H7" s="5">
        <f>'Pc, Summer, S1'!H7*Main!$B$4+_xlfn.IFNA(VLOOKUP($A7,'EV Distribution'!$A$2:$B$22,2,FALSE),0)*('EV Scenarios'!H$2-'EV Scenarios'!H$3)</f>
        <v>1.4269861538461541</v>
      </c>
      <c r="I7" s="5">
        <f>'Pc, Summer, S1'!I7*Main!$B$4+_xlfn.IFNA(VLOOKUP($A7,'EV Distribution'!$A$2:$B$22,2,FALSE),0)*('EV Scenarios'!I$2-'EV Scenarios'!I$3)</f>
        <v>1.3372953846153848</v>
      </c>
      <c r="J7" s="5">
        <f>'Pc, Summer, S1'!J7*Main!$B$4+_xlfn.IFNA(VLOOKUP($A7,'EV Distribution'!$A$2:$B$22,2,FALSE),0)*('EV Scenarios'!J$2-'EV Scenarios'!J$3)</f>
        <v>1.1631200000000002</v>
      </c>
      <c r="K7" s="5">
        <f>'Pc, Summer, S1'!K7*Main!$B$4+_xlfn.IFNA(VLOOKUP($A7,'EV Distribution'!$A$2:$B$22,2,FALSE),0)*('EV Scenarios'!K$2-'EV Scenarios'!K$3)</f>
        <v>1.7374015384615387</v>
      </c>
      <c r="L7" s="5">
        <f>'Pc, Summer, S1'!L7*Main!$B$4+_xlfn.IFNA(VLOOKUP($A7,'EV Distribution'!$A$2:$B$22,2,FALSE),0)*('EV Scenarios'!L$2-'EV Scenarios'!L$3)</f>
        <v>1.7314553846153846</v>
      </c>
      <c r="M7" s="5">
        <f>'Pc, Summer, S1'!M7*Main!$B$4+_xlfn.IFNA(VLOOKUP($A7,'EV Distribution'!$A$2:$B$22,2,FALSE),0)*('EV Scenarios'!M$2-'EV Scenarios'!M$3)</f>
        <v>1.6490092307692308</v>
      </c>
      <c r="N7" s="5">
        <f>'Pc, Summer, S1'!N7*Main!$B$4+_xlfn.IFNA(VLOOKUP($A7,'EV Distribution'!$A$2:$B$22,2,FALSE),0)*('EV Scenarios'!N$2-'EV Scenarios'!N$3)</f>
        <v>1.5737853846153846</v>
      </c>
      <c r="O7" s="5">
        <f>'Pc, Summer, S1'!O7*Main!$B$4+_xlfn.IFNA(VLOOKUP($A7,'EV Distribution'!$A$2:$B$22,2,FALSE),0)*('EV Scenarios'!O$2-'EV Scenarios'!O$3)</f>
        <v>1.5000838461538464</v>
      </c>
      <c r="P7" s="5">
        <f>'Pc, Summer, S1'!P7*Main!$B$4+_xlfn.IFNA(VLOOKUP($A7,'EV Distribution'!$A$2:$B$22,2,FALSE),0)*('EV Scenarios'!P$2-'EV Scenarios'!P$3)</f>
        <v>1.4755230769230769</v>
      </c>
      <c r="Q7" s="5">
        <f>'Pc, Summer, S1'!Q7*Main!$B$4+_xlfn.IFNA(VLOOKUP($A7,'EV Distribution'!$A$2:$B$22,2,FALSE),0)*('EV Scenarios'!Q$2-'EV Scenarios'!Q$3)</f>
        <v>1.3799000000000001</v>
      </c>
      <c r="R7" s="5">
        <f>'Pc, Summer, S1'!R7*Main!$B$4+_xlfn.IFNA(VLOOKUP($A7,'EV Distribution'!$A$2:$B$22,2,FALSE),0)*('EV Scenarios'!R$2-'EV Scenarios'!R$3)</f>
        <v>1.3118707692307694</v>
      </c>
      <c r="S7" s="5">
        <f>'Pc, Summer, S1'!S7*Main!$B$4+_xlfn.IFNA(VLOOKUP($A7,'EV Distribution'!$A$2:$B$22,2,FALSE),0)*('EV Scenarios'!S$2-'EV Scenarios'!S$3)</f>
        <v>1.2949723076923079</v>
      </c>
      <c r="T7" s="5">
        <f>'Pc, Summer, S1'!T7*Main!$B$4+_xlfn.IFNA(VLOOKUP($A7,'EV Distribution'!$A$2:$B$22,2,FALSE),0)*('EV Scenarios'!T$2-'EV Scenarios'!T$3)</f>
        <v>0.76875384615384623</v>
      </c>
      <c r="U7" s="5">
        <f>'Pc, Summer, S1'!U7*Main!$B$4+_xlfn.IFNA(VLOOKUP($A7,'EV Distribution'!$A$2:$B$22,2,FALSE),0)*('EV Scenarios'!U$2-'EV Scenarios'!U$3)</f>
        <v>0.82481846153846161</v>
      </c>
      <c r="V7" s="5">
        <f>'Pc, Summer, S1'!V7*Main!$B$4+_xlfn.IFNA(VLOOKUP($A7,'EV Distribution'!$A$2:$B$22,2,FALSE),0)*('EV Scenarios'!V$2-'EV Scenarios'!V$3)</f>
        <v>0.87599076923076924</v>
      </c>
      <c r="W7" s="5">
        <f>'Pc, Summer, S1'!W7*Main!$B$4+_xlfn.IFNA(VLOOKUP($A7,'EV Distribution'!$A$2:$B$22,2,FALSE),0)*('EV Scenarios'!W$2-'EV Scenarios'!W$3)</f>
        <v>0.90166923076923089</v>
      </c>
      <c r="X7" s="5">
        <f>'Pc, Summer, S1'!X7*Main!$B$4+_xlfn.IFNA(VLOOKUP($A7,'EV Distribution'!$A$2:$B$22,2,FALSE),0)*('EV Scenarios'!X$2-'EV Scenarios'!X$3)</f>
        <v>0.94985615384615396</v>
      </c>
      <c r="Y7" s="5">
        <f>'Pc, Summer, S1'!Y7*Main!$B$4+_xlfn.IFNA(VLOOKUP($A7,'EV Distribution'!$A$2:$B$22,2,FALSE),0)*('EV Scenarios'!Y$2-'EV Scenarios'!Y$3)</f>
        <v>1.0339761538461538</v>
      </c>
    </row>
    <row r="8" spans="1:25" x14ac:dyDescent="0.25">
      <c r="A8">
        <v>16</v>
      </c>
      <c r="B8" s="5">
        <f>'Pc, Summer, S1'!B8*Main!$B$4+_xlfn.IFNA(VLOOKUP($A8,'EV Distribution'!$A$2:$B$22,2,FALSE),0)*('EV Scenarios'!B$2-'EV Scenarios'!B$3)</f>
        <v>1.1411538461538462</v>
      </c>
      <c r="C8" s="5">
        <f>'Pc, Summer, S1'!C8*Main!$B$4+_xlfn.IFNA(VLOOKUP($A8,'EV Distribution'!$A$2:$B$22,2,FALSE),0)*('EV Scenarios'!C$2-'EV Scenarios'!C$3)</f>
        <v>1.1791499999999999</v>
      </c>
      <c r="D8" s="5">
        <f>'Pc, Summer, S1'!D8*Main!$B$4+_xlfn.IFNA(VLOOKUP($A8,'EV Distribution'!$A$2:$B$22,2,FALSE),0)*('EV Scenarios'!D$2-'EV Scenarios'!D$3)</f>
        <v>1.2424446153846156</v>
      </c>
      <c r="E8" s="5">
        <f>'Pc, Summer, S1'!E8*Main!$B$4+_xlfn.IFNA(VLOOKUP($A8,'EV Distribution'!$A$2:$B$22,2,FALSE),0)*('EV Scenarios'!E$2-'EV Scenarios'!E$3)</f>
        <v>1.3297653846153847</v>
      </c>
      <c r="F8" s="5">
        <f>'Pc, Summer, S1'!F8*Main!$B$4+_xlfn.IFNA(VLOOKUP($A8,'EV Distribution'!$A$2:$B$22,2,FALSE),0)*('EV Scenarios'!F$2-'EV Scenarios'!F$3)</f>
        <v>1.3725292307692309</v>
      </c>
      <c r="G8" s="5">
        <f>'Pc, Summer, S1'!G8*Main!$B$4+_xlfn.IFNA(VLOOKUP($A8,'EV Distribution'!$A$2:$B$22,2,FALSE),0)*('EV Scenarios'!G$2-'EV Scenarios'!G$3)</f>
        <v>1.4495315384615386</v>
      </c>
      <c r="H8" s="5">
        <f>'Pc, Summer, S1'!H8*Main!$B$4+_xlfn.IFNA(VLOOKUP($A8,'EV Distribution'!$A$2:$B$22,2,FALSE),0)*('EV Scenarios'!H$2-'EV Scenarios'!H$3)</f>
        <v>1.4269861538461541</v>
      </c>
      <c r="I8" s="5">
        <f>'Pc, Summer, S1'!I8*Main!$B$4+_xlfn.IFNA(VLOOKUP($A8,'EV Distribution'!$A$2:$B$22,2,FALSE),0)*('EV Scenarios'!I$2-'EV Scenarios'!I$3)</f>
        <v>1.3372953846153848</v>
      </c>
      <c r="J8" s="5">
        <f>'Pc, Summer, S1'!J8*Main!$B$4+_xlfn.IFNA(VLOOKUP($A8,'EV Distribution'!$A$2:$B$22,2,FALSE),0)*('EV Scenarios'!J$2-'EV Scenarios'!J$3)</f>
        <v>1.1631200000000002</v>
      </c>
      <c r="K8" s="5">
        <f>'Pc, Summer, S1'!K8*Main!$B$4+_xlfn.IFNA(VLOOKUP($A8,'EV Distribution'!$A$2:$B$22,2,FALSE),0)*('EV Scenarios'!K$2-'EV Scenarios'!K$3)</f>
        <v>1.7374015384615387</v>
      </c>
      <c r="L8" s="5">
        <f>'Pc, Summer, S1'!L8*Main!$B$4+_xlfn.IFNA(VLOOKUP($A8,'EV Distribution'!$A$2:$B$22,2,FALSE),0)*('EV Scenarios'!L$2-'EV Scenarios'!L$3)</f>
        <v>1.7314553846153846</v>
      </c>
      <c r="M8" s="5">
        <f>'Pc, Summer, S1'!M8*Main!$B$4+_xlfn.IFNA(VLOOKUP($A8,'EV Distribution'!$A$2:$B$22,2,FALSE),0)*('EV Scenarios'!M$2-'EV Scenarios'!M$3)</f>
        <v>1.6490092307692308</v>
      </c>
      <c r="N8" s="5">
        <f>'Pc, Summer, S1'!N8*Main!$B$4+_xlfn.IFNA(VLOOKUP($A8,'EV Distribution'!$A$2:$B$22,2,FALSE),0)*('EV Scenarios'!N$2-'EV Scenarios'!N$3)</f>
        <v>1.5737853846153846</v>
      </c>
      <c r="O8" s="5">
        <f>'Pc, Summer, S1'!O8*Main!$B$4+_xlfn.IFNA(VLOOKUP($A8,'EV Distribution'!$A$2:$B$22,2,FALSE),0)*('EV Scenarios'!O$2-'EV Scenarios'!O$3)</f>
        <v>1.5000838461538464</v>
      </c>
      <c r="P8" s="5">
        <f>'Pc, Summer, S1'!P8*Main!$B$4+_xlfn.IFNA(VLOOKUP($A8,'EV Distribution'!$A$2:$B$22,2,FALSE),0)*('EV Scenarios'!P$2-'EV Scenarios'!P$3)</f>
        <v>1.4755230769230769</v>
      </c>
      <c r="Q8" s="5">
        <f>'Pc, Summer, S1'!Q8*Main!$B$4+_xlfn.IFNA(VLOOKUP($A8,'EV Distribution'!$A$2:$B$22,2,FALSE),0)*('EV Scenarios'!Q$2-'EV Scenarios'!Q$3)</f>
        <v>1.3799000000000001</v>
      </c>
      <c r="R8" s="5">
        <f>'Pc, Summer, S1'!R8*Main!$B$4+_xlfn.IFNA(VLOOKUP($A8,'EV Distribution'!$A$2:$B$22,2,FALSE),0)*('EV Scenarios'!R$2-'EV Scenarios'!R$3)</f>
        <v>1.3118707692307694</v>
      </c>
      <c r="S8" s="5">
        <f>'Pc, Summer, S1'!S8*Main!$B$4+_xlfn.IFNA(VLOOKUP($A8,'EV Distribution'!$A$2:$B$22,2,FALSE),0)*('EV Scenarios'!S$2-'EV Scenarios'!S$3)</f>
        <v>1.2949723076923079</v>
      </c>
      <c r="T8" s="5">
        <f>'Pc, Summer, S1'!T8*Main!$B$4+_xlfn.IFNA(VLOOKUP($A8,'EV Distribution'!$A$2:$B$22,2,FALSE),0)*('EV Scenarios'!T$2-'EV Scenarios'!T$3)</f>
        <v>0.76875384615384623</v>
      </c>
      <c r="U8" s="5">
        <f>'Pc, Summer, S1'!U8*Main!$B$4+_xlfn.IFNA(VLOOKUP($A8,'EV Distribution'!$A$2:$B$22,2,FALSE),0)*('EV Scenarios'!U$2-'EV Scenarios'!U$3)</f>
        <v>0.82481846153846161</v>
      </c>
      <c r="V8" s="5">
        <f>'Pc, Summer, S1'!V8*Main!$B$4+_xlfn.IFNA(VLOOKUP($A8,'EV Distribution'!$A$2:$B$22,2,FALSE),0)*('EV Scenarios'!V$2-'EV Scenarios'!V$3)</f>
        <v>0.87599076923076924</v>
      </c>
      <c r="W8" s="5">
        <f>'Pc, Summer, S1'!W8*Main!$B$4+_xlfn.IFNA(VLOOKUP($A8,'EV Distribution'!$A$2:$B$22,2,FALSE),0)*('EV Scenarios'!W$2-'EV Scenarios'!W$3)</f>
        <v>0.90166923076923089</v>
      </c>
      <c r="X8" s="5">
        <f>'Pc, Summer, S1'!X8*Main!$B$4+_xlfn.IFNA(VLOOKUP($A8,'EV Distribution'!$A$2:$B$22,2,FALSE),0)*('EV Scenarios'!X$2-'EV Scenarios'!X$3)</f>
        <v>0.94985615384615396</v>
      </c>
      <c r="Y8" s="5">
        <f>'Pc, Summer, S1'!Y8*Main!$B$4+_xlfn.IFNA(VLOOKUP($A8,'EV Distribution'!$A$2:$B$22,2,FALSE),0)*('EV Scenarios'!Y$2-'EV Scenarios'!Y$3)</f>
        <v>1.0339761538461538</v>
      </c>
    </row>
    <row r="9" spans="1:25" x14ac:dyDescent="0.25">
      <c r="A9">
        <v>21</v>
      </c>
      <c r="B9" s="5">
        <f>'Pc, Summer, S1'!B9*Main!$B$4+_xlfn.IFNA(VLOOKUP($A9,'EV Distribution'!$A$2:$B$22,2,FALSE),0)*('EV Scenarios'!B$2-'EV Scenarios'!B$3)</f>
        <v>1.1411538461538462</v>
      </c>
      <c r="C9" s="5">
        <f>'Pc, Summer, S1'!C9*Main!$B$4+_xlfn.IFNA(VLOOKUP($A9,'EV Distribution'!$A$2:$B$22,2,FALSE),0)*('EV Scenarios'!C$2-'EV Scenarios'!C$3)</f>
        <v>1.1791499999999999</v>
      </c>
      <c r="D9" s="5">
        <f>'Pc, Summer, S1'!D9*Main!$B$4+_xlfn.IFNA(VLOOKUP($A9,'EV Distribution'!$A$2:$B$22,2,FALSE),0)*('EV Scenarios'!D$2-'EV Scenarios'!D$3)</f>
        <v>1.2424446153846156</v>
      </c>
      <c r="E9" s="5">
        <f>'Pc, Summer, S1'!E9*Main!$B$4+_xlfn.IFNA(VLOOKUP($A9,'EV Distribution'!$A$2:$B$22,2,FALSE),0)*('EV Scenarios'!E$2-'EV Scenarios'!E$3)</f>
        <v>1.3297653846153847</v>
      </c>
      <c r="F9" s="5">
        <f>'Pc, Summer, S1'!F9*Main!$B$4+_xlfn.IFNA(VLOOKUP($A9,'EV Distribution'!$A$2:$B$22,2,FALSE),0)*('EV Scenarios'!F$2-'EV Scenarios'!F$3)</f>
        <v>1.3725292307692309</v>
      </c>
      <c r="G9" s="5">
        <f>'Pc, Summer, S1'!G9*Main!$B$4+_xlfn.IFNA(VLOOKUP($A9,'EV Distribution'!$A$2:$B$22,2,FALSE),0)*('EV Scenarios'!G$2-'EV Scenarios'!G$3)</f>
        <v>1.4495315384615386</v>
      </c>
      <c r="H9" s="5">
        <f>'Pc, Summer, S1'!H9*Main!$B$4+_xlfn.IFNA(VLOOKUP($A9,'EV Distribution'!$A$2:$B$22,2,FALSE),0)*('EV Scenarios'!H$2-'EV Scenarios'!H$3)</f>
        <v>1.4269861538461541</v>
      </c>
      <c r="I9" s="5">
        <f>'Pc, Summer, S1'!I9*Main!$B$4+_xlfn.IFNA(VLOOKUP($A9,'EV Distribution'!$A$2:$B$22,2,FALSE),0)*('EV Scenarios'!I$2-'EV Scenarios'!I$3)</f>
        <v>1.3372953846153848</v>
      </c>
      <c r="J9" s="5">
        <f>'Pc, Summer, S1'!J9*Main!$B$4+_xlfn.IFNA(VLOOKUP($A9,'EV Distribution'!$A$2:$B$22,2,FALSE),0)*('EV Scenarios'!J$2-'EV Scenarios'!J$3)</f>
        <v>1.1631200000000002</v>
      </c>
      <c r="K9" s="5">
        <f>'Pc, Summer, S1'!K9*Main!$B$4+_xlfn.IFNA(VLOOKUP($A9,'EV Distribution'!$A$2:$B$22,2,FALSE),0)*('EV Scenarios'!K$2-'EV Scenarios'!K$3)</f>
        <v>1.7374015384615387</v>
      </c>
      <c r="L9" s="5">
        <f>'Pc, Summer, S1'!L9*Main!$B$4+_xlfn.IFNA(VLOOKUP($A9,'EV Distribution'!$A$2:$B$22,2,FALSE),0)*('EV Scenarios'!L$2-'EV Scenarios'!L$3)</f>
        <v>1.7314553846153846</v>
      </c>
      <c r="M9" s="5">
        <f>'Pc, Summer, S1'!M9*Main!$B$4+_xlfn.IFNA(VLOOKUP($A9,'EV Distribution'!$A$2:$B$22,2,FALSE),0)*('EV Scenarios'!M$2-'EV Scenarios'!M$3)</f>
        <v>1.6490092307692308</v>
      </c>
      <c r="N9" s="5">
        <f>'Pc, Summer, S1'!N9*Main!$B$4+_xlfn.IFNA(VLOOKUP($A9,'EV Distribution'!$A$2:$B$22,2,FALSE),0)*('EV Scenarios'!N$2-'EV Scenarios'!N$3)</f>
        <v>1.5737853846153846</v>
      </c>
      <c r="O9" s="5">
        <f>'Pc, Summer, S1'!O9*Main!$B$4+_xlfn.IFNA(VLOOKUP($A9,'EV Distribution'!$A$2:$B$22,2,FALSE),0)*('EV Scenarios'!O$2-'EV Scenarios'!O$3)</f>
        <v>1.5000838461538464</v>
      </c>
      <c r="P9" s="5">
        <f>'Pc, Summer, S1'!P9*Main!$B$4+_xlfn.IFNA(VLOOKUP($A9,'EV Distribution'!$A$2:$B$22,2,FALSE),0)*('EV Scenarios'!P$2-'EV Scenarios'!P$3)</f>
        <v>1.4755230769230769</v>
      </c>
      <c r="Q9" s="5">
        <f>'Pc, Summer, S1'!Q9*Main!$B$4+_xlfn.IFNA(VLOOKUP($A9,'EV Distribution'!$A$2:$B$22,2,FALSE),0)*('EV Scenarios'!Q$2-'EV Scenarios'!Q$3)</f>
        <v>1.3799000000000001</v>
      </c>
      <c r="R9" s="5">
        <f>'Pc, Summer, S1'!R9*Main!$B$4+_xlfn.IFNA(VLOOKUP($A9,'EV Distribution'!$A$2:$B$22,2,FALSE),0)*('EV Scenarios'!R$2-'EV Scenarios'!R$3)</f>
        <v>1.3118707692307694</v>
      </c>
      <c r="S9" s="5">
        <f>'Pc, Summer, S1'!S9*Main!$B$4+_xlfn.IFNA(VLOOKUP($A9,'EV Distribution'!$A$2:$B$22,2,FALSE),0)*('EV Scenarios'!S$2-'EV Scenarios'!S$3)</f>
        <v>1.2949723076923079</v>
      </c>
      <c r="T9" s="5">
        <f>'Pc, Summer, S1'!T9*Main!$B$4+_xlfn.IFNA(VLOOKUP($A9,'EV Distribution'!$A$2:$B$22,2,FALSE),0)*('EV Scenarios'!T$2-'EV Scenarios'!T$3)</f>
        <v>0.76875384615384623</v>
      </c>
      <c r="U9" s="5">
        <f>'Pc, Summer, S1'!U9*Main!$B$4+_xlfn.IFNA(VLOOKUP($A9,'EV Distribution'!$A$2:$B$22,2,FALSE),0)*('EV Scenarios'!U$2-'EV Scenarios'!U$3)</f>
        <v>0.82481846153846161</v>
      </c>
      <c r="V9" s="5">
        <f>'Pc, Summer, S1'!V9*Main!$B$4+_xlfn.IFNA(VLOOKUP($A9,'EV Distribution'!$A$2:$B$22,2,FALSE),0)*('EV Scenarios'!V$2-'EV Scenarios'!V$3)</f>
        <v>0.87599076923076924</v>
      </c>
      <c r="W9" s="5">
        <f>'Pc, Summer, S1'!W9*Main!$B$4+_xlfn.IFNA(VLOOKUP($A9,'EV Distribution'!$A$2:$B$22,2,FALSE),0)*('EV Scenarios'!W$2-'EV Scenarios'!W$3)</f>
        <v>0.90166923076923089</v>
      </c>
      <c r="X9" s="5">
        <f>'Pc, Summer, S1'!X9*Main!$B$4+_xlfn.IFNA(VLOOKUP($A9,'EV Distribution'!$A$2:$B$22,2,FALSE),0)*('EV Scenarios'!X$2-'EV Scenarios'!X$3)</f>
        <v>0.94985615384615396</v>
      </c>
      <c r="Y9" s="5">
        <f>'Pc, Summer, S1'!Y9*Main!$B$4+_xlfn.IFNA(VLOOKUP($A9,'EV Distribution'!$A$2:$B$22,2,FALSE),0)*('EV Scenarios'!Y$2-'EV Scenarios'!Y$3)</f>
        <v>1.0339761538461538</v>
      </c>
    </row>
    <row r="10" spans="1:25" x14ac:dyDescent="0.25">
      <c r="A10">
        <v>23</v>
      </c>
      <c r="B10" s="5">
        <f>'Pc, Summer, S1'!B10*Main!$B$4+_xlfn.IFNA(VLOOKUP($A10,'EV Distribution'!$A$2:$B$22,2,FALSE),0)*('EV Scenarios'!B$2-'EV Scenarios'!B$3)</f>
        <v>1.1411538461538462</v>
      </c>
      <c r="C10" s="5">
        <f>'Pc, Summer, S1'!C10*Main!$B$4+_xlfn.IFNA(VLOOKUP($A10,'EV Distribution'!$A$2:$B$22,2,FALSE),0)*('EV Scenarios'!C$2-'EV Scenarios'!C$3)</f>
        <v>1.1791499999999999</v>
      </c>
      <c r="D10" s="5">
        <f>'Pc, Summer, S1'!D10*Main!$B$4+_xlfn.IFNA(VLOOKUP($A10,'EV Distribution'!$A$2:$B$22,2,FALSE),0)*('EV Scenarios'!D$2-'EV Scenarios'!D$3)</f>
        <v>1.2424446153846156</v>
      </c>
      <c r="E10" s="5">
        <f>'Pc, Summer, S1'!E10*Main!$B$4+_xlfn.IFNA(VLOOKUP($A10,'EV Distribution'!$A$2:$B$22,2,FALSE),0)*('EV Scenarios'!E$2-'EV Scenarios'!E$3)</f>
        <v>1.3297653846153847</v>
      </c>
      <c r="F10" s="5">
        <f>'Pc, Summer, S1'!F10*Main!$B$4+_xlfn.IFNA(VLOOKUP($A10,'EV Distribution'!$A$2:$B$22,2,FALSE),0)*('EV Scenarios'!F$2-'EV Scenarios'!F$3)</f>
        <v>1.3725292307692309</v>
      </c>
      <c r="G10" s="5">
        <f>'Pc, Summer, S1'!G10*Main!$B$4+_xlfn.IFNA(VLOOKUP($A10,'EV Distribution'!$A$2:$B$22,2,FALSE),0)*('EV Scenarios'!G$2-'EV Scenarios'!G$3)</f>
        <v>1.4495315384615386</v>
      </c>
      <c r="H10" s="5">
        <f>'Pc, Summer, S1'!H10*Main!$B$4+_xlfn.IFNA(VLOOKUP($A10,'EV Distribution'!$A$2:$B$22,2,FALSE),0)*('EV Scenarios'!H$2-'EV Scenarios'!H$3)</f>
        <v>1.4269861538461541</v>
      </c>
      <c r="I10" s="5">
        <f>'Pc, Summer, S1'!I10*Main!$B$4+_xlfn.IFNA(VLOOKUP($A10,'EV Distribution'!$A$2:$B$22,2,FALSE),0)*('EV Scenarios'!I$2-'EV Scenarios'!I$3)</f>
        <v>1.3372953846153848</v>
      </c>
      <c r="J10" s="5">
        <f>'Pc, Summer, S1'!J10*Main!$B$4+_xlfn.IFNA(VLOOKUP($A10,'EV Distribution'!$A$2:$B$22,2,FALSE),0)*('EV Scenarios'!J$2-'EV Scenarios'!J$3)</f>
        <v>1.1631200000000002</v>
      </c>
      <c r="K10" s="5">
        <f>'Pc, Summer, S1'!K10*Main!$B$4+_xlfn.IFNA(VLOOKUP($A10,'EV Distribution'!$A$2:$B$22,2,FALSE),0)*('EV Scenarios'!K$2-'EV Scenarios'!K$3)</f>
        <v>1.7374015384615387</v>
      </c>
      <c r="L10" s="5">
        <f>'Pc, Summer, S1'!L10*Main!$B$4+_xlfn.IFNA(VLOOKUP($A10,'EV Distribution'!$A$2:$B$22,2,FALSE),0)*('EV Scenarios'!L$2-'EV Scenarios'!L$3)</f>
        <v>1.7314553846153846</v>
      </c>
      <c r="M10" s="5">
        <f>'Pc, Summer, S1'!M10*Main!$B$4+_xlfn.IFNA(VLOOKUP($A10,'EV Distribution'!$A$2:$B$22,2,FALSE),0)*('EV Scenarios'!M$2-'EV Scenarios'!M$3)</f>
        <v>1.6490092307692308</v>
      </c>
      <c r="N10" s="5">
        <f>'Pc, Summer, S1'!N10*Main!$B$4+_xlfn.IFNA(VLOOKUP($A10,'EV Distribution'!$A$2:$B$22,2,FALSE),0)*('EV Scenarios'!N$2-'EV Scenarios'!N$3)</f>
        <v>1.5737853846153846</v>
      </c>
      <c r="O10" s="5">
        <f>'Pc, Summer, S1'!O10*Main!$B$4+_xlfn.IFNA(VLOOKUP($A10,'EV Distribution'!$A$2:$B$22,2,FALSE),0)*('EV Scenarios'!O$2-'EV Scenarios'!O$3)</f>
        <v>1.5000838461538464</v>
      </c>
      <c r="P10" s="5">
        <f>'Pc, Summer, S1'!P10*Main!$B$4+_xlfn.IFNA(VLOOKUP($A10,'EV Distribution'!$A$2:$B$22,2,FALSE),0)*('EV Scenarios'!P$2-'EV Scenarios'!P$3)</f>
        <v>1.4755230769230769</v>
      </c>
      <c r="Q10" s="5">
        <f>'Pc, Summer, S1'!Q10*Main!$B$4+_xlfn.IFNA(VLOOKUP($A10,'EV Distribution'!$A$2:$B$22,2,FALSE),0)*('EV Scenarios'!Q$2-'EV Scenarios'!Q$3)</f>
        <v>1.3799000000000001</v>
      </c>
      <c r="R10" s="5">
        <f>'Pc, Summer, S1'!R10*Main!$B$4+_xlfn.IFNA(VLOOKUP($A10,'EV Distribution'!$A$2:$B$22,2,FALSE),0)*('EV Scenarios'!R$2-'EV Scenarios'!R$3)</f>
        <v>1.3118707692307694</v>
      </c>
      <c r="S10" s="5">
        <f>'Pc, Summer, S1'!S10*Main!$B$4+_xlfn.IFNA(VLOOKUP($A10,'EV Distribution'!$A$2:$B$22,2,FALSE),0)*('EV Scenarios'!S$2-'EV Scenarios'!S$3)</f>
        <v>1.2949723076923079</v>
      </c>
      <c r="T10" s="5">
        <f>'Pc, Summer, S1'!T10*Main!$B$4+_xlfn.IFNA(VLOOKUP($A10,'EV Distribution'!$A$2:$B$22,2,FALSE),0)*('EV Scenarios'!T$2-'EV Scenarios'!T$3)</f>
        <v>0.76875384615384623</v>
      </c>
      <c r="U10" s="5">
        <f>'Pc, Summer, S1'!U10*Main!$B$4+_xlfn.IFNA(VLOOKUP($A10,'EV Distribution'!$A$2:$B$22,2,FALSE),0)*('EV Scenarios'!U$2-'EV Scenarios'!U$3)</f>
        <v>0.82481846153846161</v>
      </c>
      <c r="V10" s="5">
        <f>'Pc, Summer, S1'!V10*Main!$B$4+_xlfn.IFNA(VLOOKUP($A10,'EV Distribution'!$A$2:$B$22,2,FALSE),0)*('EV Scenarios'!V$2-'EV Scenarios'!V$3)</f>
        <v>0.87599076923076924</v>
      </c>
      <c r="W10" s="5">
        <f>'Pc, Summer, S1'!W10*Main!$B$4+_xlfn.IFNA(VLOOKUP($A10,'EV Distribution'!$A$2:$B$22,2,FALSE),0)*('EV Scenarios'!W$2-'EV Scenarios'!W$3)</f>
        <v>0.90166923076923089</v>
      </c>
      <c r="X10" s="5">
        <f>'Pc, Summer, S1'!X10*Main!$B$4+_xlfn.IFNA(VLOOKUP($A10,'EV Distribution'!$A$2:$B$22,2,FALSE),0)*('EV Scenarios'!X$2-'EV Scenarios'!X$3)</f>
        <v>0.94985615384615396</v>
      </c>
      <c r="Y10" s="5">
        <f>'Pc, Summer, S1'!Y10*Main!$B$4+_xlfn.IFNA(VLOOKUP($A10,'EV Distribution'!$A$2:$B$22,2,FALSE),0)*('EV Scenarios'!Y$2-'EV Scenarios'!Y$3)</f>
        <v>1.0339761538461538</v>
      </c>
    </row>
    <row r="11" spans="1:25" x14ac:dyDescent="0.25">
      <c r="A11">
        <v>24</v>
      </c>
      <c r="B11" s="5">
        <f>'Pc, Summer, S1'!B11*Main!$B$4+_xlfn.IFNA(VLOOKUP($A11,'EV Distribution'!$A$2:$B$22,2,FALSE),0)*('EV Scenarios'!B$2-'EV Scenarios'!B$3)</f>
        <v>1.1411538461538462</v>
      </c>
      <c r="C11" s="5">
        <f>'Pc, Summer, S1'!C11*Main!$B$4+_xlfn.IFNA(VLOOKUP($A11,'EV Distribution'!$A$2:$B$22,2,FALSE),0)*('EV Scenarios'!C$2-'EV Scenarios'!C$3)</f>
        <v>1.1791499999999999</v>
      </c>
      <c r="D11" s="5">
        <f>'Pc, Summer, S1'!D11*Main!$B$4+_xlfn.IFNA(VLOOKUP($A11,'EV Distribution'!$A$2:$B$22,2,FALSE),0)*('EV Scenarios'!D$2-'EV Scenarios'!D$3)</f>
        <v>1.2424446153846156</v>
      </c>
      <c r="E11" s="5">
        <f>'Pc, Summer, S1'!E11*Main!$B$4+_xlfn.IFNA(VLOOKUP($A11,'EV Distribution'!$A$2:$B$22,2,FALSE),0)*('EV Scenarios'!E$2-'EV Scenarios'!E$3)</f>
        <v>1.3297653846153847</v>
      </c>
      <c r="F11" s="5">
        <f>'Pc, Summer, S1'!F11*Main!$B$4+_xlfn.IFNA(VLOOKUP($A11,'EV Distribution'!$A$2:$B$22,2,FALSE),0)*('EV Scenarios'!F$2-'EV Scenarios'!F$3)</f>
        <v>1.3725292307692309</v>
      </c>
      <c r="G11" s="5">
        <f>'Pc, Summer, S1'!G11*Main!$B$4+_xlfn.IFNA(VLOOKUP($A11,'EV Distribution'!$A$2:$B$22,2,FALSE),0)*('EV Scenarios'!G$2-'EV Scenarios'!G$3)</f>
        <v>1.4495315384615386</v>
      </c>
      <c r="H11" s="5">
        <f>'Pc, Summer, S1'!H11*Main!$B$4+_xlfn.IFNA(VLOOKUP($A11,'EV Distribution'!$A$2:$B$22,2,FALSE),0)*('EV Scenarios'!H$2-'EV Scenarios'!H$3)</f>
        <v>1.4269861538461541</v>
      </c>
      <c r="I11" s="5">
        <f>'Pc, Summer, S1'!I11*Main!$B$4+_xlfn.IFNA(VLOOKUP($A11,'EV Distribution'!$A$2:$B$22,2,FALSE),0)*('EV Scenarios'!I$2-'EV Scenarios'!I$3)</f>
        <v>1.3372953846153848</v>
      </c>
      <c r="J11" s="5">
        <f>'Pc, Summer, S1'!J11*Main!$B$4+_xlfn.IFNA(VLOOKUP($A11,'EV Distribution'!$A$2:$B$22,2,FALSE),0)*('EV Scenarios'!J$2-'EV Scenarios'!J$3)</f>
        <v>1.1631200000000002</v>
      </c>
      <c r="K11" s="5">
        <f>'Pc, Summer, S1'!K11*Main!$B$4+_xlfn.IFNA(VLOOKUP($A11,'EV Distribution'!$A$2:$B$22,2,FALSE),0)*('EV Scenarios'!K$2-'EV Scenarios'!K$3)</f>
        <v>1.7374015384615387</v>
      </c>
      <c r="L11" s="5">
        <f>'Pc, Summer, S1'!L11*Main!$B$4+_xlfn.IFNA(VLOOKUP($A11,'EV Distribution'!$A$2:$B$22,2,FALSE),0)*('EV Scenarios'!L$2-'EV Scenarios'!L$3)</f>
        <v>1.7314553846153846</v>
      </c>
      <c r="M11" s="5">
        <f>'Pc, Summer, S1'!M11*Main!$B$4+_xlfn.IFNA(VLOOKUP($A11,'EV Distribution'!$A$2:$B$22,2,FALSE),0)*('EV Scenarios'!M$2-'EV Scenarios'!M$3)</f>
        <v>1.6490092307692308</v>
      </c>
      <c r="N11" s="5">
        <f>'Pc, Summer, S1'!N11*Main!$B$4+_xlfn.IFNA(VLOOKUP($A11,'EV Distribution'!$A$2:$B$22,2,FALSE),0)*('EV Scenarios'!N$2-'EV Scenarios'!N$3)</f>
        <v>1.5737853846153846</v>
      </c>
      <c r="O11" s="5">
        <f>'Pc, Summer, S1'!O11*Main!$B$4+_xlfn.IFNA(VLOOKUP($A11,'EV Distribution'!$A$2:$B$22,2,FALSE),0)*('EV Scenarios'!O$2-'EV Scenarios'!O$3)</f>
        <v>1.5000838461538464</v>
      </c>
      <c r="P11" s="5">
        <f>'Pc, Summer, S1'!P11*Main!$B$4+_xlfn.IFNA(VLOOKUP($A11,'EV Distribution'!$A$2:$B$22,2,FALSE),0)*('EV Scenarios'!P$2-'EV Scenarios'!P$3)</f>
        <v>1.4755230769230769</v>
      </c>
      <c r="Q11" s="5">
        <f>'Pc, Summer, S1'!Q11*Main!$B$4+_xlfn.IFNA(VLOOKUP($A11,'EV Distribution'!$A$2:$B$22,2,FALSE),0)*('EV Scenarios'!Q$2-'EV Scenarios'!Q$3)</f>
        <v>1.3799000000000001</v>
      </c>
      <c r="R11" s="5">
        <f>'Pc, Summer, S1'!R11*Main!$B$4+_xlfn.IFNA(VLOOKUP($A11,'EV Distribution'!$A$2:$B$22,2,FALSE),0)*('EV Scenarios'!R$2-'EV Scenarios'!R$3)</f>
        <v>1.3118707692307694</v>
      </c>
      <c r="S11" s="5">
        <f>'Pc, Summer, S1'!S11*Main!$B$4+_xlfn.IFNA(VLOOKUP($A11,'EV Distribution'!$A$2:$B$22,2,FALSE),0)*('EV Scenarios'!S$2-'EV Scenarios'!S$3)</f>
        <v>1.2949723076923079</v>
      </c>
      <c r="T11" s="5">
        <f>'Pc, Summer, S1'!T11*Main!$B$4+_xlfn.IFNA(VLOOKUP($A11,'EV Distribution'!$A$2:$B$22,2,FALSE),0)*('EV Scenarios'!T$2-'EV Scenarios'!T$3)</f>
        <v>0.76875384615384623</v>
      </c>
      <c r="U11" s="5">
        <f>'Pc, Summer, S1'!U11*Main!$B$4+_xlfn.IFNA(VLOOKUP($A11,'EV Distribution'!$A$2:$B$22,2,FALSE),0)*('EV Scenarios'!U$2-'EV Scenarios'!U$3)</f>
        <v>0.82481846153846161</v>
      </c>
      <c r="V11" s="5">
        <f>'Pc, Summer, S1'!V11*Main!$B$4+_xlfn.IFNA(VLOOKUP($A11,'EV Distribution'!$A$2:$B$22,2,FALSE),0)*('EV Scenarios'!V$2-'EV Scenarios'!V$3)</f>
        <v>0.87599076923076924</v>
      </c>
      <c r="W11" s="5">
        <f>'Pc, Summer, S1'!W11*Main!$B$4+_xlfn.IFNA(VLOOKUP($A11,'EV Distribution'!$A$2:$B$22,2,FALSE),0)*('EV Scenarios'!W$2-'EV Scenarios'!W$3)</f>
        <v>0.90166923076923089</v>
      </c>
      <c r="X11" s="5">
        <f>'Pc, Summer, S1'!X11*Main!$B$4+_xlfn.IFNA(VLOOKUP($A11,'EV Distribution'!$A$2:$B$22,2,FALSE),0)*('EV Scenarios'!X$2-'EV Scenarios'!X$3)</f>
        <v>0.94985615384615396</v>
      </c>
      <c r="Y11" s="5">
        <f>'Pc, Summer, S1'!Y11*Main!$B$4+_xlfn.IFNA(VLOOKUP($A11,'EV Distribution'!$A$2:$B$22,2,FALSE),0)*('EV Scenarios'!Y$2-'EV Scenarios'!Y$3)</f>
        <v>1.0339761538461538</v>
      </c>
    </row>
    <row r="12" spans="1:25" x14ac:dyDescent="0.25">
      <c r="A12">
        <v>15</v>
      </c>
      <c r="B12" s="5">
        <f>'Pc, Summer, S1'!B12*Main!$B$4+_xlfn.IFNA(VLOOKUP($A12,'EV Distribution'!$A$2:$B$22,2,FALSE),0)*('EV Scenarios'!B$2-'EV Scenarios'!B$3)</f>
        <v>1.1411538461538462</v>
      </c>
      <c r="C12" s="5">
        <f>'Pc, Summer, S1'!C12*Main!$B$4+_xlfn.IFNA(VLOOKUP($A12,'EV Distribution'!$A$2:$B$22,2,FALSE),0)*('EV Scenarios'!C$2-'EV Scenarios'!C$3)</f>
        <v>1.1791499999999999</v>
      </c>
      <c r="D12" s="5">
        <f>'Pc, Summer, S1'!D12*Main!$B$4+_xlfn.IFNA(VLOOKUP($A12,'EV Distribution'!$A$2:$B$22,2,FALSE),0)*('EV Scenarios'!D$2-'EV Scenarios'!D$3)</f>
        <v>1.2424446153846156</v>
      </c>
      <c r="E12" s="5">
        <f>'Pc, Summer, S1'!E12*Main!$B$4+_xlfn.IFNA(VLOOKUP($A12,'EV Distribution'!$A$2:$B$22,2,FALSE),0)*('EV Scenarios'!E$2-'EV Scenarios'!E$3)</f>
        <v>1.3297653846153847</v>
      </c>
      <c r="F12" s="5">
        <f>'Pc, Summer, S1'!F12*Main!$B$4+_xlfn.IFNA(VLOOKUP($A12,'EV Distribution'!$A$2:$B$22,2,FALSE),0)*('EV Scenarios'!F$2-'EV Scenarios'!F$3)</f>
        <v>1.3725292307692309</v>
      </c>
      <c r="G12" s="5">
        <f>'Pc, Summer, S1'!G12*Main!$B$4+_xlfn.IFNA(VLOOKUP($A12,'EV Distribution'!$A$2:$B$22,2,FALSE),0)*('EV Scenarios'!G$2-'EV Scenarios'!G$3)</f>
        <v>1.4495315384615386</v>
      </c>
      <c r="H12" s="5">
        <f>'Pc, Summer, S1'!H12*Main!$B$4+_xlfn.IFNA(VLOOKUP($A12,'EV Distribution'!$A$2:$B$22,2,FALSE),0)*('EV Scenarios'!H$2-'EV Scenarios'!H$3)</f>
        <v>1.4269861538461541</v>
      </c>
      <c r="I12" s="5">
        <f>'Pc, Summer, S1'!I12*Main!$B$4+_xlfn.IFNA(VLOOKUP($A12,'EV Distribution'!$A$2:$B$22,2,FALSE),0)*('EV Scenarios'!I$2-'EV Scenarios'!I$3)</f>
        <v>1.3372953846153848</v>
      </c>
      <c r="J12" s="5">
        <f>'Pc, Summer, S1'!J12*Main!$B$4+_xlfn.IFNA(VLOOKUP($A12,'EV Distribution'!$A$2:$B$22,2,FALSE),0)*('EV Scenarios'!J$2-'EV Scenarios'!J$3)</f>
        <v>1.1631200000000002</v>
      </c>
      <c r="K12" s="5">
        <f>'Pc, Summer, S1'!K12*Main!$B$4+_xlfn.IFNA(VLOOKUP($A12,'EV Distribution'!$A$2:$B$22,2,FALSE),0)*('EV Scenarios'!K$2-'EV Scenarios'!K$3)</f>
        <v>1.7374015384615387</v>
      </c>
      <c r="L12" s="5">
        <f>'Pc, Summer, S1'!L12*Main!$B$4+_xlfn.IFNA(VLOOKUP($A12,'EV Distribution'!$A$2:$B$22,2,FALSE),0)*('EV Scenarios'!L$2-'EV Scenarios'!L$3)</f>
        <v>1.7314553846153846</v>
      </c>
      <c r="M12" s="5">
        <f>'Pc, Summer, S1'!M12*Main!$B$4+_xlfn.IFNA(VLOOKUP($A12,'EV Distribution'!$A$2:$B$22,2,FALSE),0)*('EV Scenarios'!M$2-'EV Scenarios'!M$3)</f>
        <v>1.6490092307692308</v>
      </c>
      <c r="N12" s="5">
        <f>'Pc, Summer, S1'!N12*Main!$B$4+_xlfn.IFNA(VLOOKUP($A12,'EV Distribution'!$A$2:$B$22,2,FALSE),0)*('EV Scenarios'!N$2-'EV Scenarios'!N$3)</f>
        <v>1.5737853846153846</v>
      </c>
      <c r="O12" s="5">
        <f>'Pc, Summer, S1'!O12*Main!$B$4+_xlfn.IFNA(VLOOKUP($A12,'EV Distribution'!$A$2:$B$22,2,FALSE),0)*('EV Scenarios'!O$2-'EV Scenarios'!O$3)</f>
        <v>1.5000838461538464</v>
      </c>
      <c r="P12" s="5">
        <f>'Pc, Summer, S1'!P12*Main!$B$4+_xlfn.IFNA(VLOOKUP($A12,'EV Distribution'!$A$2:$B$22,2,FALSE),0)*('EV Scenarios'!P$2-'EV Scenarios'!P$3)</f>
        <v>1.4755230769230769</v>
      </c>
      <c r="Q12" s="5">
        <f>'Pc, Summer, S1'!Q12*Main!$B$4+_xlfn.IFNA(VLOOKUP($A12,'EV Distribution'!$A$2:$B$22,2,FALSE),0)*('EV Scenarios'!Q$2-'EV Scenarios'!Q$3)</f>
        <v>1.3799000000000001</v>
      </c>
      <c r="R12" s="5">
        <f>'Pc, Summer, S1'!R12*Main!$B$4+_xlfn.IFNA(VLOOKUP($A12,'EV Distribution'!$A$2:$B$22,2,FALSE),0)*('EV Scenarios'!R$2-'EV Scenarios'!R$3)</f>
        <v>1.3118707692307694</v>
      </c>
      <c r="S12" s="5">
        <f>'Pc, Summer, S1'!S12*Main!$B$4+_xlfn.IFNA(VLOOKUP($A12,'EV Distribution'!$A$2:$B$22,2,FALSE),0)*('EV Scenarios'!S$2-'EV Scenarios'!S$3)</f>
        <v>1.2949723076923079</v>
      </c>
      <c r="T12" s="5">
        <f>'Pc, Summer, S1'!T12*Main!$B$4+_xlfn.IFNA(VLOOKUP($A12,'EV Distribution'!$A$2:$B$22,2,FALSE),0)*('EV Scenarios'!T$2-'EV Scenarios'!T$3)</f>
        <v>0.76875384615384623</v>
      </c>
      <c r="U12" s="5">
        <f>'Pc, Summer, S1'!U12*Main!$B$4+_xlfn.IFNA(VLOOKUP($A12,'EV Distribution'!$A$2:$B$22,2,FALSE),0)*('EV Scenarios'!U$2-'EV Scenarios'!U$3)</f>
        <v>0.82481846153846161</v>
      </c>
      <c r="V12" s="5">
        <f>'Pc, Summer, S1'!V12*Main!$B$4+_xlfn.IFNA(VLOOKUP($A12,'EV Distribution'!$A$2:$B$22,2,FALSE),0)*('EV Scenarios'!V$2-'EV Scenarios'!V$3)</f>
        <v>0.87599076923076924</v>
      </c>
      <c r="W12" s="5">
        <f>'Pc, Summer, S1'!W12*Main!$B$4+_xlfn.IFNA(VLOOKUP($A12,'EV Distribution'!$A$2:$B$22,2,FALSE),0)*('EV Scenarios'!W$2-'EV Scenarios'!W$3)</f>
        <v>0.90166923076923089</v>
      </c>
      <c r="X12" s="5">
        <f>'Pc, Summer, S1'!X12*Main!$B$4+_xlfn.IFNA(VLOOKUP($A12,'EV Distribution'!$A$2:$B$22,2,FALSE),0)*('EV Scenarios'!X$2-'EV Scenarios'!X$3)</f>
        <v>0.94985615384615396</v>
      </c>
      <c r="Y12" s="5">
        <f>'Pc, Summer, S1'!Y12*Main!$B$4+_xlfn.IFNA(VLOOKUP($A12,'EV Distribution'!$A$2:$B$22,2,FALSE),0)*('EV Scenarios'!Y$2-'EV Scenarios'!Y$3)</f>
        <v>1.0339761538461538</v>
      </c>
    </row>
    <row r="13" spans="1:25" x14ac:dyDescent="0.25">
      <c r="A13">
        <v>17</v>
      </c>
      <c r="B13" s="5">
        <f>'Pc, Summer, S1'!B13*Main!$B$4+_xlfn.IFNA(VLOOKUP($A13,'EV Distribution'!$A$2:$B$22,2,FALSE),0)*('EV Scenarios'!B$2-'EV Scenarios'!B$3)</f>
        <v>1.1411538461538462</v>
      </c>
      <c r="C13" s="5">
        <f>'Pc, Summer, S1'!C13*Main!$B$4+_xlfn.IFNA(VLOOKUP($A13,'EV Distribution'!$A$2:$B$22,2,FALSE),0)*('EV Scenarios'!C$2-'EV Scenarios'!C$3)</f>
        <v>1.1791499999999999</v>
      </c>
      <c r="D13" s="5">
        <f>'Pc, Summer, S1'!D13*Main!$B$4+_xlfn.IFNA(VLOOKUP($A13,'EV Distribution'!$A$2:$B$22,2,FALSE),0)*('EV Scenarios'!D$2-'EV Scenarios'!D$3)</f>
        <v>1.2424446153846156</v>
      </c>
      <c r="E13" s="5">
        <f>'Pc, Summer, S1'!E13*Main!$B$4+_xlfn.IFNA(VLOOKUP($A13,'EV Distribution'!$A$2:$B$22,2,FALSE),0)*('EV Scenarios'!E$2-'EV Scenarios'!E$3)</f>
        <v>1.3297653846153847</v>
      </c>
      <c r="F13" s="5">
        <f>'Pc, Summer, S1'!F13*Main!$B$4+_xlfn.IFNA(VLOOKUP($A13,'EV Distribution'!$A$2:$B$22,2,FALSE),0)*('EV Scenarios'!F$2-'EV Scenarios'!F$3)</f>
        <v>1.3725292307692309</v>
      </c>
      <c r="G13" s="5">
        <f>'Pc, Summer, S1'!G13*Main!$B$4+_xlfn.IFNA(VLOOKUP($A13,'EV Distribution'!$A$2:$B$22,2,FALSE),0)*('EV Scenarios'!G$2-'EV Scenarios'!G$3)</f>
        <v>1.4495315384615386</v>
      </c>
      <c r="H13" s="5">
        <f>'Pc, Summer, S1'!H13*Main!$B$4+_xlfn.IFNA(VLOOKUP($A13,'EV Distribution'!$A$2:$B$22,2,FALSE),0)*('EV Scenarios'!H$2-'EV Scenarios'!H$3)</f>
        <v>1.4269861538461541</v>
      </c>
      <c r="I13" s="5">
        <f>'Pc, Summer, S1'!I13*Main!$B$4+_xlfn.IFNA(VLOOKUP($A13,'EV Distribution'!$A$2:$B$22,2,FALSE),0)*('EV Scenarios'!I$2-'EV Scenarios'!I$3)</f>
        <v>1.3372953846153848</v>
      </c>
      <c r="J13" s="5">
        <f>'Pc, Summer, S1'!J13*Main!$B$4+_xlfn.IFNA(VLOOKUP($A13,'EV Distribution'!$A$2:$B$22,2,FALSE),0)*('EV Scenarios'!J$2-'EV Scenarios'!J$3)</f>
        <v>1.1631200000000002</v>
      </c>
      <c r="K13" s="5">
        <f>'Pc, Summer, S1'!K13*Main!$B$4+_xlfn.IFNA(VLOOKUP($A13,'EV Distribution'!$A$2:$B$22,2,FALSE),0)*('EV Scenarios'!K$2-'EV Scenarios'!K$3)</f>
        <v>1.7374015384615387</v>
      </c>
      <c r="L13" s="5">
        <f>'Pc, Summer, S1'!L13*Main!$B$4+_xlfn.IFNA(VLOOKUP($A13,'EV Distribution'!$A$2:$B$22,2,FALSE),0)*('EV Scenarios'!L$2-'EV Scenarios'!L$3)</f>
        <v>1.7314553846153846</v>
      </c>
      <c r="M13" s="5">
        <f>'Pc, Summer, S1'!M13*Main!$B$4+_xlfn.IFNA(VLOOKUP($A13,'EV Distribution'!$A$2:$B$22,2,FALSE),0)*('EV Scenarios'!M$2-'EV Scenarios'!M$3)</f>
        <v>1.6490092307692308</v>
      </c>
      <c r="N13" s="5">
        <f>'Pc, Summer, S1'!N13*Main!$B$4+_xlfn.IFNA(VLOOKUP($A13,'EV Distribution'!$A$2:$B$22,2,FALSE),0)*('EV Scenarios'!N$2-'EV Scenarios'!N$3)</f>
        <v>1.5737853846153846</v>
      </c>
      <c r="O13" s="5">
        <f>'Pc, Summer, S1'!O13*Main!$B$4+_xlfn.IFNA(VLOOKUP($A13,'EV Distribution'!$A$2:$B$22,2,FALSE),0)*('EV Scenarios'!O$2-'EV Scenarios'!O$3)</f>
        <v>1.5000838461538464</v>
      </c>
      <c r="P13" s="5">
        <f>'Pc, Summer, S1'!P13*Main!$B$4+_xlfn.IFNA(VLOOKUP($A13,'EV Distribution'!$A$2:$B$22,2,FALSE),0)*('EV Scenarios'!P$2-'EV Scenarios'!P$3)</f>
        <v>1.4755230769230769</v>
      </c>
      <c r="Q13" s="5">
        <f>'Pc, Summer, S1'!Q13*Main!$B$4+_xlfn.IFNA(VLOOKUP($A13,'EV Distribution'!$A$2:$B$22,2,FALSE),0)*('EV Scenarios'!Q$2-'EV Scenarios'!Q$3)</f>
        <v>1.3799000000000001</v>
      </c>
      <c r="R13" s="5">
        <f>'Pc, Summer, S1'!R13*Main!$B$4+_xlfn.IFNA(VLOOKUP($A13,'EV Distribution'!$A$2:$B$22,2,FALSE),0)*('EV Scenarios'!R$2-'EV Scenarios'!R$3)</f>
        <v>1.3118707692307694</v>
      </c>
      <c r="S13" s="5">
        <f>'Pc, Summer, S1'!S13*Main!$B$4+_xlfn.IFNA(VLOOKUP($A13,'EV Distribution'!$A$2:$B$22,2,FALSE),0)*('EV Scenarios'!S$2-'EV Scenarios'!S$3)</f>
        <v>1.2949723076923079</v>
      </c>
      <c r="T13" s="5">
        <f>'Pc, Summer, S1'!T13*Main!$B$4+_xlfn.IFNA(VLOOKUP($A13,'EV Distribution'!$A$2:$B$22,2,FALSE),0)*('EV Scenarios'!T$2-'EV Scenarios'!T$3)</f>
        <v>0.76875384615384623</v>
      </c>
      <c r="U13" s="5">
        <f>'Pc, Summer, S1'!U13*Main!$B$4+_xlfn.IFNA(VLOOKUP($A13,'EV Distribution'!$A$2:$B$22,2,FALSE),0)*('EV Scenarios'!U$2-'EV Scenarios'!U$3)</f>
        <v>0.82481846153846161</v>
      </c>
      <c r="V13" s="5">
        <f>'Pc, Summer, S1'!V13*Main!$B$4+_xlfn.IFNA(VLOOKUP($A13,'EV Distribution'!$A$2:$B$22,2,FALSE),0)*('EV Scenarios'!V$2-'EV Scenarios'!V$3)</f>
        <v>0.87599076923076924</v>
      </c>
      <c r="W13" s="5">
        <f>'Pc, Summer, S1'!W13*Main!$B$4+_xlfn.IFNA(VLOOKUP($A13,'EV Distribution'!$A$2:$B$22,2,FALSE),0)*('EV Scenarios'!W$2-'EV Scenarios'!W$3)</f>
        <v>0.90166923076923089</v>
      </c>
      <c r="X13" s="5">
        <f>'Pc, Summer, S1'!X13*Main!$B$4+_xlfn.IFNA(VLOOKUP($A13,'EV Distribution'!$A$2:$B$22,2,FALSE),0)*('EV Scenarios'!X$2-'EV Scenarios'!X$3)</f>
        <v>0.94985615384615396</v>
      </c>
      <c r="Y13" s="5">
        <f>'Pc, Summer, S1'!Y13*Main!$B$4+_xlfn.IFNA(VLOOKUP($A13,'EV Distribution'!$A$2:$B$22,2,FALSE),0)*('EV Scenarios'!Y$2-'EV Scenarios'!Y$3)</f>
        <v>1.0339761538461538</v>
      </c>
    </row>
    <row r="14" spans="1:25" x14ac:dyDescent="0.25">
      <c r="A14">
        <v>19</v>
      </c>
      <c r="B14" s="5">
        <f>'Pc, Summer, S1'!B14*Main!$B$4+_xlfn.IFNA(VLOOKUP($A14,'EV Distribution'!$A$2:$B$22,2,FALSE),0)*('EV Scenarios'!B$2-'EV Scenarios'!B$3)</f>
        <v>1.1411538461538462</v>
      </c>
      <c r="C14" s="5">
        <f>'Pc, Summer, S1'!C14*Main!$B$4+_xlfn.IFNA(VLOOKUP($A14,'EV Distribution'!$A$2:$B$22,2,FALSE),0)*('EV Scenarios'!C$2-'EV Scenarios'!C$3)</f>
        <v>1.1791499999999999</v>
      </c>
      <c r="D14" s="5">
        <f>'Pc, Summer, S1'!D14*Main!$B$4+_xlfn.IFNA(VLOOKUP($A14,'EV Distribution'!$A$2:$B$22,2,FALSE),0)*('EV Scenarios'!D$2-'EV Scenarios'!D$3)</f>
        <v>1.2424446153846156</v>
      </c>
      <c r="E14" s="5">
        <f>'Pc, Summer, S1'!E14*Main!$B$4+_xlfn.IFNA(VLOOKUP($A14,'EV Distribution'!$A$2:$B$22,2,FALSE),0)*('EV Scenarios'!E$2-'EV Scenarios'!E$3)</f>
        <v>1.3297653846153847</v>
      </c>
      <c r="F14" s="5">
        <f>'Pc, Summer, S1'!F14*Main!$B$4+_xlfn.IFNA(VLOOKUP($A14,'EV Distribution'!$A$2:$B$22,2,FALSE),0)*('EV Scenarios'!F$2-'EV Scenarios'!F$3)</f>
        <v>1.3725292307692309</v>
      </c>
      <c r="G14" s="5">
        <f>'Pc, Summer, S1'!G14*Main!$B$4+_xlfn.IFNA(VLOOKUP($A14,'EV Distribution'!$A$2:$B$22,2,FALSE),0)*('EV Scenarios'!G$2-'EV Scenarios'!G$3)</f>
        <v>1.4495315384615386</v>
      </c>
      <c r="H14" s="5">
        <f>'Pc, Summer, S1'!H14*Main!$B$4+_xlfn.IFNA(VLOOKUP($A14,'EV Distribution'!$A$2:$B$22,2,FALSE),0)*('EV Scenarios'!H$2-'EV Scenarios'!H$3)</f>
        <v>1.4269861538461541</v>
      </c>
      <c r="I14" s="5">
        <f>'Pc, Summer, S1'!I14*Main!$B$4+_xlfn.IFNA(VLOOKUP($A14,'EV Distribution'!$A$2:$B$22,2,FALSE),0)*('EV Scenarios'!I$2-'EV Scenarios'!I$3)</f>
        <v>1.3372953846153848</v>
      </c>
      <c r="J14" s="5">
        <f>'Pc, Summer, S1'!J14*Main!$B$4+_xlfn.IFNA(VLOOKUP($A14,'EV Distribution'!$A$2:$B$22,2,FALSE),0)*('EV Scenarios'!J$2-'EV Scenarios'!J$3)</f>
        <v>1.1631200000000002</v>
      </c>
      <c r="K14" s="5">
        <f>'Pc, Summer, S1'!K14*Main!$B$4+_xlfn.IFNA(VLOOKUP($A14,'EV Distribution'!$A$2:$B$22,2,FALSE),0)*('EV Scenarios'!K$2-'EV Scenarios'!K$3)</f>
        <v>1.7374015384615387</v>
      </c>
      <c r="L14" s="5">
        <f>'Pc, Summer, S1'!L14*Main!$B$4+_xlfn.IFNA(VLOOKUP($A14,'EV Distribution'!$A$2:$B$22,2,FALSE),0)*('EV Scenarios'!L$2-'EV Scenarios'!L$3)</f>
        <v>1.7314553846153846</v>
      </c>
      <c r="M14" s="5">
        <f>'Pc, Summer, S1'!M14*Main!$B$4+_xlfn.IFNA(VLOOKUP($A14,'EV Distribution'!$A$2:$B$22,2,FALSE),0)*('EV Scenarios'!M$2-'EV Scenarios'!M$3)</f>
        <v>1.6490092307692308</v>
      </c>
      <c r="N14" s="5">
        <f>'Pc, Summer, S1'!N14*Main!$B$4+_xlfn.IFNA(VLOOKUP($A14,'EV Distribution'!$A$2:$B$22,2,FALSE),0)*('EV Scenarios'!N$2-'EV Scenarios'!N$3)</f>
        <v>1.5737853846153846</v>
      </c>
      <c r="O14" s="5">
        <f>'Pc, Summer, S1'!O14*Main!$B$4+_xlfn.IFNA(VLOOKUP($A14,'EV Distribution'!$A$2:$B$22,2,FALSE),0)*('EV Scenarios'!O$2-'EV Scenarios'!O$3)</f>
        <v>1.5000838461538464</v>
      </c>
      <c r="P14" s="5">
        <f>'Pc, Summer, S1'!P14*Main!$B$4+_xlfn.IFNA(VLOOKUP($A14,'EV Distribution'!$A$2:$B$22,2,FALSE),0)*('EV Scenarios'!P$2-'EV Scenarios'!P$3)</f>
        <v>1.4755230769230769</v>
      </c>
      <c r="Q14" s="5">
        <f>'Pc, Summer, S1'!Q14*Main!$B$4+_xlfn.IFNA(VLOOKUP($A14,'EV Distribution'!$A$2:$B$22,2,FALSE),0)*('EV Scenarios'!Q$2-'EV Scenarios'!Q$3)</f>
        <v>1.3799000000000001</v>
      </c>
      <c r="R14" s="5">
        <f>'Pc, Summer, S1'!R14*Main!$B$4+_xlfn.IFNA(VLOOKUP($A14,'EV Distribution'!$A$2:$B$22,2,FALSE),0)*('EV Scenarios'!R$2-'EV Scenarios'!R$3)</f>
        <v>1.3118707692307694</v>
      </c>
      <c r="S14" s="5">
        <f>'Pc, Summer, S1'!S14*Main!$B$4+_xlfn.IFNA(VLOOKUP($A14,'EV Distribution'!$A$2:$B$22,2,FALSE),0)*('EV Scenarios'!S$2-'EV Scenarios'!S$3)</f>
        <v>1.2949723076923079</v>
      </c>
      <c r="T14" s="5">
        <f>'Pc, Summer, S1'!T14*Main!$B$4+_xlfn.IFNA(VLOOKUP($A14,'EV Distribution'!$A$2:$B$22,2,FALSE),0)*('EV Scenarios'!T$2-'EV Scenarios'!T$3)</f>
        <v>0.76875384615384623</v>
      </c>
      <c r="U14" s="5">
        <f>'Pc, Summer, S1'!U14*Main!$B$4+_xlfn.IFNA(VLOOKUP($A14,'EV Distribution'!$A$2:$B$22,2,FALSE),0)*('EV Scenarios'!U$2-'EV Scenarios'!U$3)</f>
        <v>0.82481846153846161</v>
      </c>
      <c r="V14" s="5">
        <f>'Pc, Summer, S1'!V14*Main!$B$4+_xlfn.IFNA(VLOOKUP($A14,'EV Distribution'!$A$2:$B$22,2,FALSE),0)*('EV Scenarios'!V$2-'EV Scenarios'!V$3)</f>
        <v>0.87599076923076924</v>
      </c>
      <c r="W14" s="5">
        <f>'Pc, Summer, S1'!W14*Main!$B$4+_xlfn.IFNA(VLOOKUP($A14,'EV Distribution'!$A$2:$B$22,2,FALSE),0)*('EV Scenarios'!W$2-'EV Scenarios'!W$3)</f>
        <v>0.90166923076923089</v>
      </c>
      <c r="X14" s="5">
        <f>'Pc, Summer, S1'!X14*Main!$B$4+_xlfn.IFNA(VLOOKUP($A14,'EV Distribution'!$A$2:$B$22,2,FALSE),0)*('EV Scenarios'!X$2-'EV Scenarios'!X$3)</f>
        <v>0.94985615384615396</v>
      </c>
      <c r="Y14" s="5">
        <f>'Pc, Summer, S1'!Y14*Main!$B$4+_xlfn.IFNA(VLOOKUP($A14,'EV Distribution'!$A$2:$B$22,2,FALSE),0)*('EV Scenarios'!Y$2-'EV Scenarios'!Y$3)</f>
        <v>1.0339761538461538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E14C-358A-4291-A277-DC76971613A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S1'!B2*Main!$B$5+_xlfn.IFNA(VLOOKUP($A2,'EV Distribution'!$A$2:$B$22,2,FALSE),0)*('EV Scenarios'!B$4-'EV Scenarios'!B$2)</f>
        <v>0.35271076923076922</v>
      </c>
      <c r="C2" s="5">
        <f>'Pc, Summer, S1'!C2*Main!$B$5+_xlfn.IFNA(VLOOKUP($A2,'EV Distribution'!$A$2:$B$22,2,FALSE),0)*('EV Scenarios'!C$4-'EV Scenarios'!C$2)</f>
        <v>0.40208692307692306</v>
      </c>
      <c r="D2" s="5">
        <f>'Pc, Summer, S1'!D2*Main!$B$5+_xlfn.IFNA(VLOOKUP($A2,'EV Distribution'!$A$2:$B$22,2,FALSE),0)*('EV Scenarios'!D$4-'EV Scenarios'!D$2)</f>
        <v>0.60270615384615378</v>
      </c>
      <c r="E2" s="5">
        <f>'Pc, Summer, S1'!E2*Main!$B$5+_xlfn.IFNA(VLOOKUP($A2,'EV Distribution'!$A$2:$B$22,2,FALSE),0)*('EV Scenarios'!E$4-'EV Scenarios'!E$2)</f>
        <v>0.70894692307692309</v>
      </c>
      <c r="F2" s="5">
        <f>'Pc, Summer, S1'!F2*Main!$B$5+_xlfn.IFNA(VLOOKUP($A2,'EV Distribution'!$A$2:$B$22,2,FALSE),0)*('EV Scenarios'!F$4-'EV Scenarios'!F$2)</f>
        <v>0.84282461538461551</v>
      </c>
      <c r="G2" s="5">
        <f>'Pc, Summer, S1'!G2*Main!$B$5+_xlfn.IFNA(VLOOKUP($A2,'EV Distribution'!$A$2:$B$22,2,FALSE),0)*('EV Scenarios'!G$4-'EV Scenarios'!G$2)</f>
        <v>0.89561461538461551</v>
      </c>
      <c r="H2" s="5">
        <f>'Pc, Summer, S1'!H2*Main!$B$5+_xlfn.IFNA(VLOOKUP($A2,'EV Distribution'!$A$2:$B$22,2,FALSE),0)*('EV Scenarios'!H$4-'EV Scenarios'!H$2)</f>
        <v>0.76696000000000009</v>
      </c>
      <c r="I2" s="5">
        <f>'Pc, Summer, S1'!I2*Main!$B$5+_xlfn.IFNA(VLOOKUP($A2,'EV Distribution'!$A$2:$B$22,2,FALSE),0)*('EV Scenarios'!I$4-'EV Scenarios'!I$2)</f>
        <v>1.1457061538461537</v>
      </c>
      <c r="J2" s="5">
        <f>'Pc, Summer, S1'!J2*Main!$B$5+_xlfn.IFNA(VLOOKUP($A2,'EV Distribution'!$A$2:$B$22,2,FALSE),0)*('EV Scenarios'!J$4-'EV Scenarios'!J$2)</f>
        <v>0.99198153846153847</v>
      </c>
      <c r="K2" s="5">
        <f>'Pc, Summer, S1'!K2*Main!$B$5+_xlfn.IFNA(VLOOKUP($A2,'EV Distribution'!$A$2:$B$22,2,FALSE),0)*('EV Scenarios'!K$4-'EV Scenarios'!K$2)</f>
        <v>1.1590338461538461</v>
      </c>
      <c r="L2" s="5">
        <f>'Pc, Summer, S1'!L2*Main!$B$5+_xlfn.IFNA(VLOOKUP($A2,'EV Distribution'!$A$2:$B$22,2,FALSE),0)*('EV Scenarios'!L$4-'EV Scenarios'!L$2)</f>
        <v>1.2229084615384616</v>
      </c>
      <c r="M2" s="5">
        <f>'Pc, Summer, S1'!M2*Main!$B$5+_xlfn.IFNA(VLOOKUP($A2,'EV Distribution'!$A$2:$B$22,2,FALSE),0)*('EV Scenarios'!M$4-'EV Scenarios'!M$2)</f>
        <v>1.1890023076923075</v>
      </c>
      <c r="N2" s="5">
        <f>'Pc, Summer, S1'!N2*Main!$B$5+_xlfn.IFNA(VLOOKUP($A2,'EV Distribution'!$A$2:$B$22,2,FALSE),0)*('EV Scenarios'!N$4-'EV Scenarios'!N$2)</f>
        <v>1.1131884615384615</v>
      </c>
      <c r="O2" s="5">
        <f>'Pc, Summer, S1'!O2*Main!$B$5+_xlfn.IFNA(VLOOKUP($A2,'EV Distribution'!$A$2:$B$22,2,FALSE),0)*('EV Scenarios'!O$4-'EV Scenarios'!O$2)</f>
        <v>1.051756153846154</v>
      </c>
      <c r="P2" s="5">
        <f>'Pc, Summer, S1'!P2*Main!$B$5+_xlfn.IFNA(VLOOKUP($A2,'EV Distribution'!$A$2:$B$22,2,FALSE),0)*('EV Scenarios'!P$4-'EV Scenarios'!P$2)</f>
        <v>1.0452676923076925</v>
      </c>
      <c r="Q2" s="5">
        <f>'Pc, Summer, S1'!Q2*Main!$B$5+_xlfn.IFNA(VLOOKUP($A2,'EV Distribution'!$A$2:$B$22,2,FALSE),0)*('EV Scenarios'!Q$4-'EV Scenarios'!Q$2)</f>
        <v>0.96184615384615391</v>
      </c>
      <c r="R2" s="5">
        <f>'Pc, Summer, S1'!R2*Main!$B$5+_xlfn.IFNA(VLOOKUP($A2,'EV Distribution'!$A$2:$B$22,2,FALSE),0)*('EV Scenarios'!R$4-'EV Scenarios'!R$2)</f>
        <v>0.90902153846153855</v>
      </c>
      <c r="S2" s="5">
        <f>'Pc, Summer, S1'!S2*Main!$B$5+_xlfn.IFNA(VLOOKUP($A2,'EV Distribution'!$A$2:$B$22,2,FALSE),0)*('EV Scenarios'!S$4-'EV Scenarios'!S$2)</f>
        <v>0.8569969230769231</v>
      </c>
      <c r="T2" s="5">
        <f>'Pc, Summer, S1'!T2*Main!$B$5+_xlfn.IFNA(VLOOKUP($A2,'EV Distribution'!$A$2:$B$22,2,FALSE),0)*('EV Scenarios'!T$4-'EV Scenarios'!T$2)</f>
        <v>0.61294000000000004</v>
      </c>
      <c r="U2" s="5">
        <f>'Pc, Summer, S1'!U2*Main!$B$5+_xlfn.IFNA(VLOOKUP($A2,'EV Distribution'!$A$2:$B$22,2,FALSE),0)*('EV Scenarios'!U$4-'EV Scenarios'!U$2)</f>
        <v>0.67627076923076912</v>
      </c>
      <c r="V2" s="5">
        <f>'Pc, Summer, S1'!V2*Main!$B$5+_xlfn.IFNA(VLOOKUP($A2,'EV Distribution'!$A$2:$B$22,2,FALSE),0)*('EV Scenarios'!V$4-'EV Scenarios'!V$2)</f>
        <v>0.69977846153846157</v>
      </c>
      <c r="W2" s="5">
        <f>'Pc, Summer, S1'!W2*Main!$B$5+_xlfn.IFNA(VLOOKUP($A2,'EV Distribution'!$A$2:$B$22,2,FALSE),0)*('EV Scenarios'!W$4-'EV Scenarios'!W$2)</f>
        <v>0.73611846153846161</v>
      </c>
      <c r="X2" s="5">
        <f>'Pc, Summer, S1'!X2*Main!$B$5+_xlfn.IFNA(VLOOKUP($A2,'EV Distribution'!$A$2:$B$22,2,FALSE),0)*('EV Scenarios'!X$4-'EV Scenarios'!X$2)</f>
        <v>0.33853615384615388</v>
      </c>
      <c r="Y2" s="5">
        <f>'Pc, Summer, S1'!Y2*Main!$B$5+_xlfn.IFNA(VLOOKUP($A2,'EV Distribution'!$A$2:$B$22,2,FALSE),0)*('EV Scenarios'!Y$4-'EV Scenarios'!Y$2)</f>
        <v>0.34497</v>
      </c>
    </row>
    <row r="3" spans="1:25" x14ac:dyDescent="0.25">
      <c r="A3">
        <v>5</v>
      </c>
      <c r="B3" s="5">
        <f>'Pc, Summer, S1'!B3*Main!$B$5+_xlfn.IFNA(VLOOKUP($A3,'EV Distribution'!$A$2:$B$22,2,FALSE),0)*('EV Scenarios'!B$4-'EV Scenarios'!B$2)</f>
        <v>0.35271076923076922</v>
      </c>
      <c r="C3" s="5">
        <f>'Pc, Summer, S1'!C3*Main!$B$5+_xlfn.IFNA(VLOOKUP($A3,'EV Distribution'!$A$2:$B$22,2,FALSE),0)*('EV Scenarios'!C$4-'EV Scenarios'!C$2)</f>
        <v>0.40208692307692306</v>
      </c>
      <c r="D3" s="5">
        <f>'Pc, Summer, S1'!D3*Main!$B$5+_xlfn.IFNA(VLOOKUP($A3,'EV Distribution'!$A$2:$B$22,2,FALSE),0)*('EV Scenarios'!D$4-'EV Scenarios'!D$2)</f>
        <v>0.60270615384615378</v>
      </c>
      <c r="E3" s="5">
        <f>'Pc, Summer, S1'!E3*Main!$B$5+_xlfn.IFNA(VLOOKUP($A3,'EV Distribution'!$A$2:$B$22,2,FALSE),0)*('EV Scenarios'!E$4-'EV Scenarios'!E$2)</f>
        <v>0.70894692307692309</v>
      </c>
      <c r="F3" s="5">
        <f>'Pc, Summer, S1'!F3*Main!$B$5+_xlfn.IFNA(VLOOKUP($A3,'EV Distribution'!$A$2:$B$22,2,FALSE),0)*('EV Scenarios'!F$4-'EV Scenarios'!F$2)</f>
        <v>0.84282461538461551</v>
      </c>
      <c r="G3" s="5">
        <f>'Pc, Summer, S1'!G3*Main!$B$5+_xlfn.IFNA(VLOOKUP($A3,'EV Distribution'!$A$2:$B$22,2,FALSE),0)*('EV Scenarios'!G$4-'EV Scenarios'!G$2)</f>
        <v>0.89561461538461551</v>
      </c>
      <c r="H3" s="5">
        <f>'Pc, Summer, S1'!H3*Main!$B$5+_xlfn.IFNA(VLOOKUP($A3,'EV Distribution'!$A$2:$B$22,2,FALSE),0)*('EV Scenarios'!H$4-'EV Scenarios'!H$2)</f>
        <v>0.76696000000000009</v>
      </c>
      <c r="I3" s="5">
        <f>'Pc, Summer, S1'!I3*Main!$B$5+_xlfn.IFNA(VLOOKUP($A3,'EV Distribution'!$A$2:$B$22,2,FALSE),0)*('EV Scenarios'!I$4-'EV Scenarios'!I$2)</f>
        <v>1.1457061538461537</v>
      </c>
      <c r="J3" s="5">
        <f>'Pc, Summer, S1'!J3*Main!$B$5+_xlfn.IFNA(VLOOKUP($A3,'EV Distribution'!$A$2:$B$22,2,FALSE),0)*('EV Scenarios'!J$4-'EV Scenarios'!J$2)</f>
        <v>0.99198153846153847</v>
      </c>
      <c r="K3" s="5">
        <f>'Pc, Summer, S1'!K3*Main!$B$5+_xlfn.IFNA(VLOOKUP($A3,'EV Distribution'!$A$2:$B$22,2,FALSE),0)*('EV Scenarios'!K$4-'EV Scenarios'!K$2)</f>
        <v>1.1590338461538461</v>
      </c>
      <c r="L3" s="5">
        <f>'Pc, Summer, S1'!L3*Main!$B$5+_xlfn.IFNA(VLOOKUP($A3,'EV Distribution'!$A$2:$B$22,2,FALSE),0)*('EV Scenarios'!L$4-'EV Scenarios'!L$2)</f>
        <v>1.2229084615384616</v>
      </c>
      <c r="M3" s="5">
        <f>'Pc, Summer, S1'!M3*Main!$B$5+_xlfn.IFNA(VLOOKUP($A3,'EV Distribution'!$A$2:$B$22,2,FALSE),0)*('EV Scenarios'!M$4-'EV Scenarios'!M$2)</f>
        <v>1.1890023076923075</v>
      </c>
      <c r="N3" s="5">
        <f>'Pc, Summer, S1'!N3*Main!$B$5+_xlfn.IFNA(VLOOKUP($A3,'EV Distribution'!$A$2:$B$22,2,FALSE),0)*('EV Scenarios'!N$4-'EV Scenarios'!N$2)</f>
        <v>1.1131884615384615</v>
      </c>
      <c r="O3" s="5">
        <f>'Pc, Summer, S1'!O3*Main!$B$5+_xlfn.IFNA(VLOOKUP($A3,'EV Distribution'!$A$2:$B$22,2,FALSE),0)*('EV Scenarios'!O$4-'EV Scenarios'!O$2)</f>
        <v>1.051756153846154</v>
      </c>
      <c r="P3" s="5">
        <f>'Pc, Summer, S1'!P3*Main!$B$5+_xlfn.IFNA(VLOOKUP($A3,'EV Distribution'!$A$2:$B$22,2,FALSE),0)*('EV Scenarios'!P$4-'EV Scenarios'!P$2)</f>
        <v>1.0452676923076925</v>
      </c>
      <c r="Q3" s="5">
        <f>'Pc, Summer, S1'!Q3*Main!$B$5+_xlfn.IFNA(VLOOKUP($A3,'EV Distribution'!$A$2:$B$22,2,FALSE),0)*('EV Scenarios'!Q$4-'EV Scenarios'!Q$2)</f>
        <v>0.96184615384615391</v>
      </c>
      <c r="R3" s="5">
        <f>'Pc, Summer, S1'!R3*Main!$B$5+_xlfn.IFNA(VLOOKUP($A3,'EV Distribution'!$A$2:$B$22,2,FALSE),0)*('EV Scenarios'!R$4-'EV Scenarios'!R$2)</f>
        <v>0.90902153846153855</v>
      </c>
      <c r="S3" s="5">
        <f>'Pc, Summer, S1'!S3*Main!$B$5+_xlfn.IFNA(VLOOKUP($A3,'EV Distribution'!$A$2:$B$22,2,FALSE),0)*('EV Scenarios'!S$4-'EV Scenarios'!S$2)</f>
        <v>0.8569969230769231</v>
      </c>
      <c r="T3" s="5">
        <f>'Pc, Summer, S1'!T3*Main!$B$5+_xlfn.IFNA(VLOOKUP($A3,'EV Distribution'!$A$2:$B$22,2,FALSE),0)*('EV Scenarios'!T$4-'EV Scenarios'!T$2)</f>
        <v>0.61294000000000004</v>
      </c>
      <c r="U3" s="5">
        <f>'Pc, Summer, S1'!U3*Main!$B$5+_xlfn.IFNA(VLOOKUP($A3,'EV Distribution'!$A$2:$B$22,2,FALSE),0)*('EV Scenarios'!U$4-'EV Scenarios'!U$2)</f>
        <v>0.67627076923076912</v>
      </c>
      <c r="V3" s="5">
        <f>'Pc, Summer, S1'!V3*Main!$B$5+_xlfn.IFNA(VLOOKUP($A3,'EV Distribution'!$A$2:$B$22,2,FALSE),0)*('EV Scenarios'!V$4-'EV Scenarios'!V$2)</f>
        <v>0.69977846153846157</v>
      </c>
      <c r="W3" s="5">
        <f>'Pc, Summer, S1'!W3*Main!$B$5+_xlfn.IFNA(VLOOKUP($A3,'EV Distribution'!$A$2:$B$22,2,FALSE),0)*('EV Scenarios'!W$4-'EV Scenarios'!W$2)</f>
        <v>0.73611846153846161</v>
      </c>
      <c r="X3" s="5">
        <f>'Pc, Summer, S1'!X3*Main!$B$5+_xlfn.IFNA(VLOOKUP($A3,'EV Distribution'!$A$2:$B$22,2,FALSE),0)*('EV Scenarios'!X$4-'EV Scenarios'!X$2)</f>
        <v>0.33853615384615388</v>
      </c>
      <c r="Y3" s="5">
        <f>'Pc, Summer, S1'!Y3*Main!$B$5+_xlfn.IFNA(VLOOKUP($A3,'EV Distribution'!$A$2:$B$22,2,FALSE),0)*('EV Scenarios'!Y$4-'EV Scenarios'!Y$2)</f>
        <v>0.34497</v>
      </c>
    </row>
    <row r="4" spans="1:25" x14ac:dyDescent="0.25">
      <c r="A4">
        <v>8</v>
      </c>
      <c r="B4" s="5">
        <f>'Pc, Summer, S1'!B4*Main!$B$5+_xlfn.IFNA(VLOOKUP($A4,'EV Distribution'!$A$2:$B$22,2,FALSE),0)*('EV Scenarios'!B$4-'EV Scenarios'!B$2)</f>
        <v>0.35271076923076922</v>
      </c>
      <c r="C4" s="5">
        <f>'Pc, Summer, S1'!C4*Main!$B$5+_xlfn.IFNA(VLOOKUP($A4,'EV Distribution'!$A$2:$B$22,2,FALSE),0)*('EV Scenarios'!C$4-'EV Scenarios'!C$2)</f>
        <v>0.40208692307692306</v>
      </c>
      <c r="D4" s="5">
        <f>'Pc, Summer, S1'!D4*Main!$B$5+_xlfn.IFNA(VLOOKUP($A4,'EV Distribution'!$A$2:$B$22,2,FALSE),0)*('EV Scenarios'!D$4-'EV Scenarios'!D$2)</f>
        <v>0.60270615384615378</v>
      </c>
      <c r="E4" s="5">
        <f>'Pc, Summer, S1'!E4*Main!$B$5+_xlfn.IFNA(VLOOKUP($A4,'EV Distribution'!$A$2:$B$22,2,FALSE),0)*('EV Scenarios'!E$4-'EV Scenarios'!E$2)</f>
        <v>0.70894692307692309</v>
      </c>
      <c r="F4" s="5">
        <f>'Pc, Summer, S1'!F4*Main!$B$5+_xlfn.IFNA(VLOOKUP($A4,'EV Distribution'!$A$2:$B$22,2,FALSE),0)*('EV Scenarios'!F$4-'EV Scenarios'!F$2)</f>
        <v>0.84282461538461551</v>
      </c>
      <c r="G4" s="5">
        <f>'Pc, Summer, S1'!G4*Main!$B$5+_xlfn.IFNA(VLOOKUP($A4,'EV Distribution'!$A$2:$B$22,2,FALSE),0)*('EV Scenarios'!G$4-'EV Scenarios'!G$2)</f>
        <v>0.89561461538461551</v>
      </c>
      <c r="H4" s="5">
        <f>'Pc, Summer, S1'!H4*Main!$B$5+_xlfn.IFNA(VLOOKUP($A4,'EV Distribution'!$A$2:$B$22,2,FALSE),0)*('EV Scenarios'!H$4-'EV Scenarios'!H$2)</f>
        <v>0.76696000000000009</v>
      </c>
      <c r="I4" s="5">
        <f>'Pc, Summer, S1'!I4*Main!$B$5+_xlfn.IFNA(VLOOKUP($A4,'EV Distribution'!$A$2:$B$22,2,FALSE),0)*('EV Scenarios'!I$4-'EV Scenarios'!I$2)</f>
        <v>1.1457061538461537</v>
      </c>
      <c r="J4" s="5">
        <f>'Pc, Summer, S1'!J4*Main!$B$5+_xlfn.IFNA(VLOOKUP($A4,'EV Distribution'!$A$2:$B$22,2,FALSE),0)*('EV Scenarios'!J$4-'EV Scenarios'!J$2)</f>
        <v>0.99198153846153847</v>
      </c>
      <c r="K4" s="5">
        <f>'Pc, Summer, S1'!K4*Main!$B$5+_xlfn.IFNA(VLOOKUP($A4,'EV Distribution'!$A$2:$B$22,2,FALSE),0)*('EV Scenarios'!K$4-'EV Scenarios'!K$2)</f>
        <v>1.1590338461538461</v>
      </c>
      <c r="L4" s="5">
        <f>'Pc, Summer, S1'!L4*Main!$B$5+_xlfn.IFNA(VLOOKUP($A4,'EV Distribution'!$A$2:$B$22,2,FALSE),0)*('EV Scenarios'!L$4-'EV Scenarios'!L$2)</f>
        <v>1.2229084615384616</v>
      </c>
      <c r="M4" s="5">
        <f>'Pc, Summer, S1'!M4*Main!$B$5+_xlfn.IFNA(VLOOKUP($A4,'EV Distribution'!$A$2:$B$22,2,FALSE),0)*('EV Scenarios'!M$4-'EV Scenarios'!M$2)</f>
        <v>1.1890023076923075</v>
      </c>
      <c r="N4" s="5">
        <f>'Pc, Summer, S1'!N4*Main!$B$5+_xlfn.IFNA(VLOOKUP($A4,'EV Distribution'!$A$2:$B$22,2,FALSE),0)*('EV Scenarios'!N$4-'EV Scenarios'!N$2)</f>
        <v>1.1131884615384615</v>
      </c>
      <c r="O4" s="5">
        <f>'Pc, Summer, S1'!O4*Main!$B$5+_xlfn.IFNA(VLOOKUP($A4,'EV Distribution'!$A$2:$B$22,2,FALSE),0)*('EV Scenarios'!O$4-'EV Scenarios'!O$2)</f>
        <v>1.051756153846154</v>
      </c>
      <c r="P4" s="5">
        <f>'Pc, Summer, S1'!P4*Main!$B$5+_xlfn.IFNA(VLOOKUP($A4,'EV Distribution'!$A$2:$B$22,2,FALSE),0)*('EV Scenarios'!P$4-'EV Scenarios'!P$2)</f>
        <v>1.0452676923076925</v>
      </c>
      <c r="Q4" s="5">
        <f>'Pc, Summer, S1'!Q4*Main!$B$5+_xlfn.IFNA(VLOOKUP($A4,'EV Distribution'!$A$2:$B$22,2,FALSE),0)*('EV Scenarios'!Q$4-'EV Scenarios'!Q$2)</f>
        <v>0.96184615384615391</v>
      </c>
      <c r="R4" s="5">
        <f>'Pc, Summer, S1'!R4*Main!$B$5+_xlfn.IFNA(VLOOKUP($A4,'EV Distribution'!$A$2:$B$22,2,FALSE),0)*('EV Scenarios'!R$4-'EV Scenarios'!R$2)</f>
        <v>0.90902153846153855</v>
      </c>
      <c r="S4" s="5">
        <f>'Pc, Summer, S1'!S4*Main!$B$5+_xlfn.IFNA(VLOOKUP($A4,'EV Distribution'!$A$2:$B$22,2,FALSE),0)*('EV Scenarios'!S$4-'EV Scenarios'!S$2)</f>
        <v>0.8569969230769231</v>
      </c>
      <c r="T4" s="5">
        <f>'Pc, Summer, S1'!T4*Main!$B$5+_xlfn.IFNA(VLOOKUP($A4,'EV Distribution'!$A$2:$B$22,2,FALSE),0)*('EV Scenarios'!T$4-'EV Scenarios'!T$2)</f>
        <v>0.61294000000000004</v>
      </c>
      <c r="U4" s="5">
        <f>'Pc, Summer, S1'!U4*Main!$B$5+_xlfn.IFNA(VLOOKUP($A4,'EV Distribution'!$A$2:$B$22,2,FALSE),0)*('EV Scenarios'!U$4-'EV Scenarios'!U$2)</f>
        <v>0.67627076923076912</v>
      </c>
      <c r="V4" s="5">
        <f>'Pc, Summer, S1'!V4*Main!$B$5+_xlfn.IFNA(VLOOKUP($A4,'EV Distribution'!$A$2:$B$22,2,FALSE),0)*('EV Scenarios'!V$4-'EV Scenarios'!V$2)</f>
        <v>0.69977846153846157</v>
      </c>
      <c r="W4" s="5">
        <f>'Pc, Summer, S1'!W4*Main!$B$5+_xlfn.IFNA(VLOOKUP($A4,'EV Distribution'!$A$2:$B$22,2,FALSE),0)*('EV Scenarios'!W$4-'EV Scenarios'!W$2)</f>
        <v>0.73611846153846161</v>
      </c>
      <c r="X4" s="5">
        <f>'Pc, Summer, S1'!X4*Main!$B$5+_xlfn.IFNA(VLOOKUP($A4,'EV Distribution'!$A$2:$B$22,2,FALSE),0)*('EV Scenarios'!X$4-'EV Scenarios'!X$2)</f>
        <v>0.33853615384615388</v>
      </c>
      <c r="Y4" s="5">
        <f>'Pc, Summer, S1'!Y4*Main!$B$5+_xlfn.IFNA(VLOOKUP($A4,'EV Distribution'!$A$2:$B$22,2,FALSE),0)*('EV Scenarios'!Y$4-'EV Scenarios'!Y$2)</f>
        <v>0.34497</v>
      </c>
    </row>
    <row r="5" spans="1:25" x14ac:dyDescent="0.25">
      <c r="A5">
        <v>9</v>
      </c>
      <c r="B5" s="5">
        <f>'Pc, Summer, S1'!B5*Main!$B$5+_xlfn.IFNA(VLOOKUP($A5,'EV Distribution'!$A$2:$B$22,2,FALSE),0)*('EV Scenarios'!B$4-'EV Scenarios'!B$2)</f>
        <v>0.35271076923076922</v>
      </c>
      <c r="C5" s="5">
        <f>'Pc, Summer, S1'!C5*Main!$B$5+_xlfn.IFNA(VLOOKUP($A5,'EV Distribution'!$A$2:$B$22,2,FALSE),0)*('EV Scenarios'!C$4-'EV Scenarios'!C$2)</f>
        <v>0.40208692307692306</v>
      </c>
      <c r="D5" s="5">
        <f>'Pc, Summer, S1'!D5*Main!$B$5+_xlfn.IFNA(VLOOKUP($A5,'EV Distribution'!$A$2:$B$22,2,FALSE),0)*('EV Scenarios'!D$4-'EV Scenarios'!D$2)</f>
        <v>0.60270615384615378</v>
      </c>
      <c r="E5" s="5">
        <f>'Pc, Summer, S1'!E5*Main!$B$5+_xlfn.IFNA(VLOOKUP($A5,'EV Distribution'!$A$2:$B$22,2,FALSE),0)*('EV Scenarios'!E$4-'EV Scenarios'!E$2)</f>
        <v>0.70894692307692309</v>
      </c>
      <c r="F5" s="5">
        <f>'Pc, Summer, S1'!F5*Main!$B$5+_xlfn.IFNA(VLOOKUP($A5,'EV Distribution'!$A$2:$B$22,2,FALSE),0)*('EV Scenarios'!F$4-'EV Scenarios'!F$2)</f>
        <v>0.84282461538461551</v>
      </c>
      <c r="G5" s="5">
        <f>'Pc, Summer, S1'!G5*Main!$B$5+_xlfn.IFNA(VLOOKUP($A5,'EV Distribution'!$A$2:$B$22,2,FALSE),0)*('EV Scenarios'!G$4-'EV Scenarios'!G$2)</f>
        <v>0.89561461538461551</v>
      </c>
      <c r="H5" s="5">
        <f>'Pc, Summer, S1'!H5*Main!$B$5+_xlfn.IFNA(VLOOKUP($A5,'EV Distribution'!$A$2:$B$22,2,FALSE),0)*('EV Scenarios'!H$4-'EV Scenarios'!H$2)</f>
        <v>0.76696000000000009</v>
      </c>
      <c r="I5" s="5">
        <f>'Pc, Summer, S1'!I5*Main!$B$5+_xlfn.IFNA(VLOOKUP($A5,'EV Distribution'!$A$2:$B$22,2,FALSE),0)*('EV Scenarios'!I$4-'EV Scenarios'!I$2)</f>
        <v>1.1457061538461537</v>
      </c>
      <c r="J5" s="5">
        <f>'Pc, Summer, S1'!J5*Main!$B$5+_xlfn.IFNA(VLOOKUP($A5,'EV Distribution'!$A$2:$B$22,2,FALSE),0)*('EV Scenarios'!J$4-'EV Scenarios'!J$2)</f>
        <v>0.99198153846153847</v>
      </c>
      <c r="K5" s="5">
        <f>'Pc, Summer, S1'!K5*Main!$B$5+_xlfn.IFNA(VLOOKUP($A5,'EV Distribution'!$A$2:$B$22,2,FALSE),0)*('EV Scenarios'!K$4-'EV Scenarios'!K$2)</f>
        <v>1.1590338461538461</v>
      </c>
      <c r="L5" s="5">
        <f>'Pc, Summer, S1'!L5*Main!$B$5+_xlfn.IFNA(VLOOKUP($A5,'EV Distribution'!$A$2:$B$22,2,FALSE),0)*('EV Scenarios'!L$4-'EV Scenarios'!L$2)</f>
        <v>1.2229084615384616</v>
      </c>
      <c r="M5" s="5">
        <f>'Pc, Summer, S1'!M5*Main!$B$5+_xlfn.IFNA(VLOOKUP($A5,'EV Distribution'!$A$2:$B$22,2,FALSE),0)*('EV Scenarios'!M$4-'EV Scenarios'!M$2)</f>
        <v>1.1890023076923075</v>
      </c>
      <c r="N5" s="5">
        <f>'Pc, Summer, S1'!N5*Main!$B$5+_xlfn.IFNA(VLOOKUP($A5,'EV Distribution'!$A$2:$B$22,2,FALSE),0)*('EV Scenarios'!N$4-'EV Scenarios'!N$2)</f>
        <v>1.1131884615384615</v>
      </c>
      <c r="O5" s="5">
        <f>'Pc, Summer, S1'!O5*Main!$B$5+_xlfn.IFNA(VLOOKUP($A5,'EV Distribution'!$A$2:$B$22,2,FALSE),0)*('EV Scenarios'!O$4-'EV Scenarios'!O$2)</f>
        <v>1.051756153846154</v>
      </c>
      <c r="P5" s="5">
        <f>'Pc, Summer, S1'!P5*Main!$B$5+_xlfn.IFNA(VLOOKUP($A5,'EV Distribution'!$A$2:$B$22,2,FALSE),0)*('EV Scenarios'!P$4-'EV Scenarios'!P$2)</f>
        <v>1.0452676923076925</v>
      </c>
      <c r="Q5" s="5">
        <f>'Pc, Summer, S1'!Q5*Main!$B$5+_xlfn.IFNA(VLOOKUP($A5,'EV Distribution'!$A$2:$B$22,2,FALSE),0)*('EV Scenarios'!Q$4-'EV Scenarios'!Q$2)</f>
        <v>0.96184615384615391</v>
      </c>
      <c r="R5" s="5">
        <f>'Pc, Summer, S1'!R5*Main!$B$5+_xlfn.IFNA(VLOOKUP($A5,'EV Distribution'!$A$2:$B$22,2,FALSE),0)*('EV Scenarios'!R$4-'EV Scenarios'!R$2)</f>
        <v>0.90902153846153855</v>
      </c>
      <c r="S5" s="5">
        <f>'Pc, Summer, S1'!S5*Main!$B$5+_xlfn.IFNA(VLOOKUP($A5,'EV Distribution'!$A$2:$B$22,2,FALSE),0)*('EV Scenarios'!S$4-'EV Scenarios'!S$2)</f>
        <v>0.8569969230769231</v>
      </c>
      <c r="T5" s="5">
        <f>'Pc, Summer, S1'!T5*Main!$B$5+_xlfn.IFNA(VLOOKUP($A5,'EV Distribution'!$A$2:$B$22,2,FALSE),0)*('EV Scenarios'!T$4-'EV Scenarios'!T$2)</f>
        <v>0.61294000000000004</v>
      </c>
      <c r="U5" s="5">
        <f>'Pc, Summer, S1'!U5*Main!$B$5+_xlfn.IFNA(VLOOKUP($A5,'EV Distribution'!$A$2:$B$22,2,FALSE),0)*('EV Scenarios'!U$4-'EV Scenarios'!U$2)</f>
        <v>0.67627076923076912</v>
      </c>
      <c r="V5" s="5">
        <f>'Pc, Summer, S1'!V5*Main!$B$5+_xlfn.IFNA(VLOOKUP($A5,'EV Distribution'!$A$2:$B$22,2,FALSE),0)*('EV Scenarios'!V$4-'EV Scenarios'!V$2)</f>
        <v>0.69977846153846157</v>
      </c>
      <c r="W5" s="5">
        <f>'Pc, Summer, S1'!W5*Main!$B$5+_xlfn.IFNA(VLOOKUP($A5,'EV Distribution'!$A$2:$B$22,2,FALSE),0)*('EV Scenarios'!W$4-'EV Scenarios'!W$2)</f>
        <v>0.73611846153846161</v>
      </c>
      <c r="X5" s="5">
        <f>'Pc, Summer, S1'!X5*Main!$B$5+_xlfn.IFNA(VLOOKUP($A5,'EV Distribution'!$A$2:$B$22,2,FALSE),0)*('EV Scenarios'!X$4-'EV Scenarios'!X$2)</f>
        <v>0.33853615384615388</v>
      </c>
      <c r="Y5" s="5">
        <f>'Pc, Summer, S1'!Y5*Main!$B$5+_xlfn.IFNA(VLOOKUP($A5,'EV Distribution'!$A$2:$B$22,2,FALSE),0)*('EV Scenarios'!Y$4-'EV Scenarios'!Y$2)</f>
        <v>0.34497</v>
      </c>
    </row>
    <row r="6" spans="1:25" x14ac:dyDescent="0.25">
      <c r="A6">
        <v>2</v>
      </c>
      <c r="B6" s="5">
        <f>'Pc, Summer, S1'!B6*Main!$B$5+_xlfn.IFNA(VLOOKUP($A6,'EV Distribution'!$A$2:$B$22,2,FALSE),0)*('EV Scenarios'!B$4-'EV Scenarios'!B$2)</f>
        <v>0.35271076923076922</v>
      </c>
      <c r="C6" s="5">
        <f>'Pc, Summer, S1'!C6*Main!$B$5+_xlfn.IFNA(VLOOKUP($A6,'EV Distribution'!$A$2:$B$22,2,FALSE),0)*('EV Scenarios'!C$4-'EV Scenarios'!C$2)</f>
        <v>0.40208692307692306</v>
      </c>
      <c r="D6" s="5">
        <f>'Pc, Summer, S1'!D6*Main!$B$5+_xlfn.IFNA(VLOOKUP($A6,'EV Distribution'!$A$2:$B$22,2,FALSE),0)*('EV Scenarios'!D$4-'EV Scenarios'!D$2)</f>
        <v>0.60270615384615378</v>
      </c>
      <c r="E6" s="5">
        <f>'Pc, Summer, S1'!E6*Main!$B$5+_xlfn.IFNA(VLOOKUP($A6,'EV Distribution'!$A$2:$B$22,2,FALSE),0)*('EV Scenarios'!E$4-'EV Scenarios'!E$2)</f>
        <v>0.70894692307692309</v>
      </c>
      <c r="F6" s="5">
        <f>'Pc, Summer, S1'!F6*Main!$B$5+_xlfn.IFNA(VLOOKUP($A6,'EV Distribution'!$A$2:$B$22,2,FALSE),0)*('EV Scenarios'!F$4-'EV Scenarios'!F$2)</f>
        <v>0.84282461538461551</v>
      </c>
      <c r="G6" s="5">
        <f>'Pc, Summer, S1'!G6*Main!$B$5+_xlfn.IFNA(VLOOKUP($A6,'EV Distribution'!$A$2:$B$22,2,FALSE),0)*('EV Scenarios'!G$4-'EV Scenarios'!G$2)</f>
        <v>0.89561461538461551</v>
      </c>
      <c r="H6" s="5">
        <f>'Pc, Summer, S1'!H6*Main!$B$5+_xlfn.IFNA(VLOOKUP($A6,'EV Distribution'!$A$2:$B$22,2,FALSE),0)*('EV Scenarios'!H$4-'EV Scenarios'!H$2)</f>
        <v>0.76696000000000009</v>
      </c>
      <c r="I6" s="5">
        <f>'Pc, Summer, S1'!I6*Main!$B$5+_xlfn.IFNA(VLOOKUP($A6,'EV Distribution'!$A$2:$B$22,2,FALSE),0)*('EV Scenarios'!I$4-'EV Scenarios'!I$2)</f>
        <v>1.1457061538461537</v>
      </c>
      <c r="J6" s="5">
        <f>'Pc, Summer, S1'!J6*Main!$B$5+_xlfn.IFNA(VLOOKUP($A6,'EV Distribution'!$A$2:$B$22,2,FALSE),0)*('EV Scenarios'!J$4-'EV Scenarios'!J$2)</f>
        <v>0.99198153846153847</v>
      </c>
      <c r="K6" s="5">
        <f>'Pc, Summer, S1'!K6*Main!$B$5+_xlfn.IFNA(VLOOKUP($A6,'EV Distribution'!$A$2:$B$22,2,FALSE),0)*('EV Scenarios'!K$4-'EV Scenarios'!K$2)</f>
        <v>1.1590338461538461</v>
      </c>
      <c r="L6" s="5">
        <f>'Pc, Summer, S1'!L6*Main!$B$5+_xlfn.IFNA(VLOOKUP($A6,'EV Distribution'!$A$2:$B$22,2,FALSE),0)*('EV Scenarios'!L$4-'EV Scenarios'!L$2)</f>
        <v>1.2229084615384616</v>
      </c>
      <c r="M6" s="5">
        <f>'Pc, Summer, S1'!M6*Main!$B$5+_xlfn.IFNA(VLOOKUP($A6,'EV Distribution'!$A$2:$B$22,2,FALSE),0)*('EV Scenarios'!M$4-'EV Scenarios'!M$2)</f>
        <v>1.1890023076923075</v>
      </c>
      <c r="N6" s="5">
        <f>'Pc, Summer, S1'!N6*Main!$B$5+_xlfn.IFNA(VLOOKUP($A6,'EV Distribution'!$A$2:$B$22,2,FALSE),0)*('EV Scenarios'!N$4-'EV Scenarios'!N$2)</f>
        <v>1.1131884615384615</v>
      </c>
      <c r="O6" s="5">
        <f>'Pc, Summer, S1'!O6*Main!$B$5+_xlfn.IFNA(VLOOKUP($A6,'EV Distribution'!$A$2:$B$22,2,FALSE),0)*('EV Scenarios'!O$4-'EV Scenarios'!O$2)</f>
        <v>1.051756153846154</v>
      </c>
      <c r="P6" s="5">
        <f>'Pc, Summer, S1'!P6*Main!$B$5+_xlfn.IFNA(VLOOKUP($A6,'EV Distribution'!$A$2:$B$22,2,FALSE),0)*('EV Scenarios'!P$4-'EV Scenarios'!P$2)</f>
        <v>1.0452676923076925</v>
      </c>
      <c r="Q6" s="5">
        <f>'Pc, Summer, S1'!Q6*Main!$B$5+_xlfn.IFNA(VLOOKUP($A6,'EV Distribution'!$A$2:$B$22,2,FALSE),0)*('EV Scenarios'!Q$4-'EV Scenarios'!Q$2)</f>
        <v>0.96184615384615391</v>
      </c>
      <c r="R6" s="5">
        <f>'Pc, Summer, S1'!R6*Main!$B$5+_xlfn.IFNA(VLOOKUP($A6,'EV Distribution'!$A$2:$B$22,2,FALSE),0)*('EV Scenarios'!R$4-'EV Scenarios'!R$2)</f>
        <v>0.90902153846153855</v>
      </c>
      <c r="S6" s="5">
        <f>'Pc, Summer, S1'!S6*Main!$B$5+_xlfn.IFNA(VLOOKUP($A6,'EV Distribution'!$A$2:$B$22,2,FALSE),0)*('EV Scenarios'!S$4-'EV Scenarios'!S$2)</f>
        <v>0.8569969230769231</v>
      </c>
      <c r="T6" s="5">
        <f>'Pc, Summer, S1'!T6*Main!$B$5+_xlfn.IFNA(VLOOKUP($A6,'EV Distribution'!$A$2:$B$22,2,FALSE),0)*('EV Scenarios'!T$4-'EV Scenarios'!T$2)</f>
        <v>0.61294000000000004</v>
      </c>
      <c r="U6" s="5">
        <f>'Pc, Summer, S1'!U6*Main!$B$5+_xlfn.IFNA(VLOOKUP($A6,'EV Distribution'!$A$2:$B$22,2,FALSE),0)*('EV Scenarios'!U$4-'EV Scenarios'!U$2)</f>
        <v>0.67627076923076912</v>
      </c>
      <c r="V6" s="5">
        <f>'Pc, Summer, S1'!V6*Main!$B$5+_xlfn.IFNA(VLOOKUP($A6,'EV Distribution'!$A$2:$B$22,2,FALSE),0)*('EV Scenarios'!V$4-'EV Scenarios'!V$2)</f>
        <v>0.69977846153846157</v>
      </c>
      <c r="W6" s="5">
        <f>'Pc, Summer, S1'!W6*Main!$B$5+_xlfn.IFNA(VLOOKUP($A6,'EV Distribution'!$A$2:$B$22,2,FALSE),0)*('EV Scenarios'!W$4-'EV Scenarios'!W$2)</f>
        <v>0.73611846153846161</v>
      </c>
      <c r="X6" s="5">
        <f>'Pc, Summer, S1'!X6*Main!$B$5+_xlfn.IFNA(VLOOKUP($A6,'EV Distribution'!$A$2:$B$22,2,FALSE),0)*('EV Scenarios'!X$4-'EV Scenarios'!X$2)</f>
        <v>0.33853615384615388</v>
      </c>
      <c r="Y6" s="5">
        <f>'Pc, Summer, S1'!Y6*Main!$B$5+_xlfn.IFNA(VLOOKUP($A6,'EV Distribution'!$A$2:$B$22,2,FALSE),0)*('EV Scenarios'!Y$4-'EV Scenarios'!Y$2)</f>
        <v>0.34497</v>
      </c>
    </row>
    <row r="7" spans="1:25" x14ac:dyDescent="0.25">
      <c r="A7">
        <v>12</v>
      </c>
      <c r="B7" s="5">
        <f>'Pc, Summer, S1'!B7*Main!$B$5+_xlfn.IFNA(VLOOKUP($A7,'EV Distribution'!$A$2:$B$22,2,FALSE),0)*('EV Scenarios'!B$4-'EV Scenarios'!B$2)</f>
        <v>0.35271076923076922</v>
      </c>
      <c r="C7" s="5">
        <f>'Pc, Summer, S1'!C7*Main!$B$5+_xlfn.IFNA(VLOOKUP($A7,'EV Distribution'!$A$2:$B$22,2,FALSE),0)*('EV Scenarios'!C$4-'EV Scenarios'!C$2)</f>
        <v>0.40208692307692306</v>
      </c>
      <c r="D7" s="5">
        <f>'Pc, Summer, S1'!D7*Main!$B$5+_xlfn.IFNA(VLOOKUP($A7,'EV Distribution'!$A$2:$B$22,2,FALSE),0)*('EV Scenarios'!D$4-'EV Scenarios'!D$2)</f>
        <v>0.60270615384615378</v>
      </c>
      <c r="E7" s="5">
        <f>'Pc, Summer, S1'!E7*Main!$B$5+_xlfn.IFNA(VLOOKUP($A7,'EV Distribution'!$A$2:$B$22,2,FALSE),0)*('EV Scenarios'!E$4-'EV Scenarios'!E$2)</f>
        <v>0.70894692307692309</v>
      </c>
      <c r="F7" s="5">
        <f>'Pc, Summer, S1'!F7*Main!$B$5+_xlfn.IFNA(VLOOKUP($A7,'EV Distribution'!$A$2:$B$22,2,FALSE),0)*('EV Scenarios'!F$4-'EV Scenarios'!F$2)</f>
        <v>0.84282461538461551</v>
      </c>
      <c r="G7" s="5">
        <f>'Pc, Summer, S1'!G7*Main!$B$5+_xlfn.IFNA(VLOOKUP($A7,'EV Distribution'!$A$2:$B$22,2,FALSE),0)*('EV Scenarios'!G$4-'EV Scenarios'!G$2)</f>
        <v>0.89561461538461551</v>
      </c>
      <c r="H7" s="5">
        <f>'Pc, Summer, S1'!H7*Main!$B$5+_xlfn.IFNA(VLOOKUP($A7,'EV Distribution'!$A$2:$B$22,2,FALSE),0)*('EV Scenarios'!H$4-'EV Scenarios'!H$2)</f>
        <v>0.76696000000000009</v>
      </c>
      <c r="I7" s="5">
        <f>'Pc, Summer, S1'!I7*Main!$B$5+_xlfn.IFNA(VLOOKUP($A7,'EV Distribution'!$A$2:$B$22,2,FALSE),0)*('EV Scenarios'!I$4-'EV Scenarios'!I$2)</f>
        <v>1.1457061538461537</v>
      </c>
      <c r="J7" s="5">
        <f>'Pc, Summer, S1'!J7*Main!$B$5+_xlfn.IFNA(VLOOKUP($A7,'EV Distribution'!$A$2:$B$22,2,FALSE),0)*('EV Scenarios'!J$4-'EV Scenarios'!J$2)</f>
        <v>0.99198153846153847</v>
      </c>
      <c r="K7" s="5">
        <f>'Pc, Summer, S1'!K7*Main!$B$5+_xlfn.IFNA(VLOOKUP($A7,'EV Distribution'!$A$2:$B$22,2,FALSE),0)*('EV Scenarios'!K$4-'EV Scenarios'!K$2)</f>
        <v>1.1590338461538461</v>
      </c>
      <c r="L7" s="5">
        <f>'Pc, Summer, S1'!L7*Main!$B$5+_xlfn.IFNA(VLOOKUP($A7,'EV Distribution'!$A$2:$B$22,2,FALSE),0)*('EV Scenarios'!L$4-'EV Scenarios'!L$2)</f>
        <v>1.2229084615384616</v>
      </c>
      <c r="M7" s="5">
        <f>'Pc, Summer, S1'!M7*Main!$B$5+_xlfn.IFNA(VLOOKUP($A7,'EV Distribution'!$A$2:$B$22,2,FALSE),0)*('EV Scenarios'!M$4-'EV Scenarios'!M$2)</f>
        <v>1.1890023076923075</v>
      </c>
      <c r="N7" s="5">
        <f>'Pc, Summer, S1'!N7*Main!$B$5+_xlfn.IFNA(VLOOKUP($A7,'EV Distribution'!$A$2:$B$22,2,FALSE),0)*('EV Scenarios'!N$4-'EV Scenarios'!N$2)</f>
        <v>1.1131884615384615</v>
      </c>
      <c r="O7" s="5">
        <f>'Pc, Summer, S1'!O7*Main!$B$5+_xlfn.IFNA(VLOOKUP($A7,'EV Distribution'!$A$2:$B$22,2,FALSE),0)*('EV Scenarios'!O$4-'EV Scenarios'!O$2)</f>
        <v>1.051756153846154</v>
      </c>
      <c r="P7" s="5">
        <f>'Pc, Summer, S1'!P7*Main!$B$5+_xlfn.IFNA(VLOOKUP($A7,'EV Distribution'!$A$2:$B$22,2,FALSE),0)*('EV Scenarios'!P$4-'EV Scenarios'!P$2)</f>
        <v>1.0452676923076925</v>
      </c>
      <c r="Q7" s="5">
        <f>'Pc, Summer, S1'!Q7*Main!$B$5+_xlfn.IFNA(VLOOKUP($A7,'EV Distribution'!$A$2:$B$22,2,FALSE),0)*('EV Scenarios'!Q$4-'EV Scenarios'!Q$2)</f>
        <v>0.96184615384615391</v>
      </c>
      <c r="R7" s="5">
        <f>'Pc, Summer, S1'!R7*Main!$B$5+_xlfn.IFNA(VLOOKUP($A7,'EV Distribution'!$A$2:$B$22,2,FALSE),0)*('EV Scenarios'!R$4-'EV Scenarios'!R$2)</f>
        <v>0.90902153846153855</v>
      </c>
      <c r="S7" s="5">
        <f>'Pc, Summer, S1'!S7*Main!$B$5+_xlfn.IFNA(VLOOKUP($A7,'EV Distribution'!$A$2:$B$22,2,FALSE),0)*('EV Scenarios'!S$4-'EV Scenarios'!S$2)</f>
        <v>0.8569969230769231</v>
      </c>
      <c r="T7" s="5">
        <f>'Pc, Summer, S1'!T7*Main!$B$5+_xlfn.IFNA(VLOOKUP($A7,'EV Distribution'!$A$2:$B$22,2,FALSE),0)*('EV Scenarios'!T$4-'EV Scenarios'!T$2)</f>
        <v>0.61294000000000004</v>
      </c>
      <c r="U7" s="5">
        <f>'Pc, Summer, S1'!U7*Main!$B$5+_xlfn.IFNA(VLOOKUP($A7,'EV Distribution'!$A$2:$B$22,2,FALSE),0)*('EV Scenarios'!U$4-'EV Scenarios'!U$2)</f>
        <v>0.67627076923076912</v>
      </c>
      <c r="V7" s="5">
        <f>'Pc, Summer, S1'!V7*Main!$B$5+_xlfn.IFNA(VLOOKUP($A7,'EV Distribution'!$A$2:$B$22,2,FALSE),0)*('EV Scenarios'!V$4-'EV Scenarios'!V$2)</f>
        <v>0.69977846153846157</v>
      </c>
      <c r="W7" s="5">
        <f>'Pc, Summer, S1'!W7*Main!$B$5+_xlfn.IFNA(VLOOKUP($A7,'EV Distribution'!$A$2:$B$22,2,FALSE),0)*('EV Scenarios'!W$4-'EV Scenarios'!W$2)</f>
        <v>0.73611846153846161</v>
      </c>
      <c r="X7" s="5">
        <f>'Pc, Summer, S1'!X7*Main!$B$5+_xlfn.IFNA(VLOOKUP($A7,'EV Distribution'!$A$2:$B$22,2,FALSE),0)*('EV Scenarios'!X$4-'EV Scenarios'!X$2)</f>
        <v>0.33853615384615388</v>
      </c>
      <c r="Y7" s="5">
        <f>'Pc, Summer, S1'!Y7*Main!$B$5+_xlfn.IFNA(VLOOKUP($A7,'EV Distribution'!$A$2:$B$22,2,FALSE),0)*('EV Scenarios'!Y$4-'EV Scenarios'!Y$2)</f>
        <v>0.34497</v>
      </c>
    </row>
    <row r="8" spans="1:25" x14ac:dyDescent="0.25">
      <c r="A8">
        <v>16</v>
      </c>
      <c r="B8" s="5">
        <f>'Pc, Summer, S1'!B8*Main!$B$5+_xlfn.IFNA(VLOOKUP($A8,'EV Distribution'!$A$2:$B$22,2,FALSE),0)*('EV Scenarios'!B$4-'EV Scenarios'!B$2)</f>
        <v>0.35271076923076922</v>
      </c>
      <c r="C8" s="5">
        <f>'Pc, Summer, S1'!C8*Main!$B$5+_xlfn.IFNA(VLOOKUP($A8,'EV Distribution'!$A$2:$B$22,2,FALSE),0)*('EV Scenarios'!C$4-'EV Scenarios'!C$2)</f>
        <v>0.40208692307692306</v>
      </c>
      <c r="D8" s="5">
        <f>'Pc, Summer, S1'!D8*Main!$B$5+_xlfn.IFNA(VLOOKUP($A8,'EV Distribution'!$A$2:$B$22,2,FALSE),0)*('EV Scenarios'!D$4-'EV Scenarios'!D$2)</f>
        <v>0.60270615384615378</v>
      </c>
      <c r="E8" s="5">
        <f>'Pc, Summer, S1'!E8*Main!$B$5+_xlfn.IFNA(VLOOKUP($A8,'EV Distribution'!$A$2:$B$22,2,FALSE),0)*('EV Scenarios'!E$4-'EV Scenarios'!E$2)</f>
        <v>0.70894692307692309</v>
      </c>
      <c r="F8" s="5">
        <f>'Pc, Summer, S1'!F8*Main!$B$5+_xlfn.IFNA(VLOOKUP($A8,'EV Distribution'!$A$2:$B$22,2,FALSE),0)*('EV Scenarios'!F$4-'EV Scenarios'!F$2)</f>
        <v>0.84282461538461551</v>
      </c>
      <c r="G8" s="5">
        <f>'Pc, Summer, S1'!G8*Main!$B$5+_xlfn.IFNA(VLOOKUP($A8,'EV Distribution'!$A$2:$B$22,2,FALSE),0)*('EV Scenarios'!G$4-'EV Scenarios'!G$2)</f>
        <v>0.89561461538461551</v>
      </c>
      <c r="H8" s="5">
        <f>'Pc, Summer, S1'!H8*Main!$B$5+_xlfn.IFNA(VLOOKUP($A8,'EV Distribution'!$A$2:$B$22,2,FALSE),0)*('EV Scenarios'!H$4-'EV Scenarios'!H$2)</f>
        <v>0.76696000000000009</v>
      </c>
      <c r="I8" s="5">
        <f>'Pc, Summer, S1'!I8*Main!$B$5+_xlfn.IFNA(VLOOKUP($A8,'EV Distribution'!$A$2:$B$22,2,FALSE),0)*('EV Scenarios'!I$4-'EV Scenarios'!I$2)</f>
        <v>1.1457061538461537</v>
      </c>
      <c r="J8" s="5">
        <f>'Pc, Summer, S1'!J8*Main!$B$5+_xlfn.IFNA(VLOOKUP($A8,'EV Distribution'!$A$2:$B$22,2,FALSE),0)*('EV Scenarios'!J$4-'EV Scenarios'!J$2)</f>
        <v>0.99198153846153847</v>
      </c>
      <c r="K8" s="5">
        <f>'Pc, Summer, S1'!K8*Main!$B$5+_xlfn.IFNA(VLOOKUP($A8,'EV Distribution'!$A$2:$B$22,2,FALSE),0)*('EV Scenarios'!K$4-'EV Scenarios'!K$2)</f>
        <v>1.1590338461538461</v>
      </c>
      <c r="L8" s="5">
        <f>'Pc, Summer, S1'!L8*Main!$B$5+_xlfn.IFNA(VLOOKUP($A8,'EV Distribution'!$A$2:$B$22,2,FALSE),0)*('EV Scenarios'!L$4-'EV Scenarios'!L$2)</f>
        <v>1.2229084615384616</v>
      </c>
      <c r="M8" s="5">
        <f>'Pc, Summer, S1'!M8*Main!$B$5+_xlfn.IFNA(VLOOKUP($A8,'EV Distribution'!$A$2:$B$22,2,FALSE),0)*('EV Scenarios'!M$4-'EV Scenarios'!M$2)</f>
        <v>1.1890023076923075</v>
      </c>
      <c r="N8" s="5">
        <f>'Pc, Summer, S1'!N8*Main!$B$5+_xlfn.IFNA(VLOOKUP($A8,'EV Distribution'!$A$2:$B$22,2,FALSE),0)*('EV Scenarios'!N$4-'EV Scenarios'!N$2)</f>
        <v>1.1131884615384615</v>
      </c>
      <c r="O8" s="5">
        <f>'Pc, Summer, S1'!O8*Main!$B$5+_xlfn.IFNA(VLOOKUP($A8,'EV Distribution'!$A$2:$B$22,2,FALSE),0)*('EV Scenarios'!O$4-'EV Scenarios'!O$2)</f>
        <v>1.051756153846154</v>
      </c>
      <c r="P8" s="5">
        <f>'Pc, Summer, S1'!P8*Main!$B$5+_xlfn.IFNA(VLOOKUP($A8,'EV Distribution'!$A$2:$B$22,2,FALSE),0)*('EV Scenarios'!P$4-'EV Scenarios'!P$2)</f>
        <v>1.0452676923076925</v>
      </c>
      <c r="Q8" s="5">
        <f>'Pc, Summer, S1'!Q8*Main!$B$5+_xlfn.IFNA(VLOOKUP($A8,'EV Distribution'!$A$2:$B$22,2,FALSE),0)*('EV Scenarios'!Q$4-'EV Scenarios'!Q$2)</f>
        <v>0.96184615384615391</v>
      </c>
      <c r="R8" s="5">
        <f>'Pc, Summer, S1'!R8*Main!$B$5+_xlfn.IFNA(VLOOKUP($A8,'EV Distribution'!$A$2:$B$22,2,FALSE),0)*('EV Scenarios'!R$4-'EV Scenarios'!R$2)</f>
        <v>0.90902153846153855</v>
      </c>
      <c r="S8" s="5">
        <f>'Pc, Summer, S1'!S8*Main!$B$5+_xlfn.IFNA(VLOOKUP($A8,'EV Distribution'!$A$2:$B$22,2,FALSE),0)*('EV Scenarios'!S$4-'EV Scenarios'!S$2)</f>
        <v>0.8569969230769231</v>
      </c>
      <c r="T8" s="5">
        <f>'Pc, Summer, S1'!T8*Main!$B$5+_xlfn.IFNA(VLOOKUP($A8,'EV Distribution'!$A$2:$B$22,2,FALSE),0)*('EV Scenarios'!T$4-'EV Scenarios'!T$2)</f>
        <v>0.61294000000000004</v>
      </c>
      <c r="U8" s="5">
        <f>'Pc, Summer, S1'!U8*Main!$B$5+_xlfn.IFNA(VLOOKUP($A8,'EV Distribution'!$A$2:$B$22,2,FALSE),0)*('EV Scenarios'!U$4-'EV Scenarios'!U$2)</f>
        <v>0.67627076923076912</v>
      </c>
      <c r="V8" s="5">
        <f>'Pc, Summer, S1'!V8*Main!$B$5+_xlfn.IFNA(VLOOKUP($A8,'EV Distribution'!$A$2:$B$22,2,FALSE),0)*('EV Scenarios'!V$4-'EV Scenarios'!V$2)</f>
        <v>0.69977846153846157</v>
      </c>
      <c r="W8" s="5">
        <f>'Pc, Summer, S1'!W8*Main!$B$5+_xlfn.IFNA(VLOOKUP($A8,'EV Distribution'!$A$2:$B$22,2,FALSE),0)*('EV Scenarios'!W$4-'EV Scenarios'!W$2)</f>
        <v>0.73611846153846161</v>
      </c>
      <c r="X8" s="5">
        <f>'Pc, Summer, S1'!X8*Main!$B$5+_xlfn.IFNA(VLOOKUP($A8,'EV Distribution'!$A$2:$B$22,2,FALSE),0)*('EV Scenarios'!X$4-'EV Scenarios'!X$2)</f>
        <v>0.33853615384615388</v>
      </c>
      <c r="Y8" s="5">
        <f>'Pc, Summer, S1'!Y8*Main!$B$5+_xlfn.IFNA(VLOOKUP($A8,'EV Distribution'!$A$2:$B$22,2,FALSE),0)*('EV Scenarios'!Y$4-'EV Scenarios'!Y$2)</f>
        <v>0.34497</v>
      </c>
    </row>
    <row r="9" spans="1:25" x14ac:dyDescent="0.25">
      <c r="A9">
        <v>21</v>
      </c>
      <c r="B9" s="5">
        <f>'Pc, Summer, S1'!B9*Main!$B$5+_xlfn.IFNA(VLOOKUP($A9,'EV Distribution'!$A$2:$B$22,2,FALSE),0)*('EV Scenarios'!B$4-'EV Scenarios'!B$2)</f>
        <v>0.35271076923076922</v>
      </c>
      <c r="C9" s="5">
        <f>'Pc, Summer, S1'!C9*Main!$B$5+_xlfn.IFNA(VLOOKUP($A9,'EV Distribution'!$A$2:$B$22,2,FALSE),0)*('EV Scenarios'!C$4-'EV Scenarios'!C$2)</f>
        <v>0.40208692307692306</v>
      </c>
      <c r="D9" s="5">
        <f>'Pc, Summer, S1'!D9*Main!$B$5+_xlfn.IFNA(VLOOKUP($A9,'EV Distribution'!$A$2:$B$22,2,FALSE),0)*('EV Scenarios'!D$4-'EV Scenarios'!D$2)</f>
        <v>0.60270615384615378</v>
      </c>
      <c r="E9" s="5">
        <f>'Pc, Summer, S1'!E9*Main!$B$5+_xlfn.IFNA(VLOOKUP($A9,'EV Distribution'!$A$2:$B$22,2,FALSE),0)*('EV Scenarios'!E$4-'EV Scenarios'!E$2)</f>
        <v>0.70894692307692309</v>
      </c>
      <c r="F9" s="5">
        <f>'Pc, Summer, S1'!F9*Main!$B$5+_xlfn.IFNA(VLOOKUP($A9,'EV Distribution'!$A$2:$B$22,2,FALSE),0)*('EV Scenarios'!F$4-'EV Scenarios'!F$2)</f>
        <v>0.84282461538461551</v>
      </c>
      <c r="G9" s="5">
        <f>'Pc, Summer, S1'!G9*Main!$B$5+_xlfn.IFNA(VLOOKUP($A9,'EV Distribution'!$A$2:$B$22,2,FALSE),0)*('EV Scenarios'!G$4-'EV Scenarios'!G$2)</f>
        <v>0.89561461538461551</v>
      </c>
      <c r="H9" s="5">
        <f>'Pc, Summer, S1'!H9*Main!$B$5+_xlfn.IFNA(VLOOKUP($A9,'EV Distribution'!$A$2:$B$22,2,FALSE),0)*('EV Scenarios'!H$4-'EV Scenarios'!H$2)</f>
        <v>0.76696000000000009</v>
      </c>
      <c r="I9" s="5">
        <f>'Pc, Summer, S1'!I9*Main!$B$5+_xlfn.IFNA(VLOOKUP($A9,'EV Distribution'!$A$2:$B$22,2,FALSE),0)*('EV Scenarios'!I$4-'EV Scenarios'!I$2)</f>
        <v>1.1457061538461537</v>
      </c>
      <c r="J9" s="5">
        <f>'Pc, Summer, S1'!J9*Main!$B$5+_xlfn.IFNA(VLOOKUP($A9,'EV Distribution'!$A$2:$B$22,2,FALSE),0)*('EV Scenarios'!J$4-'EV Scenarios'!J$2)</f>
        <v>0.99198153846153847</v>
      </c>
      <c r="K9" s="5">
        <f>'Pc, Summer, S1'!K9*Main!$B$5+_xlfn.IFNA(VLOOKUP($A9,'EV Distribution'!$A$2:$B$22,2,FALSE),0)*('EV Scenarios'!K$4-'EV Scenarios'!K$2)</f>
        <v>1.1590338461538461</v>
      </c>
      <c r="L9" s="5">
        <f>'Pc, Summer, S1'!L9*Main!$B$5+_xlfn.IFNA(VLOOKUP($A9,'EV Distribution'!$A$2:$B$22,2,FALSE),0)*('EV Scenarios'!L$4-'EV Scenarios'!L$2)</f>
        <v>1.2229084615384616</v>
      </c>
      <c r="M9" s="5">
        <f>'Pc, Summer, S1'!M9*Main!$B$5+_xlfn.IFNA(VLOOKUP($A9,'EV Distribution'!$A$2:$B$22,2,FALSE),0)*('EV Scenarios'!M$4-'EV Scenarios'!M$2)</f>
        <v>1.1890023076923075</v>
      </c>
      <c r="N9" s="5">
        <f>'Pc, Summer, S1'!N9*Main!$B$5+_xlfn.IFNA(VLOOKUP($A9,'EV Distribution'!$A$2:$B$22,2,FALSE),0)*('EV Scenarios'!N$4-'EV Scenarios'!N$2)</f>
        <v>1.1131884615384615</v>
      </c>
      <c r="O9" s="5">
        <f>'Pc, Summer, S1'!O9*Main!$B$5+_xlfn.IFNA(VLOOKUP($A9,'EV Distribution'!$A$2:$B$22,2,FALSE),0)*('EV Scenarios'!O$4-'EV Scenarios'!O$2)</f>
        <v>1.051756153846154</v>
      </c>
      <c r="P9" s="5">
        <f>'Pc, Summer, S1'!P9*Main!$B$5+_xlfn.IFNA(VLOOKUP($A9,'EV Distribution'!$A$2:$B$22,2,FALSE),0)*('EV Scenarios'!P$4-'EV Scenarios'!P$2)</f>
        <v>1.0452676923076925</v>
      </c>
      <c r="Q9" s="5">
        <f>'Pc, Summer, S1'!Q9*Main!$B$5+_xlfn.IFNA(VLOOKUP($A9,'EV Distribution'!$A$2:$B$22,2,FALSE),0)*('EV Scenarios'!Q$4-'EV Scenarios'!Q$2)</f>
        <v>0.96184615384615391</v>
      </c>
      <c r="R9" s="5">
        <f>'Pc, Summer, S1'!R9*Main!$B$5+_xlfn.IFNA(VLOOKUP($A9,'EV Distribution'!$A$2:$B$22,2,FALSE),0)*('EV Scenarios'!R$4-'EV Scenarios'!R$2)</f>
        <v>0.90902153846153855</v>
      </c>
      <c r="S9" s="5">
        <f>'Pc, Summer, S1'!S9*Main!$B$5+_xlfn.IFNA(VLOOKUP($A9,'EV Distribution'!$A$2:$B$22,2,FALSE),0)*('EV Scenarios'!S$4-'EV Scenarios'!S$2)</f>
        <v>0.8569969230769231</v>
      </c>
      <c r="T9" s="5">
        <f>'Pc, Summer, S1'!T9*Main!$B$5+_xlfn.IFNA(VLOOKUP($A9,'EV Distribution'!$A$2:$B$22,2,FALSE),0)*('EV Scenarios'!T$4-'EV Scenarios'!T$2)</f>
        <v>0.61294000000000004</v>
      </c>
      <c r="U9" s="5">
        <f>'Pc, Summer, S1'!U9*Main!$B$5+_xlfn.IFNA(VLOOKUP($A9,'EV Distribution'!$A$2:$B$22,2,FALSE),0)*('EV Scenarios'!U$4-'EV Scenarios'!U$2)</f>
        <v>0.67627076923076912</v>
      </c>
      <c r="V9" s="5">
        <f>'Pc, Summer, S1'!V9*Main!$B$5+_xlfn.IFNA(VLOOKUP($A9,'EV Distribution'!$A$2:$B$22,2,FALSE),0)*('EV Scenarios'!V$4-'EV Scenarios'!V$2)</f>
        <v>0.69977846153846157</v>
      </c>
      <c r="W9" s="5">
        <f>'Pc, Summer, S1'!W9*Main!$B$5+_xlfn.IFNA(VLOOKUP($A9,'EV Distribution'!$A$2:$B$22,2,FALSE),0)*('EV Scenarios'!W$4-'EV Scenarios'!W$2)</f>
        <v>0.73611846153846161</v>
      </c>
      <c r="X9" s="5">
        <f>'Pc, Summer, S1'!X9*Main!$B$5+_xlfn.IFNA(VLOOKUP($A9,'EV Distribution'!$A$2:$B$22,2,FALSE),0)*('EV Scenarios'!X$4-'EV Scenarios'!X$2)</f>
        <v>0.33853615384615388</v>
      </c>
      <c r="Y9" s="5">
        <f>'Pc, Summer, S1'!Y9*Main!$B$5+_xlfn.IFNA(VLOOKUP($A9,'EV Distribution'!$A$2:$B$22,2,FALSE),0)*('EV Scenarios'!Y$4-'EV Scenarios'!Y$2)</f>
        <v>0.34497</v>
      </c>
    </row>
    <row r="10" spans="1:25" x14ac:dyDescent="0.25">
      <c r="A10">
        <v>23</v>
      </c>
      <c r="B10" s="5">
        <f>'Pc, Summer, S1'!B10*Main!$B$5+_xlfn.IFNA(VLOOKUP($A10,'EV Distribution'!$A$2:$B$22,2,FALSE),0)*('EV Scenarios'!B$4-'EV Scenarios'!B$2)</f>
        <v>0.35271076923076922</v>
      </c>
      <c r="C10" s="5">
        <f>'Pc, Summer, S1'!C10*Main!$B$5+_xlfn.IFNA(VLOOKUP($A10,'EV Distribution'!$A$2:$B$22,2,FALSE),0)*('EV Scenarios'!C$4-'EV Scenarios'!C$2)</f>
        <v>0.40208692307692306</v>
      </c>
      <c r="D10" s="5">
        <f>'Pc, Summer, S1'!D10*Main!$B$5+_xlfn.IFNA(VLOOKUP($A10,'EV Distribution'!$A$2:$B$22,2,FALSE),0)*('EV Scenarios'!D$4-'EV Scenarios'!D$2)</f>
        <v>0.60270615384615378</v>
      </c>
      <c r="E10" s="5">
        <f>'Pc, Summer, S1'!E10*Main!$B$5+_xlfn.IFNA(VLOOKUP($A10,'EV Distribution'!$A$2:$B$22,2,FALSE),0)*('EV Scenarios'!E$4-'EV Scenarios'!E$2)</f>
        <v>0.70894692307692309</v>
      </c>
      <c r="F10" s="5">
        <f>'Pc, Summer, S1'!F10*Main!$B$5+_xlfn.IFNA(VLOOKUP($A10,'EV Distribution'!$A$2:$B$22,2,FALSE),0)*('EV Scenarios'!F$4-'EV Scenarios'!F$2)</f>
        <v>0.84282461538461551</v>
      </c>
      <c r="G10" s="5">
        <f>'Pc, Summer, S1'!G10*Main!$B$5+_xlfn.IFNA(VLOOKUP($A10,'EV Distribution'!$A$2:$B$22,2,FALSE),0)*('EV Scenarios'!G$4-'EV Scenarios'!G$2)</f>
        <v>0.89561461538461551</v>
      </c>
      <c r="H10" s="5">
        <f>'Pc, Summer, S1'!H10*Main!$B$5+_xlfn.IFNA(VLOOKUP($A10,'EV Distribution'!$A$2:$B$22,2,FALSE),0)*('EV Scenarios'!H$4-'EV Scenarios'!H$2)</f>
        <v>0.76696000000000009</v>
      </c>
      <c r="I10" s="5">
        <f>'Pc, Summer, S1'!I10*Main!$B$5+_xlfn.IFNA(VLOOKUP($A10,'EV Distribution'!$A$2:$B$22,2,FALSE),0)*('EV Scenarios'!I$4-'EV Scenarios'!I$2)</f>
        <v>1.1457061538461537</v>
      </c>
      <c r="J10" s="5">
        <f>'Pc, Summer, S1'!J10*Main!$B$5+_xlfn.IFNA(VLOOKUP($A10,'EV Distribution'!$A$2:$B$22,2,FALSE),0)*('EV Scenarios'!J$4-'EV Scenarios'!J$2)</f>
        <v>0.99198153846153847</v>
      </c>
      <c r="K10" s="5">
        <f>'Pc, Summer, S1'!K10*Main!$B$5+_xlfn.IFNA(VLOOKUP($A10,'EV Distribution'!$A$2:$B$22,2,FALSE),0)*('EV Scenarios'!K$4-'EV Scenarios'!K$2)</f>
        <v>1.1590338461538461</v>
      </c>
      <c r="L10" s="5">
        <f>'Pc, Summer, S1'!L10*Main!$B$5+_xlfn.IFNA(VLOOKUP($A10,'EV Distribution'!$A$2:$B$22,2,FALSE),0)*('EV Scenarios'!L$4-'EV Scenarios'!L$2)</f>
        <v>1.2229084615384616</v>
      </c>
      <c r="M10" s="5">
        <f>'Pc, Summer, S1'!M10*Main!$B$5+_xlfn.IFNA(VLOOKUP($A10,'EV Distribution'!$A$2:$B$22,2,FALSE),0)*('EV Scenarios'!M$4-'EV Scenarios'!M$2)</f>
        <v>1.1890023076923075</v>
      </c>
      <c r="N10" s="5">
        <f>'Pc, Summer, S1'!N10*Main!$B$5+_xlfn.IFNA(VLOOKUP($A10,'EV Distribution'!$A$2:$B$22,2,FALSE),0)*('EV Scenarios'!N$4-'EV Scenarios'!N$2)</f>
        <v>1.1131884615384615</v>
      </c>
      <c r="O10" s="5">
        <f>'Pc, Summer, S1'!O10*Main!$B$5+_xlfn.IFNA(VLOOKUP($A10,'EV Distribution'!$A$2:$B$22,2,FALSE),0)*('EV Scenarios'!O$4-'EV Scenarios'!O$2)</f>
        <v>1.051756153846154</v>
      </c>
      <c r="P10" s="5">
        <f>'Pc, Summer, S1'!P10*Main!$B$5+_xlfn.IFNA(VLOOKUP($A10,'EV Distribution'!$A$2:$B$22,2,FALSE),0)*('EV Scenarios'!P$4-'EV Scenarios'!P$2)</f>
        <v>1.0452676923076925</v>
      </c>
      <c r="Q10" s="5">
        <f>'Pc, Summer, S1'!Q10*Main!$B$5+_xlfn.IFNA(VLOOKUP($A10,'EV Distribution'!$A$2:$B$22,2,FALSE),0)*('EV Scenarios'!Q$4-'EV Scenarios'!Q$2)</f>
        <v>0.96184615384615391</v>
      </c>
      <c r="R10" s="5">
        <f>'Pc, Summer, S1'!R10*Main!$B$5+_xlfn.IFNA(VLOOKUP($A10,'EV Distribution'!$A$2:$B$22,2,FALSE),0)*('EV Scenarios'!R$4-'EV Scenarios'!R$2)</f>
        <v>0.90902153846153855</v>
      </c>
      <c r="S10" s="5">
        <f>'Pc, Summer, S1'!S10*Main!$B$5+_xlfn.IFNA(VLOOKUP($A10,'EV Distribution'!$A$2:$B$22,2,FALSE),0)*('EV Scenarios'!S$4-'EV Scenarios'!S$2)</f>
        <v>0.8569969230769231</v>
      </c>
      <c r="T10" s="5">
        <f>'Pc, Summer, S1'!T10*Main!$B$5+_xlfn.IFNA(VLOOKUP($A10,'EV Distribution'!$A$2:$B$22,2,FALSE),0)*('EV Scenarios'!T$4-'EV Scenarios'!T$2)</f>
        <v>0.61294000000000004</v>
      </c>
      <c r="U10" s="5">
        <f>'Pc, Summer, S1'!U10*Main!$B$5+_xlfn.IFNA(VLOOKUP($A10,'EV Distribution'!$A$2:$B$22,2,FALSE),0)*('EV Scenarios'!U$4-'EV Scenarios'!U$2)</f>
        <v>0.67627076923076912</v>
      </c>
      <c r="V10" s="5">
        <f>'Pc, Summer, S1'!V10*Main!$B$5+_xlfn.IFNA(VLOOKUP($A10,'EV Distribution'!$A$2:$B$22,2,FALSE),0)*('EV Scenarios'!V$4-'EV Scenarios'!V$2)</f>
        <v>0.69977846153846157</v>
      </c>
      <c r="W10" s="5">
        <f>'Pc, Summer, S1'!W10*Main!$B$5+_xlfn.IFNA(VLOOKUP($A10,'EV Distribution'!$A$2:$B$22,2,FALSE),0)*('EV Scenarios'!W$4-'EV Scenarios'!W$2)</f>
        <v>0.73611846153846161</v>
      </c>
      <c r="X10" s="5">
        <f>'Pc, Summer, S1'!X10*Main!$B$5+_xlfn.IFNA(VLOOKUP($A10,'EV Distribution'!$A$2:$B$22,2,FALSE),0)*('EV Scenarios'!X$4-'EV Scenarios'!X$2)</f>
        <v>0.33853615384615388</v>
      </c>
      <c r="Y10" s="5">
        <f>'Pc, Summer, S1'!Y10*Main!$B$5+_xlfn.IFNA(VLOOKUP($A10,'EV Distribution'!$A$2:$B$22,2,FALSE),0)*('EV Scenarios'!Y$4-'EV Scenarios'!Y$2)</f>
        <v>0.34497</v>
      </c>
    </row>
    <row r="11" spans="1:25" x14ac:dyDescent="0.25">
      <c r="A11">
        <v>24</v>
      </c>
      <c r="B11" s="5">
        <f>'Pc, Summer, S1'!B11*Main!$B$5+_xlfn.IFNA(VLOOKUP($A11,'EV Distribution'!$A$2:$B$22,2,FALSE),0)*('EV Scenarios'!B$4-'EV Scenarios'!B$2)</f>
        <v>0.35271076923076922</v>
      </c>
      <c r="C11" s="5">
        <f>'Pc, Summer, S1'!C11*Main!$B$5+_xlfn.IFNA(VLOOKUP($A11,'EV Distribution'!$A$2:$B$22,2,FALSE),0)*('EV Scenarios'!C$4-'EV Scenarios'!C$2)</f>
        <v>0.40208692307692306</v>
      </c>
      <c r="D11" s="5">
        <f>'Pc, Summer, S1'!D11*Main!$B$5+_xlfn.IFNA(VLOOKUP($A11,'EV Distribution'!$A$2:$B$22,2,FALSE),0)*('EV Scenarios'!D$4-'EV Scenarios'!D$2)</f>
        <v>0.60270615384615378</v>
      </c>
      <c r="E11" s="5">
        <f>'Pc, Summer, S1'!E11*Main!$B$5+_xlfn.IFNA(VLOOKUP($A11,'EV Distribution'!$A$2:$B$22,2,FALSE),0)*('EV Scenarios'!E$4-'EV Scenarios'!E$2)</f>
        <v>0.70894692307692309</v>
      </c>
      <c r="F11" s="5">
        <f>'Pc, Summer, S1'!F11*Main!$B$5+_xlfn.IFNA(VLOOKUP($A11,'EV Distribution'!$A$2:$B$22,2,FALSE),0)*('EV Scenarios'!F$4-'EV Scenarios'!F$2)</f>
        <v>0.84282461538461551</v>
      </c>
      <c r="G11" s="5">
        <f>'Pc, Summer, S1'!G11*Main!$B$5+_xlfn.IFNA(VLOOKUP($A11,'EV Distribution'!$A$2:$B$22,2,FALSE),0)*('EV Scenarios'!G$4-'EV Scenarios'!G$2)</f>
        <v>0.89561461538461551</v>
      </c>
      <c r="H11" s="5">
        <f>'Pc, Summer, S1'!H11*Main!$B$5+_xlfn.IFNA(VLOOKUP($A11,'EV Distribution'!$A$2:$B$22,2,FALSE),0)*('EV Scenarios'!H$4-'EV Scenarios'!H$2)</f>
        <v>0.76696000000000009</v>
      </c>
      <c r="I11" s="5">
        <f>'Pc, Summer, S1'!I11*Main!$B$5+_xlfn.IFNA(VLOOKUP($A11,'EV Distribution'!$A$2:$B$22,2,FALSE),0)*('EV Scenarios'!I$4-'EV Scenarios'!I$2)</f>
        <v>1.1457061538461537</v>
      </c>
      <c r="J11" s="5">
        <f>'Pc, Summer, S1'!J11*Main!$B$5+_xlfn.IFNA(VLOOKUP($A11,'EV Distribution'!$A$2:$B$22,2,FALSE),0)*('EV Scenarios'!J$4-'EV Scenarios'!J$2)</f>
        <v>0.99198153846153847</v>
      </c>
      <c r="K11" s="5">
        <f>'Pc, Summer, S1'!K11*Main!$B$5+_xlfn.IFNA(VLOOKUP($A11,'EV Distribution'!$A$2:$B$22,2,FALSE),0)*('EV Scenarios'!K$4-'EV Scenarios'!K$2)</f>
        <v>1.1590338461538461</v>
      </c>
      <c r="L11" s="5">
        <f>'Pc, Summer, S1'!L11*Main!$B$5+_xlfn.IFNA(VLOOKUP($A11,'EV Distribution'!$A$2:$B$22,2,FALSE),0)*('EV Scenarios'!L$4-'EV Scenarios'!L$2)</f>
        <v>1.2229084615384616</v>
      </c>
      <c r="M11" s="5">
        <f>'Pc, Summer, S1'!M11*Main!$B$5+_xlfn.IFNA(VLOOKUP($A11,'EV Distribution'!$A$2:$B$22,2,FALSE),0)*('EV Scenarios'!M$4-'EV Scenarios'!M$2)</f>
        <v>1.1890023076923075</v>
      </c>
      <c r="N11" s="5">
        <f>'Pc, Summer, S1'!N11*Main!$B$5+_xlfn.IFNA(VLOOKUP($A11,'EV Distribution'!$A$2:$B$22,2,FALSE),0)*('EV Scenarios'!N$4-'EV Scenarios'!N$2)</f>
        <v>1.1131884615384615</v>
      </c>
      <c r="O11" s="5">
        <f>'Pc, Summer, S1'!O11*Main!$B$5+_xlfn.IFNA(VLOOKUP($A11,'EV Distribution'!$A$2:$B$22,2,FALSE),0)*('EV Scenarios'!O$4-'EV Scenarios'!O$2)</f>
        <v>1.051756153846154</v>
      </c>
      <c r="P11" s="5">
        <f>'Pc, Summer, S1'!P11*Main!$B$5+_xlfn.IFNA(VLOOKUP($A11,'EV Distribution'!$A$2:$B$22,2,FALSE),0)*('EV Scenarios'!P$4-'EV Scenarios'!P$2)</f>
        <v>1.0452676923076925</v>
      </c>
      <c r="Q11" s="5">
        <f>'Pc, Summer, S1'!Q11*Main!$B$5+_xlfn.IFNA(VLOOKUP($A11,'EV Distribution'!$A$2:$B$22,2,FALSE),0)*('EV Scenarios'!Q$4-'EV Scenarios'!Q$2)</f>
        <v>0.96184615384615391</v>
      </c>
      <c r="R11" s="5">
        <f>'Pc, Summer, S1'!R11*Main!$B$5+_xlfn.IFNA(VLOOKUP($A11,'EV Distribution'!$A$2:$B$22,2,FALSE),0)*('EV Scenarios'!R$4-'EV Scenarios'!R$2)</f>
        <v>0.90902153846153855</v>
      </c>
      <c r="S11" s="5">
        <f>'Pc, Summer, S1'!S11*Main!$B$5+_xlfn.IFNA(VLOOKUP($A11,'EV Distribution'!$A$2:$B$22,2,FALSE),0)*('EV Scenarios'!S$4-'EV Scenarios'!S$2)</f>
        <v>0.8569969230769231</v>
      </c>
      <c r="T11" s="5">
        <f>'Pc, Summer, S1'!T11*Main!$B$5+_xlfn.IFNA(VLOOKUP($A11,'EV Distribution'!$A$2:$B$22,2,FALSE),0)*('EV Scenarios'!T$4-'EV Scenarios'!T$2)</f>
        <v>0.61294000000000004</v>
      </c>
      <c r="U11" s="5">
        <f>'Pc, Summer, S1'!U11*Main!$B$5+_xlfn.IFNA(VLOOKUP($A11,'EV Distribution'!$A$2:$B$22,2,FALSE),0)*('EV Scenarios'!U$4-'EV Scenarios'!U$2)</f>
        <v>0.67627076923076912</v>
      </c>
      <c r="V11" s="5">
        <f>'Pc, Summer, S1'!V11*Main!$B$5+_xlfn.IFNA(VLOOKUP($A11,'EV Distribution'!$A$2:$B$22,2,FALSE),0)*('EV Scenarios'!V$4-'EV Scenarios'!V$2)</f>
        <v>0.69977846153846157</v>
      </c>
      <c r="W11" s="5">
        <f>'Pc, Summer, S1'!W11*Main!$B$5+_xlfn.IFNA(VLOOKUP($A11,'EV Distribution'!$A$2:$B$22,2,FALSE),0)*('EV Scenarios'!W$4-'EV Scenarios'!W$2)</f>
        <v>0.73611846153846161</v>
      </c>
      <c r="X11" s="5">
        <f>'Pc, Summer, S1'!X11*Main!$B$5+_xlfn.IFNA(VLOOKUP($A11,'EV Distribution'!$A$2:$B$22,2,FALSE),0)*('EV Scenarios'!X$4-'EV Scenarios'!X$2)</f>
        <v>0.33853615384615388</v>
      </c>
      <c r="Y11" s="5">
        <f>'Pc, Summer, S1'!Y11*Main!$B$5+_xlfn.IFNA(VLOOKUP($A11,'EV Distribution'!$A$2:$B$22,2,FALSE),0)*('EV Scenarios'!Y$4-'EV Scenarios'!Y$2)</f>
        <v>0.34497</v>
      </c>
    </row>
    <row r="12" spans="1:25" x14ac:dyDescent="0.25">
      <c r="A12">
        <v>15</v>
      </c>
      <c r="B12" s="5">
        <f>'Pc, Summer, S1'!B12*Main!$B$5+_xlfn.IFNA(VLOOKUP($A12,'EV Distribution'!$A$2:$B$22,2,FALSE),0)*('EV Scenarios'!B$4-'EV Scenarios'!B$2)</f>
        <v>0.35271076923076922</v>
      </c>
      <c r="C12" s="5">
        <f>'Pc, Summer, S1'!C12*Main!$B$5+_xlfn.IFNA(VLOOKUP($A12,'EV Distribution'!$A$2:$B$22,2,FALSE),0)*('EV Scenarios'!C$4-'EV Scenarios'!C$2)</f>
        <v>0.40208692307692306</v>
      </c>
      <c r="D12" s="5">
        <f>'Pc, Summer, S1'!D12*Main!$B$5+_xlfn.IFNA(VLOOKUP($A12,'EV Distribution'!$A$2:$B$22,2,FALSE),0)*('EV Scenarios'!D$4-'EV Scenarios'!D$2)</f>
        <v>0.60270615384615378</v>
      </c>
      <c r="E12" s="5">
        <f>'Pc, Summer, S1'!E12*Main!$B$5+_xlfn.IFNA(VLOOKUP($A12,'EV Distribution'!$A$2:$B$22,2,FALSE),0)*('EV Scenarios'!E$4-'EV Scenarios'!E$2)</f>
        <v>0.70894692307692309</v>
      </c>
      <c r="F12" s="5">
        <f>'Pc, Summer, S1'!F12*Main!$B$5+_xlfn.IFNA(VLOOKUP($A12,'EV Distribution'!$A$2:$B$22,2,FALSE),0)*('EV Scenarios'!F$4-'EV Scenarios'!F$2)</f>
        <v>0.84282461538461551</v>
      </c>
      <c r="G12" s="5">
        <f>'Pc, Summer, S1'!G12*Main!$B$5+_xlfn.IFNA(VLOOKUP($A12,'EV Distribution'!$A$2:$B$22,2,FALSE),0)*('EV Scenarios'!G$4-'EV Scenarios'!G$2)</f>
        <v>0.89561461538461551</v>
      </c>
      <c r="H12" s="5">
        <f>'Pc, Summer, S1'!H12*Main!$B$5+_xlfn.IFNA(VLOOKUP($A12,'EV Distribution'!$A$2:$B$22,2,FALSE),0)*('EV Scenarios'!H$4-'EV Scenarios'!H$2)</f>
        <v>0.76696000000000009</v>
      </c>
      <c r="I12" s="5">
        <f>'Pc, Summer, S1'!I12*Main!$B$5+_xlfn.IFNA(VLOOKUP($A12,'EV Distribution'!$A$2:$B$22,2,FALSE),0)*('EV Scenarios'!I$4-'EV Scenarios'!I$2)</f>
        <v>1.1457061538461537</v>
      </c>
      <c r="J12" s="5">
        <f>'Pc, Summer, S1'!J12*Main!$B$5+_xlfn.IFNA(VLOOKUP($A12,'EV Distribution'!$A$2:$B$22,2,FALSE),0)*('EV Scenarios'!J$4-'EV Scenarios'!J$2)</f>
        <v>0.99198153846153847</v>
      </c>
      <c r="K12" s="5">
        <f>'Pc, Summer, S1'!K12*Main!$B$5+_xlfn.IFNA(VLOOKUP($A12,'EV Distribution'!$A$2:$B$22,2,FALSE),0)*('EV Scenarios'!K$4-'EV Scenarios'!K$2)</f>
        <v>1.1590338461538461</v>
      </c>
      <c r="L12" s="5">
        <f>'Pc, Summer, S1'!L12*Main!$B$5+_xlfn.IFNA(VLOOKUP($A12,'EV Distribution'!$A$2:$B$22,2,FALSE),0)*('EV Scenarios'!L$4-'EV Scenarios'!L$2)</f>
        <v>1.2229084615384616</v>
      </c>
      <c r="M12" s="5">
        <f>'Pc, Summer, S1'!M12*Main!$B$5+_xlfn.IFNA(VLOOKUP($A12,'EV Distribution'!$A$2:$B$22,2,FALSE),0)*('EV Scenarios'!M$4-'EV Scenarios'!M$2)</f>
        <v>1.1890023076923075</v>
      </c>
      <c r="N12" s="5">
        <f>'Pc, Summer, S1'!N12*Main!$B$5+_xlfn.IFNA(VLOOKUP($A12,'EV Distribution'!$A$2:$B$22,2,FALSE),0)*('EV Scenarios'!N$4-'EV Scenarios'!N$2)</f>
        <v>1.1131884615384615</v>
      </c>
      <c r="O12" s="5">
        <f>'Pc, Summer, S1'!O12*Main!$B$5+_xlfn.IFNA(VLOOKUP($A12,'EV Distribution'!$A$2:$B$22,2,FALSE),0)*('EV Scenarios'!O$4-'EV Scenarios'!O$2)</f>
        <v>1.051756153846154</v>
      </c>
      <c r="P12" s="5">
        <f>'Pc, Summer, S1'!P12*Main!$B$5+_xlfn.IFNA(VLOOKUP($A12,'EV Distribution'!$A$2:$B$22,2,FALSE),0)*('EV Scenarios'!P$4-'EV Scenarios'!P$2)</f>
        <v>1.0452676923076925</v>
      </c>
      <c r="Q12" s="5">
        <f>'Pc, Summer, S1'!Q12*Main!$B$5+_xlfn.IFNA(VLOOKUP($A12,'EV Distribution'!$A$2:$B$22,2,FALSE),0)*('EV Scenarios'!Q$4-'EV Scenarios'!Q$2)</f>
        <v>0.96184615384615391</v>
      </c>
      <c r="R12" s="5">
        <f>'Pc, Summer, S1'!R12*Main!$B$5+_xlfn.IFNA(VLOOKUP($A12,'EV Distribution'!$A$2:$B$22,2,FALSE),0)*('EV Scenarios'!R$4-'EV Scenarios'!R$2)</f>
        <v>0.90902153846153855</v>
      </c>
      <c r="S12" s="5">
        <f>'Pc, Summer, S1'!S12*Main!$B$5+_xlfn.IFNA(VLOOKUP($A12,'EV Distribution'!$A$2:$B$22,2,FALSE),0)*('EV Scenarios'!S$4-'EV Scenarios'!S$2)</f>
        <v>0.8569969230769231</v>
      </c>
      <c r="T12" s="5">
        <f>'Pc, Summer, S1'!T12*Main!$B$5+_xlfn.IFNA(VLOOKUP($A12,'EV Distribution'!$A$2:$B$22,2,FALSE),0)*('EV Scenarios'!T$4-'EV Scenarios'!T$2)</f>
        <v>0.61294000000000004</v>
      </c>
      <c r="U12" s="5">
        <f>'Pc, Summer, S1'!U12*Main!$B$5+_xlfn.IFNA(VLOOKUP($A12,'EV Distribution'!$A$2:$B$22,2,FALSE),0)*('EV Scenarios'!U$4-'EV Scenarios'!U$2)</f>
        <v>0.67627076923076912</v>
      </c>
      <c r="V12" s="5">
        <f>'Pc, Summer, S1'!V12*Main!$B$5+_xlfn.IFNA(VLOOKUP($A12,'EV Distribution'!$A$2:$B$22,2,FALSE),0)*('EV Scenarios'!V$4-'EV Scenarios'!V$2)</f>
        <v>0.69977846153846157</v>
      </c>
      <c r="W12" s="5">
        <f>'Pc, Summer, S1'!W12*Main!$B$5+_xlfn.IFNA(VLOOKUP($A12,'EV Distribution'!$A$2:$B$22,2,FALSE),0)*('EV Scenarios'!W$4-'EV Scenarios'!W$2)</f>
        <v>0.73611846153846161</v>
      </c>
      <c r="X12" s="5">
        <f>'Pc, Summer, S1'!X12*Main!$B$5+_xlfn.IFNA(VLOOKUP($A12,'EV Distribution'!$A$2:$B$22,2,FALSE),0)*('EV Scenarios'!X$4-'EV Scenarios'!X$2)</f>
        <v>0.33853615384615388</v>
      </c>
      <c r="Y12" s="5">
        <f>'Pc, Summer, S1'!Y12*Main!$B$5+_xlfn.IFNA(VLOOKUP($A12,'EV Distribution'!$A$2:$B$22,2,FALSE),0)*('EV Scenarios'!Y$4-'EV Scenarios'!Y$2)</f>
        <v>0.34497</v>
      </c>
    </row>
    <row r="13" spans="1:25" x14ac:dyDescent="0.25">
      <c r="A13">
        <v>17</v>
      </c>
      <c r="B13" s="5">
        <f>'Pc, Summer, S1'!B13*Main!$B$5+_xlfn.IFNA(VLOOKUP($A13,'EV Distribution'!$A$2:$B$22,2,FALSE),0)*('EV Scenarios'!B$4-'EV Scenarios'!B$2)</f>
        <v>0.35271076923076922</v>
      </c>
      <c r="C13" s="5">
        <f>'Pc, Summer, S1'!C13*Main!$B$5+_xlfn.IFNA(VLOOKUP($A13,'EV Distribution'!$A$2:$B$22,2,FALSE),0)*('EV Scenarios'!C$4-'EV Scenarios'!C$2)</f>
        <v>0.40208692307692306</v>
      </c>
      <c r="D13" s="5">
        <f>'Pc, Summer, S1'!D13*Main!$B$5+_xlfn.IFNA(VLOOKUP($A13,'EV Distribution'!$A$2:$B$22,2,FALSE),0)*('EV Scenarios'!D$4-'EV Scenarios'!D$2)</f>
        <v>0.60270615384615378</v>
      </c>
      <c r="E13" s="5">
        <f>'Pc, Summer, S1'!E13*Main!$B$5+_xlfn.IFNA(VLOOKUP($A13,'EV Distribution'!$A$2:$B$22,2,FALSE),0)*('EV Scenarios'!E$4-'EV Scenarios'!E$2)</f>
        <v>0.70894692307692309</v>
      </c>
      <c r="F13" s="5">
        <f>'Pc, Summer, S1'!F13*Main!$B$5+_xlfn.IFNA(VLOOKUP($A13,'EV Distribution'!$A$2:$B$22,2,FALSE),0)*('EV Scenarios'!F$4-'EV Scenarios'!F$2)</f>
        <v>0.84282461538461551</v>
      </c>
      <c r="G13" s="5">
        <f>'Pc, Summer, S1'!G13*Main!$B$5+_xlfn.IFNA(VLOOKUP($A13,'EV Distribution'!$A$2:$B$22,2,FALSE),0)*('EV Scenarios'!G$4-'EV Scenarios'!G$2)</f>
        <v>0.89561461538461551</v>
      </c>
      <c r="H13" s="5">
        <f>'Pc, Summer, S1'!H13*Main!$B$5+_xlfn.IFNA(VLOOKUP($A13,'EV Distribution'!$A$2:$B$22,2,FALSE),0)*('EV Scenarios'!H$4-'EV Scenarios'!H$2)</f>
        <v>0.76696000000000009</v>
      </c>
      <c r="I13" s="5">
        <f>'Pc, Summer, S1'!I13*Main!$B$5+_xlfn.IFNA(VLOOKUP($A13,'EV Distribution'!$A$2:$B$22,2,FALSE),0)*('EV Scenarios'!I$4-'EV Scenarios'!I$2)</f>
        <v>1.1457061538461537</v>
      </c>
      <c r="J13" s="5">
        <f>'Pc, Summer, S1'!J13*Main!$B$5+_xlfn.IFNA(VLOOKUP($A13,'EV Distribution'!$A$2:$B$22,2,FALSE),0)*('EV Scenarios'!J$4-'EV Scenarios'!J$2)</f>
        <v>0.99198153846153847</v>
      </c>
      <c r="K13" s="5">
        <f>'Pc, Summer, S1'!K13*Main!$B$5+_xlfn.IFNA(VLOOKUP($A13,'EV Distribution'!$A$2:$B$22,2,FALSE),0)*('EV Scenarios'!K$4-'EV Scenarios'!K$2)</f>
        <v>1.1590338461538461</v>
      </c>
      <c r="L13" s="5">
        <f>'Pc, Summer, S1'!L13*Main!$B$5+_xlfn.IFNA(VLOOKUP($A13,'EV Distribution'!$A$2:$B$22,2,FALSE),0)*('EV Scenarios'!L$4-'EV Scenarios'!L$2)</f>
        <v>1.2229084615384616</v>
      </c>
      <c r="M13" s="5">
        <f>'Pc, Summer, S1'!M13*Main!$B$5+_xlfn.IFNA(VLOOKUP($A13,'EV Distribution'!$A$2:$B$22,2,FALSE),0)*('EV Scenarios'!M$4-'EV Scenarios'!M$2)</f>
        <v>1.1890023076923075</v>
      </c>
      <c r="N13" s="5">
        <f>'Pc, Summer, S1'!N13*Main!$B$5+_xlfn.IFNA(VLOOKUP($A13,'EV Distribution'!$A$2:$B$22,2,FALSE),0)*('EV Scenarios'!N$4-'EV Scenarios'!N$2)</f>
        <v>1.1131884615384615</v>
      </c>
      <c r="O13" s="5">
        <f>'Pc, Summer, S1'!O13*Main!$B$5+_xlfn.IFNA(VLOOKUP($A13,'EV Distribution'!$A$2:$B$22,2,FALSE),0)*('EV Scenarios'!O$4-'EV Scenarios'!O$2)</f>
        <v>1.051756153846154</v>
      </c>
      <c r="P13" s="5">
        <f>'Pc, Summer, S1'!P13*Main!$B$5+_xlfn.IFNA(VLOOKUP($A13,'EV Distribution'!$A$2:$B$22,2,FALSE),0)*('EV Scenarios'!P$4-'EV Scenarios'!P$2)</f>
        <v>1.0452676923076925</v>
      </c>
      <c r="Q13" s="5">
        <f>'Pc, Summer, S1'!Q13*Main!$B$5+_xlfn.IFNA(VLOOKUP($A13,'EV Distribution'!$A$2:$B$22,2,FALSE),0)*('EV Scenarios'!Q$4-'EV Scenarios'!Q$2)</f>
        <v>0.96184615384615391</v>
      </c>
      <c r="R13" s="5">
        <f>'Pc, Summer, S1'!R13*Main!$B$5+_xlfn.IFNA(VLOOKUP($A13,'EV Distribution'!$A$2:$B$22,2,FALSE),0)*('EV Scenarios'!R$4-'EV Scenarios'!R$2)</f>
        <v>0.90902153846153855</v>
      </c>
      <c r="S13" s="5">
        <f>'Pc, Summer, S1'!S13*Main!$B$5+_xlfn.IFNA(VLOOKUP($A13,'EV Distribution'!$A$2:$B$22,2,FALSE),0)*('EV Scenarios'!S$4-'EV Scenarios'!S$2)</f>
        <v>0.8569969230769231</v>
      </c>
      <c r="T13" s="5">
        <f>'Pc, Summer, S1'!T13*Main!$B$5+_xlfn.IFNA(VLOOKUP($A13,'EV Distribution'!$A$2:$B$22,2,FALSE),0)*('EV Scenarios'!T$4-'EV Scenarios'!T$2)</f>
        <v>0.61294000000000004</v>
      </c>
      <c r="U13" s="5">
        <f>'Pc, Summer, S1'!U13*Main!$B$5+_xlfn.IFNA(VLOOKUP($A13,'EV Distribution'!$A$2:$B$22,2,FALSE),0)*('EV Scenarios'!U$4-'EV Scenarios'!U$2)</f>
        <v>0.67627076923076912</v>
      </c>
      <c r="V13" s="5">
        <f>'Pc, Summer, S1'!V13*Main!$B$5+_xlfn.IFNA(VLOOKUP($A13,'EV Distribution'!$A$2:$B$22,2,FALSE),0)*('EV Scenarios'!V$4-'EV Scenarios'!V$2)</f>
        <v>0.69977846153846157</v>
      </c>
      <c r="W13" s="5">
        <f>'Pc, Summer, S1'!W13*Main!$B$5+_xlfn.IFNA(VLOOKUP($A13,'EV Distribution'!$A$2:$B$22,2,FALSE),0)*('EV Scenarios'!W$4-'EV Scenarios'!W$2)</f>
        <v>0.73611846153846161</v>
      </c>
      <c r="X13" s="5">
        <f>'Pc, Summer, S1'!X13*Main!$B$5+_xlfn.IFNA(VLOOKUP($A13,'EV Distribution'!$A$2:$B$22,2,FALSE),0)*('EV Scenarios'!X$4-'EV Scenarios'!X$2)</f>
        <v>0.33853615384615388</v>
      </c>
      <c r="Y13" s="5">
        <f>'Pc, Summer, S1'!Y13*Main!$B$5+_xlfn.IFNA(VLOOKUP($A13,'EV Distribution'!$A$2:$B$22,2,FALSE),0)*('EV Scenarios'!Y$4-'EV Scenarios'!Y$2)</f>
        <v>0.34497</v>
      </c>
    </row>
    <row r="14" spans="1:25" x14ac:dyDescent="0.25">
      <c r="A14">
        <v>19</v>
      </c>
      <c r="B14" s="5">
        <f>'Pc, Summer, S1'!B14*Main!$B$5+_xlfn.IFNA(VLOOKUP($A14,'EV Distribution'!$A$2:$B$22,2,FALSE),0)*('EV Scenarios'!B$4-'EV Scenarios'!B$2)</f>
        <v>0.35271076923076922</v>
      </c>
      <c r="C14" s="5">
        <f>'Pc, Summer, S1'!C14*Main!$B$5+_xlfn.IFNA(VLOOKUP($A14,'EV Distribution'!$A$2:$B$22,2,FALSE),0)*('EV Scenarios'!C$4-'EV Scenarios'!C$2)</f>
        <v>0.40208692307692306</v>
      </c>
      <c r="D14" s="5">
        <f>'Pc, Summer, S1'!D14*Main!$B$5+_xlfn.IFNA(VLOOKUP($A14,'EV Distribution'!$A$2:$B$22,2,FALSE),0)*('EV Scenarios'!D$4-'EV Scenarios'!D$2)</f>
        <v>0.60270615384615378</v>
      </c>
      <c r="E14" s="5">
        <f>'Pc, Summer, S1'!E14*Main!$B$5+_xlfn.IFNA(VLOOKUP($A14,'EV Distribution'!$A$2:$B$22,2,FALSE),0)*('EV Scenarios'!E$4-'EV Scenarios'!E$2)</f>
        <v>0.70894692307692309</v>
      </c>
      <c r="F14" s="5">
        <f>'Pc, Summer, S1'!F14*Main!$B$5+_xlfn.IFNA(VLOOKUP($A14,'EV Distribution'!$A$2:$B$22,2,FALSE),0)*('EV Scenarios'!F$4-'EV Scenarios'!F$2)</f>
        <v>0.84282461538461551</v>
      </c>
      <c r="G14" s="5">
        <f>'Pc, Summer, S1'!G14*Main!$B$5+_xlfn.IFNA(VLOOKUP($A14,'EV Distribution'!$A$2:$B$22,2,FALSE),0)*('EV Scenarios'!G$4-'EV Scenarios'!G$2)</f>
        <v>0.89561461538461551</v>
      </c>
      <c r="H14" s="5">
        <f>'Pc, Summer, S1'!H14*Main!$B$5+_xlfn.IFNA(VLOOKUP($A14,'EV Distribution'!$A$2:$B$22,2,FALSE),0)*('EV Scenarios'!H$4-'EV Scenarios'!H$2)</f>
        <v>0.76696000000000009</v>
      </c>
      <c r="I14" s="5">
        <f>'Pc, Summer, S1'!I14*Main!$B$5+_xlfn.IFNA(VLOOKUP($A14,'EV Distribution'!$A$2:$B$22,2,FALSE),0)*('EV Scenarios'!I$4-'EV Scenarios'!I$2)</f>
        <v>1.1457061538461537</v>
      </c>
      <c r="J14" s="5">
        <f>'Pc, Summer, S1'!J14*Main!$B$5+_xlfn.IFNA(VLOOKUP($A14,'EV Distribution'!$A$2:$B$22,2,FALSE),0)*('EV Scenarios'!J$4-'EV Scenarios'!J$2)</f>
        <v>0.99198153846153847</v>
      </c>
      <c r="K14" s="5">
        <f>'Pc, Summer, S1'!K14*Main!$B$5+_xlfn.IFNA(VLOOKUP($A14,'EV Distribution'!$A$2:$B$22,2,FALSE),0)*('EV Scenarios'!K$4-'EV Scenarios'!K$2)</f>
        <v>1.1590338461538461</v>
      </c>
      <c r="L14" s="5">
        <f>'Pc, Summer, S1'!L14*Main!$B$5+_xlfn.IFNA(VLOOKUP($A14,'EV Distribution'!$A$2:$B$22,2,FALSE),0)*('EV Scenarios'!L$4-'EV Scenarios'!L$2)</f>
        <v>1.2229084615384616</v>
      </c>
      <c r="M14" s="5">
        <f>'Pc, Summer, S1'!M14*Main!$B$5+_xlfn.IFNA(VLOOKUP($A14,'EV Distribution'!$A$2:$B$22,2,FALSE),0)*('EV Scenarios'!M$4-'EV Scenarios'!M$2)</f>
        <v>1.1890023076923075</v>
      </c>
      <c r="N14" s="5">
        <f>'Pc, Summer, S1'!N14*Main!$B$5+_xlfn.IFNA(VLOOKUP($A14,'EV Distribution'!$A$2:$B$22,2,FALSE),0)*('EV Scenarios'!N$4-'EV Scenarios'!N$2)</f>
        <v>1.1131884615384615</v>
      </c>
      <c r="O14" s="5">
        <f>'Pc, Summer, S1'!O14*Main!$B$5+_xlfn.IFNA(VLOOKUP($A14,'EV Distribution'!$A$2:$B$22,2,FALSE),0)*('EV Scenarios'!O$4-'EV Scenarios'!O$2)</f>
        <v>1.051756153846154</v>
      </c>
      <c r="P14" s="5">
        <f>'Pc, Summer, S1'!P14*Main!$B$5+_xlfn.IFNA(VLOOKUP($A14,'EV Distribution'!$A$2:$B$22,2,FALSE),0)*('EV Scenarios'!P$4-'EV Scenarios'!P$2)</f>
        <v>1.0452676923076925</v>
      </c>
      <c r="Q14" s="5">
        <f>'Pc, Summer, S1'!Q14*Main!$B$5+_xlfn.IFNA(VLOOKUP($A14,'EV Distribution'!$A$2:$B$22,2,FALSE),0)*('EV Scenarios'!Q$4-'EV Scenarios'!Q$2)</f>
        <v>0.96184615384615391</v>
      </c>
      <c r="R14" s="5">
        <f>'Pc, Summer, S1'!R14*Main!$B$5+_xlfn.IFNA(VLOOKUP($A14,'EV Distribution'!$A$2:$B$22,2,FALSE),0)*('EV Scenarios'!R$4-'EV Scenarios'!R$2)</f>
        <v>0.90902153846153855</v>
      </c>
      <c r="S14" s="5">
        <f>'Pc, Summer, S1'!S14*Main!$B$5+_xlfn.IFNA(VLOOKUP($A14,'EV Distribution'!$A$2:$B$22,2,FALSE),0)*('EV Scenarios'!S$4-'EV Scenarios'!S$2)</f>
        <v>0.8569969230769231</v>
      </c>
      <c r="T14" s="5">
        <f>'Pc, Summer, S1'!T14*Main!$B$5+_xlfn.IFNA(VLOOKUP($A14,'EV Distribution'!$A$2:$B$22,2,FALSE),0)*('EV Scenarios'!T$4-'EV Scenarios'!T$2)</f>
        <v>0.61294000000000004</v>
      </c>
      <c r="U14" s="5">
        <f>'Pc, Summer, S1'!U14*Main!$B$5+_xlfn.IFNA(VLOOKUP($A14,'EV Distribution'!$A$2:$B$22,2,FALSE),0)*('EV Scenarios'!U$4-'EV Scenarios'!U$2)</f>
        <v>0.67627076923076912</v>
      </c>
      <c r="V14" s="5">
        <f>'Pc, Summer, S1'!V14*Main!$B$5+_xlfn.IFNA(VLOOKUP($A14,'EV Distribution'!$A$2:$B$22,2,FALSE),0)*('EV Scenarios'!V$4-'EV Scenarios'!V$2)</f>
        <v>0.69977846153846157</v>
      </c>
      <c r="W14" s="5">
        <f>'Pc, Summer, S1'!W14*Main!$B$5+_xlfn.IFNA(VLOOKUP($A14,'EV Distribution'!$A$2:$B$22,2,FALSE),0)*('EV Scenarios'!W$4-'EV Scenarios'!W$2)</f>
        <v>0.73611846153846161</v>
      </c>
      <c r="X14" s="5">
        <f>'Pc, Summer, S1'!X14*Main!$B$5+_xlfn.IFNA(VLOOKUP($A14,'EV Distribution'!$A$2:$B$22,2,FALSE),0)*('EV Scenarios'!X$4-'EV Scenarios'!X$2)</f>
        <v>0.33853615384615388</v>
      </c>
      <c r="Y14" s="5">
        <f>'Pc, Summer, S1'!Y14*Main!$B$5+_xlfn.IFNA(VLOOKUP($A14,'EV Distribution'!$A$2:$B$22,2,FALSE),0)*('EV Scenarios'!Y$4-'EV Scenarios'!Y$2)</f>
        <v>0.34497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53CC-4777-416E-A933-69F5617954C6}">
  <dimension ref="A1:Y14"/>
  <sheetViews>
    <sheetView zoomScale="70" zoomScaleNormal="70"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Summer'!B2*(1+[3]Main!$B$3)^(Main!$B$7-2020)</f>
        <v>7.5723285404776197</v>
      </c>
      <c r="C2" s="5">
        <f>'[2]CostFlex, Summer'!C2*(1+[3]Main!$B$3)^(Main!$B$7-2020)</f>
        <v>12.264384875374796</v>
      </c>
      <c r="D2" s="5">
        <f>'[2]CostFlex, Summer'!D2*(1+[3]Main!$B$3)^(Main!$B$7-2020)</f>
        <v>6.8754884907404161</v>
      </c>
      <c r="E2" s="5">
        <f>'[2]CostFlex, Summer'!E2*(1+[3]Main!$B$3)^(Main!$B$7-2020)</f>
        <v>7.142610509806345</v>
      </c>
      <c r="F2" s="5">
        <f>'[2]CostFlex, Summer'!F2*(1+[3]Main!$B$3)^(Main!$B$7-2020)</f>
        <v>7.885906562859363</v>
      </c>
      <c r="G2" s="5">
        <f>'[2]CostFlex, Summer'!G2*(1+[3]Main!$B$3)^(Main!$B$7-2020)</f>
        <v>7.7233105512540154</v>
      </c>
      <c r="H2" s="5">
        <f>'[2]CostFlex, Summer'!H2*(1+[3]Main!$B$3)^(Main!$B$7-2020)</f>
        <v>11.614000828953406</v>
      </c>
      <c r="I2" s="5">
        <f>'[2]CostFlex, Summer'!I2*(1+[3]Main!$B$3)^(Main!$B$7-2020)</f>
        <v>11.83466684470352</v>
      </c>
      <c r="J2" s="5">
        <f>'[2]CostFlex, Summer'!J2*(1+[3]Main!$B$3)^(Main!$B$7-2020)</f>
        <v>11.335264809058524</v>
      </c>
      <c r="K2" s="5">
        <f>'[2]CostFlex, Summer'!K2*(1+[3]Main!$B$3)^(Main!$B$7-2020)</f>
        <v>9.3492706673074917</v>
      </c>
      <c r="L2" s="5">
        <f>'[2]CostFlex, Summer'!L2*(1+[3]Main!$B$3)^(Main!$B$7-2020)</f>
        <v>10.057724717873649</v>
      </c>
      <c r="M2" s="5">
        <f>'[2]CostFlex, Summer'!M2*(1+[3]Main!$B$3)^(Main!$B$7-2020)</f>
        <v>11.614000828953406</v>
      </c>
      <c r="N2" s="5">
        <f>'[2]CostFlex, Summer'!N2*(1+[3]Main!$B$3)^(Main!$B$7-2020)</f>
        <v>9.0589206465836565</v>
      </c>
      <c r="O2" s="5">
        <f>'[2]CostFlex, Summer'!O2*(1+[3]Main!$B$3)^(Main!$B$7-2020)</f>
        <v>6.7593484824508829</v>
      </c>
      <c r="P2" s="5">
        <f>'[2]CostFlex, Summer'!P2*(1+[3]Main!$B$3)^(Main!$B$7-2020)</f>
        <v>7.6187845437934341</v>
      </c>
      <c r="Q2" s="5">
        <f>'[2]CostFlex, Summer'!Q2*(1+[3]Main!$B$3)^(Main!$B$7-2020)</f>
        <v>9.3376566664785372</v>
      </c>
      <c r="R2" s="5">
        <f>'[2]CostFlex, Summer'!R2*(1+[3]Main!$B$3)^(Main!$B$7-2020)</f>
        <v>8.8614826324914482</v>
      </c>
      <c r="S2" s="5">
        <f>'[2]CostFlex, Summer'!S2*(1+[3]Main!$B$3)^(Main!$B$7-2020)</f>
        <v>9.7789886979787681</v>
      </c>
      <c r="T2" s="5">
        <f>'[2]CostFlex, Summer'!T2*(1+[3]Main!$B$3)^(Main!$B$7-2020)</f>
        <v>5.4121243862922874</v>
      </c>
      <c r="U2" s="5">
        <f>'[2]CostFlex, Summer'!U2*(1+[3]Main!$B$3)^(Main!$B$7-2020)</f>
        <v>5.0172483581078717</v>
      </c>
      <c r="V2" s="5">
        <f>'[2]CostFlex, Summer'!V2*(1+[3]Main!$B$3)^(Main!$B$7-2020)</f>
        <v>3.2635342329359069</v>
      </c>
      <c r="W2" s="5">
        <f>'[2]CostFlex, Summer'!W2*(1+[3]Main!$B$3)^(Main!$B$7-2020)</f>
        <v>3.2635342329359069</v>
      </c>
      <c r="X2" s="5">
        <f>'[2]CostFlex, Summer'!X2*(1+[3]Main!$B$3)^(Main!$B$7-2020)</f>
        <v>3.8674622760414841</v>
      </c>
      <c r="Y2" s="5">
        <f>'[2]CostFlex, Summer'!Y2*(1+[3]Main!$B$3)^(Main!$B$7-2020)</f>
        <v>10.417758743571206</v>
      </c>
    </row>
    <row r="3" spans="1:25" x14ac:dyDescent="0.25">
      <c r="A3">
        <v>5</v>
      </c>
      <c r="B3" s="5">
        <f>'[2]CostFlex, Summer'!B3*(1+[3]Main!$B$3)^(Main!$B$7-2020)</f>
        <v>7.5723285404776197</v>
      </c>
      <c r="C3" s="5">
        <f>'[2]CostFlex, Summer'!C3*(1+[3]Main!$B$3)^(Main!$B$7-2020)</f>
        <v>12.264384875374796</v>
      </c>
      <c r="D3" s="5">
        <f>'[2]CostFlex, Summer'!D3*(1+[3]Main!$B$3)^(Main!$B$7-2020)</f>
        <v>6.8754884907404161</v>
      </c>
      <c r="E3" s="5">
        <f>'[2]CostFlex, Summer'!E3*(1+[3]Main!$B$3)^(Main!$B$7-2020)</f>
        <v>7.142610509806345</v>
      </c>
      <c r="F3" s="5">
        <f>'[2]CostFlex, Summer'!F3*(1+[3]Main!$B$3)^(Main!$B$7-2020)</f>
        <v>7.885906562859363</v>
      </c>
      <c r="G3" s="5">
        <f>'[2]CostFlex, Summer'!G3*(1+[3]Main!$B$3)^(Main!$B$7-2020)</f>
        <v>7.7233105512540154</v>
      </c>
      <c r="H3" s="5">
        <f>'[2]CostFlex, Summer'!H3*(1+[3]Main!$B$3)^(Main!$B$7-2020)</f>
        <v>11.614000828953406</v>
      </c>
      <c r="I3" s="5">
        <f>'[2]CostFlex, Summer'!I3*(1+[3]Main!$B$3)^(Main!$B$7-2020)</f>
        <v>11.83466684470352</v>
      </c>
      <c r="J3" s="5">
        <f>'[2]CostFlex, Summer'!J3*(1+[3]Main!$B$3)^(Main!$B$7-2020)</f>
        <v>11.335264809058524</v>
      </c>
      <c r="K3" s="5">
        <f>'[2]CostFlex, Summer'!K3*(1+[3]Main!$B$3)^(Main!$B$7-2020)</f>
        <v>9.3492706673074917</v>
      </c>
      <c r="L3" s="5">
        <f>'[2]CostFlex, Summer'!L3*(1+[3]Main!$B$3)^(Main!$B$7-2020)</f>
        <v>10.057724717873649</v>
      </c>
      <c r="M3" s="5">
        <f>'[2]CostFlex, Summer'!M3*(1+[3]Main!$B$3)^(Main!$B$7-2020)</f>
        <v>11.614000828953406</v>
      </c>
      <c r="N3" s="5">
        <f>'[2]CostFlex, Summer'!N3*(1+[3]Main!$B$3)^(Main!$B$7-2020)</f>
        <v>9.0589206465836565</v>
      </c>
      <c r="O3" s="5">
        <f>'[2]CostFlex, Summer'!O3*(1+[3]Main!$B$3)^(Main!$B$7-2020)</f>
        <v>6.7593484824508829</v>
      </c>
      <c r="P3" s="5">
        <f>'[2]CostFlex, Summer'!P3*(1+[3]Main!$B$3)^(Main!$B$7-2020)</f>
        <v>7.6187845437934341</v>
      </c>
      <c r="Q3" s="5">
        <f>'[2]CostFlex, Summer'!Q3*(1+[3]Main!$B$3)^(Main!$B$7-2020)</f>
        <v>9.3376566664785372</v>
      </c>
      <c r="R3" s="5">
        <f>'[2]CostFlex, Summer'!R3*(1+[3]Main!$B$3)^(Main!$B$7-2020)</f>
        <v>8.8614826324914482</v>
      </c>
      <c r="S3" s="5">
        <f>'[2]CostFlex, Summer'!S3*(1+[3]Main!$B$3)^(Main!$B$7-2020)</f>
        <v>9.7789886979787681</v>
      </c>
      <c r="T3" s="5">
        <f>'[2]CostFlex, Summer'!T3*(1+[3]Main!$B$3)^(Main!$B$7-2020)</f>
        <v>5.4121243862922874</v>
      </c>
      <c r="U3" s="5">
        <f>'[2]CostFlex, Summer'!U3*(1+[3]Main!$B$3)^(Main!$B$7-2020)</f>
        <v>5.0172483581078717</v>
      </c>
      <c r="V3" s="5">
        <f>'[2]CostFlex, Summer'!V3*(1+[3]Main!$B$3)^(Main!$B$7-2020)</f>
        <v>3.2635342329359069</v>
      </c>
      <c r="W3" s="5">
        <f>'[2]CostFlex, Summer'!W3*(1+[3]Main!$B$3)^(Main!$B$7-2020)</f>
        <v>3.2635342329359069</v>
      </c>
      <c r="X3" s="5">
        <f>'[2]CostFlex, Summer'!X3*(1+[3]Main!$B$3)^(Main!$B$7-2020)</f>
        <v>3.8674622760414841</v>
      </c>
      <c r="Y3" s="5">
        <f>'[2]CostFlex, Summer'!Y3*(1+[3]Main!$B$3)^(Main!$B$7-2020)</f>
        <v>10.417758743571206</v>
      </c>
    </row>
    <row r="4" spans="1:25" x14ac:dyDescent="0.25">
      <c r="A4">
        <v>8</v>
      </c>
      <c r="B4" s="5">
        <f>'[2]CostFlex, Summer'!B4*(1+[3]Main!$B$3)^(Main!$B$7-2020)</f>
        <v>7.5723285404776197</v>
      </c>
      <c r="C4" s="5">
        <f>'[2]CostFlex, Summer'!C4*(1+[3]Main!$B$3)^(Main!$B$7-2020)</f>
        <v>12.264384875374796</v>
      </c>
      <c r="D4" s="5">
        <f>'[2]CostFlex, Summer'!D4*(1+[3]Main!$B$3)^(Main!$B$7-2020)</f>
        <v>6.8754884907404161</v>
      </c>
      <c r="E4" s="5">
        <f>'[2]CostFlex, Summer'!E4*(1+[3]Main!$B$3)^(Main!$B$7-2020)</f>
        <v>7.142610509806345</v>
      </c>
      <c r="F4" s="5">
        <f>'[2]CostFlex, Summer'!F4*(1+[3]Main!$B$3)^(Main!$B$7-2020)</f>
        <v>7.885906562859363</v>
      </c>
      <c r="G4" s="5">
        <f>'[2]CostFlex, Summer'!G4*(1+[3]Main!$B$3)^(Main!$B$7-2020)</f>
        <v>7.7233105512540154</v>
      </c>
      <c r="H4" s="5">
        <f>'[2]CostFlex, Summer'!H4*(1+[3]Main!$B$3)^(Main!$B$7-2020)</f>
        <v>11.614000828953406</v>
      </c>
      <c r="I4" s="5">
        <f>'[2]CostFlex, Summer'!I4*(1+[3]Main!$B$3)^(Main!$B$7-2020)</f>
        <v>11.83466684470352</v>
      </c>
      <c r="J4" s="5">
        <f>'[2]CostFlex, Summer'!J4*(1+[3]Main!$B$3)^(Main!$B$7-2020)</f>
        <v>11.335264809058524</v>
      </c>
      <c r="K4" s="5">
        <f>'[2]CostFlex, Summer'!K4*(1+[3]Main!$B$3)^(Main!$B$7-2020)</f>
        <v>9.3492706673074917</v>
      </c>
      <c r="L4" s="5">
        <f>'[2]CostFlex, Summer'!L4*(1+[3]Main!$B$3)^(Main!$B$7-2020)</f>
        <v>10.057724717873649</v>
      </c>
      <c r="M4" s="5">
        <f>'[2]CostFlex, Summer'!M4*(1+[3]Main!$B$3)^(Main!$B$7-2020)</f>
        <v>11.614000828953406</v>
      </c>
      <c r="N4" s="5">
        <f>'[2]CostFlex, Summer'!N4*(1+[3]Main!$B$3)^(Main!$B$7-2020)</f>
        <v>9.0589206465836565</v>
      </c>
      <c r="O4" s="5">
        <f>'[2]CostFlex, Summer'!O4*(1+[3]Main!$B$3)^(Main!$B$7-2020)</f>
        <v>6.7593484824508829</v>
      </c>
      <c r="P4" s="5">
        <f>'[2]CostFlex, Summer'!P4*(1+[3]Main!$B$3)^(Main!$B$7-2020)</f>
        <v>7.6187845437934341</v>
      </c>
      <c r="Q4" s="5">
        <f>'[2]CostFlex, Summer'!Q4*(1+[3]Main!$B$3)^(Main!$B$7-2020)</f>
        <v>9.3376566664785372</v>
      </c>
      <c r="R4" s="5">
        <f>'[2]CostFlex, Summer'!R4*(1+[3]Main!$B$3)^(Main!$B$7-2020)</f>
        <v>8.8614826324914482</v>
      </c>
      <c r="S4" s="5">
        <f>'[2]CostFlex, Summer'!S4*(1+[3]Main!$B$3)^(Main!$B$7-2020)</f>
        <v>9.7789886979787681</v>
      </c>
      <c r="T4" s="5">
        <f>'[2]CostFlex, Summer'!T4*(1+[3]Main!$B$3)^(Main!$B$7-2020)</f>
        <v>5.4121243862922874</v>
      </c>
      <c r="U4" s="5">
        <f>'[2]CostFlex, Summer'!U4*(1+[3]Main!$B$3)^(Main!$B$7-2020)</f>
        <v>5.0172483581078717</v>
      </c>
      <c r="V4" s="5">
        <f>'[2]CostFlex, Summer'!V4*(1+[3]Main!$B$3)^(Main!$B$7-2020)</f>
        <v>3.2635342329359069</v>
      </c>
      <c r="W4" s="5">
        <f>'[2]CostFlex, Summer'!W4*(1+[3]Main!$B$3)^(Main!$B$7-2020)</f>
        <v>3.2635342329359069</v>
      </c>
      <c r="X4" s="5">
        <f>'[2]CostFlex, Summer'!X4*(1+[3]Main!$B$3)^(Main!$B$7-2020)</f>
        <v>3.8674622760414841</v>
      </c>
      <c r="Y4" s="5">
        <f>'[2]CostFlex, Summer'!Y4*(1+[3]Main!$B$3)^(Main!$B$7-2020)</f>
        <v>10.417758743571206</v>
      </c>
    </row>
    <row r="5" spans="1:25" x14ac:dyDescent="0.25">
      <c r="A5">
        <v>9</v>
      </c>
      <c r="B5" s="5">
        <f>'[2]CostFlex, Summer'!B5*(1+[3]Main!$B$3)^(Main!$B$7-2020)</f>
        <v>7.5723285404776197</v>
      </c>
      <c r="C5" s="5">
        <f>'[2]CostFlex, Summer'!C5*(1+[3]Main!$B$3)^(Main!$B$7-2020)</f>
        <v>12.264384875374796</v>
      </c>
      <c r="D5" s="5">
        <f>'[2]CostFlex, Summer'!D5*(1+[3]Main!$B$3)^(Main!$B$7-2020)</f>
        <v>6.8754884907404161</v>
      </c>
      <c r="E5" s="5">
        <f>'[2]CostFlex, Summer'!E5*(1+[3]Main!$B$3)^(Main!$B$7-2020)</f>
        <v>7.142610509806345</v>
      </c>
      <c r="F5" s="5">
        <f>'[2]CostFlex, Summer'!F5*(1+[3]Main!$B$3)^(Main!$B$7-2020)</f>
        <v>7.885906562859363</v>
      </c>
      <c r="G5" s="5">
        <f>'[2]CostFlex, Summer'!G5*(1+[3]Main!$B$3)^(Main!$B$7-2020)</f>
        <v>7.7233105512540154</v>
      </c>
      <c r="H5" s="5">
        <f>'[2]CostFlex, Summer'!H5*(1+[3]Main!$B$3)^(Main!$B$7-2020)</f>
        <v>11.614000828953406</v>
      </c>
      <c r="I5" s="5">
        <f>'[2]CostFlex, Summer'!I5*(1+[3]Main!$B$3)^(Main!$B$7-2020)</f>
        <v>11.83466684470352</v>
      </c>
      <c r="J5" s="5">
        <f>'[2]CostFlex, Summer'!J5*(1+[3]Main!$B$3)^(Main!$B$7-2020)</f>
        <v>11.335264809058524</v>
      </c>
      <c r="K5" s="5">
        <f>'[2]CostFlex, Summer'!K5*(1+[3]Main!$B$3)^(Main!$B$7-2020)</f>
        <v>9.3492706673074917</v>
      </c>
      <c r="L5" s="5">
        <f>'[2]CostFlex, Summer'!L5*(1+[3]Main!$B$3)^(Main!$B$7-2020)</f>
        <v>10.057724717873649</v>
      </c>
      <c r="M5" s="5">
        <f>'[2]CostFlex, Summer'!M5*(1+[3]Main!$B$3)^(Main!$B$7-2020)</f>
        <v>11.614000828953406</v>
      </c>
      <c r="N5" s="5">
        <f>'[2]CostFlex, Summer'!N5*(1+[3]Main!$B$3)^(Main!$B$7-2020)</f>
        <v>9.0589206465836565</v>
      </c>
      <c r="O5" s="5">
        <f>'[2]CostFlex, Summer'!O5*(1+[3]Main!$B$3)^(Main!$B$7-2020)</f>
        <v>6.7593484824508829</v>
      </c>
      <c r="P5" s="5">
        <f>'[2]CostFlex, Summer'!P5*(1+[3]Main!$B$3)^(Main!$B$7-2020)</f>
        <v>7.6187845437934341</v>
      </c>
      <c r="Q5" s="5">
        <f>'[2]CostFlex, Summer'!Q5*(1+[3]Main!$B$3)^(Main!$B$7-2020)</f>
        <v>9.3376566664785372</v>
      </c>
      <c r="R5" s="5">
        <f>'[2]CostFlex, Summer'!R5*(1+[3]Main!$B$3)^(Main!$B$7-2020)</f>
        <v>8.8614826324914482</v>
      </c>
      <c r="S5" s="5">
        <f>'[2]CostFlex, Summer'!S5*(1+[3]Main!$B$3)^(Main!$B$7-2020)</f>
        <v>9.7789886979787681</v>
      </c>
      <c r="T5" s="5">
        <f>'[2]CostFlex, Summer'!T5*(1+[3]Main!$B$3)^(Main!$B$7-2020)</f>
        <v>5.4121243862922874</v>
      </c>
      <c r="U5" s="5">
        <f>'[2]CostFlex, Summer'!U5*(1+[3]Main!$B$3)^(Main!$B$7-2020)</f>
        <v>5.0172483581078717</v>
      </c>
      <c r="V5" s="5">
        <f>'[2]CostFlex, Summer'!V5*(1+[3]Main!$B$3)^(Main!$B$7-2020)</f>
        <v>3.2635342329359069</v>
      </c>
      <c r="W5" s="5">
        <f>'[2]CostFlex, Summer'!W5*(1+[3]Main!$B$3)^(Main!$B$7-2020)</f>
        <v>3.2635342329359069</v>
      </c>
      <c r="X5" s="5">
        <f>'[2]CostFlex, Summer'!X5*(1+[3]Main!$B$3)^(Main!$B$7-2020)</f>
        <v>3.8674622760414841</v>
      </c>
      <c r="Y5" s="5">
        <f>'[2]CostFlex, Summer'!Y5*(1+[3]Main!$B$3)^(Main!$B$7-2020)</f>
        <v>10.417758743571206</v>
      </c>
    </row>
    <row r="6" spans="1:25" x14ac:dyDescent="0.25">
      <c r="A6">
        <v>2</v>
      </c>
      <c r="B6" s="5">
        <f>'[2]CostFlex, Summer'!B6*(1+[3]Main!$B$3)^(Main!$B$7-2020)</f>
        <v>7.5723285404776197</v>
      </c>
      <c r="C6" s="5">
        <f>'[2]CostFlex, Summer'!C6*(1+[3]Main!$B$3)^(Main!$B$7-2020)</f>
        <v>12.264384875374796</v>
      </c>
      <c r="D6" s="5">
        <f>'[2]CostFlex, Summer'!D6*(1+[3]Main!$B$3)^(Main!$B$7-2020)</f>
        <v>6.8754884907404161</v>
      </c>
      <c r="E6" s="5">
        <f>'[2]CostFlex, Summer'!E6*(1+[3]Main!$B$3)^(Main!$B$7-2020)</f>
        <v>7.142610509806345</v>
      </c>
      <c r="F6" s="5">
        <f>'[2]CostFlex, Summer'!F6*(1+[3]Main!$B$3)^(Main!$B$7-2020)</f>
        <v>7.885906562859363</v>
      </c>
      <c r="G6" s="5">
        <f>'[2]CostFlex, Summer'!G6*(1+[3]Main!$B$3)^(Main!$B$7-2020)</f>
        <v>7.7233105512540154</v>
      </c>
      <c r="H6" s="5">
        <f>'[2]CostFlex, Summer'!H6*(1+[3]Main!$B$3)^(Main!$B$7-2020)</f>
        <v>11.614000828953406</v>
      </c>
      <c r="I6" s="5">
        <f>'[2]CostFlex, Summer'!I6*(1+[3]Main!$B$3)^(Main!$B$7-2020)</f>
        <v>11.83466684470352</v>
      </c>
      <c r="J6" s="5">
        <f>'[2]CostFlex, Summer'!J6*(1+[3]Main!$B$3)^(Main!$B$7-2020)</f>
        <v>11.335264809058524</v>
      </c>
      <c r="K6" s="5">
        <f>'[2]CostFlex, Summer'!K6*(1+[3]Main!$B$3)^(Main!$B$7-2020)</f>
        <v>9.3492706673074917</v>
      </c>
      <c r="L6" s="5">
        <f>'[2]CostFlex, Summer'!L6*(1+[3]Main!$B$3)^(Main!$B$7-2020)</f>
        <v>10.057724717873649</v>
      </c>
      <c r="M6" s="5">
        <f>'[2]CostFlex, Summer'!M6*(1+[3]Main!$B$3)^(Main!$B$7-2020)</f>
        <v>11.614000828953406</v>
      </c>
      <c r="N6" s="5">
        <f>'[2]CostFlex, Summer'!N6*(1+[3]Main!$B$3)^(Main!$B$7-2020)</f>
        <v>9.0589206465836565</v>
      </c>
      <c r="O6" s="5">
        <f>'[2]CostFlex, Summer'!O6*(1+[3]Main!$B$3)^(Main!$B$7-2020)</f>
        <v>6.7593484824508829</v>
      </c>
      <c r="P6" s="5">
        <f>'[2]CostFlex, Summer'!P6*(1+[3]Main!$B$3)^(Main!$B$7-2020)</f>
        <v>7.6187845437934341</v>
      </c>
      <c r="Q6" s="5">
        <f>'[2]CostFlex, Summer'!Q6*(1+[3]Main!$B$3)^(Main!$B$7-2020)</f>
        <v>9.3376566664785372</v>
      </c>
      <c r="R6" s="5">
        <f>'[2]CostFlex, Summer'!R6*(1+[3]Main!$B$3)^(Main!$B$7-2020)</f>
        <v>8.8614826324914482</v>
      </c>
      <c r="S6" s="5">
        <f>'[2]CostFlex, Summer'!S6*(1+[3]Main!$B$3)^(Main!$B$7-2020)</f>
        <v>9.7789886979787681</v>
      </c>
      <c r="T6" s="5">
        <f>'[2]CostFlex, Summer'!T6*(1+[3]Main!$B$3)^(Main!$B$7-2020)</f>
        <v>5.4121243862922874</v>
      </c>
      <c r="U6" s="5">
        <f>'[2]CostFlex, Summer'!U6*(1+[3]Main!$B$3)^(Main!$B$7-2020)</f>
        <v>5.0172483581078717</v>
      </c>
      <c r="V6" s="5">
        <f>'[2]CostFlex, Summer'!V6*(1+[3]Main!$B$3)^(Main!$B$7-2020)</f>
        <v>3.2635342329359069</v>
      </c>
      <c r="W6" s="5">
        <f>'[2]CostFlex, Summer'!W6*(1+[3]Main!$B$3)^(Main!$B$7-2020)</f>
        <v>3.2635342329359069</v>
      </c>
      <c r="X6" s="5">
        <f>'[2]CostFlex, Summer'!X6*(1+[3]Main!$B$3)^(Main!$B$7-2020)</f>
        <v>3.8674622760414841</v>
      </c>
      <c r="Y6" s="5">
        <f>'[2]CostFlex, Summer'!Y6*(1+[3]Main!$B$3)^(Main!$B$7-2020)</f>
        <v>10.417758743571206</v>
      </c>
    </row>
    <row r="7" spans="1:25" x14ac:dyDescent="0.25">
      <c r="A7">
        <v>12</v>
      </c>
      <c r="B7" s="5">
        <f>'[2]CostFlex, Summer'!B7*(1+[3]Main!$B$3)^(Main!$B$7-2020)</f>
        <v>7.5723285404776197</v>
      </c>
      <c r="C7" s="5">
        <f>'[2]CostFlex, Summer'!C7*(1+[3]Main!$B$3)^(Main!$B$7-2020)</f>
        <v>12.264384875374796</v>
      </c>
      <c r="D7" s="5">
        <f>'[2]CostFlex, Summer'!D7*(1+[3]Main!$B$3)^(Main!$B$7-2020)</f>
        <v>6.8754884907404161</v>
      </c>
      <c r="E7" s="5">
        <f>'[2]CostFlex, Summer'!E7*(1+[3]Main!$B$3)^(Main!$B$7-2020)</f>
        <v>7.142610509806345</v>
      </c>
      <c r="F7" s="5">
        <f>'[2]CostFlex, Summer'!F7*(1+[3]Main!$B$3)^(Main!$B$7-2020)</f>
        <v>7.885906562859363</v>
      </c>
      <c r="G7" s="5">
        <f>'[2]CostFlex, Summer'!G7*(1+[3]Main!$B$3)^(Main!$B$7-2020)</f>
        <v>7.7233105512540154</v>
      </c>
      <c r="H7" s="5">
        <f>'[2]CostFlex, Summer'!H7*(1+[3]Main!$B$3)^(Main!$B$7-2020)</f>
        <v>11.614000828953406</v>
      </c>
      <c r="I7" s="5">
        <f>'[2]CostFlex, Summer'!I7*(1+[3]Main!$B$3)^(Main!$B$7-2020)</f>
        <v>11.83466684470352</v>
      </c>
      <c r="J7" s="5">
        <f>'[2]CostFlex, Summer'!J7*(1+[3]Main!$B$3)^(Main!$B$7-2020)</f>
        <v>11.335264809058524</v>
      </c>
      <c r="K7" s="5">
        <f>'[2]CostFlex, Summer'!K7*(1+[3]Main!$B$3)^(Main!$B$7-2020)</f>
        <v>9.3492706673074917</v>
      </c>
      <c r="L7" s="5">
        <f>'[2]CostFlex, Summer'!L7*(1+[3]Main!$B$3)^(Main!$B$7-2020)</f>
        <v>10.057724717873649</v>
      </c>
      <c r="M7" s="5">
        <f>'[2]CostFlex, Summer'!M7*(1+[3]Main!$B$3)^(Main!$B$7-2020)</f>
        <v>11.614000828953406</v>
      </c>
      <c r="N7" s="5">
        <f>'[2]CostFlex, Summer'!N7*(1+[3]Main!$B$3)^(Main!$B$7-2020)</f>
        <v>9.0589206465836565</v>
      </c>
      <c r="O7" s="5">
        <f>'[2]CostFlex, Summer'!O7*(1+[3]Main!$B$3)^(Main!$B$7-2020)</f>
        <v>6.7593484824508829</v>
      </c>
      <c r="P7" s="5">
        <f>'[2]CostFlex, Summer'!P7*(1+[3]Main!$B$3)^(Main!$B$7-2020)</f>
        <v>7.6187845437934341</v>
      </c>
      <c r="Q7" s="5">
        <f>'[2]CostFlex, Summer'!Q7*(1+[3]Main!$B$3)^(Main!$B$7-2020)</f>
        <v>9.3376566664785372</v>
      </c>
      <c r="R7" s="5">
        <f>'[2]CostFlex, Summer'!R7*(1+[3]Main!$B$3)^(Main!$B$7-2020)</f>
        <v>8.8614826324914482</v>
      </c>
      <c r="S7" s="5">
        <f>'[2]CostFlex, Summer'!S7*(1+[3]Main!$B$3)^(Main!$B$7-2020)</f>
        <v>9.7789886979787681</v>
      </c>
      <c r="T7" s="5">
        <f>'[2]CostFlex, Summer'!T7*(1+[3]Main!$B$3)^(Main!$B$7-2020)</f>
        <v>5.4121243862922874</v>
      </c>
      <c r="U7" s="5">
        <f>'[2]CostFlex, Summer'!U7*(1+[3]Main!$B$3)^(Main!$B$7-2020)</f>
        <v>5.0172483581078717</v>
      </c>
      <c r="V7" s="5">
        <f>'[2]CostFlex, Summer'!V7*(1+[3]Main!$B$3)^(Main!$B$7-2020)</f>
        <v>3.2635342329359069</v>
      </c>
      <c r="W7" s="5">
        <f>'[2]CostFlex, Summer'!W7*(1+[3]Main!$B$3)^(Main!$B$7-2020)</f>
        <v>3.2635342329359069</v>
      </c>
      <c r="X7" s="5">
        <f>'[2]CostFlex, Summer'!X7*(1+[3]Main!$B$3)^(Main!$B$7-2020)</f>
        <v>3.8674622760414841</v>
      </c>
      <c r="Y7" s="5">
        <f>'[2]CostFlex, Summer'!Y7*(1+[3]Main!$B$3)^(Main!$B$7-2020)</f>
        <v>10.417758743571206</v>
      </c>
    </row>
    <row r="8" spans="1:25" x14ac:dyDescent="0.25">
      <c r="A8">
        <v>16</v>
      </c>
      <c r="B8" s="5">
        <f>'[2]CostFlex, Summer'!B8*(1+[3]Main!$B$3)^(Main!$B$7-2020)</f>
        <v>7.5723285404776197</v>
      </c>
      <c r="C8" s="5">
        <f>'[2]CostFlex, Summer'!C8*(1+[3]Main!$B$3)^(Main!$B$7-2020)</f>
        <v>12.264384875374796</v>
      </c>
      <c r="D8" s="5">
        <f>'[2]CostFlex, Summer'!D8*(1+[3]Main!$B$3)^(Main!$B$7-2020)</f>
        <v>6.8754884907404161</v>
      </c>
      <c r="E8" s="5">
        <f>'[2]CostFlex, Summer'!E8*(1+[3]Main!$B$3)^(Main!$B$7-2020)</f>
        <v>7.142610509806345</v>
      </c>
      <c r="F8" s="5">
        <f>'[2]CostFlex, Summer'!F8*(1+[3]Main!$B$3)^(Main!$B$7-2020)</f>
        <v>7.885906562859363</v>
      </c>
      <c r="G8" s="5">
        <f>'[2]CostFlex, Summer'!G8*(1+[3]Main!$B$3)^(Main!$B$7-2020)</f>
        <v>7.7233105512540154</v>
      </c>
      <c r="H8" s="5">
        <f>'[2]CostFlex, Summer'!H8*(1+[3]Main!$B$3)^(Main!$B$7-2020)</f>
        <v>11.614000828953406</v>
      </c>
      <c r="I8" s="5">
        <f>'[2]CostFlex, Summer'!I8*(1+[3]Main!$B$3)^(Main!$B$7-2020)</f>
        <v>11.83466684470352</v>
      </c>
      <c r="J8" s="5">
        <f>'[2]CostFlex, Summer'!J8*(1+[3]Main!$B$3)^(Main!$B$7-2020)</f>
        <v>11.335264809058524</v>
      </c>
      <c r="K8" s="5">
        <f>'[2]CostFlex, Summer'!K8*(1+[3]Main!$B$3)^(Main!$B$7-2020)</f>
        <v>9.3492706673074917</v>
      </c>
      <c r="L8" s="5">
        <f>'[2]CostFlex, Summer'!L8*(1+[3]Main!$B$3)^(Main!$B$7-2020)</f>
        <v>10.057724717873649</v>
      </c>
      <c r="M8" s="5">
        <f>'[2]CostFlex, Summer'!M8*(1+[3]Main!$B$3)^(Main!$B$7-2020)</f>
        <v>11.614000828953406</v>
      </c>
      <c r="N8" s="5">
        <f>'[2]CostFlex, Summer'!N8*(1+[3]Main!$B$3)^(Main!$B$7-2020)</f>
        <v>9.0589206465836565</v>
      </c>
      <c r="O8" s="5">
        <f>'[2]CostFlex, Summer'!O8*(1+[3]Main!$B$3)^(Main!$B$7-2020)</f>
        <v>6.7593484824508829</v>
      </c>
      <c r="P8" s="5">
        <f>'[2]CostFlex, Summer'!P8*(1+[3]Main!$B$3)^(Main!$B$7-2020)</f>
        <v>7.6187845437934341</v>
      </c>
      <c r="Q8" s="5">
        <f>'[2]CostFlex, Summer'!Q8*(1+[3]Main!$B$3)^(Main!$B$7-2020)</f>
        <v>9.3376566664785372</v>
      </c>
      <c r="R8" s="5">
        <f>'[2]CostFlex, Summer'!R8*(1+[3]Main!$B$3)^(Main!$B$7-2020)</f>
        <v>8.8614826324914482</v>
      </c>
      <c r="S8" s="5">
        <f>'[2]CostFlex, Summer'!S8*(1+[3]Main!$B$3)^(Main!$B$7-2020)</f>
        <v>9.7789886979787681</v>
      </c>
      <c r="T8" s="5">
        <f>'[2]CostFlex, Summer'!T8*(1+[3]Main!$B$3)^(Main!$B$7-2020)</f>
        <v>5.4121243862922874</v>
      </c>
      <c r="U8" s="5">
        <f>'[2]CostFlex, Summer'!U8*(1+[3]Main!$B$3)^(Main!$B$7-2020)</f>
        <v>5.0172483581078717</v>
      </c>
      <c r="V8" s="5">
        <f>'[2]CostFlex, Summer'!V8*(1+[3]Main!$B$3)^(Main!$B$7-2020)</f>
        <v>3.2635342329359069</v>
      </c>
      <c r="W8" s="5">
        <f>'[2]CostFlex, Summer'!W8*(1+[3]Main!$B$3)^(Main!$B$7-2020)</f>
        <v>3.2635342329359069</v>
      </c>
      <c r="X8" s="5">
        <f>'[2]CostFlex, Summer'!X8*(1+[3]Main!$B$3)^(Main!$B$7-2020)</f>
        <v>3.8674622760414841</v>
      </c>
      <c r="Y8" s="5">
        <f>'[2]CostFlex, Summer'!Y8*(1+[3]Main!$B$3)^(Main!$B$7-2020)</f>
        <v>10.417758743571206</v>
      </c>
    </row>
    <row r="9" spans="1:25" x14ac:dyDescent="0.25">
      <c r="A9">
        <v>21</v>
      </c>
      <c r="B9" s="5">
        <f>'[2]CostFlex, Summer'!B9*(1+[3]Main!$B$3)^(Main!$B$7-2020)</f>
        <v>7.5723285404776197</v>
      </c>
      <c r="C9" s="5">
        <f>'[2]CostFlex, Summer'!C9*(1+[3]Main!$B$3)^(Main!$B$7-2020)</f>
        <v>12.264384875374796</v>
      </c>
      <c r="D9" s="5">
        <f>'[2]CostFlex, Summer'!D9*(1+[3]Main!$B$3)^(Main!$B$7-2020)</f>
        <v>6.8754884907404161</v>
      </c>
      <c r="E9" s="5">
        <f>'[2]CostFlex, Summer'!E9*(1+[3]Main!$B$3)^(Main!$B$7-2020)</f>
        <v>7.142610509806345</v>
      </c>
      <c r="F9" s="5">
        <f>'[2]CostFlex, Summer'!F9*(1+[3]Main!$B$3)^(Main!$B$7-2020)</f>
        <v>7.885906562859363</v>
      </c>
      <c r="G9" s="5">
        <f>'[2]CostFlex, Summer'!G9*(1+[3]Main!$B$3)^(Main!$B$7-2020)</f>
        <v>7.7233105512540154</v>
      </c>
      <c r="H9" s="5">
        <f>'[2]CostFlex, Summer'!H9*(1+[3]Main!$B$3)^(Main!$B$7-2020)</f>
        <v>11.614000828953406</v>
      </c>
      <c r="I9" s="5">
        <f>'[2]CostFlex, Summer'!I9*(1+[3]Main!$B$3)^(Main!$B$7-2020)</f>
        <v>11.83466684470352</v>
      </c>
      <c r="J9" s="5">
        <f>'[2]CostFlex, Summer'!J9*(1+[3]Main!$B$3)^(Main!$B$7-2020)</f>
        <v>11.335264809058524</v>
      </c>
      <c r="K9" s="5">
        <f>'[2]CostFlex, Summer'!K9*(1+[3]Main!$B$3)^(Main!$B$7-2020)</f>
        <v>9.3492706673074917</v>
      </c>
      <c r="L9" s="5">
        <f>'[2]CostFlex, Summer'!L9*(1+[3]Main!$B$3)^(Main!$B$7-2020)</f>
        <v>10.057724717873649</v>
      </c>
      <c r="M9" s="5">
        <f>'[2]CostFlex, Summer'!M9*(1+[3]Main!$B$3)^(Main!$B$7-2020)</f>
        <v>11.614000828953406</v>
      </c>
      <c r="N9" s="5">
        <f>'[2]CostFlex, Summer'!N9*(1+[3]Main!$B$3)^(Main!$B$7-2020)</f>
        <v>9.0589206465836565</v>
      </c>
      <c r="O9" s="5">
        <f>'[2]CostFlex, Summer'!O9*(1+[3]Main!$B$3)^(Main!$B$7-2020)</f>
        <v>6.7593484824508829</v>
      </c>
      <c r="P9" s="5">
        <f>'[2]CostFlex, Summer'!P9*(1+[3]Main!$B$3)^(Main!$B$7-2020)</f>
        <v>7.6187845437934341</v>
      </c>
      <c r="Q9" s="5">
        <f>'[2]CostFlex, Summer'!Q9*(1+[3]Main!$B$3)^(Main!$B$7-2020)</f>
        <v>9.3376566664785372</v>
      </c>
      <c r="R9" s="5">
        <f>'[2]CostFlex, Summer'!R9*(1+[3]Main!$B$3)^(Main!$B$7-2020)</f>
        <v>8.8614826324914482</v>
      </c>
      <c r="S9" s="5">
        <f>'[2]CostFlex, Summer'!S9*(1+[3]Main!$B$3)^(Main!$B$7-2020)</f>
        <v>9.7789886979787681</v>
      </c>
      <c r="T9" s="5">
        <f>'[2]CostFlex, Summer'!T9*(1+[3]Main!$B$3)^(Main!$B$7-2020)</f>
        <v>5.4121243862922874</v>
      </c>
      <c r="U9" s="5">
        <f>'[2]CostFlex, Summer'!U9*(1+[3]Main!$B$3)^(Main!$B$7-2020)</f>
        <v>5.0172483581078717</v>
      </c>
      <c r="V9" s="5">
        <f>'[2]CostFlex, Summer'!V9*(1+[3]Main!$B$3)^(Main!$B$7-2020)</f>
        <v>3.2635342329359069</v>
      </c>
      <c r="W9" s="5">
        <f>'[2]CostFlex, Summer'!W9*(1+[3]Main!$B$3)^(Main!$B$7-2020)</f>
        <v>3.2635342329359069</v>
      </c>
      <c r="X9" s="5">
        <f>'[2]CostFlex, Summer'!X9*(1+[3]Main!$B$3)^(Main!$B$7-2020)</f>
        <v>3.8674622760414841</v>
      </c>
      <c r="Y9" s="5">
        <f>'[2]CostFlex, Summer'!Y9*(1+[3]Main!$B$3)^(Main!$B$7-2020)</f>
        <v>10.417758743571206</v>
      </c>
    </row>
    <row r="10" spans="1:25" x14ac:dyDescent="0.25">
      <c r="A10">
        <v>23</v>
      </c>
      <c r="B10" s="5">
        <f>'[2]CostFlex, Summer'!B10*(1+[3]Main!$B$3)^(Main!$B$7-2020)</f>
        <v>7.5723285404776197</v>
      </c>
      <c r="C10" s="5">
        <f>'[2]CostFlex, Summer'!C10*(1+[3]Main!$B$3)^(Main!$B$7-2020)</f>
        <v>12.264384875374796</v>
      </c>
      <c r="D10" s="5">
        <f>'[2]CostFlex, Summer'!D10*(1+[3]Main!$B$3)^(Main!$B$7-2020)</f>
        <v>6.8754884907404161</v>
      </c>
      <c r="E10" s="5">
        <f>'[2]CostFlex, Summer'!E10*(1+[3]Main!$B$3)^(Main!$B$7-2020)</f>
        <v>7.142610509806345</v>
      </c>
      <c r="F10" s="5">
        <f>'[2]CostFlex, Summer'!F10*(1+[3]Main!$B$3)^(Main!$B$7-2020)</f>
        <v>7.885906562859363</v>
      </c>
      <c r="G10" s="5">
        <f>'[2]CostFlex, Summer'!G10*(1+[3]Main!$B$3)^(Main!$B$7-2020)</f>
        <v>7.7233105512540154</v>
      </c>
      <c r="H10" s="5">
        <f>'[2]CostFlex, Summer'!H10*(1+[3]Main!$B$3)^(Main!$B$7-2020)</f>
        <v>11.614000828953406</v>
      </c>
      <c r="I10" s="5">
        <f>'[2]CostFlex, Summer'!I10*(1+[3]Main!$B$3)^(Main!$B$7-2020)</f>
        <v>11.83466684470352</v>
      </c>
      <c r="J10" s="5">
        <f>'[2]CostFlex, Summer'!J10*(1+[3]Main!$B$3)^(Main!$B$7-2020)</f>
        <v>11.335264809058524</v>
      </c>
      <c r="K10" s="5">
        <f>'[2]CostFlex, Summer'!K10*(1+[3]Main!$B$3)^(Main!$B$7-2020)</f>
        <v>9.3492706673074917</v>
      </c>
      <c r="L10" s="5">
        <f>'[2]CostFlex, Summer'!L10*(1+[3]Main!$B$3)^(Main!$B$7-2020)</f>
        <v>10.057724717873649</v>
      </c>
      <c r="M10" s="5">
        <f>'[2]CostFlex, Summer'!M10*(1+[3]Main!$B$3)^(Main!$B$7-2020)</f>
        <v>11.614000828953406</v>
      </c>
      <c r="N10" s="5">
        <f>'[2]CostFlex, Summer'!N10*(1+[3]Main!$B$3)^(Main!$B$7-2020)</f>
        <v>9.0589206465836565</v>
      </c>
      <c r="O10" s="5">
        <f>'[2]CostFlex, Summer'!O10*(1+[3]Main!$B$3)^(Main!$B$7-2020)</f>
        <v>6.7593484824508829</v>
      </c>
      <c r="P10" s="5">
        <f>'[2]CostFlex, Summer'!P10*(1+[3]Main!$B$3)^(Main!$B$7-2020)</f>
        <v>7.6187845437934341</v>
      </c>
      <c r="Q10" s="5">
        <f>'[2]CostFlex, Summer'!Q10*(1+[3]Main!$B$3)^(Main!$B$7-2020)</f>
        <v>9.3376566664785372</v>
      </c>
      <c r="R10" s="5">
        <f>'[2]CostFlex, Summer'!R10*(1+[3]Main!$B$3)^(Main!$B$7-2020)</f>
        <v>8.8614826324914482</v>
      </c>
      <c r="S10" s="5">
        <f>'[2]CostFlex, Summer'!S10*(1+[3]Main!$B$3)^(Main!$B$7-2020)</f>
        <v>9.7789886979787681</v>
      </c>
      <c r="T10" s="5">
        <f>'[2]CostFlex, Summer'!T10*(1+[3]Main!$B$3)^(Main!$B$7-2020)</f>
        <v>5.4121243862922874</v>
      </c>
      <c r="U10" s="5">
        <f>'[2]CostFlex, Summer'!U10*(1+[3]Main!$B$3)^(Main!$B$7-2020)</f>
        <v>5.0172483581078717</v>
      </c>
      <c r="V10" s="5">
        <f>'[2]CostFlex, Summer'!V10*(1+[3]Main!$B$3)^(Main!$B$7-2020)</f>
        <v>3.2635342329359069</v>
      </c>
      <c r="W10" s="5">
        <f>'[2]CostFlex, Summer'!W10*(1+[3]Main!$B$3)^(Main!$B$7-2020)</f>
        <v>3.2635342329359069</v>
      </c>
      <c r="X10" s="5">
        <f>'[2]CostFlex, Summer'!X10*(1+[3]Main!$B$3)^(Main!$B$7-2020)</f>
        <v>3.8674622760414841</v>
      </c>
      <c r="Y10" s="5">
        <f>'[2]CostFlex, Summer'!Y10*(1+[3]Main!$B$3)^(Main!$B$7-2020)</f>
        <v>10.417758743571206</v>
      </c>
    </row>
    <row r="11" spans="1:25" x14ac:dyDescent="0.25">
      <c r="A11">
        <v>24</v>
      </c>
      <c r="B11" s="5">
        <f>'[2]CostFlex, Summer'!B11*(1+[3]Main!$B$3)^(Main!$B$7-2020)</f>
        <v>7.5723285404776197</v>
      </c>
      <c r="C11" s="5">
        <f>'[2]CostFlex, Summer'!C11*(1+[3]Main!$B$3)^(Main!$B$7-2020)</f>
        <v>12.264384875374796</v>
      </c>
      <c r="D11" s="5">
        <f>'[2]CostFlex, Summer'!D11*(1+[3]Main!$B$3)^(Main!$B$7-2020)</f>
        <v>6.8754884907404161</v>
      </c>
      <c r="E11" s="5">
        <f>'[2]CostFlex, Summer'!E11*(1+[3]Main!$B$3)^(Main!$B$7-2020)</f>
        <v>7.142610509806345</v>
      </c>
      <c r="F11" s="5">
        <f>'[2]CostFlex, Summer'!F11*(1+[3]Main!$B$3)^(Main!$B$7-2020)</f>
        <v>7.885906562859363</v>
      </c>
      <c r="G11" s="5">
        <f>'[2]CostFlex, Summer'!G11*(1+[3]Main!$B$3)^(Main!$B$7-2020)</f>
        <v>7.7233105512540154</v>
      </c>
      <c r="H11" s="5">
        <f>'[2]CostFlex, Summer'!H11*(1+[3]Main!$B$3)^(Main!$B$7-2020)</f>
        <v>11.614000828953406</v>
      </c>
      <c r="I11" s="5">
        <f>'[2]CostFlex, Summer'!I11*(1+[3]Main!$B$3)^(Main!$B$7-2020)</f>
        <v>11.83466684470352</v>
      </c>
      <c r="J11" s="5">
        <f>'[2]CostFlex, Summer'!J11*(1+[3]Main!$B$3)^(Main!$B$7-2020)</f>
        <v>11.335264809058524</v>
      </c>
      <c r="K11" s="5">
        <f>'[2]CostFlex, Summer'!K11*(1+[3]Main!$B$3)^(Main!$B$7-2020)</f>
        <v>9.3492706673074917</v>
      </c>
      <c r="L11" s="5">
        <f>'[2]CostFlex, Summer'!L11*(1+[3]Main!$B$3)^(Main!$B$7-2020)</f>
        <v>10.057724717873649</v>
      </c>
      <c r="M11" s="5">
        <f>'[2]CostFlex, Summer'!M11*(1+[3]Main!$B$3)^(Main!$B$7-2020)</f>
        <v>11.614000828953406</v>
      </c>
      <c r="N11" s="5">
        <f>'[2]CostFlex, Summer'!N11*(1+[3]Main!$B$3)^(Main!$B$7-2020)</f>
        <v>9.0589206465836565</v>
      </c>
      <c r="O11" s="5">
        <f>'[2]CostFlex, Summer'!O11*(1+[3]Main!$B$3)^(Main!$B$7-2020)</f>
        <v>6.7593484824508829</v>
      </c>
      <c r="P11" s="5">
        <f>'[2]CostFlex, Summer'!P11*(1+[3]Main!$B$3)^(Main!$B$7-2020)</f>
        <v>7.6187845437934341</v>
      </c>
      <c r="Q11" s="5">
        <f>'[2]CostFlex, Summer'!Q11*(1+[3]Main!$B$3)^(Main!$B$7-2020)</f>
        <v>9.3376566664785372</v>
      </c>
      <c r="R11" s="5">
        <f>'[2]CostFlex, Summer'!R11*(1+[3]Main!$B$3)^(Main!$B$7-2020)</f>
        <v>8.8614826324914482</v>
      </c>
      <c r="S11" s="5">
        <f>'[2]CostFlex, Summer'!S11*(1+[3]Main!$B$3)^(Main!$B$7-2020)</f>
        <v>9.7789886979787681</v>
      </c>
      <c r="T11" s="5">
        <f>'[2]CostFlex, Summer'!T11*(1+[3]Main!$B$3)^(Main!$B$7-2020)</f>
        <v>5.4121243862922874</v>
      </c>
      <c r="U11" s="5">
        <f>'[2]CostFlex, Summer'!U11*(1+[3]Main!$B$3)^(Main!$B$7-2020)</f>
        <v>5.0172483581078717</v>
      </c>
      <c r="V11" s="5">
        <f>'[2]CostFlex, Summer'!V11*(1+[3]Main!$B$3)^(Main!$B$7-2020)</f>
        <v>3.2635342329359069</v>
      </c>
      <c r="W11" s="5">
        <f>'[2]CostFlex, Summer'!W11*(1+[3]Main!$B$3)^(Main!$B$7-2020)</f>
        <v>3.2635342329359069</v>
      </c>
      <c r="X11" s="5">
        <f>'[2]CostFlex, Summer'!X11*(1+[3]Main!$B$3)^(Main!$B$7-2020)</f>
        <v>3.8674622760414841</v>
      </c>
      <c r="Y11" s="5">
        <f>'[2]CostFlex, Summer'!Y11*(1+[3]Main!$B$3)^(Main!$B$7-2020)</f>
        <v>10.417758743571206</v>
      </c>
    </row>
    <row r="12" spans="1:25" x14ac:dyDescent="0.25">
      <c r="A12">
        <v>15</v>
      </c>
      <c r="B12" s="5">
        <f>'[2]CostFlex, Summer'!B12*(1+[3]Main!$B$3)^(Main!$B$7-2020)</f>
        <v>7.5723285404776197</v>
      </c>
      <c r="C12" s="5">
        <f>'[2]CostFlex, Summer'!C12*(1+[3]Main!$B$3)^(Main!$B$7-2020)</f>
        <v>12.264384875374796</v>
      </c>
      <c r="D12" s="5">
        <f>'[2]CostFlex, Summer'!D12*(1+[3]Main!$B$3)^(Main!$B$7-2020)</f>
        <v>6.8754884907404161</v>
      </c>
      <c r="E12" s="5">
        <f>'[2]CostFlex, Summer'!E12*(1+[3]Main!$B$3)^(Main!$B$7-2020)</f>
        <v>7.142610509806345</v>
      </c>
      <c r="F12" s="5">
        <f>'[2]CostFlex, Summer'!F12*(1+[3]Main!$B$3)^(Main!$B$7-2020)</f>
        <v>7.885906562859363</v>
      </c>
      <c r="G12" s="5">
        <f>'[2]CostFlex, Summer'!G12*(1+[3]Main!$B$3)^(Main!$B$7-2020)</f>
        <v>7.7233105512540154</v>
      </c>
      <c r="H12" s="5">
        <f>'[2]CostFlex, Summer'!H12*(1+[3]Main!$B$3)^(Main!$B$7-2020)</f>
        <v>11.614000828953406</v>
      </c>
      <c r="I12" s="5">
        <f>'[2]CostFlex, Summer'!I12*(1+[3]Main!$B$3)^(Main!$B$7-2020)</f>
        <v>11.83466684470352</v>
      </c>
      <c r="J12" s="5">
        <f>'[2]CostFlex, Summer'!J12*(1+[3]Main!$B$3)^(Main!$B$7-2020)</f>
        <v>11.335264809058524</v>
      </c>
      <c r="K12" s="5">
        <f>'[2]CostFlex, Summer'!K12*(1+[3]Main!$B$3)^(Main!$B$7-2020)</f>
        <v>9.3492706673074917</v>
      </c>
      <c r="L12" s="5">
        <f>'[2]CostFlex, Summer'!L12*(1+[3]Main!$B$3)^(Main!$B$7-2020)</f>
        <v>10.057724717873649</v>
      </c>
      <c r="M12" s="5">
        <f>'[2]CostFlex, Summer'!M12*(1+[3]Main!$B$3)^(Main!$B$7-2020)</f>
        <v>11.614000828953406</v>
      </c>
      <c r="N12" s="5">
        <f>'[2]CostFlex, Summer'!N12*(1+[3]Main!$B$3)^(Main!$B$7-2020)</f>
        <v>9.0589206465836565</v>
      </c>
      <c r="O12" s="5">
        <f>'[2]CostFlex, Summer'!O12*(1+[3]Main!$B$3)^(Main!$B$7-2020)</f>
        <v>6.7593484824508829</v>
      </c>
      <c r="P12" s="5">
        <f>'[2]CostFlex, Summer'!P12*(1+[3]Main!$B$3)^(Main!$B$7-2020)</f>
        <v>7.6187845437934341</v>
      </c>
      <c r="Q12" s="5">
        <f>'[2]CostFlex, Summer'!Q12*(1+[3]Main!$B$3)^(Main!$B$7-2020)</f>
        <v>9.3376566664785372</v>
      </c>
      <c r="R12" s="5">
        <f>'[2]CostFlex, Summer'!R12*(1+[3]Main!$B$3)^(Main!$B$7-2020)</f>
        <v>8.8614826324914482</v>
      </c>
      <c r="S12" s="5">
        <f>'[2]CostFlex, Summer'!S12*(1+[3]Main!$B$3)^(Main!$B$7-2020)</f>
        <v>9.7789886979787681</v>
      </c>
      <c r="T12" s="5">
        <f>'[2]CostFlex, Summer'!T12*(1+[3]Main!$B$3)^(Main!$B$7-2020)</f>
        <v>5.4121243862922874</v>
      </c>
      <c r="U12" s="5">
        <f>'[2]CostFlex, Summer'!U12*(1+[3]Main!$B$3)^(Main!$B$7-2020)</f>
        <v>5.0172483581078717</v>
      </c>
      <c r="V12" s="5">
        <f>'[2]CostFlex, Summer'!V12*(1+[3]Main!$B$3)^(Main!$B$7-2020)</f>
        <v>3.2635342329359069</v>
      </c>
      <c r="W12" s="5">
        <f>'[2]CostFlex, Summer'!W12*(1+[3]Main!$B$3)^(Main!$B$7-2020)</f>
        <v>3.2635342329359069</v>
      </c>
      <c r="X12" s="5">
        <f>'[2]CostFlex, Summer'!X12*(1+[3]Main!$B$3)^(Main!$B$7-2020)</f>
        <v>3.8674622760414841</v>
      </c>
      <c r="Y12" s="5">
        <f>'[2]CostFlex, Summer'!Y12*(1+[3]Main!$B$3)^(Main!$B$7-2020)</f>
        <v>10.417758743571206</v>
      </c>
    </row>
    <row r="13" spans="1:25" x14ac:dyDescent="0.25">
      <c r="A13">
        <v>17</v>
      </c>
      <c r="B13" s="5">
        <f>'[2]CostFlex, Summer'!B13*(1+[3]Main!$B$3)^(Main!$B$7-2020)</f>
        <v>7.5723285404776197</v>
      </c>
      <c r="C13" s="5">
        <f>'[2]CostFlex, Summer'!C13*(1+[3]Main!$B$3)^(Main!$B$7-2020)</f>
        <v>12.264384875374796</v>
      </c>
      <c r="D13" s="5">
        <f>'[2]CostFlex, Summer'!D13*(1+[3]Main!$B$3)^(Main!$B$7-2020)</f>
        <v>6.8754884907404161</v>
      </c>
      <c r="E13" s="5">
        <f>'[2]CostFlex, Summer'!E13*(1+[3]Main!$B$3)^(Main!$B$7-2020)</f>
        <v>7.142610509806345</v>
      </c>
      <c r="F13" s="5">
        <f>'[2]CostFlex, Summer'!F13*(1+[3]Main!$B$3)^(Main!$B$7-2020)</f>
        <v>7.885906562859363</v>
      </c>
      <c r="G13" s="5">
        <f>'[2]CostFlex, Summer'!G13*(1+[3]Main!$B$3)^(Main!$B$7-2020)</f>
        <v>7.7233105512540154</v>
      </c>
      <c r="H13" s="5">
        <f>'[2]CostFlex, Summer'!H13*(1+[3]Main!$B$3)^(Main!$B$7-2020)</f>
        <v>11.614000828953406</v>
      </c>
      <c r="I13" s="5">
        <f>'[2]CostFlex, Summer'!I13*(1+[3]Main!$B$3)^(Main!$B$7-2020)</f>
        <v>11.83466684470352</v>
      </c>
      <c r="J13" s="5">
        <f>'[2]CostFlex, Summer'!J13*(1+[3]Main!$B$3)^(Main!$B$7-2020)</f>
        <v>11.335264809058524</v>
      </c>
      <c r="K13" s="5">
        <f>'[2]CostFlex, Summer'!K13*(1+[3]Main!$B$3)^(Main!$B$7-2020)</f>
        <v>9.3492706673074917</v>
      </c>
      <c r="L13" s="5">
        <f>'[2]CostFlex, Summer'!L13*(1+[3]Main!$B$3)^(Main!$B$7-2020)</f>
        <v>10.057724717873649</v>
      </c>
      <c r="M13" s="5">
        <f>'[2]CostFlex, Summer'!M13*(1+[3]Main!$B$3)^(Main!$B$7-2020)</f>
        <v>11.614000828953406</v>
      </c>
      <c r="N13" s="5">
        <f>'[2]CostFlex, Summer'!N13*(1+[3]Main!$B$3)^(Main!$B$7-2020)</f>
        <v>9.0589206465836565</v>
      </c>
      <c r="O13" s="5">
        <f>'[2]CostFlex, Summer'!O13*(1+[3]Main!$B$3)^(Main!$B$7-2020)</f>
        <v>6.7593484824508829</v>
      </c>
      <c r="P13" s="5">
        <f>'[2]CostFlex, Summer'!P13*(1+[3]Main!$B$3)^(Main!$B$7-2020)</f>
        <v>7.6187845437934341</v>
      </c>
      <c r="Q13" s="5">
        <f>'[2]CostFlex, Summer'!Q13*(1+[3]Main!$B$3)^(Main!$B$7-2020)</f>
        <v>9.3376566664785372</v>
      </c>
      <c r="R13" s="5">
        <f>'[2]CostFlex, Summer'!R13*(1+[3]Main!$B$3)^(Main!$B$7-2020)</f>
        <v>8.8614826324914482</v>
      </c>
      <c r="S13" s="5">
        <f>'[2]CostFlex, Summer'!S13*(1+[3]Main!$B$3)^(Main!$B$7-2020)</f>
        <v>9.7789886979787681</v>
      </c>
      <c r="T13" s="5">
        <f>'[2]CostFlex, Summer'!T13*(1+[3]Main!$B$3)^(Main!$B$7-2020)</f>
        <v>5.4121243862922874</v>
      </c>
      <c r="U13" s="5">
        <f>'[2]CostFlex, Summer'!U13*(1+[3]Main!$B$3)^(Main!$B$7-2020)</f>
        <v>5.0172483581078717</v>
      </c>
      <c r="V13" s="5">
        <f>'[2]CostFlex, Summer'!V13*(1+[3]Main!$B$3)^(Main!$B$7-2020)</f>
        <v>3.2635342329359069</v>
      </c>
      <c r="W13" s="5">
        <f>'[2]CostFlex, Summer'!W13*(1+[3]Main!$B$3)^(Main!$B$7-2020)</f>
        <v>3.2635342329359069</v>
      </c>
      <c r="X13" s="5">
        <f>'[2]CostFlex, Summer'!X13*(1+[3]Main!$B$3)^(Main!$B$7-2020)</f>
        <v>3.8674622760414841</v>
      </c>
      <c r="Y13" s="5">
        <f>'[2]CostFlex, Summer'!Y13*(1+[3]Main!$B$3)^(Main!$B$7-2020)</f>
        <v>10.417758743571206</v>
      </c>
    </row>
    <row r="14" spans="1:25" x14ac:dyDescent="0.25">
      <c r="A14">
        <v>19</v>
      </c>
      <c r="B14" s="5">
        <f>'[2]CostFlex, Summer'!B14*(1+[3]Main!$B$3)^(Main!$B$7-2020)</f>
        <v>7.5723285404776197</v>
      </c>
      <c r="C14" s="5">
        <f>'[2]CostFlex, Summer'!C14*(1+[3]Main!$B$3)^(Main!$B$7-2020)</f>
        <v>12.264384875374796</v>
      </c>
      <c r="D14" s="5">
        <f>'[2]CostFlex, Summer'!D14*(1+[3]Main!$B$3)^(Main!$B$7-2020)</f>
        <v>6.8754884907404161</v>
      </c>
      <c r="E14" s="5">
        <f>'[2]CostFlex, Summer'!E14*(1+[3]Main!$B$3)^(Main!$B$7-2020)</f>
        <v>7.142610509806345</v>
      </c>
      <c r="F14" s="5">
        <f>'[2]CostFlex, Summer'!F14*(1+[3]Main!$B$3)^(Main!$B$7-2020)</f>
        <v>7.885906562859363</v>
      </c>
      <c r="G14" s="5">
        <f>'[2]CostFlex, Summer'!G14*(1+[3]Main!$B$3)^(Main!$B$7-2020)</f>
        <v>7.7233105512540154</v>
      </c>
      <c r="H14" s="5">
        <f>'[2]CostFlex, Summer'!H14*(1+[3]Main!$B$3)^(Main!$B$7-2020)</f>
        <v>11.614000828953406</v>
      </c>
      <c r="I14" s="5">
        <f>'[2]CostFlex, Summer'!I14*(1+[3]Main!$B$3)^(Main!$B$7-2020)</f>
        <v>11.83466684470352</v>
      </c>
      <c r="J14" s="5">
        <f>'[2]CostFlex, Summer'!J14*(1+[3]Main!$B$3)^(Main!$B$7-2020)</f>
        <v>11.335264809058524</v>
      </c>
      <c r="K14" s="5">
        <f>'[2]CostFlex, Summer'!K14*(1+[3]Main!$B$3)^(Main!$B$7-2020)</f>
        <v>9.3492706673074917</v>
      </c>
      <c r="L14" s="5">
        <f>'[2]CostFlex, Summer'!L14*(1+[3]Main!$B$3)^(Main!$B$7-2020)</f>
        <v>10.057724717873649</v>
      </c>
      <c r="M14" s="5">
        <f>'[2]CostFlex, Summer'!M14*(1+[3]Main!$B$3)^(Main!$B$7-2020)</f>
        <v>11.614000828953406</v>
      </c>
      <c r="N14" s="5">
        <f>'[2]CostFlex, Summer'!N14*(1+[3]Main!$B$3)^(Main!$B$7-2020)</f>
        <v>9.0589206465836565</v>
      </c>
      <c r="O14" s="5">
        <f>'[2]CostFlex, Summer'!O14*(1+[3]Main!$B$3)^(Main!$B$7-2020)</f>
        <v>6.7593484824508829</v>
      </c>
      <c r="P14" s="5">
        <f>'[2]CostFlex, Summer'!P14*(1+[3]Main!$B$3)^(Main!$B$7-2020)</f>
        <v>7.6187845437934341</v>
      </c>
      <c r="Q14" s="5">
        <f>'[2]CostFlex, Summer'!Q14*(1+[3]Main!$B$3)^(Main!$B$7-2020)</f>
        <v>9.3376566664785372</v>
      </c>
      <c r="R14" s="5">
        <f>'[2]CostFlex, Summer'!R14*(1+[3]Main!$B$3)^(Main!$B$7-2020)</f>
        <v>8.8614826324914482</v>
      </c>
      <c r="S14" s="5">
        <f>'[2]CostFlex, Summer'!S14*(1+[3]Main!$B$3)^(Main!$B$7-2020)</f>
        <v>9.7789886979787681</v>
      </c>
      <c r="T14" s="5">
        <f>'[2]CostFlex, Summer'!T14*(1+[3]Main!$B$3)^(Main!$B$7-2020)</f>
        <v>5.4121243862922874</v>
      </c>
      <c r="U14" s="5">
        <f>'[2]CostFlex, Summer'!U14*(1+[3]Main!$B$3)^(Main!$B$7-2020)</f>
        <v>5.0172483581078717</v>
      </c>
      <c r="V14" s="5">
        <f>'[2]CostFlex, Summer'!V14*(1+[3]Main!$B$3)^(Main!$B$7-2020)</f>
        <v>3.2635342329359069</v>
      </c>
      <c r="W14" s="5">
        <f>'[2]CostFlex, Summer'!W14*(1+[3]Main!$B$3)^(Main!$B$7-2020)</f>
        <v>3.2635342329359069</v>
      </c>
      <c r="X14" s="5">
        <f>'[2]CostFlex, Summer'!X14*(1+[3]Main!$B$3)^(Main!$B$7-2020)</f>
        <v>3.8674622760414841</v>
      </c>
      <c r="Y14" s="5">
        <f>'[2]CostFlex, Summer'!Y14*(1+[3]Main!$B$3)^(Main!$B$7-2020)</f>
        <v>10.417758743571206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6101-E771-4D9D-B96D-0EBD67D94736}">
  <dimension ref="A1:B14"/>
  <sheetViews>
    <sheetView workbookViewId="0">
      <selection activeCell="F8" sqref="F8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DE22-F34A-4B52-AE67-05B8F5BFB12A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Main!$B$9/COUNT($A$2:$A$5)</f>
        <v>22.5</v>
      </c>
    </row>
    <row r="3" spans="1:2" x14ac:dyDescent="0.25">
      <c r="A3">
        <v>8</v>
      </c>
      <c r="B3" s="5">
        <f>Main!$B$9/COUNT($A$2:$A$5)</f>
        <v>22.5</v>
      </c>
    </row>
    <row r="4" spans="1:2" x14ac:dyDescent="0.25">
      <c r="A4">
        <v>11</v>
      </c>
      <c r="B4" s="5">
        <f>Main!$B$9/COUNT($A$2:$A$5)</f>
        <v>22.5</v>
      </c>
    </row>
    <row r="5" spans="1:2" x14ac:dyDescent="0.25">
      <c r="A5">
        <v>17</v>
      </c>
      <c r="B5" s="5">
        <f>Main!$B$9/COUNT($A$2:$A$5)</f>
        <v>22.5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CF31-6415-4D33-9A42-F56E3184533D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Main!$B$10/COUNT($A$2:$A$5)</f>
        <v>60</v>
      </c>
    </row>
    <row r="3" spans="1:2" x14ac:dyDescent="0.25">
      <c r="A3">
        <v>8</v>
      </c>
      <c r="B3" s="5">
        <f>Main!$B$10/COUNT($A$2:$A$5)</f>
        <v>60</v>
      </c>
    </row>
    <row r="4" spans="1:2" x14ac:dyDescent="0.25">
      <c r="A4">
        <v>11</v>
      </c>
      <c r="B4" s="5">
        <f>Main!$B$10/COUNT($A$2:$A$5)</f>
        <v>60</v>
      </c>
    </row>
    <row r="5" spans="1:2" x14ac:dyDescent="0.25">
      <c r="A5">
        <v>17</v>
      </c>
      <c r="B5" s="5">
        <f>Main!$B$10/COUNT($A$2:$A$5)</f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3C0F-B8B2-494B-B006-60587410EADB}">
  <dimension ref="A1:H3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11</v>
      </c>
      <c r="B2" s="5">
        <f>VLOOKUP($A2,'ESS Distribution'!$A$2:$B$6,2,FALSE)</f>
        <v>60</v>
      </c>
      <c r="C2" s="5">
        <f>B2</f>
        <v>60</v>
      </c>
      <c r="D2" s="5">
        <f>0.5*C2</f>
        <v>30</v>
      </c>
      <c r="E2" s="5">
        <v>0.9</v>
      </c>
      <c r="F2" s="5">
        <v>0.9</v>
      </c>
      <c r="G2" s="5">
        <v>0.8</v>
      </c>
      <c r="H2" s="5" t="s">
        <v>28</v>
      </c>
    </row>
    <row r="3" spans="1:8" x14ac:dyDescent="0.25">
      <c r="A3">
        <v>17</v>
      </c>
      <c r="B3" s="5">
        <f>VLOOKUP($A3,'ESS Distribution'!$A$2:$B$6,2,FALSE)</f>
        <v>60</v>
      </c>
      <c r="C3" s="5">
        <f>B3</f>
        <v>60</v>
      </c>
      <c r="D3" s="5">
        <f>0.5*C3</f>
        <v>30</v>
      </c>
      <c r="E3" s="5">
        <v>0.9</v>
      </c>
      <c r="F3" s="5">
        <v>0.9</v>
      </c>
      <c r="G3" s="5">
        <v>0.8</v>
      </c>
      <c r="H3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B22A-BCD8-492A-B53D-CF35FCAE695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S1'!B2*Main!$B$8+_xlfn.IFNA(VLOOKUP($A2,'EV Distribution'!$A$2:$B$27,2,FALSE),0)*'EV Scenarios'!B$2</f>
        <v>1.6304124909696034</v>
      </c>
      <c r="C2" s="5">
        <f>'[2]Pc, Winter, S1'!C2*Main!$B$8+_xlfn.IFNA(VLOOKUP($A2,'EV Distribution'!$A$2:$B$27,2,FALSE),0)*'EV Scenarios'!C$2</f>
        <v>1.233743620337135</v>
      </c>
      <c r="D2" s="5">
        <f>'[2]Pc, Winter, S1'!D2*Main!$B$8+_xlfn.IFNA(VLOOKUP($A2,'EV Distribution'!$A$2:$B$27,2,FALSE),0)*'EV Scenarios'!D$2</f>
        <v>1.1609920818755965</v>
      </c>
      <c r="E2" s="5">
        <f>'[2]Pc, Winter, S1'!E2*Main!$B$8+_xlfn.IFNA(VLOOKUP($A2,'EV Distribution'!$A$2:$B$27,2,FALSE),0)*'EV Scenarios'!E$2</f>
        <v>1.1498359280294426</v>
      </c>
      <c r="F2" s="5">
        <f>'[2]Pc, Winter, S1'!F2*Main!$B$8+_xlfn.IFNA(VLOOKUP($A2,'EV Distribution'!$A$2:$B$27,2,FALSE),0)*'EV Scenarios'!F$2</f>
        <v>1.1009536203371351</v>
      </c>
      <c r="G2" s="5">
        <f>'[2]Pc, Winter, S1'!G2*Main!$B$8+_xlfn.IFNA(VLOOKUP($A2,'EV Distribution'!$A$2:$B$27,2,FALSE),0)*'EV Scenarios'!G$2</f>
        <v>1.2154822875301015</v>
      </c>
      <c r="H2" s="5">
        <f>'[2]Pc, Winter, S1'!H2*Main!$B$8+_xlfn.IFNA(VLOOKUP($A2,'EV Distribution'!$A$2:$B$27,2,FALSE),0)*'EV Scenarios'!H$2</f>
        <v>1.8967502304171022</v>
      </c>
      <c r="I2" s="5">
        <f>'[2]Pc, Winter, S1'!I2*Main!$B$8+_xlfn.IFNA(VLOOKUP($A2,'EV Distribution'!$A$2:$B$27,2,FALSE),0)*'EV Scenarios'!I$2</f>
        <v>1.6982051364214639</v>
      </c>
      <c r="J2" s="5">
        <f>'[2]Pc, Winter, S1'!J2*Main!$B$8+_xlfn.IFNA(VLOOKUP($A2,'EV Distribution'!$A$2:$B$27,2,FALSE),0)*'EV Scenarios'!J$2</f>
        <v>1.7857074161706576</v>
      </c>
      <c r="K2" s="5">
        <f>'[2]Pc, Winter, S1'!K2*Main!$B$8+_xlfn.IFNA(VLOOKUP($A2,'EV Distribution'!$A$2:$B$27,2,FALSE),0)*'EV Scenarios'!K$2</f>
        <v>1.8481860046458267</v>
      </c>
      <c r="L2" s="5">
        <f>'[2]Pc, Winter, S1'!L2*Main!$B$8+_xlfn.IFNA(VLOOKUP($A2,'EV Distribution'!$A$2:$B$27,2,FALSE),0)*'EV Scenarios'!L$2</f>
        <v>1.6437298918056249</v>
      </c>
      <c r="M2" s="5">
        <f>'[2]Pc, Winter, S1'!M2*Main!$B$8+_xlfn.IFNA(VLOOKUP($A2,'EV Distribution'!$A$2:$B$27,2,FALSE),0)*'EV Scenarios'!M$2</f>
        <v>1.6015241539824616</v>
      </c>
      <c r="N2" s="5">
        <f>'[2]Pc, Winter, S1'!N2*Main!$B$8+_xlfn.IFNA(VLOOKUP($A2,'EV Distribution'!$A$2:$B$27,2,FALSE),0)*'EV Scenarios'!N$2</f>
        <v>1.3697609091735199</v>
      </c>
      <c r="O2" s="5">
        <f>'[2]Pc, Winter, S1'!O2*Main!$B$8+_xlfn.IFNA(VLOOKUP($A2,'EV Distribution'!$A$2:$B$27,2,FALSE),0)*'EV Scenarios'!O$2</f>
        <v>1.4308896095915307</v>
      </c>
      <c r="P2" s="5">
        <f>'[2]Pc, Winter, S1'!P2*Main!$B$8+_xlfn.IFNA(VLOOKUP($A2,'EV Distribution'!$A$2:$B$27,2,FALSE),0)*'EV Scenarios'!P$2</f>
        <v>1.4374059763051479</v>
      </c>
      <c r="Q2" s="5">
        <f>'[2]Pc, Winter, S1'!Q2*Main!$B$8+_xlfn.IFNA(VLOOKUP($A2,'EV Distribution'!$A$2:$B$27,2,FALSE),0)*'EV Scenarios'!Q$2</f>
        <v>1.466519764244173</v>
      </c>
      <c r="R2" s="5">
        <f>'[2]Pc, Winter, S1'!R2*Main!$B$8+_xlfn.IFNA(VLOOKUP($A2,'EV Distribution'!$A$2:$B$27,2,FALSE),0)*'EV Scenarios'!R$2</f>
        <v>1.6958661166454634</v>
      </c>
      <c r="S2" s="5">
        <f>'[2]Pc, Winter, S1'!S2*Main!$B$8+_xlfn.IFNA(VLOOKUP($A2,'EV Distribution'!$A$2:$B$27,2,FALSE),0)*'EV Scenarios'!S$2</f>
        <v>1.9080840212526695</v>
      </c>
      <c r="T2" s="5">
        <f>'[2]Pc, Winter, S1'!T2*Main!$B$8+_xlfn.IFNA(VLOOKUP($A2,'EV Distribution'!$A$2:$B$27,2,FALSE),0)*'EV Scenarios'!T$2</f>
        <v>2.1386649314484987</v>
      </c>
      <c r="U2" s="5">
        <f>'[2]Pc, Winter, S1'!U2*Main!$B$8+_xlfn.IFNA(VLOOKUP($A2,'EV Distribution'!$A$2:$B$27,2,FALSE),0)*'EV Scenarios'!U$2</f>
        <v>2.1104725356104326</v>
      </c>
      <c r="V2" s="5">
        <f>'[2]Pc, Winter, S1'!V2*Main!$B$8+_xlfn.IFNA(VLOOKUP($A2,'EV Distribution'!$A$2:$B$27,2,FALSE),0)*'EV Scenarios'!V$2</f>
        <v>2.3053596495183788</v>
      </c>
      <c r="W2" s="5">
        <f>'[2]Pc, Winter, S1'!W2*Main!$B$8+_xlfn.IFNA(VLOOKUP($A2,'EV Distribution'!$A$2:$B$27,2,FALSE),0)*'EV Scenarios'!W$2</f>
        <v>2.2543079012563041</v>
      </c>
      <c r="X2" s="5">
        <f>'[2]Pc, Winter, S1'!X2*Main!$B$8+_xlfn.IFNA(VLOOKUP($A2,'EV Distribution'!$A$2:$B$27,2,FALSE),0)*'EV Scenarios'!X$2</f>
        <v>2.503745886853106</v>
      </c>
      <c r="Y2" s="5">
        <f>'[2]Pc, Winter, S1'!Y2*Main!$B$8+_xlfn.IFNA(VLOOKUP($A2,'EV Distribution'!$A$2:$B$27,2,FALSE),0)*'EV Scenarios'!Y$2</f>
        <v>2.3091511013676222</v>
      </c>
    </row>
    <row r="3" spans="1:25" x14ac:dyDescent="0.25">
      <c r="A3">
        <v>5</v>
      </c>
      <c r="B3" s="5">
        <f>'[2]Pc, Winter, S1'!B3*Main!$B$8+_xlfn.IFNA(VLOOKUP($A3,'EV Distribution'!$A$2:$B$27,2,FALSE),0)*'EV Scenarios'!B$2</f>
        <v>-1.5314207303830254</v>
      </c>
      <c r="C3" s="5">
        <f>'[2]Pc, Winter, S1'!C3*Main!$B$8+_xlfn.IFNA(VLOOKUP($A3,'EV Distribution'!$A$2:$B$27,2,FALSE),0)*'EV Scenarios'!C$2</f>
        <v>-1.647468929869599</v>
      </c>
      <c r="D3" s="5">
        <f>'[2]Pc, Winter, S1'!D3*Main!$B$8+_xlfn.IFNA(VLOOKUP($A3,'EV Distribution'!$A$2:$B$27,2,FALSE),0)*'EV Scenarios'!D$2</f>
        <v>-1.9642271827434232</v>
      </c>
      <c r="E3" s="5">
        <f>'[2]Pc, Winter, S1'!E3*Main!$B$8+_xlfn.IFNA(VLOOKUP($A3,'EV Distribution'!$A$2:$B$27,2,FALSE),0)*'EV Scenarios'!E$2</f>
        <v>-1.9753833365895772</v>
      </c>
      <c r="F3" s="5">
        <f>'[2]Pc, Winter, S1'!F3*Main!$B$8+_xlfn.IFNA(VLOOKUP($A3,'EV Distribution'!$A$2:$B$27,2,FALSE),0)*'EV Scenarios'!F$2</f>
        <v>-1.7488679811100005</v>
      </c>
      <c r="G3" s="5">
        <f>'[2]Pc, Winter, S1'!G3*Main!$B$8+_xlfn.IFNA(VLOOKUP($A3,'EV Distribution'!$A$2:$B$27,2,FALSE),0)*'EV Scenarios'!G$2</f>
        <v>-1.6381567651869693</v>
      </c>
      <c r="H3" s="5">
        <f>'[2]Pc, Winter, S1'!H3*Main!$B$8+_xlfn.IFNA(VLOOKUP($A3,'EV Distribution'!$A$2:$B$27,2,FALSE),0)*'EV Scenarios'!H$2</f>
        <v>-0.64808067478077136</v>
      </c>
      <c r="I3" s="5">
        <f>'[2]Pc, Winter, S1'!I3*Main!$B$8+_xlfn.IFNA(VLOOKUP($A3,'EV Distribution'!$A$2:$B$27,2,FALSE),0)*'EV Scenarios'!I$2</f>
        <v>-0.22308562332454904</v>
      </c>
      <c r="J3" s="5">
        <f>'[2]Pc, Winter, S1'!J3*Main!$B$8+_xlfn.IFNA(VLOOKUP($A3,'EV Distribution'!$A$2:$B$27,2,FALSE),0)*'EV Scenarios'!J$2</f>
        <v>1.8788556158844109E-2</v>
      </c>
      <c r="K3" s="5">
        <f>'[2]Pc, Winter, S1'!K3*Main!$B$8+_xlfn.IFNA(VLOOKUP($A3,'EV Distribution'!$A$2:$B$27,2,FALSE),0)*'EV Scenarios'!K$2</f>
        <v>0.18493745178108956</v>
      </c>
      <c r="L3" s="5">
        <f>'[2]Pc, Winter, S1'!L3*Main!$B$8+_xlfn.IFNA(VLOOKUP($A3,'EV Distribution'!$A$2:$B$27,2,FALSE),0)*'EV Scenarios'!L$2</f>
        <v>-0.24254618542414469</v>
      </c>
      <c r="M3" s="5">
        <f>'[2]Pc, Winter, S1'!M3*Main!$B$8+_xlfn.IFNA(VLOOKUP($A3,'EV Distribution'!$A$2:$B$27,2,FALSE),0)*'EV Scenarios'!M$2</f>
        <v>-4.9815211788359293E-2</v>
      </c>
      <c r="N3" s="5">
        <f>'[2]Pc, Winter, S1'!N3*Main!$B$8+_xlfn.IFNA(VLOOKUP($A3,'EV Distribution'!$A$2:$B$27,2,FALSE),0)*'EV Scenarios'!N$2</f>
        <v>-5.1455223431323555E-2</v>
      </c>
      <c r="O3" s="5">
        <f>'[2]Pc, Winter, S1'!O3*Main!$B$8+_xlfn.IFNA(VLOOKUP($A3,'EV Distribution'!$A$2:$B$27,2,FALSE),0)*'EV Scenarios'!O$2</f>
        <v>-7.5720594927075294E-2</v>
      </c>
      <c r="P3" s="5">
        <f>'[2]Pc, Winter, S1'!P3*Main!$B$8+_xlfn.IFNA(VLOOKUP($A3,'EV Distribution'!$A$2:$B$27,2,FALSE),0)*'EV Scenarios'!P$2</f>
        <v>-0.34980015334635833</v>
      </c>
      <c r="Q3" s="5">
        <f>'[2]Pc, Winter, S1'!Q3*Main!$B$8+_xlfn.IFNA(VLOOKUP($A3,'EV Distribution'!$A$2:$B$27,2,FALSE),0)*'EV Scenarios'!Q$2</f>
        <v>-0.33945554290290336</v>
      </c>
      <c r="R3" s="5">
        <f>'[2]Pc, Winter, S1'!R3*Main!$B$8+_xlfn.IFNA(VLOOKUP($A3,'EV Distribution'!$A$2:$B$27,2,FALSE),0)*'EV Scenarios'!R$2</f>
        <v>-0.3330936618542415</v>
      </c>
      <c r="S3" s="5">
        <f>'[2]Pc, Winter, S1'!S3*Main!$B$8+_xlfn.IFNA(VLOOKUP($A3,'EV Distribution'!$A$2:$B$27,2,FALSE),0)*'EV Scenarios'!S$2</f>
        <v>0.31262148950429369</v>
      </c>
      <c r="T3" s="5">
        <f>'[2]Pc, Winter, S1'!T3*Main!$B$8+_xlfn.IFNA(VLOOKUP($A3,'EV Distribution'!$A$2:$B$27,2,FALSE),0)*'EV Scenarios'!T$2</f>
        <v>5.3557206994865728E-2</v>
      </c>
      <c r="U3" s="5">
        <f>'[2]Pc, Winter, S1'!U3*Main!$B$8+_xlfn.IFNA(VLOOKUP($A3,'EV Distribution'!$A$2:$B$27,2,FALSE),0)*'EV Scenarios'!U$2</f>
        <v>-0.40650340724249179</v>
      </c>
      <c r="V3" s="5">
        <f>'[2]Pc, Winter, S1'!V3*Main!$B$8+_xlfn.IFNA(VLOOKUP($A3,'EV Distribution'!$A$2:$B$27,2,FALSE),0)*'EV Scenarios'!V$2</f>
        <v>-0.68546439729201702</v>
      </c>
      <c r="W3" s="5">
        <f>'[2]Pc, Winter, S1'!W3*Main!$B$8+_xlfn.IFNA(VLOOKUP($A3,'EV Distribution'!$A$2:$B$27,2,FALSE),0)*'EV Scenarios'!W$2</f>
        <v>-0.69771077786360136</v>
      </c>
      <c r="X3" s="5">
        <f>'[2]Pc, Winter, S1'!X3*Main!$B$8+_xlfn.IFNA(VLOOKUP($A3,'EV Distribution'!$A$2:$B$27,2,FALSE),0)*'EV Scenarios'!X$2</f>
        <v>-0.91126753901812907</v>
      </c>
      <c r="Y3" s="5">
        <f>'[2]Pc, Winter, S1'!Y3*Main!$B$8+_xlfn.IFNA(VLOOKUP($A3,'EV Distribution'!$A$2:$B$27,2,FALSE),0)*'EV Scenarios'!Y$2</f>
        <v>-1.2103128044209188</v>
      </c>
    </row>
    <row r="4" spans="1:25" x14ac:dyDescent="0.25">
      <c r="A4">
        <v>8</v>
      </c>
      <c r="B4" s="5">
        <f>'[2]Pc, Winter, S1'!B4*Main!$B$8+_xlfn.IFNA(VLOOKUP($A4,'EV Distribution'!$A$2:$B$27,2,FALSE),0)*'EV Scenarios'!B$2</f>
        <v>-0.84447048377936296</v>
      </c>
      <c r="C4" s="5">
        <f>'[2]Pc, Winter, S1'!C4*Main!$B$8+_xlfn.IFNA(VLOOKUP($A4,'EV Distribution'!$A$2:$B$27,2,FALSE),0)*'EV Scenarios'!C$2</f>
        <v>-0.7335259469989549</v>
      </c>
      <c r="D4" s="5">
        <f>'[2]Pc, Winter, S1'!D4*Main!$B$8+_xlfn.IFNA(VLOOKUP($A4,'EV Distribution'!$A$2:$B$27,2,FALSE),0)*'EV Scenarios'!D$2</f>
        <v>-0.50344608927029844</v>
      </c>
      <c r="E4" s="5">
        <f>'[2]Pc, Winter, S1'!E4*Main!$B$8+_xlfn.IFNA(VLOOKUP($A4,'EV Distribution'!$A$2:$B$27,2,FALSE),0)*'EV Scenarios'!E$2</f>
        <v>-0.74300870058839563</v>
      </c>
      <c r="F4" s="5">
        <f>'[2]Pc, Winter, S1'!F4*Main!$B$8+_xlfn.IFNA(VLOOKUP($A4,'EV Distribution'!$A$2:$B$27,2,FALSE),0)*'EV Scenarios'!F$2</f>
        <v>-0.99251286962151841</v>
      </c>
      <c r="G4" s="5">
        <f>'[2]Pc, Winter, S1'!G4*Main!$B$8+_xlfn.IFNA(VLOOKUP($A4,'EV Distribution'!$A$2:$B$27,2,FALSE),0)*'EV Scenarios'!G$2</f>
        <v>-1.4918856495638149</v>
      </c>
      <c r="H4" s="5">
        <f>'[2]Pc, Winter, S1'!H4*Main!$B$8+_xlfn.IFNA(VLOOKUP($A4,'EV Distribution'!$A$2:$B$27,2,FALSE),0)*'EV Scenarios'!H$2</f>
        <v>-1.7559518487323367</v>
      </c>
      <c r="I4" s="5">
        <f>'[2]Pc, Winter, S1'!I4*Main!$B$8+_xlfn.IFNA(VLOOKUP($A4,'EV Distribution'!$A$2:$B$27,2,FALSE),0)*'EV Scenarios'!I$2</f>
        <v>-2.3081197831000955</v>
      </c>
      <c r="J4" s="5">
        <f>'[2]Pc, Winter, S1'!J4*Main!$B$8+_xlfn.IFNA(VLOOKUP($A4,'EV Distribution'!$A$2:$B$27,2,FALSE),0)*'EV Scenarios'!J$2</f>
        <v>-2.2576756678517884</v>
      </c>
      <c r="K4" s="5">
        <f>'[2]Pc, Winter, S1'!K4*Main!$B$8+_xlfn.IFNA(VLOOKUP($A4,'EV Distribution'!$A$2:$B$27,2,FALSE),0)*'EV Scenarios'!K$2</f>
        <v>-2.3032912834522246</v>
      </c>
      <c r="L4" s="5">
        <f>'[2]Pc, Winter, S1'!L4*Main!$B$8+_xlfn.IFNA(VLOOKUP($A4,'EV Distribution'!$A$2:$B$27,2,FALSE),0)*'EV Scenarios'!L$2</f>
        <v>-1.9304411359557456</v>
      </c>
      <c r="M4" s="5">
        <f>'[2]Pc, Winter, S1'!M4*Main!$B$8+_xlfn.IFNA(VLOOKUP($A4,'EV Distribution'!$A$2:$B$27,2,FALSE),0)*'EV Scenarios'!M$2</f>
        <v>-2.2889039920600665</v>
      </c>
      <c r="N4" s="5">
        <f>'[2]Pc, Winter, S1'!N4*Main!$B$8+_xlfn.IFNA(VLOOKUP($A4,'EV Distribution'!$A$2:$B$27,2,FALSE),0)*'EV Scenarios'!N$2</f>
        <v>-2.1518282498636925</v>
      </c>
      <c r="O4" s="5">
        <f>'[2]Pc, Winter, S1'!O4*Main!$B$8+_xlfn.IFNA(VLOOKUP($A4,'EV Distribution'!$A$2:$B$27,2,FALSE),0)*'EV Scenarios'!O$2</f>
        <v>-2.3177636198827756</v>
      </c>
      <c r="P4" s="5">
        <f>'[2]Pc, Winter, S1'!P4*Main!$B$8+_xlfn.IFNA(VLOOKUP($A4,'EV Distribution'!$A$2:$B$27,2,FALSE),0)*'EV Scenarios'!P$2</f>
        <v>-2.1086372096074335</v>
      </c>
      <c r="Q4" s="5">
        <f>'[2]Pc, Winter, S1'!Q4*Main!$B$8+_xlfn.IFNA(VLOOKUP($A4,'EV Distribution'!$A$2:$B$27,2,FALSE),0)*'EV Scenarios'!Q$2</f>
        <v>-1.4497138654073336</v>
      </c>
      <c r="R4" s="5">
        <f>'[2]Pc, Winter, S1'!R4*Main!$B$8+_xlfn.IFNA(VLOOKUP($A4,'EV Distribution'!$A$2:$B$27,2,FALSE),0)*'EV Scenarios'!R$2</f>
        <v>-1.5629559883456765</v>
      </c>
      <c r="S4" s="5">
        <f>'[2]Pc, Winter, S1'!S4*Main!$B$8+_xlfn.IFNA(VLOOKUP($A4,'EV Distribution'!$A$2:$B$27,2,FALSE),0)*'EV Scenarios'!S$2</f>
        <v>-1.9893351680562497</v>
      </c>
      <c r="T4" s="5">
        <f>'[2]Pc, Winter, S1'!T4*Main!$B$8+_xlfn.IFNA(VLOOKUP($A4,'EV Distribution'!$A$2:$B$27,2,FALSE),0)*'EV Scenarios'!T$2</f>
        <v>-1.9158941759053119</v>
      </c>
      <c r="U4" s="5">
        <f>'[2]Pc, Winter, S1'!U4*Main!$B$8+_xlfn.IFNA(VLOOKUP($A4,'EV Distribution'!$A$2:$B$27,2,FALSE),0)*'EV Scenarios'!U$2</f>
        <v>-2.6249879332318597</v>
      </c>
      <c r="V4" s="5">
        <f>'[2]Pc, Winter, S1'!V4*Main!$B$8+_xlfn.IFNA(VLOOKUP($A4,'EV Distribution'!$A$2:$B$27,2,FALSE),0)*'EV Scenarios'!V$2</f>
        <v>-2.264577431846063</v>
      </c>
      <c r="W4" s="5">
        <f>'[2]Pc, Winter, S1'!W4*Main!$B$8+_xlfn.IFNA(VLOOKUP($A4,'EV Distribution'!$A$2:$B$27,2,FALSE),0)*'EV Scenarios'!W$2</f>
        <v>-2.2021873962924259</v>
      </c>
      <c r="X4" s="5">
        <f>'[2]Pc, Winter, S1'!X4*Main!$B$8+_xlfn.IFNA(VLOOKUP($A4,'EV Distribution'!$A$2:$B$27,2,FALSE),0)*'EV Scenarios'!X$2</f>
        <v>-1.6832182360057251</v>
      </c>
      <c r="Y4" s="5">
        <f>'[2]Pc, Winter, S1'!Y4*Main!$B$8+_xlfn.IFNA(VLOOKUP($A4,'EV Distribution'!$A$2:$B$27,2,FALSE),0)*'EV Scenarios'!Y$2</f>
        <v>-1.3718539355490937</v>
      </c>
    </row>
    <row r="5" spans="1:25" x14ac:dyDescent="0.25">
      <c r="A5">
        <v>9</v>
      </c>
      <c r="B5" s="5">
        <f>'[2]Pc, Winter, S1'!B5*Main!$B$8+_xlfn.IFNA(VLOOKUP($A5,'EV Distribution'!$A$2:$B$27,2,FALSE),0)*'EV Scenarios'!B$2</f>
        <v>3.6263439595165616</v>
      </c>
      <c r="C5" s="5">
        <f>'[2]Pc, Winter, S1'!C5*Main!$B$8+_xlfn.IFNA(VLOOKUP($A5,'EV Distribution'!$A$2:$B$27,2,FALSE),0)*'EV Scenarios'!C$2</f>
        <v>3.6193708825934845</v>
      </c>
      <c r="D5" s="5">
        <f>'[2]Pc, Winter, S1'!D5*Main!$B$8+_xlfn.IFNA(VLOOKUP($A5,'EV Distribution'!$A$2:$B$27,2,FALSE),0)*'EV Scenarios'!D$2</f>
        <v>3.5466193441319462</v>
      </c>
      <c r="E5" s="5">
        <f>'[2]Pc, Winter, S1'!E5*Main!$B$8+_xlfn.IFNA(VLOOKUP($A5,'EV Distribution'!$A$2:$B$27,2,FALSE),0)*'EV Scenarios'!E$2</f>
        <v>3.5354631902857925</v>
      </c>
      <c r="F5" s="5">
        <f>'[2]Pc, Winter, S1'!F5*Main!$B$8+_xlfn.IFNA(VLOOKUP($A5,'EV Distribution'!$A$2:$B$27,2,FALSE),0)*'EV Scenarios'!F$2</f>
        <v>3.4865808825934845</v>
      </c>
      <c r="G5" s="5">
        <f>'[2]Pc, Winter, S1'!G5*Main!$B$8+_xlfn.IFNA(VLOOKUP($A5,'EV Distribution'!$A$2:$B$27,2,FALSE),0)*'EV Scenarios'!G$2</f>
        <v>3.5358514938207102</v>
      </c>
      <c r="H5" s="5">
        <f>'[2]Pc, Winter, S1'!H5*Main!$B$8+_xlfn.IFNA(VLOOKUP($A5,'EV Distribution'!$A$2:$B$27,2,FALSE),0)*'EV Scenarios'!H$2</f>
        <v>4.8421066347289745</v>
      </c>
      <c r="I5" s="5">
        <f>'[2]Pc, Winter, S1'!I5*Main!$B$8+_xlfn.IFNA(VLOOKUP($A5,'EV Distribution'!$A$2:$B$27,2,FALSE),0)*'EV Scenarios'!I$2</f>
        <v>6.2167321232791135</v>
      </c>
      <c r="J5" s="5">
        <f>'[2]Pc, Winter, S1'!J5*Main!$B$8+_xlfn.IFNA(VLOOKUP($A5,'EV Distribution'!$A$2:$B$27,2,FALSE),0)*'EV Scenarios'!J$2</f>
        <v>6.4152880703348627</v>
      </c>
      <c r="K5" s="5">
        <f>'[2]Pc, Winter, S1'!K5*Main!$B$8+_xlfn.IFNA(VLOOKUP($A5,'EV Distribution'!$A$2:$B$27,2,FALSE),0)*'EV Scenarios'!K$2</f>
        <v>6.4278021859807364</v>
      </c>
      <c r="L5" s="5">
        <f>'[2]Pc, Winter, S1'!L5*Main!$B$8+_xlfn.IFNA(VLOOKUP($A5,'EV Distribution'!$A$2:$B$27,2,FALSE),0)*'EV Scenarios'!L$2</f>
        <v>6.405708070334863</v>
      </c>
      <c r="M5" s="5">
        <f>'[2]Pc, Winter, S1'!M5*Main!$B$8+_xlfn.IFNA(VLOOKUP($A5,'EV Distribution'!$A$2:$B$27,2,FALSE),0)*'EV Scenarios'!M$2</f>
        <v>6.4037696087964013</v>
      </c>
      <c r="N5" s="5">
        <f>'[2]Pc, Winter, S1'!N5*Main!$B$8+_xlfn.IFNA(VLOOKUP($A5,'EV Distribution'!$A$2:$B$27,2,FALSE),0)*'EV Scenarios'!N$2</f>
        <v>6.4150534549502476</v>
      </c>
      <c r="O5" s="5">
        <f>'[2]Pc, Winter, S1'!O5*Main!$B$8+_xlfn.IFNA(VLOOKUP($A5,'EV Distribution'!$A$2:$B$27,2,FALSE),0)*'EV Scenarios'!O$2</f>
        <v>6.4197842241810168</v>
      </c>
      <c r="P5" s="5">
        <f>'[2]Pc, Winter, S1'!P5*Main!$B$8+_xlfn.IFNA(VLOOKUP($A5,'EV Distribution'!$A$2:$B$27,2,FALSE),0)*'EV Scenarios'!P$2</f>
        <v>6.414338839565632</v>
      </c>
      <c r="Q5" s="5">
        <f>'[2]Pc, Winter, S1'!Q5*Main!$B$8+_xlfn.IFNA(VLOOKUP($A5,'EV Distribution'!$A$2:$B$27,2,FALSE),0)*'EV Scenarios'!Q$2</f>
        <v>6.1242612549411612</v>
      </c>
      <c r="R5" s="5">
        <f>'[2]Pc, Winter, S1'!R5*Main!$B$8+_xlfn.IFNA(VLOOKUP($A5,'EV Distribution'!$A$2:$B$27,2,FALSE),0)*'EV Scenarios'!R$2</f>
        <v>6.0840673001953745</v>
      </c>
      <c r="S5" s="5">
        <f>'[2]Pc, Winter, S1'!S5*Main!$B$8+_xlfn.IFNA(VLOOKUP($A5,'EV Distribution'!$A$2:$B$27,2,FALSE),0)*'EV Scenarios'!S$2</f>
        <v>6.4403274537689121</v>
      </c>
      <c r="T5" s="5">
        <f>'[2]Pc, Winter, S1'!T5*Main!$B$8+_xlfn.IFNA(VLOOKUP($A5,'EV Distribution'!$A$2:$B$27,2,FALSE),0)*'EV Scenarios'!T$2</f>
        <v>6.4215496087964015</v>
      </c>
      <c r="U5" s="5">
        <f>'[2]Pc, Winter, S1'!U5*Main!$B$8+_xlfn.IFNA(VLOOKUP($A5,'EV Distribution'!$A$2:$B$27,2,FALSE),0)*'EV Scenarios'!U$2</f>
        <v>6.4177342241810171</v>
      </c>
      <c r="V5" s="5">
        <f>'[2]Pc, Winter, S1'!V5*Main!$B$8+_xlfn.IFNA(VLOOKUP($A5,'EV Distribution'!$A$2:$B$27,2,FALSE),0)*'EV Scenarios'!V$2</f>
        <v>6.1317715854309602</v>
      </c>
      <c r="W5" s="5">
        <f>'[2]Pc, Winter, S1'!W5*Main!$B$8+_xlfn.IFNA(VLOOKUP($A5,'EV Distribution'!$A$2:$B$27,2,FALSE),0)*'EV Scenarios'!W$2</f>
        <v>5.9142986071039125</v>
      </c>
      <c r="X5" s="5">
        <f>'[2]Pc, Winter, S1'!X5*Main!$B$8+_xlfn.IFNA(VLOOKUP($A5,'EV Distribution'!$A$2:$B$27,2,FALSE),0)*'EV Scenarios'!X$2</f>
        <v>5.5316000695170162</v>
      </c>
      <c r="Y5" s="5">
        <f>'[2]Pc, Winter, S1'!Y5*Main!$B$8+_xlfn.IFNA(VLOOKUP($A5,'EV Distribution'!$A$2:$B$27,2,FALSE),0)*'EV Scenarios'!Y$2</f>
        <v>4.6018036788927255</v>
      </c>
    </row>
    <row r="6" spans="1:25" x14ac:dyDescent="0.25">
      <c r="A6">
        <v>2</v>
      </c>
      <c r="B6" s="5">
        <f>'[2]Pc, Winter, S1'!B6*Main!$B$8+_xlfn.IFNA(VLOOKUP($A6,'EV Distribution'!$A$2:$B$27,2,FALSE),0)*'EV Scenarios'!B$2</f>
        <v>4.0533600655413693</v>
      </c>
      <c r="C6" s="5">
        <f>'[2]Pc, Winter, S1'!C6*Main!$B$8+_xlfn.IFNA(VLOOKUP($A6,'EV Distribution'!$A$2:$B$27,2,FALSE),0)*'EV Scenarios'!C$2</f>
        <v>3.6800673393270933</v>
      </c>
      <c r="D6" s="5">
        <f>'[2]Pc, Winter, S1'!D6*Main!$B$8+_xlfn.IFNA(VLOOKUP($A6,'EV Distribution'!$A$2:$B$27,2,FALSE),0)*'EV Scenarios'!D$2</f>
        <v>3.4898562829978648</v>
      </c>
      <c r="E6" s="5">
        <f>'[2]Pc, Winter, S1'!E6*Main!$B$8+_xlfn.IFNA(VLOOKUP($A6,'EV Distribution'!$A$2:$B$27,2,FALSE),0)*'EV Scenarios'!E$2</f>
        <v>3.3494105440955977</v>
      </c>
      <c r="F6" s="5">
        <f>'[2]Pc, Winter, S1'!F6*Main!$B$8+_xlfn.IFNA(VLOOKUP($A6,'EV Distribution'!$A$2:$B$27,2,FALSE),0)*'EV Scenarios'!F$2</f>
        <v>3.5824472736153394</v>
      </c>
      <c r="G6" s="5">
        <f>'[2]Pc, Winter, S1'!G6*Main!$B$8+_xlfn.IFNA(VLOOKUP($A6,'EV Distribution'!$A$2:$B$27,2,FALSE),0)*'EV Scenarios'!G$2</f>
        <v>3.9927860766618211</v>
      </c>
      <c r="H6" s="5">
        <f>'[2]Pc, Winter, S1'!H6*Main!$B$8+_xlfn.IFNA(VLOOKUP($A6,'EV Distribution'!$A$2:$B$27,2,FALSE),0)*'EV Scenarios'!H$2</f>
        <v>6.1515605981075927</v>
      </c>
      <c r="I6" s="5">
        <f>'[2]Pc, Winter, S1'!I6*Main!$B$8+_xlfn.IFNA(VLOOKUP($A6,'EV Distribution'!$A$2:$B$27,2,FALSE),0)*'EV Scenarios'!I$2</f>
        <v>6.7851577634149667</v>
      </c>
      <c r="J6" s="5">
        <f>'[2]Pc, Winter, S1'!J6*Main!$B$8+_xlfn.IFNA(VLOOKUP($A6,'EV Distribution'!$A$2:$B$27,2,FALSE),0)*'EV Scenarios'!J$2</f>
        <v>7.4400659623903849</v>
      </c>
      <c r="K6" s="5">
        <f>'[2]Pc, Winter, S1'!K6*Main!$B$8+_xlfn.IFNA(VLOOKUP($A6,'EV Distribution'!$A$2:$B$27,2,FALSE),0)*'EV Scenarios'!K$2</f>
        <v>7.5202706502453553</v>
      </c>
      <c r="L6" s="5">
        <f>'[2]Pc, Winter, S1'!L6*Main!$B$8+_xlfn.IFNA(VLOOKUP($A6,'EV Distribution'!$A$2:$B$27,2,FALSE),0)*'EV Scenarios'!L$2</f>
        <v>7.2297106168499248</v>
      </c>
      <c r="M6" s="5">
        <f>'[2]Pc, Winter, S1'!M6*Main!$B$8+_xlfn.IFNA(VLOOKUP($A6,'EV Distribution'!$A$2:$B$27,2,FALSE),0)*'EV Scenarios'!M$2</f>
        <v>7.4224277865873054</v>
      </c>
      <c r="N6" s="5">
        <f>'[2]Pc, Winter, S1'!N6*Main!$B$8+_xlfn.IFNA(VLOOKUP($A6,'EV Distribution'!$A$2:$B$27,2,FALSE),0)*'EV Scenarios'!N$2</f>
        <v>7.0686228450861011</v>
      </c>
      <c r="O6" s="5">
        <f>'[2]Pc, Winter, S1'!O6*Main!$B$8+_xlfn.IFNA(VLOOKUP($A6,'EV Distribution'!$A$2:$B$27,2,FALSE),0)*'EV Scenarios'!O$2</f>
        <v>6.8951392256576849</v>
      </c>
      <c r="P6" s="5">
        <f>'[2]Pc, Winter, S1'!P6*Main!$B$8+_xlfn.IFNA(VLOOKUP($A6,'EV Distribution'!$A$2:$B$27,2,FALSE),0)*'EV Scenarios'!P$2</f>
        <v>6.2983626936707706</v>
      </c>
      <c r="Q6" s="5">
        <f>'[2]Pc, Winter, S1'!Q6*Main!$B$8+_xlfn.IFNA(VLOOKUP($A6,'EV Distribution'!$A$2:$B$27,2,FALSE),0)*'EV Scenarios'!Q$2</f>
        <v>6.2136436434526789</v>
      </c>
      <c r="R6" s="5">
        <f>'[2]Pc, Winter, S1'!R6*Main!$B$8+_xlfn.IFNA(VLOOKUP($A6,'EV Distribution'!$A$2:$B$27,2,FALSE),0)*'EV Scenarios'!R$2</f>
        <v>6.3961687296106149</v>
      </c>
      <c r="S6" s="5">
        <f>'[2]Pc, Winter, S1'!S6*Main!$B$8+_xlfn.IFNA(VLOOKUP($A6,'EV Distribution'!$A$2:$B$27,2,FALSE),0)*'EV Scenarios'!S$2</f>
        <v>7.2654128908628293</v>
      </c>
      <c r="T6" s="5">
        <f>'[2]Pc, Winter, S1'!T6*Main!$B$8+_xlfn.IFNA(VLOOKUP($A6,'EV Distribution'!$A$2:$B$27,2,FALSE),0)*'EV Scenarios'!T$2</f>
        <v>6.704241958914535</v>
      </c>
      <c r="U6" s="5">
        <f>'[2]Pc, Winter, S1'!U6*Main!$B$8+_xlfn.IFNA(VLOOKUP($A6,'EV Distribution'!$A$2:$B$27,2,FALSE),0)*'EV Scenarios'!U$2</f>
        <v>6.7851868031827891</v>
      </c>
      <c r="V6" s="5">
        <f>'[2]Pc, Winter, S1'!V6*Main!$B$8+_xlfn.IFNA(VLOOKUP($A6,'EV Distribution'!$A$2:$B$27,2,FALSE),0)*'EV Scenarios'!V$2</f>
        <v>6.5159623171202705</v>
      </c>
      <c r="W6" s="5">
        <f>'[2]Pc, Winter, S1'!W6*Main!$B$8+_xlfn.IFNA(VLOOKUP($A6,'EV Distribution'!$A$2:$B$27,2,FALSE),0)*'EV Scenarios'!W$2</f>
        <v>6.1381287776591407</v>
      </c>
      <c r="X6" s="5">
        <f>'[2]Pc, Winter, S1'!X6*Main!$B$8+_xlfn.IFNA(VLOOKUP($A6,'EV Distribution'!$A$2:$B$27,2,FALSE),0)*'EV Scenarios'!X$2</f>
        <v>5.2033716465991189</v>
      </c>
      <c r="Y6" s="5">
        <f>'[2]Pc, Winter, S1'!Y6*Main!$B$8+_xlfn.IFNA(VLOOKUP($A6,'EV Distribution'!$A$2:$B$27,2,FALSE),0)*'EV Scenarios'!Y$2</f>
        <v>4.5974173218342491</v>
      </c>
    </row>
    <row r="7" spans="1:25" x14ac:dyDescent="0.25">
      <c r="A7">
        <v>12</v>
      </c>
      <c r="B7" s="5">
        <f>'[2]Pc, Winter, S1'!B7*Main!$B$8+_xlfn.IFNA(VLOOKUP($A7,'EV Distribution'!$A$2:$B$27,2,FALSE),0)*'EV Scenarios'!B$2</f>
        <v>0.96444568500386219</v>
      </c>
      <c r="C7" s="5">
        <f>'[2]Pc, Winter, S1'!C7*Main!$B$8+_xlfn.IFNA(VLOOKUP($A7,'EV Distribution'!$A$2:$B$27,2,FALSE),0)*'EV Scenarios'!C$2</f>
        <v>0.85210155964605394</v>
      </c>
      <c r="D7" s="5">
        <f>'[2]Pc, Winter, S1'!D7*Main!$B$8+_xlfn.IFNA(VLOOKUP($A7,'EV Distribution'!$A$2:$B$27,2,FALSE),0)*'EV Scenarios'!D$2</f>
        <v>0.72079051734517707</v>
      </c>
      <c r="E7" s="5">
        <f>'[2]Pc, Winter, S1'!E7*Main!$B$8+_xlfn.IFNA(VLOOKUP($A7,'EV Distribution'!$A$2:$B$27,2,FALSE),0)*'EV Scenarios'!E$2</f>
        <v>0.63129593541278572</v>
      </c>
      <c r="F7" s="5">
        <f>'[2]Pc, Winter, S1'!F7*Main!$B$8+_xlfn.IFNA(VLOOKUP($A7,'EV Distribution'!$A$2:$B$27,2,FALSE),0)*'EV Scenarios'!F$2</f>
        <v>0.71005507780907806</v>
      </c>
      <c r="G7" s="5">
        <f>'[2]Pc, Winter, S1'!G7*Main!$B$8+_xlfn.IFNA(VLOOKUP($A7,'EV Distribution'!$A$2:$B$27,2,FALSE),0)*'EV Scenarios'!G$2</f>
        <v>1.2555760892135035</v>
      </c>
      <c r="H7" s="5">
        <f>'[2]Pc, Winter, S1'!H7*Main!$B$8+_xlfn.IFNA(VLOOKUP($A7,'EV Distribution'!$A$2:$B$27,2,FALSE),0)*'EV Scenarios'!H$2</f>
        <v>2.0189549646167482</v>
      </c>
      <c r="I7" s="5">
        <f>'[2]Pc, Winter, S1'!I7*Main!$B$8+_xlfn.IFNA(VLOOKUP($A7,'EV Distribution'!$A$2:$B$27,2,FALSE),0)*'EV Scenarios'!I$2</f>
        <v>2.0279330498886821</v>
      </c>
      <c r="J7" s="5">
        <f>'[2]Pc, Winter, S1'!J7*Main!$B$8+_xlfn.IFNA(VLOOKUP($A7,'EV Distribution'!$A$2:$B$27,2,FALSE),0)*'EV Scenarios'!J$2</f>
        <v>2.2859793801399428</v>
      </c>
      <c r="K7" s="5">
        <f>'[2]Pc, Winter, S1'!K7*Main!$B$8+_xlfn.IFNA(VLOOKUP($A7,'EV Distribution'!$A$2:$B$27,2,FALSE),0)*'EV Scenarios'!K$2</f>
        <v>2.0594385090758327</v>
      </c>
      <c r="L7" s="5">
        <f>'[2]Pc, Winter, S1'!L7*Main!$B$8+_xlfn.IFNA(VLOOKUP($A7,'EV Distribution'!$A$2:$B$27,2,FALSE),0)*'EV Scenarios'!L$2</f>
        <v>1.9621986218705985</v>
      </c>
      <c r="M7" s="5">
        <f>'[2]Pc, Winter, S1'!M7*Main!$B$8+_xlfn.IFNA(VLOOKUP($A7,'EV Distribution'!$A$2:$B$27,2,FALSE),0)*'EV Scenarios'!M$2</f>
        <v>1.9665142942659819</v>
      </c>
      <c r="N7" s="5">
        <f>'[2]Pc, Winter, S1'!N7*Main!$B$8+_xlfn.IFNA(VLOOKUP($A7,'EV Distribution'!$A$2:$B$27,2,FALSE),0)*'EV Scenarios'!N$2</f>
        <v>1.8278160487187063</v>
      </c>
      <c r="O7" s="5">
        <f>'[2]Pc, Winter, S1'!O7*Main!$B$8+_xlfn.IFNA(VLOOKUP($A7,'EV Distribution'!$A$2:$B$27,2,FALSE),0)*'EV Scenarios'!O$2</f>
        <v>1.7837950680971419</v>
      </c>
      <c r="P7" s="5">
        <f>'[2]Pc, Winter, S1'!P7*Main!$B$8+_xlfn.IFNA(VLOOKUP($A7,'EV Distribution'!$A$2:$B$27,2,FALSE),0)*'EV Scenarios'!P$2</f>
        <v>1.6743354572561224</v>
      </c>
      <c r="Q7" s="5">
        <f>'[2]Pc, Winter, S1'!Q7*Main!$B$8+_xlfn.IFNA(VLOOKUP($A7,'EV Distribution'!$A$2:$B$27,2,FALSE),0)*'EV Scenarios'!Q$2</f>
        <v>1.7532356982370851</v>
      </c>
      <c r="R7" s="5">
        <f>'[2]Pc, Winter, S1'!R7*Main!$B$8+_xlfn.IFNA(VLOOKUP($A7,'EV Distribution'!$A$2:$B$27,2,FALSE),0)*'EV Scenarios'!R$2</f>
        <v>1.8824649847789545</v>
      </c>
      <c r="S7" s="5">
        <f>'[2]Pc, Winter, S1'!S7*Main!$B$8+_xlfn.IFNA(VLOOKUP($A7,'EV Distribution'!$A$2:$B$27,2,FALSE),0)*'EV Scenarios'!S$2</f>
        <v>2.5958539164091969</v>
      </c>
      <c r="T7" s="5">
        <f>'[2]Pc, Winter, S1'!T7*Main!$B$8+_xlfn.IFNA(VLOOKUP($A7,'EV Distribution'!$A$2:$B$27,2,FALSE),0)*'EV Scenarios'!T$2</f>
        <v>2.3308569456245176</v>
      </c>
      <c r="U7" s="5">
        <f>'[2]Pc, Winter, S1'!U7*Main!$B$8+_xlfn.IFNA(VLOOKUP($A7,'EV Distribution'!$A$2:$B$27,2,FALSE),0)*'EV Scenarios'!U$2</f>
        <v>2.2057148052501256</v>
      </c>
      <c r="V7" s="5">
        <f>'[2]Pc, Winter, S1'!V7*Main!$B$8+_xlfn.IFNA(VLOOKUP($A7,'EV Distribution'!$A$2:$B$27,2,FALSE),0)*'EV Scenarios'!V$2</f>
        <v>2.0524141954427737</v>
      </c>
      <c r="W7" s="5">
        <f>'[2]Pc, Winter, S1'!W7*Main!$B$8+_xlfn.IFNA(VLOOKUP($A7,'EV Distribution'!$A$2:$B$27,2,FALSE),0)*'EV Scenarios'!W$2</f>
        <v>2.0126528997796354</v>
      </c>
      <c r="X7" s="5">
        <f>'[2]Pc, Winter, S1'!X7*Main!$B$8+_xlfn.IFNA(VLOOKUP($A7,'EV Distribution'!$A$2:$B$27,2,FALSE),0)*'EV Scenarios'!X$2</f>
        <v>1.8970359341065017</v>
      </c>
      <c r="Y7" s="5">
        <f>'[2]Pc, Winter, S1'!Y7*Main!$B$8+_xlfn.IFNA(VLOOKUP($A7,'EV Distribution'!$A$2:$B$27,2,FALSE),0)*'EV Scenarios'!Y$2</f>
        <v>1.4183150448112138</v>
      </c>
    </row>
    <row r="8" spans="1:25" x14ac:dyDescent="0.25">
      <c r="A8">
        <v>16</v>
      </c>
      <c r="B8" s="5">
        <f>'[2]Pc, Winter, S1'!B8*Main!$B$8+_xlfn.IFNA(VLOOKUP($A8,'EV Distribution'!$A$2:$B$27,2,FALSE),0)*'EV Scenarios'!B$2</f>
        <v>1.1112071757008497</v>
      </c>
      <c r="C8" s="5">
        <f>'[2]Pc, Winter, S1'!C8*Main!$B$8+_xlfn.IFNA(VLOOKUP($A8,'EV Distribution'!$A$2:$B$27,2,FALSE),0)*'EV Scenarios'!C$2</f>
        <v>1.1003249020855106</v>
      </c>
      <c r="D8" s="5">
        <f>'[2]Pc, Winter, S1'!D8*Main!$B$8+_xlfn.IFNA(VLOOKUP($A8,'EV Distribution'!$A$2:$B$27,2,FALSE),0)*'EV Scenarios'!D$2</f>
        <v>1.0275733636239721</v>
      </c>
      <c r="E8" s="5">
        <f>'[2]Pc, Winter, S1'!E8*Main!$B$8+_xlfn.IFNA(VLOOKUP($A8,'EV Distribution'!$A$2:$B$27,2,FALSE),0)*'EV Scenarios'!E$2</f>
        <v>1.0164172097778184</v>
      </c>
      <c r="F8" s="5">
        <f>'[2]Pc, Winter, S1'!F8*Main!$B$8+_xlfn.IFNA(VLOOKUP($A8,'EV Distribution'!$A$2:$B$27,2,FALSE),0)*'EV Scenarios'!F$2</f>
        <v>0.96753490208551052</v>
      </c>
      <c r="G8" s="5">
        <f>'[2]Pc, Winter, S1'!G8*Main!$B$8+_xlfn.IFNA(VLOOKUP($A8,'EV Distribution'!$A$2:$B$27,2,FALSE),0)*'EV Scenarios'!G$2</f>
        <v>0.97907567131627982</v>
      </c>
      <c r="H8" s="5">
        <f>'[2]Pc, Winter, S1'!H8*Main!$B$8+_xlfn.IFNA(VLOOKUP($A8,'EV Distribution'!$A$2:$B$27,2,FALSE),0)*'EV Scenarios'!H$2</f>
        <v>1.4773293407242494</v>
      </c>
      <c r="I8" s="5">
        <f>'[2]Pc, Winter, S1'!I8*Main!$B$8+_xlfn.IFNA(VLOOKUP($A8,'EV Distribution'!$A$2:$B$27,2,FALSE),0)*'EV Scenarios'!I$2</f>
        <v>1.5256989122631652</v>
      </c>
      <c r="J8" s="5">
        <f>'[2]Pc, Winter, S1'!J8*Main!$B$8+_xlfn.IFNA(VLOOKUP($A8,'EV Distribution'!$A$2:$B$27,2,FALSE),0)*'EV Scenarios'!J$2</f>
        <v>1.5203004507247038</v>
      </c>
      <c r="K8" s="5">
        <f>'[2]Pc, Winter, S1'!K8*Main!$B$8+_xlfn.IFNA(VLOOKUP($A8,'EV Distribution'!$A$2:$B$27,2,FALSE),0)*'EV Scenarios'!K$2</f>
        <v>1.632919427563724</v>
      </c>
      <c r="L8" s="5">
        <f>'[2]Pc, Winter, S1'!L8*Main!$B$8+_xlfn.IFNA(VLOOKUP($A8,'EV Distribution'!$A$2:$B$27,2,FALSE),0)*'EV Scenarios'!L$2</f>
        <v>1.6552962540324412</v>
      </c>
      <c r="M8" s="5">
        <f>'[2]Pc, Winter, S1'!M8*Main!$B$8+_xlfn.IFNA(VLOOKUP($A8,'EV Distribution'!$A$2:$B$27,2,FALSE),0)*'EV Scenarios'!M$2</f>
        <v>1.3957183395997095</v>
      </c>
      <c r="N8" s="5">
        <f>'[2]Pc, Winter, S1'!N8*Main!$B$8+_xlfn.IFNA(VLOOKUP($A8,'EV Distribution'!$A$2:$B$27,2,FALSE),0)*'EV Scenarios'!N$2</f>
        <v>1.5708901058657823</v>
      </c>
      <c r="O8" s="5">
        <f>'[2]Pc, Winter, S1'!O8*Main!$B$8+_xlfn.IFNA(VLOOKUP($A8,'EV Distribution'!$A$2:$B$27,2,FALSE),0)*'EV Scenarios'!O$2</f>
        <v>1.5756208750965515</v>
      </c>
      <c r="P8" s="5">
        <f>'[2]Pc, Winter, S1'!P8*Main!$B$8+_xlfn.IFNA(VLOOKUP($A8,'EV Distribution'!$A$2:$B$27,2,FALSE),0)*'EV Scenarios'!P$2</f>
        <v>1.2698423053069199</v>
      </c>
      <c r="Q8" s="5">
        <f>'[2]Pc, Winter, S1'!Q8*Main!$B$8+_xlfn.IFNA(VLOOKUP($A8,'EV Distribution'!$A$2:$B$27,2,FALSE),0)*'EV Scenarios'!Q$2</f>
        <v>1.2268070722772502</v>
      </c>
      <c r="R8" s="5">
        <f>'[2]Pc, Winter, S1'!R8*Main!$B$8+_xlfn.IFNA(VLOOKUP($A8,'EV Distribution'!$A$2:$B$27,2,FALSE),0)*'EV Scenarios'!R$2</f>
        <v>1.3516224781339454</v>
      </c>
      <c r="S8" s="5">
        <f>'[2]Pc, Winter, S1'!S8*Main!$B$8+_xlfn.IFNA(VLOOKUP($A8,'EV Distribution'!$A$2:$B$27,2,FALSE),0)*'EV Scenarios'!S$2</f>
        <v>1.8446270373483578</v>
      </c>
      <c r="T8" s="5">
        <f>'[2]Pc, Winter, S1'!T8*Main!$B$8+_xlfn.IFNA(VLOOKUP($A8,'EV Distribution'!$A$2:$B$27,2,FALSE),0)*'EV Scenarios'!T$2</f>
        <v>1.9298238586487344</v>
      </c>
      <c r="U8" s="5">
        <f>'[2]Pc, Winter, S1'!U8*Main!$B$8+_xlfn.IFNA(VLOOKUP($A8,'EV Distribution'!$A$2:$B$27,2,FALSE),0)*'EV Scenarios'!U$2</f>
        <v>1.6480368467445137</v>
      </c>
      <c r="V8" s="5">
        <f>'[2]Pc, Winter, S1'!V8*Main!$B$8+_xlfn.IFNA(VLOOKUP($A8,'EV Distribution'!$A$2:$B$27,2,FALSE),0)*'EV Scenarios'!V$2</f>
        <v>1.597059022672543</v>
      </c>
      <c r="W8" s="5">
        <f>'[2]Pc, Winter, S1'!W8*Main!$B$8+_xlfn.IFNA(VLOOKUP($A8,'EV Distribution'!$A$2:$B$27,2,FALSE),0)*'EV Scenarios'!W$2</f>
        <v>1.5929882534417739</v>
      </c>
      <c r="X8" s="5">
        <f>'[2]Pc, Winter, S1'!X8*Main!$B$8+_xlfn.IFNA(VLOOKUP($A8,'EV Distribution'!$A$2:$B$27,2,FALSE),0)*'EV Scenarios'!X$2</f>
        <v>1.5419987412535778</v>
      </c>
      <c r="Y8" s="5">
        <f>'[2]Pc, Winter, S1'!Y8*Main!$B$8+_xlfn.IFNA(VLOOKUP($A8,'EV Distribution'!$A$2:$B$27,2,FALSE),0)*'EV Scenarios'!Y$2</f>
        <v>1.4361151297196604</v>
      </c>
    </row>
    <row r="9" spans="1:25" x14ac:dyDescent="0.25">
      <c r="A9">
        <v>21</v>
      </c>
      <c r="B9" s="5">
        <f>'[2]Pc, Winter, S1'!B9*Main!$B$8+_xlfn.IFNA(VLOOKUP($A9,'EV Distribution'!$A$2:$B$27,2,FALSE),0)*'EV Scenarios'!B$2</f>
        <v>1.8260892319619249</v>
      </c>
      <c r="C9" s="5">
        <f>'[2]Pc, Winter, S1'!C9*Main!$B$8+_xlfn.IFNA(VLOOKUP($A9,'EV Distribution'!$A$2:$B$27,2,FALSE),0)*'EV Scenarios'!C$2</f>
        <v>1.7309353369644236</v>
      </c>
      <c r="D9" s="5">
        <f>'[2]Pc, Winter, S1'!D9*Main!$B$8+_xlfn.IFNA(VLOOKUP($A9,'EV Distribution'!$A$2:$B$27,2,FALSE),0)*'EV Scenarios'!D$2</f>
        <v>1.6063622384024718</v>
      </c>
      <c r="E9" s="5">
        <f>'[2]Pc, Winter, S1'!E9*Main!$B$8+_xlfn.IFNA(VLOOKUP($A9,'EV Distribution'!$A$2:$B$27,2,FALSE),0)*'EV Scenarios'!E$2</f>
        <v>1.6193830655072925</v>
      </c>
      <c r="F9" s="5">
        <f>'[2]Pc, Winter, S1'!F9*Main!$B$8+_xlfn.IFNA(VLOOKUP($A9,'EV Distribution'!$A$2:$B$27,2,FALSE),0)*'EV Scenarios'!F$2</f>
        <v>1.5081868461197692</v>
      </c>
      <c r="G9" s="5">
        <f>'[2]Pc, Winter, S1'!G9*Main!$B$8+_xlfn.IFNA(VLOOKUP($A9,'EV Distribution'!$A$2:$B$27,2,FALSE),0)*'EV Scenarios'!G$2</f>
        <v>1.8047540868508338</v>
      </c>
      <c r="H9" s="5">
        <f>'[2]Pc, Winter, S1'!H9*Main!$B$8+_xlfn.IFNA(VLOOKUP($A9,'EV Distribution'!$A$2:$B$27,2,FALSE),0)*'EV Scenarios'!H$2</f>
        <v>2.2726486068199376</v>
      </c>
      <c r="I9" s="5">
        <f>'[2]Pc, Winter, S1'!I9*Main!$B$8+_xlfn.IFNA(VLOOKUP($A9,'EV Distribution'!$A$2:$B$27,2,FALSE),0)*'EV Scenarios'!I$2</f>
        <v>2.1203478350333955</v>
      </c>
      <c r="J9" s="5">
        <f>'[2]Pc, Winter, S1'!J9*Main!$B$8+_xlfn.IFNA(VLOOKUP($A9,'EV Distribution'!$A$2:$B$27,2,FALSE),0)*'EV Scenarios'!J$2</f>
        <v>2.2037144584033808</v>
      </c>
      <c r="K9" s="5">
        <f>'[2]Pc, Winter, S1'!K9*Main!$B$8+_xlfn.IFNA(VLOOKUP($A9,'EV Distribution'!$A$2:$B$27,2,FALSE),0)*'EV Scenarios'!K$2</f>
        <v>2.3567206118519697</v>
      </c>
      <c r="L9" s="5">
        <f>'[2]Pc, Winter, S1'!L9*Main!$B$8+_xlfn.IFNA(VLOOKUP($A9,'EV Distribution'!$A$2:$B$27,2,FALSE),0)*'EV Scenarios'!L$2</f>
        <v>2.3581158915102916</v>
      </c>
      <c r="M9" s="5">
        <f>'[2]Pc, Winter, S1'!M9*Main!$B$8+_xlfn.IFNA(VLOOKUP($A9,'EV Distribution'!$A$2:$B$27,2,FALSE),0)*'EV Scenarios'!M$2</f>
        <v>2.4500728515607255</v>
      </c>
      <c r="N9" s="5">
        <f>'[2]Pc, Winter, S1'!N9*Main!$B$8+_xlfn.IFNA(VLOOKUP($A9,'EV Distribution'!$A$2:$B$27,2,FALSE),0)*'EV Scenarios'!N$2</f>
        <v>2.1187155739697396</v>
      </c>
      <c r="O9" s="5">
        <f>'[2]Pc, Winter, S1'!O9*Main!$B$8+_xlfn.IFNA(VLOOKUP($A9,'EV Distribution'!$A$2:$B$27,2,FALSE),0)*'EV Scenarios'!O$2</f>
        <v>2.1570452844290973</v>
      </c>
      <c r="P9" s="5">
        <f>'[2]Pc, Winter, S1'!P9*Main!$B$8+_xlfn.IFNA(VLOOKUP($A9,'EV Distribution'!$A$2:$B$27,2,FALSE),0)*'EV Scenarios'!P$2</f>
        <v>2.0959148894770321</v>
      </c>
      <c r="Q9" s="5">
        <f>'[2]Pc, Winter, S1'!Q9*Main!$B$8+_xlfn.IFNA(VLOOKUP($A9,'EV Distribution'!$A$2:$B$27,2,FALSE),0)*'EV Scenarios'!Q$2</f>
        <v>2.1466752522831567</v>
      </c>
      <c r="R9" s="5">
        <f>'[2]Pc, Winter, S1'!R9*Main!$B$8+_xlfn.IFNA(VLOOKUP($A9,'EV Distribution'!$A$2:$B$27,2,FALSE),0)*'EV Scenarios'!R$2</f>
        <v>2.3995034667635964</v>
      </c>
      <c r="S9" s="5">
        <f>'[2]Pc, Winter, S1'!S9*Main!$B$8+_xlfn.IFNA(VLOOKUP($A9,'EV Distribution'!$A$2:$B$27,2,FALSE),0)*'EV Scenarios'!S$2</f>
        <v>2.7225828783111461</v>
      </c>
      <c r="T9" s="5">
        <f>'[2]Pc, Winter, S1'!T9*Main!$B$8+_xlfn.IFNA(VLOOKUP($A9,'EV Distribution'!$A$2:$B$27,2,FALSE),0)*'EV Scenarios'!T$2</f>
        <v>2.6297567558725978</v>
      </c>
      <c r="U9" s="5">
        <f>'[2]Pc, Winter, S1'!U9*Main!$B$8+_xlfn.IFNA(VLOOKUP($A9,'EV Distribution'!$A$2:$B$27,2,FALSE),0)*'EV Scenarios'!U$2</f>
        <v>2.613758294618111</v>
      </c>
      <c r="V9" s="5">
        <f>'[2]Pc, Winter, S1'!V9*Main!$B$8+_xlfn.IFNA(VLOOKUP($A9,'EV Distribution'!$A$2:$B$27,2,FALSE),0)*'EV Scenarios'!V$2</f>
        <v>2.5073845845449592</v>
      </c>
      <c r="W9" s="5">
        <f>'[2]Pc, Winter, S1'!W9*Main!$B$8+_xlfn.IFNA(VLOOKUP($A9,'EV Distribution'!$A$2:$B$27,2,FALSE),0)*'EV Scenarios'!W$2</f>
        <v>2.3764031301399426</v>
      </c>
      <c r="X9" s="5">
        <f>'[2]Pc, Winter, S1'!X9*Main!$B$8+_xlfn.IFNA(VLOOKUP($A9,'EV Distribution'!$A$2:$B$27,2,FALSE),0)*'EV Scenarios'!X$2</f>
        <v>2.3182100451519836</v>
      </c>
      <c r="Y9" s="5">
        <f>'[2]Pc, Winter, S1'!Y9*Main!$B$8+_xlfn.IFNA(VLOOKUP($A9,'EV Distribution'!$A$2:$B$27,2,FALSE),0)*'EV Scenarios'!Y$2</f>
        <v>2.0283559455790812</v>
      </c>
    </row>
    <row r="10" spans="1:25" x14ac:dyDescent="0.25">
      <c r="A10">
        <v>23</v>
      </c>
      <c r="B10" s="5">
        <f>'[2]Pc, Winter, S1'!B10*Main!$B$8+_xlfn.IFNA(VLOOKUP($A10,'EV Distribution'!$A$2:$B$27,2,FALSE),0)*'EV Scenarios'!B$2</f>
        <v>1.5363206584238269</v>
      </c>
      <c r="C10" s="5">
        <f>'[2]Pc, Winter, S1'!C10*Main!$B$8+_xlfn.IFNA(VLOOKUP($A10,'EV Distribution'!$A$2:$B$27,2,FALSE),0)*'EV Scenarios'!C$2</f>
        <v>1.4588028849561545</v>
      </c>
      <c r="D10" s="5">
        <f>'[2]Pc, Winter, S1'!D10*Main!$B$8+_xlfn.IFNA(VLOOKUP($A10,'EV Distribution'!$A$2:$B$27,2,FALSE),0)*'EV Scenarios'!D$2</f>
        <v>1.3445940310781954</v>
      </c>
      <c r="E10" s="5">
        <f>'[2]Pc, Winter, S1'!E10*Main!$B$8+_xlfn.IFNA(VLOOKUP($A10,'EV Distribution'!$A$2:$B$27,2,FALSE),0)*'EV Scenarios'!E$2</f>
        <v>1.3527794535758102</v>
      </c>
      <c r="F10" s="5">
        <f>'[2]Pc, Winter, S1'!F10*Main!$B$8+_xlfn.IFNA(VLOOKUP($A10,'EV Distribution'!$A$2:$B$27,2,FALSE),0)*'EV Scenarios'!F$2</f>
        <v>1.254046134365487</v>
      </c>
      <c r="G10" s="5">
        <f>'[2]Pc, Winter, S1'!G10*Main!$B$8+_xlfn.IFNA(VLOOKUP($A10,'EV Distribution'!$A$2:$B$27,2,FALSE),0)*'EV Scenarios'!G$2</f>
        <v>1.493608030294425</v>
      </c>
      <c r="H10" s="5">
        <f>'[2]Pc, Winter, S1'!H10*Main!$B$8+_xlfn.IFNA(VLOOKUP($A10,'EV Distribution'!$A$2:$B$27,2,FALSE),0)*'EV Scenarios'!H$2</f>
        <v>1.8787838253668954</v>
      </c>
      <c r="I10" s="5">
        <f>'[2]Pc, Winter, S1'!I10*Main!$B$8+_xlfn.IFNA(VLOOKUP($A10,'EV Distribution'!$A$2:$B$27,2,FALSE),0)*'EV Scenarios'!I$2</f>
        <v>1.7103674651279022</v>
      </c>
      <c r="J10" s="5">
        <f>'[2]Pc, Winter, S1'!J10*Main!$B$8+_xlfn.IFNA(VLOOKUP($A10,'EV Distribution'!$A$2:$B$27,2,FALSE),0)*'EV Scenarios'!J$2</f>
        <v>1.7759811388522879</v>
      </c>
      <c r="K10" s="5">
        <f>'[2]Pc, Winter, S1'!K10*Main!$B$8+_xlfn.IFNA(VLOOKUP($A10,'EV Distribution'!$A$2:$B$27,2,FALSE),0)*'EV Scenarios'!K$2</f>
        <v>1.9017728224249173</v>
      </c>
      <c r="L10" s="5">
        <f>'[2]Pc, Winter, S1'!L10*Main!$B$8+_xlfn.IFNA(VLOOKUP($A10,'EV Distribution'!$A$2:$B$27,2,FALSE),0)*'EV Scenarios'!L$2</f>
        <v>1.8975862769208049</v>
      </c>
      <c r="M10" s="5">
        <f>'[2]Pc, Winter, S1'!M10*Main!$B$8+_xlfn.IFNA(VLOOKUP($A10,'EV Distribution'!$A$2:$B$27,2,FALSE),0)*'EV Scenarios'!M$2</f>
        <v>1.9707641694874825</v>
      </c>
      <c r="N10" s="5">
        <f>'[2]Pc, Winter, S1'!N10*Main!$B$8+_xlfn.IFNA(VLOOKUP($A10,'EV Distribution'!$A$2:$B$27,2,FALSE),0)*'EV Scenarios'!N$2</f>
        <v>1.7079350829774185</v>
      </c>
      <c r="O10" s="5">
        <f>'[2]Pc, Winter, S1'!O10*Main!$B$8+_xlfn.IFNA(VLOOKUP($A10,'EV Distribution'!$A$2:$B$27,2,FALSE),0)*'EV Scenarios'!O$2</f>
        <v>1.7395449041869238</v>
      </c>
      <c r="P10" s="5">
        <f>'[2]Pc, Winter, S1'!P10*Main!$B$8+_xlfn.IFNA(VLOOKUP($A10,'EV Distribution'!$A$2:$B$27,2,FALSE),0)*'EV Scenarios'!P$2</f>
        <v>1.689551561804262</v>
      </c>
      <c r="Q10" s="5">
        <f>'[2]Pc, Winter, S1'!Q10*Main!$B$8+_xlfn.IFNA(VLOOKUP($A10,'EV Distribution'!$A$2:$B$27,2,FALSE),0)*'EV Scenarios'!Q$2</f>
        <v>1.7321485179358447</v>
      </c>
      <c r="R10" s="5">
        <f>'[2]Pc, Winter, S1'!R10*Main!$B$8+_xlfn.IFNA(VLOOKUP($A10,'EV Distribution'!$A$2:$B$27,2,FALSE),0)*'EV Scenarios'!R$2</f>
        <v>1.9350194140465267</v>
      </c>
      <c r="S10" s="5">
        <f>'[2]Pc, Winter, S1'!S10*Main!$B$8+_xlfn.IFNA(VLOOKUP($A10,'EV Distribution'!$A$2:$B$27,2,FALSE),0)*'EV Scenarios'!S$2</f>
        <v>2.1993629432845658</v>
      </c>
      <c r="T10" s="5">
        <f>'[2]Pc, Winter, S1'!T10*Main!$B$8+_xlfn.IFNA(VLOOKUP($A10,'EV Distribution'!$A$2:$B$27,2,FALSE),0)*'EV Scenarios'!T$2</f>
        <v>2.1180672845199688</v>
      </c>
      <c r="U10" s="5">
        <f>'[2]Pc, Winter, S1'!U10*Main!$B$8+_xlfn.IFNA(VLOOKUP($A10,'EV Distribution'!$A$2:$B$27,2,FALSE),0)*'EV Scenarios'!U$2</f>
        <v>2.1045054217592805</v>
      </c>
      <c r="V10" s="5">
        <f>'[2]Pc, Winter, S1'!V10*Main!$B$8+_xlfn.IFNA(VLOOKUP($A10,'EV Distribution'!$A$2:$B$27,2,FALSE),0)*'EV Scenarios'!V$2</f>
        <v>2.0223833936117046</v>
      </c>
      <c r="W10" s="5">
        <f>'[2]Pc, Winter, S1'!W10*Main!$B$8+_xlfn.IFNA(VLOOKUP($A10,'EV Distribution'!$A$2:$B$27,2,FALSE),0)*'EV Scenarios'!W$2</f>
        <v>1.9167840257394704</v>
      </c>
      <c r="X10" s="5">
        <f>'[2]Pc, Winter, S1'!X10*Main!$B$8+_xlfn.IFNA(VLOOKUP($A10,'EV Distribution'!$A$2:$B$27,2,FALSE),0)*'EV Scenarios'!X$2</f>
        <v>1.9131038401903768</v>
      </c>
      <c r="Y10" s="5">
        <f>'[2]Pc, Winter, S1'!Y10*Main!$B$8+_xlfn.IFNA(VLOOKUP($A10,'EV Distribution'!$A$2:$B$27,2,FALSE),0)*'EV Scenarios'!Y$2</f>
        <v>1.6888230557385617</v>
      </c>
    </row>
    <row r="11" spans="1:25" x14ac:dyDescent="0.25">
      <c r="A11">
        <v>24</v>
      </c>
      <c r="B11" s="5">
        <f>'[2]Pc, Winter, S1'!B11*Main!$B$8+_xlfn.IFNA(VLOOKUP($A11,'EV Distribution'!$A$2:$B$27,2,FALSE),0)*'EV Scenarios'!B$2</f>
        <v>1.5363206584238269</v>
      </c>
      <c r="C11" s="5">
        <f>'[2]Pc, Winter, S1'!C11*Main!$B$8+_xlfn.IFNA(VLOOKUP($A11,'EV Distribution'!$A$2:$B$27,2,FALSE),0)*'EV Scenarios'!C$2</f>
        <v>1.4588028849561545</v>
      </c>
      <c r="D11" s="5">
        <f>'[2]Pc, Winter, S1'!D11*Main!$B$8+_xlfn.IFNA(VLOOKUP($A11,'EV Distribution'!$A$2:$B$27,2,FALSE),0)*'EV Scenarios'!D$2</f>
        <v>1.3445940310781954</v>
      </c>
      <c r="E11" s="5">
        <f>'[2]Pc, Winter, S1'!E11*Main!$B$8+_xlfn.IFNA(VLOOKUP($A11,'EV Distribution'!$A$2:$B$27,2,FALSE),0)*'EV Scenarios'!E$2</f>
        <v>1.3527794535758102</v>
      </c>
      <c r="F11" s="5">
        <f>'[2]Pc, Winter, S1'!F11*Main!$B$8+_xlfn.IFNA(VLOOKUP($A11,'EV Distribution'!$A$2:$B$27,2,FALSE),0)*'EV Scenarios'!F$2</f>
        <v>1.254046134365487</v>
      </c>
      <c r="G11" s="5">
        <f>'[2]Pc, Winter, S1'!G11*Main!$B$8+_xlfn.IFNA(VLOOKUP($A11,'EV Distribution'!$A$2:$B$27,2,FALSE),0)*'EV Scenarios'!G$2</f>
        <v>1.493608030294425</v>
      </c>
      <c r="H11" s="5">
        <f>'[2]Pc, Winter, S1'!H11*Main!$B$8+_xlfn.IFNA(VLOOKUP($A11,'EV Distribution'!$A$2:$B$27,2,FALSE),0)*'EV Scenarios'!H$2</f>
        <v>1.8787838253668954</v>
      </c>
      <c r="I11" s="5">
        <f>'[2]Pc, Winter, S1'!I11*Main!$B$8+_xlfn.IFNA(VLOOKUP($A11,'EV Distribution'!$A$2:$B$27,2,FALSE),0)*'EV Scenarios'!I$2</f>
        <v>1.7103674651279022</v>
      </c>
      <c r="J11" s="5">
        <f>'[2]Pc, Winter, S1'!J11*Main!$B$8+_xlfn.IFNA(VLOOKUP($A11,'EV Distribution'!$A$2:$B$27,2,FALSE),0)*'EV Scenarios'!J$2</f>
        <v>1.7759811388522879</v>
      </c>
      <c r="K11" s="5">
        <f>'[2]Pc, Winter, S1'!K11*Main!$B$8+_xlfn.IFNA(VLOOKUP($A11,'EV Distribution'!$A$2:$B$27,2,FALSE),0)*'EV Scenarios'!K$2</f>
        <v>1.9017728224249173</v>
      </c>
      <c r="L11" s="5">
        <f>'[2]Pc, Winter, S1'!L11*Main!$B$8+_xlfn.IFNA(VLOOKUP($A11,'EV Distribution'!$A$2:$B$27,2,FALSE),0)*'EV Scenarios'!L$2</f>
        <v>1.8975862769208049</v>
      </c>
      <c r="M11" s="5">
        <f>'[2]Pc, Winter, S1'!M11*Main!$B$8+_xlfn.IFNA(VLOOKUP($A11,'EV Distribution'!$A$2:$B$27,2,FALSE),0)*'EV Scenarios'!M$2</f>
        <v>1.9707641694874825</v>
      </c>
      <c r="N11" s="5">
        <f>'[2]Pc, Winter, S1'!N11*Main!$B$8+_xlfn.IFNA(VLOOKUP($A11,'EV Distribution'!$A$2:$B$27,2,FALSE),0)*'EV Scenarios'!N$2</f>
        <v>1.7079350829774185</v>
      </c>
      <c r="O11" s="5">
        <f>'[2]Pc, Winter, S1'!O11*Main!$B$8+_xlfn.IFNA(VLOOKUP($A11,'EV Distribution'!$A$2:$B$27,2,FALSE),0)*'EV Scenarios'!O$2</f>
        <v>1.7395449041869238</v>
      </c>
      <c r="P11" s="5">
        <f>'[2]Pc, Winter, S1'!P11*Main!$B$8+_xlfn.IFNA(VLOOKUP($A11,'EV Distribution'!$A$2:$B$27,2,FALSE),0)*'EV Scenarios'!P$2</f>
        <v>1.689551561804262</v>
      </c>
      <c r="Q11" s="5">
        <f>'[2]Pc, Winter, S1'!Q11*Main!$B$8+_xlfn.IFNA(VLOOKUP($A11,'EV Distribution'!$A$2:$B$27,2,FALSE),0)*'EV Scenarios'!Q$2</f>
        <v>1.7321485179358447</v>
      </c>
      <c r="R11" s="5">
        <f>'[2]Pc, Winter, S1'!R11*Main!$B$8+_xlfn.IFNA(VLOOKUP($A11,'EV Distribution'!$A$2:$B$27,2,FALSE),0)*'EV Scenarios'!R$2</f>
        <v>1.9350194140465267</v>
      </c>
      <c r="S11" s="5">
        <f>'[2]Pc, Winter, S1'!S11*Main!$B$8+_xlfn.IFNA(VLOOKUP($A11,'EV Distribution'!$A$2:$B$27,2,FALSE),0)*'EV Scenarios'!S$2</f>
        <v>2.1993629432845658</v>
      </c>
      <c r="T11" s="5">
        <f>'[2]Pc, Winter, S1'!T11*Main!$B$8+_xlfn.IFNA(VLOOKUP($A11,'EV Distribution'!$A$2:$B$27,2,FALSE),0)*'EV Scenarios'!T$2</f>
        <v>2.1180672845199688</v>
      </c>
      <c r="U11" s="5">
        <f>'[2]Pc, Winter, S1'!U11*Main!$B$8+_xlfn.IFNA(VLOOKUP($A11,'EV Distribution'!$A$2:$B$27,2,FALSE),0)*'EV Scenarios'!U$2</f>
        <v>2.1045054217592805</v>
      </c>
      <c r="V11" s="5">
        <f>'[2]Pc, Winter, S1'!V11*Main!$B$8+_xlfn.IFNA(VLOOKUP($A11,'EV Distribution'!$A$2:$B$27,2,FALSE),0)*'EV Scenarios'!V$2</f>
        <v>2.0223833936117046</v>
      </c>
      <c r="W11" s="5">
        <f>'[2]Pc, Winter, S1'!W11*Main!$B$8+_xlfn.IFNA(VLOOKUP($A11,'EV Distribution'!$A$2:$B$27,2,FALSE),0)*'EV Scenarios'!W$2</f>
        <v>1.9167840257394704</v>
      </c>
      <c r="X11" s="5">
        <f>'[2]Pc, Winter, S1'!X11*Main!$B$8+_xlfn.IFNA(VLOOKUP($A11,'EV Distribution'!$A$2:$B$27,2,FALSE),0)*'EV Scenarios'!X$2</f>
        <v>1.9131038401903768</v>
      </c>
      <c r="Y11" s="5">
        <f>'[2]Pc, Winter, S1'!Y11*Main!$B$8+_xlfn.IFNA(VLOOKUP($A11,'EV Distribution'!$A$2:$B$27,2,FALSE),0)*'EV Scenarios'!Y$2</f>
        <v>1.6888230557385617</v>
      </c>
    </row>
    <row r="12" spans="1:25" x14ac:dyDescent="0.25">
      <c r="A12">
        <v>15</v>
      </c>
      <c r="B12" s="5">
        <f>'[2]Pc, Winter, S1'!B12*Main!$B$8+_xlfn.IFNA(VLOOKUP($A12,'EV Distribution'!$A$2:$B$27,2,FALSE),0)*'EV Scenarios'!B$2</f>
        <v>8.2138532352105944</v>
      </c>
      <c r="C12" s="5">
        <f>'[2]Pc, Winter, S1'!C12*Main!$B$8+_xlfn.IFNA(VLOOKUP($A12,'EV Distribution'!$A$2:$B$27,2,FALSE),0)*'EV Scenarios'!C$2</f>
        <v>7.6424384579035856</v>
      </c>
      <c r="D12" s="5">
        <f>'[2]Pc, Winter, S1'!D12*Main!$B$8+_xlfn.IFNA(VLOOKUP($A12,'EV Distribution'!$A$2:$B$27,2,FALSE),0)*'EV Scenarios'!D$2</f>
        <v>7.4586006362170023</v>
      </c>
      <c r="E12" s="5">
        <f>'[2]Pc, Winter, S1'!E12*Main!$B$8+_xlfn.IFNA(VLOOKUP($A12,'EV Distribution'!$A$2:$B$27,2,FALSE),0)*'EV Scenarios'!E$2</f>
        <v>7.2597519919691944</v>
      </c>
      <c r="F12" s="5">
        <f>'[2]Pc, Winter, S1'!F12*Main!$B$8+_xlfn.IFNA(VLOOKUP($A12,'EV Distribution'!$A$2:$B$27,2,FALSE),0)*'EV Scenarios'!F$2</f>
        <v>7.0954666105911226</v>
      </c>
      <c r="G12" s="5">
        <f>'[2]Pc, Winter, S1'!G12*Main!$B$8+_xlfn.IFNA(VLOOKUP($A12,'EV Distribution'!$A$2:$B$27,2,FALSE),0)*'EV Scenarios'!G$2</f>
        <v>7.6230925511154526</v>
      </c>
      <c r="H12" s="5">
        <f>'[2]Pc, Winter, S1'!H12*Main!$B$8+_xlfn.IFNA(VLOOKUP($A12,'EV Distribution'!$A$2:$B$27,2,FALSE),0)*'EV Scenarios'!H$2</f>
        <v>9.1160578751306289</v>
      </c>
      <c r="I12" s="5">
        <f>'[2]Pc, Winter, S1'!I12*Main!$B$8+_xlfn.IFNA(VLOOKUP($A12,'EV Distribution'!$A$2:$B$27,2,FALSE),0)*'EV Scenarios'!I$2</f>
        <v>10.102914392180473</v>
      </c>
      <c r="J12" s="5">
        <f>'[2]Pc, Winter, S1'!J12*Main!$B$8+_xlfn.IFNA(VLOOKUP($A12,'EV Distribution'!$A$2:$B$27,2,FALSE),0)*'EV Scenarios'!J$2</f>
        <v>10.883249315166521</v>
      </c>
      <c r="K12" s="5">
        <f>'[2]Pc, Winter, S1'!K12*Main!$B$8+_xlfn.IFNA(VLOOKUP($A12,'EV Distribution'!$A$2:$B$27,2,FALSE),0)*'EV Scenarios'!K$2</f>
        <v>11.037287520446183</v>
      </c>
      <c r="L12" s="5">
        <f>'[2]Pc, Winter, S1'!L12*Main!$B$8+_xlfn.IFNA(VLOOKUP($A12,'EV Distribution'!$A$2:$B$27,2,FALSE),0)*'EV Scenarios'!L$2</f>
        <v>10.844706800399837</v>
      </c>
      <c r="M12" s="5">
        <f>'[2]Pc, Winter, S1'!M12*Main!$B$8+_xlfn.IFNA(VLOOKUP($A12,'EV Distribution'!$A$2:$B$27,2,FALSE),0)*'EV Scenarios'!M$2</f>
        <v>11.170331565382343</v>
      </c>
      <c r="N12" s="5">
        <f>'[2]Pc, Winter, S1'!N12*Main!$B$8+_xlfn.IFNA(VLOOKUP($A12,'EV Distribution'!$A$2:$B$27,2,FALSE),0)*'EV Scenarios'!N$2</f>
        <v>11.207936920691536</v>
      </c>
      <c r="O12" s="5">
        <f>'[2]Pc, Winter, S1'!O12*Main!$B$8+_xlfn.IFNA(VLOOKUP($A12,'EV Distribution'!$A$2:$B$27,2,FALSE),0)*'EV Scenarios'!O$2</f>
        <v>11.269340815291473</v>
      </c>
      <c r="P12" s="5">
        <f>'[2]Pc, Winter, S1'!P12*Main!$B$8+_xlfn.IFNA(VLOOKUP($A12,'EV Distribution'!$A$2:$B$27,2,FALSE),0)*'EV Scenarios'!P$2</f>
        <v>10.753125181119088</v>
      </c>
      <c r="Q12" s="5">
        <f>'[2]Pc, Winter, S1'!Q12*Main!$B$8+_xlfn.IFNA(VLOOKUP($A12,'EV Distribution'!$A$2:$B$27,2,FALSE),0)*'EV Scenarios'!Q$2</f>
        <v>10.479718371007316</v>
      </c>
      <c r="R12" s="5">
        <f>'[2]Pc, Winter, S1'!R12*Main!$B$8+_xlfn.IFNA(VLOOKUP($A12,'EV Distribution'!$A$2:$B$27,2,FALSE),0)*'EV Scenarios'!R$2</f>
        <v>10.904454570573403</v>
      </c>
      <c r="S12" s="5">
        <f>'[2]Pc, Winter, S1'!S12*Main!$B$8+_xlfn.IFNA(VLOOKUP($A12,'EV Distribution'!$A$2:$B$27,2,FALSE),0)*'EV Scenarios'!S$2</f>
        <v>11.688026940626562</v>
      </c>
      <c r="T12" s="5">
        <f>'[2]Pc, Winter, S1'!T12*Main!$B$8+_xlfn.IFNA(VLOOKUP($A12,'EV Distribution'!$A$2:$B$27,2,FALSE),0)*'EV Scenarios'!T$2</f>
        <v>11.239017270491619</v>
      </c>
      <c r="U12" s="5">
        <f>'[2]Pc, Winter, S1'!U12*Main!$B$8+_xlfn.IFNA(VLOOKUP($A12,'EV Distribution'!$A$2:$B$27,2,FALSE),0)*'EV Scenarios'!U$2</f>
        <v>10.653771963401336</v>
      </c>
      <c r="V12" s="5">
        <f>'[2]Pc, Winter, S1'!V12*Main!$B$8+_xlfn.IFNA(VLOOKUP($A12,'EV Distribution'!$A$2:$B$27,2,FALSE),0)*'EV Scenarios'!V$2</f>
        <v>10.237106902176382</v>
      </c>
      <c r="W12" s="5">
        <f>'[2]Pc, Winter, S1'!W12*Main!$B$8+_xlfn.IFNA(VLOOKUP($A12,'EV Distribution'!$A$2:$B$27,2,FALSE),0)*'EV Scenarios'!W$2</f>
        <v>9.825942587464219</v>
      </c>
      <c r="X12" s="5">
        <f>'[2]Pc, Winter, S1'!X12*Main!$B$8+_xlfn.IFNA(VLOOKUP($A12,'EV Distribution'!$A$2:$B$27,2,FALSE),0)*'EV Scenarios'!X$2</f>
        <v>9.3988866532441282</v>
      </c>
      <c r="Y12" s="5">
        <f>'[2]Pc, Winter, S1'!Y12*Main!$B$8+_xlfn.IFNA(VLOOKUP($A12,'EV Distribution'!$A$2:$B$27,2,FALSE),0)*'EV Scenarios'!Y$2</f>
        <v>8.6595977382548046</v>
      </c>
    </row>
    <row r="13" spans="1:25" x14ac:dyDescent="0.25">
      <c r="A13">
        <v>17</v>
      </c>
      <c r="B13" s="5">
        <f>'[2]Pc, Winter, S1'!B13*Main!$B$8+_xlfn.IFNA(VLOOKUP($A13,'EV Distribution'!$A$2:$B$27,2,FALSE),0)*'EV Scenarios'!B$2</f>
        <v>6.3823880196169744</v>
      </c>
      <c r="C13" s="5">
        <f>'[2]Pc, Winter, S1'!C13*Main!$B$8+_xlfn.IFNA(VLOOKUP($A13,'EV Distribution'!$A$2:$B$27,2,FALSE),0)*'EV Scenarios'!C$2</f>
        <v>5.7990577845426881</v>
      </c>
      <c r="D13" s="5">
        <f>'[2]Pc, Winter, S1'!D13*Main!$B$8+_xlfn.IFNA(VLOOKUP($A13,'EV Distribution'!$A$2:$B$27,2,FALSE),0)*'EV Scenarios'!D$2</f>
        <v>5.4841859522240908</v>
      </c>
      <c r="E13" s="5">
        <f>'[2]Pc, Winter, S1'!E13*Main!$B$8+_xlfn.IFNA(VLOOKUP($A13,'EV Distribution'!$A$2:$B$27,2,FALSE),0)*'EV Scenarios'!E$2</f>
        <v>5.4275322754895727</v>
      </c>
      <c r="F13" s="5">
        <f>'[2]Pc, Winter, S1'!F13*Main!$B$8+_xlfn.IFNA(VLOOKUP($A13,'EV Distribution'!$A$2:$B$27,2,FALSE),0)*'EV Scenarios'!F$2</f>
        <v>5.516904174826208</v>
      </c>
      <c r="G13" s="5">
        <f>'[2]Pc, Winter, S1'!G13*Main!$B$8+_xlfn.IFNA(VLOOKUP($A13,'EV Distribution'!$A$2:$B$27,2,FALSE),0)*'EV Scenarios'!G$2</f>
        <v>6.2612146221432141</v>
      </c>
      <c r="H13" s="5">
        <f>'[2]Pc, Winter, S1'!H13*Main!$B$8+_xlfn.IFNA(VLOOKUP($A13,'EV Distribution'!$A$2:$B$27,2,FALSE),0)*'EV Scenarios'!H$2</f>
        <v>8.2159175281135006</v>
      </c>
      <c r="I13" s="5">
        <f>'[2]Pc, Winter, S1'!I13*Main!$B$8+_xlfn.IFNA(VLOOKUP($A13,'EV Distribution'!$A$2:$B$27,2,FALSE),0)*'EV Scenarios'!I$2</f>
        <v>9.6080094933322737</v>
      </c>
      <c r="J13" s="5">
        <f>'[2]Pc, Winter, S1'!J13*Main!$B$8+_xlfn.IFNA(VLOOKUP($A13,'EV Distribution'!$A$2:$B$27,2,FALSE),0)*'EV Scenarios'!J$2</f>
        <v>10.523670639738288</v>
      </c>
      <c r="K13" s="5">
        <f>'[2]Pc, Winter, S1'!K13*Main!$B$8+_xlfn.IFNA(VLOOKUP($A13,'EV Distribution'!$A$2:$B$27,2,FALSE),0)*'EV Scenarios'!K$2</f>
        <v>10.848990015277844</v>
      </c>
      <c r="L13" s="5">
        <f>'[2]Pc, Winter, S1'!L13*Main!$B$8+_xlfn.IFNA(VLOOKUP($A13,'EV Distribution'!$A$2:$B$27,2,FALSE),0)*'EV Scenarios'!L$2</f>
        <v>10.93189760961425</v>
      </c>
      <c r="M13" s="5">
        <f>'[2]Pc, Winter, S1'!M13*Main!$B$8+_xlfn.IFNA(VLOOKUP($A13,'EV Distribution'!$A$2:$B$27,2,FALSE),0)*'EV Scenarios'!M$2</f>
        <v>10.960607674360489</v>
      </c>
      <c r="N13" s="5">
        <f>'[2]Pc, Winter, S1'!N13*Main!$B$8+_xlfn.IFNA(VLOOKUP($A13,'EV Distribution'!$A$2:$B$27,2,FALSE),0)*'EV Scenarios'!N$2</f>
        <v>10.825541579581081</v>
      </c>
      <c r="O13" s="5">
        <f>'[2]Pc, Winter, S1'!O13*Main!$B$8+_xlfn.IFNA(VLOOKUP($A13,'EV Distribution'!$A$2:$B$27,2,FALSE),0)*'EV Scenarios'!O$2</f>
        <v>10.520844077990823</v>
      </c>
      <c r="P13" s="5">
        <f>'[2]Pc, Winter, S1'!P13*Main!$B$8+_xlfn.IFNA(VLOOKUP($A13,'EV Distribution'!$A$2:$B$27,2,FALSE),0)*'EV Scenarios'!P$2</f>
        <v>9.9036753162342688</v>
      </c>
      <c r="Q13" s="5">
        <f>'[2]Pc, Winter, S1'!Q13*Main!$B$8+_xlfn.IFNA(VLOOKUP($A13,'EV Distribution'!$A$2:$B$27,2,FALSE),0)*'EV Scenarios'!Q$2</f>
        <v>9.5441432484438167</v>
      </c>
      <c r="R13" s="5">
        <f>'[2]Pc, Winter, S1'!R13*Main!$B$8+_xlfn.IFNA(VLOOKUP($A13,'EV Distribution'!$A$2:$B$27,2,FALSE),0)*'EV Scenarios'!R$2</f>
        <v>9.6359684313235512</v>
      </c>
      <c r="S13" s="5">
        <f>'[2]Pc, Winter, S1'!S13*Main!$B$8+_xlfn.IFNA(VLOOKUP($A13,'EV Distribution'!$A$2:$B$27,2,FALSE),0)*'EV Scenarios'!S$2</f>
        <v>10.67191133150075</v>
      </c>
      <c r="T13" s="5">
        <f>'[2]Pc, Winter, S1'!T13*Main!$B$8+_xlfn.IFNA(VLOOKUP($A13,'EV Distribution'!$A$2:$B$27,2,FALSE),0)*'EV Scenarios'!T$2</f>
        <v>10.283170281418965</v>
      </c>
      <c r="U13" s="5">
        <f>'[2]Pc, Winter, S1'!U13*Main!$B$8+_xlfn.IFNA(VLOOKUP($A13,'EV Distribution'!$A$2:$B$27,2,FALSE),0)*'EV Scenarios'!U$2</f>
        <v>9.8358522225566833</v>
      </c>
      <c r="V13" s="5">
        <f>'[2]Pc, Winter, S1'!V13*Main!$B$8+_xlfn.IFNA(VLOOKUP($A13,'EV Distribution'!$A$2:$B$27,2,FALSE),0)*'EV Scenarios'!V$2</f>
        <v>9.4165367286678183</v>
      </c>
      <c r="W13" s="5">
        <f>'[2]Pc, Winter, S1'!W13*Main!$B$8+_xlfn.IFNA(VLOOKUP($A13,'EV Distribution'!$A$2:$B$27,2,FALSE),0)*'EV Scenarios'!W$2</f>
        <v>9.3314745314984791</v>
      </c>
      <c r="X13" s="5">
        <f>'[2]Pc, Winter, S1'!X13*Main!$B$8+_xlfn.IFNA(VLOOKUP($A13,'EV Distribution'!$A$2:$B$27,2,FALSE),0)*'EV Scenarios'!X$2</f>
        <v>8.7028074846085701</v>
      </c>
      <c r="Y13" s="5">
        <f>'[2]Pc, Winter, S1'!Y13*Main!$B$8+_xlfn.IFNA(VLOOKUP($A13,'EV Distribution'!$A$2:$B$27,2,FALSE),0)*'EV Scenarios'!Y$2</f>
        <v>7.6021756465536834</v>
      </c>
    </row>
    <row r="14" spans="1:25" x14ac:dyDescent="0.25">
      <c r="A14">
        <v>19</v>
      </c>
      <c r="B14" s="5">
        <f>'[2]Pc, Winter, S1'!B14*Main!$B$8+_xlfn.IFNA(VLOOKUP($A14,'EV Distribution'!$A$2:$B$27,2,FALSE),0)*'EV Scenarios'!B$2</f>
        <v>6.3661843892271346</v>
      </c>
      <c r="C14" s="5">
        <f>'[2]Pc, Winter, S1'!C14*Main!$B$8+_xlfn.IFNA(VLOOKUP($A14,'EV Distribution'!$A$2:$B$27,2,FALSE),0)*'EV Scenarios'!C$2</f>
        <v>5.4259262059839166</v>
      </c>
      <c r="D14" s="5">
        <f>'[2]Pc, Winter, S1'!D14*Main!$B$8+_xlfn.IFNA(VLOOKUP($A14,'EV Distribution'!$A$2:$B$27,2,FALSE),0)*'EV Scenarios'!D$2</f>
        <v>2.9927137638011723</v>
      </c>
      <c r="E14" s="5">
        <f>'[2]Pc, Winter, S1'!E14*Main!$B$8+_xlfn.IFNA(VLOOKUP($A14,'EV Distribution'!$A$2:$B$27,2,FALSE),0)*'EV Scenarios'!E$2</f>
        <v>4.9215493273206423</v>
      </c>
      <c r="F14" s="5">
        <f>'[2]Pc, Winter, S1'!F14*Main!$B$8+_xlfn.IFNA(VLOOKUP($A14,'EV Distribution'!$A$2:$B$27,2,FALSE),0)*'EV Scenarios'!F$2</f>
        <v>4.778909216172929</v>
      </c>
      <c r="G14" s="5">
        <f>'[2]Pc, Winter, S1'!G14*Main!$B$8+_xlfn.IFNA(VLOOKUP($A14,'EV Distribution'!$A$2:$B$27,2,FALSE),0)*'EV Scenarios'!G$2</f>
        <v>3.0585931535962563</v>
      </c>
      <c r="H14" s="5">
        <f>'[2]Pc, Winter, S1'!H14*Main!$B$8+_xlfn.IFNA(VLOOKUP($A14,'EV Distribution'!$A$2:$B$27,2,FALSE),0)*'EV Scenarios'!H$2</f>
        <v>5.1116958026261985</v>
      </c>
      <c r="I14" s="5">
        <f>'[2]Pc, Winter, S1'!I14*Main!$B$8+_xlfn.IFNA(VLOOKUP($A14,'EV Distribution'!$A$2:$B$27,2,FALSE),0)*'EV Scenarios'!I$2</f>
        <v>4.9298474496228826</v>
      </c>
      <c r="J14" s="5">
        <f>'[2]Pc, Winter, S1'!J14*Main!$B$8+_xlfn.IFNA(VLOOKUP($A14,'EV Distribution'!$A$2:$B$27,2,FALSE),0)*'EV Scenarios'!J$2</f>
        <v>6.0985162518174381</v>
      </c>
      <c r="K14" s="5">
        <f>'[2]Pc, Winter, S1'!K14*Main!$B$8+_xlfn.IFNA(VLOOKUP($A14,'EV Distribution'!$A$2:$B$27,2,FALSE),0)*'EV Scenarios'!K$2</f>
        <v>6.6261621859807356</v>
      </c>
      <c r="L14" s="5">
        <f>'[2]Pc, Winter, S1'!L14*Main!$B$8+_xlfn.IFNA(VLOOKUP($A14,'EV Distribution'!$A$2:$B$27,2,FALSE),0)*'EV Scenarios'!L$2</f>
        <v>7.2522184203053293</v>
      </c>
      <c r="M14" s="5">
        <f>'[2]Pc, Winter, S1'!M14*Main!$B$8+_xlfn.IFNA(VLOOKUP($A14,'EV Distribution'!$A$2:$B$27,2,FALSE),0)*'EV Scenarios'!M$2</f>
        <v>7.3113139376505059</v>
      </c>
      <c r="N14" s="5">
        <f>'[2]Pc, Winter, S1'!N14*Main!$B$8+_xlfn.IFNA(VLOOKUP($A14,'EV Distribution'!$A$2:$B$27,2,FALSE),0)*'EV Scenarios'!N$2</f>
        <v>7.1098170447317006</v>
      </c>
      <c r="O14" s="5">
        <f>'[2]Pc, Winter, S1'!O14*Main!$B$8+_xlfn.IFNA(VLOOKUP($A14,'EV Distribution'!$A$2:$B$27,2,FALSE),0)*'EV Scenarios'!O$2</f>
        <v>7.2458335774001537</v>
      </c>
      <c r="P14" s="5">
        <f>'[2]Pc, Winter, S1'!P14*Main!$B$8+_xlfn.IFNA(VLOOKUP($A14,'EV Distribution'!$A$2:$B$27,2,FALSE),0)*'EV Scenarios'!P$2</f>
        <v>7.3693927778408836</v>
      </c>
      <c r="Q14" s="5">
        <f>'[2]Pc, Winter, S1'!Q14*Main!$B$8+_xlfn.IFNA(VLOOKUP($A14,'EV Distribution'!$A$2:$B$27,2,FALSE),0)*'EV Scenarios'!Q$2</f>
        <v>7.5997770420055435</v>
      </c>
      <c r="R14" s="5">
        <f>'[2]Pc, Winter, S1'!R14*Main!$B$8+_xlfn.IFNA(VLOOKUP($A14,'EV Distribution'!$A$2:$B$27,2,FALSE),0)*'EV Scenarios'!R$2</f>
        <v>7.9483358811168152</v>
      </c>
      <c r="S14" s="5">
        <f>'[2]Pc, Winter, S1'!S14*Main!$B$8+_xlfn.IFNA(VLOOKUP($A14,'EV Distribution'!$A$2:$B$27,2,FALSE),0)*'EV Scenarios'!S$2</f>
        <v>7.6381302682993324</v>
      </c>
      <c r="T14" s="5">
        <f>'[2]Pc, Winter, S1'!T14*Main!$B$8+_xlfn.IFNA(VLOOKUP($A14,'EV Distribution'!$A$2:$B$27,2,FALSE),0)*'EV Scenarios'!T$2</f>
        <v>7.0821772099482025</v>
      </c>
      <c r="U14" s="5">
        <f>'[2]Pc, Winter, S1'!U14*Main!$B$8+_xlfn.IFNA(VLOOKUP($A14,'EV Distribution'!$A$2:$B$27,2,FALSE),0)*'EV Scenarios'!U$2</f>
        <v>7.8323849617770014</v>
      </c>
      <c r="V14" s="5">
        <f>'[2]Pc, Winter, S1'!V14*Main!$B$8+_xlfn.IFNA(VLOOKUP($A14,'EV Distribution'!$A$2:$B$27,2,FALSE),0)*'EV Scenarios'!V$2</f>
        <v>7.3205678191876062</v>
      </c>
      <c r="W14" s="5">
        <f>'[2]Pc, Winter, S1'!W14*Main!$B$8+_xlfn.IFNA(VLOOKUP($A14,'EV Distribution'!$A$2:$B$27,2,FALSE),0)*'EV Scenarios'!W$2</f>
        <v>3.6087973777772731</v>
      </c>
      <c r="X14" s="5">
        <f>'[2]Pc, Winter, S1'!X14*Main!$B$8+_xlfn.IFNA(VLOOKUP($A14,'EV Distribution'!$A$2:$B$27,2,FALSE),0)*'EV Scenarios'!X$2</f>
        <v>3.2613528604207374</v>
      </c>
      <c r="Y14" s="5">
        <f>'[2]Pc, Winter, S1'!Y14*Main!$B$8+_xlfn.IFNA(VLOOKUP($A14,'EV Distribution'!$A$2:$B$27,2,FALSE),0)*'EV Scenarios'!Y$2</f>
        <v>4.955184614362306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CED3-20AB-418C-9A7F-7D4794A153B1}">
  <dimension ref="A1:Y14"/>
  <sheetViews>
    <sheetView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S2'!B2*Main!$B$8+_xlfn.IFNA(VLOOKUP($A2,'EV Distribution'!$A$2:$B$27,2,FALSE),0)*'EV Scenarios'!B$2</f>
        <v>2.313470922009178</v>
      </c>
      <c r="C2" s="5">
        <f>'[2]Pc, Winter, S2'!C2*Main!$B$8+_xlfn.IFNA(VLOOKUP($A2,'EV Distribution'!$A$2:$B$27,2,FALSE),0)*'EV Scenarios'!C$2</f>
        <v>2.2295478450861013</v>
      </c>
      <c r="D2" s="5">
        <f>'[2]Pc, Winter, S2'!D2*Main!$B$8+_xlfn.IFNA(VLOOKUP($A2,'EV Distribution'!$A$2:$B$27,2,FALSE),0)*'EV Scenarios'!D$2</f>
        <v>1.4733021269139899</v>
      </c>
      <c r="E2" s="5">
        <f>'[2]Pc, Winter, S2'!E2*Main!$B$8+_xlfn.IFNA(VLOOKUP($A2,'EV Distribution'!$A$2:$B$27,2,FALSE),0)*'EV Scenarios'!E$2</f>
        <v>1.4196677583602164</v>
      </c>
      <c r="F2" s="5">
        <f>'[2]Pc, Winter, S2'!F2*Main!$B$8+_xlfn.IFNA(VLOOKUP($A2,'EV Distribution'!$A$2:$B$27,2,FALSE),0)*'EV Scenarios'!F$2</f>
        <v>0.98691288200281713</v>
      </c>
      <c r="G2" s="5">
        <f>'[2]Pc, Winter, S2'!G2*Main!$B$8+_xlfn.IFNA(VLOOKUP($A2,'EV Distribution'!$A$2:$B$27,2,FALSE),0)*'EV Scenarios'!G$2</f>
        <v>1.3121577216706801</v>
      </c>
      <c r="H2" s="5">
        <f>'[2]Pc, Winter, S2'!H2*Main!$B$8+_xlfn.IFNA(VLOOKUP($A2,'EV Distribution'!$A$2:$B$27,2,FALSE),0)*'EV Scenarios'!H$2</f>
        <v>1.4483664051070018</v>
      </c>
      <c r="I2" s="5">
        <f>'[2]Pc, Winter, S2'!I2*Main!$B$8+_xlfn.IFNA(VLOOKUP($A2,'EV Distribution'!$A$2:$B$27,2,FALSE),0)*'EV Scenarios'!I$2</f>
        <v>1.2154879435685402</v>
      </c>
      <c r="J2" s="5">
        <f>'[2]Pc, Winter, S2'!J2*Main!$B$8+_xlfn.IFNA(VLOOKUP($A2,'EV Distribution'!$A$2:$B$27,2,FALSE),0)*'EV Scenarios'!J$2</f>
        <v>1.2100894820300787</v>
      </c>
      <c r="K2" s="5">
        <f>'[2]Pc, Winter, S2'!K2*Main!$B$8+_xlfn.IFNA(VLOOKUP($A2,'EV Distribution'!$A$2:$B$27,2,FALSE),0)*'EV Scenarios'!K$2</f>
        <v>1.2270233281839249</v>
      </c>
      <c r="L2" s="5">
        <f>'[2]Pc, Winter, S2'!L2*Main!$B$8+_xlfn.IFNA(VLOOKUP($A2,'EV Distribution'!$A$2:$B$27,2,FALSE),0)*'EV Scenarios'!L$2</f>
        <v>1.2005094820300786</v>
      </c>
      <c r="M2" s="5">
        <f>'[2]Pc, Winter, S2'!M2*Main!$B$8+_xlfn.IFNA(VLOOKUP($A2,'EV Distribution'!$A$2:$B$27,2,FALSE),0)*'EV Scenarios'!M$2</f>
        <v>1.1985710204916171</v>
      </c>
      <c r="N2" s="5">
        <f>'[2]Pc, Winter, S2'!N2*Main!$B$8+_xlfn.IFNA(VLOOKUP($A2,'EV Distribution'!$A$2:$B$27,2,FALSE),0)*'EV Scenarios'!N$2</f>
        <v>1.2098548666454634</v>
      </c>
      <c r="O2" s="5">
        <f>'[2]Pc, Winter, S2'!O2*Main!$B$8+_xlfn.IFNA(VLOOKUP($A2,'EV Distribution'!$A$2:$B$27,2,FALSE),0)*'EV Scenarios'!O$2</f>
        <v>1.2145856358762326</v>
      </c>
      <c r="P2" s="5">
        <f>'[2]Pc, Winter, S2'!P2*Main!$B$8+_xlfn.IFNA(VLOOKUP($A2,'EV Distribution'!$A$2:$B$27,2,FALSE),0)*'EV Scenarios'!P$2</f>
        <v>1.2091402512608478</v>
      </c>
      <c r="Q2" s="5">
        <f>'[2]Pc, Winter, S2'!Q2*Main!$B$8+_xlfn.IFNA(VLOOKUP($A2,'EV Distribution'!$A$2:$B$27,2,FALSE),0)*'EV Scenarios'!Q$2</f>
        <v>1.2865180232518518</v>
      </c>
      <c r="R2" s="5">
        <f>'[2]Pc, Winter, S2'!R2*Main!$B$8+_xlfn.IFNA(VLOOKUP($A2,'EV Distribution'!$A$2:$B$27,2,FALSE),0)*'EV Scenarios'!R$2</f>
        <v>1.6283209062201829</v>
      </c>
      <c r="S2" s="5">
        <f>'[2]Pc, Winter, S2'!S2*Main!$B$8+_xlfn.IFNA(VLOOKUP($A2,'EV Distribution'!$A$2:$B$27,2,FALSE),0)*'EV Scenarios'!S$2</f>
        <v>1.6577209062201828</v>
      </c>
      <c r="T2" s="5">
        <f>'[2]Pc, Winter, S2'!T2*Main!$B$8+_xlfn.IFNA(VLOOKUP($A2,'EV Distribution'!$A$2:$B$27,2,FALSE),0)*'EV Scenarios'!T$2</f>
        <v>1.4779631764278249</v>
      </c>
      <c r="U2" s="5">
        <f>'[2]Pc, Winter, S2'!U2*Main!$B$8+_xlfn.IFNA(VLOOKUP($A2,'EV Distribution'!$A$2:$B$27,2,FALSE),0)*'EV Scenarios'!U$2</f>
        <v>1.2280981846062975</v>
      </c>
      <c r="V2" s="5">
        <f>'[2]Pc, Winter, S2'!V2*Main!$B$8+_xlfn.IFNA(VLOOKUP($A2,'EV Distribution'!$A$2:$B$27,2,FALSE),0)*'EV Scenarios'!V$2</f>
        <v>1.2429827999909129</v>
      </c>
      <c r="W2" s="5">
        <f>'[2]Pc, Winter, S2'!W2*Main!$B$8+_xlfn.IFNA(VLOOKUP($A2,'EV Distribution'!$A$2:$B$27,2,FALSE),0)*'EV Scenarios'!W$2</f>
        <v>1.2389120307601438</v>
      </c>
      <c r="X2" s="5">
        <f>'[2]Pc, Winter, S2'!X2*Main!$B$8+_xlfn.IFNA(VLOOKUP($A2,'EV Distribution'!$A$2:$B$27,2,FALSE),0)*'EV Scenarios'!X$2</f>
        <v>1.4532835692216821</v>
      </c>
      <c r="Y2" s="5">
        <f>'[2]Pc, Winter, S2'!Y2*Main!$B$8+_xlfn.IFNA(VLOOKUP($A2,'EV Distribution'!$A$2:$B$27,2,FALSE),0)*'EV Scenarios'!Y$2</f>
        <v>1.4912958769139899</v>
      </c>
    </row>
    <row r="3" spans="1:25" x14ac:dyDescent="0.25">
      <c r="A3">
        <v>5</v>
      </c>
      <c r="B3" s="5">
        <f>'[2]Pc, Winter, S2'!B3*Main!$B$8+_xlfn.IFNA(VLOOKUP($A3,'EV Distribution'!$A$2:$B$27,2,FALSE),0)*'EV Scenarios'!B$2</f>
        <v>-1.5087745091780635</v>
      </c>
      <c r="C3" s="5">
        <f>'[2]Pc, Winter, S2'!C3*Main!$B$8+_xlfn.IFNA(VLOOKUP($A3,'EV Distribution'!$A$2:$B$27,2,FALSE),0)*'EV Scenarios'!C$2</f>
        <v>-1.7489340642464448</v>
      </c>
      <c r="D3" s="5">
        <f>'[2]Pc, Winter, S2'!D3*Main!$B$8+_xlfn.IFNA(VLOOKUP($A3,'EV Distribution'!$A$2:$B$27,2,FALSE),0)*'EV Scenarios'!D$2</f>
        <v>-1.8216856027079831</v>
      </c>
      <c r="E3" s="5">
        <f>'[2]Pc, Winter, S2'!E3*Main!$B$8+_xlfn.IFNA(VLOOKUP($A3,'EV Distribution'!$A$2:$B$27,2,FALSE),0)*'EV Scenarios'!E$2</f>
        <v>-1.8328417565541371</v>
      </c>
      <c r="F3" s="5">
        <f>'[2]Pc, Winter, S2'!F3*Main!$B$8+_xlfn.IFNA(VLOOKUP($A3,'EV Distribution'!$A$2:$B$27,2,FALSE),0)*'EV Scenarios'!F$2</f>
        <v>-1.3556383052387659</v>
      </c>
      <c r="G3" s="5">
        <f>'[2]Pc, Winter, S2'!G3*Main!$B$8+_xlfn.IFNA(VLOOKUP($A3,'EV Distribution'!$A$2:$B$27,2,FALSE),0)*'EV Scenarios'!G$2</f>
        <v>-0.621086793243673</v>
      </c>
      <c r="H3" s="5">
        <f>'[2]Pc, Winter, S2'!H3*Main!$B$8+_xlfn.IFNA(VLOOKUP($A3,'EV Distribution'!$A$2:$B$27,2,FALSE),0)*'EV Scenarios'!H$2</f>
        <v>-1.0929665704939029E-3</v>
      </c>
      <c r="I3" s="5">
        <f>'[2]Pc, Winter, S2'!I3*Main!$B$8+_xlfn.IFNA(VLOOKUP($A3,'EV Distribution'!$A$2:$B$27,2,FALSE),0)*'EV Scenarios'!I$2</f>
        <v>-9.9019198396110564E-3</v>
      </c>
      <c r="J3" s="5">
        <f>'[2]Pc, Winter, S2'!J3*Main!$B$8+_xlfn.IFNA(VLOOKUP($A3,'EV Distribution'!$A$2:$B$27,2,FALSE),0)*'EV Scenarios'!J$2</f>
        <v>9.5378392248625585E-2</v>
      </c>
      <c r="K3" s="5">
        <f>'[2]Pc, Winter, S2'!K3*Main!$B$8+_xlfn.IFNA(VLOOKUP($A3,'EV Distribution'!$A$2:$B$27,2,FALSE),0)*'EV Scenarios'!K$2</f>
        <v>0.23952711436230634</v>
      </c>
      <c r="L3" s="5">
        <f>'[2]Pc, Winter, S2'!L3*Main!$B$8+_xlfn.IFNA(VLOOKUP($A3,'EV Distribution'!$A$2:$B$27,2,FALSE),0)*'EV Scenarios'!L$2</f>
        <v>4.5023359761915585E-2</v>
      </c>
      <c r="M3" s="5">
        <f>'[2]Pc, Winter, S2'!M3*Main!$B$8+_xlfn.IFNA(VLOOKUP($A3,'EV Distribution'!$A$2:$B$27,2,FALSE),0)*'EV Scenarios'!M$2</f>
        <v>-2.1751339224862554E-2</v>
      </c>
      <c r="N3" s="5">
        <f>'[2]Pc, Winter, S2'!N3*Main!$B$8+_xlfn.IFNA(VLOOKUP($A3,'EV Distribution'!$A$2:$B$27,2,FALSE),0)*'EV Scenarios'!N$2</f>
        <v>-0.45618118991094558</v>
      </c>
      <c r="O3" s="5">
        <f>'[2]Pc, Winter, S2'!O3*Main!$B$8+_xlfn.IFNA(VLOOKUP($A3,'EV Distribution'!$A$2:$B$27,2,FALSE),0)*'EV Scenarios'!O$2</f>
        <v>-0.70042801149529754</v>
      </c>
      <c r="P3" s="5">
        <f>'[2]Pc, Winter, S2'!P3*Main!$B$8+_xlfn.IFNA(VLOOKUP($A3,'EV Distribution'!$A$2:$B$27,2,FALSE),0)*'EV Scenarios'!P$2</f>
        <v>-0.70587339611068212</v>
      </c>
      <c r="Q3" s="5">
        <f>'[2]Pc, Winter, S2'!Q3*Main!$B$8+_xlfn.IFNA(VLOOKUP($A3,'EV Distribution'!$A$2:$B$27,2,FALSE),0)*'EV Scenarios'!Q$2</f>
        <v>-0.12372977577354721</v>
      </c>
      <c r="R3" s="5">
        <f>'[2]Pc, Winter, S2'!R3*Main!$B$8+_xlfn.IFNA(VLOOKUP($A3,'EV Distribution'!$A$2:$B$27,2,FALSE),0)*'EV Scenarios'!R$2</f>
        <v>0.3231623120087237</v>
      </c>
      <c r="S3" s="5">
        <f>'[2]Pc, Winter, S2'!S3*Main!$B$8+_xlfn.IFNA(VLOOKUP($A3,'EV Distribution'!$A$2:$B$27,2,FALSE),0)*'EV Scenarios'!S$2</f>
        <v>8.1891894849834168E-2</v>
      </c>
      <c r="T3" s="5">
        <f>'[2]Pc, Winter, S2'!T3*Main!$B$8+_xlfn.IFNA(VLOOKUP($A3,'EV Distribution'!$A$2:$B$27,2,FALSE),0)*'EV Scenarios'!T$2</f>
        <v>-0.18775416999863695</v>
      </c>
      <c r="U3" s="5">
        <f>'[2]Pc, Winter, S2'!U3*Main!$B$8+_xlfn.IFNA(VLOOKUP($A3,'EV Distribution'!$A$2:$B$27,2,FALSE),0)*'EV Scenarios'!U$2</f>
        <v>-0.42182384064473633</v>
      </c>
      <c r="V3" s="5">
        <f>'[2]Pc, Winter, S2'!V3*Main!$B$8+_xlfn.IFNA(VLOOKUP($A3,'EV Distribution'!$A$2:$B$27,2,FALSE),0)*'EV Scenarios'!V$2</f>
        <v>-0.75163658276159773</v>
      </c>
      <c r="W3" s="5">
        <f>'[2]Pc, Winter, S2'!W3*Main!$B$8+_xlfn.IFNA(VLOOKUP($A3,'EV Distribution'!$A$2:$B$27,2,FALSE),0)*'EV Scenarios'!W$2</f>
        <v>-1.2499435192989232</v>
      </c>
      <c r="X3" s="5">
        <f>'[2]Pc, Winter, S2'!X3*Main!$B$8+_xlfn.IFNA(VLOOKUP($A3,'EV Distribution'!$A$2:$B$27,2,FALSE),0)*'EV Scenarios'!X$2</f>
        <v>-1.3825814492366759</v>
      </c>
      <c r="Y3" s="5">
        <f>'[2]Pc, Winter, S2'!Y3*Main!$B$8+_xlfn.IFNA(VLOOKUP($A3,'EV Distribution'!$A$2:$B$27,2,FALSE),0)*'EV Scenarios'!Y$2</f>
        <v>-1.4159731307646872</v>
      </c>
    </row>
    <row r="4" spans="1:25" x14ac:dyDescent="0.25">
      <c r="A4">
        <v>8</v>
      </c>
      <c r="B4" s="5">
        <f>'[2]Pc, Winter, S2'!B4*Main!$B$8+_xlfn.IFNA(VLOOKUP($A4,'EV Distribution'!$A$2:$B$27,2,FALSE),0)*'EV Scenarios'!B$2</f>
        <v>-0.99698365492525809</v>
      </c>
      <c r="C4" s="5">
        <f>'[2]Pc, Winter, S2'!C4*Main!$B$8+_xlfn.IFNA(VLOOKUP($A4,'EV Distribution'!$A$2:$B$27,2,FALSE),0)*'EV Scenarios'!C$2</f>
        <v>-0.9040667990367578</v>
      </c>
      <c r="D4" s="5">
        <f>'[2]Pc, Winter, S2'!D4*Main!$B$8+_xlfn.IFNA(VLOOKUP($A4,'EV Distribution'!$A$2:$B$27,2,FALSE),0)*'EV Scenarios'!D$2</f>
        <v>-0.69608534133763456</v>
      </c>
      <c r="E4" s="5">
        <f>'[2]Pc, Winter, S2'!E4*Main!$B$8+_xlfn.IFNA(VLOOKUP($A4,'EV Distribution'!$A$2:$B$27,2,FALSE),0)*'EV Scenarios'!E$2</f>
        <v>-0.85594386449861415</v>
      </c>
      <c r="F4" s="5">
        <f>'[2]Pc, Winter, S2'!F4*Main!$B$8+_xlfn.IFNA(VLOOKUP($A4,'EV Distribution'!$A$2:$B$27,2,FALSE),0)*'EV Scenarios'!F$2</f>
        <v>-1.366017363862511</v>
      </c>
      <c r="G4" s="5">
        <f>'[2]Pc, Winter, S2'!G4*Main!$B$8+_xlfn.IFNA(VLOOKUP($A4,'EV Distribution'!$A$2:$B$27,2,FALSE),0)*'EV Scenarios'!G$2</f>
        <v>-2.0109660143009678</v>
      </c>
      <c r="H4" s="5">
        <f>'[2]Pc, Winter, S2'!H4*Main!$B$8+_xlfn.IFNA(VLOOKUP($A4,'EV Distribution'!$A$2:$B$27,2,FALSE),0)*'EV Scenarios'!H$2</f>
        <v>-2.0945689677518287</v>
      </c>
      <c r="I4" s="5">
        <f>'[2]Pc, Winter, S2'!I4*Main!$B$8+_xlfn.IFNA(VLOOKUP($A4,'EV Distribution'!$A$2:$B$27,2,FALSE),0)*'EV Scenarios'!I$2</f>
        <v>-1.7601968880912355</v>
      </c>
      <c r="J4" s="5">
        <f>'[2]Pc, Winter, S2'!J4*Main!$B$8+_xlfn.IFNA(VLOOKUP($A4,'EV Distribution'!$A$2:$B$27,2,FALSE),0)*'EV Scenarios'!J$2</f>
        <v>-1.3514825218092599</v>
      </c>
      <c r="K4" s="5">
        <f>'[2]Pc, Winter, S2'!K4*Main!$B$8+_xlfn.IFNA(VLOOKUP($A4,'EV Distribution'!$A$2:$B$27,2,FALSE),0)*'EV Scenarios'!K$2</f>
        <v>-1.61446560049298</v>
      </c>
      <c r="L4" s="5">
        <f>'[2]Pc, Winter, S2'!L4*Main!$B$8+_xlfn.IFNA(VLOOKUP($A4,'EV Distribution'!$A$2:$B$27,2,FALSE),0)*'EV Scenarios'!L$2</f>
        <v>-1.6605030829433416</v>
      </c>
      <c r="M4" s="5">
        <f>'[2]Pc, Winter, S2'!M4*Main!$B$8+_xlfn.IFNA(VLOOKUP($A4,'EV Distribution'!$A$2:$B$27,2,FALSE),0)*'EV Scenarios'!M$2</f>
        <v>-1.2191097776477804</v>
      </c>
      <c r="N4" s="5">
        <f>'[2]Pc, Winter, S2'!N4*Main!$B$8+_xlfn.IFNA(VLOOKUP($A4,'EV Distribution'!$A$2:$B$27,2,FALSE),0)*'EV Scenarios'!N$2</f>
        <v>-1.0908925189127177</v>
      </c>
      <c r="O4" s="5">
        <f>'[2]Pc, Winter, S2'!O4*Main!$B$8+_xlfn.IFNA(VLOOKUP($A4,'EV Distribution'!$A$2:$B$27,2,FALSE),0)*'EV Scenarios'!O$2</f>
        <v>-1.319554023751647</v>
      </c>
      <c r="P4" s="5">
        <f>'[2]Pc, Winter, S2'!P4*Main!$B$8+_xlfn.IFNA(VLOOKUP($A4,'EV Distribution'!$A$2:$B$27,2,FALSE),0)*'EV Scenarios'!P$2</f>
        <v>-1.9495406731337179</v>
      </c>
      <c r="Q4" s="5">
        <f>'[2]Pc, Winter, S2'!Q4*Main!$B$8+_xlfn.IFNA(VLOOKUP($A4,'EV Distribution'!$A$2:$B$27,2,FALSE),0)*'EV Scenarios'!Q$2</f>
        <v>-2.4143575149938665</v>
      </c>
      <c r="R4" s="5">
        <f>'[2]Pc, Winter, S2'!R4*Main!$B$8+_xlfn.IFNA(VLOOKUP($A4,'EV Distribution'!$A$2:$B$27,2,FALSE),0)*'EV Scenarios'!R$2</f>
        <v>-2.6289128031714304</v>
      </c>
      <c r="S4" s="5">
        <f>'[2]Pc, Winter, S2'!S4*Main!$B$8+_xlfn.IFNA(VLOOKUP($A4,'EV Distribution'!$A$2:$B$27,2,FALSE),0)*'EV Scenarios'!S$2</f>
        <v>-2.5562610651324458</v>
      </c>
      <c r="T4" s="5">
        <f>'[2]Pc, Winter, S2'!T4*Main!$B$8+_xlfn.IFNA(VLOOKUP($A4,'EV Distribution'!$A$2:$B$27,2,FALSE),0)*'EV Scenarios'!T$2</f>
        <v>-2.3823636753146444</v>
      </c>
      <c r="U4" s="5">
        <f>'[2]Pc, Winter, S2'!U4*Main!$B$8+_xlfn.IFNA(VLOOKUP($A4,'EV Distribution'!$A$2:$B$27,2,FALSE),0)*'EV Scenarios'!U$2</f>
        <v>-2.2032683998591485</v>
      </c>
      <c r="V4" s="5">
        <f>'[2]Pc, Winter, S2'!V4*Main!$B$8+_xlfn.IFNA(VLOOKUP($A4,'EV Distribution'!$A$2:$B$27,2,FALSE),0)*'EV Scenarios'!V$2</f>
        <v>-1.905487784769867</v>
      </c>
      <c r="W4" s="5">
        <f>'[2]Pc, Winter, S2'!W4*Main!$B$8+_xlfn.IFNA(VLOOKUP($A4,'EV Distribution'!$A$2:$B$27,2,FALSE),0)*'EV Scenarios'!W$2</f>
        <v>-0.92435256684765343</v>
      </c>
      <c r="X4" s="5">
        <f>'[2]Pc, Winter, S2'!X4*Main!$B$8+_xlfn.IFNA(VLOOKUP($A4,'EV Distribution'!$A$2:$B$27,2,FALSE),0)*'EV Scenarios'!X$2</f>
        <v>-0.33358878384978868</v>
      </c>
      <c r="Y4" s="5">
        <f>'[2]Pc, Winter, S2'!Y4*Main!$B$8+_xlfn.IFNA(VLOOKUP($A4,'EV Distribution'!$A$2:$B$27,2,FALSE),0)*'EV Scenarios'!Y$2</f>
        <v>-0.28357200849652414</v>
      </c>
    </row>
    <row r="5" spans="1:25" x14ac:dyDescent="0.25">
      <c r="A5">
        <v>9</v>
      </c>
      <c r="B5" s="5">
        <f>'[2]Pc, Winter, S2'!B5*Main!$B$8+_xlfn.IFNA(VLOOKUP($A5,'EV Distribution'!$A$2:$B$27,2,FALSE),0)*'EV Scenarios'!B$2</f>
        <v>4.039772400154483</v>
      </c>
      <c r="C5" s="5">
        <f>'[2]Pc, Winter, S2'!C5*Main!$B$8+_xlfn.IFNA(VLOOKUP($A5,'EV Distribution'!$A$2:$B$27,2,FALSE),0)*'EV Scenarios'!C$2</f>
        <v>3.631207388795493</v>
      </c>
      <c r="D5" s="5">
        <f>'[2]Pc, Winter, S2'!D5*Main!$B$8+_xlfn.IFNA(VLOOKUP($A5,'EV Distribution'!$A$2:$B$27,2,FALSE),0)*'EV Scenarios'!D$2</f>
        <v>3.5584558503339547</v>
      </c>
      <c r="E5" s="5">
        <f>'[2]Pc, Winter, S2'!E5*Main!$B$8+_xlfn.IFNA(VLOOKUP($A5,'EV Distribution'!$A$2:$B$27,2,FALSE),0)*'EV Scenarios'!E$2</f>
        <v>3.5472996964878005</v>
      </c>
      <c r="F5" s="5">
        <f>'[2]Pc, Winter, S2'!F5*Main!$B$8+_xlfn.IFNA(VLOOKUP($A5,'EV Distribution'!$A$2:$B$27,2,FALSE),0)*'EV Scenarios'!F$2</f>
        <v>3.6186160546253809</v>
      </c>
      <c r="G5" s="5">
        <f>'[2]Pc, Winter, S2'!G5*Main!$B$8+_xlfn.IFNA(VLOOKUP($A5,'EV Distribution'!$A$2:$B$27,2,FALSE),0)*'EV Scenarios'!G$2</f>
        <v>4.505069915261938</v>
      </c>
      <c r="H5" s="5">
        <f>'[2]Pc, Winter, S2'!H5*Main!$B$8+_xlfn.IFNA(VLOOKUP($A5,'EV Distribution'!$A$2:$B$27,2,FALSE),0)*'EV Scenarios'!H$2</f>
        <v>5.4206468709959568</v>
      </c>
      <c r="I5" s="5">
        <f>'[2]Pc, Winter, S2'!I5*Main!$B$8+_xlfn.IFNA(VLOOKUP($A5,'EV Distribution'!$A$2:$B$27,2,FALSE),0)*'EV Scenarios'!I$2</f>
        <v>5.3909180676087063</v>
      </c>
      <c r="J5" s="5">
        <f>'[2]Pc, Winter, S2'!J5*Main!$B$8+_xlfn.IFNA(VLOOKUP($A5,'EV Distribution'!$A$2:$B$27,2,FALSE),0)*'EV Scenarios'!J$2</f>
        <v>6.2184705718115323</v>
      </c>
      <c r="K5" s="5">
        <f>'[2]Pc, Winter, S2'!K5*Main!$B$8+_xlfn.IFNA(VLOOKUP($A5,'EV Distribution'!$A$2:$B$27,2,FALSE),0)*'EV Scenarios'!K$2</f>
        <v>6.4677314350947341</v>
      </c>
      <c r="L5" s="5">
        <f>'[2]Pc, Winter, S2'!L5*Main!$B$8+_xlfn.IFNA(VLOOKUP($A5,'EV Distribution'!$A$2:$B$27,2,FALSE),0)*'EV Scenarios'!L$2</f>
        <v>6.441217588940888</v>
      </c>
      <c r="M5" s="5">
        <f>'[2]Pc, Winter, S2'!M5*Main!$B$8+_xlfn.IFNA(VLOOKUP($A5,'EV Distribution'!$A$2:$B$27,2,FALSE),0)*'EV Scenarios'!M$2</f>
        <v>6.4392791274024264</v>
      </c>
      <c r="N5" s="5">
        <f>'[2]Pc, Winter, S2'!N5*Main!$B$8+_xlfn.IFNA(VLOOKUP($A5,'EV Distribution'!$A$2:$B$27,2,FALSE),0)*'EV Scenarios'!N$2</f>
        <v>5.5848334305852152</v>
      </c>
      <c r="O5" s="5">
        <f>'[2]Pc, Winter, S2'!O5*Main!$B$8+_xlfn.IFNA(VLOOKUP($A5,'EV Distribution'!$A$2:$B$27,2,FALSE),0)*'EV Scenarios'!O$2</f>
        <v>5.42552477350175</v>
      </c>
      <c r="P5" s="5">
        <f>'[2]Pc, Winter, S2'!P5*Main!$B$8+_xlfn.IFNA(VLOOKUP($A5,'EV Distribution'!$A$2:$B$27,2,FALSE),0)*'EV Scenarios'!P$2</f>
        <v>5.4200793888863652</v>
      </c>
      <c r="Q5" s="5">
        <f>'[2]Pc, Winter, S2'!Q5*Main!$B$8+_xlfn.IFNA(VLOOKUP($A5,'EV Distribution'!$A$2:$B$27,2,FALSE),0)*'EV Scenarios'!Q$2</f>
        <v>5.4300224658094427</v>
      </c>
      <c r="R5" s="5">
        <f>'[2]Pc, Winter, S2'!R5*Main!$B$8+_xlfn.IFNA(VLOOKUP($A5,'EV Distribution'!$A$2:$B$27,2,FALSE),0)*'EV Scenarios'!R$2</f>
        <v>5.4330640042709808</v>
      </c>
      <c r="S5" s="5">
        <f>'[2]Pc, Winter, S2'!S5*Main!$B$8+_xlfn.IFNA(VLOOKUP($A5,'EV Distribution'!$A$2:$B$27,2,FALSE),0)*'EV Scenarios'!S$2</f>
        <v>5.4624640042709807</v>
      </c>
      <c r="T5" s="5">
        <f>'[2]Pc, Winter, S2'!T5*Main!$B$8+_xlfn.IFNA(VLOOKUP($A5,'EV Distribution'!$A$2:$B$27,2,FALSE),0)*'EV Scenarios'!T$2</f>
        <v>5.4272901581171347</v>
      </c>
      <c r="U5" s="5">
        <f>'[2]Pc, Winter, S2'!U5*Main!$B$8+_xlfn.IFNA(VLOOKUP($A5,'EV Distribution'!$A$2:$B$27,2,FALSE),0)*'EV Scenarios'!U$2</f>
        <v>5.4234747735017503</v>
      </c>
      <c r="V5" s="5">
        <f>'[2]Pc, Winter, S2'!V5*Main!$B$8+_xlfn.IFNA(VLOOKUP($A5,'EV Distribution'!$A$2:$B$27,2,FALSE),0)*'EV Scenarios'!V$2</f>
        <v>5.4383593888863659</v>
      </c>
      <c r="W5" s="5">
        <f>'[2]Pc, Winter, S2'!W5*Main!$B$8+_xlfn.IFNA(VLOOKUP($A5,'EV Distribution'!$A$2:$B$27,2,FALSE),0)*'EV Scenarios'!W$2</f>
        <v>4.7472797064837122</v>
      </c>
      <c r="X5" s="5">
        <f>'[2]Pc, Winter, S2'!X5*Main!$B$8+_xlfn.IFNA(VLOOKUP($A5,'EV Distribution'!$A$2:$B$27,2,FALSE),0)*'EV Scenarios'!X$2</f>
        <v>4.5952186814484985</v>
      </c>
      <c r="Y5" s="5">
        <f>'[2]Pc, Winter, S2'!Y5*Main!$B$8+_xlfn.IFNA(VLOOKUP($A5,'EV Distribution'!$A$2:$B$27,2,FALSE),0)*'EV Scenarios'!Y$2</f>
        <v>4.6332309891408059</v>
      </c>
    </row>
    <row r="6" spans="1:25" x14ac:dyDescent="0.25">
      <c r="A6">
        <v>2</v>
      </c>
      <c r="B6" s="5">
        <f>'[2]Pc, Winter, S2'!B6*Main!$B$8+_xlfn.IFNA(VLOOKUP($A6,'EV Distribution'!$A$2:$B$27,2,FALSE),0)*'EV Scenarios'!B$2</f>
        <v>4.0572362254645826</v>
      </c>
      <c r="C6" s="5">
        <f>'[2]Pc, Winter, S2'!C6*Main!$B$8+_xlfn.IFNA(VLOOKUP($A6,'EV Distribution'!$A$2:$B$27,2,FALSE),0)*'EV Scenarios'!C$2</f>
        <v>3.5981803413944298</v>
      </c>
      <c r="D6" s="5">
        <f>'[2]Pc, Winter, S2'!D6*Main!$B$8+_xlfn.IFNA(VLOOKUP($A6,'EV Distribution'!$A$2:$B$27,2,FALSE),0)*'EV Scenarios'!D$2</f>
        <v>3.2565361847994008</v>
      </c>
      <c r="E6" s="5">
        <f>'[2]Pc, Winter, S2'!E6*Main!$B$8+_xlfn.IFNA(VLOOKUP($A6,'EV Distribution'!$A$2:$B$27,2,FALSE),0)*'EV Scenarios'!E$2</f>
        <v>3.1137950427665961</v>
      </c>
      <c r="F6" s="5">
        <f>'[2]Pc, Winter, S2'!F6*Main!$B$8+_xlfn.IFNA(VLOOKUP($A6,'EV Distribution'!$A$2:$B$27,2,FALSE),0)*'EV Scenarios'!F$2</f>
        <v>4.2230351915125635</v>
      </c>
      <c r="G6" s="5">
        <f>'[2]Pc, Winter, S2'!G6*Main!$B$8+_xlfn.IFNA(VLOOKUP($A6,'EV Distribution'!$A$2:$B$27,2,FALSE),0)*'EV Scenarios'!G$2</f>
        <v>5.2847762147303374</v>
      </c>
      <c r="H6" s="5">
        <f>'[2]Pc, Winter, S2'!H6*Main!$B$8+_xlfn.IFNA(VLOOKUP($A6,'EV Distribution'!$A$2:$B$27,2,FALSE),0)*'EV Scenarios'!H$2</f>
        <v>5.9325543429392518</v>
      </c>
      <c r="I6" s="5">
        <f>'[2]Pc, Winter, S2'!I6*Main!$B$8+_xlfn.IFNA(VLOOKUP($A6,'EV Distribution'!$A$2:$B$27,2,FALSE),0)*'EV Scenarios'!I$2</f>
        <v>6.4524475345313288</v>
      </c>
      <c r="J6" s="5">
        <f>'[2]Pc, Winter, S2'!J6*Main!$B$8+_xlfn.IFNA(VLOOKUP($A6,'EV Distribution'!$A$2:$B$27,2,FALSE),0)*'EV Scenarios'!J$2</f>
        <v>6.1610756456449636</v>
      </c>
      <c r="K6" s="5">
        <f>'[2]Pc, Winter, S2'!K6*Main!$B$8+_xlfn.IFNA(VLOOKUP($A6,'EV Distribution'!$A$2:$B$27,2,FALSE),0)*'EV Scenarios'!K$2</f>
        <v>6.9143686464060163</v>
      </c>
      <c r="L6" s="5">
        <f>'[2]Pc, Winter, S2'!L6*Main!$B$8+_xlfn.IFNA(VLOOKUP($A6,'EV Distribution'!$A$2:$B$27,2,FALSE),0)*'EV Scenarios'!L$2</f>
        <v>6.848466175769004</v>
      </c>
      <c r="M6" s="5">
        <f>'[2]Pc, Winter, S2'!M6*Main!$B$8+_xlfn.IFNA(VLOOKUP($A6,'EV Distribution'!$A$2:$B$27,2,FALSE),0)*'EV Scenarios'!M$2</f>
        <v>6.4483920991980561</v>
      </c>
      <c r="N6" s="5">
        <f>'[2]Pc, Winter, S2'!N6*Main!$B$8+_xlfn.IFNA(VLOOKUP($A6,'EV Distribution'!$A$2:$B$27,2,FALSE),0)*'EV Scenarios'!N$2</f>
        <v>5.3267809970353044</v>
      </c>
      <c r="O6" s="5">
        <f>'[2]Pc, Winter, S2'!O6*Main!$B$8+_xlfn.IFNA(VLOOKUP($A6,'EV Distribution'!$A$2:$B$27,2,FALSE),0)*'EV Scenarios'!O$2</f>
        <v>4.7976930465377796</v>
      </c>
      <c r="P6" s="5">
        <f>'[2]Pc, Winter, S2'!P6*Main!$B$8+_xlfn.IFNA(VLOOKUP($A6,'EV Distribution'!$A$2:$B$27,2,FALSE),0)*'EV Scenarios'!P$2</f>
        <v>4.8343704683311373</v>
      </c>
      <c r="Q6" s="5">
        <f>'[2]Pc, Winter, S2'!Q6*Main!$B$8+_xlfn.IFNA(VLOOKUP($A6,'EV Distribution'!$A$2:$B$27,2,FALSE),0)*'EV Scenarios'!Q$2</f>
        <v>5.2136317547934947</v>
      </c>
      <c r="R6" s="5">
        <f>'[2]Pc, Winter, S2'!R6*Main!$B$8+_xlfn.IFNA(VLOOKUP($A6,'EV Distribution'!$A$2:$B$27,2,FALSE),0)*'EV Scenarios'!R$2</f>
        <v>5.639400469126266</v>
      </c>
      <c r="S6" s="5">
        <f>'[2]Pc, Winter, S2'!S6*Main!$B$8+_xlfn.IFNA(VLOOKUP($A6,'EV Distribution'!$A$2:$B$27,2,FALSE),0)*'EV Scenarios'!S$2</f>
        <v>5.6595369590849192</v>
      </c>
      <c r="T6" s="5">
        <f>'[2]Pc, Winter, S2'!T6*Main!$B$8+_xlfn.IFNA(VLOOKUP($A6,'EV Distribution'!$A$2:$B$27,2,FALSE),0)*'EV Scenarios'!T$2</f>
        <v>5.4493286711118181</v>
      </c>
      <c r="U6" s="5">
        <f>'[2]Pc, Winter, S2'!U6*Main!$B$8+_xlfn.IFNA(VLOOKUP($A6,'EV Distribution'!$A$2:$B$27,2,FALSE),0)*'EV Scenarios'!U$2</f>
        <v>5.1175876234722155</v>
      </c>
      <c r="V6" s="5">
        <f>'[2]Pc, Winter, S2'!V6*Main!$B$8+_xlfn.IFNA(VLOOKUP($A6,'EV Distribution'!$A$2:$B$27,2,FALSE),0)*'EV Scenarios'!V$2</f>
        <v>4.7965102660275347</v>
      </c>
      <c r="W6" s="5">
        <f>'[2]Pc, Winter, S2'!W6*Main!$B$8+_xlfn.IFNA(VLOOKUP($A6,'EV Distribution'!$A$2:$B$27,2,FALSE),0)*'EV Scenarios'!W$2</f>
        <v>4.2754443203348638</v>
      </c>
      <c r="X6" s="5">
        <f>'[2]Pc, Winter, S2'!X6*Main!$B$8+_xlfn.IFNA(VLOOKUP($A6,'EV Distribution'!$A$2:$B$27,2,FALSE),0)*'EV Scenarios'!X$2</f>
        <v>3.9066664250988241</v>
      </c>
      <c r="Y6" s="5">
        <f>'[2]Pc, Winter, S2'!Y6*Main!$B$8+_xlfn.IFNA(VLOOKUP($A6,'EV Distribution'!$A$2:$B$27,2,FALSE),0)*'EV Scenarios'!Y$2</f>
        <v>3.9087561072742973</v>
      </c>
    </row>
    <row r="7" spans="1:25" x14ac:dyDescent="0.25">
      <c r="A7">
        <v>12</v>
      </c>
      <c r="B7" s="5">
        <f>'[2]Pc, Winter, S2'!B7*Main!$B$8+_xlfn.IFNA(VLOOKUP($A7,'EV Distribution'!$A$2:$B$27,2,FALSE),0)*'EV Scenarios'!B$2</f>
        <v>1.0136468190853742</v>
      </c>
      <c r="C7" s="5">
        <f>'[2]Pc, Winter, S2'!C7*Main!$B$8+_xlfn.IFNA(VLOOKUP($A7,'EV Distribution'!$A$2:$B$27,2,FALSE),0)*'EV Scenarios'!C$2</f>
        <v>0.86972307766141133</v>
      </c>
      <c r="D7" s="5">
        <f>'[2]Pc, Winter, S2'!D7*Main!$B$8+_xlfn.IFNA(VLOOKUP($A7,'EV Distribution'!$A$2:$B$27,2,FALSE),0)*'EV Scenarios'!D$2</f>
        <v>0.56627174076514164</v>
      </c>
      <c r="E7" s="5">
        <f>'[2]Pc, Winter, S2'!E7*Main!$B$8+_xlfn.IFNA(VLOOKUP($A7,'EV Distribution'!$A$2:$B$27,2,FALSE),0)*'EV Scenarios'!E$2</f>
        <v>0.63168038240038171</v>
      </c>
      <c r="F7" s="5">
        <f>'[2]Pc, Winter, S2'!F7*Main!$B$8+_xlfn.IFNA(VLOOKUP($A7,'EV Distribution'!$A$2:$B$27,2,FALSE),0)*'EV Scenarios'!F$2</f>
        <v>1.0671901686241991</v>
      </c>
      <c r="G7" s="5">
        <f>'[2]Pc, Winter, S2'!G7*Main!$B$8+_xlfn.IFNA(VLOOKUP($A7,'EV Distribution'!$A$2:$B$27,2,FALSE),0)*'EV Scenarios'!G$2</f>
        <v>1.5455769301762918</v>
      </c>
      <c r="H7" s="5">
        <f>'[2]Pc, Winter, S2'!H7*Main!$B$8+_xlfn.IFNA(VLOOKUP($A7,'EV Distribution'!$A$2:$B$27,2,FALSE),0)*'EV Scenarios'!H$2</f>
        <v>1.842242086589577</v>
      </c>
      <c r="I7" s="5">
        <f>'[2]Pc, Winter, S2'!I7*Main!$B$8+_xlfn.IFNA(VLOOKUP($A7,'EV Distribution'!$A$2:$B$27,2,FALSE),0)*'EV Scenarios'!I$2</f>
        <v>1.9906491832318598</v>
      </c>
      <c r="J7" s="5">
        <f>'[2]Pc, Winter, S2'!J7*Main!$B$8+_xlfn.IFNA(VLOOKUP($A7,'EV Distribution'!$A$2:$B$27,2,FALSE),0)*'EV Scenarios'!J$2</f>
        <v>2.0711250261824707</v>
      </c>
      <c r="K7" s="5">
        <f>'[2]Pc, Winter, S2'!K7*Main!$B$8+_xlfn.IFNA(VLOOKUP($A7,'EV Distribution'!$A$2:$B$27,2,FALSE),0)*'EV Scenarios'!K$2</f>
        <v>2.1153551555613608</v>
      </c>
      <c r="L7" s="5">
        <f>'[2]Pc, Winter, S2'!L7*Main!$B$8+_xlfn.IFNA(VLOOKUP($A7,'EV Distribution'!$A$2:$B$27,2,FALSE),0)*'EV Scenarios'!L$2</f>
        <v>1.914863286666818</v>
      </c>
      <c r="M7" s="5">
        <f>'[2]Pc, Winter, S2'!M7*Main!$B$8+_xlfn.IFNA(VLOOKUP($A7,'EV Distribution'!$A$2:$B$27,2,FALSE),0)*'EV Scenarios'!M$2</f>
        <v>1.897291110568404</v>
      </c>
      <c r="N7" s="5">
        <f>'[2]Pc, Winter, S2'!N7*Main!$B$8+_xlfn.IFNA(VLOOKUP($A7,'EV Distribution'!$A$2:$B$27,2,FALSE),0)*'EV Scenarios'!N$2</f>
        <v>1.7186886986005729</v>
      </c>
      <c r="O7" s="5">
        <f>'[2]Pc, Winter, S2'!O7*Main!$B$8+_xlfn.IFNA(VLOOKUP($A7,'EV Distribution'!$A$2:$B$27,2,FALSE),0)*'EV Scenarios'!O$2</f>
        <v>1.6811141385342363</v>
      </c>
      <c r="P7" s="5">
        <f>'[2]Pc, Winter, S2'!P7*Main!$B$8+_xlfn.IFNA(VLOOKUP($A7,'EV Distribution'!$A$2:$B$27,2,FALSE),0)*'EV Scenarios'!P$2</f>
        <v>1.6669160722886094</v>
      </c>
      <c r="Q7" s="5">
        <f>'[2]Pc, Winter, S2'!Q7*Main!$B$8+_xlfn.IFNA(VLOOKUP($A7,'EV Distribution'!$A$2:$B$27,2,FALSE),0)*'EV Scenarios'!Q$2</f>
        <v>2.231673893009678</v>
      </c>
      <c r="R7" s="5">
        <f>'[2]Pc, Winter, S2'!R7*Main!$B$8+_xlfn.IFNA(VLOOKUP($A7,'EV Distribution'!$A$2:$B$27,2,FALSE),0)*'EV Scenarios'!R$2</f>
        <v>2.6443839931959654</v>
      </c>
      <c r="S7" s="5">
        <f>'[2]Pc, Winter, S2'!S7*Main!$B$8+_xlfn.IFNA(VLOOKUP($A7,'EV Distribution'!$A$2:$B$27,2,FALSE),0)*'EV Scenarios'!S$2</f>
        <v>2.483452012244991</v>
      </c>
      <c r="T7" s="5">
        <f>'[2]Pc, Winter, S2'!T7*Main!$B$8+_xlfn.IFNA(VLOOKUP($A7,'EV Distribution'!$A$2:$B$27,2,FALSE),0)*'EV Scenarios'!T$2</f>
        <v>2.3297546538347946</v>
      </c>
      <c r="U7" s="5">
        <f>'[2]Pc, Winter, S2'!U7*Main!$B$8+_xlfn.IFNA(VLOOKUP($A7,'EV Distribution'!$A$2:$B$27,2,FALSE),0)*'EV Scenarios'!U$2</f>
        <v>2.0659804247126181</v>
      </c>
      <c r="V7" s="5">
        <f>'[2]Pc, Winter, S2'!V7*Main!$B$8+_xlfn.IFNA(VLOOKUP($A7,'EV Distribution'!$A$2:$B$27,2,FALSE),0)*'EV Scenarios'!V$2</f>
        <v>1.8813073414853017</v>
      </c>
      <c r="W7" s="5">
        <f>'[2]Pc, Winter, S2'!W7*Main!$B$8+_xlfn.IFNA(VLOOKUP($A7,'EV Distribution'!$A$2:$B$27,2,FALSE),0)*'EV Scenarios'!W$2</f>
        <v>1.4246806028215733</v>
      </c>
      <c r="X7" s="5">
        <f>'[2]Pc, Winter, S2'!X7*Main!$B$8+_xlfn.IFNA(VLOOKUP($A7,'EV Distribution'!$A$2:$B$27,2,FALSE),0)*'EV Scenarios'!X$2</f>
        <v>1.2578737737402881</v>
      </c>
      <c r="Y7" s="5">
        <f>'[2]Pc, Winter, S2'!Y7*Main!$B$8+_xlfn.IFNA(VLOOKUP($A7,'EV Distribution'!$A$2:$B$27,2,FALSE),0)*'EV Scenarios'!Y$2</f>
        <v>1.2970913553546277</v>
      </c>
    </row>
    <row r="8" spans="1:25" x14ac:dyDescent="0.25">
      <c r="A8">
        <v>16</v>
      </c>
      <c r="B8" s="5">
        <f>'[2]Pc, Winter, S2'!B8*Main!$B$8+_xlfn.IFNA(VLOOKUP($A8,'EV Distribution'!$A$2:$B$27,2,FALSE),0)*'EV Scenarios'!B$2</f>
        <v>1.2306621565041573</v>
      </c>
      <c r="C8" s="5">
        <f>'[2]Pc, Winter, S2'!C8*Main!$B$8+_xlfn.IFNA(VLOOKUP($A8,'EV Distribution'!$A$2:$B$27,2,FALSE),0)*'EV Scenarios'!C$2</f>
        <v>1.0528743379980918</v>
      </c>
      <c r="D8" s="5">
        <f>'[2]Pc, Winter, S2'!D8*Main!$B$8+_xlfn.IFNA(VLOOKUP($A8,'EV Distribution'!$A$2:$B$27,2,FALSE),0)*'EV Scenarios'!D$2</f>
        <v>0.98012279953655335</v>
      </c>
      <c r="E8" s="5">
        <f>'[2]Pc, Winter, S2'!E8*Main!$B$8+_xlfn.IFNA(VLOOKUP($A8,'EV Distribution'!$A$2:$B$27,2,FALSE),0)*'EV Scenarios'!E$2</f>
        <v>0.96896664569039948</v>
      </c>
      <c r="F8" s="5">
        <f>'[2]Pc, Winter, S2'!F8*Main!$B$8+_xlfn.IFNA(VLOOKUP($A8,'EV Distribution'!$A$2:$B$27,2,FALSE),0)*'EV Scenarios'!F$2</f>
        <v>1.052269543255032</v>
      </c>
      <c r="G8" s="5">
        <f>'[2]Pc, Winter, S2'!G8*Main!$B$8+_xlfn.IFNA(VLOOKUP($A8,'EV Distribution'!$A$2:$B$27,2,FALSE),0)*'EV Scenarios'!G$2</f>
        <v>1.3413729571993276</v>
      </c>
      <c r="H8" s="5">
        <f>'[2]Pc, Winter, S2'!H8*Main!$B$8+_xlfn.IFNA(VLOOKUP($A8,'EV Distribution'!$A$2:$B$27,2,FALSE),0)*'EV Scenarios'!H$2</f>
        <v>1.6034845570562044</v>
      </c>
      <c r="I8" s="5">
        <f>'[2]Pc, Winter, S2'!I8*Main!$B$8+_xlfn.IFNA(VLOOKUP($A8,'EV Distribution'!$A$2:$B$27,2,FALSE),0)*'EV Scenarios'!I$2</f>
        <v>1.5727690274433186</v>
      </c>
      <c r="J8" s="5">
        <f>'[2]Pc, Winter, S2'!J8*Main!$B$8+_xlfn.IFNA(VLOOKUP($A8,'EV Distribution'!$A$2:$B$27,2,FALSE),0)*'EV Scenarios'!J$2</f>
        <v>1.5673705659048571</v>
      </c>
      <c r="K8" s="5">
        <f>'[2]Pc, Winter, S2'!K8*Main!$B$8+_xlfn.IFNA(VLOOKUP($A8,'EV Distribution'!$A$2:$B$27,2,FALSE),0)*'EV Scenarios'!K$2</f>
        <v>1.5843044120587033</v>
      </c>
      <c r="L8" s="5">
        <f>'[2]Pc, Winter, S2'!L8*Main!$B$8+_xlfn.IFNA(VLOOKUP($A8,'EV Distribution'!$A$2:$B$27,2,FALSE),0)*'EV Scenarios'!L$2</f>
        <v>1.557790565904857</v>
      </c>
      <c r="M8" s="5">
        <f>'[2]Pc, Winter, S2'!M8*Main!$B$8+_xlfn.IFNA(VLOOKUP($A8,'EV Distribution'!$A$2:$B$27,2,FALSE),0)*'EV Scenarios'!M$2</f>
        <v>1.2468981742128222</v>
      </c>
      <c r="N8" s="5">
        <f>'[2]Pc, Winter, S2'!N8*Main!$B$8+_xlfn.IFNA(VLOOKUP($A8,'EV Distribution'!$A$2:$B$27,2,FALSE),0)*'EV Scenarios'!N$2</f>
        <v>1.248713850697442</v>
      </c>
      <c r="O8" s="5">
        <f>'[2]Pc, Winter, S2'!O8*Main!$B$8+_xlfn.IFNA(VLOOKUP($A8,'EV Distribution'!$A$2:$B$27,2,FALSE),0)*'EV Scenarios'!O$2</f>
        <v>1.2534446199282112</v>
      </c>
      <c r="P8" s="5">
        <f>'[2]Pc, Winter, S2'!P8*Main!$B$8+_xlfn.IFNA(VLOOKUP($A8,'EV Distribution'!$A$2:$B$27,2,FALSE),0)*'EV Scenarios'!P$2</f>
        <v>1.2479992353128266</v>
      </c>
      <c r="Q8" s="5">
        <f>'[2]Pc, Winter, S2'!Q8*Main!$B$8+_xlfn.IFNA(VLOOKUP($A8,'EV Distribution'!$A$2:$B$27,2,FALSE),0)*'EV Scenarios'!Q$2</f>
        <v>1.7274495109955019</v>
      </c>
      <c r="R8" s="5">
        <f>'[2]Pc, Winter, S2'!R8*Main!$B$8+_xlfn.IFNA(VLOOKUP($A8,'EV Distribution'!$A$2:$B$27,2,FALSE),0)*'EV Scenarios'!R$2</f>
        <v>2.0532231219614703</v>
      </c>
      <c r="S8" s="5">
        <f>'[2]Pc, Winter, S2'!S8*Main!$B$8+_xlfn.IFNA(VLOOKUP($A8,'EV Distribution'!$A$2:$B$27,2,FALSE),0)*'EV Scenarios'!S$2</f>
        <v>1.7069745624517243</v>
      </c>
      <c r="T8" s="5">
        <f>'[2]Pc, Winter, S2'!T8*Main!$B$8+_xlfn.IFNA(VLOOKUP($A8,'EV Distribution'!$A$2:$B$27,2,FALSE),0)*'EV Scenarios'!T$2</f>
        <v>1.6718007162978781</v>
      </c>
      <c r="U8" s="5">
        <f>'[2]Pc, Winter, S2'!U8*Main!$B$8+_xlfn.IFNA(VLOOKUP($A8,'EV Distribution'!$A$2:$B$27,2,FALSE),0)*'EV Scenarios'!U$2</f>
        <v>1.6679853316824935</v>
      </c>
      <c r="V8" s="5">
        <f>'[2]Pc, Winter, S2'!V8*Main!$B$8+_xlfn.IFNA(VLOOKUP($A8,'EV Distribution'!$A$2:$B$27,2,FALSE),0)*'EV Scenarios'!V$2</f>
        <v>1.5187520321232224</v>
      </c>
      <c r="W8" s="5">
        <f>'[2]Pc, Winter, S2'!W8*Main!$B$8+_xlfn.IFNA(VLOOKUP($A8,'EV Distribution'!$A$2:$B$27,2,FALSE),0)*'EV Scenarios'!W$2</f>
        <v>1.2724144288700079</v>
      </c>
      <c r="X8" s="5">
        <f>'[2]Pc, Winter, S2'!X8*Main!$B$8+_xlfn.IFNA(VLOOKUP($A8,'EV Distribution'!$A$2:$B$27,2,FALSE),0)*'EV Scenarios'!X$2</f>
        <v>1.2749790343723024</v>
      </c>
      <c r="Y8" s="5">
        <f>'[2]Pc, Winter, S2'!Y8*Main!$B$8+_xlfn.IFNA(VLOOKUP($A8,'EV Distribution'!$A$2:$B$27,2,FALSE),0)*'EV Scenarios'!Y$2</f>
        <v>1.2423890310781953</v>
      </c>
    </row>
    <row r="9" spans="1:25" x14ac:dyDescent="0.25">
      <c r="A9">
        <v>21</v>
      </c>
      <c r="B9" s="5">
        <f>'[2]Pc, Winter, S2'!B9*Main!$B$8+_xlfn.IFNA(VLOOKUP($A9,'EV Distribution'!$A$2:$B$27,2,FALSE),0)*'EV Scenarios'!B$2</f>
        <v>1.8194736294811213</v>
      </c>
      <c r="C9" s="5">
        <f>'[2]Pc, Winter, S2'!C9*Main!$B$8+_xlfn.IFNA(VLOOKUP($A9,'EV Distribution'!$A$2:$B$27,2,FALSE),0)*'EV Scenarios'!C$2</f>
        <v>1.751430212185924</v>
      </c>
      <c r="D9" s="5">
        <f>'[2]Pc, Winter, S2'!D9*Main!$B$8+_xlfn.IFNA(VLOOKUP($A9,'EV Distribution'!$A$2:$B$27,2,FALSE),0)*'EV Scenarios'!D$2</f>
        <v>1.6132838413262758</v>
      </c>
      <c r="E9" s="5">
        <f>'[2]Pc, Winter, S2'!E9*Main!$B$8+_xlfn.IFNA(VLOOKUP($A9,'EV Distribution'!$A$2:$B$27,2,FALSE),0)*'EV Scenarios'!E$2</f>
        <v>1.6733716693170977</v>
      </c>
      <c r="F9" s="5">
        <f>'[2]Pc, Winter, S2'!F9*Main!$B$8+_xlfn.IFNA(VLOOKUP($A9,'EV Distribution'!$A$2:$B$27,2,FALSE),0)*'EV Scenarios'!F$2</f>
        <v>1.9307965625993915</v>
      </c>
      <c r="G9" s="5">
        <f>'[2]Pc, Winter, S2'!G9*Main!$B$8+_xlfn.IFNA(VLOOKUP($A9,'EV Distribution'!$A$2:$B$27,2,FALSE),0)*'EV Scenarios'!G$2</f>
        <v>2.1669522624267348</v>
      </c>
      <c r="H9" s="5">
        <f>'[2]Pc, Winter, S2'!H9*Main!$B$8+_xlfn.IFNA(VLOOKUP($A9,'EV Distribution'!$A$2:$B$27,2,FALSE),0)*'EV Scenarios'!H$2</f>
        <v>2.293963341019583</v>
      </c>
      <c r="I9" s="5">
        <f>'[2]Pc, Winter, S2'!I9*Main!$B$8+_xlfn.IFNA(VLOOKUP($A9,'EV Distribution'!$A$2:$B$27,2,FALSE),0)*'EV Scenarios'!I$2</f>
        <v>2.3067205380753335</v>
      </c>
      <c r="J9" s="5">
        <f>'[2]Pc, Winter, S2'!J9*Main!$B$8+_xlfn.IFNA(VLOOKUP($A9,'EV Distribution'!$A$2:$B$27,2,FALSE),0)*'EV Scenarios'!J$2</f>
        <v>2.3151884712503974</v>
      </c>
      <c r="K9" s="5">
        <f>'[2]Pc, Winter, S2'!K9*Main!$B$8+_xlfn.IFNA(VLOOKUP($A9,'EV Distribution'!$A$2:$B$27,2,FALSE),0)*'EV Scenarios'!K$2</f>
        <v>2.3589616831750648</v>
      </c>
      <c r="L9" s="5">
        <f>'[2]Pc, Winter, S2'!L9*Main!$B$8+_xlfn.IFNA(VLOOKUP($A9,'EV Distribution'!$A$2:$B$27,2,FALSE),0)*'EV Scenarios'!L$2</f>
        <v>2.3540844377300201</v>
      </c>
      <c r="M9" s="5">
        <f>'[2]Pc, Winter, S2'!M9*Main!$B$8+_xlfn.IFNA(VLOOKUP($A9,'EV Distribution'!$A$2:$B$27,2,FALSE),0)*'EV Scenarios'!M$2</f>
        <v>2.2523340269889589</v>
      </c>
      <c r="N9" s="5">
        <f>'[2]Pc, Winter, S2'!N9*Main!$B$8+_xlfn.IFNA(VLOOKUP($A9,'EV Distribution'!$A$2:$B$27,2,FALSE),0)*'EV Scenarios'!N$2</f>
        <v>2.101470170100868</v>
      </c>
      <c r="O9" s="5">
        <f>'[2]Pc, Winter, S2'!O9*Main!$B$8+_xlfn.IFNA(VLOOKUP($A9,'EV Distribution'!$A$2:$B$27,2,FALSE),0)*'EV Scenarios'!O$2</f>
        <v>2.0302836224385481</v>
      </c>
      <c r="P9" s="5">
        <f>'[2]Pc, Winter, S2'!P9*Main!$B$8+_xlfn.IFNA(VLOOKUP($A9,'EV Distribution'!$A$2:$B$27,2,FALSE),0)*'EV Scenarios'!P$2</f>
        <v>2.0675408921350358</v>
      </c>
      <c r="Q9" s="5">
        <f>'[2]Pc, Winter, S2'!Q9*Main!$B$8+_xlfn.IFNA(VLOOKUP($A9,'EV Distribution'!$A$2:$B$27,2,FALSE),0)*'EV Scenarios'!Q$2</f>
        <v>2.3642476275046573</v>
      </c>
      <c r="R9" s="5">
        <f>'[2]Pc, Winter, S2'!R9*Main!$B$8+_xlfn.IFNA(VLOOKUP($A9,'EV Distribution'!$A$2:$B$27,2,FALSE),0)*'EV Scenarios'!R$2</f>
        <v>2.5293229447612342</v>
      </c>
      <c r="S9" s="5">
        <f>'[2]Pc, Winter, S2'!S9*Main!$B$8+_xlfn.IFNA(VLOOKUP($A9,'EV Distribution'!$A$2:$B$27,2,FALSE),0)*'EV Scenarios'!S$2</f>
        <v>2.5153558936684997</v>
      </c>
      <c r="T9" s="5">
        <f>'[2]Pc, Winter, S2'!T9*Main!$B$8+_xlfn.IFNA(VLOOKUP($A9,'EV Distribution'!$A$2:$B$27,2,FALSE),0)*'EV Scenarios'!T$2</f>
        <v>2.4992557524762598</v>
      </c>
      <c r="U9" s="5">
        <f>'[2]Pc, Winter, S2'!U9*Main!$B$8+_xlfn.IFNA(VLOOKUP($A9,'EV Distribution'!$A$2:$B$27,2,FALSE),0)*'EV Scenarios'!U$2</f>
        <v>2.3226913550138581</v>
      </c>
      <c r="V9" s="5">
        <f>'[2]Pc, Winter, S2'!V9*Main!$B$8+_xlfn.IFNA(VLOOKUP($A9,'EV Distribution'!$A$2:$B$27,2,FALSE),0)*'EV Scenarios'!V$2</f>
        <v>2.2016645542732518</v>
      </c>
      <c r="W9" s="5">
        <f>'[2]Pc, Winter, S2'!W9*Main!$B$8+_xlfn.IFNA(VLOOKUP($A9,'EV Distribution'!$A$2:$B$27,2,FALSE),0)*'EV Scenarios'!W$2</f>
        <v>1.8744908169385253</v>
      </c>
      <c r="X9" s="5">
        <f>'[2]Pc, Winter, S2'!X9*Main!$B$8+_xlfn.IFNA(VLOOKUP($A9,'EV Distribution'!$A$2:$B$27,2,FALSE),0)*'EV Scenarios'!X$2</f>
        <v>1.9133354763392252</v>
      </c>
      <c r="Y9" s="5">
        <f>'[2]Pc, Winter, S2'!Y9*Main!$B$8+_xlfn.IFNA(VLOOKUP($A9,'EV Distribution'!$A$2:$B$27,2,FALSE),0)*'EV Scenarios'!Y$2</f>
        <v>1.9375079029033579</v>
      </c>
    </row>
    <row r="10" spans="1:25" x14ac:dyDescent="0.25">
      <c r="A10">
        <v>23</v>
      </c>
      <c r="B10" s="5">
        <f>'[2]Pc, Winter, S2'!B10*Main!$B$8+_xlfn.IFNA(VLOOKUP($A10,'EV Distribution'!$A$2:$B$27,2,FALSE),0)*'EV Scenarios'!B$2</f>
        <v>1.5310281680221727</v>
      </c>
      <c r="C10" s="5">
        <f>'[2]Pc, Winter, S2'!C10*Main!$B$8+_xlfn.IFNA(VLOOKUP($A10,'EV Distribution'!$A$2:$B$27,2,FALSE),0)*'EV Scenarios'!C$2</f>
        <v>1.4751988019673772</v>
      </c>
      <c r="D10" s="5">
        <f>'[2]Pc, Winter, S2'!D10*Main!$B$8+_xlfn.IFNA(VLOOKUP($A10,'EV Distribution'!$A$2:$B$27,2,FALSE),0)*'EV Scenarios'!D$2</f>
        <v>1.3501313723363171</v>
      </c>
      <c r="E10" s="5">
        <f>'[2]Pc, Winter, S2'!E10*Main!$B$8+_xlfn.IFNA(VLOOKUP($A10,'EV Distribution'!$A$2:$B$27,2,FALSE),0)*'EV Scenarios'!E$2</f>
        <v>1.3959704207937662</v>
      </c>
      <c r="F10" s="5">
        <f>'[2]Pc, Winter, S2'!F10*Main!$B$8+_xlfn.IFNA(VLOOKUP($A10,'EV Distribution'!$A$2:$B$27,2,FALSE),0)*'EV Scenarios'!F$2</f>
        <v>1.5921338654641286</v>
      </c>
      <c r="G10" s="5">
        <f>'[2]Pc, Winter, S2'!G10*Main!$B$8+_xlfn.IFNA(VLOOKUP($A10,'EV Distribution'!$A$2:$B$27,2,FALSE),0)*'EV Scenarios'!G$2</f>
        <v>1.783366587589168</v>
      </c>
      <c r="H10" s="5">
        <f>'[2]Pc, Winter, S2'!H10*Main!$B$8+_xlfn.IFNA(VLOOKUP($A10,'EV Distribution'!$A$2:$B$27,2,FALSE),0)*'EV Scenarios'!H$2</f>
        <v>1.8958355958925894</v>
      </c>
      <c r="I10" s="5">
        <f>'[2]Pc, Winter, S2'!I10*Main!$B$8+_xlfn.IFNA(VLOOKUP($A10,'EV Distribution'!$A$2:$B$27,2,FALSE),0)*'EV Scenarios'!I$2</f>
        <v>1.8594656443954745</v>
      </c>
      <c r="J10" s="5">
        <f>'[2]Pc, Winter, S2'!J10*Main!$B$8+_xlfn.IFNA(VLOOKUP($A10,'EV Distribution'!$A$2:$B$27,2,FALSE),0)*'EV Scenarios'!J$2</f>
        <v>1.8651603407128901</v>
      </c>
      <c r="K10" s="5">
        <f>'[2]Pc, Winter, S2'!K10*Main!$B$8+_xlfn.IFNA(VLOOKUP($A10,'EV Distribution'!$A$2:$B$27,2,FALSE),0)*'EV Scenarios'!K$2</f>
        <v>1.9035656879004044</v>
      </c>
      <c r="L10" s="5">
        <f>'[2]Pc, Winter, S2'!L10*Main!$B$8+_xlfn.IFNA(VLOOKUP($A10,'EV Distribution'!$A$2:$B$27,2,FALSE),0)*'EV Scenarios'!L$2</f>
        <v>1.8943610465604983</v>
      </c>
      <c r="M10" s="5">
        <f>'[2]Pc, Winter, S2'!M10*Main!$B$8+_xlfn.IFNA(VLOOKUP($A10,'EV Distribution'!$A$2:$B$27,2,FALSE),0)*'EV Scenarios'!M$2</f>
        <v>1.8125730929960473</v>
      </c>
      <c r="N10" s="5">
        <f>'[2]Pc, Winter, S2'!N10*Main!$B$8+_xlfn.IFNA(VLOOKUP($A10,'EV Distribution'!$A$2:$B$27,2,FALSE),0)*'EV Scenarios'!N$2</f>
        <v>1.694138759882321</v>
      </c>
      <c r="O10" s="5">
        <f>'[2]Pc, Winter, S2'!O10*Main!$B$8+_xlfn.IFNA(VLOOKUP($A10,'EV Distribution'!$A$2:$B$27,2,FALSE),0)*'EV Scenarios'!O$2</f>
        <v>1.6381356587645963</v>
      </c>
      <c r="P10" s="5">
        <f>'[2]Pc, Winter, S2'!P10*Main!$B$8+_xlfn.IFNA(VLOOKUP($A10,'EV Distribution'!$A$2:$B$27,2,FALSE),0)*'EV Scenarios'!P$2</f>
        <v>1.6668524396837658</v>
      </c>
      <c r="Q10" s="5">
        <f>'[2]Pc, Winter, S2'!Q10*Main!$B$8+_xlfn.IFNA(VLOOKUP($A10,'EV Distribution'!$A$2:$B$27,2,FALSE),0)*'EV Scenarios'!Q$2</f>
        <v>1.9062063760279886</v>
      </c>
      <c r="R10" s="5">
        <f>'[2]Pc, Winter, S2'!R10*Main!$B$8+_xlfn.IFNA(VLOOKUP($A10,'EV Distribution'!$A$2:$B$27,2,FALSE),0)*'EV Scenarios'!R$2</f>
        <v>2.0388749796106138</v>
      </c>
      <c r="S10" s="5">
        <f>'[2]Pc, Winter, S2'!S10*Main!$B$8+_xlfn.IFNA(VLOOKUP($A10,'EV Distribution'!$A$2:$B$27,2,FALSE),0)*'EV Scenarios'!S$2</f>
        <v>2.0335812798173478</v>
      </c>
      <c r="T10" s="5">
        <f>'[2]Pc, Winter, S2'!T10*Main!$B$8+_xlfn.IFNA(VLOOKUP($A10,'EV Distribution'!$A$2:$B$27,2,FALSE),0)*'EV Scenarios'!T$2</f>
        <v>2.0136664649688765</v>
      </c>
      <c r="U10" s="5">
        <f>'[2]Pc, Winter, S2'!U10*Main!$B$8+_xlfn.IFNA(VLOOKUP($A10,'EV Distribution'!$A$2:$B$27,2,FALSE),0)*'EV Scenarios'!U$2</f>
        <v>1.8716518364078332</v>
      </c>
      <c r="V10" s="5">
        <f>'[2]Pc, Winter, S2'!V10*Main!$B$8+_xlfn.IFNA(VLOOKUP($A10,'EV Distribution'!$A$2:$B$27,2,FALSE),0)*'EV Scenarios'!V$2</f>
        <v>1.7778073946453723</v>
      </c>
      <c r="W10" s="5">
        <f>'[2]Pc, Winter, S2'!W10*Main!$B$8+_xlfn.IFNA(VLOOKUP($A10,'EV Distribution'!$A$2:$B$27,2,FALSE),0)*'EV Scenarios'!W$2</f>
        <v>1.5152541667613251</v>
      </c>
      <c r="X10" s="5">
        <f>'[2]Pc, Winter, S2'!X10*Main!$B$8+_xlfn.IFNA(VLOOKUP($A10,'EV Distribution'!$A$2:$B$27,2,FALSE),0)*'EV Scenarios'!X$2</f>
        <v>1.5892041598891362</v>
      </c>
      <c r="Y10" s="5">
        <f>'[2]Pc, Winter, S2'!Y10*Main!$B$8+_xlfn.IFNA(VLOOKUP($A10,'EV Distribution'!$A$2:$B$27,2,FALSE),0)*'EV Scenarios'!Y$2</f>
        <v>1.6161445626789042</v>
      </c>
    </row>
    <row r="11" spans="1:25" x14ac:dyDescent="0.25">
      <c r="A11">
        <v>24</v>
      </c>
      <c r="B11" s="5">
        <f>'[2]Pc, Winter, S2'!B11*Main!$B$8+_xlfn.IFNA(VLOOKUP($A11,'EV Distribution'!$A$2:$B$27,2,FALSE),0)*'EV Scenarios'!B$2</f>
        <v>1.5310281680221727</v>
      </c>
      <c r="C11" s="5">
        <f>'[2]Pc, Winter, S2'!C11*Main!$B$8+_xlfn.IFNA(VLOOKUP($A11,'EV Distribution'!$A$2:$B$27,2,FALSE),0)*'EV Scenarios'!C$2</f>
        <v>1.4751988019673772</v>
      </c>
      <c r="D11" s="5">
        <f>'[2]Pc, Winter, S2'!D11*Main!$B$8+_xlfn.IFNA(VLOOKUP($A11,'EV Distribution'!$A$2:$B$27,2,FALSE),0)*'EV Scenarios'!D$2</f>
        <v>1.3501313723363171</v>
      </c>
      <c r="E11" s="5">
        <f>'[2]Pc, Winter, S2'!E11*Main!$B$8+_xlfn.IFNA(VLOOKUP($A11,'EV Distribution'!$A$2:$B$27,2,FALSE),0)*'EV Scenarios'!E$2</f>
        <v>1.3959704207937662</v>
      </c>
      <c r="F11" s="5">
        <f>'[2]Pc, Winter, S2'!F11*Main!$B$8+_xlfn.IFNA(VLOOKUP($A11,'EV Distribution'!$A$2:$B$27,2,FALSE),0)*'EV Scenarios'!F$2</f>
        <v>1.5921338654641286</v>
      </c>
      <c r="G11" s="5">
        <f>'[2]Pc, Winter, S2'!G11*Main!$B$8+_xlfn.IFNA(VLOOKUP($A11,'EV Distribution'!$A$2:$B$27,2,FALSE),0)*'EV Scenarios'!G$2</f>
        <v>1.783366587589168</v>
      </c>
      <c r="H11" s="5">
        <f>'[2]Pc, Winter, S2'!H11*Main!$B$8+_xlfn.IFNA(VLOOKUP($A11,'EV Distribution'!$A$2:$B$27,2,FALSE),0)*'EV Scenarios'!H$2</f>
        <v>1.8958355958925894</v>
      </c>
      <c r="I11" s="5">
        <f>'[2]Pc, Winter, S2'!I11*Main!$B$8+_xlfn.IFNA(VLOOKUP($A11,'EV Distribution'!$A$2:$B$27,2,FALSE),0)*'EV Scenarios'!I$2</f>
        <v>1.8594656443954745</v>
      </c>
      <c r="J11" s="5">
        <f>'[2]Pc, Winter, S2'!J11*Main!$B$8+_xlfn.IFNA(VLOOKUP($A11,'EV Distribution'!$A$2:$B$27,2,FALSE),0)*'EV Scenarios'!J$2</f>
        <v>1.8651603407128901</v>
      </c>
      <c r="K11" s="5">
        <f>'[2]Pc, Winter, S2'!K11*Main!$B$8+_xlfn.IFNA(VLOOKUP($A11,'EV Distribution'!$A$2:$B$27,2,FALSE),0)*'EV Scenarios'!K$2</f>
        <v>1.9035656879004044</v>
      </c>
      <c r="L11" s="5">
        <f>'[2]Pc, Winter, S2'!L11*Main!$B$8+_xlfn.IFNA(VLOOKUP($A11,'EV Distribution'!$A$2:$B$27,2,FALSE),0)*'EV Scenarios'!L$2</f>
        <v>1.8943610465604983</v>
      </c>
      <c r="M11" s="5">
        <f>'[2]Pc, Winter, S2'!M11*Main!$B$8+_xlfn.IFNA(VLOOKUP($A11,'EV Distribution'!$A$2:$B$27,2,FALSE),0)*'EV Scenarios'!M$2</f>
        <v>1.8125730929960473</v>
      </c>
      <c r="N11" s="5">
        <f>'[2]Pc, Winter, S2'!N11*Main!$B$8+_xlfn.IFNA(VLOOKUP($A11,'EV Distribution'!$A$2:$B$27,2,FALSE),0)*'EV Scenarios'!N$2</f>
        <v>1.694138759882321</v>
      </c>
      <c r="O11" s="5">
        <f>'[2]Pc, Winter, S2'!O11*Main!$B$8+_xlfn.IFNA(VLOOKUP($A11,'EV Distribution'!$A$2:$B$27,2,FALSE),0)*'EV Scenarios'!O$2</f>
        <v>1.6381356587645963</v>
      </c>
      <c r="P11" s="5">
        <f>'[2]Pc, Winter, S2'!P11*Main!$B$8+_xlfn.IFNA(VLOOKUP($A11,'EV Distribution'!$A$2:$B$27,2,FALSE),0)*'EV Scenarios'!P$2</f>
        <v>1.6668524396837658</v>
      </c>
      <c r="Q11" s="5">
        <f>'[2]Pc, Winter, S2'!Q11*Main!$B$8+_xlfn.IFNA(VLOOKUP($A11,'EV Distribution'!$A$2:$B$27,2,FALSE),0)*'EV Scenarios'!Q$2</f>
        <v>1.9062063760279886</v>
      </c>
      <c r="R11" s="5">
        <f>'[2]Pc, Winter, S2'!R11*Main!$B$8+_xlfn.IFNA(VLOOKUP($A11,'EV Distribution'!$A$2:$B$27,2,FALSE),0)*'EV Scenarios'!R$2</f>
        <v>2.0388749796106138</v>
      </c>
      <c r="S11" s="5">
        <f>'[2]Pc, Winter, S2'!S11*Main!$B$8+_xlfn.IFNA(VLOOKUP($A11,'EV Distribution'!$A$2:$B$27,2,FALSE),0)*'EV Scenarios'!S$2</f>
        <v>2.0335812798173478</v>
      </c>
      <c r="T11" s="5">
        <f>'[2]Pc, Winter, S2'!T11*Main!$B$8+_xlfn.IFNA(VLOOKUP($A11,'EV Distribution'!$A$2:$B$27,2,FALSE),0)*'EV Scenarios'!T$2</f>
        <v>2.0136664649688765</v>
      </c>
      <c r="U11" s="5">
        <f>'[2]Pc, Winter, S2'!U11*Main!$B$8+_xlfn.IFNA(VLOOKUP($A11,'EV Distribution'!$A$2:$B$27,2,FALSE),0)*'EV Scenarios'!U$2</f>
        <v>1.8716518364078332</v>
      </c>
      <c r="V11" s="5">
        <f>'[2]Pc, Winter, S2'!V11*Main!$B$8+_xlfn.IFNA(VLOOKUP($A11,'EV Distribution'!$A$2:$B$27,2,FALSE),0)*'EV Scenarios'!V$2</f>
        <v>1.7778073946453723</v>
      </c>
      <c r="W11" s="5">
        <f>'[2]Pc, Winter, S2'!W11*Main!$B$8+_xlfn.IFNA(VLOOKUP($A11,'EV Distribution'!$A$2:$B$27,2,FALSE),0)*'EV Scenarios'!W$2</f>
        <v>1.5152541667613251</v>
      </c>
      <c r="X11" s="5">
        <f>'[2]Pc, Winter, S2'!X11*Main!$B$8+_xlfn.IFNA(VLOOKUP($A11,'EV Distribution'!$A$2:$B$27,2,FALSE),0)*'EV Scenarios'!X$2</f>
        <v>1.5892041598891362</v>
      </c>
      <c r="Y11" s="5">
        <f>'[2]Pc, Winter, S2'!Y11*Main!$B$8+_xlfn.IFNA(VLOOKUP($A11,'EV Distribution'!$A$2:$B$27,2,FALSE),0)*'EV Scenarios'!Y$2</f>
        <v>1.6161445626789042</v>
      </c>
    </row>
    <row r="12" spans="1:25" x14ac:dyDescent="0.25">
      <c r="A12">
        <v>15</v>
      </c>
      <c r="B12" s="5">
        <f>'[2]Pc, Winter, S2'!B12*Main!$B$8+_xlfn.IFNA(VLOOKUP($A12,'EV Distribution'!$A$2:$B$27,2,FALSE),0)*'EV Scenarios'!B$2</f>
        <v>7.9172135187309731</v>
      </c>
      <c r="C12" s="5">
        <f>'[2]Pc, Winter, S2'!C12*Main!$B$8+_xlfn.IFNA(VLOOKUP($A12,'EV Distribution'!$A$2:$B$27,2,FALSE),0)*'EV Scenarios'!C$2</f>
        <v>7.9676334741469397</v>
      </c>
      <c r="D12" s="5">
        <f>'[2]Pc, Winter, S2'!D12*Main!$B$8+_xlfn.IFNA(VLOOKUP($A12,'EV Distribution'!$A$2:$B$27,2,FALSE),0)*'EV Scenarios'!D$2</f>
        <v>7.6739974665477764</v>
      </c>
      <c r="E12" s="5">
        <f>'[2]Pc, Winter, S2'!E12*Main!$B$8+_xlfn.IFNA(VLOOKUP($A12,'EV Distribution'!$A$2:$B$27,2,FALSE),0)*'EV Scenarios'!E$2</f>
        <v>7.3360463067949482</v>
      </c>
      <c r="F12" s="5">
        <f>'[2]Pc, Winter, S2'!F12*Main!$B$8+_xlfn.IFNA(VLOOKUP($A12,'EV Distribution'!$A$2:$B$27,2,FALSE),0)*'EV Scenarios'!F$2</f>
        <v>7.6683663972125036</v>
      </c>
      <c r="G12" s="5">
        <f>'[2]Pc, Winter, S2'!G12*Main!$B$8+_xlfn.IFNA(VLOOKUP($A12,'EV Distribution'!$A$2:$B$27,2,FALSE),0)*'EV Scenarios'!G$2</f>
        <v>8.7500803988709173</v>
      </c>
      <c r="H12" s="5">
        <f>'[2]Pc, Winter, S2'!H12*Main!$B$8+_xlfn.IFNA(VLOOKUP($A12,'EV Distribution'!$A$2:$B$27,2,FALSE),0)*'EV Scenarios'!H$2</f>
        <v>9.7424537441501222</v>
      </c>
      <c r="I12" s="5">
        <f>'[2]Pc, Winter, S2'!I12*Main!$B$8+_xlfn.IFNA(VLOOKUP($A12,'EV Distribution'!$A$2:$B$27,2,FALSE),0)*'EV Scenarios'!I$2</f>
        <v>10.352366449918218</v>
      </c>
      <c r="J12" s="5">
        <f>'[2]Pc, Winter, S2'!J12*Main!$B$8+_xlfn.IFNA(VLOOKUP($A12,'EV Distribution'!$A$2:$B$27,2,FALSE),0)*'EV Scenarios'!J$2</f>
        <v>10.704720887818619</v>
      </c>
      <c r="K12" s="5">
        <f>'[2]Pc, Winter, S2'!K12*Main!$B$8+_xlfn.IFNA(VLOOKUP($A12,'EV Distribution'!$A$2:$B$27,2,FALSE),0)*'EV Scenarios'!K$2</f>
        <v>10.734586082909265</v>
      </c>
      <c r="L12" s="5">
        <f>'[2]Pc, Winter, S2'!L12*Main!$B$8+_xlfn.IFNA(VLOOKUP($A12,'EV Distribution'!$A$2:$B$27,2,FALSE),0)*'EV Scenarios'!L$2</f>
        <v>10.863078400370302</v>
      </c>
      <c r="M12" s="5">
        <f>'[2]Pc, Winter, S2'!M12*Main!$B$8+_xlfn.IFNA(VLOOKUP($A12,'EV Distribution'!$A$2:$B$27,2,FALSE),0)*'EV Scenarios'!M$2</f>
        <v>10.439085197987188</v>
      </c>
      <c r="N12" s="5">
        <f>'[2]Pc, Winter, S2'!N12*Main!$B$8+_xlfn.IFNA(VLOOKUP($A12,'EV Distribution'!$A$2:$B$27,2,FALSE),0)*'EV Scenarios'!N$2</f>
        <v>9.9921565906560943</v>
      </c>
      <c r="O12" s="5">
        <f>'[2]Pc, Winter, S2'!O12*Main!$B$8+_xlfn.IFNA(VLOOKUP($A12,'EV Distribution'!$A$2:$B$27,2,FALSE),0)*'EV Scenarios'!O$2</f>
        <v>9.3600793113044691</v>
      </c>
      <c r="P12" s="5">
        <f>'[2]Pc, Winter, S2'!P12*Main!$B$8+_xlfn.IFNA(VLOOKUP($A12,'EV Distribution'!$A$2:$B$27,2,FALSE),0)*'EV Scenarios'!P$2</f>
        <v>9.5669400304988876</v>
      </c>
      <c r="Q12" s="5">
        <f>'[2]Pc, Winter, S2'!Q12*Main!$B$8+_xlfn.IFNA(VLOOKUP($A12,'EV Distribution'!$A$2:$B$27,2,FALSE),0)*'EV Scenarios'!Q$2</f>
        <v>10.103879292448545</v>
      </c>
      <c r="R12" s="5">
        <f>'[2]Pc, Winter, S2'!R12*Main!$B$8+_xlfn.IFNA(VLOOKUP($A12,'EV Distribution'!$A$2:$B$27,2,FALSE),0)*'EV Scenarios'!R$2</f>
        <v>9.5213692663796632</v>
      </c>
      <c r="S12" s="5">
        <f>'[2]Pc, Winter, S2'!S12*Main!$B$8+_xlfn.IFNA(VLOOKUP($A12,'EV Distribution'!$A$2:$B$27,2,FALSE),0)*'EV Scenarios'!S$2</f>
        <v>9.3509176457358354</v>
      </c>
      <c r="T12" s="5">
        <f>'[2]Pc, Winter, S2'!T12*Main!$B$8+_xlfn.IFNA(VLOOKUP($A12,'EV Distribution'!$A$2:$B$27,2,FALSE),0)*'EV Scenarios'!T$2</f>
        <v>9.2523863889204421</v>
      </c>
      <c r="U12" s="5">
        <f>'[2]Pc, Winter, S2'!U12*Main!$B$8+_xlfn.IFNA(VLOOKUP($A12,'EV Distribution'!$A$2:$B$27,2,FALSE),0)*'EV Scenarios'!U$2</f>
        <v>8.8319742743877505</v>
      </c>
      <c r="V12" s="5">
        <f>'[2]Pc, Winter, S2'!V12*Main!$B$8+_xlfn.IFNA(VLOOKUP($A12,'EV Distribution'!$A$2:$B$27,2,FALSE),0)*'EV Scenarios'!V$2</f>
        <v>8.0219123333636251</v>
      </c>
      <c r="W12" s="5">
        <f>'[2]Pc, Winter, S2'!W12*Main!$B$8+_xlfn.IFNA(VLOOKUP($A12,'EV Distribution'!$A$2:$B$27,2,FALSE),0)*'EV Scenarios'!W$2</f>
        <v>7.4641032719001332</v>
      </c>
      <c r="X12" s="5">
        <f>'[2]Pc, Winter, S2'!X12*Main!$B$8+_xlfn.IFNA(VLOOKUP($A12,'EV Distribution'!$A$2:$B$27,2,FALSE),0)*'EV Scenarios'!X$2</f>
        <v>6.876323287916307</v>
      </c>
      <c r="Y12" s="5">
        <f>'[2]Pc, Winter, S2'!Y12*Main!$B$8+_xlfn.IFNA(VLOOKUP($A12,'EV Distribution'!$A$2:$B$27,2,FALSE),0)*'EV Scenarios'!Y$2</f>
        <v>6.851726204734427</v>
      </c>
    </row>
    <row r="13" spans="1:25" x14ac:dyDescent="0.25">
      <c r="A13">
        <v>17</v>
      </c>
      <c r="B13" s="5">
        <f>'[2]Pc, Winter, S2'!B13*Main!$B$8+_xlfn.IFNA(VLOOKUP($A13,'EV Distribution'!$A$2:$B$27,2,FALSE),0)*'EV Scenarios'!B$2</f>
        <v>6.5274199828479267</v>
      </c>
      <c r="C13" s="5">
        <f>'[2]Pc, Winter, S2'!C13*Main!$B$8+_xlfn.IFNA(VLOOKUP($A13,'EV Distribution'!$A$2:$B$27,2,FALSE),0)*'EV Scenarios'!C$2</f>
        <v>5.8413347064269168</v>
      </c>
      <c r="D13" s="5">
        <f>'[2]Pc, Winter, S2'!D13*Main!$B$8+_xlfn.IFNA(VLOOKUP($A13,'EV Distribution'!$A$2:$B$27,2,FALSE),0)*'EV Scenarios'!D$2</f>
        <v>5.5540586766777231</v>
      </c>
      <c r="E13" s="5">
        <f>'[2]Pc, Winter, S2'!E13*Main!$B$8+_xlfn.IFNA(VLOOKUP($A13,'EV Distribution'!$A$2:$B$27,2,FALSE),0)*'EV Scenarios'!E$2</f>
        <v>5.4592296455427336</v>
      </c>
      <c r="F13" s="5">
        <f>'[2]Pc, Winter, S2'!F13*Main!$B$8+_xlfn.IFNA(VLOOKUP($A13,'EV Distribution'!$A$2:$B$27,2,FALSE),0)*'EV Scenarios'!F$2</f>
        <v>6.2736305606797229</v>
      </c>
      <c r="G13" s="5">
        <f>'[2]Pc, Winter, S2'!G13*Main!$B$8+_xlfn.IFNA(VLOOKUP($A13,'EV Distribution'!$A$2:$B$27,2,FALSE),0)*'EV Scenarios'!G$2</f>
        <v>7.3989894589713296</v>
      </c>
      <c r="H13" s="5">
        <f>'[2]Pc, Winter, S2'!H13*Main!$B$8+_xlfn.IFNA(VLOOKUP($A13,'EV Distribution'!$A$2:$B$27,2,FALSE),0)*'EV Scenarios'!H$2</f>
        <v>8.3294039641737481</v>
      </c>
      <c r="I13" s="5">
        <f>'[2]Pc, Winter, S2'!I13*Main!$B$8+_xlfn.IFNA(VLOOKUP($A13,'EV Distribution'!$A$2:$B$27,2,FALSE),0)*'EV Scenarios'!I$2</f>
        <v>9.1731974673429058</v>
      </c>
      <c r="J13" s="5">
        <f>'[2]Pc, Winter, S2'!J13*Main!$B$8+_xlfn.IFNA(VLOOKUP($A13,'EV Distribution'!$A$2:$B$27,2,FALSE),0)*'EV Scenarios'!J$2</f>
        <v>9.5097196333886149</v>
      </c>
      <c r="K13" s="5">
        <f>'[2]Pc, Winter, S2'!K13*Main!$B$8+_xlfn.IFNA(VLOOKUP($A13,'EV Distribution'!$A$2:$B$27,2,FALSE),0)*'EV Scenarios'!K$2</f>
        <v>9.8361873417692784</v>
      </c>
      <c r="L13" s="5">
        <f>'[2]Pc, Winter, S2'!L13*Main!$B$8+_xlfn.IFNA(VLOOKUP($A13,'EV Distribution'!$A$2:$B$27,2,FALSE),0)*'EV Scenarios'!L$2</f>
        <v>10.057634143134628</v>
      </c>
      <c r="M13" s="5">
        <f>'[2]Pc, Winter, S2'!M13*Main!$B$8+_xlfn.IFNA(VLOOKUP($A13,'EV Distribution'!$A$2:$B$27,2,FALSE),0)*'EV Scenarios'!M$2</f>
        <v>9.8114618762210917</v>
      </c>
      <c r="N13" s="5">
        <f>'[2]Pc, Winter, S2'!N13*Main!$B$8+_xlfn.IFNA(VLOOKUP($A13,'EV Distribution'!$A$2:$B$27,2,FALSE),0)*'EV Scenarios'!N$2</f>
        <v>9.0785427129242589</v>
      </c>
      <c r="O13" s="5">
        <f>'[2]Pc, Winter, S2'!O13*Main!$B$8+_xlfn.IFNA(VLOOKUP($A13,'EV Distribution'!$A$2:$B$27,2,FALSE),0)*'EV Scenarios'!O$2</f>
        <v>8.6306921775182879</v>
      </c>
      <c r="P13" s="5">
        <f>'[2]Pc, Winter, S2'!P13*Main!$B$8+_xlfn.IFNA(VLOOKUP($A13,'EV Distribution'!$A$2:$B$27,2,FALSE),0)*'EV Scenarios'!P$2</f>
        <v>8.4249823178586034</v>
      </c>
      <c r="Q13" s="5">
        <f>'[2]Pc, Winter, S2'!Q13*Main!$B$8+_xlfn.IFNA(VLOOKUP($A13,'EV Distribution'!$A$2:$B$27,2,FALSE),0)*'EV Scenarios'!Q$2</f>
        <v>9.1122610578058989</v>
      </c>
      <c r="R13" s="5">
        <f>'[2]Pc, Winter, S2'!R13*Main!$B$8+_xlfn.IFNA(VLOOKUP($A13,'EV Distribution'!$A$2:$B$27,2,FALSE),0)*'EV Scenarios'!R$2</f>
        <v>9.5460234076968522</v>
      </c>
      <c r="S13" s="5">
        <f>'[2]Pc, Winter, S2'!S13*Main!$B$8+_xlfn.IFNA(VLOOKUP($A13,'EV Distribution'!$A$2:$B$27,2,FALSE),0)*'EV Scenarios'!S$2</f>
        <v>9.5226688219024034</v>
      </c>
      <c r="T13" s="5">
        <f>'[2]Pc, Winter, S2'!T13*Main!$B$8+_xlfn.IFNA(VLOOKUP($A13,'EV Distribution'!$A$2:$B$27,2,FALSE),0)*'EV Scenarios'!T$2</f>
        <v>9.3057573945317831</v>
      </c>
      <c r="U13" s="5">
        <f>'[2]Pc, Winter, S2'!U13*Main!$B$8+_xlfn.IFNA(VLOOKUP($A13,'EV Distribution'!$A$2:$B$27,2,FALSE),0)*'EV Scenarios'!U$2</f>
        <v>8.832312806579127</v>
      </c>
      <c r="V13" s="5">
        <f>'[2]Pc, Winter, S2'!V13*Main!$B$8+_xlfn.IFNA(VLOOKUP($A13,'EV Distribution'!$A$2:$B$27,2,FALSE),0)*'EV Scenarios'!V$2</f>
        <v>8.5024005333045576</v>
      </c>
      <c r="W13" s="5">
        <f>'[2]Pc, Winter, S2'!W13*Main!$B$8+_xlfn.IFNA(VLOOKUP($A13,'EV Distribution'!$A$2:$B$27,2,FALSE),0)*'EV Scenarios'!W$2</f>
        <v>7.4168618705415978</v>
      </c>
      <c r="X13" s="5">
        <f>'[2]Pc, Winter, S2'!X13*Main!$B$8+_xlfn.IFNA(VLOOKUP($A13,'EV Distribution'!$A$2:$B$27,2,FALSE),0)*'EV Scenarios'!X$2</f>
        <v>6.7921536807101646</v>
      </c>
      <c r="Y13" s="5">
        <f>'[2]Pc, Winter, S2'!Y13*Main!$B$8+_xlfn.IFNA(VLOOKUP($A13,'EV Distribution'!$A$2:$B$27,2,FALSE),0)*'EV Scenarios'!Y$2</f>
        <v>6.7725197723658503</v>
      </c>
    </row>
    <row r="14" spans="1:25" x14ac:dyDescent="0.25">
      <c r="A14">
        <v>19</v>
      </c>
      <c r="B14" s="5">
        <f>'[2]Pc, Winter, S2'!B14*Main!$B$8+_xlfn.IFNA(VLOOKUP($A14,'EV Distribution'!$A$2:$B$27,2,FALSE),0)*'EV Scenarios'!B$2</f>
        <v>6.1864957189672412</v>
      </c>
      <c r="C14" s="5">
        <f>'[2]Pc, Winter, S2'!C14*Main!$B$8+_xlfn.IFNA(VLOOKUP($A14,'EV Distribution'!$A$2:$B$27,2,FALSE),0)*'EV Scenarios'!C$2</f>
        <v>5.8366192442296336</v>
      </c>
      <c r="D14" s="5">
        <f>'[2]Pc, Winter, S2'!D14*Main!$B$8+_xlfn.IFNA(VLOOKUP($A14,'EV Distribution'!$A$2:$B$27,2,FALSE),0)*'EV Scenarios'!D$2</f>
        <v>6.0690852825548642</v>
      </c>
      <c r="E14" s="5">
        <f>'[2]Pc, Winter, S2'!E14*Main!$B$8+_xlfn.IFNA(VLOOKUP($A14,'EV Distribution'!$A$2:$B$27,2,FALSE),0)*'EV Scenarios'!E$2</f>
        <v>5.3987386059680134</v>
      </c>
      <c r="F14" s="5">
        <f>'[2]Pc, Winter, S2'!F14*Main!$B$8+_xlfn.IFNA(VLOOKUP($A14,'EV Distribution'!$A$2:$B$27,2,FALSE),0)*'EV Scenarios'!F$2</f>
        <v>5.9538391393861598</v>
      </c>
      <c r="G14" s="5">
        <f>'[2]Pc, Winter, S2'!G14*Main!$B$8+_xlfn.IFNA(VLOOKUP($A14,'EV Distribution'!$A$2:$B$27,2,FALSE),0)*'EV Scenarios'!G$2</f>
        <v>6.4704213299104918</v>
      </c>
      <c r="H14" s="5">
        <f>'[2]Pc, Winter, S2'!H14*Main!$B$8+_xlfn.IFNA(VLOOKUP($A14,'EV Distribution'!$A$2:$B$27,2,FALSE),0)*'EV Scenarios'!H$2</f>
        <v>6.6961922313031037</v>
      </c>
      <c r="I14" s="5">
        <f>'[2]Pc, Winter, S2'!I14*Main!$B$8+_xlfn.IFNA(VLOOKUP($A14,'EV Distribution'!$A$2:$B$27,2,FALSE),0)*'EV Scenarios'!I$2</f>
        <v>6.3936066920918719</v>
      </c>
      <c r="J14" s="5">
        <f>'[2]Pc, Winter, S2'!J14*Main!$B$8+_xlfn.IFNA(VLOOKUP($A14,'EV Distribution'!$A$2:$B$27,2,FALSE),0)*'EV Scenarios'!J$2</f>
        <v>6.4306193195965289</v>
      </c>
      <c r="K14" s="5">
        <f>'[2]Pc, Winter, S2'!K14*Main!$B$8+_xlfn.IFNA(VLOOKUP($A14,'EV Distribution'!$A$2:$B$27,2,FALSE),0)*'EV Scenarios'!K$2</f>
        <v>6.7046441241083192</v>
      </c>
      <c r="L14" s="5">
        <f>'[2]Pc, Winter, S2'!L14*Main!$B$8+_xlfn.IFNA(VLOOKUP($A14,'EV Distribution'!$A$2:$B$27,2,FALSE),0)*'EV Scenarios'!L$2</f>
        <v>7.0209104086396481</v>
      </c>
      <c r="M14" s="5">
        <f>'[2]Pc, Winter, S2'!M14*Main!$B$8+_xlfn.IFNA(VLOOKUP($A14,'EV Distribution'!$A$2:$B$27,2,FALSE),0)*'EV Scenarios'!M$2</f>
        <v>6.6445396457131167</v>
      </c>
      <c r="N14" s="5">
        <f>'[2]Pc, Winter, S2'!N14*Main!$B$8+_xlfn.IFNA(VLOOKUP($A14,'EV Distribution'!$A$2:$B$27,2,FALSE),0)*'EV Scenarios'!N$2</f>
        <v>6.4073756677381981</v>
      </c>
      <c r="O14" s="5">
        <f>'[2]Pc, Winter, S2'!O14*Main!$B$8+_xlfn.IFNA(VLOOKUP($A14,'EV Distribution'!$A$2:$B$27,2,FALSE),0)*'EV Scenarios'!O$2</f>
        <v>6.2530468932595769</v>
      </c>
      <c r="P14" s="5">
        <f>'[2]Pc, Winter, S2'!P14*Main!$B$8+_xlfn.IFNA(VLOOKUP($A14,'EV Distribution'!$A$2:$B$27,2,FALSE),0)*'EV Scenarios'!P$2</f>
        <v>6.0760453546276523</v>
      </c>
      <c r="Q14" s="5">
        <f>'[2]Pc, Winter, S2'!Q14*Main!$B$8+_xlfn.IFNA(VLOOKUP($A14,'EV Distribution'!$A$2:$B$27,2,FALSE),0)*'EV Scenarios'!Q$2</f>
        <v>6.2153858806056625</v>
      </c>
      <c r="R14" s="5">
        <f>'[2]Pc, Winter, S2'!R14*Main!$B$8+_xlfn.IFNA(VLOOKUP($A14,'EV Distribution'!$A$2:$B$27,2,FALSE),0)*'EV Scenarios'!R$2</f>
        <v>5.7869143564564505</v>
      </c>
      <c r="S14" s="5">
        <f>'[2]Pc, Winter, S2'!S14*Main!$B$8+_xlfn.IFNA(VLOOKUP($A14,'EV Distribution'!$A$2:$B$27,2,FALSE),0)*'EV Scenarios'!S$2</f>
        <v>6.430774861477123</v>
      </c>
      <c r="T14" s="5">
        <f>'[2]Pc, Winter, S2'!T14*Main!$B$8+_xlfn.IFNA(VLOOKUP($A14,'EV Distribution'!$A$2:$B$27,2,FALSE),0)*'EV Scenarios'!T$2</f>
        <v>6.77115117997183</v>
      </c>
      <c r="U14" s="5">
        <f>'[2]Pc, Winter, S2'!U14*Main!$B$8+_xlfn.IFNA(VLOOKUP($A14,'EV Distribution'!$A$2:$B$27,2,FALSE),0)*'EV Scenarios'!U$2</f>
        <v>6.5676811327752294</v>
      </c>
      <c r="V14" s="5">
        <f>'[2]Pc, Winter, S2'!V14*Main!$B$8+_xlfn.IFNA(VLOOKUP($A14,'EV Distribution'!$A$2:$B$27,2,FALSE),0)*'EV Scenarios'!V$2</f>
        <v>6.5024245646099326</v>
      </c>
      <c r="W14" s="5">
        <f>'[2]Pc, Winter, S2'!W14*Main!$B$8+_xlfn.IFNA(VLOOKUP($A14,'EV Distribution'!$A$2:$B$27,2,FALSE),0)*'EV Scenarios'!W$2</f>
        <v>6.5214623630105866</v>
      </c>
      <c r="X14" s="5">
        <f>'[2]Pc, Winter, S2'!X14*Main!$B$8+_xlfn.IFNA(VLOOKUP($A14,'EV Distribution'!$A$2:$B$27,2,FALSE),0)*'EV Scenarios'!X$2</f>
        <v>6.8964295076446005</v>
      </c>
      <c r="Y14" s="5">
        <f>'[2]Pc, Winter, S2'!Y14*Main!$B$8+_xlfn.IFNA(VLOOKUP($A14,'EV Distribution'!$A$2:$B$27,2,FALSE),0)*'EV Scenarios'!Y$2</f>
        <v>7.0061625366895361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2023-03-22T14:37:37Z</dcterms:modified>
</cp:coreProperties>
</file>