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A_KPC_35_2\"/>
    </mc:Choice>
  </mc:AlternateContent>
  <xr:revisionPtr revIDLastSave="0" documentId="13_ncr:1_{5E92114A-D114-41A3-A4D8-A00FC1C78648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47" r:id="rId2"/>
    <sheet name="EV Scenarios" sheetId="48" r:id="rId3"/>
    <sheet name="EV Distribution" sheetId="49" r:id="rId4"/>
    <sheet name="PV Distribution" sheetId="50" r:id="rId5"/>
    <sheet name="ESS Distribution" sheetId="51" r:id="rId6"/>
    <sheet name="ESS Characterization" sheetId="52" r:id="rId7"/>
    <sheet name="Pc, Winter, S1" sheetId="2" r:id="rId8"/>
    <sheet name="Pc, Winter, S2" sheetId="53" r:id="rId9"/>
    <sheet name="Pc, Winter, S3" sheetId="54" r:id="rId10"/>
    <sheet name="Qc, Winter, S1" sheetId="3" r:id="rId11"/>
    <sheet name="Qc, Winter, S2" sheetId="55" r:id="rId12"/>
    <sheet name="Qc, Winter, S3" sheetId="56" r:id="rId13"/>
    <sheet name="Pg, Winter, S1" sheetId="59" r:id="rId14"/>
    <sheet name="Pg, Winter, S2" sheetId="61" r:id="rId15"/>
    <sheet name="Pg, Winter, S3" sheetId="62" r:id="rId16"/>
    <sheet name="Qg, Winter, S1" sheetId="60" r:id="rId17"/>
    <sheet name="Qg, Winter, S2" sheetId="63" r:id="rId18"/>
    <sheet name="Qg, Winter, S3" sheetId="64" r:id="rId19"/>
    <sheet name="GenStatus, Winter" sheetId="45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65" r:id="rId25"/>
    <sheet name="Pc, Summer, S3" sheetId="66" r:id="rId26"/>
    <sheet name="Qc, Summer, S1" sheetId="15" r:id="rId27"/>
    <sheet name="Qc, Summer, S2" sheetId="67" r:id="rId28"/>
    <sheet name="Qc, Summer, S3" sheetId="68" r:id="rId29"/>
    <sheet name="Pg, Summer, S1" sheetId="57" r:id="rId30"/>
    <sheet name="Pg, Summer, S2" sheetId="69" r:id="rId31"/>
    <sheet name="Pg, Summer, S3" sheetId="70" r:id="rId32"/>
    <sheet name="Qg, Summer, S1" sheetId="58" r:id="rId33"/>
    <sheet name="Qg, Summer, S2" sheetId="71" r:id="rId34"/>
    <sheet name="Qg, Summer, S3" sheetId="72" r:id="rId35"/>
    <sheet name="GenStatus, Summer" sheetId="46" r:id="rId36"/>
    <sheet name="DownFlex, Summer" sheetId="18" r:id="rId37"/>
    <sheet name="UpFlex, Summer" sheetId="19" r:id="rId38"/>
    <sheet name="CostFlex, Summer" sheetId="2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4" i="70"/>
  <c r="B5" i="70"/>
  <c r="B6" i="70"/>
  <c r="B7" i="70"/>
  <c r="B8" i="70"/>
  <c r="B9" i="70"/>
  <c r="B10" i="70"/>
  <c r="B3" i="70"/>
  <c r="C3" i="69"/>
  <c r="D3" i="69"/>
  <c r="E3" i="69"/>
  <c r="F3" i="69"/>
  <c r="G3" i="69"/>
  <c r="H3" i="69"/>
  <c r="I3" i="69"/>
  <c r="J3" i="69"/>
  <c r="K3" i="69"/>
  <c r="L3" i="69"/>
  <c r="M3" i="69"/>
  <c r="N3" i="69"/>
  <c r="O3" i="69"/>
  <c r="P3" i="69"/>
  <c r="Q3" i="69"/>
  <c r="R3" i="69"/>
  <c r="S3" i="69"/>
  <c r="T3" i="69"/>
  <c r="U3" i="69"/>
  <c r="V3" i="69"/>
  <c r="W3" i="69"/>
  <c r="X3" i="69"/>
  <c r="Y3" i="69"/>
  <c r="C4" i="69"/>
  <c r="D4" i="69"/>
  <c r="E4" i="69"/>
  <c r="F4" i="69"/>
  <c r="G4" i="69"/>
  <c r="H4" i="69"/>
  <c r="I4" i="69"/>
  <c r="J4" i="69"/>
  <c r="K4" i="69"/>
  <c r="L4" i="69"/>
  <c r="M4" i="69"/>
  <c r="N4" i="69"/>
  <c r="O4" i="69"/>
  <c r="P4" i="69"/>
  <c r="Q4" i="69"/>
  <c r="R4" i="69"/>
  <c r="S4" i="69"/>
  <c r="T4" i="69"/>
  <c r="U4" i="69"/>
  <c r="V4" i="69"/>
  <c r="W4" i="69"/>
  <c r="X4" i="69"/>
  <c r="Y4" i="69"/>
  <c r="C5" i="69"/>
  <c r="D5" i="69"/>
  <c r="E5" i="69"/>
  <c r="F5" i="69"/>
  <c r="G5" i="69"/>
  <c r="H5" i="69"/>
  <c r="I5" i="69"/>
  <c r="J5" i="69"/>
  <c r="K5" i="69"/>
  <c r="L5" i="69"/>
  <c r="M5" i="69"/>
  <c r="N5" i="69"/>
  <c r="O5" i="69"/>
  <c r="P5" i="69"/>
  <c r="Q5" i="69"/>
  <c r="R5" i="69"/>
  <c r="S5" i="69"/>
  <c r="T5" i="69"/>
  <c r="U5" i="69"/>
  <c r="V5" i="69"/>
  <c r="W5" i="69"/>
  <c r="X5" i="69"/>
  <c r="Y5" i="69"/>
  <c r="C6" i="69"/>
  <c r="D6" i="69"/>
  <c r="E6" i="69"/>
  <c r="F6" i="69"/>
  <c r="G6" i="69"/>
  <c r="H6" i="69"/>
  <c r="I6" i="69"/>
  <c r="J6" i="69"/>
  <c r="K6" i="69"/>
  <c r="L6" i="69"/>
  <c r="M6" i="69"/>
  <c r="N6" i="69"/>
  <c r="O6" i="69"/>
  <c r="P6" i="69"/>
  <c r="Q6" i="69"/>
  <c r="R6" i="69"/>
  <c r="S6" i="69"/>
  <c r="T6" i="69"/>
  <c r="U6" i="69"/>
  <c r="V6" i="69"/>
  <c r="W6" i="69"/>
  <c r="X6" i="69"/>
  <c r="Y6" i="69"/>
  <c r="C7" i="69"/>
  <c r="D7" i="69"/>
  <c r="E7" i="69"/>
  <c r="F7" i="69"/>
  <c r="G7" i="69"/>
  <c r="H7" i="69"/>
  <c r="I7" i="69"/>
  <c r="J7" i="69"/>
  <c r="K7" i="69"/>
  <c r="L7" i="69"/>
  <c r="M7" i="69"/>
  <c r="N7" i="69"/>
  <c r="O7" i="69"/>
  <c r="P7" i="69"/>
  <c r="Q7" i="69"/>
  <c r="R7" i="69"/>
  <c r="S7" i="69"/>
  <c r="T7" i="69"/>
  <c r="U7" i="69"/>
  <c r="V7" i="69"/>
  <c r="W7" i="69"/>
  <c r="X7" i="69"/>
  <c r="Y7" i="69"/>
  <c r="C8" i="69"/>
  <c r="D8" i="69"/>
  <c r="E8" i="69"/>
  <c r="F8" i="69"/>
  <c r="G8" i="69"/>
  <c r="H8" i="69"/>
  <c r="I8" i="69"/>
  <c r="J8" i="69"/>
  <c r="K8" i="69"/>
  <c r="L8" i="69"/>
  <c r="M8" i="69"/>
  <c r="N8" i="69"/>
  <c r="O8" i="69"/>
  <c r="P8" i="69"/>
  <c r="Q8" i="69"/>
  <c r="R8" i="69"/>
  <c r="S8" i="69"/>
  <c r="T8" i="69"/>
  <c r="U8" i="69"/>
  <c r="V8" i="69"/>
  <c r="W8" i="69"/>
  <c r="X8" i="69"/>
  <c r="Y8" i="69"/>
  <c r="C9" i="69"/>
  <c r="D9" i="69"/>
  <c r="E9" i="69"/>
  <c r="F9" i="69"/>
  <c r="G9" i="69"/>
  <c r="H9" i="69"/>
  <c r="I9" i="69"/>
  <c r="J9" i="69"/>
  <c r="K9" i="69"/>
  <c r="L9" i="69"/>
  <c r="M9" i="69"/>
  <c r="N9" i="69"/>
  <c r="O9" i="69"/>
  <c r="P9" i="69"/>
  <c r="Q9" i="69"/>
  <c r="R9" i="69"/>
  <c r="S9" i="69"/>
  <c r="T9" i="69"/>
  <c r="U9" i="69"/>
  <c r="V9" i="69"/>
  <c r="W9" i="69"/>
  <c r="X9" i="69"/>
  <c r="Y9" i="69"/>
  <c r="C10" i="69"/>
  <c r="D10" i="69"/>
  <c r="E10" i="69"/>
  <c r="F10" i="69"/>
  <c r="G10" i="69"/>
  <c r="H10" i="69"/>
  <c r="I10" i="69"/>
  <c r="J10" i="69"/>
  <c r="K10" i="69"/>
  <c r="L10" i="69"/>
  <c r="M10" i="69"/>
  <c r="N10" i="69"/>
  <c r="O10" i="69"/>
  <c r="P10" i="69"/>
  <c r="Q10" i="69"/>
  <c r="R10" i="69"/>
  <c r="S10" i="69"/>
  <c r="T10" i="69"/>
  <c r="U10" i="69"/>
  <c r="V10" i="69"/>
  <c r="W10" i="69"/>
  <c r="X10" i="69"/>
  <c r="Y10" i="69"/>
  <c r="B4" i="69"/>
  <c r="B5" i="69"/>
  <c r="B6" i="69"/>
  <c r="B7" i="69"/>
  <c r="B8" i="69"/>
  <c r="B9" i="69"/>
  <c r="B10" i="69"/>
  <c r="B3" i="69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B4" i="57"/>
  <c r="B5" i="57"/>
  <c r="B6" i="57"/>
  <c r="B7" i="57"/>
  <c r="B8" i="57"/>
  <c r="B9" i="57"/>
  <c r="B10" i="57"/>
  <c r="B3" i="57"/>
  <c r="C3" i="62"/>
  <c r="D3" i="62"/>
  <c r="E3" i="62"/>
  <c r="F3" i="62"/>
  <c r="G3" i="62"/>
  <c r="H3" i="62"/>
  <c r="I3" i="62"/>
  <c r="J3" i="62"/>
  <c r="K3" i="62"/>
  <c r="L3" i="62"/>
  <c r="M3" i="62"/>
  <c r="N3" i="62"/>
  <c r="O3" i="62"/>
  <c r="P3" i="62"/>
  <c r="Q3" i="62"/>
  <c r="R3" i="62"/>
  <c r="S3" i="62"/>
  <c r="T3" i="62"/>
  <c r="U3" i="62"/>
  <c r="V3" i="62"/>
  <c r="W3" i="62"/>
  <c r="X3" i="62"/>
  <c r="Y3" i="62"/>
  <c r="C4" i="62"/>
  <c r="D4" i="62"/>
  <c r="E4" i="62"/>
  <c r="F4" i="62"/>
  <c r="G4" i="62"/>
  <c r="H4" i="62"/>
  <c r="I4" i="62"/>
  <c r="J4" i="62"/>
  <c r="K4" i="62"/>
  <c r="L4" i="62"/>
  <c r="M4" i="62"/>
  <c r="N4" i="62"/>
  <c r="O4" i="62"/>
  <c r="P4" i="62"/>
  <c r="Q4" i="62"/>
  <c r="R4" i="62"/>
  <c r="S4" i="62"/>
  <c r="T4" i="62"/>
  <c r="U4" i="62"/>
  <c r="V4" i="62"/>
  <c r="W4" i="62"/>
  <c r="X4" i="62"/>
  <c r="Y4" i="62"/>
  <c r="C5" i="62"/>
  <c r="D5" i="62"/>
  <c r="E5" i="62"/>
  <c r="F5" i="62"/>
  <c r="G5" i="62"/>
  <c r="H5" i="62"/>
  <c r="I5" i="62"/>
  <c r="J5" i="62"/>
  <c r="K5" i="62"/>
  <c r="L5" i="62"/>
  <c r="M5" i="62"/>
  <c r="N5" i="62"/>
  <c r="O5" i="62"/>
  <c r="P5" i="62"/>
  <c r="Q5" i="62"/>
  <c r="R5" i="62"/>
  <c r="S5" i="62"/>
  <c r="T5" i="62"/>
  <c r="U5" i="62"/>
  <c r="V5" i="62"/>
  <c r="W5" i="62"/>
  <c r="X5" i="62"/>
  <c r="Y5" i="62"/>
  <c r="C6" i="62"/>
  <c r="D6" i="62"/>
  <c r="E6" i="62"/>
  <c r="F6" i="62"/>
  <c r="G6" i="62"/>
  <c r="H6" i="62"/>
  <c r="I6" i="62"/>
  <c r="J6" i="62"/>
  <c r="K6" i="62"/>
  <c r="L6" i="62"/>
  <c r="M6" i="62"/>
  <c r="N6" i="62"/>
  <c r="O6" i="62"/>
  <c r="P6" i="62"/>
  <c r="Q6" i="62"/>
  <c r="R6" i="62"/>
  <c r="S6" i="62"/>
  <c r="T6" i="62"/>
  <c r="U6" i="62"/>
  <c r="V6" i="62"/>
  <c r="W6" i="62"/>
  <c r="X6" i="62"/>
  <c r="Y6" i="62"/>
  <c r="C7" i="62"/>
  <c r="D7" i="62"/>
  <c r="E7" i="62"/>
  <c r="F7" i="62"/>
  <c r="G7" i="62"/>
  <c r="H7" i="62"/>
  <c r="I7" i="62"/>
  <c r="J7" i="62"/>
  <c r="K7" i="62"/>
  <c r="L7" i="62"/>
  <c r="M7" i="62"/>
  <c r="N7" i="62"/>
  <c r="O7" i="62"/>
  <c r="P7" i="62"/>
  <c r="Q7" i="62"/>
  <c r="R7" i="62"/>
  <c r="S7" i="62"/>
  <c r="T7" i="62"/>
  <c r="U7" i="62"/>
  <c r="V7" i="62"/>
  <c r="W7" i="62"/>
  <c r="X7" i="62"/>
  <c r="Y7" i="62"/>
  <c r="C8" i="62"/>
  <c r="D8" i="62"/>
  <c r="E8" i="62"/>
  <c r="F8" i="62"/>
  <c r="G8" i="62"/>
  <c r="H8" i="62"/>
  <c r="I8" i="62"/>
  <c r="J8" i="62"/>
  <c r="K8" i="62"/>
  <c r="L8" i="62"/>
  <c r="M8" i="62"/>
  <c r="N8" i="62"/>
  <c r="O8" i="62"/>
  <c r="P8" i="62"/>
  <c r="Q8" i="62"/>
  <c r="R8" i="62"/>
  <c r="S8" i="62"/>
  <c r="T8" i="62"/>
  <c r="U8" i="62"/>
  <c r="V8" i="62"/>
  <c r="W8" i="62"/>
  <c r="X8" i="62"/>
  <c r="Y8" i="62"/>
  <c r="C9" i="62"/>
  <c r="D9" i="62"/>
  <c r="E9" i="62"/>
  <c r="F9" i="62"/>
  <c r="G9" i="62"/>
  <c r="H9" i="62"/>
  <c r="I9" i="62"/>
  <c r="J9" i="62"/>
  <c r="K9" i="62"/>
  <c r="L9" i="62"/>
  <c r="M9" i="62"/>
  <c r="N9" i="62"/>
  <c r="O9" i="62"/>
  <c r="P9" i="62"/>
  <c r="Q9" i="62"/>
  <c r="R9" i="62"/>
  <c r="S9" i="62"/>
  <c r="T9" i="62"/>
  <c r="U9" i="62"/>
  <c r="V9" i="62"/>
  <c r="W9" i="62"/>
  <c r="X9" i="62"/>
  <c r="Y9" i="62"/>
  <c r="C10" i="62"/>
  <c r="D10" i="62"/>
  <c r="E10" i="62"/>
  <c r="F10" i="62"/>
  <c r="G10" i="62"/>
  <c r="H10" i="62"/>
  <c r="I10" i="62"/>
  <c r="J10" i="62"/>
  <c r="K10" i="62"/>
  <c r="L10" i="62"/>
  <c r="M10" i="62"/>
  <c r="N10" i="62"/>
  <c r="O10" i="62"/>
  <c r="P10" i="62"/>
  <c r="Q10" i="62"/>
  <c r="R10" i="62"/>
  <c r="S10" i="62"/>
  <c r="T10" i="62"/>
  <c r="U10" i="62"/>
  <c r="V10" i="62"/>
  <c r="W10" i="62"/>
  <c r="X10" i="62"/>
  <c r="Y10" i="62"/>
  <c r="B4" i="62"/>
  <c r="B5" i="62"/>
  <c r="B6" i="62"/>
  <c r="B7" i="62"/>
  <c r="B8" i="62"/>
  <c r="B9" i="62"/>
  <c r="B10" i="62"/>
  <c r="B3" i="62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B4" i="61"/>
  <c r="B5" i="61"/>
  <c r="B6" i="61"/>
  <c r="B7" i="61"/>
  <c r="B8" i="61"/>
  <c r="B9" i="61"/>
  <c r="B10" i="61"/>
  <c r="B3" i="6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C5" i="59"/>
  <c r="D5" i="59"/>
  <c r="E5" i="59"/>
  <c r="F5" i="59"/>
  <c r="G5" i="59"/>
  <c r="H5" i="59"/>
  <c r="I5" i="59"/>
  <c r="J5" i="59"/>
  <c r="K5" i="59"/>
  <c r="L5" i="59"/>
  <c r="M5" i="59"/>
  <c r="N5" i="59"/>
  <c r="O5" i="59"/>
  <c r="P5" i="59"/>
  <c r="Q5" i="59"/>
  <c r="R5" i="59"/>
  <c r="S5" i="59"/>
  <c r="T5" i="59"/>
  <c r="U5" i="59"/>
  <c r="V5" i="59"/>
  <c r="W5" i="59"/>
  <c r="X5" i="59"/>
  <c r="Y5" i="59"/>
  <c r="C6" i="59"/>
  <c r="D6" i="59"/>
  <c r="E6" i="59"/>
  <c r="F6" i="59"/>
  <c r="G6" i="59"/>
  <c r="H6" i="59"/>
  <c r="I6" i="59"/>
  <c r="J6" i="59"/>
  <c r="K6" i="59"/>
  <c r="L6" i="59"/>
  <c r="M6" i="59"/>
  <c r="N6" i="59"/>
  <c r="O6" i="59"/>
  <c r="P6" i="59"/>
  <c r="Q6" i="59"/>
  <c r="R6" i="59"/>
  <c r="S6" i="59"/>
  <c r="T6" i="59"/>
  <c r="U6" i="59"/>
  <c r="V6" i="59"/>
  <c r="W6" i="59"/>
  <c r="X6" i="59"/>
  <c r="Y6" i="59"/>
  <c r="C7" i="59"/>
  <c r="D7" i="59"/>
  <c r="E7" i="59"/>
  <c r="F7" i="59"/>
  <c r="G7" i="59"/>
  <c r="H7" i="59"/>
  <c r="I7" i="59"/>
  <c r="J7" i="59"/>
  <c r="K7" i="59"/>
  <c r="L7" i="59"/>
  <c r="M7" i="59"/>
  <c r="N7" i="59"/>
  <c r="O7" i="59"/>
  <c r="P7" i="59"/>
  <c r="Q7" i="59"/>
  <c r="R7" i="59"/>
  <c r="S7" i="59"/>
  <c r="T7" i="59"/>
  <c r="U7" i="59"/>
  <c r="V7" i="59"/>
  <c r="W7" i="59"/>
  <c r="X7" i="59"/>
  <c r="Y7" i="59"/>
  <c r="C8" i="59"/>
  <c r="D8" i="59"/>
  <c r="E8" i="59"/>
  <c r="F8" i="59"/>
  <c r="G8" i="59"/>
  <c r="H8" i="59"/>
  <c r="I8" i="59"/>
  <c r="J8" i="59"/>
  <c r="K8" i="59"/>
  <c r="L8" i="59"/>
  <c r="M8" i="59"/>
  <c r="N8" i="59"/>
  <c r="O8" i="59"/>
  <c r="P8" i="59"/>
  <c r="Q8" i="59"/>
  <c r="R8" i="59"/>
  <c r="S8" i="59"/>
  <c r="T8" i="59"/>
  <c r="U8" i="59"/>
  <c r="V8" i="59"/>
  <c r="W8" i="59"/>
  <c r="X8" i="59"/>
  <c r="Y8" i="59"/>
  <c r="C9" i="59"/>
  <c r="D9" i="59"/>
  <c r="E9" i="59"/>
  <c r="F9" i="59"/>
  <c r="G9" i="59"/>
  <c r="H9" i="59"/>
  <c r="I9" i="59"/>
  <c r="J9" i="59"/>
  <c r="K9" i="59"/>
  <c r="L9" i="59"/>
  <c r="M9" i="59"/>
  <c r="N9" i="59"/>
  <c r="O9" i="59"/>
  <c r="P9" i="59"/>
  <c r="Q9" i="59"/>
  <c r="R9" i="59"/>
  <c r="S9" i="59"/>
  <c r="T9" i="59"/>
  <c r="U9" i="59"/>
  <c r="V9" i="59"/>
  <c r="W9" i="59"/>
  <c r="X9" i="59"/>
  <c r="Y9" i="59"/>
  <c r="C10" i="59"/>
  <c r="D10" i="59"/>
  <c r="E10" i="59"/>
  <c r="F10" i="59"/>
  <c r="G10" i="59"/>
  <c r="H10" i="59"/>
  <c r="I10" i="59"/>
  <c r="J10" i="59"/>
  <c r="K10" i="59"/>
  <c r="L10" i="59"/>
  <c r="M10" i="59"/>
  <c r="N10" i="59"/>
  <c r="O10" i="59"/>
  <c r="P10" i="59"/>
  <c r="Q10" i="59"/>
  <c r="R10" i="59"/>
  <c r="S10" i="59"/>
  <c r="T10" i="59"/>
  <c r="U10" i="59"/>
  <c r="V10" i="59"/>
  <c r="W10" i="59"/>
  <c r="X10" i="59"/>
  <c r="Y10" i="59"/>
  <c r="B9" i="59"/>
  <c r="B10" i="59"/>
  <c r="B4" i="59"/>
  <c r="B5" i="59"/>
  <c r="B6" i="59"/>
  <c r="B7" i="59"/>
  <c r="B8" i="59"/>
  <c r="B3" i="59"/>
  <c r="B3" i="52"/>
  <c r="C3" i="52" s="1"/>
  <c r="D3" i="52" s="1"/>
  <c r="B4" i="52"/>
  <c r="C4" i="52" s="1"/>
  <c r="D4" i="52" s="1"/>
  <c r="B5" i="52"/>
  <c r="C5" i="52" s="1"/>
  <c r="D5" i="52" s="1"/>
  <c r="B6" i="52"/>
  <c r="C6" i="52" s="1"/>
  <c r="D6" i="52" s="1"/>
  <c r="B7" i="52"/>
  <c r="C7" i="52" s="1"/>
  <c r="D7" i="52" s="1"/>
  <c r="B8" i="52"/>
  <c r="C8" i="52" s="1"/>
  <c r="D8" i="52" s="1"/>
  <c r="B9" i="52"/>
  <c r="C9" i="52" s="1"/>
  <c r="D9" i="52" s="1"/>
  <c r="B2" i="52"/>
  <c r="Y15" i="20" l="1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C2" i="52"/>
  <c r="D2" i="52" s="1"/>
  <c r="Z3" i="47" l="1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Y15" i="68" l="1"/>
  <c r="M15" i="68"/>
  <c r="Y14" i="68"/>
  <c r="M14" i="68"/>
  <c r="Y13" i="68"/>
  <c r="M13" i="68"/>
  <c r="Y12" i="68"/>
  <c r="M12" i="68"/>
  <c r="Y11" i="68"/>
  <c r="M11" i="68"/>
  <c r="Y10" i="68"/>
  <c r="M10" i="68"/>
  <c r="Y9" i="68"/>
  <c r="M9" i="68"/>
  <c r="Y8" i="68"/>
  <c r="M8" i="68"/>
  <c r="Y7" i="68"/>
  <c r="M7" i="68"/>
  <c r="Y6" i="68"/>
  <c r="M6" i="68"/>
  <c r="Y5" i="68"/>
  <c r="M5" i="68"/>
  <c r="Y4" i="68"/>
  <c r="M4" i="68"/>
  <c r="Y3" i="68"/>
  <c r="M3" i="68"/>
  <c r="Y2" i="68"/>
  <c r="M2" i="68"/>
  <c r="Y15" i="67"/>
  <c r="M15" i="67"/>
  <c r="Y14" i="67"/>
  <c r="M14" i="67"/>
  <c r="Y13" i="67"/>
  <c r="M13" i="67"/>
  <c r="Y12" i="67"/>
  <c r="M12" i="67"/>
  <c r="Y11" i="67"/>
  <c r="M11" i="67"/>
  <c r="Y10" i="67"/>
  <c r="M10" i="67"/>
  <c r="Y9" i="67"/>
  <c r="M9" i="67"/>
  <c r="Y8" i="67"/>
  <c r="M8" i="67"/>
  <c r="Y7" i="67"/>
  <c r="M7" i="67"/>
  <c r="Y6" i="67"/>
  <c r="M6" i="67"/>
  <c r="Y5" i="67"/>
  <c r="M5" i="67"/>
  <c r="Y4" i="67"/>
  <c r="M4" i="67"/>
  <c r="Y3" i="67"/>
  <c r="M3" i="67"/>
  <c r="Y2" i="67"/>
  <c r="M2" i="67"/>
  <c r="Y15" i="15"/>
  <c r="M15" i="15"/>
  <c r="Y14" i="15"/>
  <c r="M14" i="15"/>
  <c r="Y13" i="15"/>
  <c r="M13" i="15"/>
  <c r="Y12" i="15"/>
  <c r="M12" i="15"/>
  <c r="Y11" i="15"/>
  <c r="M11" i="15"/>
  <c r="Y10" i="15"/>
  <c r="M10" i="15"/>
  <c r="Y9" i="15"/>
  <c r="V15" i="68"/>
  <c r="J15" i="68"/>
  <c r="V14" i="68"/>
  <c r="J14" i="68"/>
  <c r="V13" i="68"/>
  <c r="J13" i="68"/>
  <c r="V12" i="68"/>
  <c r="J12" i="68"/>
  <c r="V11" i="68"/>
  <c r="J11" i="68"/>
  <c r="V10" i="68"/>
  <c r="J10" i="68"/>
  <c r="V9" i="68"/>
  <c r="J9" i="68"/>
  <c r="V8" i="68"/>
  <c r="J8" i="68"/>
  <c r="V7" i="68"/>
  <c r="J7" i="68"/>
  <c r="V6" i="68"/>
  <c r="J6" i="68"/>
  <c r="V5" i="68"/>
  <c r="J5" i="68"/>
  <c r="V4" i="68"/>
  <c r="J4" i="68"/>
  <c r="V3" i="68"/>
  <c r="J3" i="68"/>
  <c r="V2" i="68"/>
  <c r="J2" i="68"/>
  <c r="V15" i="67"/>
  <c r="J15" i="67"/>
  <c r="V14" i="67"/>
  <c r="J14" i="67"/>
  <c r="V13" i="67"/>
  <c r="J13" i="67"/>
  <c r="V12" i="67"/>
  <c r="J12" i="67"/>
  <c r="V11" i="67"/>
  <c r="J11" i="67"/>
  <c r="V10" i="67"/>
  <c r="J10" i="67"/>
  <c r="V9" i="67"/>
  <c r="J9" i="67"/>
  <c r="V8" i="67"/>
  <c r="J8" i="67"/>
  <c r="V7" i="67"/>
  <c r="J7" i="67"/>
  <c r="V6" i="67"/>
  <c r="J6" i="67"/>
  <c r="V5" i="67"/>
  <c r="J5" i="67"/>
  <c r="V4" i="67"/>
  <c r="J4" i="67"/>
  <c r="V3" i="67"/>
  <c r="J3" i="67"/>
  <c r="V2" i="67"/>
  <c r="J2" i="67"/>
  <c r="V15" i="15"/>
  <c r="J15" i="15"/>
  <c r="V14" i="15"/>
  <c r="J14" i="15"/>
  <c r="V13" i="15"/>
  <c r="J13" i="15"/>
  <c r="V12" i="15"/>
  <c r="J12" i="15"/>
  <c r="V11" i="15"/>
  <c r="J11" i="15"/>
  <c r="V10" i="15"/>
  <c r="J10" i="15"/>
  <c r="V9" i="15"/>
  <c r="U15" i="68"/>
  <c r="I15" i="68"/>
  <c r="U14" i="68"/>
  <c r="I14" i="68"/>
  <c r="U13" i="68"/>
  <c r="I13" i="68"/>
  <c r="U12" i="68"/>
  <c r="I12" i="68"/>
  <c r="U11" i="68"/>
  <c r="I11" i="68"/>
  <c r="U10" i="68"/>
  <c r="I10" i="68"/>
  <c r="U9" i="68"/>
  <c r="I9" i="68"/>
  <c r="U8" i="68"/>
  <c r="I8" i="68"/>
  <c r="U7" i="68"/>
  <c r="I7" i="68"/>
  <c r="U6" i="68"/>
  <c r="I6" i="68"/>
  <c r="U5" i="68"/>
  <c r="I5" i="68"/>
  <c r="U4" i="68"/>
  <c r="I4" i="68"/>
  <c r="U3" i="68"/>
  <c r="I3" i="68"/>
  <c r="T15" i="68"/>
  <c r="H15" i="68"/>
  <c r="T14" i="68"/>
  <c r="H14" i="68"/>
  <c r="T13" i="68"/>
  <c r="H13" i="68"/>
  <c r="T12" i="68"/>
  <c r="H12" i="68"/>
  <c r="T11" i="68"/>
  <c r="H11" i="68"/>
  <c r="T10" i="68"/>
  <c r="H10" i="68"/>
  <c r="T9" i="68"/>
  <c r="H9" i="68"/>
  <c r="T8" i="68"/>
  <c r="H8" i="68"/>
  <c r="T7" i="68"/>
  <c r="H7" i="68"/>
  <c r="T6" i="68"/>
  <c r="H6" i="68"/>
  <c r="T5" i="68"/>
  <c r="H5" i="68"/>
  <c r="T4" i="68"/>
  <c r="H4" i="68"/>
  <c r="T3" i="68"/>
  <c r="H3" i="68"/>
  <c r="T2" i="68"/>
  <c r="H2" i="68"/>
  <c r="T15" i="67"/>
  <c r="H15" i="67"/>
  <c r="T14" i="67"/>
  <c r="H14" i="67"/>
  <c r="T13" i="67"/>
  <c r="H13" i="67"/>
  <c r="T12" i="67"/>
  <c r="H12" i="67"/>
  <c r="T11" i="67"/>
  <c r="H11" i="67"/>
  <c r="T10" i="67"/>
  <c r="H10" i="67"/>
  <c r="T9" i="67"/>
  <c r="H9" i="67"/>
  <c r="T8" i="67"/>
  <c r="H8" i="67"/>
  <c r="T7" i="67"/>
  <c r="H7" i="67"/>
  <c r="T6" i="67"/>
  <c r="H6" i="67"/>
  <c r="T5" i="67"/>
  <c r="H5" i="67"/>
  <c r="T4" i="67"/>
  <c r="H4" i="67"/>
  <c r="T3" i="67"/>
  <c r="H3" i="67"/>
  <c r="T2" i="67"/>
  <c r="H2" i="67"/>
  <c r="T15" i="15"/>
  <c r="H15" i="15"/>
  <c r="T14" i="15"/>
  <c r="H14" i="15"/>
  <c r="T13" i="15"/>
  <c r="H13" i="15"/>
  <c r="T12" i="15"/>
  <c r="H12" i="15"/>
  <c r="T11" i="15"/>
  <c r="H11" i="15"/>
  <c r="T10" i="15"/>
  <c r="H10" i="15"/>
  <c r="T9" i="15"/>
  <c r="H9" i="15"/>
  <c r="T8" i="15"/>
  <c r="H8" i="15"/>
  <c r="S15" i="68"/>
  <c r="G15" i="68"/>
  <c r="S14" i="68"/>
  <c r="G14" i="68"/>
  <c r="S13" i="68"/>
  <c r="G13" i="68"/>
  <c r="S12" i="68"/>
  <c r="G12" i="68"/>
  <c r="S11" i="68"/>
  <c r="G11" i="68"/>
  <c r="S10" i="68"/>
  <c r="G10" i="68"/>
  <c r="S9" i="68"/>
  <c r="G9" i="68"/>
  <c r="S8" i="68"/>
  <c r="G8" i="68"/>
  <c r="S7" i="68"/>
  <c r="G7" i="68"/>
  <c r="S6" i="68"/>
  <c r="G6" i="68"/>
  <c r="S5" i="68"/>
  <c r="G5" i="68"/>
  <c r="S4" i="68"/>
  <c r="G4" i="68"/>
  <c r="S3" i="68"/>
  <c r="G3" i="68"/>
  <c r="S2" i="68"/>
  <c r="G2" i="68"/>
  <c r="S15" i="67"/>
  <c r="G15" i="67"/>
  <c r="S14" i="67"/>
  <c r="G14" i="67"/>
  <c r="S13" i="67"/>
  <c r="G13" i="67"/>
  <c r="S12" i="67"/>
  <c r="G12" i="67"/>
  <c r="S11" i="67"/>
  <c r="G11" i="67"/>
  <c r="S10" i="67"/>
  <c r="G10" i="67"/>
  <c r="S9" i="67"/>
  <c r="G9" i="67"/>
  <c r="S8" i="67"/>
  <c r="G8" i="67"/>
  <c r="S7" i="67"/>
  <c r="G7" i="67"/>
  <c r="S6" i="67"/>
  <c r="G6" i="67"/>
  <c r="S5" i="67"/>
  <c r="G5" i="67"/>
  <c r="S4" i="67"/>
  <c r="G4" i="67"/>
  <c r="S3" i="67"/>
  <c r="G3" i="67"/>
  <c r="S2" i="67"/>
  <c r="G2" i="67"/>
  <c r="S15" i="15"/>
  <c r="G15" i="15"/>
  <c r="S14" i="15"/>
  <c r="G14" i="15"/>
  <c r="S13" i="15"/>
  <c r="G13" i="15"/>
  <c r="S12" i="15"/>
  <c r="G12" i="15"/>
  <c r="S11" i="15"/>
  <c r="G11" i="15"/>
  <c r="S10" i="15"/>
  <c r="G10" i="15"/>
  <c r="S9" i="15"/>
  <c r="G9" i="15"/>
  <c r="S8" i="15"/>
  <c r="G8" i="15"/>
  <c r="R15" i="68"/>
  <c r="F15" i="68"/>
  <c r="R14" i="68"/>
  <c r="F14" i="68"/>
  <c r="R13" i="68"/>
  <c r="F13" i="68"/>
  <c r="R12" i="68"/>
  <c r="F12" i="68"/>
  <c r="R11" i="68"/>
  <c r="F11" i="68"/>
  <c r="R10" i="68"/>
  <c r="F10" i="68"/>
  <c r="R9" i="68"/>
  <c r="F9" i="68"/>
  <c r="R8" i="68"/>
  <c r="F8" i="68"/>
  <c r="R7" i="68"/>
  <c r="F7" i="68"/>
  <c r="R6" i="68"/>
  <c r="F6" i="68"/>
  <c r="R5" i="68"/>
  <c r="F5" i="68"/>
  <c r="R4" i="68"/>
  <c r="F4" i="68"/>
  <c r="R3" i="68"/>
  <c r="F3" i="68"/>
  <c r="R2" i="68"/>
  <c r="F2" i="68"/>
  <c r="R15" i="67"/>
  <c r="F15" i="67"/>
  <c r="R14" i="67"/>
  <c r="F14" i="67"/>
  <c r="R13" i="67"/>
  <c r="F13" i="67"/>
  <c r="R12" i="67"/>
  <c r="F12" i="67"/>
  <c r="R11" i="67"/>
  <c r="F11" i="67"/>
  <c r="R10" i="67"/>
  <c r="F10" i="67"/>
  <c r="R9" i="67"/>
  <c r="F9" i="67"/>
  <c r="R8" i="67"/>
  <c r="F8" i="67"/>
  <c r="R7" i="67"/>
  <c r="F7" i="67"/>
  <c r="R6" i="67"/>
  <c r="F6" i="67"/>
  <c r="R5" i="67"/>
  <c r="F5" i="67"/>
  <c r="R4" i="67"/>
  <c r="F4" i="67"/>
  <c r="R3" i="67"/>
  <c r="F3" i="67"/>
  <c r="R2" i="67"/>
  <c r="F2" i="67"/>
  <c r="R15" i="15"/>
  <c r="F15" i="15"/>
  <c r="R14" i="15"/>
  <c r="F14" i="15"/>
  <c r="R13" i="15"/>
  <c r="F13" i="15"/>
  <c r="R12" i="15"/>
  <c r="F12" i="15"/>
  <c r="R11" i="15"/>
  <c r="F11" i="15"/>
  <c r="R10" i="15"/>
  <c r="F10" i="15"/>
  <c r="R9" i="15"/>
  <c r="F9" i="15"/>
  <c r="R8" i="15"/>
  <c r="F8" i="15"/>
  <c r="R7" i="15"/>
  <c r="F7" i="15"/>
  <c r="R6" i="15"/>
  <c r="F6" i="15"/>
  <c r="R5" i="15"/>
  <c r="F5" i="15"/>
  <c r="R4" i="15"/>
  <c r="F4" i="15"/>
  <c r="R3" i="15"/>
  <c r="F3" i="15"/>
  <c r="R2" i="15"/>
  <c r="F2" i="15"/>
  <c r="R15" i="66"/>
  <c r="Q15" i="68"/>
  <c r="E15" i="68"/>
  <c r="Q14" i="68"/>
  <c r="E14" i="68"/>
  <c r="Q13" i="68"/>
  <c r="E13" i="68"/>
  <c r="Q12" i="68"/>
  <c r="E12" i="68"/>
  <c r="Q11" i="68"/>
  <c r="E11" i="68"/>
  <c r="Q10" i="68"/>
  <c r="E10" i="68"/>
  <c r="Q9" i="68"/>
  <c r="E9" i="68"/>
  <c r="Q8" i="68"/>
  <c r="E8" i="68"/>
  <c r="Q7" i="68"/>
  <c r="E7" i="68"/>
  <c r="Q6" i="68"/>
  <c r="E6" i="68"/>
  <c r="Q5" i="68"/>
  <c r="E5" i="68"/>
  <c r="Q4" i="68"/>
  <c r="E4" i="68"/>
  <c r="Q3" i="68"/>
  <c r="E3" i="68"/>
  <c r="Q2" i="68"/>
  <c r="E2" i="68"/>
  <c r="Q15" i="67"/>
  <c r="E15" i="67"/>
  <c r="Q14" i="67"/>
  <c r="E14" i="67"/>
  <c r="Q13" i="67"/>
  <c r="E13" i="67"/>
  <c r="Q12" i="67"/>
  <c r="E12" i="67"/>
  <c r="Q11" i="67"/>
  <c r="E11" i="67"/>
  <c r="Q10" i="67"/>
  <c r="E10" i="67"/>
  <c r="Q9" i="67"/>
  <c r="E9" i="67"/>
  <c r="Q8" i="67"/>
  <c r="E8" i="67"/>
  <c r="Q7" i="67"/>
  <c r="E7" i="67"/>
  <c r="Q6" i="67"/>
  <c r="E6" i="67"/>
  <c r="Q5" i="67"/>
  <c r="E5" i="67"/>
  <c r="Q4" i="67"/>
  <c r="E4" i="67"/>
  <c r="Q3" i="67"/>
  <c r="E3" i="67"/>
  <c r="Q2" i="67"/>
  <c r="E2" i="67"/>
  <c r="Q15" i="15"/>
  <c r="E15" i="15"/>
  <c r="Q14" i="15"/>
  <c r="E14" i="15"/>
  <c r="Q13" i="15"/>
  <c r="E13" i="15"/>
  <c r="Q12" i="15"/>
  <c r="E12" i="15"/>
  <c r="Q11" i="15"/>
  <c r="P15" i="68"/>
  <c r="D15" i="68"/>
  <c r="P14" i="68"/>
  <c r="D14" i="68"/>
  <c r="P13" i="68"/>
  <c r="D13" i="68"/>
  <c r="P12" i="68"/>
  <c r="D12" i="68"/>
  <c r="P11" i="68"/>
  <c r="D11" i="68"/>
  <c r="P10" i="68"/>
  <c r="D10" i="68"/>
  <c r="P9" i="68"/>
  <c r="D9" i="68"/>
  <c r="P8" i="68"/>
  <c r="D8" i="68"/>
  <c r="P7" i="68"/>
  <c r="D7" i="68"/>
  <c r="P6" i="68"/>
  <c r="D6" i="68"/>
  <c r="P5" i="68"/>
  <c r="D5" i="68"/>
  <c r="P4" i="68"/>
  <c r="D4" i="68"/>
  <c r="P3" i="68"/>
  <c r="D3" i="68"/>
  <c r="P2" i="68"/>
  <c r="D2" i="68"/>
  <c r="P15" i="67"/>
  <c r="D15" i="67"/>
  <c r="P14" i="67"/>
  <c r="D14" i="67"/>
  <c r="P13" i="67"/>
  <c r="D13" i="67"/>
  <c r="P12" i="67"/>
  <c r="D12" i="67"/>
  <c r="P11" i="67"/>
  <c r="D11" i="67"/>
  <c r="P10" i="67"/>
  <c r="D10" i="67"/>
  <c r="P9" i="67"/>
  <c r="D9" i="67"/>
  <c r="P8" i="67"/>
  <c r="D8" i="67"/>
  <c r="P7" i="67"/>
  <c r="D7" i="67"/>
  <c r="P6" i="67"/>
  <c r="D6" i="67"/>
  <c r="P5" i="67"/>
  <c r="D5" i="67"/>
  <c r="P4" i="67"/>
  <c r="D4" i="67"/>
  <c r="P3" i="67"/>
  <c r="D3" i="67"/>
  <c r="P2" i="67"/>
  <c r="D2" i="67"/>
  <c r="P15" i="15"/>
  <c r="D15" i="15"/>
  <c r="P14" i="15"/>
  <c r="D14" i="15"/>
  <c r="P13" i="15"/>
  <c r="D13" i="15"/>
  <c r="P12" i="15"/>
  <c r="D12" i="15"/>
  <c r="P11" i="15"/>
  <c r="O15" i="68"/>
  <c r="C15" i="68"/>
  <c r="O14" i="68"/>
  <c r="C14" i="68"/>
  <c r="O13" i="68"/>
  <c r="C13" i="68"/>
  <c r="O12" i="68"/>
  <c r="C12" i="68"/>
  <c r="O11" i="68"/>
  <c r="C11" i="68"/>
  <c r="O10" i="68"/>
  <c r="C10" i="68"/>
  <c r="O9" i="68"/>
  <c r="C9" i="68"/>
  <c r="O8" i="68"/>
  <c r="C8" i="68"/>
  <c r="O7" i="68"/>
  <c r="C7" i="68"/>
  <c r="O6" i="68"/>
  <c r="C6" i="68"/>
  <c r="O5" i="68"/>
  <c r="C5" i="68"/>
  <c r="O4" i="68"/>
  <c r="C4" i="68"/>
  <c r="O3" i="68"/>
  <c r="C3" i="68"/>
  <c r="O2" i="68"/>
  <c r="C2" i="68"/>
  <c r="O15" i="67"/>
  <c r="C15" i="67"/>
  <c r="O14" i="67"/>
  <c r="C14" i="67"/>
  <c r="O13" i="67"/>
  <c r="C13" i="67"/>
  <c r="O12" i="67"/>
  <c r="C12" i="67"/>
  <c r="O11" i="67"/>
  <c r="C11" i="67"/>
  <c r="O10" i="67"/>
  <c r="C10" i="67"/>
  <c r="O9" i="67"/>
  <c r="C9" i="67"/>
  <c r="O8" i="67"/>
  <c r="C8" i="67"/>
  <c r="O7" i="67"/>
  <c r="C7" i="67"/>
  <c r="O6" i="67"/>
  <c r="C6" i="67"/>
  <c r="O5" i="67"/>
  <c r="C5" i="67"/>
  <c r="O4" i="67"/>
  <c r="C4" i="67"/>
  <c r="O3" i="67"/>
  <c r="C3" i="67"/>
  <c r="O2" i="67"/>
  <c r="C2" i="67"/>
  <c r="O15" i="15"/>
  <c r="C15" i="15"/>
  <c r="O14" i="15"/>
  <c r="C14" i="15"/>
  <c r="O13" i="15"/>
  <c r="C13" i="15"/>
  <c r="O12" i="15"/>
  <c r="C12" i="15"/>
  <c r="O11" i="15"/>
  <c r="C11" i="15"/>
  <c r="O10" i="15"/>
  <c r="C10" i="15"/>
  <c r="O9" i="15"/>
  <c r="C9" i="15"/>
  <c r="O8" i="15"/>
  <c r="C8" i="15"/>
  <c r="O7" i="15"/>
  <c r="C7" i="15"/>
  <c r="X15" i="68"/>
  <c r="X13" i="68"/>
  <c r="X11" i="68"/>
  <c r="X9" i="68"/>
  <c r="X7" i="68"/>
  <c r="X5" i="68"/>
  <c r="X3" i="68"/>
  <c r="I2" i="68"/>
  <c r="U14" i="67"/>
  <c r="I13" i="67"/>
  <c r="U11" i="67"/>
  <c r="I10" i="67"/>
  <c r="U8" i="67"/>
  <c r="I7" i="67"/>
  <c r="U5" i="67"/>
  <c r="I4" i="67"/>
  <c r="U2" i="67"/>
  <c r="I15" i="15"/>
  <c r="U13" i="15"/>
  <c r="I12" i="15"/>
  <c r="X10" i="15"/>
  <c r="X9" i="15"/>
  <c r="D9" i="15"/>
  <c r="K8" i="15"/>
  <c r="S7" i="15"/>
  <c r="D7" i="15"/>
  <c r="N6" i="15"/>
  <c r="Y5" i="15"/>
  <c r="L5" i="15"/>
  <c r="W4" i="15"/>
  <c r="J4" i="15"/>
  <c r="U3" i="15"/>
  <c r="H3" i="15"/>
  <c r="S2" i="15"/>
  <c r="E2" i="15"/>
  <c r="P15" i="66"/>
  <c r="D15" i="66"/>
  <c r="P14" i="66"/>
  <c r="D14" i="66"/>
  <c r="P13" i="66"/>
  <c r="D13" i="66"/>
  <c r="P12" i="66"/>
  <c r="D12" i="66"/>
  <c r="P11" i="66"/>
  <c r="D11" i="66"/>
  <c r="P10" i="66"/>
  <c r="D10" i="66"/>
  <c r="P9" i="66"/>
  <c r="D9" i="66"/>
  <c r="P8" i="66"/>
  <c r="D8" i="66"/>
  <c r="P7" i="66"/>
  <c r="D7" i="66"/>
  <c r="P6" i="66"/>
  <c r="D6" i="66"/>
  <c r="P5" i="66"/>
  <c r="D5" i="66"/>
  <c r="P4" i="66"/>
  <c r="D4" i="66"/>
  <c r="P3" i="66"/>
  <c r="D3" i="66"/>
  <c r="P2" i="66"/>
  <c r="D2" i="66"/>
  <c r="P15" i="65"/>
  <c r="D15" i="65"/>
  <c r="P14" i="65"/>
  <c r="D14" i="65"/>
  <c r="P13" i="65"/>
  <c r="D13" i="65"/>
  <c r="P12" i="65"/>
  <c r="D12" i="65"/>
  <c r="P11" i="65"/>
  <c r="D11" i="65"/>
  <c r="P10" i="65"/>
  <c r="D10" i="65"/>
  <c r="P9" i="65"/>
  <c r="D9" i="65"/>
  <c r="P8" i="65"/>
  <c r="D8" i="65"/>
  <c r="P7" i="65"/>
  <c r="D7" i="65"/>
  <c r="P6" i="65"/>
  <c r="D6" i="65"/>
  <c r="P5" i="65"/>
  <c r="D5" i="65"/>
  <c r="W15" i="68"/>
  <c r="W13" i="68"/>
  <c r="W11" i="68"/>
  <c r="W9" i="68"/>
  <c r="W7" i="68"/>
  <c r="W5" i="68"/>
  <c r="W3" i="68"/>
  <c r="B2" i="68"/>
  <c r="N14" i="67"/>
  <c r="B13" i="67"/>
  <c r="N11" i="67"/>
  <c r="B10" i="67"/>
  <c r="N8" i="67"/>
  <c r="B7" i="67"/>
  <c r="N5" i="67"/>
  <c r="B4" i="67"/>
  <c r="N2" i="67"/>
  <c r="B15" i="15"/>
  <c r="N13" i="15"/>
  <c r="B12" i="15"/>
  <c r="W10" i="15"/>
  <c r="W9" i="15"/>
  <c r="B9" i="15"/>
  <c r="J8" i="15"/>
  <c r="Q7" i="15"/>
  <c r="B7" i="15"/>
  <c r="M6" i="15"/>
  <c r="N15" i="68"/>
  <c r="N13" i="68"/>
  <c r="N11" i="68"/>
  <c r="N9" i="68"/>
  <c r="N7" i="68"/>
  <c r="N5" i="68"/>
  <c r="N3" i="68"/>
  <c r="X15" i="67"/>
  <c r="L14" i="67"/>
  <c r="L15" i="68"/>
  <c r="L13" i="68"/>
  <c r="L11" i="68"/>
  <c r="L9" i="68"/>
  <c r="L7" i="68"/>
  <c r="L5" i="68"/>
  <c r="L3" i="68"/>
  <c r="W15" i="67"/>
  <c r="K14" i="67"/>
  <c r="W12" i="67"/>
  <c r="K11" i="67"/>
  <c r="W9" i="67"/>
  <c r="K8" i="67"/>
  <c r="W6" i="67"/>
  <c r="K5" i="67"/>
  <c r="W3" i="67"/>
  <c r="K2" i="67"/>
  <c r="W14" i="15"/>
  <c r="K13" i="15"/>
  <c r="W11" i="15"/>
  <c r="Q10" i="15"/>
  <c r="Q9" i="15"/>
  <c r="X8" i="15"/>
  <c r="E8" i="15"/>
  <c r="N7" i="15"/>
  <c r="X6" i="15"/>
  <c r="K6" i="15"/>
  <c r="V5" i="15"/>
  <c r="I5" i="15"/>
  <c r="T4" i="15"/>
  <c r="G4" i="15"/>
  <c r="Q3" i="15"/>
  <c r="D3" i="15"/>
  <c r="O2" i="15"/>
  <c r="B2" i="15"/>
  <c r="M15" i="66"/>
  <c r="Y14" i="66"/>
  <c r="M14" i="66"/>
  <c r="Y13" i="66"/>
  <c r="M13" i="66"/>
  <c r="Y12" i="66"/>
  <c r="M12" i="66"/>
  <c r="Y11" i="66"/>
  <c r="M11" i="66"/>
  <c r="Y10" i="66"/>
  <c r="M10" i="66"/>
  <c r="Y9" i="66"/>
  <c r="M9" i="66"/>
  <c r="Y8" i="66"/>
  <c r="M8" i="66"/>
  <c r="Y7" i="66"/>
  <c r="M7" i="66"/>
  <c r="Y6" i="66"/>
  <c r="M6" i="66"/>
  <c r="Y5" i="66"/>
  <c r="M5" i="66"/>
  <c r="Y4" i="66"/>
  <c r="M4" i="66"/>
  <c r="Y3" i="66"/>
  <c r="M3" i="66"/>
  <c r="Y2" i="66"/>
  <c r="M2" i="66"/>
  <c r="Y15" i="65"/>
  <c r="M15" i="65"/>
  <c r="Y14" i="65"/>
  <c r="M14" i="65"/>
  <c r="Y13" i="65"/>
  <c r="M13" i="65"/>
  <c r="Y12" i="65"/>
  <c r="M12" i="65"/>
  <c r="Y11" i="65"/>
  <c r="M11" i="65"/>
  <c r="Y10" i="65"/>
  <c r="M10" i="65"/>
  <c r="Y9" i="65"/>
  <c r="M9" i="65"/>
  <c r="Y8" i="65"/>
  <c r="M8" i="65"/>
  <c r="Y7" i="65"/>
  <c r="K15" i="68"/>
  <c r="K13" i="68"/>
  <c r="K11" i="68"/>
  <c r="K9" i="68"/>
  <c r="K7" i="68"/>
  <c r="K5" i="68"/>
  <c r="K3" i="68"/>
  <c r="U15" i="67"/>
  <c r="I14" i="67"/>
  <c r="U12" i="67"/>
  <c r="I11" i="67"/>
  <c r="U9" i="67"/>
  <c r="I8" i="67"/>
  <c r="U6" i="67"/>
  <c r="I5" i="67"/>
  <c r="U3" i="67"/>
  <c r="I2" i="67"/>
  <c r="U14" i="15"/>
  <c r="I13" i="15"/>
  <c r="U11" i="15"/>
  <c r="P10" i="15"/>
  <c r="P9" i="15"/>
  <c r="W8" i="15"/>
  <c r="D8" i="15"/>
  <c r="M7" i="15"/>
  <c r="W6" i="15"/>
  <c r="J6" i="15"/>
  <c r="U5" i="15"/>
  <c r="H5" i="15"/>
  <c r="S4" i="15"/>
  <c r="E4" i="15"/>
  <c r="P3" i="15"/>
  <c r="C3" i="15"/>
  <c r="N2" i="15"/>
  <c r="Y15" i="66"/>
  <c r="L15" i="66"/>
  <c r="X14" i="66"/>
  <c r="L14" i="66"/>
  <c r="X13" i="66"/>
  <c r="L13" i="66"/>
  <c r="X12" i="66"/>
  <c r="L12" i="66"/>
  <c r="X11" i="66"/>
  <c r="L11" i="66"/>
  <c r="B15" i="68"/>
  <c r="B13" i="68"/>
  <c r="B11" i="68"/>
  <c r="B9" i="68"/>
  <c r="B7" i="68"/>
  <c r="B5" i="68"/>
  <c r="B3" i="68"/>
  <c r="N15" i="67"/>
  <c r="B14" i="67"/>
  <c r="N12" i="67"/>
  <c r="B11" i="67"/>
  <c r="N9" i="67"/>
  <c r="B8" i="67"/>
  <c r="N6" i="67"/>
  <c r="B5" i="67"/>
  <c r="N3" i="67"/>
  <c r="B2" i="67"/>
  <c r="N14" i="15"/>
  <c r="B13" i="15"/>
  <c r="N11" i="15"/>
  <c r="N10" i="15"/>
  <c r="N9" i="15"/>
  <c r="V8" i="15"/>
  <c r="B8" i="15"/>
  <c r="L7" i="15"/>
  <c r="V6" i="15"/>
  <c r="I6" i="15"/>
  <c r="T5" i="15"/>
  <c r="G5" i="15"/>
  <c r="Q4" i="15"/>
  <c r="D4" i="15"/>
  <c r="O3" i="15"/>
  <c r="B3" i="15"/>
  <c r="M2" i="15"/>
  <c r="X15" i="66"/>
  <c r="K15" i="66"/>
  <c r="W14" i="66"/>
  <c r="K14" i="66"/>
  <c r="W13" i="66"/>
  <c r="K13" i="66"/>
  <c r="W12" i="66"/>
  <c r="K12" i="66"/>
  <c r="W11" i="66"/>
  <c r="K11" i="66"/>
  <c r="W10" i="66"/>
  <c r="X14" i="68"/>
  <c r="X12" i="68"/>
  <c r="X10" i="68"/>
  <c r="X8" i="68"/>
  <c r="X6" i="68"/>
  <c r="X4" i="68"/>
  <c r="X2" i="68"/>
  <c r="L15" i="67"/>
  <c r="X13" i="67"/>
  <c r="L12" i="67"/>
  <c r="X10" i="67"/>
  <c r="L9" i="67"/>
  <c r="X7" i="67"/>
  <c r="L6" i="67"/>
  <c r="X4" i="67"/>
  <c r="L3" i="67"/>
  <c r="X15" i="15"/>
  <c r="L14" i="15"/>
  <c r="X12" i="15"/>
  <c r="L11" i="15"/>
  <c r="L10" i="15"/>
  <c r="M9" i="15"/>
  <c r="U8" i="15"/>
  <c r="Y7" i="15"/>
  <c r="K7" i="15"/>
  <c r="U6" i="15"/>
  <c r="H6" i="15"/>
  <c r="W14" i="68"/>
  <c r="W12" i="68"/>
  <c r="W10" i="68"/>
  <c r="W8" i="68"/>
  <c r="W6" i="68"/>
  <c r="W4" i="68"/>
  <c r="W2" i="68"/>
  <c r="K15" i="67"/>
  <c r="W13" i="67"/>
  <c r="K12" i="67"/>
  <c r="W10" i="67"/>
  <c r="K9" i="67"/>
  <c r="W7" i="67"/>
  <c r="K6" i="67"/>
  <c r="W4" i="67"/>
  <c r="K3" i="67"/>
  <c r="W15" i="15"/>
  <c r="K14" i="15"/>
  <c r="W12" i="15"/>
  <c r="K11" i="15"/>
  <c r="K10" i="15"/>
  <c r="L9" i="15"/>
  <c r="Q8" i="15"/>
  <c r="X7" i="15"/>
  <c r="J7" i="15"/>
  <c r="T6" i="15"/>
  <c r="G6" i="15"/>
  <c r="N14" i="68"/>
  <c r="N12" i="68"/>
  <c r="N10" i="68"/>
  <c r="N8" i="68"/>
  <c r="N6" i="68"/>
  <c r="N4" i="68"/>
  <c r="U2" i="68"/>
  <c r="I15" i="67"/>
  <c r="U13" i="67"/>
  <c r="I12" i="67"/>
  <c r="U10" i="67"/>
  <c r="I9" i="67"/>
  <c r="U7" i="67"/>
  <c r="I6" i="67"/>
  <c r="U4" i="67"/>
  <c r="I3" i="67"/>
  <c r="U15" i="15"/>
  <c r="I14" i="15"/>
  <c r="U12" i="15"/>
  <c r="I11" i="15"/>
  <c r="I10" i="15"/>
  <c r="K9" i="15"/>
  <c r="P8" i="15"/>
  <c r="W7" i="15"/>
  <c r="I7" i="15"/>
  <c r="S6" i="15"/>
  <c r="L14" i="68"/>
  <c r="L12" i="68"/>
  <c r="L10" i="68"/>
  <c r="L8" i="68"/>
  <c r="L6" i="68"/>
  <c r="L4" i="68"/>
  <c r="N2" i="68"/>
  <c r="B15" i="67"/>
  <c r="N13" i="67"/>
  <c r="B12" i="67"/>
  <c r="N10" i="67"/>
  <c r="B9" i="67"/>
  <c r="N7" i="67"/>
  <c r="B6" i="67"/>
  <c r="N4" i="67"/>
  <c r="B3" i="67"/>
  <c r="N15" i="15"/>
  <c r="B14" i="15"/>
  <c r="N12" i="15"/>
  <c r="E11" i="15"/>
  <c r="E10" i="15"/>
  <c r="J9" i="15"/>
  <c r="N8" i="15"/>
  <c r="V7" i="15"/>
  <c r="H7" i="15"/>
  <c r="Q6" i="15"/>
  <c r="D6" i="15"/>
  <c r="O5" i="15"/>
  <c r="B5" i="15"/>
  <c r="M4" i="15"/>
  <c r="X3" i="15"/>
  <c r="K3" i="15"/>
  <c r="V2" i="15"/>
  <c r="I2" i="15"/>
  <c r="T15" i="66"/>
  <c r="G15" i="66"/>
  <c r="S14" i="66"/>
  <c r="G14" i="66"/>
  <c r="S13" i="66"/>
  <c r="G13" i="66"/>
  <c r="S12" i="66"/>
  <c r="K14" i="68"/>
  <c r="L2" i="68"/>
  <c r="X9" i="67"/>
  <c r="X3" i="67"/>
  <c r="X11" i="15"/>
  <c r="I8" i="15"/>
  <c r="B6" i="15"/>
  <c r="C5" i="15"/>
  <c r="C4" i="15"/>
  <c r="G3" i="15"/>
  <c r="H2" i="15"/>
  <c r="I15" i="66"/>
  <c r="N14" i="66"/>
  <c r="Q13" i="66"/>
  <c r="T12" i="66"/>
  <c r="B12" i="66"/>
  <c r="G11" i="66"/>
  <c r="O10" i="66"/>
  <c r="X9" i="66"/>
  <c r="J9" i="66"/>
  <c r="T8" i="66"/>
  <c r="F8" i="66"/>
  <c r="O7" i="66"/>
  <c r="X6" i="66"/>
  <c r="J6" i="66"/>
  <c r="T5" i="66"/>
  <c r="F5" i="66"/>
  <c r="O4" i="66"/>
  <c r="X3" i="66"/>
  <c r="J3" i="66"/>
  <c r="T2" i="66"/>
  <c r="F2" i="66"/>
  <c r="O15" i="65"/>
  <c r="X14" i="65"/>
  <c r="J14" i="65"/>
  <c r="T13" i="65"/>
  <c r="F13" i="65"/>
  <c r="O12" i="65"/>
  <c r="X11" i="65"/>
  <c r="J11" i="65"/>
  <c r="T10" i="65"/>
  <c r="F10" i="65"/>
  <c r="O9" i="65"/>
  <c r="X8" i="65"/>
  <c r="J8" i="65"/>
  <c r="T7" i="65"/>
  <c r="G7" i="65"/>
  <c r="R6" i="65"/>
  <c r="E6" i="65"/>
  <c r="O5" i="65"/>
  <c r="B5" i="65"/>
  <c r="N4" i="65"/>
  <c r="B4" i="65"/>
  <c r="N3" i="65"/>
  <c r="B3" i="65"/>
  <c r="N2" i="65"/>
  <c r="B2" i="65"/>
  <c r="N15" i="12"/>
  <c r="B15" i="12"/>
  <c r="N14" i="12"/>
  <c r="B14" i="12"/>
  <c r="N13" i="12"/>
  <c r="B13" i="12"/>
  <c r="N12" i="12"/>
  <c r="B12" i="12"/>
  <c r="N11" i="12"/>
  <c r="B11" i="12"/>
  <c r="N10" i="12"/>
  <c r="B10" i="12"/>
  <c r="N9" i="12"/>
  <c r="B9" i="12"/>
  <c r="N8" i="12"/>
  <c r="B8" i="12"/>
  <c r="N7" i="12"/>
  <c r="B7" i="12"/>
  <c r="N6" i="12"/>
  <c r="B6" i="12"/>
  <c r="N5" i="12"/>
  <c r="B5" i="12"/>
  <c r="N4" i="12"/>
  <c r="B4" i="12"/>
  <c r="N3" i="12"/>
  <c r="B3" i="12"/>
  <c r="N2" i="12"/>
  <c r="B2" i="12"/>
  <c r="N15" i="56"/>
  <c r="B15" i="56"/>
  <c r="B14" i="68"/>
  <c r="K2" i="68"/>
  <c r="X8" i="67"/>
  <c r="X2" i="67"/>
  <c r="D11" i="15"/>
  <c r="U7" i="15"/>
  <c r="X5" i="15"/>
  <c r="Y4" i="15"/>
  <c r="B4" i="15"/>
  <c r="E3" i="15"/>
  <c r="G2" i="15"/>
  <c r="H15" i="66"/>
  <c r="J14" i="66"/>
  <c r="O13" i="66"/>
  <c r="R12" i="66"/>
  <c r="V11" i="66"/>
  <c r="F11" i="66"/>
  <c r="N10" i="66"/>
  <c r="W9" i="66"/>
  <c r="I9" i="66"/>
  <c r="S8" i="66"/>
  <c r="E8" i="66"/>
  <c r="N7" i="66"/>
  <c r="W6" i="66"/>
  <c r="I6" i="66"/>
  <c r="S5" i="66"/>
  <c r="E5" i="66"/>
  <c r="N4" i="66"/>
  <c r="W3" i="66"/>
  <c r="I3" i="66"/>
  <c r="S2" i="66"/>
  <c r="E2" i="66"/>
  <c r="N15" i="65"/>
  <c r="W14" i="65"/>
  <c r="I14" i="65"/>
  <c r="S13" i="65"/>
  <c r="E13" i="65"/>
  <c r="N12" i="65"/>
  <c r="W11" i="65"/>
  <c r="I11" i="65"/>
  <c r="S10" i="65"/>
  <c r="E10" i="65"/>
  <c r="N9" i="65"/>
  <c r="W8" i="65"/>
  <c r="I8" i="65"/>
  <c r="S7" i="65"/>
  <c r="F7" i="65"/>
  <c r="Q6" i="65"/>
  <c r="C6" i="65"/>
  <c r="N5" i="65"/>
  <c r="Y4" i="65"/>
  <c r="M4" i="65"/>
  <c r="Y3" i="65"/>
  <c r="M3" i="65"/>
  <c r="Y2" i="65"/>
  <c r="M2" i="65"/>
  <c r="Y15" i="12"/>
  <c r="M15" i="12"/>
  <c r="Y14" i="12"/>
  <c r="M14" i="12"/>
  <c r="Y13" i="12"/>
  <c r="M13" i="12"/>
  <c r="Y12" i="12"/>
  <c r="M12" i="12"/>
  <c r="Y11" i="12"/>
  <c r="M11" i="12"/>
  <c r="Y10" i="12"/>
  <c r="M10" i="12"/>
  <c r="Y9" i="12"/>
  <c r="M9" i="12"/>
  <c r="Y8" i="12"/>
  <c r="M8" i="12"/>
  <c r="Y7" i="12"/>
  <c r="M7" i="12"/>
  <c r="Y6" i="12"/>
  <c r="M6" i="12"/>
  <c r="Y5" i="12"/>
  <c r="M5" i="12"/>
  <c r="Y4" i="12"/>
  <c r="M4" i="12"/>
  <c r="Y3" i="12"/>
  <c r="M3" i="12"/>
  <c r="Y2" i="12"/>
  <c r="M2" i="12"/>
  <c r="K12" i="68"/>
  <c r="X14" i="67"/>
  <c r="W8" i="67"/>
  <c r="W2" i="67"/>
  <c r="B11" i="15"/>
  <c r="T7" i="15"/>
  <c r="W5" i="15"/>
  <c r="X4" i="15"/>
  <c r="Y3" i="15"/>
  <c r="Y2" i="15"/>
  <c r="D2" i="15"/>
  <c r="F15" i="66"/>
  <c r="I14" i="66"/>
  <c r="N13" i="66"/>
  <c r="Q12" i="66"/>
  <c r="U11" i="66"/>
  <c r="E11" i="66"/>
  <c r="L10" i="66"/>
  <c r="V9" i="66"/>
  <c r="H9" i="66"/>
  <c r="R8" i="66"/>
  <c r="C8" i="66"/>
  <c r="L7" i="66"/>
  <c r="V6" i="66"/>
  <c r="H6" i="66"/>
  <c r="R5" i="66"/>
  <c r="C5" i="66"/>
  <c r="L4" i="66"/>
  <c r="V3" i="66"/>
  <c r="H3" i="66"/>
  <c r="R2" i="66"/>
  <c r="C2" i="66"/>
  <c r="L15" i="65"/>
  <c r="V14" i="65"/>
  <c r="H14" i="65"/>
  <c r="R13" i="65"/>
  <c r="C13" i="65"/>
  <c r="L12" i="65"/>
  <c r="V11" i="65"/>
  <c r="H11" i="65"/>
  <c r="R10" i="65"/>
  <c r="C10" i="65"/>
  <c r="L9" i="65"/>
  <c r="V8" i="65"/>
  <c r="H8" i="65"/>
  <c r="R7" i="65"/>
  <c r="E7" i="65"/>
  <c r="O6" i="65"/>
  <c r="B6" i="65"/>
  <c r="M5" i="65"/>
  <c r="X4" i="65"/>
  <c r="L4" i="65"/>
  <c r="X3" i="65"/>
  <c r="L3" i="65"/>
  <c r="X2" i="65"/>
  <c r="L2" i="65"/>
  <c r="X15" i="12"/>
  <c r="L15" i="12"/>
  <c r="X14" i="12"/>
  <c r="L14" i="12"/>
  <c r="X13" i="12"/>
  <c r="L13" i="12"/>
  <c r="X12" i="12"/>
  <c r="L12" i="12"/>
  <c r="X11" i="12"/>
  <c r="L11" i="12"/>
  <c r="X10" i="12"/>
  <c r="L10" i="12"/>
  <c r="X9" i="12"/>
  <c r="L9" i="12"/>
  <c r="X8" i="12"/>
  <c r="L8" i="12"/>
  <c r="X7" i="12"/>
  <c r="L7" i="12"/>
  <c r="X6" i="12"/>
  <c r="L6" i="12"/>
  <c r="X5" i="12"/>
  <c r="L5" i="12"/>
  <c r="X4" i="12"/>
  <c r="L4" i="12"/>
  <c r="X3" i="12"/>
  <c r="L3" i="12"/>
  <c r="X2" i="12"/>
  <c r="L2" i="12"/>
  <c r="B12" i="68"/>
  <c r="W14" i="67"/>
  <c r="L8" i="67"/>
  <c r="L2" i="67"/>
  <c r="U10" i="15"/>
  <c r="P7" i="15"/>
  <c r="S5" i="15"/>
  <c r="V4" i="15"/>
  <c r="W3" i="15"/>
  <c r="X2" i="15"/>
  <c r="C2" i="15"/>
  <c r="E15" i="66"/>
  <c r="H14" i="66"/>
  <c r="J13" i="66"/>
  <c r="O12" i="66"/>
  <c r="T11" i="66"/>
  <c r="C11" i="66"/>
  <c r="K10" i="66"/>
  <c r="U9" i="66"/>
  <c r="G9" i="66"/>
  <c r="Q8" i="66"/>
  <c r="B8" i="66"/>
  <c r="K7" i="66"/>
  <c r="U6" i="66"/>
  <c r="G6" i="66"/>
  <c r="Q5" i="66"/>
  <c r="B5" i="66"/>
  <c r="K4" i="66"/>
  <c r="U3" i="66"/>
  <c r="G3" i="66"/>
  <c r="Q2" i="66"/>
  <c r="B2" i="66"/>
  <c r="K15" i="65"/>
  <c r="U14" i="65"/>
  <c r="G14" i="65"/>
  <c r="Q13" i="65"/>
  <c r="B13" i="65"/>
  <c r="K12" i="65"/>
  <c r="U11" i="65"/>
  <c r="G11" i="65"/>
  <c r="Q10" i="65"/>
  <c r="B10" i="65"/>
  <c r="K9" i="65"/>
  <c r="U8" i="65"/>
  <c r="G8" i="65"/>
  <c r="Q7" i="65"/>
  <c r="C7" i="65"/>
  <c r="N6" i="65"/>
  <c r="Y5" i="65"/>
  <c r="L5" i="65"/>
  <c r="W4" i="65"/>
  <c r="K4" i="65"/>
  <c r="W3" i="65"/>
  <c r="K3" i="65"/>
  <c r="W2" i="65"/>
  <c r="K2" i="65"/>
  <c r="W15" i="12"/>
  <c r="K15" i="12"/>
  <c r="W14" i="12"/>
  <c r="K14" i="12"/>
  <c r="W13" i="12"/>
  <c r="K13" i="12"/>
  <c r="W12" i="12"/>
  <c r="K12" i="12"/>
  <c r="W11" i="12"/>
  <c r="K11" i="12"/>
  <c r="W10" i="12"/>
  <c r="K10" i="12"/>
  <c r="W9" i="12"/>
  <c r="K9" i="12"/>
  <c r="W8" i="12"/>
  <c r="K8" i="12"/>
  <c r="W7" i="12"/>
  <c r="K7" i="12"/>
  <c r="W6" i="12"/>
  <c r="K6" i="12"/>
  <c r="W5" i="12"/>
  <c r="K5" i="12"/>
  <c r="W4" i="12"/>
  <c r="K4" i="12"/>
  <c r="W3" i="12"/>
  <c r="K3" i="12"/>
  <c r="W2" i="12"/>
  <c r="K2" i="12"/>
  <c r="W15" i="56"/>
  <c r="K10" i="68"/>
  <c r="L13" i="67"/>
  <c r="L7" i="67"/>
  <c r="L15" i="15"/>
  <c r="D10" i="15"/>
  <c r="G7" i="15"/>
  <c r="Q5" i="15"/>
  <c r="U4" i="15"/>
  <c r="V3" i="15"/>
  <c r="W2" i="15"/>
  <c r="W15" i="66"/>
  <c r="C15" i="66"/>
  <c r="F14" i="66"/>
  <c r="I13" i="66"/>
  <c r="N12" i="66"/>
  <c r="S11" i="66"/>
  <c r="B11" i="66"/>
  <c r="J10" i="66"/>
  <c r="T9" i="66"/>
  <c r="F9" i="66"/>
  <c r="O8" i="66"/>
  <c r="X7" i="66"/>
  <c r="J7" i="66"/>
  <c r="T6" i="66"/>
  <c r="F6" i="66"/>
  <c r="O5" i="66"/>
  <c r="X4" i="66"/>
  <c r="J4" i="66"/>
  <c r="T3" i="66"/>
  <c r="F3" i="66"/>
  <c r="O2" i="66"/>
  <c r="X15" i="65"/>
  <c r="J15" i="65"/>
  <c r="T14" i="65"/>
  <c r="F14" i="65"/>
  <c r="O13" i="65"/>
  <c r="X12" i="65"/>
  <c r="J12" i="65"/>
  <c r="T11" i="65"/>
  <c r="F11" i="65"/>
  <c r="O10" i="65"/>
  <c r="X9" i="65"/>
  <c r="J9" i="65"/>
  <c r="T8" i="65"/>
  <c r="F8" i="65"/>
  <c r="O7" i="65"/>
  <c r="B7" i="65"/>
  <c r="M6" i="65"/>
  <c r="X5" i="65"/>
  <c r="K5" i="65"/>
  <c r="V4" i="65"/>
  <c r="J4" i="65"/>
  <c r="V3" i="65"/>
  <c r="J3" i="65"/>
  <c r="V2" i="65"/>
  <c r="J2" i="65"/>
  <c r="V15" i="12"/>
  <c r="J15" i="12"/>
  <c r="V14" i="12"/>
  <c r="J14" i="12"/>
  <c r="V13" i="12"/>
  <c r="J13" i="12"/>
  <c r="V12" i="12"/>
  <c r="J12" i="12"/>
  <c r="V11" i="12"/>
  <c r="J11" i="12"/>
  <c r="V10" i="12"/>
  <c r="J10" i="12"/>
  <c r="V9" i="12"/>
  <c r="J9" i="12"/>
  <c r="V8" i="12"/>
  <c r="J8" i="12"/>
  <c r="V7" i="12"/>
  <c r="J7" i="12"/>
  <c r="V6" i="12"/>
  <c r="J6" i="12"/>
  <c r="V5" i="12"/>
  <c r="J5" i="12"/>
  <c r="V4" i="12"/>
  <c r="J4" i="12"/>
  <c r="V3" i="12"/>
  <c r="J3" i="12"/>
  <c r="V2" i="12"/>
  <c r="J2" i="12"/>
  <c r="B10" i="68"/>
  <c r="K13" i="67"/>
  <c r="K7" i="67"/>
  <c r="K15" i="15"/>
  <c r="B10" i="15"/>
  <c r="E7" i="15"/>
  <c r="P5" i="15"/>
  <c r="P4" i="15"/>
  <c r="T3" i="15"/>
  <c r="U2" i="15"/>
  <c r="V15" i="66"/>
  <c r="B15" i="66"/>
  <c r="E14" i="66"/>
  <c r="H13" i="66"/>
  <c r="J12" i="66"/>
  <c r="R11" i="66"/>
  <c r="X10" i="66"/>
  <c r="I10" i="66"/>
  <c r="S9" i="66"/>
  <c r="E9" i="66"/>
  <c r="N8" i="66"/>
  <c r="W7" i="66"/>
  <c r="I7" i="66"/>
  <c r="S6" i="66"/>
  <c r="E6" i="66"/>
  <c r="N5" i="66"/>
  <c r="W4" i="66"/>
  <c r="I4" i="66"/>
  <c r="S3" i="66"/>
  <c r="E3" i="66"/>
  <c r="N2" i="66"/>
  <c r="W15" i="65"/>
  <c r="I15" i="65"/>
  <c r="S14" i="65"/>
  <c r="E14" i="65"/>
  <c r="N13" i="65"/>
  <c r="W12" i="65"/>
  <c r="I12" i="65"/>
  <c r="S11" i="65"/>
  <c r="E11" i="65"/>
  <c r="N10" i="65"/>
  <c r="W9" i="65"/>
  <c r="I9" i="65"/>
  <c r="S8" i="65"/>
  <c r="E8" i="65"/>
  <c r="N7" i="65"/>
  <c r="Y6" i="65"/>
  <c r="L6" i="65"/>
  <c r="W5" i="65"/>
  <c r="J5" i="65"/>
  <c r="U4" i="65"/>
  <c r="I4" i="65"/>
  <c r="U3" i="65"/>
  <c r="I3" i="65"/>
  <c r="U2" i="65"/>
  <c r="I2" i="65"/>
  <c r="U15" i="12"/>
  <c r="I15" i="12"/>
  <c r="U14" i="12"/>
  <c r="I14" i="12"/>
  <c r="U13" i="12"/>
  <c r="I13" i="12"/>
  <c r="U12" i="12"/>
  <c r="I12" i="12"/>
  <c r="U11" i="12"/>
  <c r="I11" i="12"/>
  <c r="U10" i="12"/>
  <c r="I10" i="12"/>
  <c r="U9" i="12"/>
  <c r="I9" i="12"/>
  <c r="U8" i="12"/>
  <c r="I8" i="12"/>
  <c r="U7" i="12"/>
  <c r="I7" i="12"/>
  <c r="U6" i="12"/>
  <c r="I6" i="12"/>
  <c r="U5" i="12"/>
  <c r="I5" i="12"/>
  <c r="U4" i="12"/>
  <c r="I4" i="12"/>
  <c r="U3" i="12"/>
  <c r="I3" i="12"/>
  <c r="U2" i="12"/>
  <c r="I2" i="12"/>
  <c r="K8" i="68"/>
  <c r="X12" i="67"/>
  <c r="X6" i="67"/>
  <c r="X14" i="15"/>
  <c r="U9" i="15"/>
  <c r="Y6" i="15"/>
  <c r="N5" i="15"/>
  <c r="O4" i="15"/>
  <c r="S3" i="15"/>
  <c r="T2" i="15"/>
  <c r="U15" i="66"/>
  <c r="V14" i="66"/>
  <c r="C14" i="66"/>
  <c r="F13" i="66"/>
  <c r="I12" i="66"/>
  <c r="Q11" i="66"/>
  <c r="V10" i="66"/>
  <c r="H10" i="66"/>
  <c r="R9" i="66"/>
  <c r="C9" i="66"/>
  <c r="L8" i="66"/>
  <c r="V7" i="66"/>
  <c r="H7" i="66"/>
  <c r="R6" i="66"/>
  <c r="C6" i="66"/>
  <c r="L5" i="66"/>
  <c r="V4" i="66"/>
  <c r="H4" i="66"/>
  <c r="R3" i="66"/>
  <c r="C3" i="66"/>
  <c r="L2" i="66"/>
  <c r="V15" i="65"/>
  <c r="H15" i="65"/>
  <c r="R14" i="65"/>
  <c r="C14" i="65"/>
  <c r="L13" i="65"/>
  <c r="V12" i="65"/>
  <c r="H12" i="65"/>
  <c r="R11" i="65"/>
  <c r="C11" i="65"/>
  <c r="L10" i="65"/>
  <c r="V9" i="65"/>
  <c r="H9" i="65"/>
  <c r="R8" i="65"/>
  <c r="C8" i="65"/>
  <c r="M7" i="65"/>
  <c r="X6" i="65"/>
  <c r="K6" i="65"/>
  <c r="V5" i="65"/>
  <c r="I5" i="65"/>
  <c r="T4" i="65"/>
  <c r="H4" i="65"/>
  <c r="T3" i="65"/>
  <c r="H3" i="65"/>
  <c r="T2" i="65"/>
  <c r="H2" i="65"/>
  <c r="T15" i="12"/>
  <c r="H15" i="12"/>
  <c r="T14" i="12"/>
  <c r="H14" i="12"/>
  <c r="T13" i="12"/>
  <c r="H13" i="12"/>
  <c r="T12" i="12"/>
  <c r="H12" i="12"/>
  <c r="T11" i="12"/>
  <c r="H11" i="12"/>
  <c r="T10" i="12"/>
  <c r="H10" i="12"/>
  <c r="T9" i="12"/>
  <c r="H9" i="12"/>
  <c r="T8" i="12"/>
  <c r="H8" i="12"/>
  <c r="T7" i="12"/>
  <c r="H7" i="12"/>
  <c r="T6" i="12"/>
  <c r="H6" i="12"/>
  <c r="T5" i="12"/>
  <c r="H5" i="12"/>
  <c r="T4" i="12"/>
  <c r="H4" i="12"/>
  <c r="T3" i="12"/>
  <c r="H3" i="12"/>
  <c r="T2" i="12"/>
  <c r="H2" i="12"/>
  <c r="B8" i="68"/>
  <c r="X11" i="67"/>
  <c r="X5" i="67"/>
  <c r="X13" i="15"/>
  <c r="I9" i="15"/>
  <c r="P6" i="15"/>
  <c r="M5" i="15"/>
  <c r="N4" i="15"/>
  <c r="N3" i="15"/>
  <c r="Q2" i="15"/>
  <c r="S15" i="66"/>
  <c r="U14" i="66"/>
  <c r="B14" i="66"/>
  <c r="E13" i="66"/>
  <c r="H12" i="66"/>
  <c r="O11" i="66"/>
  <c r="U10" i="66"/>
  <c r="G10" i="66"/>
  <c r="Q9" i="66"/>
  <c r="B9" i="66"/>
  <c r="K8" i="66"/>
  <c r="U7" i="66"/>
  <c r="G7" i="66"/>
  <c r="Q6" i="66"/>
  <c r="B6" i="66"/>
  <c r="K5" i="66"/>
  <c r="U4" i="66"/>
  <c r="G4" i="66"/>
  <c r="Q3" i="66"/>
  <c r="B3" i="66"/>
  <c r="K2" i="66"/>
  <c r="U15" i="65"/>
  <c r="G15" i="65"/>
  <c r="Q14" i="65"/>
  <c r="B14" i="65"/>
  <c r="K13" i="65"/>
  <c r="U12" i="65"/>
  <c r="G12" i="65"/>
  <c r="Q11" i="65"/>
  <c r="B11" i="65"/>
  <c r="K10" i="65"/>
  <c r="U9" i="65"/>
  <c r="G9" i="65"/>
  <c r="Q8" i="65"/>
  <c r="B8" i="65"/>
  <c r="L7" i="65"/>
  <c r="W6" i="65"/>
  <c r="J6" i="65"/>
  <c r="U5" i="65"/>
  <c r="H5" i="65"/>
  <c r="S4" i="65"/>
  <c r="G4" i="65"/>
  <c r="S3" i="65"/>
  <c r="G3" i="65"/>
  <c r="S2" i="65"/>
  <c r="G2" i="65"/>
  <c r="S15" i="12"/>
  <c r="G15" i="12"/>
  <c r="S14" i="12"/>
  <c r="G14" i="12"/>
  <c r="S13" i="12"/>
  <c r="G13" i="12"/>
  <c r="S12" i="12"/>
  <c r="G12" i="12"/>
  <c r="S11" i="12"/>
  <c r="G11" i="12"/>
  <c r="S10" i="12"/>
  <c r="G10" i="12"/>
  <c r="S9" i="12"/>
  <c r="G9" i="12"/>
  <c r="S8" i="12"/>
  <c r="G8" i="12"/>
  <c r="S7" i="12"/>
  <c r="G7" i="12"/>
  <c r="S6" i="12"/>
  <c r="G6" i="12"/>
  <c r="S5" i="12"/>
  <c r="G5" i="12"/>
  <c r="S4" i="12"/>
  <c r="G4" i="12"/>
  <c r="S3" i="12"/>
  <c r="G3" i="12"/>
  <c r="S2" i="12"/>
  <c r="G2" i="12"/>
  <c r="K6" i="68"/>
  <c r="W11" i="67"/>
  <c r="W5" i="67"/>
  <c r="W13" i="15"/>
  <c r="E9" i="15"/>
  <c r="O6" i="15"/>
  <c r="K5" i="15"/>
  <c r="L4" i="15"/>
  <c r="M3" i="15"/>
  <c r="P2" i="15"/>
  <c r="Q15" i="66"/>
  <c r="T14" i="66"/>
  <c r="V13" i="66"/>
  <c r="C13" i="66"/>
  <c r="G12" i="66"/>
  <c r="N11" i="66"/>
  <c r="T10" i="66"/>
  <c r="F10" i="66"/>
  <c r="O9" i="66"/>
  <c r="X8" i="66"/>
  <c r="J8" i="66"/>
  <c r="T7" i="66"/>
  <c r="F7" i="66"/>
  <c r="O6" i="66"/>
  <c r="X5" i="66"/>
  <c r="J5" i="66"/>
  <c r="T4" i="66"/>
  <c r="F4" i="66"/>
  <c r="O3" i="66"/>
  <c r="X2" i="66"/>
  <c r="J2" i="66"/>
  <c r="T15" i="65"/>
  <c r="F15" i="65"/>
  <c r="O14" i="65"/>
  <c r="X13" i="65"/>
  <c r="J13" i="65"/>
  <c r="T12" i="65"/>
  <c r="F12" i="65"/>
  <c r="O11" i="65"/>
  <c r="X10" i="65"/>
  <c r="J10" i="65"/>
  <c r="T9" i="65"/>
  <c r="F9" i="65"/>
  <c r="O8" i="65"/>
  <c r="X7" i="65"/>
  <c r="K7" i="65"/>
  <c r="V6" i="65"/>
  <c r="I6" i="65"/>
  <c r="T5" i="65"/>
  <c r="G5" i="65"/>
  <c r="R4" i="65"/>
  <c r="F4" i="65"/>
  <c r="R3" i="65"/>
  <c r="F3" i="65"/>
  <c r="R2" i="65"/>
  <c r="F2" i="65"/>
  <c r="R15" i="12"/>
  <c r="F15" i="12"/>
  <c r="R14" i="12"/>
  <c r="F14" i="12"/>
  <c r="R13" i="12"/>
  <c r="F13" i="12"/>
  <c r="R12" i="12"/>
  <c r="F12" i="12"/>
  <c r="R11" i="12"/>
  <c r="F11" i="12"/>
  <c r="R10" i="12"/>
  <c r="F10" i="12"/>
  <c r="R9" i="12"/>
  <c r="F9" i="12"/>
  <c r="R8" i="12"/>
  <c r="F8" i="12"/>
  <c r="R7" i="12"/>
  <c r="F7" i="12"/>
  <c r="R6" i="12"/>
  <c r="F6" i="12"/>
  <c r="R5" i="12"/>
  <c r="F5" i="12"/>
  <c r="R4" i="12"/>
  <c r="F4" i="12"/>
  <c r="R3" i="12"/>
  <c r="F3" i="12"/>
  <c r="R2" i="12"/>
  <c r="F2" i="12"/>
  <c r="B6" i="68"/>
  <c r="L11" i="67"/>
  <c r="L5" i="67"/>
  <c r="L13" i="15"/>
  <c r="Y8" i="15"/>
  <c r="L6" i="15"/>
  <c r="J5" i="15"/>
  <c r="K4" i="15"/>
  <c r="L3" i="15"/>
  <c r="L2" i="15"/>
  <c r="O15" i="66"/>
  <c r="R14" i="66"/>
  <c r="U13" i="66"/>
  <c r="B13" i="66"/>
  <c r="F12" i="66"/>
  <c r="J11" i="66"/>
  <c r="S10" i="66"/>
  <c r="E10" i="66"/>
  <c r="N9" i="66"/>
  <c r="W8" i="66"/>
  <c r="I8" i="66"/>
  <c r="S7" i="66"/>
  <c r="E7" i="66"/>
  <c r="N6" i="66"/>
  <c r="W5" i="66"/>
  <c r="I5" i="66"/>
  <c r="S4" i="66"/>
  <c r="E4" i="66"/>
  <c r="N3" i="66"/>
  <c r="W2" i="66"/>
  <c r="I2" i="66"/>
  <c r="S15" i="65"/>
  <c r="E15" i="65"/>
  <c r="N14" i="65"/>
  <c r="W13" i="65"/>
  <c r="I13" i="65"/>
  <c r="S12" i="65"/>
  <c r="E12" i="65"/>
  <c r="N11" i="65"/>
  <c r="W10" i="65"/>
  <c r="I10" i="65"/>
  <c r="S9" i="65"/>
  <c r="E9" i="65"/>
  <c r="N8" i="65"/>
  <c r="W7" i="65"/>
  <c r="J7" i="65"/>
  <c r="U6" i="65"/>
  <c r="H6" i="65"/>
  <c r="S5" i="65"/>
  <c r="F5" i="65"/>
  <c r="Q4" i="65"/>
  <c r="E4" i="65"/>
  <c r="Q3" i="65"/>
  <c r="E3" i="65"/>
  <c r="Q2" i="65"/>
  <c r="E2" i="65"/>
  <c r="Q15" i="12"/>
  <c r="E15" i="12"/>
  <c r="Q14" i="12"/>
  <c r="E14" i="12"/>
  <c r="Q13" i="12"/>
  <c r="E13" i="12"/>
  <c r="Q12" i="12"/>
  <c r="E12" i="12"/>
  <c r="Q11" i="12"/>
  <c r="E11" i="12"/>
  <c r="Q10" i="12"/>
  <c r="E10" i="12"/>
  <c r="Q9" i="12"/>
  <c r="E9" i="12"/>
  <c r="Q8" i="12"/>
  <c r="E8" i="12"/>
  <c r="Q7" i="12"/>
  <c r="E7" i="12"/>
  <c r="Q6" i="12"/>
  <c r="E6" i="12"/>
  <c r="Q5" i="12"/>
  <c r="E5" i="12"/>
  <c r="Q4" i="12"/>
  <c r="E4" i="12"/>
  <c r="Q3" i="12"/>
  <c r="E3" i="12"/>
  <c r="Q2" i="12"/>
  <c r="E2" i="12"/>
  <c r="K4" i="68"/>
  <c r="E5" i="15"/>
  <c r="T13" i="66"/>
  <c r="L9" i="66"/>
  <c r="V5" i="66"/>
  <c r="H2" i="66"/>
  <c r="R12" i="65"/>
  <c r="C9" i="65"/>
  <c r="R5" i="65"/>
  <c r="P2" i="65"/>
  <c r="P13" i="12"/>
  <c r="P10" i="12"/>
  <c r="P7" i="12"/>
  <c r="P4" i="12"/>
  <c r="Y15" i="56"/>
  <c r="K15" i="56"/>
  <c r="V14" i="56"/>
  <c r="J14" i="56"/>
  <c r="V13" i="56"/>
  <c r="J13" i="56"/>
  <c r="V12" i="56"/>
  <c r="J12" i="56"/>
  <c r="V11" i="56"/>
  <c r="J11" i="56"/>
  <c r="V10" i="56"/>
  <c r="J10" i="56"/>
  <c r="V9" i="56"/>
  <c r="J9" i="56"/>
  <c r="V8" i="56"/>
  <c r="J8" i="56"/>
  <c r="V7" i="56"/>
  <c r="J7" i="56"/>
  <c r="V6" i="56"/>
  <c r="J6" i="56"/>
  <c r="V5" i="56"/>
  <c r="J5" i="56"/>
  <c r="V4" i="56"/>
  <c r="J4" i="56"/>
  <c r="V3" i="56"/>
  <c r="J3" i="56"/>
  <c r="V2" i="56"/>
  <c r="J2" i="56"/>
  <c r="V15" i="55"/>
  <c r="J15" i="55"/>
  <c r="V14" i="55"/>
  <c r="J14" i="55"/>
  <c r="V13" i="55"/>
  <c r="J13" i="55"/>
  <c r="V12" i="55"/>
  <c r="J12" i="55"/>
  <c r="V11" i="55"/>
  <c r="J11" i="55"/>
  <c r="V10" i="55"/>
  <c r="J10" i="55"/>
  <c r="V9" i="55"/>
  <c r="J9" i="55"/>
  <c r="V8" i="55"/>
  <c r="J8" i="55"/>
  <c r="V7" i="55"/>
  <c r="J7" i="55"/>
  <c r="V6" i="55"/>
  <c r="J6" i="55"/>
  <c r="V5" i="55"/>
  <c r="J5" i="55"/>
  <c r="V4" i="55"/>
  <c r="J4" i="55"/>
  <c r="V3" i="55"/>
  <c r="J3" i="55"/>
  <c r="V2" i="55"/>
  <c r="J2" i="55"/>
  <c r="V15" i="3"/>
  <c r="J15" i="3"/>
  <c r="V14" i="3"/>
  <c r="J14" i="3"/>
  <c r="V13" i="3"/>
  <c r="J13" i="3"/>
  <c r="V12" i="3"/>
  <c r="J12" i="3"/>
  <c r="B4" i="68"/>
  <c r="D5" i="15"/>
  <c r="R13" i="66"/>
  <c r="K9" i="66"/>
  <c r="U5" i="66"/>
  <c r="G2" i="66"/>
  <c r="Q12" i="65"/>
  <c r="B9" i="65"/>
  <c r="Q5" i="65"/>
  <c r="O2" i="65"/>
  <c r="O13" i="12"/>
  <c r="O10" i="12"/>
  <c r="O7" i="12"/>
  <c r="O4" i="12"/>
  <c r="X15" i="56"/>
  <c r="J15" i="56"/>
  <c r="U14" i="56"/>
  <c r="I14" i="56"/>
  <c r="U13" i="56"/>
  <c r="I13" i="56"/>
  <c r="U12" i="56"/>
  <c r="I12" i="56"/>
  <c r="U11" i="56"/>
  <c r="I11" i="56"/>
  <c r="U10" i="56"/>
  <c r="I10" i="56"/>
  <c r="U9" i="56"/>
  <c r="I9" i="56"/>
  <c r="U8" i="56"/>
  <c r="I8" i="56"/>
  <c r="U7" i="56"/>
  <c r="L10" i="67"/>
  <c r="I4" i="15"/>
  <c r="V12" i="66"/>
  <c r="V8" i="66"/>
  <c r="H5" i="66"/>
  <c r="R15" i="65"/>
  <c r="C12" i="65"/>
  <c r="L8" i="65"/>
  <c r="E5" i="65"/>
  <c r="D2" i="65"/>
  <c r="D13" i="12"/>
  <c r="D10" i="12"/>
  <c r="D7" i="12"/>
  <c r="D4" i="12"/>
  <c r="V15" i="56"/>
  <c r="I15" i="56"/>
  <c r="T14" i="56"/>
  <c r="H14" i="56"/>
  <c r="T13" i="56"/>
  <c r="H13" i="56"/>
  <c r="T12" i="56"/>
  <c r="H12" i="56"/>
  <c r="T11" i="56"/>
  <c r="H11" i="56"/>
  <c r="T10" i="56"/>
  <c r="H10" i="56"/>
  <c r="T9" i="56"/>
  <c r="H9" i="56"/>
  <c r="T8" i="56"/>
  <c r="H8" i="56"/>
  <c r="T7" i="56"/>
  <c r="H7" i="56"/>
  <c r="T6" i="56"/>
  <c r="H6" i="56"/>
  <c r="T5" i="56"/>
  <c r="H5" i="56"/>
  <c r="T4" i="56"/>
  <c r="H4" i="56"/>
  <c r="T3" i="56"/>
  <c r="H3" i="56"/>
  <c r="T2" i="56"/>
  <c r="H2" i="56"/>
  <c r="T15" i="55"/>
  <c r="H15" i="55"/>
  <c r="T14" i="55"/>
  <c r="H14" i="55"/>
  <c r="T13" i="55"/>
  <c r="H13" i="55"/>
  <c r="T12" i="55"/>
  <c r="H12" i="55"/>
  <c r="T11" i="55"/>
  <c r="H11" i="55"/>
  <c r="T10" i="55"/>
  <c r="H10" i="55"/>
  <c r="T9" i="55"/>
  <c r="H9" i="55"/>
  <c r="T8" i="55"/>
  <c r="H8" i="55"/>
  <c r="T7" i="55"/>
  <c r="H7" i="55"/>
  <c r="T6" i="55"/>
  <c r="H6" i="55"/>
  <c r="T5" i="55"/>
  <c r="H5" i="55"/>
  <c r="T4" i="55"/>
  <c r="H4" i="55"/>
  <c r="T3" i="55"/>
  <c r="H3" i="55"/>
  <c r="T2" i="55"/>
  <c r="H2" i="55"/>
  <c r="T15" i="3"/>
  <c r="H15" i="3"/>
  <c r="T14" i="3"/>
  <c r="H14" i="3"/>
  <c r="T13" i="3"/>
  <c r="H13" i="3"/>
  <c r="T12" i="3"/>
  <c r="H12" i="3"/>
  <c r="T11" i="3"/>
  <c r="H11" i="3"/>
  <c r="T10" i="3"/>
  <c r="H10" i="3"/>
  <c r="T9" i="3"/>
  <c r="H9" i="3"/>
  <c r="T8" i="3"/>
  <c r="K10" i="67"/>
  <c r="H4" i="15"/>
  <c r="U12" i="66"/>
  <c r="U8" i="66"/>
  <c r="G5" i="66"/>
  <c r="Q15" i="65"/>
  <c r="B12" i="65"/>
  <c r="K8" i="65"/>
  <c r="C5" i="65"/>
  <c r="C2" i="65"/>
  <c r="C13" i="12"/>
  <c r="C10" i="12"/>
  <c r="C7" i="12"/>
  <c r="C4" i="12"/>
  <c r="U15" i="56"/>
  <c r="H15" i="56"/>
  <c r="S14" i="56"/>
  <c r="G14" i="56"/>
  <c r="S13" i="56"/>
  <c r="G13" i="56"/>
  <c r="S12" i="56"/>
  <c r="G12" i="56"/>
  <c r="S11" i="56"/>
  <c r="G11" i="56"/>
  <c r="S10" i="56"/>
  <c r="G10" i="56"/>
  <c r="S9" i="56"/>
  <c r="G9" i="56"/>
  <c r="S8" i="56"/>
  <c r="G8" i="56"/>
  <c r="S7" i="56"/>
  <c r="G7" i="56"/>
  <c r="S6" i="56"/>
  <c r="G6" i="56"/>
  <c r="S5" i="56"/>
  <c r="G5" i="56"/>
  <c r="S4" i="56"/>
  <c r="G4" i="56"/>
  <c r="S3" i="56"/>
  <c r="G3" i="56"/>
  <c r="S2" i="56"/>
  <c r="G2" i="56"/>
  <c r="S15" i="55"/>
  <c r="G15" i="55"/>
  <c r="S14" i="55"/>
  <c r="G14" i="55"/>
  <c r="S13" i="55"/>
  <c r="G13" i="55"/>
  <c r="S12" i="55"/>
  <c r="G12" i="55"/>
  <c r="S11" i="55"/>
  <c r="G11" i="55"/>
  <c r="S10" i="55"/>
  <c r="G10" i="55"/>
  <c r="S9" i="55"/>
  <c r="G9" i="55"/>
  <c r="S8" i="55"/>
  <c r="G8" i="55"/>
  <c r="S7" i="55"/>
  <c r="G7" i="55"/>
  <c r="S6" i="55"/>
  <c r="G6" i="55"/>
  <c r="S5" i="55"/>
  <c r="G5" i="55"/>
  <c r="S4" i="55"/>
  <c r="G4" i="55"/>
  <c r="S3" i="55"/>
  <c r="G3" i="55"/>
  <c r="S2" i="55"/>
  <c r="G2" i="55"/>
  <c r="S15" i="3"/>
  <c r="G15" i="3"/>
  <c r="S14" i="3"/>
  <c r="G14" i="3"/>
  <c r="S13" i="3"/>
  <c r="G13" i="3"/>
  <c r="S12" i="3"/>
  <c r="G12" i="3"/>
  <c r="S11" i="3"/>
  <c r="L4" i="67"/>
  <c r="J3" i="15"/>
  <c r="E12" i="66"/>
  <c r="H8" i="66"/>
  <c r="R4" i="66"/>
  <c r="C15" i="65"/>
  <c r="L11" i="65"/>
  <c r="V7" i="65"/>
  <c r="P4" i="65"/>
  <c r="P15" i="12"/>
  <c r="P12" i="12"/>
  <c r="P9" i="12"/>
  <c r="P6" i="12"/>
  <c r="P3" i="12"/>
  <c r="T15" i="56"/>
  <c r="G15" i="56"/>
  <c r="R14" i="56"/>
  <c r="F14" i="56"/>
  <c r="R13" i="56"/>
  <c r="F13" i="56"/>
  <c r="R12" i="56"/>
  <c r="F12" i="56"/>
  <c r="R11" i="56"/>
  <c r="F11" i="56"/>
  <c r="R10" i="56"/>
  <c r="F10" i="56"/>
  <c r="R9" i="56"/>
  <c r="F9" i="56"/>
  <c r="R8" i="56"/>
  <c r="F8" i="56"/>
  <c r="R7" i="56"/>
  <c r="F7" i="56"/>
  <c r="R6" i="56"/>
  <c r="F6" i="56"/>
  <c r="R5" i="56"/>
  <c r="F5" i="56"/>
  <c r="R4" i="56"/>
  <c r="F4" i="56"/>
  <c r="R3" i="56"/>
  <c r="F3" i="56"/>
  <c r="R2" i="56"/>
  <c r="F2" i="56"/>
  <c r="R15" i="55"/>
  <c r="F15" i="55"/>
  <c r="R14" i="55"/>
  <c r="F14" i="55"/>
  <c r="R13" i="55"/>
  <c r="F13" i="55"/>
  <c r="R12" i="55"/>
  <c r="F12" i="55"/>
  <c r="R11" i="55"/>
  <c r="F11" i="55"/>
  <c r="R10" i="55"/>
  <c r="F10" i="55"/>
  <c r="R9" i="55"/>
  <c r="F9" i="55"/>
  <c r="R8" i="55"/>
  <c r="F8" i="55"/>
  <c r="R7" i="55"/>
  <c r="F7" i="55"/>
  <c r="R6" i="55"/>
  <c r="F6" i="55"/>
  <c r="R5" i="55"/>
  <c r="F5" i="55"/>
  <c r="R4" i="55"/>
  <c r="F4" i="55"/>
  <c r="R3" i="55"/>
  <c r="F3" i="55"/>
  <c r="K4" i="67"/>
  <c r="I3" i="15"/>
  <c r="C12" i="66"/>
  <c r="G8" i="66"/>
  <c r="Q4" i="66"/>
  <c r="B15" i="65"/>
  <c r="K11" i="65"/>
  <c r="U7" i="65"/>
  <c r="O4" i="65"/>
  <c r="O15" i="12"/>
  <c r="O12" i="12"/>
  <c r="O9" i="12"/>
  <c r="O6" i="12"/>
  <c r="O3" i="12"/>
  <c r="S15" i="56"/>
  <c r="F15" i="56"/>
  <c r="Q14" i="56"/>
  <c r="E14" i="56"/>
  <c r="Q13" i="56"/>
  <c r="E13" i="56"/>
  <c r="Q12" i="56"/>
  <c r="E12" i="56"/>
  <c r="Q11" i="56"/>
  <c r="E11" i="56"/>
  <c r="Q10" i="56"/>
  <c r="E10" i="56"/>
  <c r="Q9" i="56"/>
  <c r="E9" i="56"/>
  <c r="Q8" i="56"/>
  <c r="E8" i="56"/>
  <c r="Q7" i="56"/>
  <c r="E7" i="56"/>
  <c r="Q6" i="56"/>
  <c r="E6" i="56"/>
  <c r="Q5" i="56"/>
  <c r="E5" i="56"/>
  <c r="Q4" i="56"/>
  <c r="E4" i="56"/>
  <c r="Q3" i="56"/>
  <c r="E3" i="56"/>
  <c r="Q2" i="56"/>
  <c r="E2" i="56"/>
  <c r="Q15" i="55"/>
  <c r="E15" i="55"/>
  <c r="Q14" i="55"/>
  <c r="E14" i="55"/>
  <c r="Q13" i="55"/>
  <c r="E13" i="55"/>
  <c r="L12" i="15"/>
  <c r="K2" i="15"/>
  <c r="I11" i="66"/>
  <c r="R7" i="66"/>
  <c r="C4" i="66"/>
  <c r="L14" i="65"/>
  <c r="V10" i="65"/>
  <c r="I7" i="65"/>
  <c r="D4" i="65"/>
  <c r="D15" i="12"/>
  <c r="D12" i="12"/>
  <c r="D9" i="12"/>
  <c r="D6" i="12"/>
  <c r="D3" i="12"/>
  <c r="R15" i="56"/>
  <c r="E15" i="56"/>
  <c r="P14" i="56"/>
  <c r="D14" i="56"/>
  <c r="P13" i="56"/>
  <c r="D13" i="56"/>
  <c r="P12" i="56"/>
  <c r="D12" i="56"/>
  <c r="K12" i="15"/>
  <c r="J2" i="15"/>
  <c r="H11" i="66"/>
  <c r="Q7" i="66"/>
  <c r="B4" i="66"/>
  <c r="K14" i="65"/>
  <c r="U10" i="65"/>
  <c r="H7" i="65"/>
  <c r="C4" i="65"/>
  <c r="C15" i="12"/>
  <c r="C12" i="12"/>
  <c r="C9" i="12"/>
  <c r="C6" i="12"/>
  <c r="C3" i="12"/>
  <c r="Q15" i="56"/>
  <c r="D15" i="56"/>
  <c r="O14" i="56"/>
  <c r="C14" i="56"/>
  <c r="O13" i="56"/>
  <c r="C13" i="56"/>
  <c r="O12" i="56"/>
  <c r="C12" i="56"/>
  <c r="O11" i="56"/>
  <c r="M8" i="15"/>
  <c r="N15" i="66"/>
  <c r="R10" i="66"/>
  <c r="C7" i="66"/>
  <c r="L3" i="66"/>
  <c r="V13" i="65"/>
  <c r="H10" i="65"/>
  <c r="T6" i="65"/>
  <c r="P3" i="65"/>
  <c r="P14" i="12"/>
  <c r="P11" i="12"/>
  <c r="P8" i="12"/>
  <c r="P5" i="12"/>
  <c r="P2" i="12"/>
  <c r="P15" i="56"/>
  <c r="C15" i="56"/>
  <c r="N14" i="56"/>
  <c r="B14" i="56"/>
  <c r="L8" i="15"/>
  <c r="J15" i="66"/>
  <c r="Q10" i="66"/>
  <c r="B7" i="66"/>
  <c r="K3" i="66"/>
  <c r="U13" i="65"/>
  <c r="G10" i="65"/>
  <c r="S6" i="65"/>
  <c r="O3" i="65"/>
  <c r="O14" i="12"/>
  <c r="O11" i="12"/>
  <c r="O8" i="12"/>
  <c r="O5" i="12"/>
  <c r="O2" i="12"/>
  <c r="O15" i="56"/>
  <c r="Y14" i="56"/>
  <c r="M14" i="56"/>
  <c r="E6" i="15"/>
  <c r="R9" i="65"/>
  <c r="D5" i="12"/>
  <c r="W13" i="56"/>
  <c r="K12" i="56"/>
  <c r="B11" i="56"/>
  <c r="B10" i="56"/>
  <c r="B9" i="56"/>
  <c r="B8" i="56"/>
  <c r="C7" i="56"/>
  <c r="I6" i="56"/>
  <c r="L5" i="56"/>
  <c r="N4" i="56"/>
  <c r="P3" i="56"/>
  <c r="W2" i="56"/>
  <c r="Y15" i="55"/>
  <c r="C15" i="55"/>
  <c r="I14" i="55"/>
  <c r="L13" i="55"/>
  <c r="O12" i="55"/>
  <c r="W11" i="55"/>
  <c r="C11" i="55"/>
  <c r="K10" i="55"/>
  <c r="O9" i="55"/>
  <c r="W8" i="55"/>
  <c r="C8" i="55"/>
  <c r="K7" i="55"/>
  <c r="O6" i="55"/>
  <c r="W5" i="55"/>
  <c r="C5" i="55"/>
  <c r="K4" i="55"/>
  <c r="O3" i="55"/>
  <c r="W2" i="55"/>
  <c r="E2" i="55"/>
  <c r="N15" i="3"/>
  <c r="W14" i="3"/>
  <c r="E14" i="3"/>
  <c r="N13" i="3"/>
  <c r="W12" i="3"/>
  <c r="E12" i="3"/>
  <c r="O11" i="3"/>
  <c r="B11" i="3"/>
  <c r="M10" i="3"/>
  <c r="X9" i="3"/>
  <c r="K9" i="3"/>
  <c r="V8" i="3"/>
  <c r="I8" i="3"/>
  <c r="U7" i="3"/>
  <c r="I7" i="3"/>
  <c r="U6" i="3"/>
  <c r="I6" i="3"/>
  <c r="U5" i="3"/>
  <c r="I5" i="3"/>
  <c r="U4" i="3"/>
  <c r="I4" i="3"/>
  <c r="U3" i="3"/>
  <c r="I3" i="3"/>
  <c r="U2" i="3"/>
  <c r="I2" i="3"/>
  <c r="U15" i="54"/>
  <c r="I15" i="54"/>
  <c r="U14" i="54"/>
  <c r="I14" i="54"/>
  <c r="U13" i="54"/>
  <c r="I13" i="54"/>
  <c r="U12" i="54"/>
  <c r="I12" i="54"/>
  <c r="U11" i="54"/>
  <c r="I11" i="54"/>
  <c r="U10" i="54"/>
  <c r="I10" i="54"/>
  <c r="U9" i="54"/>
  <c r="I9" i="54"/>
  <c r="U8" i="54"/>
  <c r="I8" i="54"/>
  <c r="U7" i="54"/>
  <c r="I7" i="54"/>
  <c r="U6" i="54"/>
  <c r="I6" i="54"/>
  <c r="U5" i="54"/>
  <c r="I5" i="54"/>
  <c r="U4" i="54"/>
  <c r="I4" i="54"/>
  <c r="U3" i="54"/>
  <c r="I3" i="54"/>
  <c r="U2" i="54"/>
  <c r="I2" i="54"/>
  <c r="U15" i="53"/>
  <c r="I15" i="53"/>
  <c r="U14" i="53"/>
  <c r="I14" i="53"/>
  <c r="U13" i="53"/>
  <c r="I13" i="53"/>
  <c r="U12" i="53"/>
  <c r="I12" i="53"/>
  <c r="U11" i="53"/>
  <c r="I11" i="53"/>
  <c r="U10" i="53"/>
  <c r="I10" i="53"/>
  <c r="U9" i="53"/>
  <c r="I9" i="53"/>
  <c r="U8" i="53"/>
  <c r="I8" i="53"/>
  <c r="U7" i="53"/>
  <c r="I7" i="53"/>
  <c r="U6" i="53"/>
  <c r="I6" i="53"/>
  <c r="U5" i="53"/>
  <c r="I5" i="53"/>
  <c r="U4" i="53"/>
  <c r="I4" i="53"/>
  <c r="U3" i="53"/>
  <c r="I3" i="53"/>
  <c r="U2" i="53"/>
  <c r="I2" i="53"/>
  <c r="U15" i="2"/>
  <c r="I15" i="2"/>
  <c r="U14" i="2"/>
  <c r="C6" i="15"/>
  <c r="Q9" i="65"/>
  <c r="C5" i="12"/>
  <c r="N13" i="56"/>
  <c r="B12" i="56"/>
  <c r="Y10" i="56"/>
  <c r="Y9" i="56"/>
  <c r="Y8" i="56"/>
  <c r="Y7" i="56"/>
  <c r="B7" i="56"/>
  <c r="D6" i="56"/>
  <c r="K5" i="56"/>
  <c r="M4" i="56"/>
  <c r="O3" i="56"/>
  <c r="U2" i="56"/>
  <c r="X15" i="55"/>
  <c r="B15" i="55"/>
  <c r="D14" i="55"/>
  <c r="K13" i="55"/>
  <c r="N12" i="55"/>
  <c r="U11" i="55"/>
  <c r="B11" i="55"/>
  <c r="I10" i="55"/>
  <c r="N9" i="55"/>
  <c r="U8" i="55"/>
  <c r="B8" i="55"/>
  <c r="I7" i="55"/>
  <c r="N6" i="55"/>
  <c r="U5" i="55"/>
  <c r="B5" i="55"/>
  <c r="I4" i="55"/>
  <c r="N3" i="55"/>
  <c r="U2" i="55"/>
  <c r="D2" i="55"/>
  <c r="M15" i="3"/>
  <c r="U14" i="3"/>
  <c r="D14" i="3"/>
  <c r="M13" i="3"/>
  <c r="U12" i="3"/>
  <c r="D12" i="3"/>
  <c r="N11" i="3"/>
  <c r="Y10" i="3"/>
  <c r="L10" i="3"/>
  <c r="W9" i="3"/>
  <c r="J9" i="3"/>
  <c r="U8" i="3"/>
  <c r="H8" i="3"/>
  <c r="T7" i="3"/>
  <c r="H7" i="3"/>
  <c r="T6" i="3"/>
  <c r="H6" i="3"/>
  <c r="T5" i="3"/>
  <c r="H5" i="3"/>
  <c r="T4" i="3"/>
  <c r="H4" i="3"/>
  <c r="T3" i="3"/>
  <c r="H3" i="3"/>
  <c r="T2" i="3"/>
  <c r="H2" i="3"/>
  <c r="T15" i="54"/>
  <c r="H15" i="54"/>
  <c r="T14" i="54"/>
  <c r="H14" i="54"/>
  <c r="T13" i="54"/>
  <c r="H13" i="54"/>
  <c r="T12" i="54"/>
  <c r="H12" i="54"/>
  <c r="T11" i="54"/>
  <c r="H11" i="54"/>
  <c r="T10" i="54"/>
  <c r="H10" i="54"/>
  <c r="T9" i="54"/>
  <c r="H9" i="54"/>
  <c r="Q14" i="66"/>
  <c r="G6" i="65"/>
  <c r="D2" i="12"/>
  <c r="M13" i="56"/>
  <c r="Y11" i="56"/>
  <c r="X10" i="56"/>
  <c r="X9" i="56"/>
  <c r="X8" i="56"/>
  <c r="X7" i="56"/>
  <c r="Y6" i="56"/>
  <c r="C6" i="56"/>
  <c r="I5" i="56"/>
  <c r="L4" i="56"/>
  <c r="N3" i="56"/>
  <c r="P2" i="56"/>
  <c r="W15" i="55"/>
  <c r="Y14" i="55"/>
  <c r="C14" i="55"/>
  <c r="I13" i="55"/>
  <c r="M12" i="55"/>
  <c r="Q11" i="55"/>
  <c r="Y10" i="55"/>
  <c r="E10" i="55"/>
  <c r="M9" i="55"/>
  <c r="Q8" i="55"/>
  <c r="Y7" i="55"/>
  <c r="E7" i="55"/>
  <c r="M6" i="55"/>
  <c r="Q5" i="55"/>
  <c r="Y4" i="55"/>
  <c r="E4" i="55"/>
  <c r="M3" i="55"/>
  <c r="R2" i="55"/>
  <c r="C2" i="55"/>
  <c r="L15" i="3"/>
  <c r="R14" i="3"/>
  <c r="C14" i="3"/>
  <c r="L13" i="3"/>
  <c r="R12" i="3"/>
  <c r="C12" i="3"/>
  <c r="O14" i="66"/>
  <c r="F6" i="65"/>
  <c r="C2" i="12"/>
  <c r="L13" i="56"/>
  <c r="X11" i="56"/>
  <c r="W10" i="56"/>
  <c r="W9" i="56"/>
  <c r="W8" i="56"/>
  <c r="W7" i="56"/>
  <c r="X6" i="56"/>
  <c r="B6" i="56"/>
  <c r="D5" i="56"/>
  <c r="K4" i="56"/>
  <c r="M3" i="56"/>
  <c r="O2" i="56"/>
  <c r="U15" i="55"/>
  <c r="X14" i="55"/>
  <c r="B14" i="55"/>
  <c r="D13" i="55"/>
  <c r="L12" i="55"/>
  <c r="P11" i="55"/>
  <c r="X10" i="55"/>
  <c r="D10" i="55"/>
  <c r="L9" i="55"/>
  <c r="P8" i="55"/>
  <c r="X7" i="55"/>
  <c r="D7" i="55"/>
  <c r="L6" i="55"/>
  <c r="P5" i="55"/>
  <c r="X4" i="55"/>
  <c r="D4" i="55"/>
  <c r="L3" i="55"/>
  <c r="Q2" i="55"/>
  <c r="B2" i="55"/>
  <c r="K15" i="3"/>
  <c r="Q14" i="3"/>
  <c r="B14" i="3"/>
  <c r="K13" i="3"/>
  <c r="Q12" i="3"/>
  <c r="B12" i="3"/>
  <c r="L11" i="3"/>
  <c r="W10" i="3"/>
  <c r="J10" i="3"/>
  <c r="U9" i="3"/>
  <c r="G9" i="3"/>
  <c r="R8" i="3"/>
  <c r="F8" i="3"/>
  <c r="R7" i="3"/>
  <c r="F7" i="3"/>
  <c r="R6" i="3"/>
  <c r="F6" i="3"/>
  <c r="R5" i="3"/>
  <c r="F5" i="3"/>
  <c r="R4" i="3"/>
  <c r="F4" i="3"/>
  <c r="R3" i="3"/>
  <c r="F3" i="3"/>
  <c r="R2" i="3"/>
  <c r="F2" i="3"/>
  <c r="R15" i="54"/>
  <c r="F15" i="54"/>
  <c r="R14" i="54"/>
  <c r="F14" i="54"/>
  <c r="R13" i="54"/>
  <c r="F13" i="54"/>
  <c r="R12" i="54"/>
  <c r="F12" i="54"/>
  <c r="R11" i="54"/>
  <c r="F11" i="54"/>
  <c r="R10" i="54"/>
  <c r="F10" i="54"/>
  <c r="R9" i="54"/>
  <c r="F9" i="54"/>
  <c r="R8" i="54"/>
  <c r="F8" i="54"/>
  <c r="R7" i="54"/>
  <c r="F7" i="54"/>
  <c r="R6" i="54"/>
  <c r="F6" i="54"/>
  <c r="R5" i="54"/>
  <c r="F5" i="54"/>
  <c r="R4" i="54"/>
  <c r="F4" i="54"/>
  <c r="R3" i="54"/>
  <c r="F3" i="54"/>
  <c r="R2" i="54"/>
  <c r="F2" i="54"/>
  <c r="R15" i="53"/>
  <c r="F15" i="53"/>
  <c r="R14" i="53"/>
  <c r="F14" i="53"/>
  <c r="R13" i="53"/>
  <c r="F13" i="53"/>
  <c r="C10" i="66"/>
  <c r="D3" i="65"/>
  <c r="M15" i="56"/>
  <c r="K13" i="56"/>
  <c r="W11" i="56"/>
  <c r="P10" i="56"/>
  <c r="P9" i="56"/>
  <c r="P8" i="56"/>
  <c r="P7" i="56"/>
  <c r="W6" i="56"/>
  <c r="Y5" i="56"/>
  <c r="C5" i="56"/>
  <c r="I4" i="56"/>
  <c r="L3" i="56"/>
  <c r="N2" i="56"/>
  <c r="P15" i="55"/>
  <c r="W14" i="55"/>
  <c r="Y13" i="55"/>
  <c r="C13" i="55"/>
  <c r="K12" i="55"/>
  <c r="O11" i="55"/>
  <c r="W10" i="55"/>
  <c r="C10" i="55"/>
  <c r="K9" i="55"/>
  <c r="O8" i="55"/>
  <c r="W7" i="55"/>
  <c r="C7" i="55"/>
  <c r="K6" i="55"/>
  <c r="O5" i="55"/>
  <c r="W4" i="55"/>
  <c r="C4" i="55"/>
  <c r="K3" i="55"/>
  <c r="P2" i="55"/>
  <c r="Y15" i="3"/>
  <c r="I15" i="3"/>
  <c r="P14" i="3"/>
  <c r="Y13" i="3"/>
  <c r="I13" i="3"/>
  <c r="P12" i="3"/>
  <c r="Y11" i="3"/>
  <c r="K11" i="3"/>
  <c r="V10" i="3"/>
  <c r="I10" i="3"/>
  <c r="S9" i="3"/>
  <c r="F9" i="3"/>
  <c r="Q8" i="3"/>
  <c r="E8" i="3"/>
  <c r="Q7" i="3"/>
  <c r="E7" i="3"/>
  <c r="Q6" i="3"/>
  <c r="E6" i="3"/>
  <c r="Q5" i="3"/>
  <c r="E5" i="3"/>
  <c r="Q4" i="3"/>
  <c r="E4" i="3"/>
  <c r="Q3" i="3"/>
  <c r="E3" i="3"/>
  <c r="Q2" i="3"/>
  <c r="E2" i="3"/>
  <c r="Q15" i="54"/>
  <c r="E15" i="54"/>
  <c r="Q14" i="54"/>
  <c r="E14" i="54"/>
  <c r="Q13" i="54"/>
  <c r="E13" i="54"/>
  <c r="Q12" i="54"/>
  <c r="E12" i="54"/>
  <c r="Q11" i="54"/>
  <c r="E11" i="54"/>
  <c r="Q10" i="54"/>
  <c r="E10" i="54"/>
  <c r="Q9" i="54"/>
  <c r="E9" i="54"/>
  <c r="Q8" i="54"/>
  <c r="E8" i="54"/>
  <c r="Q7" i="54"/>
  <c r="E7" i="54"/>
  <c r="Q6" i="54"/>
  <c r="E6" i="54"/>
  <c r="Q5" i="54"/>
  <c r="E5" i="54"/>
  <c r="Q4" i="54"/>
  <c r="E4" i="54"/>
  <c r="Q3" i="54"/>
  <c r="E3" i="54"/>
  <c r="B10" i="66"/>
  <c r="C3" i="65"/>
  <c r="L15" i="56"/>
  <c r="B13" i="56"/>
  <c r="P11" i="56"/>
  <c r="O10" i="56"/>
  <c r="O9" i="56"/>
  <c r="O8" i="56"/>
  <c r="O7" i="56"/>
  <c r="U6" i="56"/>
  <c r="X5" i="56"/>
  <c r="B5" i="56"/>
  <c r="D4" i="56"/>
  <c r="K3" i="56"/>
  <c r="M2" i="56"/>
  <c r="O15" i="55"/>
  <c r="U14" i="55"/>
  <c r="X13" i="55"/>
  <c r="B13" i="55"/>
  <c r="I12" i="55"/>
  <c r="N11" i="55"/>
  <c r="U10" i="55"/>
  <c r="B10" i="55"/>
  <c r="I9" i="55"/>
  <c r="N8" i="55"/>
  <c r="U7" i="55"/>
  <c r="B7" i="55"/>
  <c r="I6" i="55"/>
  <c r="N5" i="55"/>
  <c r="U4" i="55"/>
  <c r="B4" i="55"/>
  <c r="I3" i="55"/>
  <c r="O2" i="55"/>
  <c r="X15" i="3"/>
  <c r="F15" i="3"/>
  <c r="O14" i="3"/>
  <c r="X13" i="3"/>
  <c r="F13" i="3"/>
  <c r="O12" i="3"/>
  <c r="X11" i="3"/>
  <c r="J11" i="3"/>
  <c r="U10" i="3"/>
  <c r="G10" i="3"/>
  <c r="R9" i="3"/>
  <c r="E9" i="3"/>
  <c r="P8" i="3"/>
  <c r="D8" i="3"/>
  <c r="P7" i="3"/>
  <c r="D7" i="3"/>
  <c r="P6" i="3"/>
  <c r="D6" i="3"/>
  <c r="P5" i="3"/>
  <c r="D5" i="3"/>
  <c r="P4" i="3"/>
  <c r="D4" i="3"/>
  <c r="P3" i="3"/>
  <c r="D3" i="3"/>
  <c r="P2" i="3"/>
  <c r="D2" i="3"/>
  <c r="P15" i="54"/>
  <c r="D15" i="54"/>
  <c r="P14" i="54"/>
  <c r="D14" i="54"/>
  <c r="P13" i="54"/>
  <c r="D13" i="54"/>
  <c r="P12" i="54"/>
  <c r="D12" i="54"/>
  <c r="P11" i="54"/>
  <c r="L6" i="66"/>
  <c r="D14" i="12"/>
  <c r="X14" i="56"/>
  <c r="Y12" i="56"/>
  <c r="N11" i="56"/>
  <c r="N10" i="56"/>
  <c r="N9" i="56"/>
  <c r="N8" i="56"/>
  <c r="N7" i="56"/>
  <c r="P6" i="56"/>
  <c r="W5" i="56"/>
  <c r="Y4" i="56"/>
  <c r="C4" i="56"/>
  <c r="I3" i="56"/>
  <c r="L2" i="56"/>
  <c r="N15" i="55"/>
  <c r="P14" i="55"/>
  <c r="W13" i="55"/>
  <c r="Y12" i="55"/>
  <c r="E12" i="55"/>
  <c r="M11" i="55"/>
  <c r="Q10" i="55"/>
  <c r="Y9" i="55"/>
  <c r="E9" i="55"/>
  <c r="M8" i="55"/>
  <c r="Q7" i="55"/>
  <c r="Y6" i="55"/>
  <c r="E6" i="55"/>
  <c r="M5" i="55"/>
  <c r="Q4" i="55"/>
  <c r="Y3" i="55"/>
  <c r="E3" i="55"/>
  <c r="N2" i="55"/>
  <c r="W15" i="3"/>
  <c r="E15" i="3"/>
  <c r="N14" i="3"/>
  <c r="W13" i="3"/>
  <c r="E13" i="3"/>
  <c r="N12" i="3"/>
  <c r="W11" i="3"/>
  <c r="I11" i="3"/>
  <c r="S10" i="3"/>
  <c r="F10" i="3"/>
  <c r="Q9" i="3"/>
  <c r="D9" i="3"/>
  <c r="O8" i="3"/>
  <c r="C8" i="3"/>
  <c r="O7" i="3"/>
  <c r="C7" i="3"/>
  <c r="O6" i="3"/>
  <c r="C6" i="3"/>
  <c r="O5" i="3"/>
  <c r="C5" i="3"/>
  <c r="O4" i="3"/>
  <c r="C4" i="3"/>
  <c r="O3" i="3"/>
  <c r="C3" i="3"/>
  <c r="O2" i="3"/>
  <c r="C2" i="3"/>
  <c r="O15" i="54"/>
  <c r="K6" i="66"/>
  <c r="C14" i="12"/>
  <c r="W14" i="56"/>
  <c r="X12" i="56"/>
  <c r="M11" i="56"/>
  <c r="M10" i="56"/>
  <c r="M9" i="56"/>
  <c r="M8" i="56"/>
  <c r="M7" i="56"/>
  <c r="O6" i="56"/>
  <c r="U5" i="56"/>
  <c r="X4" i="56"/>
  <c r="B4" i="56"/>
  <c r="D3" i="56"/>
  <c r="K2" i="56"/>
  <c r="M15" i="55"/>
  <c r="O14" i="55"/>
  <c r="U13" i="55"/>
  <c r="X12" i="55"/>
  <c r="D12" i="55"/>
  <c r="L11" i="55"/>
  <c r="P10" i="55"/>
  <c r="X9" i="55"/>
  <c r="D9" i="55"/>
  <c r="L8" i="55"/>
  <c r="P7" i="55"/>
  <c r="X6" i="55"/>
  <c r="D6" i="55"/>
  <c r="L5" i="55"/>
  <c r="P4" i="55"/>
  <c r="X3" i="55"/>
  <c r="D3" i="55"/>
  <c r="M2" i="55"/>
  <c r="U15" i="3"/>
  <c r="D15" i="3"/>
  <c r="M14" i="3"/>
  <c r="U13" i="3"/>
  <c r="D13" i="3"/>
  <c r="M12" i="3"/>
  <c r="V11" i="3"/>
  <c r="G11" i="3"/>
  <c r="R10" i="3"/>
  <c r="E10" i="3"/>
  <c r="P9" i="3"/>
  <c r="C9" i="3"/>
  <c r="N8" i="3"/>
  <c r="B8" i="3"/>
  <c r="N7" i="3"/>
  <c r="B7" i="3"/>
  <c r="N6" i="3"/>
  <c r="B6" i="3"/>
  <c r="N5" i="3"/>
  <c r="B5" i="3"/>
  <c r="N4" i="3"/>
  <c r="B4" i="3"/>
  <c r="N3" i="3"/>
  <c r="B3" i="3"/>
  <c r="N2" i="3"/>
  <c r="B2" i="3"/>
  <c r="N15" i="54"/>
  <c r="B15" i="54"/>
  <c r="N14" i="54"/>
  <c r="V2" i="66"/>
  <c r="D11" i="12"/>
  <c r="L14" i="56"/>
  <c r="W12" i="56"/>
  <c r="L11" i="56"/>
  <c r="L10" i="56"/>
  <c r="L9" i="56"/>
  <c r="L8" i="56"/>
  <c r="L7" i="56"/>
  <c r="N6" i="56"/>
  <c r="P5" i="56"/>
  <c r="W4" i="56"/>
  <c r="Y3" i="56"/>
  <c r="C3" i="56"/>
  <c r="I2" i="56"/>
  <c r="L15" i="55"/>
  <c r="N14" i="55"/>
  <c r="P13" i="55"/>
  <c r="W12" i="55"/>
  <c r="C12" i="55"/>
  <c r="K11" i="55"/>
  <c r="O10" i="55"/>
  <c r="W9" i="55"/>
  <c r="C9" i="55"/>
  <c r="K8" i="55"/>
  <c r="O7" i="55"/>
  <c r="W6" i="55"/>
  <c r="C6" i="55"/>
  <c r="K5" i="55"/>
  <c r="O4" i="55"/>
  <c r="W3" i="55"/>
  <c r="C3" i="55"/>
  <c r="L2" i="55"/>
  <c r="R15" i="3"/>
  <c r="C15" i="3"/>
  <c r="L14" i="3"/>
  <c r="R13" i="3"/>
  <c r="C13" i="3"/>
  <c r="L12" i="3"/>
  <c r="U11" i="3"/>
  <c r="F11" i="3"/>
  <c r="Q10" i="3"/>
  <c r="D10" i="3"/>
  <c r="O9" i="3"/>
  <c r="B9" i="3"/>
  <c r="M8" i="3"/>
  <c r="Y7" i="3"/>
  <c r="M7" i="3"/>
  <c r="Y6" i="3"/>
  <c r="M6" i="3"/>
  <c r="Y5" i="3"/>
  <c r="M5" i="3"/>
  <c r="Y4" i="3"/>
  <c r="M4" i="3"/>
  <c r="U2" i="66"/>
  <c r="C11" i="12"/>
  <c r="K14" i="56"/>
  <c r="N12" i="56"/>
  <c r="K11" i="56"/>
  <c r="K10" i="56"/>
  <c r="K9" i="56"/>
  <c r="K8" i="56"/>
  <c r="K7" i="56"/>
  <c r="M6" i="56"/>
  <c r="O5" i="56"/>
  <c r="U4" i="56"/>
  <c r="X3" i="56"/>
  <c r="B3" i="56"/>
  <c r="D2" i="56"/>
  <c r="K15" i="55"/>
  <c r="M14" i="55"/>
  <c r="O13" i="55"/>
  <c r="U12" i="55"/>
  <c r="B12" i="55"/>
  <c r="I11" i="55"/>
  <c r="N10" i="55"/>
  <c r="U9" i="55"/>
  <c r="B9" i="55"/>
  <c r="I8" i="55"/>
  <c r="N7" i="55"/>
  <c r="U6" i="55"/>
  <c r="B6" i="55"/>
  <c r="I5" i="55"/>
  <c r="N4" i="55"/>
  <c r="U3" i="55"/>
  <c r="B3" i="55"/>
  <c r="K2" i="55"/>
  <c r="Q15" i="3"/>
  <c r="B15" i="3"/>
  <c r="K14" i="3"/>
  <c r="Q13" i="3"/>
  <c r="B13" i="3"/>
  <c r="K12" i="3"/>
  <c r="R11" i="3"/>
  <c r="E11" i="3"/>
  <c r="P10" i="3"/>
  <c r="C10" i="3"/>
  <c r="N9" i="3"/>
  <c r="Y8" i="3"/>
  <c r="L8" i="3"/>
  <c r="X7" i="3"/>
  <c r="L7" i="3"/>
  <c r="X6" i="3"/>
  <c r="L6" i="3"/>
  <c r="X5" i="3"/>
  <c r="L5" i="3"/>
  <c r="X4" i="3"/>
  <c r="H13" i="65"/>
  <c r="D9" i="56"/>
  <c r="W3" i="56"/>
  <c r="Q12" i="55"/>
  <c r="E8" i="55"/>
  <c r="Q3" i="55"/>
  <c r="P13" i="3"/>
  <c r="O10" i="3"/>
  <c r="K8" i="3"/>
  <c r="K6" i="3"/>
  <c r="L4" i="3"/>
  <c r="J3" i="3"/>
  <c r="Y15" i="54"/>
  <c r="X14" i="54"/>
  <c r="Y13" i="54"/>
  <c r="C13" i="54"/>
  <c r="J12" i="54"/>
  <c r="L11" i="54"/>
  <c r="P10" i="54"/>
  <c r="X9" i="54"/>
  <c r="D9" i="54"/>
  <c r="M8" i="54"/>
  <c r="V7" i="54"/>
  <c r="D7" i="54"/>
  <c r="M6" i="54"/>
  <c r="V5" i="54"/>
  <c r="D5" i="54"/>
  <c r="M4" i="54"/>
  <c r="V3" i="54"/>
  <c r="D3" i="54"/>
  <c r="N2" i="54"/>
  <c r="X15" i="53"/>
  <c r="J15" i="53"/>
  <c r="S14" i="53"/>
  <c r="D14" i="53"/>
  <c r="N13" i="53"/>
  <c r="X12" i="53"/>
  <c r="K12" i="53"/>
  <c r="V11" i="53"/>
  <c r="H11" i="53"/>
  <c r="S10" i="53"/>
  <c r="F10" i="53"/>
  <c r="Q9" i="53"/>
  <c r="D9" i="53"/>
  <c r="O8" i="53"/>
  <c r="B8" i="53"/>
  <c r="M7" i="53"/>
  <c r="X6" i="53"/>
  <c r="K6" i="53"/>
  <c r="V5" i="53"/>
  <c r="H5" i="53"/>
  <c r="S4" i="53"/>
  <c r="F4" i="53"/>
  <c r="Q3" i="53"/>
  <c r="D3" i="53"/>
  <c r="O2" i="53"/>
  <c r="B2" i="53"/>
  <c r="M15" i="2"/>
  <c r="X14" i="2"/>
  <c r="K14" i="2"/>
  <c r="W13" i="2"/>
  <c r="K13" i="2"/>
  <c r="W12" i="2"/>
  <c r="K12" i="2"/>
  <c r="W11" i="2"/>
  <c r="K11" i="2"/>
  <c r="W10" i="2"/>
  <c r="K10" i="2"/>
  <c r="W9" i="2"/>
  <c r="K9" i="2"/>
  <c r="W8" i="2"/>
  <c r="K8" i="2"/>
  <c r="W7" i="2"/>
  <c r="K7" i="2"/>
  <c r="W6" i="2"/>
  <c r="K6" i="2"/>
  <c r="W5" i="2"/>
  <c r="K5" i="2"/>
  <c r="W4" i="2"/>
  <c r="K4" i="2"/>
  <c r="W3" i="2"/>
  <c r="K3" i="2"/>
  <c r="W2" i="2"/>
  <c r="K2" i="2"/>
  <c r="V11" i="2"/>
  <c r="J9" i="2"/>
  <c r="J7" i="2"/>
  <c r="J6" i="2"/>
  <c r="J5" i="2"/>
  <c r="J4" i="2"/>
  <c r="J3" i="2"/>
  <c r="J2" i="2"/>
  <c r="Q3" i="2"/>
  <c r="Y8" i="55"/>
  <c r="J2" i="3"/>
  <c r="G13" i="65"/>
  <c r="C9" i="56"/>
  <c r="U3" i="56"/>
  <c r="P12" i="55"/>
  <c r="D8" i="55"/>
  <c r="P3" i="55"/>
  <c r="O13" i="3"/>
  <c r="N10" i="3"/>
  <c r="J8" i="3"/>
  <c r="J6" i="3"/>
  <c r="K4" i="3"/>
  <c r="G3" i="3"/>
  <c r="X15" i="54"/>
  <c r="W14" i="54"/>
  <c r="X13" i="54"/>
  <c r="B13" i="54"/>
  <c r="G12" i="54"/>
  <c r="K11" i="54"/>
  <c r="O10" i="54"/>
  <c r="W9" i="54"/>
  <c r="C9" i="54"/>
  <c r="L8" i="54"/>
  <c r="T7" i="54"/>
  <c r="C7" i="54"/>
  <c r="L6" i="54"/>
  <c r="T5" i="54"/>
  <c r="C5" i="54"/>
  <c r="L4" i="54"/>
  <c r="T3" i="54"/>
  <c r="C3" i="54"/>
  <c r="M2" i="54"/>
  <c r="W15" i="53"/>
  <c r="H15" i="53"/>
  <c r="Q14" i="53"/>
  <c r="C14" i="53"/>
  <c r="M13" i="53"/>
  <c r="W12" i="53"/>
  <c r="J12" i="53"/>
  <c r="T11" i="53"/>
  <c r="G11" i="53"/>
  <c r="R10" i="53"/>
  <c r="E10" i="53"/>
  <c r="P9" i="53"/>
  <c r="C9" i="53"/>
  <c r="N8" i="53"/>
  <c r="Y7" i="53"/>
  <c r="L7" i="53"/>
  <c r="W6" i="53"/>
  <c r="J6" i="53"/>
  <c r="T5" i="53"/>
  <c r="G5" i="53"/>
  <c r="R4" i="53"/>
  <c r="E4" i="53"/>
  <c r="P3" i="53"/>
  <c r="C3" i="53"/>
  <c r="N2" i="53"/>
  <c r="Y15" i="2"/>
  <c r="L15" i="2"/>
  <c r="W14" i="2"/>
  <c r="J14" i="2"/>
  <c r="V13" i="2"/>
  <c r="J13" i="2"/>
  <c r="V12" i="2"/>
  <c r="J12" i="2"/>
  <c r="J11" i="2"/>
  <c r="V10" i="2"/>
  <c r="J10" i="2"/>
  <c r="V9" i="2"/>
  <c r="V8" i="2"/>
  <c r="J8" i="2"/>
  <c r="V7" i="2"/>
  <c r="V6" i="2"/>
  <c r="V5" i="2"/>
  <c r="V4" i="2"/>
  <c r="V3" i="2"/>
  <c r="V2" i="2"/>
  <c r="D8" i="12"/>
  <c r="D8" i="56"/>
  <c r="Y2" i="56"/>
  <c r="Y11" i="55"/>
  <c r="M7" i="55"/>
  <c r="Y2" i="55"/>
  <c r="Y12" i="3"/>
  <c r="K10" i="3"/>
  <c r="G8" i="3"/>
  <c r="G6" i="3"/>
  <c r="J4" i="3"/>
  <c r="Y2" i="3"/>
  <c r="W15" i="54"/>
  <c r="V14" i="54"/>
  <c r="W13" i="54"/>
  <c r="Y12" i="54"/>
  <c r="C12" i="54"/>
  <c r="J11" i="54"/>
  <c r="N10" i="54"/>
  <c r="V9" i="54"/>
  <c r="B9" i="54"/>
  <c r="K8" i="54"/>
  <c r="S7" i="54"/>
  <c r="B7" i="54"/>
  <c r="K6" i="54"/>
  <c r="S5" i="54"/>
  <c r="B5" i="54"/>
  <c r="K4" i="54"/>
  <c r="S3" i="54"/>
  <c r="B3" i="54"/>
  <c r="L2" i="54"/>
  <c r="V15" i="53"/>
  <c r="G15" i="53"/>
  <c r="P14" i="53"/>
  <c r="B14" i="53"/>
  <c r="L13" i="53"/>
  <c r="V12" i="53"/>
  <c r="H12" i="53"/>
  <c r="S11" i="53"/>
  <c r="F11" i="53"/>
  <c r="Q10" i="53"/>
  <c r="D10" i="53"/>
  <c r="O9" i="53"/>
  <c r="B9" i="53"/>
  <c r="M8" i="53"/>
  <c r="X7" i="53"/>
  <c r="K7" i="53"/>
  <c r="V6" i="53"/>
  <c r="H6" i="53"/>
  <c r="S5" i="53"/>
  <c r="F5" i="53"/>
  <c r="Q4" i="53"/>
  <c r="D4" i="53"/>
  <c r="O3" i="53"/>
  <c r="B3" i="53"/>
  <c r="M2" i="53"/>
  <c r="X15" i="2"/>
  <c r="K15" i="2"/>
  <c r="V14" i="2"/>
  <c r="I14" i="2"/>
  <c r="U13" i="2"/>
  <c r="I13" i="2"/>
  <c r="U12" i="2"/>
  <c r="I12" i="2"/>
  <c r="U11" i="2"/>
  <c r="I11" i="2"/>
  <c r="U10" i="2"/>
  <c r="I10" i="2"/>
  <c r="U9" i="2"/>
  <c r="I9" i="2"/>
  <c r="U8" i="2"/>
  <c r="I8" i="2"/>
  <c r="U7" i="2"/>
  <c r="I7" i="2"/>
  <c r="U6" i="2"/>
  <c r="I6" i="2"/>
  <c r="U5" i="2"/>
  <c r="I5" i="2"/>
  <c r="U4" i="2"/>
  <c r="I4" i="2"/>
  <c r="U3" i="2"/>
  <c r="I3" i="2"/>
  <c r="U2" i="2"/>
  <c r="I2" i="2"/>
  <c r="C8" i="12"/>
  <c r="C8" i="56"/>
  <c r="X2" i="56"/>
  <c r="X11" i="55"/>
  <c r="L7" i="55"/>
  <c r="X2" i="55"/>
  <c r="X12" i="3"/>
  <c r="B10" i="3"/>
  <c r="W7" i="3"/>
  <c r="W5" i="3"/>
  <c r="G4" i="3"/>
  <c r="X2" i="3"/>
  <c r="V15" i="54"/>
  <c r="S14" i="54"/>
  <c r="V13" i="54"/>
  <c r="X12" i="54"/>
  <c r="B12" i="54"/>
  <c r="G11" i="54"/>
  <c r="M10" i="54"/>
  <c r="S9" i="54"/>
  <c r="Y8" i="54"/>
  <c r="J8" i="54"/>
  <c r="P7" i="54"/>
  <c r="Y6" i="54"/>
  <c r="J6" i="54"/>
  <c r="P5" i="54"/>
  <c r="Y4" i="54"/>
  <c r="J4" i="54"/>
  <c r="P3" i="54"/>
  <c r="Y2" i="54"/>
  <c r="K2" i="54"/>
  <c r="T15" i="53"/>
  <c r="E15" i="53"/>
  <c r="O14" i="53"/>
  <c r="Y13" i="53"/>
  <c r="K13" i="53"/>
  <c r="T12" i="53"/>
  <c r="G12" i="53"/>
  <c r="R11" i="53"/>
  <c r="E11" i="53"/>
  <c r="P10" i="53"/>
  <c r="C10" i="53"/>
  <c r="N9" i="53"/>
  <c r="Y8" i="53"/>
  <c r="L8" i="53"/>
  <c r="W7" i="53"/>
  <c r="J7" i="53"/>
  <c r="T6" i="53"/>
  <c r="G6" i="53"/>
  <c r="R5" i="53"/>
  <c r="E5" i="53"/>
  <c r="P4" i="53"/>
  <c r="C4" i="53"/>
  <c r="N3" i="53"/>
  <c r="Y2" i="53"/>
  <c r="L2" i="53"/>
  <c r="W15" i="2"/>
  <c r="J15" i="2"/>
  <c r="T14" i="2"/>
  <c r="H14" i="2"/>
  <c r="T13" i="2"/>
  <c r="H13" i="2"/>
  <c r="T12" i="2"/>
  <c r="H12" i="2"/>
  <c r="T11" i="2"/>
  <c r="H11" i="2"/>
  <c r="T10" i="2"/>
  <c r="H10" i="2"/>
  <c r="T9" i="2"/>
  <c r="H9" i="2"/>
  <c r="T8" i="2"/>
  <c r="H8" i="2"/>
  <c r="T7" i="2"/>
  <c r="H7" i="2"/>
  <c r="T6" i="2"/>
  <c r="H6" i="2"/>
  <c r="T5" i="2"/>
  <c r="H5" i="2"/>
  <c r="T4" i="2"/>
  <c r="H4" i="2"/>
  <c r="T3" i="2"/>
  <c r="H3" i="2"/>
  <c r="T2" i="2"/>
  <c r="H2" i="2"/>
  <c r="G13" i="2"/>
  <c r="S10" i="2"/>
  <c r="S9" i="2"/>
  <c r="S8" i="2"/>
  <c r="S7" i="2"/>
  <c r="S6" i="2"/>
  <c r="S5" i="2"/>
  <c r="S4" i="2"/>
  <c r="S3" i="2"/>
  <c r="S2" i="2"/>
  <c r="R4" i="2"/>
  <c r="Q2" i="2"/>
  <c r="P4" i="56"/>
  <c r="W8" i="3"/>
  <c r="J13" i="54"/>
  <c r="Y13" i="56"/>
  <c r="I7" i="56"/>
  <c r="C2" i="56"/>
  <c r="E11" i="55"/>
  <c r="Q6" i="55"/>
  <c r="I2" i="55"/>
  <c r="I12" i="3"/>
  <c r="Y9" i="3"/>
  <c r="V7" i="3"/>
  <c r="V5" i="3"/>
  <c r="Y3" i="3"/>
  <c r="W2" i="3"/>
  <c r="S15" i="54"/>
  <c r="O14" i="54"/>
  <c r="S13" i="54"/>
  <c r="W12" i="54"/>
  <c r="Y11" i="54"/>
  <c r="D11" i="54"/>
  <c r="L10" i="54"/>
  <c r="P9" i="54"/>
  <c r="X8" i="54"/>
  <c r="H8" i="54"/>
  <c r="O7" i="54"/>
  <c r="X6" i="54"/>
  <c r="H6" i="54"/>
  <c r="O5" i="54"/>
  <c r="X4" i="54"/>
  <c r="H4" i="54"/>
  <c r="O3" i="54"/>
  <c r="X2" i="54"/>
  <c r="J2" i="54"/>
  <c r="S15" i="53"/>
  <c r="D15" i="53"/>
  <c r="N14" i="53"/>
  <c r="X13" i="53"/>
  <c r="J13" i="53"/>
  <c r="S12" i="53"/>
  <c r="F12" i="53"/>
  <c r="Q11" i="53"/>
  <c r="D11" i="53"/>
  <c r="O10" i="53"/>
  <c r="B10" i="53"/>
  <c r="M9" i="53"/>
  <c r="X8" i="53"/>
  <c r="K8" i="53"/>
  <c r="V7" i="53"/>
  <c r="H7" i="53"/>
  <c r="S6" i="53"/>
  <c r="F6" i="53"/>
  <c r="Q5" i="53"/>
  <c r="D5" i="53"/>
  <c r="O4" i="53"/>
  <c r="B4" i="53"/>
  <c r="M3" i="53"/>
  <c r="X2" i="53"/>
  <c r="K2" i="53"/>
  <c r="V15" i="2"/>
  <c r="H15" i="2"/>
  <c r="S14" i="2"/>
  <c r="G14" i="2"/>
  <c r="S13" i="2"/>
  <c r="S12" i="2"/>
  <c r="G12" i="2"/>
  <c r="S11" i="2"/>
  <c r="G11" i="2"/>
  <c r="G10" i="2"/>
  <c r="G9" i="2"/>
  <c r="G8" i="2"/>
  <c r="G7" i="2"/>
  <c r="G6" i="2"/>
  <c r="G5" i="2"/>
  <c r="G4" i="2"/>
  <c r="G3" i="2"/>
  <c r="G2" i="2"/>
  <c r="R3" i="2"/>
  <c r="E3" i="2"/>
  <c r="D10" i="56"/>
  <c r="I14" i="3"/>
  <c r="C14" i="54"/>
  <c r="X13" i="56"/>
  <c r="D7" i="56"/>
  <c r="B2" i="56"/>
  <c r="D11" i="55"/>
  <c r="P6" i="55"/>
  <c r="F2" i="55"/>
  <c r="F12" i="3"/>
  <c r="V9" i="3"/>
  <c r="S7" i="3"/>
  <c r="S5" i="3"/>
  <c r="X3" i="3"/>
  <c r="V2" i="3"/>
  <c r="M15" i="54"/>
  <c r="M14" i="54"/>
  <c r="O13" i="54"/>
  <c r="V12" i="54"/>
  <c r="X11" i="54"/>
  <c r="C11" i="54"/>
  <c r="K10" i="54"/>
  <c r="O9" i="54"/>
  <c r="W8" i="54"/>
  <c r="G8" i="54"/>
  <c r="N7" i="54"/>
  <c r="W6" i="54"/>
  <c r="G6" i="54"/>
  <c r="N5" i="54"/>
  <c r="W4" i="54"/>
  <c r="G4" i="54"/>
  <c r="N3" i="54"/>
  <c r="W2" i="54"/>
  <c r="H2" i="54"/>
  <c r="Q15" i="53"/>
  <c r="C15" i="53"/>
  <c r="M14" i="53"/>
  <c r="W13" i="53"/>
  <c r="H13" i="53"/>
  <c r="R12" i="53"/>
  <c r="E12" i="53"/>
  <c r="P11" i="53"/>
  <c r="C11" i="53"/>
  <c r="N10" i="53"/>
  <c r="Y9" i="53"/>
  <c r="L9" i="53"/>
  <c r="W8" i="53"/>
  <c r="J8" i="53"/>
  <c r="T7" i="53"/>
  <c r="G7" i="53"/>
  <c r="R6" i="53"/>
  <c r="E6" i="53"/>
  <c r="P5" i="53"/>
  <c r="C5" i="53"/>
  <c r="N4" i="53"/>
  <c r="Y3" i="53"/>
  <c r="L3" i="53"/>
  <c r="W2" i="53"/>
  <c r="J2" i="53"/>
  <c r="T15" i="2"/>
  <c r="G15" i="2"/>
  <c r="R14" i="2"/>
  <c r="F14" i="2"/>
  <c r="R13" i="2"/>
  <c r="F13" i="2"/>
  <c r="R12" i="2"/>
  <c r="F12" i="2"/>
  <c r="R11" i="2"/>
  <c r="F11" i="2"/>
  <c r="R10" i="2"/>
  <c r="F10" i="2"/>
  <c r="R9" i="2"/>
  <c r="F9" i="2"/>
  <c r="R8" i="2"/>
  <c r="F8" i="2"/>
  <c r="R7" i="2"/>
  <c r="F7" i="2"/>
  <c r="R6" i="2"/>
  <c r="F6" i="2"/>
  <c r="R5" i="2"/>
  <c r="F5" i="2"/>
  <c r="F4" i="2"/>
  <c r="F3" i="2"/>
  <c r="R2" i="2"/>
  <c r="F2" i="2"/>
  <c r="N13" i="55"/>
  <c r="C11" i="3"/>
  <c r="M12" i="56"/>
  <c r="L6" i="56"/>
  <c r="I15" i="55"/>
  <c r="M10" i="55"/>
  <c r="Y5" i="55"/>
  <c r="P15" i="3"/>
  <c r="Q11" i="3"/>
  <c r="M9" i="3"/>
  <c r="K7" i="3"/>
  <c r="K5" i="3"/>
  <c r="W3" i="3"/>
  <c r="S2" i="3"/>
  <c r="L15" i="54"/>
  <c r="L14" i="54"/>
  <c r="N13" i="54"/>
  <c r="S12" i="54"/>
  <c r="W11" i="54"/>
  <c r="B11" i="54"/>
  <c r="J10" i="54"/>
  <c r="N9" i="54"/>
  <c r="V8" i="54"/>
  <c r="D8" i="54"/>
  <c r="M7" i="54"/>
  <c r="V6" i="54"/>
  <c r="D6" i="54"/>
  <c r="M5" i="54"/>
  <c r="V4" i="54"/>
  <c r="D4" i="54"/>
  <c r="M3" i="54"/>
  <c r="V2" i="54"/>
  <c r="G2" i="54"/>
  <c r="P15" i="53"/>
  <c r="B15" i="53"/>
  <c r="L14" i="53"/>
  <c r="V13" i="53"/>
  <c r="G13" i="53"/>
  <c r="Q12" i="53"/>
  <c r="D12" i="53"/>
  <c r="O11" i="53"/>
  <c r="B11" i="53"/>
  <c r="M10" i="53"/>
  <c r="X9" i="53"/>
  <c r="K9" i="53"/>
  <c r="V8" i="53"/>
  <c r="H8" i="53"/>
  <c r="S7" i="53"/>
  <c r="F7" i="53"/>
  <c r="Q6" i="53"/>
  <c r="D6" i="53"/>
  <c r="O5" i="53"/>
  <c r="B5" i="53"/>
  <c r="M4" i="53"/>
  <c r="X3" i="53"/>
  <c r="K3" i="53"/>
  <c r="V2" i="53"/>
  <c r="H2" i="53"/>
  <c r="S15" i="2"/>
  <c r="F15" i="2"/>
  <c r="Q14" i="2"/>
  <c r="E14" i="2"/>
  <c r="Q13" i="2"/>
  <c r="E13" i="2"/>
  <c r="Q12" i="2"/>
  <c r="E12" i="2"/>
  <c r="Q11" i="2"/>
  <c r="E11" i="2"/>
  <c r="Q10" i="2"/>
  <c r="E10" i="2"/>
  <c r="Q9" i="2"/>
  <c r="E9" i="2"/>
  <c r="Q8" i="2"/>
  <c r="E8" i="2"/>
  <c r="Q7" i="2"/>
  <c r="E7" i="2"/>
  <c r="Q6" i="2"/>
  <c r="E6" i="2"/>
  <c r="Q5" i="2"/>
  <c r="E5" i="2"/>
  <c r="Q4" i="2"/>
  <c r="E4" i="2"/>
  <c r="E2" i="2"/>
  <c r="L12" i="56"/>
  <c r="K6" i="56"/>
  <c r="D15" i="55"/>
  <c r="L10" i="55"/>
  <c r="X5" i="55"/>
  <c r="O15" i="3"/>
  <c r="P11" i="3"/>
  <c r="L9" i="3"/>
  <c r="J7" i="3"/>
  <c r="J5" i="3"/>
  <c r="V3" i="3"/>
  <c r="M2" i="3"/>
  <c r="K15" i="54"/>
  <c r="K14" i="54"/>
  <c r="M13" i="54"/>
  <c r="O12" i="54"/>
  <c r="V11" i="54"/>
  <c r="Y10" i="54"/>
  <c r="G10" i="54"/>
  <c r="M9" i="54"/>
  <c r="T8" i="54"/>
  <c r="C8" i="54"/>
  <c r="L7" i="54"/>
  <c r="T6" i="54"/>
  <c r="C6" i="54"/>
  <c r="L5" i="54"/>
  <c r="T4" i="54"/>
  <c r="C4" i="54"/>
  <c r="L3" i="54"/>
  <c r="T2" i="54"/>
  <c r="E2" i="54"/>
  <c r="O15" i="53"/>
  <c r="Y14" i="53"/>
  <c r="K14" i="53"/>
  <c r="T13" i="53"/>
  <c r="E13" i="53"/>
  <c r="P12" i="53"/>
  <c r="C12" i="53"/>
  <c r="N11" i="53"/>
  <c r="Y10" i="53"/>
  <c r="L10" i="53"/>
  <c r="W9" i="53"/>
  <c r="J9" i="53"/>
  <c r="T8" i="53"/>
  <c r="G8" i="53"/>
  <c r="R7" i="53"/>
  <c r="E7" i="53"/>
  <c r="P6" i="53"/>
  <c r="C6" i="53"/>
  <c r="N5" i="53"/>
  <c r="Y4" i="53"/>
  <c r="L4" i="53"/>
  <c r="W3" i="53"/>
  <c r="J3" i="53"/>
  <c r="T2" i="53"/>
  <c r="G2" i="53"/>
  <c r="R15" i="2"/>
  <c r="E15" i="2"/>
  <c r="P14" i="2"/>
  <c r="D14" i="2"/>
  <c r="P13" i="2"/>
  <c r="D13" i="2"/>
  <c r="P12" i="2"/>
  <c r="D12" i="2"/>
  <c r="P11" i="2"/>
  <c r="D11" i="2"/>
  <c r="P10" i="2"/>
  <c r="D10" i="2"/>
  <c r="P9" i="2"/>
  <c r="D9" i="2"/>
  <c r="P8" i="2"/>
  <c r="D8" i="2"/>
  <c r="P7" i="2"/>
  <c r="D7" i="2"/>
  <c r="P6" i="2"/>
  <c r="D6" i="2"/>
  <c r="P5" i="2"/>
  <c r="D5" i="2"/>
  <c r="P4" i="2"/>
  <c r="D4" i="2"/>
  <c r="P3" i="2"/>
  <c r="D3" i="2"/>
  <c r="P2" i="2"/>
  <c r="D2" i="2"/>
  <c r="D11" i="56"/>
  <c r="N5" i="56"/>
  <c r="L14" i="55"/>
  <c r="Q9" i="55"/>
  <c r="E5" i="55"/>
  <c r="Y14" i="3"/>
  <c r="M11" i="3"/>
  <c r="I9" i="3"/>
  <c r="G7" i="3"/>
  <c r="G5" i="3"/>
  <c r="S3" i="3"/>
  <c r="L2" i="3"/>
  <c r="J15" i="54"/>
  <c r="J14" i="54"/>
  <c r="L13" i="54"/>
  <c r="N12" i="54"/>
  <c r="S11" i="54"/>
  <c r="X10" i="54"/>
  <c r="D10" i="54"/>
  <c r="L9" i="54"/>
  <c r="S8" i="54"/>
  <c r="B8" i="54"/>
  <c r="K7" i="54"/>
  <c r="S6" i="54"/>
  <c r="B6" i="54"/>
  <c r="K5" i="54"/>
  <c r="S4" i="54"/>
  <c r="B4" i="54"/>
  <c r="K3" i="54"/>
  <c r="S2" i="54"/>
  <c r="D2" i="54"/>
  <c r="N15" i="53"/>
  <c r="X14" i="53"/>
  <c r="J14" i="53"/>
  <c r="S13" i="53"/>
  <c r="D13" i="53"/>
  <c r="O12" i="53"/>
  <c r="B12" i="53"/>
  <c r="M11" i="53"/>
  <c r="X10" i="53"/>
  <c r="K10" i="53"/>
  <c r="V9" i="53"/>
  <c r="H9" i="53"/>
  <c r="S8" i="53"/>
  <c r="F8" i="53"/>
  <c r="Q7" i="53"/>
  <c r="D7" i="53"/>
  <c r="O6" i="53"/>
  <c r="B6" i="53"/>
  <c r="M5" i="53"/>
  <c r="X4" i="53"/>
  <c r="K4" i="53"/>
  <c r="V3" i="53"/>
  <c r="H3" i="53"/>
  <c r="S2" i="53"/>
  <c r="F2" i="53"/>
  <c r="Q15" i="2"/>
  <c r="D15" i="2"/>
  <c r="O14" i="2"/>
  <c r="C14" i="2"/>
  <c r="O13" i="2"/>
  <c r="C13" i="2"/>
  <c r="O12" i="2"/>
  <c r="C12" i="2"/>
  <c r="O11" i="2"/>
  <c r="C11" i="2"/>
  <c r="O10" i="2"/>
  <c r="C10" i="2"/>
  <c r="O9" i="2"/>
  <c r="C9" i="2"/>
  <c r="O8" i="2"/>
  <c r="C8" i="2"/>
  <c r="O7" i="2"/>
  <c r="C7" i="2"/>
  <c r="O6" i="2"/>
  <c r="C6" i="2"/>
  <c r="O5" i="2"/>
  <c r="C5" i="2"/>
  <c r="O4" i="2"/>
  <c r="C4" i="2"/>
  <c r="O3" i="2"/>
  <c r="C3" i="2"/>
  <c r="O2" i="2"/>
  <c r="C2" i="2"/>
  <c r="C11" i="56"/>
  <c r="M5" i="56"/>
  <c r="K14" i="55"/>
  <c r="P9" i="55"/>
  <c r="D5" i="55"/>
  <c r="X14" i="3"/>
  <c r="D11" i="3"/>
  <c r="X8" i="3"/>
  <c r="W6" i="3"/>
  <c r="W4" i="3"/>
  <c r="M3" i="3"/>
  <c r="K2" i="3"/>
  <c r="G15" i="54"/>
  <c r="G14" i="54"/>
  <c r="K13" i="54"/>
  <c r="M12" i="54"/>
  <c r="O11" i="54"/>
  <c r="W10" i="54"/>
  <c r="C10" i="54"/>
  <c r="K9" i="54"/>
  <c r="P8" i="54"/>
  <c r="Y7" i="54"/>
  <c r="J7" i="54"/>
  <c r="P6" i="54"/>
  <c r="Y5" i="54"/>
  <c r="J5" i="54"/>
  <c r="P4" i="54"/>
  <c r="Y3" i="54"/>
  <c r="J3" i="54"/>
  <c r="Q2" i="54"/>
  <c r="C2" i="54"/>
  <c r="M15" i="53"/>
  <c r="W14" i="53"/>
  <c r="H14" i="53"/>
  <c r="Q13" i="53"/>
  <c r="C13" i="53"/>
  <c r="N12" i="53"/>
  <c r="Y11" i="53"/>
  <c r="L11" i="53"/>
  <c r="W10" i="53"/>
  <c r="J10" i="53"/>
  <c r="T9" i="53"/>
  <c r="G9" i="53"/>
  <c r="R8" i="53"/>
  <c r="E8" i="53"/>
  <c r="P7" i="53"/>
  <c r="C7" i="53"/>
  <c r="N6" i="53"/>
  <c r="Y5" i="53"/>
  <c r="L5" i="53"/>
  <c r="W4" i="53"/>
  <c r="J4" i="53"/>
  <c r="T3" i="53"/>
  <c r="G3" i="53"/>
  <c r="R2" i="53"/>
  <c r="E2" i="53"/>
  <c r="P15" i="2"/>
  <c r="C15" i="2"/>
  <c r="N14" i="2"/>
  <c r="B14" i="2"/>
  <c r="B14" i="8" s="1"/>
  <c r="N13" i="2"/>
  <c r="B13" i="2"/>
  <c r="B13" i="8" s="1"/>
  <c r="N12" i="2"/>
  <c r="B12" i="2"/>
  <c r="B12" i="8" s="1"/>
  <c r="N11" i="2"/>
  <c r="B11" i="2"/>
  <c r="B11" i="8" s="1"/>
  <c r="N10" i="2"/>
  <c r="B10" i="2"/>
  <c r="B10" i="8" s="1"/>
  <c r="N9" i="2"/>
  <c r="B9" i="2"/>
  <c r="B9" i="8" s="1"/>
  <c r="N8" i="2"/>
  <c r="B8" i="2"/>
  <c r="B8" i="8" s="1"/>
  <c r="N7" i="2"/>
  <c r="B7" i="2"/>
  <c r="B7" i="8" s="1"/>
  <c r="N6" i="2"/>
  <c r="B6" i="2"/>
  <c r="B6" i="8" s="1"/>
  <c r="N5" i="2"/>
  <c r="B5" i="2"/>
  <c r="B5" i="8" s="1"/>
  <c r="N4" i="2"/>
  <c r="B4" i="2"/>
  <c r="B4" i="8" s="1"/>
  <c r="N3" i="2"/>
  <c r="B3" i="2"/>
  <c r="B3" i="8" s="1"/>
  <c r="N2" i="2"/>
  <c r="B2" i="2"/>
  <c r="B2" i="8" s="1"/>
  <c r="M4" i="55"/>
  <c r="C10" i="56"/>
  <c r="L3" i="3"/>
  <c r="S10" i="54"/>
  <c r="N6" i="54"/>
  <c r="O2" i="54"/>
  <c r="Y12" i="53"/>
  <c r="R9" i="53"/>
  <c r="L6" i="53"/>
  <c r="E3" i="53"/>
  <c r="X13" i="2"/>
  <c r="X10" i="2"/>
  <c r="X7" i="2"/>
  <c r="X4" i="2"/>
  <c r="M12" i="53"/>
  <c r="Q2" i="53"/>
  <c r="M13" i="2"/>
  <c r="M7" i="2"/>
  <c r="M4" i="2"/>
  <c r="O4" i="56"/>
  <c r="K3" i="3"/>
  <c r="B10" i="54"/>
  <c r="X5" i="54"/>
  <c r="B2" i="54"/>
  <c r="F9" i="53"/>
  <c r="X5" i="53"/>
  <c r="M10" i="2"/>
  <c r="M13" i="55"/>
  <c r="G2" i="3"/>
  <c r="Y9" i="54"/>
  <c r="W5" i="54"/>
  <c r="Y15" i="53"/>
  <c r="L12" i="53"/>
  <c r="E9" i="53"/>
  <c r="W5" i="53"/>
  <c r="P2" i="53"/>
  <c r="L13" i="2"/>
  <c r="L10" i="2"/>
  <c r="L7" i="2"/>
  <c r="L4" i="2"/>
  <c r="X8" i="55"/>
  <c r="C15" i="54"/>
  <c r="J9" i="54"/>
  <c r="H5" i="54"/>
  <c r="L15" i="53"/>
  <c r="X11" i="53"/>
  <c r="Q8" i="53"/>
  <c r="K5" i="53"/>
  <c r="D2" i="53"/>
  <c r="Y12" i="2"/>
  <c r="Y9" i="2"/>
  <c r="Y6" i="2"/>
  <c r="Y3" i="2"/>
  <c r="L4" i="55"/>
  <c r="G9" i="54"/>
  <c r="G5" i="54"/>
  <c r="K15" i="53"/>
  <c r="W11" i="53"/>
  <c r="P8" i="53"/>
  <c r="J5" i="53"/>
  <c r="X12" i="2"/>
  <c r="X9" i="2"/>
  <c r="X6" i="2"/>
  <c r="X3" i="2"/>
  <c r="G13" i="54"/>
  <c r="J11" i="53"/>
  <c r="N15" i="2"/>
  <c r="L12" i="2"/>
  <c r="L6" i="2"/>
  <c r="Y8" i="2"/>
  <c r="X5" i="2"/>
  <c r="S4" i="3"/>
  <c r="P2" i="54"/>
  <c r="S9" i="53"/>
  <c r="Y13" i="2"/>
  <c r="Y14" i="54"/>
  <c r="C2" i="53"/>
  <c r="N4" i="54"/>
  <c r="Y2" i="2"/>
  <c r="F14" i="3"/>
  <c r="B14" i="54"/>
  <c r="O8" i="54"/>
  <c r="O4" i="54"/>
  <c r="V14" i="53"/>
  <c r="K11" i="53"/>
  <c r="D8" i="53"/>
  <c r="V4" i="53"/>
  <c r="O15" i="2"/>
  <c r="M12" i="2"/>
  <c r="M9" i="2"/>
  <c r="M6" i="2"/>
  <c r="M3" i="2"/>
  <c r="N8" i="54"/>
  <c r="T14" i="53"/>
  <c r="T4" i="53"/>
  <c r="L9" i="2"/>
  <c r="L3" i="2"/>
  <c r="Y11" i="2"/>
  <c r="X8" i="2"/>
  <c r="V10" i="54"/>
  <c r="B13" i="53"/>
  <c r="M6" i="53"/>
  <c r="Y10" i="2"/>
  <c r="Y4" i="2"/>
  <c r="X10" i="3"/>
  <c r="C8" i="53"/>
  <c r="S8" i="3"/>
  <c r="L12" i="54"/>
  <c r="X7" i="54"/>
  <c r="X3" i="54"/>
  <c r="G14" i="53"/>
  <c r="V10" i="53"/>
  <c r="O7" i="53"/>
  <c r="H4" i="53"/>
  <c r="B15" i="2"/>
  <c r="B15" i="8" s="1"/>
  <c r="Y5" i="2"/>
  <c r="V6" i="3"/>
  <c r="K12" i="54"/>
  <c r="W7" i="54"/>
  <c r="W3" i="54"/>
  <c r="E14" i="53"/>
  <c r="T10" i="53"/>
  <c r="N7" i="53"/>
  <c r="G4" i="53"/>
  <c r="Y14" i="2"/>
  <c r="X11" i="2"/>
  <c r="X2" i="2"/>
  <c r="S6" i="3"/>
  <c r="N11" i="54"/>
  <c r="H7" i="54"/>
  <c r="H3" i="54"/>
  <c r="P13" i="53"/>
  <c r="H10" i="53"/>
  <c r="B7" i="53"/>
  <c r="S3" i="53"/>
  <c r="M14" i="2"/>
  <c r="M11" i="2"/>
  <c r="M8" i="2"/>
  <c r="M5" i="2"/>
  <c r="M2" i="2"/>
  <c r="V4" i="3"/>
  <c r="M11" i="54"/>
  <c r="G7" i="54"/>
  <c r="G3" i="54"/>
  <c r="O13" i="53"/>
  <c r="G10" i="53"/>
  <c r="Y6" i="53"/>
  <c r="R3" i="53"/>
  <c r="L14" i="2"/>
  <c r="L11" i="2"/>
  <c r="L8" i="2"/>
  <c r="L5" i="2"/>
  <c r="L2" i="2"/>
  <c r="O6" i="54"/>
  <c r="F3" i="53"/>
  <c r="Y7" i="2"/>
  <c r="M13" i="19" l="1"/>
  <c r="M13" i="18"/>
  <c r="J7" i="19"/>
  <c r="J7" i="18"/>
  <c r="K14" i="19"/>
  <c r="K14" i="18"/>
  <c r="I4" i="9"/>
  <c r="I4" i="8"/>
  <c r="L7" i="18"/>
  <c r="L7" i="19"/>
  <c r="D2" i="19"/>
  <c r="D2" i="18"/>
  <c r="M12" i="9"/>
  <c r="M12" i="8"/>
  <c r="W12" i="19"/>
  <c r="W12" i="18"/>
  <c r="B14" i="19"/>
  <c r="B14" i="18"/>
  <c r="I7" i="19"/>
  <c r="I7" i="18"/>
  <c r="I6" i="19"/>
  <c r="I6" i="18"/>
  <c r="H8" i="18"/>
  <c r="H8" i="19"/>
  <c r="X8" i="9"/>
  <c r="X8" i="8"/>
  <c r="W11" i="18"/>
  <c r="W11" i="19"/>
  <c r="O13" i="9"/>
  <c r="O13" i="8"/>
  <c r="S7" i="9"/>
  <c r="S7" i="8"/>
  <c r="U12" i="19"/>
  <c r="U12" i="18"/>
  <c r="C12" i="19"/>
  <c r="C12" i="18"/>
  <c r="F2" i="9"/>
  <c r="F2" i="8"/>
  <c r="W8" i="9"/>
  <c r="W8" i="8"/>
  <c r="V5" i="18"/>
  <c r="V5" i="19"/>
  <c r="Q8" i="19"/>
  <c r="Q8" i="18"/>
  <c r="L13" i="9"/>
  <c r="L13" i="8"/>
  <c r="M6" i="19"/>
  <c r="M6" i="18"/>
  <c r="M2" i="9"/>
  <c r="M2" i="8"/>
  <c r="D3" i="9"/>
  <c r="D3" i="8"/>
  <c r="I8" i="9"/>
  <c r="I8" i="8"/>
  <c r="H10" i="19"/>
  <c r="H10" i="18"/>
  <c r="M13" i="9"/>
  <c r="M13" i="8"/>
  <c r="G7" i="9"/>
  <c r="G7" i="8"/>
  <c r="U11" i="19"/>
  <c r="U11" i="18"/>
  <c r="I5" i="18"/>
  <c r="I5" i="19"/>
  <c r="P7" i="9"/>
  <c r="P7" i="8"/>
  <c r="H12" i="18"/>
  <c r="H12" i="19"/>
  <c r="R5" i="19"/>
  <c r="R5" i="18"/>
  <c r="E10" i="18"/>
  <c r="E10" i="19"/>
  <c r="X15" i="9"/>
  <c r="X15" i="8"/>
  <c r="J14" i="9"/>
  <c r="J14" i="8"/>
  <c r="D8" i="9"/>
  <c r="D8" i="8"/>
  <c r="S12" i="19"/>
  <c r="S12" i="18"/>
  <c r="G6" i="19"/>
  <c r="G6" i="18"/>
  <c r="T13" i="8"/>
  <c r="T13" i="9"/>
  <c r="W4" i="9"/>
  <c r="W4" i="8"/>
  <c r="X15" i="19"/>
  <c r="X15" i="18"/>
  <c r="L9" i="19"/>
  <c r="L9" i="18"/>
  <c r="V2" i="19"/>
  <c r="V2" i="18"/>
  <c r="V12" i="19"/>
  <c r="V12" i="18"/>
  <c r="L14" i="8"/>
  <c r="L14" i="9"/>
  <c r="Y7" i="8"/>
  <c r="Y7" i="9"/>
  <c r="Q12" i="19"/>
  <c r="Q12" i="18"/>
  <c r="E6" i="18"/>
  <c r="E6" i="19"/>
  <c r="K13" i="19"/>
  <c r="K13" i="18"/>
  <c r="H15" i="9"/>
  <c r="H15" i="8"/>
  <c r="Y8" i="9"/>
  <c r="Y8" i="8"/>
  <c r="S2" i="9"/>
  <c r="S2" i="8"/>
  <c r="R13" i="19"/>
  <c r="R13" i="18"/>
  <c r="F7" i="19"/>
  <c r="F7" i="18"/>
  <c r="I12" i="19"/>
  <c r="I12" i="18"/>
  <c r="F14" i="9"/>
  <c r="F14" i="8"/>
  <c r="W7" i="9"/>
  <c r="W7" i="8"/>
  <c r="O12" i="19"/>
  <c r="O12" i="18"/>
  <c r="Y5" i="18"/>
  <c r="Y5" i="19"/>
  <c r="M14" i="19"/>
  <c r="M14" i="18"/>
  <c r="Q14" i="9"/>
  <c r="Q14" i="8"/>
  <c r="K8" i="9"/>
  <c r="K8" i="8"/>
  <c r="E2" i="9"/>
  <c r="E2" i="8"/>
  <c r="D13" i="18"/>
  <c r="D13" i="19"/>
  <c r="N6" i="19"/>
  <c r="N6" i="18"/>
  <c r="I4" i="19"/>
  <c r="I4" i="18"/>
  <c r="U7" i="19"/>
  <c r="U7" i="18"/>
  <c r="I14" i="18"/>
  <c r="I14" i="19"/>
  <c r="O10" i="9"/>
  <c r="O10" i="8"/>
  <c r="X9" i="9"/>
  <c r="X9" i="8"/>
  <c r="X13" i="9"/>
  <c r="X13" i="8"/>
  <c r="U13" i="19"/>
  <c r="U13" i="18"/>
  <c r="N10" i="19"/>
  <c r="N10" i="18"/>
  <c r="F14" i="19"/>
  <c r="F14" i="18"/>
  <c r="P3" i="9"/>
  <c r="P3" i="8"/>
  <c r="P5" i="9"/>
  <c r="P5" i="8"/>
  <c r="H7" i="9"/>
  <c r="H7" i="8"/>
  <c r="K12" i="18"/>
  <c r="K12" i="19"/>
  <c r="T12" i="19"/>
  <c r="T12" i="18"/>
  <c r="V14" i="9"/>
  <c r="V14" i="8"/>
  <c r="Q6" i="18"/>
  <c r="Q6" i="19"/>
  <c r="C3" i="19"/>
  <c r="C3" i="18"/>
  <c r="E13" i="19"/>
  <c r="E13" i="18"/>
  <c r="P13" i="19"/>
  <c r="P13" i="18"/>
  <c r="S5" i="9"/>
  <c r="S5" i="8"/>
  <c r="K5" i="19"/>
  <c r="K5" i="18"/>
  <c r="N3" i="9"/>
  <c r="N3" i="8"/>
  <c r="F9" i="19"/>
  <c r="F9" i="18"/>
  <c r="J11" i="9"/>
  <c r="J11" i="8"/>
  <c r="Q14" i="19"/>
  <c r="Q14" i="18"/>
  <c r="W9" i="9"/>
  <c r="W9" i="8"/>
  <c r="C4" i="8"/>
  <c r="C4" i="9"/>
  <c r="E3" i="8"/>
  <c r="E3" i="9"/>
  <c r="P14" i="9"/>
  <c r="P14" i="8"/>
  <c r="K12" i="9"/>
  <c r="K12" i="8"/>
  <c r="E15" i="9"/>
  <c r="E15" i="8"/>
  <c r="G6" i="9"/>
  <c r="G6" i="8"/>
  <c r="X6" i="19"/>
  <c r="X6" i="18"/>
  <c r="X12" i="9"/>
  <c r="X12" i="8"/>
  <c r="R6" i="9"/>
  <c r="R6" i="8"/>
  <c r="I11" i="19"/>
  <c r="I11" i="18"/>
  <c r="S4" i="18"/>
  <c r="S4" i="19"/>
  <c r="B14" i="9"/>
  <c r="D7" i="8"/>
  <c r="D7" i="9"/>
  <c r="R11" i="19"/>
  <c r="R11" i="18"/>
  <c r="F5" i="19"/>
  <c r="F5" i="18"/>
  <c r="U6" i="18"/>
  <c r="U6" i="19"/>
  <c r="W14" i="9"/>
  <c r="W14" i="8"/>
  <c r="U13" i="9"/>
  <c r="U13" i="8"/>
  <c r="O7" i="9"/>
  <c r="O7" i="8"/>
  <c r="G12" i="18"/>
  <c r="G12" i="19"/>
  <c r="Q5" i="18"/>
  <c r="Q5" i="19"/>
  <c r="G12" i="8"/>
  <c r="G12" i="9"/>
  <c r="K4" i="9"/>
  <c r="K4" i="8"/>
  <c r="L15" i="19"/>
  <c r="L15" i="18"/>
  <c r="V8" i="19"/>
  <c r="V8" i="18"/>
  <c r="J2" i="19"/>
  <c r="J2" i="18"/>
  <c r="N8" i="19"/>
  <c r="N8" i="18"/>
  <c r="H10" i="8"/>
  <c r="H10" i="9"/>
  <c r="M7" i="9"/>
  <c r="M7" i="8"/>
  <c r="E12" i="18"/>
  <c r="E12" i="19"/>
  <c r="O5" i="19"/>
  <c r="O5" i="18"/>
  <c r="S11" i="19"/>
  <c r="S11" i="18"/>
  <c r="J15" i="9"/>
  <c r="J15" i="8"/>
  <c r="S14" i="9"/>
  <c r="S14" i="8"/>
  <c r="M8" i="9"/>
  <c r="M8" i="8"/>
  <c r="G2" i="9"/>
  <c r="G2" i="8"/>
  <c r="F13" i="19"/>
  <c r="F13" i="18"/>
  <c r="P6" i="19"/>
  <c r="P6" i="18"/>
  <c r="O9" i="19"/>
  <c r="O9" i="18"/>
  <c r="U14" i="9"/>
  <c r="U14" i="8"/>
  <c r="Q13" i="9"/>
  <c r="Q13" i="8"/>
  <c r="K7" i="9"/>
  <c r="K7" i="8"/>
  <c r="Y11" i="19"/>
  <c r="Y11" i="18"/>
  <c r="M5" i="18"/>
  <c r="M5" i="19"/>
  <c r="M8" i="19"/>
  <c r="M8" i="18"/>
  <c r="E14" i="9"/>
  <c r="E14" i="8"/>
  <c r="V7" i="9"/>
  <c r="V7" i="8"/>
  <c r="N12" i="19"/>
  <c r="N12" i="18"/>
  <c r="X5" i="18"/>
  <c r="X5" i="19"/>
  <c r="B15" i="9"/>
  <c r="H4" i="19"/>
  <c r="H4" i="18"/>
  <c r="T8" i="9"/>
  <c r="T8" i="8"/>
  <c r="W2" i="8"/>
  <c r="W2" i="9"/>
  <c r="Q9" i="9"/>
  <c r="Q9" i="8"/>
  <c r="O9" i="9"/>
  <c r="O9" i="8"/>
  <c r="G3" i="9"/>
  <c r="G3" i="8"/>
  <c r="B7" i="9"/>
  <c r="R5" i="9"/>
  <c r="R5" i="8"/>
  <c r="J13" i="19"/>
  <c r="J13" i="18"/>
  <c r="E9" i="9"/>
  <c r="E9" i="8"/>
  <c r="T14" i="19"/>
  <c r="T14" i="18"/>
  <c r="G15" i="9"/>
  <c r="G15" i="8"/>
  <c r="N13" i="19"/>
  <c r="N13" i="18"/>
  <c r="J2" i="9"/>
  <c r="J2" i="8"/>
  <c r="H2" i="9"/>
  <c r="H2" i="8"/>
  <c r="N9" i="9"/>
  <c r="N9" i="8"/>
  <c r="D7" i="19"/>
  <c r="D7" i="18"/>
  <c r="K9" i="8"/>
  <c r="K9" i="9"/>
  <c r="E2" i="19"/>
  <c r="E2" i="18"/>
  <c r="R15" i="19"/>
  <c r="R15" i="18"/>
  <c r="H9" i="9"/>
  <c r="H9" i="8"/>
  <c r="K11" i="19"/>
  <c r="K11" i="18"/>
  <c r="C7" i="19"/>
  <c r="C7" i="18"/>
  <c r="J9" i="9"/>
  <c r="J9" i="8"/>
  <c r="N12" i="9"/>
  <c r="N12" i="8"/>
  <c r="B6" i="19"/>
  <c r="B6" i="18"/>
  <c r="Y12" i="19"/>
  <c r="Y12" i="18"/>
  <c r="T6" i="8"/>
  <c r="T6" i="9"/>
  <c r="E4" i="9"/>
  <c r="E4" i="8"/>
  <c r="R3" i="19"/>
  <c r="R3" i="18"/>
  <c r="L12" i="9"/>
  <c r="L12" i="8"/>
  <c r="F6" i="9"/>
  <c r="F6" i="8"/>
  <c r="B2" i="18"/>
  <c r="B2" i="19"/>
  <c r="S10" i="19"/>
  <c r="S10" i="18"/>
  <c r="G4" i="19"/>
  <c r="G4" i="18"/>
  <c r="U11" i="9"/>
  <c r="U11" i="8"/>
  <c r="O6" i="8"/>
  <c r="O6" i="9"/>
  <c r="F11" i="19"/>
  <c r="F11" i="18"/>
  <c r="P4" i="18"/>
  <c r="P4" i="19"/>
  <c r="M2" i="19"/>
  <c r="M2" i="18"/>
  <c r="V13" i="9"/>
  <c r="V13" i="8"/>
  <c r="I13" i="9"/>
  <c r="I13" i="8"/>
  <c r="C7" i="9"/>
  <c r="C7" i="8"/>
  <c r="Q11" i="19"/>
  <c r="Q11" i="18"/>
  <c r="E5" i="18"/>
  <c r="E5" i="19"/>
  <c r="O15" i="19"/>
  <c r="O15" i="18"/>
  <c r="E10" i="9"/>
  <c r="E10" i="8"/>
  <c r="V3" i="9"/>
  <c r="V3" i="8"/>
  <c r="V14" i="19"/>
  <c r="V14" i="18"/>
  <c r="J8" i="19"/>
  <c r="J8" i="18"/>
  <c r="T5" i="18"/>
  <c r="T5" i="19"/>
  <c r="P6" i="9"/>
  <c r="P6" i="8"/>
  <c r="X6" i="9"/>
  <c r="X6" i="8"/>
  <c r="O11" i="18"/>
  <c r="O11" i="19"/>
  <c r="Y4" i="19"/>
  <c r="Y4" i="18"/>
  <c r="W7" i="19"/>
  <c r="W7" i="18"/>
  <c r="H13" i="9"/>
  <c r="H13" i="8"/>
  <c r="G14" i="9"/>
  <c r="G14" i="8"/>
  <c r="X7" i="9"/>
  <c r="X7" i="8"/>
  <c r="P12" i="19"/>
  <c r="P12" i="18"/>
  <c r="D6" i="19"/>
  <c r="D6" i="18"/>
  <c r="K7" i="18"/>
  <c r="K7" i="19"/>
  <c r="S12" i="9"/>
  <c r="S12" i="8"/>
  <c r="E13" i="9"/>
  <c r="E13" i="8"/>
  <c r="V6" i="9"/>
  <c r="V6" i="8"/>
  <c r="M11" i="19"/>
  <c r="M11" i="18"/>
  <c r="W4" i="19"/>
  <c r="W4" i="18"/>
  <c r="W13" i="9"/>
  <c r="W13" i="8"/>
  <c r="E4" i="19"/>
  <c r="E4" i="18"/>
  <c r="P13" i="8"/>
  <c r="P13" i="9"/>
  <c r="J7" i="8"/>
  <c r="J7" i="9"/>
  <c r="X11" i="19"/>
  <c r="X11" i="18"/>
  <c r="L5" i="18"/>
  <c r="L5" i="19"/>
  <c r="P8" i="19"/>
  <c r="P8" i="18"/>
  <c r="W6" i="19"/>
  <c r="W6" i="18"/>
  <c r="W15" i="9"/>
  <c r="W15" i="8"/>
  <c r="T8" i="19"/>
  <c r="T8" i="18"/>
  <c r="M9" i="9"/>
  <c r="M9" i="8"/>
  <c r="F8" i="18"/>
  <c r="F8" i="19"/>
  <c r="S8" i="9"/>
  <c r="S8" i="8"/>
  <c r="O3" i="19"/>
  <c r="O3" i="18"/>
  <c r="B3" i="19"/>
  <c r="B3" i="18"/>
  <c r="L10" i="9"/>
  <c r="L10" i="8"/>
  <c r="F8" i="9"/>
  <c r="F8" i="8"/>
  <c r="N6" i="9"/>
  <c r="N6" i="8"/>
  <c r="P9" i="8"/>
  <c r="P9" i="9"/>
  <c r="T7" i="19"/>
  <c r="T7" i="18"/>
  <c r="L6" i="9"/>
  <c r="L6" i="8"/>
  <c r="Y10" i="18"/>
  <c r="Y10" i="19"/>
  <c r="M4" i="19"/>
  <c r="M4" i="18"/>
  <c r="M15" i="9"/>
  <c r="M15" i="8"/>
  <c r="Q4" i="19"/>
  <c r="Q4" i="18"/>
  <c r="F11" i="9"/>
  <c r="F11" i="8"/>
  <c r="R13" i="9"/>
  <c r="R13" i="8"/>
  <c r="L7" i="9"/>
  <c r="L7" i="8"/>
  <c r="D12" i="19"/>
  <c r="D12" i="18"/>
  <c r="N5" i="19"/>
  <c r="N5" i="18"/>
  <c r="G5" i="18"/>
  <c r="G5" i="19"/>
  <c r="Q10" i="9"/>
  <c r="Q10" i="8"/>
  <c r="P12" i="9"/>
  <c r="P12" i="8"/>
  <c r="J6" i="9"/>
  <c r="J6" i="8"/>
  <c r="W10" i="19"/>
  <c r="W10" i="18"/>
  <c r="K4" i="19"/>
  <c r="K4" i="18"/>
  <c r="T10" i="9"/>
  <c r="T10" i="8"/>
  <c r="D13" i="8"/>
  <c r="D13" i="9"/>
  <c r="U6" i="9"/>
  <c r="U6" i="8"/>
  <c r="L11" i="19"/>
  <c r="L11" i="18"/>
  <c r="V4" i="19"/>
  <c r="V4" i="18"/>
  <c r="T7" i="9"/>
  <c r="T7" i="8"/>
  <c r="R9" i="19"/>
  <c r="R9" i="18"/>
  <c r="O14" i="9"/>
  <c r="O14" i="8"/>
  <c r="G10" i="8"/>
  <c r="G10" i="9"/>
  <c r="N2" i="19"/>
  <c r="N2" i="18"/>
  <c r="N4" i="18"/>
  <c r="N4" i="19"/>
  <c r="I3" i="9"/>
  <c r="I3" i="8"/>
  <c r="P10" i="9"/>
  <c r="P10" i="8"/>
  <c r="G14" i="18"/>
  <c r="G14" i="19"/>
  <c r="W5" i="19"/>
  <c r="W5" i="18"/>
  <c r="N14" i="9"/>
  <c r="N14" i="8"/>
  <c r="T6" i="19"/>
  <c r="T6" i="18"/>
  <c r="K15" i="9"/>
  <c r="K15" i="8"/>
  <c r="B13" i="9"/>
  <c r="G7" i="19"/>
  <c r="G7" i="18"/>
  <c r="T3" i="9"/>
  <c r="T3" i="8"/>
  <c r="P7" i="19"/>
  <c r="P7" i="18"/>
  <c r="Q2" i="19"/>
  <c r="Q2" i="18"/>
  <c r="O4" i="9"/>
  <c r="O4" i="8"/>
  <c r="U5" i="18"/>
  <c r="U5" i="19"/>
  <c r="P8" i="9"/>
  <c r="P8" i="8"/>
  <c r="R7" i="19"/>
  <c r="R7" i="18"/>
  <c r="L8" i="9"/>
  <c r="L8" i="8"/>
  <c r="E8" i="19"/>
  <c r="E8" i="18"/>
  <c r="Q3" i="19"/>
  <c r="Q3" i="18"/>
  <c r="N14" i="18"/>
  <c r="N14" i="19"/>
  <c r="P10" i="19"/>
  <c r="P10" i="18"/>
  <c r="Q15" i="9"/>
  <c r="Q15" i="8"/>
  <c r="I10" i="18"/>
  <c r="I10" i="19"/>
  <c r="K11" i="9"/>
  <c r="K11" i="8"/>
  <c r="E5" i="9"/>
  <c r="E5" i="8"/>
  <c r="C5" i="19"/>
  <c r="C5" i="18"/>
  <c r="Q9" i="18"/>
  <c r="Q9" i="19"/>
  <c r="E3" i="19"/>
  <c r="E3" i="18"/>
  <c r="R10" i="19"/>
  <c r="R10" i="18"/>
  <c r="C5" i="9"/>
  <c r="C5" i="8"/>
  <c r="L15" i="9"/>
  <c r="L15" i="8"/>
  <c r="N5" i="9"/>
  <c r="N5" i="8"/>
  <c r="C14" i="19"/>
  <c r="C14" i="18"/>
  <c r="D10" i="19"/>
  <c r="D10" i="18"/>
  <c r="N3" i="19"/>
  <c r="N3" i="18"/>
  <c r="K13" i="9"/>
  <c r="K13" i="8"/>
  <c r="T11" i="9"/>
  <c r="T11" i="8"/>
  <c r="H12" i="9"/>
  <c r="H12" i="8"/>
  <c r="Y5" i="9"/>
  <c r="Y5" i="8"/>
  <c r="B12" i="18"/>
  <c r="B12" i="19"/>
  <c r="O10" i="19"/>
  <c r="O10" i="18"/>
  <c r="Y3" i="18"/>
  <c r="Y3" i="19"/>
  <c r="S5" i="18"/>
  <c r="S5" i="19"/>
  <c r="D9" i="9"/>
  <c r="D9" i="8"/>
  <c r="U2" i="9"/>
  <c r="U2" i="8"/>
  <c r="T13" i="19"/>
  <c r="T13" i="18"/>
  <c r="H7" i="19"/>
  <c r="H7" i="18"/>
  <c r="I14" i="8"/>
  <c r="I14" i="9"/>
  <c r="W5" i="8"/>
  <c r="W5" i="9"/>
  <c r="B10" i="19"/>
  <c r="B10" i="18"/>
  <c r="M10" i="19"/>
  <c r="M10" i="18"/>
  <c r="W3" i="18"/>
  <c r="W3" i="19"/>
  <c r="V12" i="9"/>
  <c r="V12" i="8"/>
  <c r="B10" i="9"/>
  <c r="F13" i="9"/>
  <c r="F13" i="8"/>
  <c r="W6" i="9"/>
  <c r="W6" i="8"/>
  <c r="N11" i="19"/>
  <c r="N11" i="18"/>
  <c r="X4" i="19"/>
  <c r="X4" i="18"/>
  <c r="X14" i="9"/>
  <c r="X14" i="8"/>
  <c r="Y2" i="19"/>
  <c r="Y2" i="18"/>
  <c r="U15" i="8"/>
  <c r="U15" i="9"/>
  <c r="D12" i="9"/>
  <c r="D12" i="8"/>
  <c r="U5" i="9"/>
  <c r="U5" i="8"/>
  <c r="B8" i="19"/>
  <c r="B8" i="18"/>
  <c r="K10" i="19"/>
  <c r="K10" i="18"/>
  <c r="U3" i="19"/>
  <c r="U3" i="18"/>
  <c r="Q7" i="9"/>
  <c r="Q7" i="8"/>
  <c r="O12" i="9"/>
  <c r="O12" i="8"/>
  <c r="I6" i="9"/>
  <c r="I6" i="8"/>
  <c r="V10" i="19"/>
  <c r="V10" i="18"/>
  <c r="J4" i="19"/>
  <c r="J4" i="18"/>
  <c r="G9" i="19"/>
  <c r="G9" i="18"/>
  <c r="U8" i="9"/>
  <c r="U8" i="8"/>
  <c r="M6" i="9"/>
  <c r="M6" i="8"/>
  <c r="Q10" i="19"/>
  <c r="Q10" i="18"/>
  <c r="R3" i="9"/>
  <c r="R3" i="8"/>
  <c r="G15" i="19"/>
  <c r="G15" i="18"/>
  <c r="O2" i="9"/>
  <c r="O2" i="8"/>
  <c r="H8" i="9"/>
  <c r="H8" i="8"/>
  <c r="Y8" i="19"/>
  <c r="Y8" i="18"/>
  <c r="X5" i="8"/>
  <c r="X5" i="9"/>
  <c r="B9" i="9"/>
  <c r="Q13" i="18"/>
  <c r="Q13" i="19"/>
  <c r="F3" i="9"/>
  <c r="F3" i="8"/>
  <c r="N15" i="9"/>
  <c r="N15" i="8"/>
  <c r="K10" i="9"/>
  <c r="K10" i="8"/>
  <c r="H6" i="19"/>
  <c r="H6" i="18"/>
  <c r="S6" i="19"/>
  <c r="S6" i="18"/>
  <c r="L5" i="8"/>
  <c r="L5" i="9"/>
  <c r="H14" i="19"/>
  <c r="H14" i="18"/>
  <c r="C15" i="19"/>
  <c r="C15" i="18"/>
  <c r="Q2" i="9"/>
  <c r="Q2" i="8"/>
  <c r="F7" i="9"/>
  <c r="F7" i="8"/>
  <c r="W10" i="9"/>
  <c r="W10" i="8"/>
  <c r="W11" i="9"/>
  <c r="W11" i="8"/>
  <c r="G10" i="19"/>
  <c r="G10" i="18"/>
  <c r="B13" i="19"/>
  <c r="B13" i="18"/>
  <c r="E11" i="19"/>
  <c r="E11" i="18"/>
  <c r="B11" i="9"/>
  <c r="M14" i="8"/>
  <c r="M14" i="9"/>
  <c r="D5" i="9"/>
  <c r="D5" i="8"/>
  <c r="J11" i="18"/>
  <c r="J11" i="19"/>
  <c r="C13" i="9"/>
  <c r="C13" i="8"/>
  <c r="S6" i="9"/>
  <c r="S6" i="8"/>
  <c r="B5" i="9"/>
  <c r="G8" i="8"/>
  <c r="G8" i="9"/>
  <c r="F5" i="9"/>
  <c r="F5" i="8"/>
  <c r="Y2" i="9"/>
  <c r="Y2" i="8"/>
  <c r="X10" i="8"/>
  <c r="X10" i="9"/>
  <c r="D8" i="18"/>
  <c r="D8" i="19"/>
  <c r="S9" i="19"/>
  <c r="S9" i="18"/>
  <c r="B2" i="9"/>
  <c r="G3" i="19"/>
  <c r="G3" i="18"/>
  <c r="V8" i="8"/>
  <c r="V8" i="9"/>
  <c r="H6" i="9"/>
  <c r="H6" i="8"/>
  <c r="Y6" i="19"/>
  <c r="Y6" i="18"/>
  <c r="V11" i="9"/>
  <c r="V11" i="8"/>
  <c r="W12" i="9"/>
  <c r="W12" i="8"/>
  <c r="V10" i="9"/>
  <c r="V10" i="8"/>
  <c r="P4" i="9"/>
  <c r="P4" i="8"/>
  <c r="Q15" i="19"/>
  <c r="Q15" i="18"/>
  <c r="E9" i="19"/>
  <c r="E9" i="18"/>
  <c r="O2" i="19"/>
  <c r="O2" i="18"/>
  <c r="R4" i="18"/>
  <c r="R4" i="19"/>
  <c r="K14" i="9"/>
  <c r="K14" i="8"/>
  <c r="Y4" i="8"/>
  <c r="Y4" i="9"/>
  <c r="C2" i="19"/>
  <c r="C2" i="18"/>
  <c r="N9" i="19"/>
  <c r="N9" i="18"/>
  <c r="X2" i="19"/>
  <c r="X2" i="18"/>
  <c r="C4" i="18"/>
  <c r="C4" i="19"/>
  <c r="S9" i="9"/>
  <c r="S9" i="8"/>
  <c r="S10" i="8"/>
  <c r="S10" i="9"/>
  <c r="S11" i="9"/>
  <c r="S11" i="8"/>
  <c r="M5" i="9"/>
  <c r="M5" i="8"/>
  <c r="C13" i="19"/>
  <c r="C13" i="18"/>
  <c r="Y9" i="19"/>
  <c r="Y9" i="18"/>
  <c r="M3" i="19"/>
  <c r="M3" i="18"/>
  <c r="B15" i="18"/>
  <c r="B15" i="19"/>
  <c r="Y15" i="9"/>
  <c r="Y15" i="8"/>
  <c r="O8" i="9"/>
  <c r="O8" i="8"/>
  <c r="I2" i="9"/>
  <c r="I2" i="8"/>
  <c r="H13" i="19"/>
  <c r="H13" i="18"/>
  <c r="R6" i="19"/>
  <c r="R6" i="18"/>
  <c r="R11" i="9"/>
  <c r="R11" i="8"/>
  <c r="K5" i="8"/>
  <c r="K5" i="9"/>
  <c r="C11" i="18"/>
  <c r="C11" i="19"/>
  <c r="W9" i="19"/>
  <c r="W9" i="18"/>
  <c r="K3" i="18"/>
  <c r="K3" i="19"/>
  <c r="D15" i="19"/>
  <c r="D15" i="18"/>
  <c r="G9" i="9"/>
  <c r="G9" i="8"/>
  <c r="I15" i="9"/>
  <c r="I15" i="8"/>
  <c r="Q12" i="9"/>
  <c r="Q12" i="8"/>
  <c r="K6" i="9"/>
  <c r="K6" i="8"/>
  <c r="X10" i="19"/>
  <c r="X10" i="18"/>
  <c r="L4" i="19"/>
  <c r="L4" i="18"/>
  <c r="I11" i="9"/>
  <c r="I11" i="8"/>
  <c r="H14" i="8"/>
  <c r="H14" i="9"/>
  <c r="O11" i="9"/>
  <c r="O11" i="8"/>
  <c r="I5" i="9"/>
  <c r="I5" i="8"/>
  <c r="C9" i="19"/>
  <c r="C9" i="18"/>
  <c r="U9" i="19"/>
  <c r="U9" i="18"/>
  <c r="I3" i="19"/>
  <c r="I3" i="18"/>
  <c r="O5" i="9"/>
  <c r="O5" i="8"/>
  <c r="C12" i="9"/>
  <c r="C12" i="8"/>
  <c r="T5" i="9"/>
  <c r="T5" i="8"/>
  <c r="B7" i="19"/>
  <c r="B7" i="18"/>
  <c r="J10" i="18"/>
  <c r="J10" i="19"/>
  <c r="T3" i="19"/>
  <c r="T3" i="18"/>
  <c r="Y14" i="9"/>
  <c r="Y14" i="8"/>
  <c r="N2" i="9"/>
  <c r="N2" i="8"/>
  <c r="V13" i="19"/>
  <c r="V13" i="18"/>
  <c r="K3" i="9"/>
  <c r="K3" i="8"/>
  <c r="P15" i="9"/>
  <c r="P15" i="8"/>
  <c r="F9" i="8"/>
  <c r="F9" i="9"/>
  <c r="B11" i="18"/>
  <c r="B11" i="19"/>
  <c r="S13" i="19"/>
  <c r="S13" i="18"/>
  <c r="P3" i="19"/>
  <c r="P3" i="18"/>
  <c r="E7" i="19"/>
  <c r="E7" i="18"/>
  <c r="X9" i="19"/>
  <c r="X9" i="18"/>
  <c r="G13" i="19"/>
  <c r="G13" i="18"/>
  <c r="H3" i="9"/>
  <c r="H3" i="8"/>
  <c r="R14" i="9"/>
  <c r="R14" i="8"/>
  <c r="F15" i="8"/>
  <c r="F15" i="9"/>
  <c r="L6" i="19"/>
  <c r="L6" i="18"/>
  <c r="G5" i="8"/>
  <c r="G5" i="9"/>
  <c r="P14" i="19"/>
  <c r="P14" i="18"/>
  <c r="C2" i="9"/>
  <c r="C2" i="8"/>
  <c r="Q5" i="9"/>
  <c r="Q5" i="8"/>
  <c r="B4" i="19"/>
  <c r="B4" i="18"/>
  <c r="C6" i="8"/>
  <c r="C6" i="9"/>
  <c r="D4" i="18"/>
  <c r="D4" i="19"/>
  <c r="I12" i="9"/>
  <c r="I12" i="8"/>
  <c r="O4" i="18"/>
  <c r="O4" i="19"/>
  <c r="G11" i="19"/>
  <c r="G11" i="18"/>
  <c r="J3" i="8"/>
  <c r="J3" i="9"/>
  <c r="J14" i="18"/>
  <c r="J14" i="19"/>
  <c r="X2" i="9"/>
  <c r="X2" i="8"/>
  <c r="L11" i="9"/>
  <c r="L11" i="8"/>
  <c r="N13" i="9"/>
  <c r="N13" i="8"/>
  <c r="U4" i="19"/>
  <c r="U4" i="18"/>
  <c r="Y11" i="9"/>
  <c r="Y11" i="8"/>
  <c r="E6" i="8"/>
  <c r="E6" i="9"/>
  <c r="J8" i="9"/>
  <c r="J8" i="8"/>
  <c r="C14" i="9"/>
  <c r="C14" i="8"/>
  <c r="R4" i="8"/>
  <c r="R4" i="9"/>
  <c r="T4" i="18"/>
  <c r="T4" i="19"/>
  <c r="X12" i="19"/>
  <c r="X12" i="18"/>
  <c r="E14" i="19"/>
  <c r="E14" i="18"/>
  <c r="D14" i="9"/>
  <c r="D14" i="8"/>
  <c r="D14" i="19"/>
  <c r="D14" i="18"/>
  <c r="U7" i="9"/>
  <c r="U7" i="8"/>
  <c r="D15" i="9"/>
  <c r="D15" i="8"/>
  <c r="F4" i="9"/>
  <c r="F4" i="8"/>
  <c r="S3" i="19"/>
  <c r="S3" i="18"/>
  <c r="U10" i="9"/>
  <c r="U10" i="8"/>
  <c r="J10" i="9"/>
  <c r="J10" i="8"/>
  <c r="D4" i="9"/>
  <c r="D4" i="8"/>
  <c r="E15" i="19"/>
  <c r="E15" i="18"/>
  <c r="O8" i="19"/>
  <c r="O8" i="18"/>
  <c r="J13" i="9"/>
  <c r="J13" i="8"/>
  <c r="M4" i="8"/>
  <c r="M4" i="9"/>
  <c r="N15" i="19"/>
  <c r="N15" i="18"/>
  <c r="X8" i="18"/>
  <c r="X8" i="19"/>
  <c r="L2" i="19"/>
  <c r="L2" i="18"/>
  <c r="L13" i="19"/>
  <c r="L13" i="18"/>
  <c r="N4" i="9"/>
  <c r="N4" i="8"/>
  <c r="R9" i="9"/>
  <c r="R9" i="8"/>
  <c r="G11" i="9"/>
  <c r="G11" i="8"/>
  <c r="X4" i="9"/>
  <c r="X4" i="8"/>
  <c r="Y15" i="19"/>
  <c r="Y15" i="18"/>
  <c r="M9" i="18"/>
  <c r="M9" i="19"/>
  <c r="W2" i="19"/>
  <c r="W2" i="18"/>
  <c r="J12" i="19"/>
  <c r="J12" i="18"/>
  <c r="J12" i="8"/>
  <c r="J12" i="9"/>
  <c r="C8" i="8"/>
  <c r="C8" i="9"/>
  <c r="R12" i="19"/>
  <c r="R12" i="18"/>
  <c r="F6" i="18"/>
  <c r="F6" i="19"/>
  <c r="S13" i="8"/>
  <c r="S13" i="9"/>
  <c r="V4" i="9"/>
  <c r="V4" i="8"/>
  <c r="W15" i="18"/>
  <c r="W15" i="19"/>
  <c r="K9" i="19"/>
  <c r="K9" i="18"/>
  <c r="U2" i="19"/>
  <c r="U2" i="18"/>
  <c r="T11" i="19"/>
  <c r="T11" i="18"/>
  <c r="Y3" i="8"/>
  <c r="Y3" i="9"/>
  <c r="T14" i="9"/>
  <c r="T14" i="8"/>
  <c r="E12" i="9"/>
  <c r="E12" i="8"/>
  <c r="V5" i="9"/>
  <c r="V5" i="8"/>
  <c r="B9" i="19"/>
  <c r="B9" i="18"/>
  <c r="L10" i="19"/>
  <c r="L10" i="18"/>
  <c r="V3" i="18"/>
  <c r="V3" i="19"/>
  <c r="E7" i="9"/>
  <c r="E7" i="8"/>
  <c r="R12" i="9"/>
  <c r="R12" i="8"/>
  <c r="C11" i="9"/>
  <c r="C11" i="8"/>
  <c r="T4" i="9"/>
  <c r="T4" i="8"/>
  <c r="U15" i="19"/>
  <c r="U15" i="18"/>
  <c r="I9" i="19"/>
  <c r="I9" i="18"/>
  <c r="S2" i="19"/>
  <c r="S2" i="18"/>
  <c r="X13" i="19"/>
  <c r="X13" i="18"/>
  <c r="M3" i="9"/>
  <c r="M3" i="8"/>
  <c r="N11" i="8"/>
  <c r="N11" i="9"/>
  <c r="H5" i="8"/>
  <c r="H5" i="9"/>
  <c r="C8" i="18"/>
  <c r="C8" i="19"/>
  <c r="T9" i="19"/>
  <c r="T9" i="18"/>
  <c r="H3" i="19"/>
  <c r="H3" i="18"/>
  <c r="D3" i="19"/>
  <c r="D3" i="18"/>
  <c r="H2" i="19"/>
  <c r="H2" i="18"/>
  <c r="S15" i="9"/>
  <c r="S15" i="8"/>
  <c r="J5" i="18"/>
  <c r="J5" i="19"/>
  <c r="L12" i="18"/>
  <c r="L12" i="19"/>
  <c r="B5" i="19"/>
  <c r="B5" i="18"/>
  <c r="K6" i="19"/>
  <c r="K6" i="18"/>
  <c r="K2" i="8"/>
  <c r="K2" i="9"/>
  <c r="V2" i="9"/>
  <c r="V2" i="8"/>
  <c r="X3" i="19"/>
  <c r="X3" i="18"/>
  <c r="T2" i="9"/>
  <c r="T2" i="8"/>
  <c r="C10" i="9"/>
  <c r="C10" i="8"/>
  <c r="R2" i="9"/>
  <c r="R2" i="8"/>
  <c r="R15" i="8"/>
  <c r="R15" i="9"/>
  <c r="Y13" i="9"/>
  <c r="Y13" i="8"/>
  <c r="I13" i="19"/>
  <c r="I13" i="18"/>
  <c r="V15" i="8"/>
  <c r="V15" i="9"/>
  <c r="L3" i="19"/>
  <c r="L3" i="18"/>
  <c r="N8" i="9"/>
  <c r="N8" i="8"/>
  <c r="T15" i="9"/>
  <c r="T15" i="8"/>
  <c r="O6" i="19"/>
  <c r="O6" i="18"/>
  <c r="O13" i="19"/>
  <c r="O13" i="18"/>
  <c r="T12" i="9"/>
  <c r="T12" i="8"/>
  <c r="X11" i="9"/>
  <c r="X11" i="8"/>
  <c r="S15" i="19"/>
  <c r="S15" i="18"/>
  <c r="F15" i="19"/>
  <c r="F15" i="18"/>
  <c r="B6" i="9"/>
  <c r="P2" i="8"/>
  <c r="P2" i="9"/>
  <c r="P2" i="19"/>
  <c r="P2" i="18"/>
  <c r="U10" i="19"/>
  <c r="U10" i="18"/>
  <c r="Q3" i="9"/>
  <c r="Q3" i="8"/>
  <c r="T10" i="18"/>
  <c r="T10" i="19"/>
  <c r="F3" i="19"/>
  <c r="F3" i="18"/>
  <c r="Y12" i="9"/>
  <c r="Y12" i="8"/>
  <c r="D2" i="9"/>
  <c r="D2" i="8"/>
  <c r="Q6" i="9"/>
  <c r="Q6" i="8"/>
  <c r="B4" i="9"/>
  <c r="U9" i="9"/>
  <c r="U9" i="8"/>
  <c r="O3" i="9"/>
  <c r="O3" i="8"/>
  <c r="O14" i="19"/>
  <c r="O14" i="18"/>
  <c r="Y7" i="19"/>
  <c r="Y7" i="18"/>
  <c r="U12" i="9"/>
  <c r="U12" i="8"/>
  <c r="X3" i="8"/>
  <c r="X3" i="9"/>
  <c r="X14" i="19"/>
  <c r="X14" i="18"/>
  <c r="L8" i="19"/>
  <c r="L8" i="18"/>
  <c r="F10" i="19"/>
  <c r="F10" i="18"/>
  <c r="E8" i="8"/>
  <c r="E8" i="9"/>
  <c r="R10" i="9"/>
  <c r="R10" i="8"/>
  <c r="L4" i="9"/>
  <c r="L4" i="8"/>
  <c r="M15" i="19"/>
  <c r="M15" i="18"/>
  <c r="W8" i="19"/>
  <c r="W8" i="18"/>
  <c r="K2" i="19"/>
  <c r="K2" i="18"/>
  <c r="X7" i="18"/>
  <c r="X7" i="19"/>
  <c r="R8" i="9"/>
  <c r="R8" i="8"/>
  <c r="N7" i="9"/>
  <c r="N7" i="8"/>
  <c r="F12" i="19"/>
  <c r="F12" i="18"/>
  <c r="P5" i="19"/>
  <c r="P5" i="18"/>
  <c r="E11" i="9"/>
  <c r="E11" i="8"/>
  <c r="J4" i="9"/>
  <c r="J4" i="8"/>
  <c r="K15" i="19"/>
  <c r="K15" i="18"/>
  <c r="U8" i="19"/>
  <c r="U8" i="18"/>
  <c r="I2" i="19"/>
  <c r="I2" i="18"/>
  <c r="D9" i="18"/>
  <c r="D9" i="19"/>
  <c r="G13" i="9"/>
  <c r="G13" i="8"/>
  <c r="P11" i="9"/>
  <c r="P11" i="8"/>
  <c r="J5" i="9"/>
  <c r="J5" i="8"/>
  <c r="C10" i="19"/>
  <c r="C10" i="18"/>
  <c r="V9" i="19"/>
  <c r="V9" i="18"/>
  <c r="J3" i="19"/>
  <c r="J3" i="18"/>
  <c r="P15" i="19"/>
  <c r="P15" i="18"/>
  <c r="Q11" i="8"/>
  <c r="Q11" i="9"/>
  <c r="N10" i="9"/>
  <c r="N10" i="8"/>
  <c r="H4" i="9"/>
  <c r="H4" i="8"/>
  <c r="I15" i="19"/>
  <c r="I15" i="18"/>
  <c r="S8" i="18"/>
  <c r="S8" i="19"/>
  <c r="G2" i="19"/>
  <c r="G2" i="18"/>
  <c r="P9" i="18"/>
  <c r="P9" i="19"/>
  <c r="Y10" i="8"/>
  <c r="Y10" i="9"/>
  <c r="S4" i="8"/>
  <c r="S4" i="9"/>
  <c r="T15" i="19"/>
  <c r="T15" i="18"/>
  <c r="H9" i="19"/>
  <c r="H9" i="18"/>
  <c r="R2" i="19"/>
  <c r="R2" i="18"/>
  <c r="T9" i="9"/>
  <c r="T9" i="8"/>
  <c r="I7" i="8"/>
  <c r="I7" i="9"/>
  <c r="C15" i="9"/>
  <c r="C15" i="8"/>
  <c r="W13" i="19"/>
  <c r="W13" i="18"/>
  <c r="L2" i="9"/>
  <c r="L2" i="8"/>
  <c r="D11" i="19"/>
  <c r="D11" i="18"/>
  <c r="S7" i="19"/>
  <c r="S7" i="18"/>
  <c r="J15" i="18"/>
  <c r="J15" i="19"/>
  <c r="Q7" i="19"/>
  <c r="Q7" i="18"/>
  <c r="R14" i="19"/>
  <c r="R14" i="18"/>
  <c r="R7" i="9"/>
  <c r="R7" i="8"/>
  <c r="C9" i="9"/>
  <c r="C9" i="8"/>
  <c r="L9" i="9"/>
  <c r="L9" i="8"/>
  <c r="Q8" i="8"/>
  <c r="Q8" i="9"/>
  <c r="V9" i="9"/>
  <c r="V9" i="8"/>
  <c r="M12" i="19"/>
  <c r="M12" i="18"/>
  <c r="I10" i="8"/>
  <c r="I10" i="9"/>
  <c r="V11" i="19"/>
  <c r="V11" i="18"/>
  <c r="M11" i="8"/>
  <c r="M11" i="9"/>
  <c r="O7" i="18"/>
  <c r="O7" i="19"/>
  <c r="C6" i="19"/>
  <c r="C6" i="18"/>
  <c r="N7" i="19"/>
  <c r="N7" i="18"/>
  <c r="B3" i="9"/>
  <c r="Q4" i="9"/>
  <c r="Q4" i="8"/>
  <c r="O15" i="9"/>
  <c r="O15" i="8"/>
  <c r="I9" i="9"/>
  <c r="I9" i="8"/>
  <c r="C3" i="9"/>
  <c r="C3" i="8"/>
  <c r="Y13" i="19"/>
  <c r="Y13" i="18"/>
  <c r="M7" i="19"/>
  <c r="M7" i="18"/>
  <c r="H11" i="8"/>
  <c r="H11" i="9"/>
  <c r="L3" i="9"/>
  <c r="L3" i="8"/>
  <c r="L14" i="18"/>
  <c r="L14" i="19"/>
  <c r="V7" i="19"/>
  <c r="V7" i="18"/>
  <c r="V6" i="18"/>
  <c r="V6" i="19"/>
  <c r="B12" i="9"/>
  <c r="F10" i="9"/>
  <c r="F10" i="8"/>
  <c r="W3" i="9"/>
  <c r="W3" i="8"/>
  <c r="W14" i="19"/>
  <c r="W14" i="18"/>
  <c r="K8" i="19"/>
  <c r="K8" i="18"/>
  <c r="F4" i="19"/>
  <c r="F4" i="18"/>
  <c r="D6" i="8"/>
  <c r="D6" i="9"/>
  <c r="Y6" i="9"/>
  <c r="Y6" i="8"/>
  <c r="P11" i="18"/>
  <c r="P11" i="19"/>
  <c r="D5" i="18"/>
  <c r="D5" i="19"/>
  <c r="Y14" i="18"/>
  <c r="Y14" i="19"/>
  <c r="D10" i="8"/>
  <c r="D10" i="9"/>
  <c r="U3" i="9"/>
  <c r="U3" i="8"/>
  <c r="U14" i="19"/>
  <c r="U14" i="18"/>
  <c r="I8" i="19"/>
  <c r="I8" i="18"/>
  <c r="J6" i="19"/>
  <c r="J6" i="18"/>
  <c r="F12" i="8"/>
  <c r="F12" i="9"/>
  <c r="D11" i="9"/>
  <c r="D11" i="8"/>
  <c r="U4" i="9"/>
  <c r="U4" i="8"/>
  <c r="V15" i="19"/>
  <c r="V15" i="18"/>
  <c r="J9" i="19"/>
  <c r="J9" i="18"/>
  <c r="T2" i="19"/>
  <c r="T2" i="18"/>
  <c r="H11" i="19"/>
  <c r="H11" i="18"/>
  <c r="B8" i="9"/>
  <c r="Y9" i="9"/>
  <c r="Y9" i="8"/>
  <c r="S3" i="9"/>
  <c r="S3" i="8"/>
  <c r="S14" i="19"/>
  <c r="S14" i="18"/>
  <c r="G8" i="18"/>
  <c r="G8" i="19"/>
  <c r="H5" i="18"/>
  <c r="H5" i="19"/>
  <c r="M10" i="9"/>
  <c r="M10" i="8"/>
  <c r="G4" i="9"/>
  <c r="G4" i="8"/>
  <c r="H15" i="19"/>
  <c r="H15" i="18"/>
  <c r="R8" i="18"/>
  <c r="R8" i="19"/>
  <c r="F2" i="19"/>
  <c r="F2" i="18"/>
</calcChain>
</file>

<file path=xl/sharedStrings.xml><?xml version="1.0" encoding="utf-8"?>
<sst xmlns="http://schemas.openxmlformats.org/spreadsheetml/2006/main" count="71" uniqueCount="30">
  <si>
    <t>numScenarios</t>
  </si>
  <si>
    <t>Flexibility</t>
  </si>
  <si>
    <t>Value, [%]</t>
  </si>
  <si>
    <t>DownFlex</t>
  </si>
  <si>
    <t>UpFlex</t>
  </si>
  <si>
    <t>NodeID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</si>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</sst>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A_KPC_35_2\A_KPC_35_2_2020.xlsx" TargetMode="External"/><Relationship Id="rId1" Type="http://schemas.openxmlformats.org/officeDocument/2006/relationships/externalLinkPath" Target="A_KPC_35_2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11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12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3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6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B1" sqref="B1:E1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</v>
      </c>
    </row>
    <row r="5" spans="1:11" x14ac:dyDescent="0.25">
      <c r="A5" t="s">
        <v>4</v>
      </c>
      <c r="B5" s="1">
        <v>0</v>
      </c>
    </row>
    <row r="7" spans="1:11" x14ac:dyDescent="0.25">
      <c r="A7" t="s">
        <v>6</v>
      </c>
      <c r="B7" s="3">
        <v>2030</v>
      </c>
    </row>
    <row r="8" spans="1:11" x14ac:dyDescent="0.25">
      <c r="A8" t="s">
        <v>7</v>
      </c>
      <c r="B8" s="4">
        <v>1.175428234</v>
      </c>
    </row>
    <row r="9" spans="1:11" x14ac:dyDescent="0.25">
      <c r="A9" t="s">
        <v>8</v>
      </c>
      <c r="B9" s="4">
        <v>40</v>
      </c>
    </row>
    <row r="10" spans="1:11" x14ac:dyDescent="0.25">
      <c r="A10" t="s">
        <v>9</v>
      </c>
      <c r="B10" s="3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604-AE97-494A-BF1B-7A20088D99C5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S3'!B2*Main!$B$8+_xlfn.IFNA(VLOOKUP($A2,'EV Distribution'!$A$2:$B$27,2,FALSE),0)*'EV Scenarios'!B$2</f>
        <v>3.8021145226388953</v>
      </c>
      <c r="C2" s="2">
        <f>'[1]Pc, Winter, S3'!C2*Main!$B$8+_xlfn.IFNA(VLOOKUP($A2,'EV Distribution'!$A$2:$B$27,2,FALSE),0)*'EV Scenarios'!C$2</f>
        <v>3.735161887800321</v>
      </c>
      <c r="D2" s="2">
        <f>'[1]Pc, Winter, S3'!D2*Main!$B$8+_xlfn.IFNA(VLOOKUP($A2,'EV Distribution'!$A$2:$B$27,2,FALSE),0)*'EV Scenarios'!D$2</f>
        <v>3.6168298461507304</v>
      </c>
      <c r="E2" s="2">
        <f>'[1]Pc, Winter, S3'!E2*Main!$B$8+_xlfn.IFNA(VLOOKUP($A2,'EV Distribution'!$A$2:$B$27,2,FALSE),0)*'EV Scenarios'!E$2</f>
        <v>3.6486466245447517</v>
      </c>
      <c r="F2" s="2">
        <f>'[1]Pc, Winter, S3'!F2*Main!$B$8+_xlfn.IFNA(VLOOKUP($A2,'EV Distribution'!$A$2:$B$27,2,FALSE),0)*'EV Scenarios'!F$2</f>
        <v>3.5089619112293504</v>
      </c>
      <c r="G2" s="2">
        <f>'[1]Pc, Winter, S3'!G2*Main!$B$8+_xlfn.IFNA(VLOOKUP($A2,'EV Distribution'!$A$2:$B$27,2,FALSE),0)*'EV Scenarios'!G$2</f>
        <v>3.5555255950970279</v>
      </c>
      <c r="H2" s="2">
        <f>'[1]Pc, Winter, S3'!H2*Main!$B$8+_xlfn.IFNA(VLOOKUP($A2,'EV Distribution'!$A$2:$B$27,2,FALSE),0)*'EV Scenarios'!H$2</f>
        <v>3.5557620311809504</v>
      </c>
      <c r="I2" s="2">
        <f>'[1]Pc, Winter, S3'!I2*Main!$B$8+_xlfn.IFNA(VLOOKUP($A2,'EV Distribution'!$A$2:$B$27,2,FALSE),0)*'EV Scenarios'!I$2</f>
        <v>3.7520067588489363</v>
      </c>
      <c r="J2" s="2">
        <f>'[1]Pc, Winter, S3'!J2*Main!$B$8+_xlfn.IFNA(VLOOKUP($A2,'EV Distribution'!$A$2:$B$27,2,FALSE),0)*'EV Scenarios'!J$2</f>
        <v>3.7848903597838186</v>
      </c>
      <c r="K2" s="2">
        <f>'[1]Pc, Winter, S3'!K2*Main!$B$8+_xlfn.IFNA(VLOOKUP($A2,'EV Distribution'!$A$2:$B$27,2,FALSE),0)*'EV Scenarios'!K$2</f>
        <v>3.6355675843110902</v>
      </c>
      <c r="L2" s="2">
        <f>'[1]Pc, Winter, S3'!L2*Main!$B$8+_xlfn.IFNA(VLOOKUP($A2,'EV Distribution'!$A$2:$B$27,2,FALSE),0)*'EV Scenarios'!L$2</f>
        <v>3.6708120486949283</v>
      </c>
      <c r="M2" s="2">
        <f>'[1]Pc, Winter, S3'!M2*Main!$B$8+_xlfn.IFNA(VLOOKUP($A2,'EV Distribution'!$A$2:$B$27,2,FALSE),0)*'EV Scenarios'!M$2</f>
        <v>3.5673718910891359</v>
      </c>
      <c r="N2" s="2">
        <f>'[1]Pc, Winter, S3'!N2*Main!$B$8+_xlfn.IFNA(VLOOKUP($A2,'EV Distribution'!$A$2:$B$27,2,FALSE),0)*'EV Scenarios'!N$2</f>
        <v>3.7292879091064273</v>
      </c>
      <c r="O2" s="2">
        <f>'[1]Pc, Winter, S3'!O2*Main!$B$8+_xlfn.IFNA(VLOOKUP($A2,'EV Distribution'!$A$2:$B$27,2,FALSE),0)*'EV Scenarios'!O$2</f>
        <v>3.6287209727400849</v>
      </c>
      <c r="P2" s="2">
        <f>'[1]Pc, Winter, S3'!P2*Main!$B$8+_xlfn.IFNA(VLOOKUP($A2,'EV Distribution'!$A$2:$B$27,2,FALSE),0)*'EV Scenarios'!P$2</f>
        <v>3.6531205153408051</v>
      </c>
      <c r="Q2" s="2">
        <f>'[1]Pc, Winter, S3'!Q2*Main!$B$8+_xlfn.IFNA(VLOOKUP($A2,'EV Distribution'!$A$2:$B$27,2,FALSE),0)*'EV Scenarios'!Q$2</f>
        <v>3.7323948993792091</v>
      </c>
      <c r="R2" s="2">
        <f>'[1]Pc, Winter, S3'!R2*Main!$B$8+_xlfn.IFNA(VLOOKUP($A2,'EV Distribution'!$A$2:$B$27,2,FALSE),0)*'EV Scenarios'!R$2</f>
        <v>3.7892154552517456</v>
      </c>
      <c r="S2" s="2">
        <f>'[1]Pc, Winter, S3'!S2*Main!$B$8+_xlfn.IFNA(VLOOKUP($A2,'EV Distribution'!$A$2:$B$27,2,FALSE),0)*'EV Scenarios'!S$2</f>
        <v>3.8154514041439307</v>
      </c>
      <c r="T2" s="2">
        <f>'[1]Pc, Winter, S3'!T2*Main!$B$8+_xlfn.IFNA(VLOOKUP($A2,'EV Distribution'!$A$2:$B$27,2,FALSE),0)*'EV Scenarios'!T$2</f>
        <v>3.7697885528918693</v>
      </c>
      <c r="U2" s="2">
        <f>'[1]Pc, Winter, S3'!U2*Main!$B$8+_xlfn.IFNA(VLOOKUP($A2,'EV Distribution'!$A$2:$B$27,2,FALSE),0)*'EV Scenarios'!U$2</f>
        <v>3.5870137008197402</v>
      </c>
      <c r="V2" s="2">
        <f>'[1]Pc, Winter, S3'!V2*Main!$B$8+_xlfn.IFNA(VLOOKUP($A2,'EV Distribution'!$A$2:$B$27,2,FALSE),0)*'EV Scenarios'!V$2</f>
        <v>3.6081729355259395</v>
      </c>
      <c r="W2" s="2">
        <f>'[1]Pc, Winter, S3'!W2*Main!$B$8+_xlfn.IFNA(VLOOKUP($A2,'EV Distribution'!$A$2:$B$27,2,FALSE),0)*'EV Scenarios'!W$2</f>
        <v>3.536839782580663</v>
      </c>
      <c r="X2" s="2">
        <f>'[1]Pc, Winter, S3'!X2*Main!$B$8+_xlfn.IFNA(VLOOKUP($A2,'EV Distribution'!$A$2:$B$27,2,FALSE),0)*'EV Scenarios'!X$2</f>
        <v>3.5668142186950189</v>
      </c>
      <c r="Y2" s="2">
        <f>'[1]Pc, Winter, S3'!Y2*Main!$B$8+_xlfn.IFNA(VLOOKUP($A2,'EV Distribution'!$A$2:$B$27,2,FALSE),0)*'EV Scenarios'!Y$2</f>
        <v>3.6458537749493893</v>
      </c>
    </row>
    <row r="3" spans="1:25" x14ac:dyDescent="0.25">
      <c r="A3">
        <v>17</v>
      </c>
      <c r="B3" s="2">
        <f>'[1]Pc, Winter, S3'!B3*Main!$B$8+_xlfn.IFNA(VLOOKUP($A3,'EV Distribution'!$A$2:$B$27,2,FALSE),0)*'EV Scenarios'!B$2</f>
        <v>1.5806609968317233</v>
      </c>
      <c r="C3" s="2">
        <f>'[1]Pc, Winter, S3'!C3*Main!$B$8+_xlfn.IFNA(VLOOKUP($A3,'EV Distribution'!$A$2:$B$27,2,FALSE),0)*'EV Scenarios'!C$2</f>
        <v>1.456752276829792</v>
      </c>
      <c r="D3" s="2">
        <f>'[1]Pc, Winter, S3'!D3*Main!$B$8+_xlfn.IFNA(VLOOKUP($A3,'EV Distribution'!$A$2:$B$27,2,FALSE),0)*'EV Scenarios'!D$2</f>
        <v>1.3825719387177999</v>
      </c>
      <c r="E3" s="2">
        <f>'[1]Pc, Winter, S3'!E3*Main!$B$8+_xlfn.IFNA(VLOOKUP($A3,'EV Distribution'!$A$2:$B$27,2,FALSE),0)*'EV Scenarios'!E$2</f>
        <v>1.3276008531925201</v>
      </c>
      <c r="F3" s="2">
        <f>'[1]Pc, Winter, S3'!F3*Main!$B$8+_xlfn.IFNA(VLOOKUP($A3,'EV Distribution'!$A$2:$B$27,2,FALSE),0)*'EV Scenarios'!F$2</f>
        <v>1.3372234749197713</v>
      </c>
      <c r="G3" s="2">
        <f>'[1]Pc, Winter, S3'!G3*Main!$B$8+_xlfn.IFNA(VLOOKUP($A3,'EV Distribution'!$A$2:$B$27,2,FALSE),0)*'EV Scenarios'!G$2</f>
        <v>1.4368048077191502</v>
      </c>
      <c r="H3" s="2">
        <f>'[1]Pc, Winter, S3'!H3*Main!$B$8+_xlfn.IFNA(VLOOKUP($A3,'EV Distribution'!$A$2:$B$27,2,FALSE),0)*'EV Scenarios'!H$2</f>
        <v>1.5583302317870582</v>
      </c>
      <c r="I3" s="2">
        <f>'[1]Pc, Winter, S3'!I3*Main!$B$8+_xlfn.IFNA(VLOOKUP($A3,'EV Distribution'!$A$2:$B$27,2,FALSE),0)*'EV Scenarios'!I$2</f>
        <v>1.8256974986201286</v>
      </c>
      <c r="J3" s="2">
        <f>'[1]Pc, Winter, S3'!J3*Main!$B$8+_xlfn.IFNA(VLOOKUP($A3,'EV Distribution'!$A$2:$B$27,2,FALSE),0)*'EV Scenarios'!J$2</f>
        <v>2.0869579294618874</v>
      </c>
      <c r="K3" s="2">
        <f>'[1]Pc, Winter, S3'!K3*Main!$B$8+_xlfn.IFNA(VLOOKUP($A3,'EV Distribution'!$A$2:$B$27,2,FALSE),0)*'EV Scenarios'!K$2</f>
        <v>2.387401715238088</v>
      </c>
      <c r="L3" s="2">
        <f>'[1]Pc, Winter, S3'!L3*Main!$B$8+_xlfn.IFNA(VLOOKUP($A3,'EV Distribution'!$A$2:$B$27,2,FALSE),0)*'EV Scenarios'!L$2</f>
        <v>2.4158877556588312</v>
      </c>
      <c r="M3" s="2">
        <f>'[1]Pc, Winter, S3'!M3*Main!$B$8+_xlfn.IFNA(VLOOKUP($A3,'EV Distribution'!$A$2:$B$27,2,FALSE),0)*'EV Scenarios'!M$2</f>
        <v>2.4321338598148259</v>
      </c>
      <c r="N3" s="2">
        <f>'[1]Pc, Winter, S3'!N3*Main!$B$8+_xlfn.IFNA(VLOOKUP($A3,'EV Distribution'!$A$2:$B$27,2,FALSE),0)*'EV Scenarios'!N$2</f>
        <v>2.3456418932399075</v>
      </c>
      <c r="O3" s="2">
        <f>'[1]Pc, Winter, S3'!O3*Main!$B$8+_xlfn.IFNA(VLOOKUP($A3,'EV Distribution'!$A$2:$B$27,2,FALSE),0)*'EV Scenarios'!O$2</f>
        <v>2.1007991227167611</v>
      </c>
      <c r="P3" s="2">
        <f>'[1]Pc, Winter, S3'!P3*Main!$B$8+_xlfn.IFNA(VLOOKUP($A3,'EV Distribution'!$A$2:$B$27,2,FALSE),0)*'EV Scenarios'!P$2</f>
        <v>1.8456677972588165</v>
      </c>
      <c r="Q3" s="2">
        <f>'[1]Pc, Winter, S3'!Q3*Main!$B$8+_xlfn.IFNA(VLOOKUP($A3,'EV Distribution'!$A$2:$B$27,2,FALSE),0)*'EV Scenarios'!Q$2</f>
        <v>1.9284352593228706</v>
      </c>
      <c r="R3" s="2">
        <f>'[1]Pc, Winter, S3'!R3*Main!$B$8+_xlfn.IFNA(VLOOKUP($A3,'EV Distribution'!$A$2:$B$27,2,FALSE),0)*'EV Scenarios'!R$2</f>
        <v>2.1095555641379393</v>
      </c>
      <c r="S3" s="2">
        <f>'[1]Pc, Winter, S3'!S3*Main!$B$8+_xlfn.IFNA(VLOOKUP($A3,'EV Distribution'!$A$2:$B$27,2,FALSE),0)*'EV Scenarios'!S$2</f>
        <v>2.3847717686085081</v>
      </c>
      <c r="T3" s="2">
        <f>'[1]Pc, Winter, S3'!T3*Main!$B$8+_xlfn.IFNA(VLOOKUP($A3,'EV Distribution'!$A$2:$B$27,2,FALSE),0)*'EV Scenarios'!T$2</f>
        <v>2.4744388055992812</v>
      </c>
      <c r="U3" s="2">
        <f>'[1]Pc, Winter, S3'!U3*Main!$B$8+_xlfn.IFNA(VLOOKUP($A3,'EV Distribution'!$A$2:$B$27,2,FALSE),0)*'EV Scenarios'!U$2</f>
        <v>2.3898693756091891</v>
      </c>
      <c r="V3" s="2">
        <f>'[1]Pc, Winter, S3'!V3*Main!$B$8+_xlfn.IFNA(VLOOKUP($A3,'EV Distribution'!$A$2:$B$27,2,FALSE),0)*'EV Scenarios'!V$2</f>
        <v>2.2699693908430625</v>
      </c>
      <c r="W3" s="2">
        <f>'[1]Pc, Winter, S3'!W3*Main!$B$8+_xlfn.IFNA(VLOOKUP($A3,'EV Distribution'!$A$2:$B$27,2,FALSE),0)*'EV Scenarios'!W$2</f>
        <v>2.0939509737268964</v>
      </c>
      <c r="X3" s="2">
        <f>'[1]Pc, Winter, S3'!X3*Main!$B$8+_xlfn.IFNA(VLOOKUP($A3,'EV Distribution'!$A$2:$B$27,2,FALSE),0)*'EV Scenarios'!X$2</f>
        <v>1.8662423684954779</v>
      </c>
      <c r="Y3" s="2">
        <f>'[1]Pc, Winter, S3'!Y3*Main!$B$8+_xlfn.IFNA(VLOOKUP($A3,'EV Distribution'!$A$2:$B$27,2,FALSE),0)*'EV Scenarios'!Y$2</f>
        <v>1.698277310752391</v>
      </c>
    </row>
    <row r="4" spans="1:25" x14ac:dyDescent="0.25">
      <c r="A4">
        <v>38</v>
      </c>
      <c r="B4" s="2">
        <f>'[1]Pc, Winter, S3'!B4*Main!$B$8+_xlfn.IFNA(VLOOKUP($A4,'EV Distribution'!$A$2:$B$27,2,FALSE),0)*'EV Scenarios'!B$2</f>
        <v>3.762552723414327</v>
      </c>
      <c r="C4" s="2">
        <f>'[1]Pc, Winter, S3'!C4*Main!$B$8+_xlfn.IFNA(VLOOKUP($A4,'EV Distribution'!$A$2:$B$27,2,FALSE),0)*'EV Scenarios'!C$2</f>
        <v>3.5638317795300622</v>
      </c>
      <c r="D4" s="2">
        <f>'[1]Pc, Winter, S3'!D4*Main!$B$8+_xlfn.IFNA(VLOOKUP($A4,'EV Distribution'!$A$2:$B$27,2,FALSE),0)*'EV Scenarios'!D$2</f>
        <v>3.4072249415611253</v>
      </c>
      <c r="E4" s="2">
        <f>'[1]Pc, Winter, S3'!E4*Main!$B$8+_xlfn.IFNA(VLOOKUP($A4,'EV Distribution'!$A$2:$B$27,2,FALSE),0)*'EV Scenarios'!E$2</f>
        <v>3.3506620254490014</v>
      </c>
      <c r="F4" s="2">
        <f>'[1]Pc, Winter, S3'!F4*Main!$B$8+_xlfn.IFNA(VLOOKUP($A4,'EV Distribution'!$A$2:$B$27,2,FALSE),0)*'EV Scenarios'!F$2</f>
        <v>3.3012618157339269</v>
      </c>
      <c r="G4" s="2">
        <f>'[1]Pc, Winter, S3'!G4*Main!$B$8+_xlfn.IFNA(VLOOKUP($A4,'EV Distribution'!$A$2:$B$27,2,FALSE),0)*'EV Scenarios'!G$2</f>
        <v>3.3818924884795249</v>
      </c>
      <c r="H4" s="2">
        <f>'[1]Pc, Winter, S3'!H4*Main!$B$8+_xlfn.IFNA(VLOOKUP($A4,'EV Distribution'!$A$2:$B$27,2,FALSE),0)*'EV Scenarios'!H$2</f>
        <v>3.7441563981193333</v>
      </c>
      <c r="I4" s="2">
        <f>'[1]Pc, Winter, S3'!I4*Main!$B$8+_xlfn.IFNA(VLOOKUP($A4,'EV Distribution'!$A$2:$B$27,2,FALSE),0)*'EV Scenarios'!I$2</f>
        <v>3.914321823045408</v>
      </c>
      <c r="J4" s="2">
        <f>'[1]Pc, Winter, S3'!J4*Main!$B$8+_xlfn.IFNA(VLOOKUP($A4,'EV Distribution'!$A$2:$B$27,2,FALSE),0)*'EV Scenarios'!J$2</f>
        <v>4.3032955845994083</v>
      </c>
      <c r="K4" s="2">
        <f>'[1]Pc, Winter, S3'!K4*Main!$B$8+_xlfn.IFNA(VLOOKUP($A4,'EV Distribution'!$A$2:$B$27,2,FALSE),0)*'EV Scenarios'!K$2</f>
        <v>4.8963668557185391</v>
      </c>
      <c r="L4" s="2">
        <f>'[1]Pc, Winter, S3'!L4*Main!$B$8+_xlfn.IFNA(VLOOKUP($A4,'EV Distribution'!$A$2:$B$27,2,FALSE),0)*'EV Scenarios'!L$2</f>
        <v>5.2152845638811662</v>
      </c>
      <c r="M4" s="2">
        <f>'[1]Pc, Winter, S3'!M4*Main!$B$8+_xlfn.IFNA(VLOOKUP($A4,'EV Distribution'!$A$2:$B$27,2,FALSE),0)*'EV Scenarios'!M$2</f>
        <v>5.3661888973379348</v>
      </c>
      <c r="N4" s="2">
        <f>'[1]Pc, Winter, S3'!N4*Main!$B$8+_xlfn.IFNA(VLOOKUP($A4,'EV Distribution'!$A$2:$B$27,2,FALSE),0)*'EV Scenarios'!N$2</f>
        <v>5.1785523450967546</v>
      </c>
      <c r="O4" s="2">
        <f>'[1]Pc, Winter, S3'!O4*Main!$B$8+_xlfn.IFNA(VLOOKUP($A4,'EV Distribution'!$A$2:$B$27,2,FALSE),0)*'EV Scenarios'!O$2</f>
        <v>4.7755729843337074</v>
      </c>
      <c r="P4" s="2">
        <f>'[1]Pc, Winter, S3'!P4*Main!$B$8+_xlfn.IFNA(VLOOKUP($A4,'EV Distribution'!$A$2:$B$27,2,FALSE),0)*'EV Scenarios'!P$2</f>
        <v>4.5026263135521942</v>
      </c>
      <c r="Q4" s="2">
        <f>'[1]Pc, Winter, S3'!Q4*Main!$B$8+_xlfn.IFNA(VLOOKUP($A4,'EV Distribution'!$A$2:$B$27,2,FALSE),0)*'EV Scenarios'!Q$2</f>
        <v>4.3024053800917885</v>
      </c>
      <c r="R4" s="2">
        <f>'[1]Pc, Winter, S3'!R4*Main!$B$8+_xlfn.IFNA(VLOOKUP($A4,'EV Distribution'!$A$2:$B$27,2,FALSE),0)*'EV Scenarios'!R$2</f>
        <v>4.2831993046982131</v>
      </c>
      <c r="S4" s="2">
        <f>'[1]Pc, Winter, S3'!S4*Main!$B$8+_xlfn.IFNA(VLOOKUP($A4,'EV Distribution'!$A$2:$B$27,2,FALSE),0)*'EV Scenarios'!S$2</f>
        <v>4.851604169098648</v>
      </c>
      <c r="T4" s="2">
        <f>'[1]Pc, Winter, S3'!T4*Main!$B$8+_xlfn.IFNA(VLOOKUP($A4,'EV Distribution'!$A$2:$B$27,2,FALSE),0)*'EV Scenarios'!T$2</f>
        <v>4.9757775265804476</v>
      </c>
      <c r="U4" s="2">
        <f>'[1]Pc, Winter, S3'!U4*Main!$B$8+_xlfn.IFNA(VLOOKUP($A4,'EV Distribution'!$A$2:$B$27,2,FALSE),0)*'EV Scenarios'!U$2</f>
        <v>4.9406787040764133</v>
      </c>
      <c r="V4" s="2">
        <f>'[1]Pc, Winter, S3'!V4*Main!$B$8+_xlfn.IFNA(VLOOKUP($A4,'EV Distribution'!$A$2:$B$27,2,FALSE),0)*'EV Scenarios'!V$2</f>
        <v>4.8649435235694503</v>
      </c>
      <c r="W4" s="2">
        <f>'[1]Pc, Winter, S3'!W4*Main!$B$8+_xlfn.IFNA(VLOOKUP($A4,'EV Distribution'!$A$2:$B$27,2,FALSE),0)*'EV Scenarios'!W$2</f>
        <v>4.5558563175018012</v>
      </c>
      <c r="X4" s="2">
        <f>'[1]Pc, Winter, S3'!X4*Main!$B$8+_xlfn.IFNA(VLOOKUP($A4,'EV Distribution'!$A$2:$B$27,2,FALSE),0)*'EV Scenarios'!X$2</f>
        <v>4.3061451820485512</v>
      </c>
      <c r="Y4" s="2">
        <f>'[1]Pc, Winter, S3'!Y4*Main!$B$8+_xlfn.IFNA(VLOOKUP($A4,'EV Distribution'!$A$2:$B$27,2,FALSE),0)*'EV Scenarios'!Y$2</f>
        <v>3.9106266808302101</v>
      </c>
    </row>
    <row r="5" spans="1:25" x14ac:dyDescent="0.25">
      <c r="A5">
        <v>36</v>
      </c>
      <c r="B5" s="2">
        <f>'[1]Pc, Winter, S3'!B5*Main!$B$8+_xlfn.IFNA(VLOOKUP($A5,'EV Distribution'!$A$2:$B$27,2,FALSE),0)*'EV Scenarios'!B$2</f>
        <v>0.55034705786429938</v>
      </c>
      <c r="C5" s="2">
        <f>'[1]Pc, Winter, S3'!C5*Main!$B$8+_xlfn.IFNA(VLOOKUP($A5,'EV Distribution'!$A$2:$B$27,2,FALSE),0)*'EV Scenarios'!C$2</f>
        <v>0.36982256917971562</v>
      </c>
      <c r="D5" s="2">
        <f>'[1]Pc, Winter, S3'!D5*Main!$B$8+_xlfn.IFNA(VLOOKUP($A5,'EV Distribution'!$A$2:$B$27,2,FALSE),0)*'EV Scenarios'!D$2</f>
        <v>0.34963630673766366</v>
      </c>
      <c r="E5" s="2">
        <f>'[1]Pc, Winter, S3'!E5*Main!$B$8+_xlfn.IFNA(VLOOKUP($A5,'EV Distribution'!$A$2:$B$27,2,FALSE),0)*'EV Scenarios'!E$2</f>
        <v>0.308103591556594</v>
      </c>
      <c r="F5" s="2">
        <f>'[1]Pc, Winter, S3'!F5*Main!$B$8+_xlfn.IFNA(VLOOKUP($A5,'EV Distribution'!$A$2:$B$27,2,FALSE),0)*'EV Scenarios'!F$2</f>
        <v>0.13173733750004479</v>
      </c>
      <c r="G5" s="2">
        <f>'[1]Pc, Winter, S3'!G5*Main!$B$8+_xlfn.IFNA(VLOOKUP($A5,'EV Distribution'!$A$2:$B$27,2,FALSE),0)*'EV Scenarios'!G$2</f>
        <v>0.24842617688957375</v>
      </c>
      <c r="H5" s="2">
        <f>'[1]Pc, Winter, S3'!H5*Main!$B$8+_xlfn.IFNA(VLOOKUP($A5,'EV Distribution'!$A$2:$B$27,2,FALSE),0)*'EV Scenarios'!H$2</f>
        <v>0.45587459639701788</v>
      </c>
      <c r="I5" s="2">
        <f>'[1]Pc, Winter, S3'!I5*Main!$B$8+_xlfn.IFNA(VLOOKUP($A5,'EV Distribution'!$A$2:$B$27,2,FALSE),0)*'EV Scenarios'!I$2</f>
        <v>0.59570978847350076</v>
      </c>
      <c r="J5" s="2">
        <f>'[1]Pc, Winter, S3'!J5*Main!$B$8+_xlfn.IFNA(VLOOKUP($A5,'EV Distribution'!$A$2:$B$27,2,FALSE),0)*'EV Scenarios'!J$2</f>
        <v>0.88882079457063812</v>
      </c>
      <c r="K5" s="2">
        <f>'[1]Pc, Winter, S3'!K5*Main!$B$8+_xlfn.IFNA(VLOOKUP($A5,'EV Distribution'!$A$2:$B$27,2,FALSE),0)*'EV Scenarios'!K$2</f>
        <v>1.0944958784466918</v>
      </c>
      <c r="L5" s="2">
        <f>'[1]Pc, Winter, S3'!L5*Main!$B$8+_xlfn.IFNA(VLOOKUP($A5,'EV Distribution'!$A$2:$B$27,2,FALSE),0)*'EV Scenarios'!L$2</f>
        <v>1.2376735606345113</v>
      </c>
      <c r="M5" s="2">
        <f>'[1]Pc, Winter, S3'!M5*Main!$B$8+_xlfn.IFNA(VLOOKUP($A5,'EV Distribution'!$A$2:$B$27,2,FALSE),0)*'EV Scenarios'!M$2</f>
        <v>1.2864355973614059</v>
      </c>
      <c r="N5" s="2">
        <f>'[1]Pc, Winter, S3'!N5*Main!$B$8+_xlfn.IFNA(VLOOKUP($A5,'EV Distribution'!$A$2:$B$27,2,FALSE),0)*'EV Scenarios'!N$2</f>
        <v>1.1040578826730445</v>
      </c>
      <c r="O5" s="2">
        <f>'[1]Pc, Winter, S3'!O5*Main!$B$8+_xlfn.IFNA(VLOOKUP($A5,'EV Distribution'!$A$2:$B$27,2,FALSE),0)*'EV Scenarios'!O$2</f>
        <v>0.8124124658220202</v>
      </c>
      <c r="P5" s="2">
        <f>'[1]Pc, Winter, S3'!P5*Main!$B$8+_xlfn.IFNA(VLOOKUP($A5,'EV Distribution'!$A$2:$B$27,2,FALSE),0)*'EV Scenarios'!P$2</f>
        <v>0.6882946356464783</v>
      </c>
      <c r="Q5" s="2">
        <f>'[1]Pc, Winter, S3'!Q5*Main!$B$8+_xlfn.IFNA(VLOOKUP($A5,'EV Distribution'!$A$2:$B$27,2,FALSE),0)*'EV Scenarios'!Q$2</f>
        <v>0.63698100930090862</v>
      </c>
      <c r="R5" s="2">
        <f>'[1]Pc, Winter, S3'!R5*Main!$B$8+_xlfn.IFNA(VLOOKUP($A5,'EV Distribution'!$A$2:$B$27,2,FALSE),0)*'EV Scenarios'!R$2</f>
        <v>0.83785564898565679</v>
      </c>
      <c r="S5" s="2">
        <f>'[1]Pc, Winter, S3'!S5*Main!$B$8+_xlfn.IFNA(VLOOKUP($A5,'EV Distribution'!$A$2:$B$27,2,FALSE),0)*'EV Scenarios'!S$2</f>
        <v>1.2899700896929958</v>
      </c>
      <c r="T5" s="2">
        <f>'[1]Pc, Winter, S3'!T5*Main!$B$8+_xlfn.IFNA(VLOOKUP($A5,'EV Distribution'!$A$2:$B$27,2,FALSE),0)*'EV Scenarios'!T$2</f>
        <v>1.308635884819523</v>
      </c>
      <c r="U5" s="2">
        <f>'[1]Pc, Winter, S3'!U5*Main!$B$8+_xlfn.IFNA(VLOOKUP($A5,'EV Distribution'!$A$2:$B$27,2,FALSE),0)*'EV Scenarios'!U$2</f>
        <v>1.1600309982476318</v>
      </c>
      <c r="V5" s="2">
        <f>'[1]Pc, Winter, S3'!V5*Main!$B$8+_xlfn.IFNA(VLOOKUP($A5,'EV Distribution'!$A$2:$B$27,2,FALSE),0)*'EV Scenarios'!V$2</f>
        <v>1.0542372996056288</v>
      </c>
      <c r="W5" s="2">
        <f>'[1]Pc, Winter, S3'!W5*Main!$B$8+_xlfn.IFNA(VLOOKUP($A5,'EV Distribution'!$A$2:$B$27,2,FALSE),0)*'EV Scenarios'!W$2</f>
        <v>0.90359607780858686</v>
      </c>
      <c r="X5" s="2">
        <f>'[1]Pc, Winter, S3'!X5*Main!$B$8+_xlfn.IFNA(VLOOKUP($A5,'EV Distribution'!$A$2:$B$27,2,FALSE),0)*'EV Scenarios'!X$2</f>
        <v>0.66007420317084642</v>
      </c>
      <c r="Y5" s="2">
        <f>'[1]Pc, Winter, S3'!Y5*Main!$B$8+_xlfn.IFNA(VLOOKUP($A5,'EV Distribution'!$A$2:$B$27,2,FALSE),0)*'EV Scenarios'!Y$2</f>
        <v>0.47510891187961596</v>
      </c>
    </row>
    <row r="6" spans="1:25" x14ac:dyDescent="0.25">
      <c r="A6">
        <v>26</v>
      </c>
      <c r="B6" s="2">
        <f>'[1]Pc, Winter, S3'!B6*Main!$B$8+_xlfn.IFNA(VLOOKUP($A6,'EV Distribution'!$A$2:$B$27,2,FALSE),0)*'EV Scenarios'!B$2</f>
        <v>4.0116439336805119</v>
      </c>
      <c r="C6" s="2">
        <f>'[1]Pc, Winter, S3'!C6*Main!$B$8+_xlfn.IFNA(VLOOKUP($A6,'EV Distribution'!$A$2:$B$27,2,FALSE),0)*'EV Scenarios'!C$2</f>
        <v>3.6588486431895002</v>
      </c>
      <c r="D6" s="2">
        <f>'[1]Pc, Winter, S3'!D6*Main!$B$8+_xlfn.IFNA(VLOOKUP($A6,'EV Distribution'!$A$2:$B$27,2,FALSE),0)*'EV Scenarios'!D$2</f>
        <v>3.3210392221248699</v>
      </c>
      <c r="E6" s="2">
        <f>'[1]Pc, Winter, S3'!E6*Main!$B$8+_xlfn.IFNA(VLOOKUP($A6,'EV Distribution'!$A$2:$B$27,2,FALSE),0)*'EV Scenarios'!E$2</f>
        <v>3.2103758940041978</v>
      </c>
      <c r="F6" s="2">
        <f>'[1]Pc, Winter, S3'!F6*Main!$B$8+_xlfn.IFNA(VLOOKUP($A6,'EV Distribution'!$A$2:$B$27,2,FALSE),0)*'EV Scenarios'!F$2</f>
        <v>3.2336668646423234</v>
      </c>
      <c r="G6" s="2">
        <f>'[1]Pc, Winter, S3'!G6*Main!$B$8+_xlfn.IFNA(VLOOKUP($A6,'EV Distribution'!$A$2:$B$27,2,FALSE),0)*'EV Scenarios'!G$2</f>
        <v>3.352872740601319</v>
      </c>
      <c r="H6" s="2">
        <f>'[1]Pc, Winter, S3'!H6*Main!$B$8+_xlfn.IFNA(VLOOKUP($A6,'EV Distribution'!$A$2:$B$27,2,FALSE),0)*'EV Scenarios'!H$2</f>
        <v>3.6845287721222992</v>
      </c>
      <c r="I6" s="2">
        <f>'[1]Pc, Winter, S3'!I6*Main!$B$8+_xlfn.IFNA(VLOOKUP($A6,'EV Distribution'!$A$2:$B$27,2,FALSE),0)*'EV Scenarios'!I$2</f>
        <v>3.8862069375009112</v>
      </c>
      <c r="J6" s="2">
        <f>'[1]Pc, Winter, S3'!J6*Main!$B$8+_xlfn.IFNA(VLOOKUP($A6,'EV Distribution'!$A$2:$B$27,2,FALSE),0)*'EV Scenarios'!J$2</f>
        <v>4.6361630364386963</v>
      </c>
      <c r="K6" s="2">
        <f>'[1]Pc, Winter, S3'!K6*Main!$B$8+_xlfn.IFNA(VLOOKUP($A6,'EV Distribution'!$A$2:$B$27,2,FALSE),0)*'EV Scenarios'!K$2</f>
        <v>5.5837987045813842</v>
      </c>
      <c r="L6" s="2">
        <f>'[1]Pc, Winter, S3'!L6*Main!$B$8+_xlfn.IFNA(VLOOKUP($A6,'EV Distribution'!$A$2:$B$27,2,FALSE),0)*'EV Scenarios'!L$2</f>
        <v>6.3147196760451108</v>
      </c>
      <c r="M6" s="2">
        <f>'[1]Pc, Winter, S3'!M6*Main!$B$8+_xlfn.IFNA(VLOOKUP($A6,'EV Distribution'!$A$2:$B$27,2,FALSE),0)*'EV Scenarios'!M$2</f>
        <v>6.8088513592557547</v>
      </c>
      <c r="N6" s="2">
        <f>'[1]Pc, Winter, S3'!N6*Main!$B$8+_xlfn.IFNA(VLOOKUP($A6,'EV Distribution'!$A$2:$B$27,2,FALSE),0)*'EV Scenarios'!N$2</f>
        <v>6.5537001221473083</v>
      </c>
      <c r="O6" s="2">
        <f>'[1]Pc, Winter, S3'!O6*Main!$B$8+_xlfn.IFNA(VLOOKUP($A6,'EV Distribution'!$A$2:$B$27,2,FALSE),0)*'EV Scenarios'!O$2</f>
        <v>5.833416555233832</v>
      </c>
      <c r="P6" s="2">
        <f>'[1]Pc, Winter, S3'!P6*Main!$B$8+_xlfn.IFNA(VLOOKUP($A6,'EV Distribution'!$A$2:$B$27,2,FALSE),0)*'EV Scenarios'!P$2</f>
        <v>5.271669352984631</v>
      </c>
      <c r="Q6" s="2">
        <f>'[1]Pc, Winter, S3'!Q6*Main!$B$8+_xlfn.IFNA(VLOOKUP($A6,'EV Distribution'!$A$2:$B$27,2,FALSE),0)*'EV Scenarios'!Q$2</f>
        <v>5.0784368097651935</v>
      </c>
      <c r="R6" s="2">
        <f>'[1]Pc, Winter, S3'!R6*Main!$B$8+_xlfn.IFNA(VLOOKUP($A6,'EV Distribution'!$A$2:$B$27,2,FALSE),0)*'EV Scenarios'!R$2</f>
        <v>5.179490741973817</v>
      </c>
      <c r="S6" s="2">
        <f>'[1]Pc, Winter, S3'!S6*Main!$B$8+_xlfn.IFNA(VLOOKUP($A6,'EV Distribution'!$A$2:$B$27,2,FALSE),0)*'EV Scenarios'!S$2</f>
        <v>5.6552587215634427</v>
      </c>
      <c r="T6" s="2">
        <f>'[1]Pc, Winter, S3'!T6*Main!$B$8+_xlfn.IFNA(VLOOKUP($A6,'EV Distribution'!$A$2:$B$27,2,FALSE),0)*'EV Scenarios'!T$2</f>
        <v>5.86521035722585</v>
      </c>
      <c r="U6" s="2">
        <f>'[1]Pc, Winter, S3'!U6*Main!$B$8+_xlfn.IFNA(VLOOKUP($A6,'EV Distribution'!$A$2:$B$27,2,FALSE),0)*'EV Scenarios'!U$2</f>
        <v>6.0552239477064562</v>
      </c>
      <c r="V6" s="2">
        <f>'[1]Pc, Winter, S3'!V6*Main!$B$8+_xlfn.IFNA(VLOOKUP($A6,'EV Distribution'!$A$2:$B$27,2,FALSE),0)*'EV Scenarios'!V$2</f>
        <v>5.904238149639931</v>
      </c>
      <c r="W6" s="2">
        <f>'[1]Pc, Winter, S3'!W6*Main!$B$8+_xlfn.IFNA(VLOOKUP($A6,'EV Distribution'!$A$2:$B$27,2,FALSE),0)*'EV Scenarios'!W$2</f>
        <v>5.5804407953926827</v>
      </c>
      <c r="X6" s="2">
        <f>'[1]Pc, Winter, S3'!X6*Main!$B$8+_xlfn.IFNA(VLOOKUP($A6,'EV Distribution'!$A$2:$B$27,2,FALSE),0)*'EV Scenarios'!X$2</f>
        <v>4.9502283616285947</v>
      </c>
      <c r="Y6" s="2">
        <f>'[1]Pc, Winter, S3'!Y6*Main!$B$8+_xlfn.IFNA(VLOOKUP($A6,'EV Distribution'!$A$2:$B$27,2,FALSE),0)*'EV Scenarios'!Y$2</f>
        <v>4.2571451790127579</v>
      </c>
    </row>
    <row r="7" spans="1:25" x14ac:dyDescent="0.25">
      <c r="A7">
        <v>24</v>
      </c>
      <c r="B7" s="2">
        <f>'[1]Pc, Winter, S3'!B7*Main!$B$8+_xlfn.IFNA(VLOOKUP($A7,'EV Distribution'!$A$2:$B$27,2,FALSE),0)*'EV Scenarios'!B$2</f>
        <v>5.9218346367602015</v>
      </c>
      <c r="C7" s="2">
        <f>'[1]Pc, Winter, S3'!C7*Main!$B$8+_xlfn.IFNA(VLOOKUP($A7,'EV Distribution'!$A$2:$B$27,2,FALSE),0)*'EV Scenarios'!C$2</f>
        <v>5.6829005512553161</v>
      </c>
      <c r="D7" s="2">
        <f>'[1]Pc, Winter, S3'!D7*Main!$B$8+_xlfn.IFNA(VLOOKUP($A7,'EV Distribution'!$A$2:$B$27,2,FALSE),0)*'EV Scenarios'!D$2</f>
        <v>5.5333152051526007</v>
      </c>
      <c r="E7" s="2">
        <f>'[1]Pc, Winter, S3'!E7*Main!$B$8+_xlfn.IFNA(VLOOKUP($A7,'EV Distribution'!$A$2:$B$27,2,FALSE),0)*'EV Scenarios'!E$2</f>
        <v>5.4078359810899421</v>
      </c>
      <c r="F7" s="2">
        <f>'[1]Pc, Winter, S3'!F7*Main!$B$8+_xlfn.IFNA(VLOOKUP($A7,'EV Distribution'!$A$2:$B$27,2,FALSE),0)*'EV Scenarios'!F$2</f>
        <v>5.3491213281589864</v>
      </c>
      <c r="G7" s="2">
        <f>'[1]Pc, Winter, S3'!G7*Main!$B$8+_xlfn.IFNA(VLOOKUP($A7,'EV Distribution'!$A$2:$B$27,2,FALSE),0)*'EV Scenarios'!G$2</f>
        <v>5.5461398373260771</v>
      </c>
      <c r="H7" s="2">
        <f>'[1]Pc, Winter, S3'!H7*Main!$B$8+_xlfn.IFNA(VLOOKUP($A7,'EV Distribution'!$A$2:$B$27,2,FALSE),0)*'EV Scenarios'!H$2</f>
        <v>5.8486219214514588</v>
      </c>
      <c r="I7" s="2">
        <f>'[1]Pc, Winter, S3'!I7*Main!$B$8+_xlfn.IFNA(VLOOKUP($A7,'EV Distribution'!$A$2:$B$27,2,FALSE),0)*'EV Scenarios'!I$2</f>
        <v>6.0188628559978001</v>
      </c>
      <c r="J7" s="2">
        <f>'[1]Pc, Winter, S3'!J7*Main!$B$8+_xlfn.IFNA(VLOOKUP($A7,'EV Distribution'!$A$2:$B$27,2,FALSE),0)*'EV Scenarios'!J$2</f>
        <v>6.3163896622679703</v>
      </c>
      <c r="K7" s="2">
        <f>'[1]Pc, Winter, S3'!K7*Main!$B$8+_xlfn.IFNA(VLOOKUP($A7,'EV Distribution'!$A$2:$B$27,2,FALSE),0)*'EV Scenarios'!K$2</f>
        <v>6.7994000929432561</v>
      </c>
      <c r="L7" s="2">
        <f>'[1]Pc, Winter, S3'!L7*Main!$B$8+_xlfn.IFNA(VLOOKUP($A7,'EV Distribution'!$A$2:$B$27,2,FALSE),0)*'EV Scenarios'!L$2</f>
        <v>6.9407991069652315</v>
      </c>
      <c r="M7" s="2">
        <f>'[1]Pc, Winter, S3'!M7*Main!$B$8+_xlfn.IFNA(VLOOKUP($A7,'EV Distribution'!$A$2:$B$27,2,FALSE),0)*'EV Scenarios'!M$2</f>
        <v>6.9959689837880248</v>
      </c>
      <c r="N7" s="2">
        <f>'[1]Pc, Winter, S3'!N7*Main!$B$8+_xlfn.IFNA(VLOOKUP($A7,'EV Distribution'!$A$2:$B$27,2,FALSE),0)*'EV Scenarios'!N$2</f>
        <v>7.0071779593673051</v>
      </c>
      <c r="O7" s="2">
        <f>'[1]Pc, Winter, S3'!O7*Main!$B$8+_xlfn.IFNA(VLOOKUP($A7,'EV Distribution'!$A$2:$B$27,2,FALSE),0)*'EV Scenarios'!O$2</f>
        <v>6.7344345155647591</v>
      </c>
      <c r="P7" s="2">
        <f>'[1]Pc, Winter, S3'!P7*Main!$B$8+_xlfn.IFNA(VLOOKUP($A7,'EV Distribution'!$A$2:$B$27,2,FALSE),0)*'EV Scenarios'!P$2</f>
        <v>6.3215295183128317</v>
      </c>
      <c r="Q7" s="2">
        <f>'[1]Pc, Winter, S3'!Q7*Main!$B$8+_xlfn.IFNA(VLOOKUP($A7,'EV Distribution'!$A$2:$B$27,2,FALSE),0)*'EV Scenarios'!Q$2</f>
        <v>6.3029251904779802</v>
      </c>
      <c r="R7" s="2">
        <f>'[1]Pc, Winter, S3'!R7*Main!$B$8+_xlfn.IFNA(VLOOKUP($A7,'EV Distribution'!$A$2:$B$27,2,FALSE),0)*'EV Scenarios'!R$2</f>
        <v>6.4353375011563054</v>
      </c>
      <c r="S7" s="2">
        <f>'[1]Pc, Winter, S3'!S7*Main!$B$8+_xlfn.IFNA(VLOOKUP($A7,'EV Distribution'!$A$2:$B$27,2,FALSE),0)*'EV Scenarios'!S$2</f>
        <v>6.9873169547668006</v>
      </c>
      <c r="T7" s="2">
        <f>'[1]Pc, Winter, S3'!T7*Main!$B$8+_xlfn.IFNA(VLOOKUP($A7,'EV Distribution'!$A$2:$B$27,2,FALSE),0)*'EV Scenarios'!T$2</f>
        <v>6.9416834441467055</v>
      </c>
      <c r="U7" s="2">
        <f>'[1]Pc, Winter, S3'!U7*Main!$B$8+_xlfn.IFNA(VLOOKUP($A7,'EV Distribution'!$A$2:$B$27,2,FALSE),0)*'EV Scenarios'!U$2</f>
        <v>7.2398170676971914</v>
      </c>
      <c r="V7" s="2">
        <f>'[1]Pc, Winter, S3'!V7*Main!$B$8+_xlfn.IFNA(VLOOKUP($A7,'EV Distribution'!$A$2:$B$27,2,FALSE),0)*'EV Scenarios'!V$2</f>
        <v>7.0507649638694492</v>
      </c>
      <c r="W7" s="2">
        <f>'[1]Pc, Winter, S3'!W7*Main!$B$8+_xlfn.IFNA(VLOOKUP($A7,'EV Distribution'!$A$2:$B$27,2,FALSE),0)*'EV Scenarios'!W$2</f>
        <v>6.8365287571943529</v>
      </c>
      <c r="X7" s="2">
        <f>'[1]Pc, Winter, S3'!X7*Main!$B$8+_xlfn.IFNA(VLOOKUP($A7,'EV Distribution'!$A$2:$B$27,2,FALSE),0)*'EV Scenarios'!X$2</f>
        <v>6.4535763033256561</v>
      </c>
      <c r="Y7" s="2">
        <f>'[1]Pc, Winter, S3'!Y7*Main!$B$8+_xlfn.IFNA(VLOOKUP($A7,'EV Distribution'!$A$2:$B$27,2,FALSE),0)*'EV Scenarios'!Y$2</f>
        <v>6.2374974420180918</v>
      </c>
    </row>
    <row r="8" spans="1:25" x14ac:dyDescent="0.25">
      <c r="A8">
        <v>28</v>
      </c>
      <c r="B8" s="2">
        <f>'[1]Pc, Winter, S3'!B8*Main!$B$8+_xlfn.IFNA(VLOOKUP($A8,'EV Distribution'!$A$2:$B$27,2,FALSE),0)*'EV Scenarios'!B$2</f>
        <v>3.1213817761739762</v>
      </c>
      <c r="C8" s="2">
        <f>'[1]Pc, Winter, S3'!C8*Main!$B$8+_xlfn.IFNA(VLOOKUP($A8,'EV Distribution'!$A$2:$B$27,2,FALSE),0)*'EV Scenarios'!C$2</f>
        <v>2.8846602533641232</v>
      </c>
      <c r="D8" s="2">
        <f>'[1]Pc, Winter, S3'!D8*Main!$B$8+_xlfn.IFNA(VLOOKUP($A8,'EV Distribution'!$A$2:$B$27,2,FALSE),0)*'EV Scenarios'!D$2</f>
        <v>2.7798936384090354</v>
      </c>
      <c r="E8" s="2">
        <f>'[1]Pc, Winter, S3'!E8*Main!$B$8+_xlfn.IFNA(VLOOKUP($A8,'EV Distribution'!$A$2:$B$27,2,FALSE),0)*'EV Scenarios'!E$2</f>
        <v>2.6633228572434082</v>
      </c>
      <c r="F8" s="2">
        <f>'[1]Pc, Winter, S3'!F8*Main!$B$8+_xlfn.IFNA(VLOOKUP($A8,'EV Distribution'!$A$2:$B$27,2,FALSE),0)*'EV Scenarios'!F$2</f>
        <v>2.7227725490262538</v>
      </c>
      <c r="G8" s="2">
        <f>'[1]Pc, Winter, S3'!G8*Main!$B$8+_xlfn.IFNA(VLOOKUP($A8,'EV Distribution'!$A$2:$B$27,2,FALSE),0)*'EV Scenarios'!G$2</f>
        <v>2.9062755572582528</v>
      </c>
      <c r="H8" s="2">
        <f>'[1]Pc, Winter, S3'!H8*Main!$B$8+_xlfn.IFNA(VLOOKUP($A8,'EV Distribution'!$A$2:$B$27,2,FALSE),0)*'EV Scenarios'!H$2</f>
        <v>3.2585803121730192</v>
      </c>
      <c r="I8" s="2">
        <f>'[1]Pc, Winter, S3'!I8*Main!$B$8+_xlfn.IFNA(VLOOKUP($A8,'EV Distribution'!$A$2:$B$27,2,FALSE),0)*'EV Scenarios'!I$2</f>
        <v>3.3406736268521269</v>
      </c>
      <c r="J8" s="2">
        <f>'[1]Pc, Winter, S3'!J8*Main!$B$8+_xlfn.IFNA(VLOOKUP($A8,'EV Distribution'!$A$2:$B$27,2,FALSE),0)*'EV Scenarios'!J$2</f>
        <v>3.8935769188145692</v>
      </c>
      <c r="K8" s="2">
        <f>'[1]Pc, Winter, S3'!K8*Main!$B$8+_xlfn.IFNA(VLOOKUP($A8,'EV Distribution'!$A$2:$B$27,2,FALSE),0)*'EV Scenarios'!K$2</f>
        <v>4.5067982142048839</v>
      </c>
      <c r="L8" s="2">
        <f>'[1]Pc, Winter, S3'!L8*Main!$B$8+_xlfn.IFNA(VLOOKUP($A8,'EV Distribution'!$A$2:$B$27,2,FALSE),0)*'EV Scenarios'!L$2</f>
        <v>4.8071429096593006</v>
      </c>
      <c r="M8" s="2">
        <f>'[1]Pc, Winter, S3'!M8*Main!$B$8+_xlfn.IFNA(VLOOKUP($A8,'EV Distribution'!$A$2:$B$27,2,FALSE),0)*'EV Scenarios'!M$2</f>
        <v>5.2363676458346253</v>
      </c>
      <c r="N8" s="2">
        <f>'[1]Pc, Winter, S3'!N8*Main!$B$8+_xlfn.IFNA(VLOOKUP($A8,'EV Distribution'!$A$2:$B$27,2,FALSE),0)*'EV Scenarios'!N$2</f>
        <v>5.1444851393020468</v>
      </c>
      <c r="O8" s="2">
        <f>'[1]Pc, Winter, S3'!O8*Main!$B$8+_xlfn.IFNA(VLOOKUP($A8,'EV Distribution'!$A$2:$B$27,2,FALSE),0)*'EV Scenarios'!O$2</f>
        <v>4.7615509636085935</v>
      </c>
      <c r="P8" s="2">
        <f>'[1]Pc, Winter, S3'!P8*Main!$B$8+_xlfn.IFNA(VLOOKUP($A8,'EV Distribution'!$A$2:$B$27,2,FALSE),0)*'EV Scenarios'!P$2</f>
        <v>4.4287319745913472</v>
      </c>
      <c r="Q8" s="2">
        <f>'[1]Pc, Winter, S3'!Q8*Main!$B$8+_xlfn.IFNA(VLOOKUP($A8,'EV Distribution'!$A$2:$B$27,2,FALSE),0)*'EV Scenarios'!Q$2</f>
        <v>3.9609064095515425</v>
      </c>
      <c r="R8" s="2">
        <f>'[1]Pc, Winter, S3'!R8*Main!$B$8+_xlfn.IFNA(VLOOKUP($A8,'EV Distribution'!$A$2:$B$27,2,FALSE),0)*'EV Scenarios'!R$2</f>
        <v>3.9624361512269517</v>
      </c>
      <c r="S8" s="2">
        <f>'[1]Pc, Winter, S3'!S8*Main!$B$8+_xlfn.IFNA(VLOOKUP($A8,'EV Distribution'!$A$2:$B$27,2,FALSE),0)*'EV Scenarios'!S$2</f>
        <v>4.326308537626927</v>
      </c>
      <c r="T8" s="2">
        <f>'[1]Pc, Winter, S3'!T8*Main!$B$8+_xlfn.IFNA(VLOOKUP($A8,'EV Distribution'!$A$2:$B$27,2,FALSE),0)*'EV Scenarios'!T$2</f>
        <v>4.3585137485276153</v>
      </c>
      <c r="U8" s="2">
        <f>'[1]Pc, Winter, S3'!U8*Main!$B$8+_xlfn.IFNA(VLOOKUP($A8,'EV Distribution'!$A$2:$B$27,2,FALSE),0)*'EV Scenarios'!U$2</f>
        <v>4.3134371059090748</v>
      </c>
      <c r="V8" s="2">
        <f>'[1]Pc, Winter, S3'!V8*Main!$B$8+_xlfn.IFNA(VLOOKUP($A8,'EV Distribution'!$A$2:$B$27,2,FALSE),0)*'EV Scenarios'!V$2</f>
        <v>4.4246995433846088</v>
      </c>
      <c r="W8" s="2">
        <f>'[1]Pc, Winter, S3'!W8*Main!$B$8+_xlfn.IFNA(VLOOKUP($A8,'EV Distribution'!$A$2:$B$27,2,FALSE),0)*'EV Scenarios'!W$2</f>
        <v>4.1790174736276953</v>
      </c>
      <c r="X8" s="2">
        <f>'[1]Pc, Winter, S3'!X8*Main!$B$8+_xlfn.IFNA(VLOOKUP($A8,'EV Distribution'!$A$2:$B$27,2,FALSE),0)*'EV Scenarios'!X$2</f>
        <v>3.6756146079067942</v>
      </c>
      <c r="Y8" s="2">
        <f>'[1]Pc, Winter, S3'!Y8*Main!$B$8+_xlfn.IFNA(VLOOKUP($A8,'EV Distribution'!$A$2:$B$27,2,FALSE),0)*'EV Scenarios'!Y$2</f>
        <v>3.319009406789676</v>
      </c>
    </row>
    <row r="9" spans="1:25" x14ac:dyDescent="0.25">
      <c r="A9">
        <v>6</v>
      </c>
      <c r="B9" s="2">
        <f>'[1]Pc, Winter, S3'!B9*Main!$B$8+_xlfn.IFNA(VLOOKUP($A9,'EV Distribution'!$A$2:$B$27,2,FALSE),0)*'EV Scenarios'!B$2</f>
        <v>2.1582068568070087</v>
      </c>
      <c r="C9" s="2">
        <f>'[1]Pc, Winter, S3'!C9*Main!$B$8+_xlfn.IFNA(VLOOKUP($A9,'EV Distribution'!$A$2:$B$27,2,FALSE),0)*'EV Scenarios'!C$2</f>
        <v>2.0501861443727929</v>
      </c>
      <c r="D9" s="2">
        <f>'[1]Pc, Winter, S3'!D9*Main!$B$8+_xlfn.IFNA(VLOOKUP($A9,'EV Distribution'!$A$2:$B$27,2,FALSE),0)*'EV Scenarios'!D$2</f>
        <v>1.9674792786701216</v>
      </c>
      <c r="E9" s="2">
        <f>'[1]Pc, Winter, S3'!E9*Main!$B$8+_xlfn.IFNA(VLOOKUP($A9,'EV Distribution'!$A$2:$B$27,2,FALSE),0)*'EV Scenarios'!E$2</f>
        <v>1.9271831563445416</v>
      </c>
      <c r="F9" s="2">
        <f>'[1]Pc, Winter, S3'!F9*Main!$B$8+_xlfn.IFNA(VLOOKUP($A9,'EV Distribution'!$A$2:$B$27,2,FALSE),0)*'EV Scenarios'!F$2</f>
        <v>1.9439122204706163</v>
      </c>
      <c r="G9" s="2">
        <f>'[1]Pc, Winter, S3'!G9*Main!$B$8+_xlfn.IFNA(VLOOKUP($A9,'EV Distribution'!$A$2:$B$27,2,FALSE),0)*'EV Scenarios'!G$2</f>
        <v>2.1295240514903218</v>
      </c>
      <c r="H9" s="2">
        <f>'[1]Pc, Winter, S3'!H9*Main!$B$8+_xlfn.IFNA(VLOOKUP($A9,'EV Distribution'!$A$2:$B$27,2,FALSE),0)*'EV Scenarios'!H$2</f>
        <v>2.388481881041836</v>
      </c>
      <c r="I9" s="2">
        <f>'[1]Pc, Winter, S3'!I9*Main!$B$8+_xlfn.IFNA(VLOOKUP($A9,'EV Distribution'!$A$2:$B$27,2,FALSE),0)*'EV Scenarios'!I$2</f>
        <v>2.5928527750823522</v>
      </c>
      <c r="J9" s="2">
        <f>'[1]Pc, Winter, S3'!J9*Main!$B$8+_xlfn.IFNA(VLOOKUP($A9,'EV Distribution'!$A$2:$B$27,2,FALSE),0)*'EV Scenarios'!J$2</f>
        <v>2.9871468393874054</v>
      </c>
      <c r="K9" s="2">
        <f>'[1]Pc, Winter, S3'!K9*Main!$B$8+_xlfn.IFNA(VLOOKUP($A9,'EV Distribution'!$A$2:$B$27,2,FALSE),0)*'EV Scenarios'!K$2</f>
        <v>3.4703374764306534</v>
      </c>
      <c r="L9" s="2">
        <f>'[1]Pc, Winter, S3'!L9*Main!$B$8+_xlfn.IFNA(VLOOKUP($A9,'EV Distribution'!$A$2:$B$27,2,FALSE),0)*'EV Scenarios'!L$2</f>
        <v>3.9608629912954472</v>
      </c>
      <c r="M9" s="2">
        <f>'[1]Pc, Winter, S3'!M9*Main!$B$8+_xlfn.IFNA(VLOOKUP($A9,'EV Distribution'!$A$2:$B$27,2,FALSE),0)*'EV Scenarios'!M$2</f>
        <v>4.1282573400059581</v>
      </c>
      <c r="N9" s="2">
        <f>'[1]Pc, Winter, S3'!N9*Main!$B$8+_xlfn.IFNA(VLOOKUP($A9,'EV Distribution'!$A$2:$B$27,2,FALSE),0)*'EV Scenarios'!N$2</f>
        <v>3.6847847159979006</v>
      </c>
      <c r="O9" s="2">
        <f>'[1]Pc, Winter, S3'!O9*Main!$B$8+_xlfn.IFNA(VLOOKUP($A9,'EV Distribution'!$A$2:$B$27,2,FALSE),0)*'EV Scenarios'!O$2</f>
        <v>3.3034054768190821</v>
      </c>
      <c r="P9" s="2">
        <f>'[1]Pc, Winter, S3'!P9*Main!$B$8+_xlfn.IFNA(VLOOKUP($A9,'EV Distribution'!$A$2:$B$27,2,FALSE),0)*'EV Scenarios'!P$2</f>
        <v>3.1294962283169321</v>
      </c>
      <c r="Q9" s="2">
        <f>'[1]Pc, Winter, S3'!Q9*Main!$B$8+_xlfn.IFNA(VLOOKUP($A9,'EV Distribution'!$A$2:$B$27,2,FALSE),0)*'EV Scenarios'!Q$2</f>
        <v>2.9947108459716678</v>
      </c>
      <c r="R9" s="2">
        <f>'[1]Pc, Winter, S3'!R9*Main!$B$8+_xlfn.IFNA(VLOOKUP($A9,'EV Distribution'!$A$2:$B$27,2,FALSE),0)*'EV Scenarios'!R$2</f>
        <v>2.9551894089732871</v>
      </c>
      <c r="S9" s="2">
        <f>'[1]Pc, Winter, S3'!S9*Main!$B$8+_xlfn.IFNA(VLOOKUP($A9,'EV Distribution'!$A$2:$B$27,2,FALSE),0)*'EV Scenarios'!S$2</f>
        <v>3.095926668205315</v>
      </c>
      <c r="T9" s="2">
        <f>'[1]Pc, Winter, S3'!T9*Main!$B$8+_xlfn.IFNA(VLOOKUP($A9,'EV Distribution'!$A$2:$B$27,2,FALSE),0)*'EV Scenarios'!T$2</f>
        <v>3.1466742436927748</v>
      </c>
      <c r="U9" s="2">
        <f>'[1]Pc, Winter, S3'!U9*Main!$B$8+_xlfn.IFNA(VLOOKUP($A9,'EV Distribution'!$A$2:$B$27,2,FALSE),0)*'EV Scenarios'!U$2</f>
        <v>3.2046876985755479</v>
      </c>
      <c r="V9" s="2">
        <f>'[1]Pc, Winter, S3'!V9*Main!$B$8+_xlfn.IFNA(VLOOKUP($A9,'EV Distribution'!$A$2:$B$27,2,FALSE),0)*'EV Scenarios'!V$2</f>
        <v>3.1039295781759328</v>
      </c>
      <c r="W9" s="2">
        <f>'[1]Pc, Winter, S3'!W9*Main!$B$8+_xlfn.IFNA(VLOOKUP($A9,'EV Distribution'!$A$2:$B$27,2,FALSE),0)*'EV Scenarios'!W$2</f>
        <v>2.8743759675764657</v>
      </c>
      <c r="X9" s="2">
        <f>'[1]Pc, Winter, S3'!X9*Main!$B$8+_xlfn.IFNA(VLOOKUP($A9,'EV Distribution'!$A$2:$B$27,2,FALSE),0)*'EV Scenarios'!X$2</f>
        <v>2.5989842339709028</v>
      </c>
      <c r="Y9" s="2">
        <f>'[1]Pc, Winter, S3'!Y9*Main!$B$8+_xlfn.IFNA(VLOOKUP($A9,'EV Distribution'!$A$2:$B$27,2,FALSE),0)*'EV Scenarios'!Y$2</f>
        <v>2.2886282038150281</v>
      </c>
    </row>
    <row r="10" spans="1:25" x14ac:dyDescent="0.25">
      <c r="A10">
        <v>30</v>
      </c>
      <c r="B10" s="2">
        <f>'[1]Pc, Winter, S3'!B10*Main!$B$8+_xlfn.IFNA(VLOOKUP($A10,'EV Distribution'!$A$2:$B$27,2,FALSE),0)*'EV Scenarios'!B$2</f>
        <v>2.2644906821843676</v>
      </c>
      <c r="C10" s="2">
        <f>'[1]Pc, Winter, S3'!C10*Main!$B$8+_xlfn.IFNA(VLOOKUP($A10,'EV Distribution'!$A$2:$B$27,2,FALSE),0)*'EV Scenarios'!C$2</f>
        <v>2.2659345861843674</v>
      </c>
      <c r="D10" s="2">
        <f>'[1]Pc, Winter, S3'!D10*Main!$B$8+_xlfn.IFNA(VLOOKUP($A10,'EV Distribution'!$A$2:$B$27,2,FALSE),0)*'EV Scenarios'!D$2</f>
        <v>2.2612593221843675</v>
      </c>
      <c r="E10" s="2">
        <f>'[1]Pc, Winter, S3'!E10*Main!$B$8+_xlfn.IFNA(VLOOKUP($A10,'EV Distribution'!$A$2:$B$27,2,FALSE),0)*'EV Scenarios'!E$2</f>
        <v>2.2591716101843673</v>
      </c>
      <c r="F10" s="2">
        <f>'[1]Pc, Winter, S3'!F10*Main!$B$8+_xlfn.IFNA(VLOOKUP($A10,'EV Distribution'!$A$2:$B$27,2,FALSE),0)*'EV Scenarios'!F$2</f>
        <v>2.2523132421843677</v>
      </c>
      <c r="G10" s="2">
        <f>'[1]Pc, Winter, S3'!G10*Main!$B$8+_xlfn.IFNA(VLOOKUP($A10,'EV Distribution'!$A$2:$B$27,2,FALSE),0)*'EV Scenarios'!G$2</f>
        <v>2.2476122821843676</v>
      </c>
      <c r="H10" s="2">
        <f>'[1]Pc, Winter, S3'!H10*Main!$B$8+_xlfn.IFNA(VLOOKUP($A10,'EV Distribution'!$A$2:$B$27,2,FALSE),0)*'EV Scenarios'!H$2</f>
        <v>2.2534917381843673</v>
      </c>
      <c r="I10" s="2">
        <f>'[1]Pc, Winter, S3'!I10*Main!$B$8+_xlfn.IFNA(VLOOKUP($A10,'EV Distribution'!$A$2:$B$27,2,FALSE),0)*'EV Scenarios'!I$2</f>
        <v>2.2268291461843677</v>
      </c>
      <c r="J10" s="2">
        <f>'[1]Pc, Winter, S3'!J10*Main!$B$8+_xlfn.IFNA(VLOOKUP($A10,'EV Distribution'!$A$2:$B$27,2,FALSE),0)*'EV Scenarios'!J$2</f>
        <v>2.2261522501843674</v>
      </c>
      <c r="K10" s="2">
        <f>'[1]Pc, Winter, S3'!K10*Main!$B$8+_xlfn.IFNA(VLOOKUP($A10,'EV Distribution'!$A$2:$B$27,2,FALSE),0)*'EV Scenarios'!K$2</f>
        <v>2.2284099781843674</v>
      </c>
      <c r="L10" s="2">
        <f>'[1]Pc, Winter, S3'!L10*Main!$B$8+_xlfn.IFNA(VLOOKUP($A10,'EV Distribution'!$A$2:$B$27,2,FALSE),0)*'EV Scenarios'!L$2</f>
        <v>2.2254581061843677</v>
      </c>
      <c r="M10" s="2">
        <f>'[1]Pc, Winter, S3'!M10*Main!$B$8+_xlfn.IFNA(VLOOKUP($A10,'EV Distribution'!$A$2:$B$27,2,FALSE),0)*'EV Scenarios'!M$2</f>
        <v>2.2265112901843676</v>
      </c>
      <c r="N10" s="2">
        <f>'[1]Pc, Winter, S3'!N10*Main!$B$8+_xlfn.IFNA(VLOOKUP($A10,'EV Distribution'!$A$2:$B$27,2,FALSE),0)*'EV Scenarios'!N$2</f>
        <v>2.2296486661843673</v>
      </c>
      <c r="O10" s="2">
        <f>'[1]Pc, Winter, S3'!O10*Main!$B$8+_xlfn.IFNA(VLOOKUP($A10,'EV Distribution'!$A$2:$B$27,2,FALSE),0)*'EV Scenarios'!O$2</f>
        <v>2.2367439301843675</v>
      </c>
      <c r="P10" s="2">
        <f>'[1]Pc, Winter, S3'!P10*Main!$B$8+_xlfn.IFNA(VLOOKUP($A10,'EV Distribution'!$A$2:$B$27,2,FALSE),0)*'EV Scenarios'!P$2</f>
        <v>2.2377840901843675</v>
      </c>
      <c r="Q10" s="2">
        <f>'[1]Pc, Winter, S3'!Q10*Main!$B$8+_xlfn.IFNA(VLOOKUP($A10,'EV Distribution'!$A$2:$B$27,2,FALSE),0)*'EV Scenarios'!Q$2</f>
        <v>2.2375091781843675</v>
      </c>
      <c r="R10" s="2">
        <f>'[1]Pc, Winter, S3'!R10*Main!$B$8+_xlfn.IFNA(VLOOKUP($A10,'EV Distribution'!$A$2:$B$27,2,FALSE),0)*'EV Scenarios'!R$2</f>
        <v>2.2303593541843676</v>
      </c>
      <c r="S10" s="2">
        <f>'[1]Pc, Winter, S3'!S10*Main!$B$8+_xlfn.IFNA(VLOOKUP($A10,'EV Distribution'!$A$2:$B$27,2,FALSE),0)*'EV Scenarios'!S$2</f>
        <v>2.2398337861843673</v>
      </c>
      <c r="T10" s="2">
        <f>'[1]Pc, Winter, S3'!T10*Main!$B$8+_xlfn.IFNA(VLOOKUP($A10,'EV Distribution'!$A$2:$B$27,2,FALSE),0)*'EV Scenarios'!T$2</f>
        <v>2.2321446981843676</v>
      </c>
      <c r="U10" s="2">
        <f>'[1]Pc, Winter, S3'!U10*Main!$B$8+_xlfn.IFNA(VLOOKUP($A10,'EV Distribution'!$A$2:$B$27,2,FALSE),0)*'EV Scenarios'!U$2</f>
        <v>2.2289041861843675</v>
      </c>
      <c r="V10" s="2">
        <f>'[1]Pc, Winter, S3'!V10*Main!$B$8+_xlfn.IFNA(VLOOKUP($A10,'EV Distribution'!$A$2:$B$27,2,FALSE),0)*'EV Scenarios'!V$2</f>
        <v>2.2328831941843674</v>
      </c>
      <c r="W10" s="2">
        <f>'[1]Pc, Winter, S3'!W10*Main!$B$8+_xlfn.IFNA(VLOOKUP($A10,'EV Distribution'!$A$2:$B$27,2,FALSE),0)*'EV Scenarios'!W$2</f>
        <v>2.2284296901843677</v>
      </c>
      <c r="X10" s="2">
        <f>'[1]Pc, Winter, S3'!X10*Main!$B$8+_xlfn.IFNA(VLOOKUP($A10,'EV Distribution'!$A$2:$B$27,2,FALSE),0)*'EV Scenarios'!X$2</f>
        <v>2.2541130181843676</v>
      </c>
      <c r="Y10" s="2">
        <f>'[1]Pc, Winter, S3'!Y10*Main!$B$8+_xlfn.IFNA(VLOOKUP($A10,'EV Distribution'!$A$2:$B$27,2,FALSE),0)*'EV Scenarios'!Y$2</f>
        <v>2.2608696581843675</v>
      </c>
    </row>
    <row r="11" spans="1:25" x14ac:dyDescent="0.25">
      <c r="A11">
        <v>40</v>
      </c>
      <c r="B11" s="2">
        <f>'[1]Pc, Winter, S3'!B11*Main!$B$8+_xlfn.IFNA(VLOOKUP($A11,'EV Distribution'!$A$2:$B$27,2,FALSE),0)*'EV Scenarios'!B$2</f>
        <v>2.4932360230547932</v>
      </c>
      <c r="C11" s="2">
        <f>'[1]Pc, Winter, S3'!C11*Main!$B$8+_xlfn.IFNA(VLOOKUP($A11,'EV Distribution'!$A$2:$B$27,2,FALSE),0)*'EV Scenarios'!C$2</f>
        <v>2.2651440030714314</v>
      </c>
      <c r="D11" s="2">
        <f>'[1]Pc, Winter, S3'!D11*Main!$B$8+_xlfn.IFNA(VLOOKUP($A11,'EV Distribution'!$A$2:$B$27,2,FALSE),0)*'EV Scenarios'!D$2</f>
        <v>2.1222542768644539</v>
      </c>
      <c r="E11" s="2">
        <f>'[1]Pc, Winter, S3'!E11*Main!$B$8+_xlfn.IFNA(VLOOKUP($A11,'EV Distribution'!$A$2:$B$27,2,FALSE),0)*'EV Scenarios'!E$2</f>
        <v>2.0759651202750815</v>
      </c>
      <c r="F11" s="2">
        <f>'[1]Pc, Winter, S3'!F11*Main!$B$8+_xlfn.IFNA(VLOOKUP($A11,'EV Distribution'!$A$2:$B$27,2,FALSE),0)*'EV Scenarios'!F$2</f>
        <v>2.0374242560379692</v>
      </c>
      <c r="G11" s="2">
        <f>'[1]Pc, Winter, S3'!G11*Main!$B$8+_xlfn.IFNA(VLOOKUP($A11,'EV Distribution'!$A$2:$B$27,2,FALSE),0)*'EV Scenarios'!G$2</f>
        <v>2.161251069693229</v>
      </c>
      <c r="H11" s="2">
        <f>'[1]Pc, Winter, S3'!H11*Main!$B$8+_xlfn.IFNA(VLOOKUP($A11,'EV Distribution'!$A$2:$B$27,2,FALSE),0)*'EV Scenarios'!H$2</f>
        <v>2.3959526431313476</v>
      </c>
      <c r="I11" s="2">
        <f>'[1]Pc, Winter, S3'!I11*Main!$B$8+_xlfn.IFNA(VLOOKUP($A11,'EV Distribution'!$A$2:$B$27,2,FALSE),0)*'EV Scenarios'!I$2</f>
        <v>2.611738450093573</v>
      </c>
      <c r="J11" s="2">
        <f>'[1]Pc, Winter, S3'!J11*Main!$B$8+_xlfn.IFNA(VLOOKUP($A11,'EV Distribution'!$A$2:$B$27,2,FALSE),0)*'EV Scenarios'!J$2</f>
        <v>3.1291927259479748</v>
      </c>
      <c r="K11" s="2">
        <f>'[1]Pc, Winter, S3'!K11*Main!$B$8+_xlfn.IFNA(VLOOKUP($A11,'EV Distribution'!$A$2:$B$27,2,FALSE),0)*'EV Scenarios'!K$2</f>
        <v>3.7311856092807272</v>
      </c>
      <c r="L11" s="2">
        <f>'[1]Pc, Winter, S3'!L11*Main!$B$8+_xlfn.IFNA(VLOOKUP($A11,'EV Distribution'!$A$2:$B$27,2,FALSE),0)*'EV Scenarios'!L$2</f>
        <v>4.1718423762396997</v>
      </c>
      <c r="M11" s="2">
        <f>'[1]Pc, Winter, S3'!M11*Main!$B$8+_xlfn.IFNA(VLOOKUP($A11,'EV Distribution'!$A$2:$B$27,2,FALSE),0)*'EV Scenarios'!M$2</f>
        <v>4.2689310071984075</v>
      </c>
      <c r="N11" s="2">
        <f>'[1]Pc, Winter, S3'!N11*Main!$B$8+_xlfn.IFNA(VLOOKUP($A11,'EV Distribution'!$A$2:$B$27,2,FALSE),0)*'EV Scenarios'!N$2</f>
        <v>3.8554392895328151</v>
      </c>
      <c r="O11" s="2">
        <f>'[1]Pc, Winter, S3'!O11*Main!$B$8+_xlfn.IFNA(VLOOKUP($A11,'EV Distribution'!$A$2:$B$27,2,FALSE),0)*'EV Scenarios'!O$2</f>
        <v>3.4402374857175944</v>
      </c>
      <c r="P11" s="2">
        <f>'[1]Pc, Winter, S3'!P11*Main!$B$8+_xlfn.IFNA(VLOOKUP($A11,'EV Distribution'!$A$2:$B$27,2,FALSE),0)*'EV Scenarios'!P$2</f>
        <v>3.2244266394210626</v>
      </c>
      <c r="Q11" s="2">
        <f>'[1]Pc, Winter, S3'!Q11*Main!$B$8+_xlfn.IFNA(VLOOKUP($A11,'EV Distribution'!$A$2:$B$27,2,FALSE),0)*'EV Scenarios'!Q$2</f>
        <v>3.1348879151964524</v>
      </c>
      <c r="R11" s="2">
        <f>'[1]Pc, Winter, S3'!R11*Main!$B$8+_xlfn.IFNA(VLOOKUP($A11,'EV Distribution'!$A$2:$B$27,2,FALSE),0)*'EV Scenarios'!R$2</f>
        <v>3.199357647364701</v>
      </c>
      <c r="S11" s="2">
        <f>'[1]Pc, Winter, S3'!S11*Main!$B$8+_xlfn.IFNA(VLOOKUP($A11,'EV Distribution'!$A$2:$B$27,2,FALSE),0)*'EV Scenarios'!S$2</f>
        <v>3.5748491628101555</v>
      </c>
      <c r="T11" s="2">
        <f>'[1]Pc, Winter, S3'!T11*Main!$B$8+_xlfn.IFNA(VLOOKUP($A11,'EV Distribution'!$A$2:$B$27,2,FALSE),0)*'EV Scenarios'!T$2</f>
        <v>3.6802199793291335</v>
      </c>
      <c r="U11" s="2">
        <f>'[1]Pc, Winter, S3'!U11*Main!$B$8+_xlfn.IFNA(VLOOKUP($A11,'EV Distribution'!$A$2:$B$27,2,FALSE),0)*'EV Scenarios'!U$2</f>
        <v>3.6720371740425182</v>
      </c>
      <c r="V11" s="2">
        <f>'[1]Pc, Winter, S3'!V11*Main!$B$8+_xlfn.IFNA(VLOOKUP($A11,'EV Distribution'!$A$2:$B$27,2,FALSE),0)*'EV Scenarios'!V$2</f>
        <v>3.5218224935216713</v>
      </c>
      <c r="W11" s="2">
        <f>'[1]Pc, Winter, S3'!W11*Main!$B$8+_xlfn.IFNA(VLOOKUP($A11,'EV Distribution'!$A$2:$B$27,2,FALSE),0)*'EV Scenarios'!W$2</f>
        <v>3.3044961383954274</v>
      </c>
      <c r="X11" s="2">
        <f>'[1]Pc, Winter, S3'!X11*Main!$B$8+_xlfn.IFNA(VLOOKUP($A11,'EV Distribution'!$A$2:$B$27,2,FALSE),0)*'EV Scenarios'!X$2</f>
        <v>3.0329155061482509</v>
      </c>
      <c r="Y11" s="2">
        <f>'[1]Pc, Winter, S3'!Y11*Main!$B$8+_xlfn.IFNA(VLOOKUP($A11,'EV Distribution'!$A$2:$B$27,2,FALSE),0)*'EV Scenarios'!Y$2</f>
        <v>2.6242390950093402</v>
      </c>
    </row>
    <row r="12" spans="1:25" x14ac:dyDescent="0.25">
      <c r="A12">
        <v>14</v>
      </c>
      <c r="B12" s="2">
        <f>'[1]Pc, Winter, S3'!B12*Main!$B$8+_xlfn.IFNA(VLOOKUP($A12,'EV Distribution'!$A$2:$B$27,2,FALSE),0)*'EV Scenarios'!B$2</f>
        <v>0.98240650100123716</v>
      </c>
      <c r="C12" s="2">
        <f>'[1]Pc, Winter, S3'!C12*Main!$B$8+_xlfn.IFNA(VLOOKUP($A12,'EV Distribution'!$A$2:$B$27,2,FALSE),0)*'EV Scenarios'!C$2</f>
        <v>0.90305284978028</v>
      </c>
      <c r="D12" s="2">
        <f>'[1]Pc, Winter, S3'!D12*Main!$B$8+_xlfn.IFNA(VLOOKUP($A12,'EV Distribution'!$A$2:$B$27,2,FALSE),0)*'EV Scenarios'!D$2</f>
        <v>0.84437758606993041</v>
      </c>
      <c r="E12" s="2">
        <f>'[1]Pc, Winter, S3'!E12*Main!$B$8+_xlfn.IFNA(VLOOKUP($A12,'EV Distribution'!$A$2:$B$27,2,FALSE),0)*'EV Scenarios'!E$2</f>
        <v>0.83097953971219929</v>
      </c>
      <c r="F12" s="2">
        <f>'[1]Pc, Winter, S3'!F12*Main!$B$8+_xlfn.IFNA(VLOOKUP($A12,'EV Distribution'!$A$2:$B$27,2,FALSE),0)*'EV Scenarios'!F$2</f>
        <v>0.81510432240593478</v>
      </c>
      <c r="G12" s="2">
        <f>'[1]Pc, Winter, S3'!G12*Main!$B$8+_xlfn.IFNA(VLOOKUP($A12,'EV Distribution'!$A$2:$B$27,2,FALSE),0)*'EV Scenarios'!G$2</f>
        <v>0.9401105257182184</v>
      </c>
      <c r="H12" s="2">
        <f>'[1]Pc, Winter, S3'!H12*Main!$B$8+_xlfn.IFNA(VLOOKUP($A12,'EV Distribution'!$A$2:$B$27,2,FALSE),0)*'EV Scenarios'!H$2</f>
        <v>1.104627722994113</v>
      </c>
      <c r="I12" s="2">
        <f>'[1]Pc, Winter, S3'!I12*Main!$B$8+_xlfn.IFNA(VLOOKUP($A12,'EV Distribution'!$A$2:$B$27,2,FALSE),0)*'EV Scenarios'!I$2</f>
        <v>1.2870129408711291</v>
      </c>
      <c r="J12" s="2">
        <f>'[1]Pc, Winter, S3'!J12*Main!$B$8+_xlfn.IFNA(VLOOKUP($A12,'EV Distribution'!$A$2:$B$27,2,FALSE),0)*'EV Scenarios'!J$2</f>
        <v>1.493296018970655</v>
      </c>
      <c r="K12" s="2">
        <f>'[1]Pc, Winter, S3'!K12*Main!$B$8+_xlfn.IFNA(VLOOKUP($A12,'EV Distribution'!$A$2:$B$27,2,FALSE),0)*'EV Scenarios'!K$2</f>
        <v>1.7037743526308937</v>
      </c>
      <c r="L12" s="2">
        <f>'[1]Pc, Winter, S3'!L12*Main!$B$8+_xlfn.IFNA(VLOOKUP($A12,'EV Distribution'!$A$2:$B$27,2,FALSE),0)*'EV Scenarios'!L$2</f>
        <v>1.9199761654118097</v>
      </c>
      <c r="M12" s="2">
        <f>'[1]Pc, Winter, S3'!M12*Main!$B$8+_xlfn.IFNA(VLOOKUP($A12,'EV Distribution'!$A$2:$B$27,2,FALSE),0)*'EV Scenarios'!M$2</f>
        <v>1.9983542144872366</v>
      </c>
      <c r="N12" s="2">
        <f>'[1]Pc, Winter, S3'!N12*Main!$B$8+_xlfn.IFNA(VLOOKUP($A12,'EV Distribution'!$A$2:$B$27,2,FALSE),0)*'EV Scenarios'!N$2</f>
        <v>1.8234378552501316</v>
      </c>
      <c r="O12" s="2">
        <f>'[1]Pc, Winter, S3'!O12*Main!$B$8+_xlfn.IFNA(VLOOKUP($A12,'EV Distribution'!$A$2:$B$27,2,FALSE),0)*'EV Scenarios'!O$2</f>
        <v>1.6503945789237553</v>
      </c>
      <c r="P12" s="2">
        <f>'[1]Pc, Winter, S3'!P12*Main!$B$8+_xlfn.IFNA(VLOOKUP($A12,'EV Distribution'!$A$2:$B$27,2,FALSE),0)*'EV Scenarios'!P$2</f>
        <v>1.4846830300383786</v>
      </c>
      <c r="Q12" s="2">
        <f>'[1]Pc, Winter, S3'!Q12*Main!$B$8+_xlfn.IFNA(VLOOKUP($A12,'EV Distribution'!$A$2:$B$27,2,FALSE),0)*'EV Scenarios'!Q$2</f>
        <v>1.4302367917398102</v>
      </c>
      <c r="R12" s="2">
        <f>'[1]Pc, Winter, S3'!R12*Main!$B$8+_xlfn.IFNA(VLOOKUP($A12,'EV Distribution'!$A$2:$B$27,2,FALSE),0)*'EV Scenarios'!R$2</f>
        <v>1.5590175616184043</v>
      </c>
      <c r="S12" s="2">
        <f>'[1]Pc, Winter, S3'!S12*Main!$B$8+_xlfn.IFNA(VLOOKUP($A12,'EV Distribution'!$A$2:$B$27,2,FALSE),0)*'EV Scenarios'!S$2</f>
        <v>1.7586904856754493</v>
      </c>
      <c r="T12" s="2">
        <f>'[1]Pc, Winter, S3'!T12*Main!$B$8+_xlfn.IFNA(VLOOKUP($A12,'EV Distribution'!$A$2:$B$27,2,FALSE),0)*'EV Scenarios'!T$2</f>
        <v>1.7617688125704221</v>
      </c>
      <c r="U12" s="2">
        <f>'[1]Pc, Winter, S3'!U12*Main!$B$8+_xlfn.IFNA(VLOOKUP($A12,'EV Distribution'!$A$2:$B$27,2,FALSE),0)*'EV Scenarios'!U$2</f>
        <v>1.7770124559374767</v>
      </c>
      <c r="V12" s="2">
        <f>'[1]Pc, Winter, S3'!V12*Main!$B$8+_xlfn.IFNA(VLOOKUP($A12,'EV Distribution'!$A$2:$B$27,2,FALSE),0)*'EV Scenarios'!V$2</f>
        <v>1.707460219627978</v>
      </c>
      <c r="W12" s="2">
        <f>'[1]Pc, Winter, S3'!W12*Main!$B$8+_xlfn.IFNA(VLOOKUP($A12,'EV Distribution'!$A$2:$B$27,2,FALSE),0)*'EV Scenarios'!W$2</f>
        <v>1.5900027451095222</v>
      </c>
      <c r="X12" s="2">
        <f>'[1]Pc, Winter, S3'!X12*Main!$B$8+_xlfn.IFNA(VLOOKUP($A12,'EV Distribution'!$A$2:$B$27,2,FALSE),0)*'EV Scenarios'!X$2</f>
        <v>1.3427935517671563</v>
      </c>
      <c r="Y12" s="2">
        <f>'[1]Pc, Winter, S3'!Y12*Main!$B$8+_xlfn.IFNA(VLOOKUP($A12,'EV Distribution'!$A$2:$B$27,2,FALSE),0)*'EV Scenarios'!Y$2</f>
        <v>1.1461006535168432</v>
      </c>
    </row>
    <row r="13" spans="1:25" x14ac:dyDescent="0.25">
      <c r="A13">
        <v>34</v>
      </c>
      <c r="B13" s="2">
        <f>'[1]Pc, Winter, S3'!B13*Main!$B$8+_xlfn.IFNA(VLOOKUP($A13,'EV Distribution'!$A$2:$B$27,2,FALSE),0)*'EV Scenarios'!B$2</f>
        <v>5.9139727546477916</v>
      </c>
      <c r="C13" s="2">
        <f>'[1]Pc, Winter, S3'!C13*Main!$B$8+_xlfn.IFNA(VLOOKUP($A13,'EV Distribution'!$A$2:$B$27,2,FALSE),0)*'EV Scenarios'!C$2</f>
        <v>5.5450777900445303</v>
      </c>
      <c r="D13" s="2">
        <f>'[1]Pc, Winter, S3'!D13*Main!$B$8+_xlfn.IFNA(VLOOKUP($A13,'EV Distribution'!$A$2:$B$27,2,FALSE),0)*'EV Scenarios'!D$2</f>
        <v>5.2972199630920151</v>
      </c>
      <c r="E13" s="2">
        <f>'[1]Pc, Winter, S3'!E13*Main!$B$8+_xlfn.IFNA(VLOOKUP($A13,'EV Distribution'!$A$2:$B$27,2,FALSE),0)*'EV Scenarios'!E$2</f>
        <v>5.3251349956203908</v>
      </c>
      <c r="F13" s="2">
        <f>'[1]Pc, Winter, S3'!F13*Main!$B$8+_xlfn.IFNA(VLOOKUP($A13,'EV Distribution'!$A$2:$B$27,2,FALSE),0)*'EV Scenarios'!F$2</f>
        <v>5.300237637453141</v>
      </c>
      <c r="G13" s="2">
        <f>'[1]Pc, Winter, S3'!G13*Main!$B$8+_xlfn.IFNA(VLOOKUP($A13,'EV Distribution'!$A$2:$B$27,2,FALSE),0)*'EV Scenarios'!G$2</f>
        <v>5.3065315320381545</v>
      </c>
      <c r="H13" s="2">
        <f>'[1]Pc, Winter, S3'!H13*Main!$B$8+_xlfn.IFNA(VLOOKUP($A13,'EV Distribution'!$A$2:$B$27,2,FALSE),0)*'EV Scenarios'!H$2</f>
        <v>5.4132062565241261</v>
      </c>
      <c r="I13" s="2">
        <f>'[1]Pc, Winter, S3'!I13*Main!$B$8+_xlfn.IFNA(VLOOKUP($A13,'EV Distribution'!$A$2:$B$27,2,FALSE),0)*'EV Scenarios'!I$2</f>
        <v>5.0667837437462824</v>
      </c>
      <c r="J13" s="2">
        <f>'[1]Pc, Winter, S3'!J13*Main!$B$8+_xlfn.IFNA(VLOOKUP($A13,'EV Distribution'!$A$2:$B$27,2,FALSE),0)*'EV Scenarios'!J$2</f>
        <v>3.706293235146588</v>
      </c>
      <c r="K13" s="2">
        <f>'[1]Pc, Winter, S3'!K13*Main!$B$8+_xlfn.IFNA(VLOOKUP($A13,'EV Distribution'!$A$2:$B$27,2,FALSE),0)*'EV Scenarios'!K$2</f>
        <v>4.5044025834958186</v>
      </c>
      <c r="L13" s="2">
        <f>'[1]Pc, Winter, S3'!L13*Main!$B$8+_xlfn.IFNA(VLOOKUP($A13,'EV Distribution'!$A$2:$B$27,2,FALSE),0)*'EV Scenarios'!L$2</f>
        <v>5.519260927463244</v>
      </c>
      <c r="M13" s="2">
        <f>'[1]Pc, Winter, S3'!M13*Main!$B$8+_xlfn.IFNA(VLOOKUP($A13,'EV Distribution'!$A$2:$B$27,2,FALSE),0)*'EV Scenarios'!M$2</f>
        <v>5.3603724994749093</v>
      </c>
      <c r="N13" s="2">
        <f>'[1]Pc, Winter, S3'!N13*Main!$B$8+_xlfn.IFNA(VLOOKUP($A13,'EV Distribution'!$A$2:$B$27,2,FALSE),0)*'EV Scenarios'!N$2</f>
        <v>5.214845888849335</v>
      </c>
      <c r="O13" s="2">
        <f>'[1]Pc, Winter, S3'!O13*Main!$B$8+_xlfn.IFNA(VLOOKUP($A13,'EV Distribution'!$A$2:$B$27,2,FALSE),0)*'EV Scenarios'!O$2</f>
        <v>5.283511085544613</v>
      </c>
      <c r="P13" s="2">
        <f>'[1]Pc, Winter, S3'!P13*Main!$B$8+_xlfn.IFNA(VLOOKUP($A13,'EV Distribution'!$A$2:$B$27,2,FALSE),0)*'EV Scenarios'!P$2</f>
        <v>5.1961827363760484</v>
      </c>
      <c r="Q13" s="2">
        <f>'[1]Pc, Winter, S3'!Q13*Main!$B$8+_xlfn.IFNA(VLOOKUP($A13,'EV Distribution'!$A$2:$B$27,2,FALSE),0)*'EV Scenarios'!Q$2</f>
        <v>5.191419673124682</v>
      </c>
      <c r="R13" s="2">
        <f>'[1]Pc, Winter, S3'!R13*Main!$B$8+_xlfn.IFNA(VLOOKUP($A13,'EV Distribution'!$A$2:$B$27,2,FALSE),0)*'EV Scenarios'!R$2</f>
        <v>5.1944212784612365</v>
      </c>
      <c r="S13" s="2">
        <f>'[1]Pc, Winter, S3'!S13*Main!$B$8+_xlfn.IFNA(VLOOKUP($A13,'EV Distribution'!$A$2:$B$27,2,FALSE),0)*'EV Scenarios'!S$2</f>
        <v>6.0247888105553287</v>
      </c>
      <c r="T13" s="2">
        <f>'[1]Pc, Winter, S3'!T13*Main!$B$8+_xlfn.IFNA(VLOOKUP($A13,'EV Distribution'!$A$2:$B$27,2,FALSE),0)*'EV Scenarios'!T$2</f>
        <v>6.1635207345693113</v>
      </c>
      <c r="U13" s="2">
        <f>'[1]Pc, Winter, S3'!U13*Main!$B$8+_xlfn.IFNA(VLOOKUP($A13,'EV Distribution'!$A$2:$B$27,2,FALSE),0)*'EV Scenarios'!U$2</f>
        <v>5.8430110239508251</v>
      </c>
      <c r="V13" s="2">
        <f>'[1]Pc, Winter, S3'!V13*Main!$B$8+_xlfn.IFNA(VLOOKUP($A13,'EV Distribution'!$A$2:$B$27,2,FALSE),0)*'EV Scenarios'!V$2</f>
        <v>5.5717629733408387</v>
      </c>
      <c r="W13" s="2">
        <f>'[1]Pc, Winter, S3'!W13*Main!$B$8+_xlfn.IFNA(VLOOKUP($A13,'EV Distribution'!$A$2:$B$27,2,FALSE),0)*'EV Scenarios'!W$2</f>
        <v>5.5418160901862921</v>
      </c>
      <c r="X13" s="2">
        <f>'[1]Pc, Winter, S3'!X13*Main!$B$8+_xlfn.IFNA(VLOOKUP($A13,'EV Distribution'!$A$2:$B$27,2,FALSE),0)*'EV Scenarios'!X$2</f>
        <v>5.6247145939363801</v>
      </c>
      <c r="Y13" s="2">
        <f>'[1]Pc, Winter, S3'!Y13*Main!$B$8+_xlfn.IFNA(VLOOKUP($A13,'EV Distribution'!$A$2:$B$27,2,FALSE),0)*'EV Scenarios'!Y$2</f>
        <v>5.7449362187115289</v>
      </c>
    </row>
    <row r="14" spans="1:25" x14ac:dyDescent="0.25">
      <c r="A14">
        <v>3</v>
      </c>
      <c r="B14" s="2">
        <f>'[1]Pc, Winter, S3'!B14*Main!$B$8+_xlfn.IFNA(VLOOKUP($A14,'EV Distribution'!$A$2:$B$27,2,FALSE),0)*'EV Scenarios'!B$2</f>
        <v>9.5738698441523606</v>
      </c>
      <c r="C14" s="2">
        <f>'[1]Pc, Winter, S3'!C14*Main!$B$8+_xlfn.IFNA(VLOOKUP($A14,'EV Distribution'!$A$2:$B$27,2,FALSE),0)*'EV Scenarios'!C$2</f>
        <v>9.4466888505455966</v>
      </c>
      <c r="D14" s="2">
        <f>'[1]Pc, Winter, S3'!D14*Main!$B$8+_xlfn.IFNA(VLOOKUP($A14,'EV Distribution'!$A$2:$B$27,2,FALSE),0)*'EV Scenarios'!D$2</f>
        <v>9.3613905412535541</v>
      </c>
      <c r="E14" s="2">
        <f>'[1]Pc, Winter, S3'!E14*Main!$B$8+_xlfn.IFNA(VLOOKUP($A14,'EV Distribution'!$A$2:$B$27,2,FALSE),0)*'EV Scenarios'!E$2</f>
        <v>9.304379763768134</v>
      </c>
      <c r="F14" s="2">
        <f>'[1]Pc, Winter, S3'!F14*Main!$B$8+_xlfn.IFNA(VLOOKUP($A14,'EV Distribution'!$A$2:$B$27,2,FALSE),0)*'EV Scenarios'!F$2</f>
        <v>9.0634417397907026</v>
      </c>
      <c r="G14" s="2">
        <f>'[1]Pc, Winter, S3'!G14*Main!$B$8+_xlfn.IFNA(VLOOKUP($A14,'EV Distribution'!$A$2:$B$27,2,FALSE),0)*'EV Scenarios'!G$2</f>
        <v>9.2123238240747316</v>
      </c>
      <c r="H14" s="2">
        <f>'[1]Pc, Winter, S3'!H14*Main!$B$8+_xlfn.IFNA(VLOOKUP($A14,'EV Distribution'!$A$2:$B$27,2,FALSE),0)*'EV Scenarios'!H$2</f>
        <v>9.5124113555138514</v>
      </c>
      <c r="I14" s="2">
        <f>'[1]Pc, Winter, S3'!I14*Main!$B$8+_xlfn.IFNA(VLOOKUP($A14,'EV Distribution'!$A$2:$B$27,2,FALSE),0)*'EV Scenarios'!I$2</f>
        <v>9.822569311532769</v>
      </c>
      <c r="J14" s="2">
        <f>'[1]Pc, Winter, S3'!J14*Main!$B$8+_xlfn.IFNA(VLOOKUP($A14,'EV Distribution'!$A$2:$B$27,2,FALSE),0)*'EV Scenarios'!J$2</f>
        <v>10.262387355686904</v>
      </c>
      <c r="K14" s="2">
        <f>'[1]Pc, Winter, S3'!K14*Main!$B$8+_xlfn.IFNA(VLOOKUP($A14,'EV Distribution'!$A$2:$B$27,2,FALSE),0)*'EV Scenarios'!K$2</f>
        <v>10.593625490440907</v>
      </c>
      <c r="L14" s="2">
        <f>'[1]Pc, Winter, S3'!L14*Main!$B$8+_xlfn.IFNA(VLOOKUP($A14,'EV Distribution'!$A$2:$B$27,2,FALSE),0)*'EV Scenarios'!L$2</f>
        <v>11.107995755276326</v>
      </c>
      <c r="M14" s="2">
        <f>'[1]Pc, Winter, S3'!M14*Main!$B$8+_xlfn.IFNA(VLOOKUP($A14,'EV Distribution'!$A$2:$B$27,2,FALSE),0)*'EV Scenarios'!M$2</f>
        <v>10.635745357294276</v>
      </c>
      <c r="N14" s="2">
        <f>'[1]Pc, Winter, S3'!N14*Main!$B$8+_xlfn.IFNA(VLOOKUP($A14,'EV Distribution'!$A$2:$B$27,2,FALSE),0)*'EV Scenarios'!N$2</f>
        <v>10.318609332074386</v>
      </c>
      <c r="O14" s="2">
        <f>'[1]Pc, Winter, S3'!O14*Main!$B$8+_xlfn.IFNA(VLOOKUP($A14,'EV Distribution'!$A$2:$B$27,2,FALSE),0)*'EV Scenarios'!O$2</f>
        <v>10.009248257399744</v>
      </c>
      <c r="P14" s="2">
        <f>'[1]Pc, Winter, S3'!P14*Main!$B$8+_xlfn.IFNA(VLOOKUP($A14,'EV Distribution'!$A$2:$B$27,2,FALSE),0)*'EV Scenarios'!P$2</f>
        <v>9.7650160795473067</v>
      </c>
      <c r="Q14" s="2">
        <f>'[1]Pc, Winter, S3'!Q14*Main!$B$8+_xlfn.IFNA(VLOOKUP($A14,'EV Distribution'!$A$2:$B$27,2,FALSE),0)*'EV Scenarios'!Q$2</f>
        <v>10.04401238575675</v>
      </c>
      <c r="R14" s="2">
        <f>'[1]Pc, Winter, S3'!R14*Main!$B$8+_xlfn.IFNA(VLOOKUP($A14,'EV Distribution'!$A$2:$B$27,2,FALSE),0)*'EV Scenarios'!R$2</f>
        <v>9.9871564702184887</v>
      </c>
      <c r="S14" s="2">
        <f>'[1]Pc, Winter, S3'!S14*Main!$B$8+_xlfn.IFNA(VLOOKUP($A14,'EV Distribution'!$A$2:$B$27,2,FALSE),0)*'EV Scenarios'!S$2</f>
        <v>10.146613578814625</v>
      </c>
      <c r="T14" s="2">
        <f>'[1]Pc, Winter, S3'!T14*Main!$B$8+_xlfn.IFNA(VLOOKUP($A14,'EV Distribution'!$A$2:$B$27,2,FALSE),0)*'EV Scenarios'!T$2</f>
        <v>10.46737607005741</v>
      </c>
      <c r="U14" s="2">
        <f>'[1]Pc, Winter, S3'!U14*Main!$B$8+_xlfn.IFNA(VLOOKUP($A14,'EV Distribution'!$A$2:$B$27,2,FALSE),0)*'EV Scenarios'!U$2</f>
        <v>10.55019036219387</v>
      </c>
      <c r="V14" s="2">
        <f>'[1]Pc, Winter, S3'!V14*Main!$B$8+_xlfn.IFNA(VLOOKUP($A14,'EV Distribution'!$A$2:$B$27,2,FALSE),0)*'EV Scenarios'!V$2</f>
        <v>10.296342556964714</v>
      </c>
      <c r="W14" s="2">
        <f>'[1]Pc, Winter, S3'!W14*Main!$B$8+_xlfn.IFNA(VLOOKUP($A14,'EV Distribution'!$A$2:$B$27,2,FALSE),0)*'EV Scenarios'!W$2</f>
        <v>10.153073373172905</v>
      </c>
      <c r="X14" s="2">
        <f>'[1]Pc, Winter, S3'!X14*Main!$B$8+_xlfn.IFNA(VLOOKUP($A14,'EV Distribution'!$A$2:$B$27,2,FALSE),0)*'EV Scenarios'!X$2</f>
        <v>9.9017331515819844</v>
      </c>
      <c r="Y14" s="2">
        <f>'[1]Pc, Winter, S3'!Y14*Main!$B$8+_xlfn.IFNA(VLOOKUP($A14,'EV Distribution'!$A$2:$B$27,2,FALSE),0)*'EV Scenarios'!Y$2</f>
        <v>9.4958082828050738</v>
      </c>
    </row>
    <row r="15" spans="1:25" x14ac:dyDescent="0.25">
      <c r="A15">
        <v>20</v>
      </c>
      <c r="B15" s="2">
        <f>'[1]Pc, Winter, S3'!B15*Main!$B$8+_xlfn.IFNA(VLOOKUP($A15,'EV Distribution'!$A$2:$B$27,2,FALSE),0)*'EV Scenarios'!B$2</f>
        <v>0.34658654117543153</v>
      </c>
      <c r="C15" s="2">
        <f>'[1]Pc, Winter, S3'!C15*Main!$B$8+_xlfn.IFNA(VLOOKUP($A15,'EV Distribution'!$A$2:$B$27,2,FALSE),0)*'EV Scenarios'!C$2</f>
        <v>0.31484602749531732</v>
      </c>
      <c r="D15" s="2">
        <f>'[1]Pc, Winter, S3'!D15*Main!$B$8+_xlfn.IFNA(VLOOKUP($A15,'EV Distribution'!$A$2:$B$27,2,FALSE),0)*'EV Scenarios'!D$2</f>
        <v>0.30120877377075195</v>
      </c>
      <c r="E15" s="2">
        <f>'[1]Pc, Winter, S3'!E15*Main!$B$8+_xlfn.IFNA(VLOOKUP($A15,'EV Distribution'!$A$2:$B$27,2,FALSE),0)*'EV Scenarios'!E$2</f>
        <v>0.28771325278210752</v>
      </c>
      <c r="F15" s="2">
        <f>'[1]Pc, Winter, S3'!F15*Main!$B$8+_xlfn.IFNA(VLOOKUP($A15,'EV Distribution'!$A$2:$B$27,2,FALSE),0)*'EV Scenarios'!F$2</f>
        <v>0.29163314374656085</v>
      </c>
      <c r="G15" s="2">
        <f>'[1]Pc, Winter, S3'!G15*Main!$B$8+_xlfn.IFNA(VLOOKUP($A15,'EV Distribution'!$A$2:$B$27,2,FALSE),0)*'EV Scenarios'!G$2</f>
        <v>0.30779427823706229</v>
      </c>
      <c r="H15" s="2">
        <f>'[1]Pc, Winter, S3'!H15*Main!$B$8+_xlfn.IFNA(VLOOKUP($A15,'EV Distribution'!$A$2:$B$27,2,FALSE),0)*'EV Scenarios'!H$2</f>
        <v>0.35379825261514902</v>
      </c>
      <c r="I15" s="2">
        <f>'[1]Pc, Winter, S3'!I15*Main!$B$8+_xlfn.IFNA(VLOOKUP($A15,'EV Distribution'!$A$2:$B$27,2,FALSE),0)*'EV Scenarios'!I$2</f>
        <v>0.41256847798265378</v>
      </c>
      <c r="J15" s="2">
        <f>'[1]Pc, Winter, S3'!J15*Main!$B$8+_xlfn.IFNA(VLOOKUP($A15,'EV Distribution'!$A$2:$B$27,2,FALSE),0)*'EV Scenarios'!J$2</f>
        <v>0.50684552851840159</v>
      </c>
      <c r="K15" s="2">
        <f>'[1]Pc, Winter, S3'!K15*Main!$B$8+_xlfn.IFNA(VLOOKUP($A15,'EV Distribution'!$A$2:$B$27,2,FALSE),0)*'EV Scenarios'!K$2</f>
        <v>0.59419979967607872</v>
      </c>
      <c r="L15" s="2">
        <f>'[1]Pc, Winter, S3'!L15*Main!$B$8+_xlfn.IFNA(VLOOKUP($A15,'EV Distribution'!$A$2:$B$27,2,FALSE),0)*'EV Scenarios'!L$2</f>
        <v>0.63050724413155668</v>
      </c>
      <c r="M15" s="2">
        <f>'[1]Pc, Winter, S3'!M15*Main!$B$8+_xlfn.IFNA(VLOOKUP($A15,'EV Distribution'!$A$2:$B$27,2,FALSE),0)*'EV Scenarios'!M$2</f>
        <v>0.6234035169744262</v>
      </c>
      <c r="N15" s="2">
        <f>'[1]Pc, Winter, S3'!N15*Main!$B$8+_xlfn.IFNA(VLOOKUP($A15,'EV Distribution'!$A$2:$B$27,2,FALSE),0)*'EV Scenarios'!N$2</f>
        <v>0.5949461148668953</v>
      </c>
      <c r="O15" s="2">
        <f>'[1]Pc, Winter, S3'!O15*Main!$B$8+_xlfn.IFNA(VLOOKUP($A15,'EV Distribution'!$A$2:$B$27,2,FALSE),0)*'EV Scenarios'!O$2</f>
        <v>0.51579305257676067</v>
      </c>
      <c r="P15" s="2">
        <f>'[1]Pc, Winter, S3'!P15*Main!$B$8+_xlfn.IFNA(VLOOKUP($A15,'EV Distribution'!$A$2:$B$27,2,FALSE),0)*'EV Scenarios'!P$2</f>
        <v>0.45857224070556829</v>
      </c>
      <c r="Q15" s="2">
        <f>'[1]Pc, Winter, S3'!Q15*Main!$B$8+_xlfn.IFNA(VLOOKUP($A15,'EV Distribution'!$A$2:$B$27,2,FALSE),0)*'EV Scenarios'!Q$2</f>
        <v>0.45805522668781279</v>
      </c>
      <c r="R15" s="2">
        <f>'[1]Pc, Winter, S3'!R15*Main!$B$8+_xlfn.IFNA(VLOOKUP($A15,'EV Distribution'!$A$2:$B$27,2,FALSE),0)*'EV Scenarios'!R$2</f>
        <v>0.45725911138136349</v>
      </c>
      <c r="S15" s="2">
        <f>'[1]Pc, Winter, S3'!S15*Main!$B$8+_xlfn.IFNA(VLOOKUP($A15,'EV Distribution'!$A$2:$B$27,2,FALSE),0)*'EV Scenarios'!S$2</f>
        <v>0.49910610131484356</v>
      </c>
      <c r="T15" s="2">
        <f>'[1]Pc, Winter, S3'!T15*Main!$B$8+_xlfn.IFNA(VLOOKUP($A15,'EV Distribution'!$A$2:$B$27,2,FALSE),0)*'EV Scenarios'!T$2</f>
        <v>0.51719559274119098</v>
      </c>
      <c r="U15" s="2">
        <f>'[1]Pc, Winter, S3'!U15*Main!$B$8+_xlfn.IFNA(VLOOKUP($A15,'EV Distribution'!$A$2:$B$27,2,FALSE),0)*'EV Scenarios'!U$2</f>
        <v>0.51144427284593963</v>
      </c>
      <c r="V15" s="2">
        <f>'[1]Pc, Winter, S3'!V15*Main!$B$8+_xlfn.IFNA(VLOOKUP($A15,'EV Distribution'!$A$2:$B$27,2,FALSE),0)*'EV Scenarios'!V$2</f>
        <v>0.47771390183778201</v>
      </c>
      <c r="W15" s="2">
        <f>'[1]Pc, Winter, S3'!W15*Main!$B$8+_xlfn.IFNA(VLOOKUP($A15,'EV Distribution'!$A$2:$B$27,2,FALSE),0)*'EV Scenarios'!W$2</f>
        <v>0.4464633748453864</v>
      </c>
      <c r="X15" s="2">
        <f>'[1]Pc, Winter, S3'!X15*Main!$B$8+_xlfn.IFNA(VLOOKUP($A15,'EV Distribution'!$A$2:$B$27,2,FALSE),0)*'EV Scenarios'!X$2</f>
        <v>0.40233699070532297</v>
      </c>
      <c r="Y15" s="2">
        <f>'[1]Pc, Winter, S3'!Y15*Main!$B$8+_xlfn.IFNA(VLOOKUP($A15,'EV Distribution'!$A$2:$B$27,2,FALSE),0)*'EV Scenarios'!Y$2</f>
        <v>0.33693997536610953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0.49367985827999994</v>
      </c>
      <c r="C2" s="2">
        <f>'[1]Qc, Winter, S1'!C2*Main!$B$8</f>
        <v>0.35262847019999999</v>
      </c>
      <c r="D2" s="2">
        <f>'[1]Qc, Winter, S1'!D2*Main!$B$8</f>
        <v>0.30561134084000002</v>
      </c>
      <c r="E2" s="2">
        <f>'[1]Qc, Winter, S1'!E2*Main!$B$8</f>
        <v>0.38789131722000003</v>
      </c>
      <c r="F2" s="2">
        <f>'[1]Qc, Winter, S1'!F2*Main!$B$8</f>
        <v>0.32911990552000003</v>
      </c>
      <c r="G2" s="2">
        <f>'[1]Qc, Winter, S1'!G2*Main!$B$8</f>
        <v>0.27034849381999998</v>
      </c>
      <c r="H2" s="2">
        <f>'[1]Qc, Winter, S1'!H2*Main!$B$8</f>
        <v>0.22333136445999999</v>
      </c>
      <c r="I2" s="2">
        <f>'[1]Qc, Winter, S1'!I2*Main!$B$8</f>
        <v>0.79929119912000002</v>
      </c>
      <c r="J2" s="2">
        <f>'[1]Qc, Winter, S1'!J2*Main!$B$8</f>
        <v>0.83455404613999995</v>
      </c>
      <c r="K2" s="2">
        <f>'[1]Qc, Winter, S1'!K2*Main!$B$8</f>
        <v>0.71701122273999995</v>
      </c>
      <c r="L2" s="2">
        <f>'[1]Qc, Winter, S1'!L2*Main!$B$8</f>
        <v>0.83455404613999995</v>
      </c>
      <c r="M2" s="2">
        <f>'[1]Qc, Winter, S1'!M2*Main!$B$8</f>
        <v>0.77578263444000006</v>
      </c>
      <c r="N2" s="2">
        <f>'[1]Qc, Winter, S1'!N2*Main!$B$8</f>
        <v>0.77578263444000006</v>
      </c>
      <c r="O2" s="2">
        <f>'[1]Qc, Winter, S1'!O2*Main!$B$8</f>
        <v>0.69350265805999989</v>
      </c>
      <c r="P2" s="2">
        <f>'[1]Qc, Winter, S1'!P2*Main!$B$8</f>
        <v>0.41139988189999999</v>
      </c>
      <c r="Q2" s="2">
        <f>'[1]Qc, Winter, S1'!Q2*Main!$B$8</f>
        <v>0.64648552869999998</v>
      </c>
      <c r="R2" s="2">
        <f>'[1]Qc, Winter, S1'!R2*Main!$B$8</f>
        <v>0.77578263444000006</v>
      </c>
      <c r="S2" s="2">
        <f>'[1]Qc, Winter, S1'!S2*Main!$B$8</f>
        <v>0.71701122273999995</v>
      </c>
      <c r="T2" s="2">
        <f>'[1]Qc, Winter, S1'!T2*Main!$B$8</f>
        <v>0.50543414062000003</v>
      </c>
      <c r="U2" s="2">
        <f>'[1]Qc, Winter, S1'!U2*Main!$B$8</f>
        <v>0.51718842296</v>
      </c>
      <c r="V2" s="2">
        <f>'[1]Qc, Winter, S1'!V2*Main!$B$8</f>
        <v>0.48192557593999996</v>
      </c>
      <c r="W2" s="2">
        <f>'[1]Qc, Winter, S1'!W2*Main!$B$8</f>
        <v>0.30561134084000002</v>
      </c>
      <c r="X2" s="2">
        <f>'[1]Qc, Winter, S1'!X2*Main!$B$8</f>
        <v>0.23508564679999999</v>
      </c>
      <c r="Y2" s="2">
        <f>'[1]Qc, Winter, S1'!Y2*Main!$B$8</f>
        <v>0.24683992913999997</v>
      </c>
    </row>
    <row r="3" spans="1:25" x14ac:dyDescent="0.25">
      <c r="A3">
        <v>17</v>
      </c>
      <c r="B3" s="2">
        <f>'[1]Qc, Winter, S1'!B3*Main!$B$8</f>
        <v>-0.29385705849999999</v>
      </c>
      <c r="C3" s="2">
        <f>'[1]Qc, Winter, S1'!C3*Main!$B$8</f>
        <v>-0.29385705849999999</v>
      </c>
      <c r="D3" s="2">
        <f>'[1]Qc, Winter, S1'!D3*Main!$B$8</f>
        <v>-0.30561134084000002</v>
      </c>
      <c r="E3" s="2">
        <f>'[1]Qc, Winter, S1'!E3*Main!$B$8</f>
        <v>-0.31736562318</v>
      </c>
      <c r="F3" s="2">
        <f>'[1]Qc, Winter, S1'!F3*Main!$B$8</f>
        <v>-0.31736562318</v>
      </c>
      <c r="G3" s="2">
        <f>'[1]Qc, Winter, S1'!G3*Main!$B$8</f>
        <v>-0.29385705849999999</v>
      </c>
      <c r="H3" s="2">
        <f>'[1]Qc, Winter, S1'!H3*Main!$B$8</f>
        <v>-0.18806851744</v>
      </c>
      <c r="I3" s="2">
        <f>'[1]Qc, Winter, S1'!I3*Main!$B$8</f>
        <v>-3.5262847019999995E-2</v>
      </c>
      <c r="J3" s="2">
        <f>'[1]Qc, Winter, S1'!J3*Main!$B$8</f>
        <v>-3.5262847019999995E-2</v>
      </c>
      <c r="K3" s="2">
        <f>'[1]Qc, Winter, S1'!K3*Main!$B$8</f>
        <v>-2.350856468E-2</v>
      </c>
      <c r="L3" s="2">
        <f>'[1]Qc, Winter, S1'!L3*Main!$B$8</f>
        <v>-2.350856468E-2</v>
      </c>
      <c r="M3" s="2">
        <f>'[1]Qc, Winter, S1'!M3*Main!$B$8</f>
        <v>-9.403425872E-2</v>
      </c>
      <c r="N3" s="2">
        <f>'[1]Qc, Winter, S1'!N3*Main!$B$8</f>
        <v>-0.14105138807999998</v>
      </c>
      <c r="O3" s="2">
        <f>'[1]Qc, Winter, S1'!O3*Main!$B$8</f>
        <v>-0.18806851744</v>
      </c>
      <c r="P3" s="2">
        <f>'[1]Qc, Winter, S1'!P3*Main!$B$8</f>
        <v>-0.18806851744</v>
      </c>
      <c r="Q3" s="2">
        <f>'[1]Qc, Winter, S1'!Q3*Main!$B$8</f>
        <v>-0.18806851744</v>
      </c>
      <c r="R3" s="2">
        <f>'[1]Qc, Winter, S1'!R3*Main!$B$8</f>
        <v>-0.15280567042000001</v>
      </c>
      <c r="S3" s="2">
        <f>'[1]Qc, Winter, S1'!S3*Main!$B$8</f>
        <v>4.701712936E-2</v>
      </c>
      <c r="T3" s="2">
        <f>'[1]Qc, Winter, S1'!T3*Main!$B$8</f>
        <v>-1.175428234E-2</v>
      </c>
      <c r="U3" s="2">
        <f>'[1]Qc, Winter, S1'!U3*Main!$B$8</f>
        <v>-8.2279976380000008E-2</v>
      </c>
      <c r="V3" s="2">
        <f>'[1]Qc, Winter, S1'!V3*Main!$B$8</f>
        <v>-0.15280567042000001</v>
      </c>
      <c r="W3" s="2">
        <f>'[1]Qc, Winter, S1'!W3*Main!$B$8</f>
        <v>-0.19982279978</v>
      </c>
      <c r="X3" s="2">
        <f>'[1]Qc, Winter, S1'!X3*Main!$B$8</f>
        <v>-0.21157708211999998</v>
      </c>
      <c r="Y3" s="2">
        <f>'[1]Qc, Winter, S1'!Y3*Main!$B$8</f>
        <v>-0.24683992913999997</v>
      </c>
    </row>
    <row r="4" spans="1:25" x14ac:dyDescent="0.25">
      <c r="A4">
        <v>38</v>
      </c>
      <c r="B4" s="2">
        <f>'[1]Qc, Winter, S1'!B4*Main!$B$8</f>
        <v>-0.79929119912000002</v>
      </c>
      <c r="C4" s="2">
        <f>'[1]Qc, Winter, S1'!C4*Main!$B$8</f>
        <v>-0.8580626108199999</v>
      </c>
      <c r="D4" s="2">
        <f>'[1]Qc, Winter, S1'!D4*Main!$B$8</f>
        <v>-0.86981689315999999</v>
      </c>
      <c r="E4" s="2">
        <f>'[1]Qc, Winter, S1'!E4*Main!$B$8</f>
        <v>-0.8580626108199999</v>
      </c>
      <c r="F4" s="2">
        <f>'[1]Qc, Winter, S1'!F4*Main!$B$8</f>
        <v>-0.8580626108199999</v>
      </c>
      <c r="G4" s="2">
        <f>'[1]Qc, Winter, S1'!G4*Main!$B$8</f>
        <v>-0.71701122273999995</v>
      </c>
      <c r="H4" s="2">
        <f>'[1]Qc, Winter, S1'!H4*Main!$B$8</f>
        <v>-2.350856468E-2</v>
      </c>
      <c r="I4" s="2">
        <f>'[1]Qc, Winter, S1'!I4*Main!$B$8</f>
        <v>0.37613703488</v>
      </c>
      <c r="J4" s="2">
        <f>'[1]Qc, Winter, S1'!J4*Main!$B$8</f>
        <v>0.47017129359999998</v>
      </c>
      <c r="K4" s="2">
        <f>'[1]Qc, Winter, S1'!K4*Main!$B$8</f>
        <v>0.32911990552000003</v>
      </c>
      <c r="L4" s="2">
        <f>'[1]Qc, Winter, S1'!L4*Main!$B$8</f>
        <v>0.19982279978</v>
      </c>
      <c r="M4" s="2">
        <f>'[1]Qc, Winter, S1'!M4*Main!$B$8</f>
        <v>0.38789131722000003</v>
      </c>
      <c r="N4" s="2">
        <f>'[1]Qc, Winter, S1'!N4*Main!$B$8</f>
        <v>0.24683992913999997</v>
      </c>
      <c r="O4" s="2">
        <f>'[1]Qc, Winter, S1'!O4*Main!$B$8</f>
        <v>7.0525694039999989E-2</v>
      </c>
      <c r="P4" s="2">
        <f>'[1]Qc, Winter, S1'!P4*Main!$B$8</f>
        <v>-0.29385705849999999</v>
      </c>
      <c r="Q4" s="2">
        <f>'[1]Qc, Winter, S1'!Q4*Main!$B$8</f>
        <v>-0.29385705849999999</v>
      </c>
      <c r="R4" s="2">
        <f>'[1]Qc, Winter, S1'!R4*Main!$B$8</f>
        <v>-0.23508564679999999</v>
      </c>
      <c r="S4" s="2">
        <f>'[1]Qc, Winter, S1'!S4*Main!$B$8</f>
        <v>-0.1175428234</v>
      </c>
      <c r="T4" s="2">
        <f>'[1]Qc, Winter, S1'!T4*Main!$B$8</f>
        <v>-0.29385705849999999</v>
      </c>
      <c r="U4" s="2">
        <f>'[1]Qc, Winter, S1'!U4*Main!$B$8</f>
        <v>-0.16455995276000002</v>
      </c>
      <c r="V4" s="2">
        <f>'[1]Qc, Winter, S1'!V4*Main!$B$8</f>
        <v>-0.23508564679999999</v>
      </c>
      <c r="W4" s="2">
        <f>'[1]Qc, Winter, S1'!W4*Main!$B$8</f>
        <v>-0.38789131722000003</v>
      </c>
      <c r="X4" s="2">
        <f>'[1]Qc, Winter, S1'!X4*Main!$B$8</f>
        <v>-0.61122268168000005</v>
      </c>
      <c r="Y4" s="2">
        <f>'[1]Qc, Winter, S1'!Y4*Main!$B$8</f>
        <v>-0.68174837571999991</v>
      </c>
    </row>
    <row r="5" spans="1:25" x14ac:dyDescent="0.25">
      <c r="A5">
        <v>36</v>
      </c>
      <c r="B5" s="2">
        <f>'[1]Qc, Winter, S1'!B5*Main!$B$8</f>
        <v>-0.84630832847999993</v>
      </c>
      <c r="C5" s="2">
        <f>'[1]Qc, Winter, S1'!C5*Main!$B$8</f>
        <v>-0.8580626108199999</v>
      </c>
      <c r="D5" s="2">
        <f>'[1]Qc, Winter, S1'!D5*Main!$B$8</f>
        <v>-0.8580626108199999</v>
      </c>
      <c r="E5" s="2">
        <f>'[1]Qc, Winter, S1'!E5*Main!$B$8</f>
        <v>-0.86981689315999999</v>
      </c>
      <c r="F5" s="2">
        <f>'[1]Qc, Winter, S1'!F5*Main!$B$8</f>
        <v>-0.86981689315999999</v>
      </c>
      <c r="G5" s="2">
        <f>'[1]Qc, Winter, S1'!G5*Main!$B$8</f>
        <v>-0.79929119912000002</v>
      </c>
      <c r="H5" s="2">
        <f>'[1]Qc, Winter, S1'!H5*Main!$B$8</f>
        <v>-0.69350265805999989</v>
      </c>
      <c r="I5" s="2">
        <f>'[1]Qc, Winter, S1'!I5*Main!$B$8</f>
        <v>-0.63473124636</v>
      </c>
      <c r="J5" s="2">
        <f>'[1]Qc, Winter, S1'!J5*Main!$B$8</f>
        <v>-0.64648552869999998</v>
      </c>
      <c r="K5" s="2">
        <f>'[1]Qc, Winter, S1'!K5*Main!$B$8</f>
        <v>-0.71701122273999995</v>
      </c>
      <c r="L5" s="2">
        <f>'[1]Qc, Winter, S1'!L5*Main!$B$8</f>
        <v>-0.76402835209999997</v>
      </c>
      <c r="M5" s="2">
        <f>'[1]Qc, Winter, S1'!M5*Main!$B$8</f>
        <v>-0.81104548145999988</v>
      </c>
      <c r="N5" s="2">
        <f>'[1]Qc, Winter, S1'!N5*Main!$B$8</f>
        <v>-0.81104548145999988</v>
      </c>
      <c r="O5" s="2">
        <f>'[1]Qc, Winter, S1'!O5*Main!$B$8</f>
        <v>-0.83455404613999995</v>
      </c>
      <c r="P5" s="2">
        <f>'[1]Qc, Winter, S1'!P5*Main!$B$8</f>
        <v>-0.83455404613999995</v>
      </c>
      <c r="Q5" s="2">
        <f>'[1]Qc, Winter, S1'!Q5*Main!$B$8</f>
        <v>-0.81104548145999988</v>
      </c>
      <c r="R5" s="2">
        <f>'[1]Qc, Winter, S1'!R5*Main!$B$8</f>
        <v>-0.69350265805999989</v>
      </c>
      <c r="S5" s="2">
        <f>'[1]Qc, Winter, S1'!S5*Main!$B$8</f>
        <v>-0.41139988189999999</v>
      </c>
      <c r="T5" s="2">
        <f>'[1]Qc, Winter, S1'!T5*Main!$B$8</f>
        <v>-0.52894270529999998</v>
      </c>
      <c r="U5" s="2">
        <f>'[1]Qc, Winter, S1'!U5*Main!$B$8</f>
        <v>-0.64648552869999998</v>
      </c>
      <c r="V5" s="2">
        <f>'[1]Qc, Winter, S1'!V5*Main!$B$8</f>
        <v>-0.69350265805999989</v>
      </c>
      <c r="W5" s="2">
        <f>'[1]Qc, Winter, S1'!W5*Main!$B$8</f>
        <v>-0.72876550507999993</v>
      </c>
      <c r="X5" s="2">
        <f>'[1]Qc, Winter, S1'!X5*Main!$B$8</f>
        <v>-0.77578263444000006</v>
      </c>
      <c r="Y5" s="2">
        <f>'[1]Qc, Winter, S1'!Y5*Main!$B$8</f>
        <v>-0.77578263444000006</v>
      </c>
    </row>
    <row r="6" spans="1:25" x14ac:dyDescent="0.25">
      <c r="A6">
        <v>26</v>
      </c>
      <c r="B6" s="2">
        <f>'[1]Qc, Winter, S1'!B6*Main!$B$8</f>
        <v>-0.84630832847999993</v>
      </c>
      <c r="C6" s="2">
        <f>'[1]Qc, Winter, S1'!C6*Main!$B$8</f>
        <v>-0.89332545783999995</v>
      </c>
      <c r="D6" s="2">
        <f>'[1]Qc, Winter, S1'!D6*Main!$B$8</f>
        <v>-0.92858830485999999</v>
      </c>
      <c r="E6" s="2">
        <f>'[1]Qc, Winter, S1'!E6*Main!$B$8</f>
        <v>-0.92858830485999999</v>
      </c>
      <c r="F6" s="2">
        <f>'[1]Qc, Winter, S1'!F6*Main!$B$8</f>
        <v>-0.92858830485999999</v>
      </c>
      <c r="G6" s="2">
        <f>'[1]Qc, Winter, S1'!G6*Main!$B$8</f>
        <v>-0.78753691678000004</v>
      </c>
      <c r="H6" s="2">
        <f>'[1]Qc, Winter, S1'!H6*Main!$B$8</f>
        <v>-0.59946839933999996</v>
      </c>
      <c r="I6" s="2">
        <f>'[1]Qc, Winter, S1'!I6*Main!$B$8</f>
        <v>-0.48192557593999996</v>
      </c>
      <c r="J6" s="2">
        <f>'[1]Qc, Winter, S1'!J6*Main!$B$8</f>
        <v>-0.47017129359999998</v>
      </c>
      <c r="K6" s="2">
        <f>'[1]Qc, Winter, S1'!K6*Main!$B$8</f>
        <v>-0.39964559956000001</v>
      </c>
      <c r="L6" s="2">
        <f>'[1]Qc, Winter, S1'!L6*Main!$B$8</f>
        <v>-0.39964559956000001</v>
      </c>
      <c r="M6" s="2">
        <f>'[1]Qc, Winter, S1'!M6*Main!$B$8</f>
        <v>-0.38789131722000003</v>
      </c>
      <c r="N6" s="2">
        <f>'[1]Qc, Winter, S1'!N6*Main!$B$8</f>
        <v>-0.47017129359999998</v>
      </c>
      <c r="O6" s="2">
        <f>'[1]Qc, Winter, S1'!O6*Main!$B$8</f>
        <v>-0.50543414062000003</v>
      </c>
      <c r="P6" s="2">
        <f>'[1]Qc, Winter, S1'!P6*Main!$B$8</f>
        <v>-0.48192557593999996</v>
      </c>
      <c r="Q6" s="2">
        <f>'[1]Qc, Winter, S1'!Q6*Main!$B$8</f>
        <v>-0.59946839933999996</v>
      </c>
      <c r="R6" s="2">
        <f>'[1]Qc, Winter, S1'!R6*Main!$B$8</f>
        <v>-0.52894270529999998</v>
      </c>
      <c r="S6" s="2">
        <f>'[1]Qc, Winter, S1'!S6*Main!$B$8</f>
        <v>-0.27034849381999998</v>
      </c>
      <c r="T6" s="2">
        <f>'[1]Qc, Winter, S1'!T6*Main!$B$8</f>
        <v>-0.31736562318</v>
      </c>
      <c r="U6" s="2">
        <f>'[1]Qc, Winter, S1'!U6*Main!$B$8</f>
        <v>-0.39964559956000001</v>
      </c>
      <c r="V6" s="2">
        <f>'[1]Qc, Winter, S1'!V6*Main!$B$8</f>
        <v>-0.42315416423999996</v>
      </c>
      <c r="W6" s="2">
        <f>'[1]Qc, Winter, S1'!W6*Main!$B$8</f>
        <v>-0.55245126997999994</v>
      </c>
      <c r="X6" s="2">
        <f>'[1]Qc, Winter, S1'!X6*Main!$B$8</f>
        <v>-0.61122268168000005</v>
      </c>
      <c r="Y6" s="2">
        <f>'[1]Qc, Winter, S1'!Y6*Main!$B$8</f>
        <v>-0.63473124636</v>
      </c>
    </row>
    <row r="7" spans="1:25" x14ac:dyDescent="0.25">
      <c r="A7">
        <v>24</v>
      </c>
      <c r="B7" s="2">
        <f>'[1]Qc, Winter, S1'!B7*Main!$B$8</f>
        <v>0.47017129359999998</v>
      </c>
      <c r="C7" s="2">
        <f>'[1]Qc, Winter, S1'!C7*Main!$B$8</f>
        <v>0.36438275253999997</v>
      </c>
      <c r="D7" s="2">
        <f>'[1]Qc, Winter, S1'!D7*Main!$B$8</f>
        <v>0.28210277615999996</v>
      </c>
      <c r="E7" s="2">
        <f>'[1]Qc, Winter, S1'!E7*Main!$B$8</f>
        <v>0.41139988189999999</v>
      </c>
      <c r="F7" s="2">
        <f>'[1]Qc, Winter, S1'!F7*Main!$B$8</f>
        <v>0.34087418785999996</v>
      </c>
      <c r="G7" s="2">
        <f>'[1]Qc, Winter, S1'!G7*Main!$B$8</f>
        <v>0.49367985827999994</v>
      </c>
      <c r="H7" s="2">
        <f>'[1]Qc, Winter, S1'!H7*Main!$B$8</f>
        <v>0.65823981104000007</v>
      </c>
      <c r="I7" s="2">
        <f>'[1]Qc, Winter, S1'!I7*Main!$B$8</f>
        <v>1.2812167750600001</v>
      </c>
      <c r="J7" s="2">
        <f>'[1]Qc, Winter, S1'!J7*Main!$B$8</f>
        <v>1.4692852925</v>
      </c>
      <c r="K7" s="2">
        <f>'[1]Qc, Winter, S1'!K7*Main!$B$8</f>
        <v>1.5163024218600001</v>
      </c>
      <c r="L7" s="2">
        <f>'[1]Qc, Winter, S1'!L7*Main!$B$8</f>
        <v>1.44577672782</v>
      </c>
      <c r="M7" s="2">
        <f>'[1]Qc, Winter, S1'!M7*Main!$B$8</f>
        <v>1.53981098654</v>
      </c>
      <c r="N7" s="2">
        <f>'[1]Qc, Winter, S1'!N7*Main!$B$8</f>
        <v>1.5280567041999999</v>
      </c>
      <c r="O7" s="2">
        <f>'[1]Qc, Winter, S1'!O7*Main!$B$8</f>
        <v>1.50454813952</v>
      </c>
      <c r="P7" s="2">
        <f>'[1]Qc, Winter, S1'!P7*Main!$B$8</f>
        <v>1.26946249272</v>
      </c>
      <c r="Q7" s="2">
        <f>'[1]Qc, Winter, S1'!Q7*Main!$B$8</f>
        <v>1.21069108102</v>
      </c>
      <c r="R7" s="2">
        <f>'[1]Qc, Winter, S1'!R7*Main!$B$8</f>
        <v>1.0461311282599999</v>
      </c>
      <c r="S7" s="2">
        <f>'[1]Qc, Winter, S1'!S7*Main!$B$8</f>
        <v>1.15191966932</v>
      </c>
      <c r="T7" s="2">
        <f>'[1]Qc, Winter, S1'!T7*Main!$B$8</f>
        <v>0.9756054342199999</v>
      </c>
      <c r="U7" s="2">
        <f>'[1]Qc, Winter, S1'!U7*Main!$B$8</f>
        <v>1.0108682812400001</v>
      </c>
      <c r="V7" s="2">
        <f>'[1]Qc, Winter, S1'!V7*Main!$B$8</f>
        <v>0.8580626108199999</v>
      </c>
      <c r="W7" s="2">
        <f>'[1]Qc, Winter, S1'!W7*Main!$B$8</f>
        <v>0.90507974018000004</v>
      </c>
      <c r="X7" s="2">
        <f>'[1]Qc, Winter, S1'!X7*Main!$B$8</f>
        <v>0.56420555231999991</v>
      </c>
      <c r="Y7" s="2">
        <f>'[1]Qc, Winter, S1'!Y7*Main!$B$8</f>
        <v>0.57595983466</v>
      </c>
    </row>
    <row r="8" spans="1:25" x14ac:dyDescent="0.25">
      <c r="A8">
        <v>28</v>
      </c>
      <c r="B8" s="2">
        <f>'[1]Qc, Winter, S1'!B8*Main!$B$8</f>
        <v>-0.58771411699999998</v>
      </c>
      <c r="C8" s="2">
        <f>'[1]Qc, Winter, S1'!C8*Main!$B$8</f>
        <v>-0.57595983466</v>
      </c>
      <c r="D8" s="2">
        <f>'[1]Qc, Winter, S1'!D8*Main!$B$8</f>
        <v>-0.59946839933999996</v>
      </c>
      <c r="E8" s="2">
        <f>'[1]Qc, Winter, S1'!E8*Main!$B$8</f>
        <v>-0.59946839933999996</v>
      </c>
      <c r="F8" s="2">
        <f>'[1]Qc, Winter, S1'!F8*Main!$B$8</f>
        <v>-0.64648552869999998</v>
      </c>
      <c r="G8" s="2">
        <f>'[1]Qc, Winter, S1'!G8*Main!$B$8</f>
        <v>-0.57595983466</v>
      </c>
      <c r="H8" s="2">
        <f>'[1]Qc, Winter, S1'!H8*Main!$B$8</f>
        <v>-0.48192557593999996</v>
      </c>
      <c r="I8" s="2">
        <f>'[1]Qc, Winter, S1'!I8*Main!$B$8</f>
        <v>-0.25859421148</v>
      </c>
      <c r="J8" s="2">
        <f>'[1]Qc, Winter, S1'!J8*Main!$B$8</f>
        <v>-0.12929710574</v>
      </c>
      <c r="K8" s="2">
        <f>'[1]Qc, Winter, S1'!K8*Main!$B$8</f>
        <v>-0.1175428234</v>
      </c>
      <c r="L8" s="2">
        <f>'[1]Qc, Winter, S1'!L8*Main!$B$8</f>
        <v>-9.403425872E-2</v>
      </c>
      <c r="M8" s="2">
        <f>'[1]Qc, Winter, S1'!M8*Main!$B$8</f>
        <v>-3.5262847019999995E-2</v>
      </c>
      <c r="N8" s="2">
        <f>'[1]Qc, Winter, S1'!N8*Main!$B$8</f>
        <v>-0.1175428234</v>
      </c>
      <c r="O8" s="2">
        <f>'[1]Qc, Winter, S1'!O8*Main!$B$8</f>
        <v>-0.12929710574</v>
      </c>
      <c r="P8" s="2">
        <f>'[1]Qc, Winter, S1'!P8*Main!$B$8</f>
        <v>-0.23508564679999999</v>
      </c>
      <c r="Q8" s="2">
        <f>'[1]Qc, Winter, S1'!Q8*Main!$B$8</f>
        <v>-0.32911990552000003</v>
      </c>
      <c r="R8" s="2">
        <f>'[1]Qc, Winter, S1'!R8*Main!$B$8</f>
        <v>-0.29385705849999999</v>
      </c>
      <c r="S8" s="2">
        <f>'[1]Qc, Winter, S1'!S8*Main!$B$8</f>
        <v>-0.32911990552000003</v>
      </c>
      <c r="T8" s="2">
        <f>'[1]Qc, Winter, S1'!T8*Main!$B$8</f>
        <v>-0.37613703488</v>
      </c>
      <c r="U8" s="2">
        <f>'[1]Qc, Winter, S1'!U8*Main!$B$8</f>
        <v>-0.35262847019999999</v>
      </c>
      <c r="V8" s="2">
        <f>'[1]Qc, Winter, S1'!V8*Main!$B$8</f>
        <v>-0.41139988189999999</v>
      </c>
      <c r="W8" s="2">
        <f>'[1]Qc, Winter, S1'!W8*Main!$B$8</f>
        <v>-0.48192557593999996</v>
      </c>
      <c r="X8" s="2">
        <f>'[1]Qc, Winter, S1'!X8*Main!$B$8</f>
        <v>-0.54069698763999996</v>
      </c>
      <c r="Y8" s="2">
        <f>'[1]Qc, Winter, S1'!Y8*Main!$B$8</f>
        <v>-0.54069698763999996</v>
      </c>
    </row>
    <row r="9" spans="1:25" x14ac:dyDescent="0.25">
      <c r="A9">
        <v>6</v>
      </c>
      <c r="B9" s="2">
        <f>'[1]Qc, Winter, S1'!B9*Main!$B$8</f>
        <v>-1.9394565860999999</v>
      </c>
      <c r="C9" s="2">
        <f>'[1]Qc, Winter, S1'!C9*Main!$B$8</f>
        <v>-1.9747194331199998</v>
      </c>
      <c r="D9" s="2">
        <f>'[1]Qc, Winter, S1'!D9*Main!$B$8</f>
        <v>-1.9629651507799999</v>
      </c>
      <c r="E9" s="2">
        <f>'[1]Qc, Winter, S1'!E9*Main!$B$8</f>
        <v>-1.9629651507799999</v>
      </c>
      <c r="F9" s="2">
        <f>'[1]Qc, Winter, S1'!F9*Main!$B$8</f>
        <v>-1.9277023037599998</v>
      </c>
      <c r="G9" s="2">
        <f>'[1]Qc, Winter, S1'!G9*Main!$B$8</f>
        <v>-1.8454223273800001</v>
      </c>
      <c r="H9" s="2">
        <f>'[1]Qc, Winter, S1'!H9*Main!$B$8</f>
        <v>-1.4105138808</v>
      </c>
      <c r="I9" s="2">
        <f>'[1]Qc, Winter, S1'!I9*Main!$B$8</f>
        <v>-1.1284111046399998</v>
      </c>
      <c r="J9" s="2">
        <f>'[1]Qc, Winter, S1'!J9*Main!$B$8</f>
        <v>-1.03437684592</v>
      </c>
      <c r="K9" s="2">
        <f>'[1]Qc, Winter, S1'!K9*Main!$B$8</f>
        <v>-1.18718251634</v>
      </c>
      <c r="L9" s="2">
        <f>'[1]Qc, Winter, S1'!L9*Main!$B$8</f>
        <v>-1.1166568223</v>
      </c>
      <c r="M9" s="2">
        <f>'[1]Qc, Winter, S1'!M9*Main!$B$8</f>
        <v>-1.0226225635799999</v>
      </c>
      <c r="N9" s="2">
        <f>'[1]Qc, Winter, S1'!N9*Main!$B$8</f>
        <v>-1.0813939752799999</v>
      </c>
      <c r="O9" s="2">
        <f>'[1]Qc, Winter, S1'!O9*Main!$B$8</f>
        <v>-1.175428234</v>
      </c>
      <c r="P9" s="2">
        <f>'[1]Qc, Winter, S1'!P9*Main!$B$8</f>
        <v>-1.4222681631399998</v>
      </c>
      <c r="Q9" s="2">
        <f>'[1]Qc, Winter, S1'!Q9*Main!$B$8</f>
        <v>-1.5750738335600001</v>
      </c>
      <c r="R9" s="2">
        <f>'[1]Qc, Winter, S1'!R9*Main!$B$8</f>
        <v>-1.5750738335600001</v>
      </c>
      <c r="S9" s="2">
        <f>'[1]Qc, Winter, S1'!S9*Main!$B$8</f>
        <v>-1.5515652688800001</v>
      </c>
      <c r="T9" s="2">
        <f>'[1]Qc, Winter, S1'!T9*Main!$B$8</f>
        <v>-1.6338452452599999</v>
      </c>
      <c r="U9" s="2">
        <f>'[1]Qc, Winter, S1'!U9*Main!$B$8</f>
        <v>-1.6926166569599999</v>
      </c>
      <c r="V9" s="2">
        <f>'[1]Qc, Winter, S1'!V9*Main!$B$8</f>
        <v>-1.7161252216399998</v>
      </c>
      <c r="W9" s="2">
        <f>'[1]Qc, Winter, S1'!W9*Main!$B$8</f>
        <v>-1.77489663334</v>
      </c>
      <c r="X9" s="2">
        <f>'[1]Qc, Winter, S1'!X9*Main!$B$8</f>
        <v>-1.8454223273800001</v>
      </c>
      <c r="Y9" s="2">
        <f>'[1]Qc, Winter, S1'!Y9*Main!$B$8</f>
        <v>-1.8806851743999999</v>
      </c>
    </row>
    <row r="10" spans="1:25" x14ac:dyDescent="0.25">
      <c r="A10">
        <v>30</v>
      </c>
      <c r="B10" s="2">
        <f>'[1]Qc, Winter, S1'!B10*Main!$B$8</f>
        <v>-7.0525694039999989E-2</v>
      </c>
      <c r="C10" s="2">
        <f>'[1]Qc, Winter, S1'!C10*Main!$B$8</f>
        <v>-7.0525694039999989E-2</v>
      </c>
      <c r="D10" s="2">
        <f>'[1]Qc, Winter, S1'!D10*Main!$B$8</f>
        <v>-7.0525694039999989E-2</v>
      </c>
      <c r="E10" s="2">
        <f>'[1]Qc, Winter, S1'!E10*Main!$B$8</f>
        <v>-7.0525694039999989E-2</v>
      </c>
      <c r="F10" s="2">
        <f>'[1]Qc, Winter, S1'!F10*Main!$B$8</f>
        <v>-7.0525694039999989E-2</v>
      </c>
      <c r="G10" s="2">
        <f>'[1]Qc, Winter, S1'!G10*Main!$B$8</f>
        <v>-7.0525694039999989E-2</v>
      </c>
      <c r="H10" s="2">
        <f>'[1]Qc, Winter, S1'!H10*Main!$B$8</f>
        <v>-7.0525694039999989E-2</v>
      </c>
      <c r="I10" s="2">
        <f>'[1]Qc, Winter, S1'!I10*Main!$B$8</f>
        <v>-7.0525694039999989E-2</v>
      </c>
      <c r="J10" s="2">
        <f>'[1]Qc, Winter, S1'!J10*Main!$B$8</f>
        <v>-7.0525694039999989E-2</v>
      </c>
      <c r="K10" s="2">
        <f>'[1]Qc, Winter, S1'!K10*Main!$B$8</f>
        <v>-7.0525694039999989E-2</v>
      </c>
      <c r="L10" s="2">
        <f>'[1]Qc, Winter, S1'!L10*Main!$B$8</f>
        <v>-7.0525694039999989E-2</v>
      </c>
      <c r="M10" s="2">
        <f>'[1]Qc, Winter, S1'!M10*Main!$B$8</f>
        <v>-7.0525694039999989E-2</v>
      </c>
      <c r="N10" s="2">
        <f>'[1]Qc, Winter, S1'!N10*Main!$B$8</f>
        <v>-7.0525694039999989E-2</v>
      </c>
      <c r="O10" s="2">
        <f>'[1]Qc, Winter, S1'!O10*Main!$B$8</f>
        <v>-7.0525694039999989E-2</v>
      </c>
      <c r="P10" s="2">
        <f>'[1]Qc, Winter, S1'!P10*Main!$B$8</f>
        <v>-7.0525694039999989E-2</v>
      </c>
      <c r="Q10" s="2">
        <f>'[1]Qc, Winter, S1'!Q10*Main!$B$8</f>
        <v>-7.0525694039999989E-2</v>
      </c>
      <c r="R10" s="2">
        <f>'[1]Qc, Winter, S1'!R10*Main!$B$8</f>
        <v>-7.0525694039999989E-2</v>
      </c>
      <c r="S10" s="2">
        <f>'[1]Qc, Winter, S1'!S10*Main!$B$8</f>
        <v>-7.0525694039999989E-2</v>
      </c>
      <c r="T10" s="2">
        <f>'[1]Qc, Winter, S1'!T10*Main!$B$8</f>
        <v>-7.0525694039999989E-2</v>
      </c>
      <c r="U10" s="2">
        <f>'[1]Qc, Winter, S1'!U10*Main!$B$8</f>
        <v>-7.0525694039999989E-2</v>
      </c>
      <c r="V10" s="2">
        <f>'[1]Qc, Winter, S1'!V10*Main!$B$8</f>
        <v>-7.0525694039999989E-2</v>
      </c>
      <c r="W10" s="2">
        <f>'[1]Qc, Winter, S1'!W10*Main!$B$8</f>
        <v>-7.0525694039999989E-2</v>
      </c>
      <c r="X10" s="2">
        <f>'[1]Qc, Winter, S1'!X10*Main!$B$8</f>
        <v>-7.0525694039999989E-2</v>
      </c>
      <c r="Y10" s="2">
        <f>'[1]Qc, Winter, S1'!Y10*Main!$B$8</f>
        <v>-7.0525694039999989E-2</v>
      </c>
    </row>
    <row r="11" spans="1:25" x14ac:dyDescent="0.25">
      <c r="A11">
        <v>40</v>
      </c>
      <c r="B11" s="2">
        <f>'[1]Qc, Winter, S1'!B11*Main!$B$8</f>
        <v>-0.76402835209999997</v>
      </c>
      <c r="C11" s="2">
        <f>'[1]Qc, Winter, S1'!C11*Main!$B$8</f>
        <v>-0.78753691678000004</v>
      </c>
      <c r="D11" s="2">
        <f>'[1]Qc, Winter, S1'!D11*Main!$B$8</f>
        <v>-0.78753691678000004</v>
      </c>
      <c r="E11" s="2">
        <f>'[1]Qc, Winter, S1'!E11*Main!$B$8</f>
        <v>-0.78753691678000004</v>
      </c>
      <c r="F11" s="2">
        <f>'[1]Qc, Winter, S1'!F11*Main!$B$8</f>
        <v>-0.78753691678000004</v>
      </c>
      <c r="G11" s="2">
        <f>'[1]Qc, Winter, S1'!G11*Main!$B$8</f>
        <v>-0.74051978742000002</v>
      </c>
      <c r="H11" s="2">
        <f>'[1]Qc, Winter, S1'!H11*Main!$B$8</f>
        <v>-0.55245126997999994</v>
      </c>
      <c r="I11" s="2">
        <f>'[1]Qc, Winter, S1'!I11*Main!$B$8</f>
        <v>-0.44666272891999997</v>
      </c>
      <c r="J11" s="2">
        <f>'[1]Qc, Winter, S1'!J11*Main!$B$8</f>
        <v>-0.29385705849999999</v>
      </c>
      <c r="K11" s="2">
        <f>'[1]Qc, Winter, S1'!K11*Main!$B$8</f>
        <v>-0.16455995276000002</v>
      </c>
      <c r="L11" s="2">
        <f>'[1]Qc, Winter, S1'!L11*Main!$B$8</f>
        <v>-0.21157708211999998</v>
      </c>
      <c r="M11" s="2">
        <f>'[1]Qc, Winter, S1'!M11*Main!$B$8</f>
        <v>-0.16455995276000002</v>
      </c>
      <c r="N11" s="2">
        <f>'[1]Qc, Winter, S1'!N11*Main!$B$8</f>
        <v>-0.19982279978</v>
      </c>
      <c r="O11" s="2">
        <f>'[1]Qc, Winter, S1'!O11*Main!$B$8</f>
        <v>-0.28210277615999996</v>
      </c>
      <c r="P11" s="2">
        <f>'[1]Qc, Winter, S1'!P11*Main!$B$8</f>
        <v>-0.35262847019999999</v>
      </c>
      <c r="Q11" s="2">
        <f>'[1]Qc, Winter, S1'!Q11*Main!$B$8</f>
        <v>-0.36438275253999997</v>
      </c>
      <c r="R11" s="2">
        <f>'[1]Qc, Winter, S1'!R11*Main!$B$8</f>
        <v>-0.37613703488</v>
      </c>
      <c r="S11" s="2">
        <f>'[1]Qc, Winter, S1'!S11*Main!$B$8</f>
        <v>-0.25859421148</v>
      </c>
      <c r="T11" s="2">
        <f>'[1]Qc, Winter, S1'!T11*Main!$B$8</f>
        <v>-0.30561134084000002</v>
      </c>
      <c r="U11" s="2">
        <f>'[1]Qc, Winter, S1'!U11*Main!$B$8</f>
        <v>-0.38789131722000003</v>
      </c>
      <c r="V11" s="2">
        <f>'[1]Qc, Winter, S1'!V11*Main!$B$8</f>
        <v>-0.44666272891999997</v>
      </c>
      <c r="W11" s="2">
        <f>'[1]Qc, Winter, S1'!W11*Main!$B$8</f>
        <v>-0.57595983466</v>
      </c>
      <c r="X11" s="2">
        <f>'[1]Qc, Winter, S1'!X11*Main!$B$8</f>
        <v>-0.71701122273999995</v>
      </c>
      <c r="Y11" s="2">
        <f>'[1]Qc, Winter, S1'!Y11*Main!$B$8</f>
        <v>-0.72876550507999993</v>
      </c>
    </row>
    <row r="12" spans="1:25" x14ac:dyDescent="0.25">
      <c r="A12">
        <v>14</v>
      </c>
      <c r="B12" s="2">
        <f>'[1]Qc, Winter, S1'!B12*Main!$B$8</f>
        <v>-0.55245126997999994</v>
      </c>
      <c r="C12" s="2">
        <f>'[1]Qc, Winter, S1'!C12*Main!$B$8</f>
        <v>-0.56420555231999991</v>
      </c>
      <c r="D12" s="2">
        <f>'[1]Qc, Winter, S1'!D12*Main!$B$8</f>
        <v>-0.57595983466</v>
      </c>
      <c r="E12" s="2">
        <f>'[1]Qc, Winter, S1'!E12*Main!$B$8</f>
        <v>-0.57595983466</v>
      </c>
      <c r="F12" s="2">
        <f>'[1]Qc, Winter, S1'!F12*Main!$B$8</f>
        <v>-0.56420555231999991</v>
      </c>
      <c r="G12" s="2">
        <f>'[1]Qc, Winter, S1'!G12*Main!$B$8</f>
        <v>-0.45841701126000001</v>
      </c>
      <c r="H12" s="2">
        <f>'[1]Qc, Winter, S1'!H12*Main!$B$8</f>
        <v>-0.34087418785999996</v>
      </c>
      <c r="I12" s="2">
        <f>'[1]Qc, Winter, S1'!I12*Main!$B$8</f>
        <v>-0.30561134084000002</v>
      </c>
      <c r="J12" s="2">
        <f>'[1]Qc, Winter, S1'!J12*Main!$B$8</f>
        <v>-0.21157708211999998</v>
      </c>
      <c r="K12" s="2">
        <f>'[1]Qc, Winter, S1'!K12*Main!$B$8</f>
        <v>-0.14105138807999998</v>
      </c>
      <c r="L12" s="2">
        <f>'[1]Qc, Winter, S1'!L12*Main!$B$8</f>
        <v>-0.32911990552000003</v>
      </c>
      <c r="M12" s="2">
        <f>'[1]Qc, Winter, S1'!M12*Main!$B$8</f>
        <v>-0.30561134084000002</v>
      </c>
      <c r="N12" s="2">
        <f>'[1]Qc, Winter, S1'!N12*Main!$B$8</f>
        <v>-0.34087418785999996</v>
      </c>
      <c r="O12" s="2">
        <f>'[1]Qc, Winter, S1'!O12*Main!$B$8</f>
        <v>-0.34087418785999996</v>
      </c>
      <c r="P12" s="2">
        <f>'[1]Qc, Winter, S1'!P12*Main!$B$8</f>
        <v>-0.38789131722000003</v>
      </c>
      <c r="Q12" s="2">
        <f>'[1]Qc, Winter, S1'!Q12*Main!$B$8</f>
        <v>-0.38789131722000003</v>
      </c>
      <c r="R12" s="2">
        <f>'[1]Qc, Winter, S1'!R12*Main!$B$8</f>
        <v>-0.32911990552000003</v>
      </c>
      <c r="S12" s="2">
        <f>'[1]Qc, Winter, S1'!S12*Main!$B$8</f>
        <v>-0.22333136445999999</v>
      </c>
      <c r="T12" s="2">
        <f>'[1]Qc, Winter, S1'!T12*Main!$B$8</f>
        <v>-0.29385705849999999</v>
      </c>
      <c r="U12" s="2">
        <f>'[1]Qc, Winter, S1'!U12*Main!$B$8</f>
        <v>-0.35262847019999999</v>
      </c>
      <c r="V12" s="2">
        <f>'[1]Qc, Winter, S1'!V12*Main!$B$8</f>
        <v>-0.37613703488</v>
      </c>
      <c r="W12" s="2">
        <f>'[1]Qc, Winter, S1'!W12*Main!$B$8</f>
        <v>-0.38789131722000003</v>
      </c>
      <c r="X12" s="2">
        <f>'[1]Qc, Winter, S1'!X12*Main!$B$8</f>
        <v>-0.41139988189999999</v>
      </c>
      <c r="Y12" s="2">
        <f>'[1]Qc, Winter, S1'!Y12*Main!$B$8</f>
        <v>-0.44666272891999997</v>
      </c>
    </row>
    <row r="13" spans="1:25" x14ac:dyDescent="0.25">
      <c r="A13">
        <v>34</v>
      </c>
      <c r="B13" s="2">
        <f>'[1]Qc, Winter, S1'!B13*Main!$B$8</f>
        <v>-8.2279976380000008E-2</v>
      </c>
      <c r="C13" s="2">
        <f>'[1]Qc, Winter, S1'!C13*Main!$B$8</f>
        <v>0.12929710574</v>
      </c>
      <c r="D13" s="2">
        <f>'[1]Qc, Winter, S1'!D13*Main!$B$8</f>
        <v>0.27034849381999998</v>
      </c>
      <c r="E13" s="2">
        <f>'[1]Qc, Winter, S1'!E13*Main!$B$8</f>
        <v>0.23508564679999999</v>
      </c>
      <c r="F13" s="2">
        <f>'[1]Qc, Winter, S1'!F13*Main!$B$8</f>
        <v>0.18806851744</v>
      </c>
      <c r="G13" s="2">
        <f>'[1]Qc, Winter, S1'!G13*Main!$B$8</f>
        <v>-0.18806851744</v>
      </c>
      <c r="H13" s="2">
        <f>'[1]Qc, Winter, S1'!H13*Main!$B$8</f>
        <v>-1.175428234E-2</v>
      </c>
      <c r="I13" s="2">
        <f>'[1]Qc, Winter, S1'!I13*Main!$B$8</f>
        <v>0.22333136445999999</v>
      </c>
      <c r="J13" s="2">
        <f>'[1]Qc, Winter, S1'!J13*Main!$B$8</f>
        <v>0.48192557593999996</v>
      </c>
      <c r="K13" s="2">
        <f>'[1]Qc, Winter, S1'!K13*Main!$B$8</f>
        <v>0.56420555231999991</v>
      </c>
      <c r="L13" s="2">
        <f>'[1]Qc, Winter, S1'!L13*Main!$B$8</f>
        <v>0.27034849381999998</v>
      </c>
      <c r="M13" s="2">
        <f>'[1]Qc, Winter, S1'!M13*Main!$B$8</f>
        <v>0</v>
      </c>
      <c r="N13" s="2">
        <f>'[1]Qc, Winter, S1'!N13*Main!$B$8</f>
        <v>0.86981689315999999</v>
      </c>
      <c r="O13" s="2">
        <f>'[1]Qc, Winter, S1'!O13*Main!$B$8</f>
        <v>0.98735971655999988</v>
      </c>
      <c r="P13" s="2">
        <f>'[1]Qc, Winter, S1'!P13*Main!$B$8</f>
        <v>0.92858830485999999</v>
      </c>
      <c r="Q13" s="2">
        <f>'[1]Qc, Winter, S1'!Q13*Main!$B$8</f>
        <v>1.0696396929400001</v>
      </c>
      <c r="R13" s="2">
        <f>'[1]Qc, Winter, S1'!R13*Main!$B$8</f>
        <v>0.58771411699999998</v>
      </c>
      <c r="S13" s="2">
        <f>'[1]Qc, Winter, S1'!S13*Main!$B$8</f>
        <v>0.81104548145999988</v>
      </c>
      <c r="T13" s="2">
        <f>'[1]Qc, Winter, S1'!T13*Main!$B$8</f>
        <v>0.86981689315999999</v>
      </c>
      <c r="U13" s="2">
        <f>'[1]Qc, Winter, S1'!U13*Main!$B$8</f>
        <v>0.77578263444000006</v>
      </c>
      <c r="V13" s="2">
        <f>'[1]Qc, Winter, S1'!V13*Main!$B$8</f>
        <v>0.86981689315999999</v>
      </c>
      <c r="W13" s="2">
        <f>'[1]Qc, Winter, S1'!W13*Main!$B$8</f>
        <v>1.1166568223</v>
      </c>
      <c r="X13" s="2">
        <f>'[1]Qc, Winter, S1'!X13*Main!$B$8</f>
        <v>1.03437684592</v>
      </c>
      <c r="Y13" s="2">
        <f>'[1]Qc, Winter, S1'!Y13*Main!$B$8</f>
        <v>0.70525694039999998</v>
      </c>
    </row>
    <row r="14" spans="1:25" x14ac:dyDescent="0.25">
      <c r="A14">
        <v>3</v>
      </c>
      <c r="B14" s="2">
        <f>'[1]Qc, Winter, S1'!B14*Main!$B$8</f>
        <v>0.24683992913999997</v>
      </c>
      <c r="C14" s="2">
        <f>'[1]Qc, Winter, S1'!C14*Main!$B$8</f>
        <v>0.19982279978</v>
      </c>
      <c r="D14" s="2">
        <f>'[1]Qc, Winter, S1'!D14*Main!$B$8</f>
        <v>0.28210277615999996</v>
      </c>
      <c r="E14" s="2">
        <f>'[1]Qc, Winter, S1'!E14*Main!$B$8</f>
        <v>0.35262847019999999</v>
      </c>
      <c r="F14" s="2">
        <f>'[1]Qc, Winter, S1'!F14*Main!$B$8</f>
        <v>0.37613703488</v>
      </c>
      <c r="G14" s="2">
        <f>'[1]Qc, Winter, S1'!G14*Main!$B$8</f>
        <v>0.45841701126000001</v>
      </c>
      <c r="H14" s="2">
        <f>'[1]Qc, Winter, S1'!H14*Main!$B$8</f>
        <v>1.6691080922799999</v>
      </c>
      <c r="I14" s="2">
        <f>'[1]Qc, Winter, S1'!I14*Main!$B$8</f>
        <v>2.0922622565199998</v>
      </c>
      <c r="J14" s="2">
        <f>'[1]Qc, Winter, S1'!J14*Main!$B$8</f>
        <v>2.2333136445999999</v>
      </c>
      <c r="K14" s="2">
        <f>'[1]Qc, Winter, S1'!K14*Main!$B$8</f>
        <v>2.0922622565199998</v>
      </c>
      <c r="L14" s="2">
        <f>'[1]Qc, Winter, S1'!L14*Main!$B$8</f>
        <v>1.9159480214199998</v>
      </c>
      <c r="M14" s="2">
        <f>'[1]Qc, Winter, S1'!M14*Main!$B$8</f>
        <v>2.1980507975800001</v>
      </c>
      <c r="N14" s="2">
        <f>'[1]Qc, Winter, S1'!N14*Main!$B$8</f>
        <v>2.4801535737399996</v>
      </c>
      <c r="O14" s="2">
        <f>'[1]Qc, Winter, S1'!O14*Main!$B$8</f>
        <v>2.1980507975800001</v>
      </c>
      <c r="P14" s="2">
        <f>'[1]Qc, Winter, S1'!P14*Main!$B$8</f>
        <v>2.1627879505599998</v>
      </c>
      <c r="Q14" s="2">
        <f>'[1]Qc, Winter, S1'!Q14*Main!$B$8</f>
        <v>2.1627879505599998</v>
      </c>
      <c r="R14" s="2">
        <f>'[1]Qc, Winter, S1'!R14*Main!$B$8</f>
        <v>1.9512108684399998</v>
      </c>
      <c r="S14" s="2">
        <f>'[1]Qc, Winter, S1'!S14*Main!$B$8</f>
        <v>2.00998228014</v>
      </c>
      <c r="T14" s="2">
        <f>'[1]Qc, Winter, S1'!T14*Main!$B$8</f>
        <v>1.73963378632</v>
      </c>
      <c r="U14" s="2">
        <f>'[1]Qc, Winter, S1'!U14*Main!$B$8</f>
        <v>1.3164796220800001</v>
      </c>
      <c r="V14" s="2">
        <f>'[1]Qc, Winter, S1'!V14*Main!$B$8</f>
        <v>1.44577672782</v>
      </c>
      <c r="W14" s="2">
        <f>'[1]Qc, Winter, S1'!W14*Main!$B$8</f>
        <v>1.2577082103800001</v>
      </c>
      <c r="X14" s="2">
        <f>'[1]Qc, Winter, S1'!X14*Main!$B$8</f>
        <v>0.55245126997999994</v>
      </c>
      <c r="Y14" s="2">
        <f>'[1]Qc, Winter, S1'!Y14*Main!$B$8</f>
        <v>0.38789131722000003</v>
      </c>
    </row>
    <row r="15" spans="1:25" x14ac:dyDescent="0.25">
      <c r="A15">
        <v>20</v>
      </c>
      <c r="B15" s="2">
        <f>'[1]Qc, Winter, S1'!B15*Main!$B$8</f>
        <v>0.23508564679999999</v>
      </c>
      <c r="C15" s="2">
        <f>'[1]Qc, Winter, S1'!C15*Main!$B$8</f>
        <v>0.24683992913999997</v>
      </c>
      <c r="D15" s="2">
        <f>'[1]Qc, Winter, S1'!D15*Main!$B$8</f>
        <v>0.24683992913999997</v>
      </c>
      <c r="E15" s="2">
        <f>'[1]Qc, Winter, S1'!E15*Main!$B$8</f>
        <v>0.24683992913999997</v>
      </c>
      <c r="F15" s="2">
        <f>'[1]Qc, Winter, S1'!F15*Main!$B$8</f>
        <v>0.24683992913999997</v>
      </c>
      <c r="G15" s="2">
        <f>'[1]Qc, Winter, S1'!G15*Main!$B$8</f>
        <v>0.23508564679999999</v>
      </c>
      <c r="H15" s="2">
        <f>'[1]Qc, Winter, S1'!H15*Main!$B$8</f>
        <v>0.21157708211999998</v>
      </c>
      <c r="I15" s="2">
        <f>'[1]Qc, Winter, S1'!I15*Main!$B$8</f>
        <v>0.16455995276000002</v>
      </c>
      <c r="J15" s="2">
        <f>'[1]Qc, Winter, S1'!J15*Main!$B$8</f>
        <v>0.12929710574</v>
      </c>
      <c r="K15" s="2">
        <f>'[1]Qc, Winter, S1'!K15*Main!$B$8</f>
        <v>0.1175428234</v>
      </c>
      <c r="L15" s="2">
        <f>'[1]Qc, Winter, S1'!L15*Main!$B$8</f>
        <v>0.15280567042000001</v>
      </c>
      <c r="M15" s="2">
        <f>'[1]Qc, Winter, S1'!M15*Main!$B$8</f>
        <v>0.15280567042000001</v>
      </c>
      <c r="N15" s="2">
        <f>'[1]Qc, Winter, S1'!N15*Main!$B$8</f>
        <v>0.12929710574</v>
      </c>
      <c r="O15" s="2">
        <f>'[1]Qc, Winter, S1'!O15*Main!$B$8</f>
        <v>0.1175428234</v>
      </c>
      <c r="P15" s="2">
        <f>'[1]Qc, Winter, S1'!P15*Main!$B$8</f>
        <v>0.15280567042000001</v>
      </c>
      <c r="Q15" s="2">
        <f>'[1]Qc, Winter, S1'!Q15*Main!$B$8</f>
        <v>0.18806851744</v>
      </c>
      <c r="R15" s="2">
        <f>'[1]Qc, Winter, S1'!R15*Main!$B$8</f>
        <v>0.17631423509999999</v>
      </c>
      <c r="S15" s="2">
        <f>'[1]Qc, Winter, S1'!S15*Main!$B$8</f>
        <v>0.18806851744</v>
      </c>
      <c r="T15" s="2">
        <f>'[1]Qc, Winter, S1'!T15*Main!$B$8</f>
        <v>0.18806851744</v>
      </c>
      <c r="U15" s="2">
        <f>'[1]Qc, Winter, S1'!U15*Main!$B$8</f>
        <v>0.21157708211999998</v>
      </c>
      <c r="V15" s="2">
        <f>'[1]Qc, Winter, S1'!V15*Main!$B$8</f>
        <v>0.21157708211999998</v>
      </c>
      <c r="W15" s="2">
        <f>'[1]Qc, Winter, S1'!W15*Main!$B$8</f>
        <v>0.22333136445999999</v>
      </c>
      <c r="X15" s="2">
        <f>'[1]Qc, Winter, S1'!X15*Main!$B$8</f>
        <v>0.23508564679999999</v>
      </c>
      <c r="Y15" s="2">
        <f>'[1]Qc, Winter, S1'!Y15*Main!$B$8</f>
        <v>0.23508564679999999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C6B-1474-4916-8C02-E0B4076E1CF3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S2'!B2*Main!$B$8</f>
        <v>0.39229532357003366</v>
      </c>
      <c r="C2" s="2">
        <f>'[1]Qc, Winter, S2'!C2*Main!$B$8</f>
        <v>0.26573761210078239</v>
      </c>
      <c r="D2" s="2">
        <f>'[1]Qc, Winter, S2'!D2*Main!$B$8</f>
        <v>0.22284517795671174</v>
      </c>
      <c r="E2" s="2">
        <f>'[1]Qc, Winter, S2'!E2*Main!$B$8</f>
        <v>0.2112814913048548</v>
      </c>
      <c r="F2" s="2">
        <f>'[1]Qc, Winter, S2'!F2*Main!$B$8</f>
        <v>0.23481782547688307</v>
      </c>
      <c r="G2" s="2">
        <f>'[1]Qc, Winter, S2'!G2*Main!$B$8</f>
        <v>0.12591695615319204</v>
      </c>
      <c r="H2" s="2">
        <f>'[1]Qc, Winter, S2'!H2*Main!$B$8</f>
        <v>5.4047159927613053E-2</v>
      </c>
      <c r="I2" s="2">
        <f>'[1]Qc, Winter, S2'!I2*Main!$B$8</f>
        <v>0.16604919094677217</v>
      </c>
      <c r="J2" s="2">
        <f>'[1]Qc, Winter, S2'!J2*Main!$B$8</f>
        <v>0.1062315011899829</v>
      </c>
      <c r="K2" s="2">
        <f>'[1]Qc, Winter, S2'!K2*Main!$B$8</f>
        <v>0.1387415540573666</v>
      </c>
      <c r="L2" s="2">
        <f>'[1]Qc, Winter, S2'!L2*Main!$B$8</f>
        <v>9.0294457479293905E-2</v>
      </c>
      <c r="M2" s="2">
        <f>'[1]Qc, Winter, S2'!M2*Main!$B$8</f>
        <v>0.19830940654301915</v>
      </c>
      <c r="N2" s="2">
        <f>'[1]Qc, Winter, S2'!N2*Main!$B$8</f>
        <v>0.21921022491447845</v>
      </c>
      <c r="O2" s="2">
        <f>'[1]Qc, Winter, S2'!O2*Main!$B$8</f>
        <v>0.22317462110499608</v>
      </c>
      <c r="P2" s="2">
        <f>'[1]Qc, Winter, S2'!P2*Main!$B$8</f>
        <v>0.15141851817535074</v>
      </c>
      <c r="Q2" s="2">
        <f>'[1]Qc, Winter, S2'!Q2*Main!$B$8</f>
        <v>0.17585208610409706</v>
      </c>
      <c r="R2" s="2">
        <f>'[1]Qc, Winter, S2'!R2*Main!$B$8</f>
        <v>0.18472363070021203</v>
      </c>
      <c r="S2" s="2">
        <f>'[1]Qc, Winter, S2'!S2*Main!$B$8</f>
        <v>0.19459490639504987</v>
      </c>
      <c r="T2" s="2">
        <f>'[1]Qc, Winter, S2'!T2*Main!$B$8</f>
        <v>0.17088813512909162</v>
      </c>
      <c r="U2" s="2">
        <f>'[1]Qc, Winter, S2'!U2*Main!$B$8</f>
        <v>0.17418227275487666</v>
      </c>
      <c r="V2" s="2">
        <f>'[1]Qc, Winter, S2'!V2*Main!$B$8</f>
        <v>0.20561325311774251</v>
      </c>
      <c r="W2" s="2">
        <f>'[1]Qc, Winter, S2'!W2*Main!$B$8</f>
        <v>0.21863091510935156</v>
      </c>
      <c r="X2" s="2">
        <f>'[1]Qc, Winter, S2'!X2*Main!$B$8</f>
        <v>0.16646937715472127</v>
      </c>
      <c r="Y2" s="2">
        <f>'[1]Qc, Winter, S2'!Y2*Main!$B$8</f>
        <v>0.19178910042908018</v>
      </c>
    </row>
    <row r="3" spans="1:25" x14ac:dyDescent="0.25">
      <c r="A3">
        <v>17</v>
      </c>
      <c r="B3" s="2">
        <f>'[1]Qc, Winter, S2'!B3*Main!$B$8</f>
        <v>-0.3158926646742688</v>
      </c>
      <c r="C3" s="2">
        <f>'[1]Qc, Winter, S2'!C3*Main!$B$8</f>
        <v>-0.34175252660785649</v>
      </c>
      <c r="D3" s="2">
        <f>'[1]Qc, Winter, S2'!D3*Main!$B$8</f>
        <v>-0.32348396222361675</v>
      </c>
      <c r="E3" s="2">
        <f>'[1]Qc, Winter, S2'!E3*Main!$B$8</f>
        <v>-0.37081213928003903</v>
      </c>
      <c r="F3" s="2">
        <f>'[1]Qc, Winter, S2'!F3*Main!$B$8</f>
        <v>-0.34950747315308323</v>
      </c>
      <c r="G3" s="2">
        <f>'[1]Qc, Winter, S2'!G3*Main!$B$8</f>
        <v>-0.31439061431974602</v>
      </c>
      <c r="H3" s="2">
        <f>'[1]Qc, Winter, S2'!H3*Main!$B$8</f>
        <v>-0.26463024116153094</v>
      </c>
      <c r="I3" s="2">
        <f>'[1]Qc, Winter, S2'!I3*Main!$B$8</f>
        <v>-0.14826120039600335</v>
      </c>
      <c r="J3" s="2">
        <f>'[1]Qc, Winter, S2'!J3*Main!$B$8</f>
        <v>-8.8819530131270683E-2</v>
      </c>
      <c r="K3" s="2">
        <f>'[1]Qc, Winter, S2'!K3*Main!$B$8</f>
        <v>-4.3532014031895848E-2</v>
      </c>
      <c r="L3" s="2">
        <f>'[1]Qc, Winter, S2'!L3*Main!$B$8</f>
        <v>-6.7808368434344637E-2</v>
      </c>
      <c r="M3" s="2">
        <f>'[1]Qc, Winter, S2'!M3*Main!$B$8</f>
        <v>-0.10945508373602204</v>
      </c>
      <c r="N3" s="2">
        <f>'[1]Qc, Winter, S2'!N3*Main!$B$8</f>
        <v>-0.14089828855252148</v>
      </c>
      <c r="O3" s="2">
        <f>'[1]Qc, Winter, S2'!O3*Main!$B$8</f>
        <v>-0.16692115299645918</v>
      </c>
      <c r="P3" s="2">
        <f>'[1]Qc, Winter, S2'!P3*Main!$B$8</f>
        <v>-0.21650221457757754</v>
      </c>
      <c r="Q3" s="2">
        <f>'[1]Qc, Winter, S2'!Q3*Main!$B$8</f>
        <v>-0.17799019006174305</v>
      </c>
      <c r="R3" s="2">
        <f>'[1]Qc, Winter, S2'!R3*Main!$B$8</f>
        <v>-0.12684195940193835</v>
      </c>
      <c r="S3" s="2">
        <f>'[1]Qc, Winter, S2'!S3*Main!$B$8</f>
        <v>5.6837949797893396E-2</v>
      </c>
      <c r="T3" s="2">
        <f>'[1]Qc, Winter, S2'!T3*Main!$B$8</f>
        <v>6.65307073296925E-3</v>
      </c>
      <c r="U3" s="2">
        <f>'[1]Qc, Winter, S2'!U3*Main!$B$8</f>
        <v>-7.4110221210994698E-2</v>
      </c>
      <c r="V3" s="2">
        <f>'[1]Qc, Winter, S2'!V3*Main!$B$8</f>
        <v>-0.15082439797447544</v>
      </c>
      <c r="W3" s="2">
        <f>'[1]Qc, Winter, S2'!W3*Main!$B$8</f>
        <v>-0.18838961504782298</v>
      </c>
      <c r="X3" s="2">
        <f>'[1]Qc, Winter, S2'!X3*Main!$B$8</f>
        <v>-0.23503181218688277</v>
      </c>
      <c r="Y3" s="2">
        <f>'[1]Qc, Winter, S2'!Y3*Main!$B$8</f>
        <v>-0.28255587435850116</v>
      </c>
    </row>
    <row r="4" spans="1:25" x14ac:dyDescent="0.25">
      <c r="A4">
        <v>38</v>
      </c>
      <c r="B4" s="2">
        <f>'[1]Qc, Winter, S2'!B4*Main!$B$8</f>
        <v>-0.74803703299060609</v>
      </c>
      <c r="C4" s="2">
        <f>'[1]Qc, Winter, S2'!C4*Main!$B$8</f>
        <v>-0.76975398057063738</v>
      </c>
      <c r="D4" s="2">
        <f>'[1]Qc, Winter, S2'!D4*Main!$B$8</f>
        <v>-0.82076104229953861</v>
      </c>
      <c r="E4" s="2">
        <f>'[1]Qc, Winter, S2'!E4*Main!$B$8</f>
        <v>-0.81671824504581314</v>
      </c>
      <c r="F4" s="2">
        <f>'[1]Qc, Winter, S2'!F4*Main!$B$8</f>
        <v>-0.81403012883177284</v>
      </c>
      <c r="G4" s="2">
        <f>'[1]Qc, Winter, S2'!G4*Main!$B$8</f>
        <v>-0.76228542711462466</v>
      </c>
      <c r="H4" s="2">
        <f>'[1]Qc, Winter, S2'!H4*Main!$B$8</f>
        <v>-0.40412365788877558</v>
      </c>
      <c r="I4" s="2">
        <f>'[1]Qc, Winter, S2'!I4*Main!$B$8</f>
        <v>-0.43712580378632337</v>
      </c>
      <c r="J4" s="2">
        <f>'[1]Qc, Winter, S2'!J4*Main!$B$8</f>
        <v>-0.36688391689342276</v>
      </c>
      <c r="K4" s="2">
        <f>'[1]Qc, Winter, S2'!K4*Main!$B$8</f>
        <v>-0.23782248451433974</v>
      </c>
      <c r="L4" s="2">
        <f>'[1]Qc, Winter, S2'!L4*Main!$B$8</f>
        <v>-0.360428024246707</v>
      </c>
      <c r="M4" s="2">
        <f>'[1]Qc, Winter, S2'!M4*Main!$B$8</f>
        <v>-0.30214703059163761</v>
      </c>
      <c r="N4" s="2">
        <f>'[1]Qc, Winter, S2'!N4*Main!$B$8</f>
        <v>-0.38243063027330615</v>
      </c>
      <c r="O4" s="2">
        <f>'[1]Qc, Winter, S2'!O4*Main!$B$8</f>
        <v>-0.52639402426021775</v>
      </c>
      <c r="P4" s="2">
        <f>'[1]Qc, Winter, S2'!P4*Main!$B$8</f>
        <v>-0.69935825950761199</v>
      </c>
      <c r="Q4" s="2">
        <f>'[1]Qc, Winter, S2'!Q4*Main!$B$8</f>
        <v>-0.72898099046099807</v>
      </c>
      <c r="R4" s="2">
        <f>'[1]Qc, Winter, S2'!R4*Main!$B$8</f>
        <v>-0.66902730365753493</v>
      </c>
      <c r="S4" s="2">
        <f>'[1]Qc, Winter, S2'!S4*Main!$B$8</f>
        <v>-0.44389950284180696</v>
      </c>
      <c r="T4" s="2">
        <f>'[1]Qc, Winter, S2'!T4*Main!$B$8</f>
        <v>-0.47410477602796347</v>
      </c>
      <c r="U4" s="2">
        <f>'[1]Qc, Winter, S2'!U4*Main!$B$8</f>
        <v>-0.58057959086238442</v>
      </c>
      <c r="V4" s="2">
        <f>'[1]Qc, Winter, S2'!V4*Main!$B$8</f>
        <v>-0.63514852338307004</v>
      </c>
      <c r="W4" s="2">
        <f>'[1]Qc, Winter, S2'!W4*Main!$B$8</f>
        <v>-0.69668054583344241</v>
      </c>
      <c r="X4" s="2">
        <f>'[1]Qc, Winter, S2'!X4*Main!$B$8</f>
        <v>-0.71617273100927614</v>
      </c>
      <c r="Y4" s="2">
        <f>'[1]Qc, Winter, S2'!Y4*Main!$B$8</f>
        <v>-0.74676554288418229</v>
      </c>
    </row>
    <row r="5" spans="1:25" x14ac:dyDescent="0.25">
      <c r="A5">
        <v>36</v>
      </c>
      <c r="B5" s="2">
        <f>'[1]Qc, Winter, S2'!B5*Main!$B$8</f>
        <v>-0.83193016707894762</v>
      </c>
      <c r="C5" s="2">
        <f>'[1]Qc, Winter, S2'!C5*Main!$B$8</f>
        <v>-0.84763556327042111</v>
      </c>
      <c r="D5" s="2">
        <f>'[1]Qc, Winter, S2'!D5*Main!$B$8</f>
        <v>-0.86192060136963478</v>
      </c>
      <c r="E5" s="2">
        <f>'[1]Qc, Winter, S2'!E5*Main!$B$8</f>
        <v>-0.8633409594618946</v>
      </c>
      <c r="F5" s="2">
        <f>'[1]Qc, Winter, S2'!F5*Main!$B$8</f>
        <v>-0.85687592786065947</v>
      </c>
      <c r="G5" s="2">
        <f>'[1]Qc, Winter, S2'!G5*Main!$B$8</f>
        <v>-0.78337737011693243</v>
      </c>
      <c r="H5" s="2">
        <f>'[1]Qc, Winter, S2'!H5*Main!$B$8</f>
        <v>-0.7002639857333206</v>
      </c>
      <c r="I5" s="2">
        <f>'[1]Qc, Winter, S2'!I5*Main!$B$8</f>
        <v>-0.6614090006445108</v>
      </c>
      <c r="J5" s="2">
        <f>'[1]Qc, Winter, S2'!J5*Main!$B$8</f>
        <v>-0.65598904228612498</v>
      </c>
      <c r="K5" s="2">
        <f>'[1]Qc, Winter, S2'!K5*Main!$B$8</f>
        <v>-0.63657778534420228</v>
      </c>
      <c r="L5" s="2">
        <f>'[1]Qc, Winter, S2'!L5*Main!$B$8</f>
        <v>-0.69345625803046274</v>
      </c>
      <c r="M5" s="2">
        <f>'[1]Qc, Winter, S2'!M5*Main!$B$8</f>
        <v>-0.77903495620636043</v>
      </c>
      <c r="N5" s="2">
        <f>'[1]Qc, Winter, S2'!N5*Main!$B$8</f>
        <v>-0.77279869232516751</v>
      </c>
      <c r="O5" s="2">
        <f>'[1]Qc, Winter, S2'!O5*Main!$B$8</f>
        <v>-0.80724567460794816</v>
      </c>
      <c r="P5" s="2">
        <f>'[1]Qc, Winter, S2'!P5*Main!$B$8</f>
        <v>-0.79093625523272804</v>
      </c>
      <c r="Q5" s="2">
        <f>'[1]Qc, Winter, S2'!Q5*Main!$B$8</f>
        <v>-0.80905789108771764</v>
      </c>
      <c r="R5" s="2">
        <f>'[1]Qc, Winter, S2'!R5*Main!$B$8</f>
        <v>-0.67629797377035361</v>
      </c>
      <c r="S5" s="2">
        <f>'[1]Qc, Winter, S2'!S5*Main!$B$8</f>
        <v>-0.42388713190101651</v>
      </c>
      <c r="T5" s="2">
        <f>'[1]Qc, Winter, S2'!T5*Main!$B$8</f>
        <v>-0.49973601717003818</v>
      </c>
      <c r="U5" s="2">
        <f>'[1]Qc, Winter, S2'!U5*Main!$B$8</f>
        <v>-0.64696069556359448</v>
      </c>
      <c r="V5" s="2">
        <f>'[1]Qc, Winter, S2'!V5*Main!$B$8</f>
        <v>-0.71743819704600054</v>
      </c>
      <c r="W5" s="2">
        <f>'[1]Qc, Winter, S2'!W5*Main!$B$8</f>
        <v>-0.75026914182126614</v>
      </c>
      <c r="X5" s="2">
        <f>'[1]Qc, Winter, S2'!X5*Main!$B$8</f>
        <v>-0.77092123957841108</v>
      </c>
      <c r="Y5" s="2">
        <f>'[1]Qc, Winter, S2'!Y5*Main!$B$8</f>
        <v>-0.7716883240439194</v>
      </c>
    </row>
    <row r="6" spans="1:25" x14ac:dyDescent="0.25">
      <c r="A6">
        <v>26</v>
      </c>
      <c r="B6" s="2">
        <f>'[1]Qc, Winter, S2'!B6*Main!$B$8</f>
        <v>-0.84683309841506926</v>
      </c>
      <c r="C6" s="2">
        <f>'[1]Qc, Winter, S2'!C6*Main!$B$8</f>
        <v>-0.90582554939447302</v>
      </c>
      <c r="D6" s="2">
        <f>'[1]Qc, Winter, S2'!D6*Main!$B$8</f>
        <v>-0.95393991162520619</v>
      </c>
      <c r="E6" s="2">
        <f>'[1]Qc, Winter, S2'!E6*Main!$B$8</f>
        <v>-0.94063003817462465</v>
      </c>
      <c r="F6" s="2">
        <f>'[1]Qc, Winter, S2'!F6*Main!$B$8</f>
        <v>-0.94450466103377062</v>
      </c>
      <c r="G6" s="2">
        <f>'[1]Qc, Winter, S2'!G6*Main!$B$8</f>
        <v>-0.82528611775767435</v>
      </c>
      <c r="H6" s="2">
        <f>'[1]Qc, Winter, S2'!H6*Main!$B$8</f>
        <v>-0.73727595812263014</v>
      </c>
      <c r="I6" s="2">
        <f>'[1]Qc, Winter, S2'!I6*Main!$B$8</f>
        <v>-0.72926506207944997</v>
      </c>
      <c r="J6" s="2">
        <f>'[1]Qc, Winter, S2'!J6*Main!$B$8</f>
        <v>-0.6022968029137683</v>
      </c>
      <c r="K6" s="2">
        <f>'[1]Qc, Winter, S2'!K6*Main!$B$8</f>
        <v>-0.43233884291765262</v>
      </c>
      <c r="L6" s="2">
        <f>'[1]Qc, Winter, S2'!L6*Main!$B$8</f>
        <v>-0.30479723924513163</v>
      </c>
      <c r="M6" s="2">
        <f>'[1]Qc, Winter, S2'!M6*Main!$B$8</f>
        <v>-0.37463236919765663</v>
      </c>
      <c r="N6" s="2">
        <f>'[1]Qc, Winter, S2'!N6*Main!$B$8</f>
        <v>-0.38173927277177327</v>
      </c>
      <c r="O6" s="2">
        <f>'[1]Qc, Winter, S2'!O6*Main!$B$8</f>
        <v>-0.42318190434632236</v>
      </c>
      <c r="P6" s="2">
        <f>'[1]Qc, Winter, S2'!P6*Main!$B$8</f>
        <v>-0.4964055000404109</v>
      </c>
      <c r="Q6" s="2">
        <f>'[1]Qc, Winter, S2'!Q6*Main!$B$8</f>
        <v>-0.54498900506503933</v>
      </c>
      <c r="R6" s="2">
        <f>'[1]Qc, Winter, S2'!R6*Main!$B$8</f>
        <v>-0.51951577086332001</v>
      </c>
      <c r="S6" s="2">
        <f>'[1]Qc, Winter, S2'!S6*Main!$B$8</f>
        <v>-0.25303328989065182</v>
      </c>
      <c r="T6" s="2">
        <f>'[1]Qc, Winter, S2'!T6*Main!$B$8</f>
        <v>-0.26799381721023952</v>
      </c>
      <c r="U6" s="2">
        <f>'[1]Qc, Winter, S2'!U6*Main!$B$8</f>
        <v>-0.37009768461370796</v>
      </c>
      <c r="V6" s="2">
        <f>'[1]Qc, Winter, S2'!V6*Main!$B$8</f>
        <v>-0.46950688279073149</v>
      </c>
      <c r="W6" s="2">
        <f>'[1]Qc, Winter, S2'!W6*Main!$B$8</f>
        <v>-0.53713488176256885</v>
      </c>
      <c r="X6" s="2">
        <f>'[1]Qc, Winter, S2'!X6*Main!$B$8</f>
        <v>-0.60300896549504313</v>
      </c>
      <c r="Y6" s="2">
        <f>'[1]Qc, Winter, S2'!Y6*Main!$B$8</f>
        <v>-0.64300908215512165</v>
      </c>
    </row>
    <row r="7" spans="1:25" x14ac:dyDescent="0.25">
      <c r="A7">
        <v>24</v>
      </c>
      <c r="B7" s="2">
        <f>'[1]Qc, Winter, S2'!B7*Main!$B$8</f>
        <v>0.50332997715261074</v>
      </c>
      <c r="C7" s="2">
        <f>'[1]Qc, Winter, S2'!C7*Main!$B$8</f>
        <v>0.41349978444004098</v>
      </c>
      <c r="D7" s="2">
        <f>'[1]Qc, Winter, S2'!D7*Main!$B$8</f>
        <v>0.34102746370171361</v>
      </c>
      <c r="E7" s="2">
        <f>'[1]Qc, Winter, S2'!E7*Main!$B$8</f>
        <v>0.40208931485848604</v>
      </c>
      <c r="F7" s="2">
        <f>'[1]Qc, Winter, S2'!F7*Main!$B$8</f>
        <v>0.32668773880391305</v>
      </c>
      <c r="G7" s="2">
        <f>'[1]Qc, Winter, S2'!G7*Main!$B$8</f>
        <v>0.36104979639678714</v>
      </c>
      <c r="H7" s="2">
        <f>'[1]Qc, Winter, S2'!H7*Main!$B$8</f>
        <v>0.50036575284640361</v>
      </c>
      <c r="I7" s="2">
        <f>'[1]Qc, Winter, S2'!I7*Main!$B$8</f>
        <v>0.72842630587737345</v>
      </c>
      <c r="J7" s="2">
        <f>'[1]Qc, Winter, S2'!J7*Main!$B$8</f>
        <v>0.69339980808952495</v>
      </c>
      <c r="K7" s="2">
        <f>'[1]Qc, Winter, S2'!K7*Main!$B$8</f>
        <v>0.95588959443694188</v>
      </c>
      <c r="L7" s="2">
        <f>'[1]Qc, Winter, S2'!L7*Main!$B$8</f>
        <v>0.81209325818778766</v>
      </c>
      <c r="M7" s="2">
        <f>'[1]Qc, Winter, S2'!M7*Main!$B$8</f>
        <v>0.93229322526786218</v>
      </c>
      <c r="N7" s="2">
        <f>'[1]Qc, Winter, S2'!N7*Main!$B$8</f>
        <v>0.81707604540024281</v>
      </c>
      <c r="O7" s="2">
        <f>'[1]Qc, Winter, S2'!O7*Main!$B$8</f>
        <v>0.70967458171754805</v>
      </c>
      <c r="P7" s="2">
        <f>'[1]Qc, Winter, S2'!P7*Main!$B$8</f>
        <v>0.46408618978969957</v>
      </c>
      <c r="Q7" s="2">
        <f>'[1]Qc, Winter, S2'!Q7*Main!$B$8</f>
        <v>0.60480487290806573</v>
      </c>
      <c r="R7" s="2">
        <f>'[1]Qc, Winter, S2'!R7*Main!$B$8</f>
        <v>0.53889467414310188</v>
      </c>
      <c r="S7" s="2">
        <f>'[1]Qc, Winter, S2'!S7*Main!$B$8</f>
        <v>0.70252833068329823</v>
      </c>
      <c r="T7" s="2">
        <f>'[1]Qc, Winter, S2'!T7*Main!$B$8</f>
        <v>0.65826722790355796</v>
      </c>
      <c r="U7" s="2">
        <f>'[1]Qc, Winter, S2'!U7*Main!$B$8</f>
        <v>0.50696187408143567</v>
      </c>
      <c r="V7" s="2">
        <f>'[1]Qc, Winter, S2'!V7*Main!$B$8</f>
        <v>0.41496971621806966</v>
      </c>
      <c r="W7" s="2">
        <f>'[1]Qc, Winter, S2'!W7*Main!$B$8</f>
        <v>0.3916982060271616</v>
      </c>
      <c r="X7" s="2">
        <f>'[1]Qc, Winter, S2'!X7*Main!$B$8</f>
        <v>0.40858049973792754</v>
      </c>
      <c r="Y7" s="2">
        <f>'[1]Qc, Winter, S2'!Y7*Main!$B$8</f>
        <v>0.4527266456363826</v>
      </c>
    </row>
    <row r="8" spans="1:25" x14ac:dyDescent="0.25">
      <c r="A8">
        <v>28</v>
      </c>
      <c r="B8" s="2">
        <f>'[1]Qc, Winter, S2'!B8*Main!$B$8</f>
        <v>-0.61334850241260075</v>
      </c>
      <c r="C8" s="2">
        <f>'[1]Qc, Winter, S2'!C8*Main!$B$8</f>
        <v>-0.62870805823192544</v>
      </c>
      <c r="D8" s="2">
        <f>'[1]Qc, Winter, S2'!D8*Main!$B$8</f>
        <v>-0.55131551244889743</v>
      </c>
      <c r="E8" s="2">
        <f>'[1]Qc, Winter, S2'!E8*Main!$B$8</f>
        <v>-0.60936241957116577</v>
      </c>
      <c r="F8" s="2">
        <f>'[1]Qc, Winter, S2'!F8*Main!$B$8</f>
        <v>-0.60606540214620752</v>
      </c>
      <c r="G8" s="2">
        <f>'[1]Qc, Winter, S2'!G8*Main!$B$8</f>
        <v>-0.56388084027035745</v>
      </c>
      <c r="H8" s="2">
        <f>'[1]Qc, Winter, S2'!H8*Main!$B$8</f>
        <v>-0.52566866749701635</v>
      </c>
      <c r="I8" s="2">
        <f>'[1]Qc, Winter, S2'!I8*Main!$B$8</f>
        <v>-0.47797534365970201</v>
      </c>
      <c r="J8" s="2">
        <f>'[1]Qc, Winter, S2'!J8*Main!$B$8</f>
        <v>-0.38625691364632886</v>
      </c>
      <c r="K8" s="2">
        <f>'[1]Qc, Winter, S2'!K8*Main!$B$8</f>
        <v>-0.3289914312140238</v>
      </c>
      <c r="L8" s="2">
        <f>'[1]Qc, Winter, S2'!L8*Main!$B$8</f>
        <v>-0.28892566688707638</v>
      </c>
      <c r="M8" s="2">
        <f>'[1]Qc, Winter, S2'!M8*Main!$B$8</f>
        <v>-0.256617728904529</v>
      </c>
      <c r="N8" s="2">
        <f>'[1]Qc, Winter, S2'!N8*Main!$B$8</f>
        <v>-0.30567469642181266</v>
      </c>
      <c r="O8" s="2">
        <f>'[1]Qc, Winter, S2'!O8*Main!$B$8</f>
        <v>-0.31469108316206224</v>
      </c>
      <c r="P8" s="2">
        <f>'[1]Qc, Winter, S2'!P8*Main!$B$8</f>
        <v>-0.35842530023591196</v>
      </c>
      <c r="Q8" s="2">
        <f>'[1]Qc, Winter, S2'!Q8*Main!$B$8</f>
        <v>-0.40884552941898872</v>
      </c>
      <c r="R8" s="2">
        <f>'[1]Qc, Winter, S2'!R8*Main!$B$8</f>
        <v>-0.41034117368963618</v>
      </c>
      <c r="S8" s="2">
        <f>'[1]Qc, Winter, S2'!S8*Main!$B$8</f>
        <v>-0.34952754359017874</v>
      </c>
      <c r="T8" s="2">
        <f>'[1]Qc, Winter, S2'!T8*Main!$B$8</f>
        <v>-0.36762846252254422</v>
      </c>
      <c r="U8" s="2">
        <f>'[1]Qc, Winter, S2'!U8*Main!$B$8</f>
        <v>-0.36384105643836112</v>
      </c>
      <c r="V8" s="2">
        <f>'[1]Qc, Winter, S2'!V8*Main!$B$8</f>
        <v>-0.37893487731968434</v>
      </c>
      <c r="W8" s="2">
        <f>'[1]Qc, Winter, S2'!W8*Main!$B$8</f>
        <v>-0.42724956190719687</v>
      </c>
      <c r="X8" s="2">
        <f>'[1]Qc, Winter, S2'!X8*Main!$B$8</f>
        <v>-0.46850765124900806</v>
      </c>
      <c r="Y8" s="2">
        <f>'[1]Qc, Winter, S2'!Y8*Main!$B$8</f>
        <v>-0.50495923822775812</v>
      </c>
    </row>
    <row r="9" spans="1:25" x14ac:dyDescent="0.25">
      <c r="A9">
        <v>6</v>
      </c>
      <c r="B9" s="2">
        <f>'[1]Qc, Winter, S2'!B9*Main!$B$8</f>
        <v>-1.9264580248171934</v>
      </c>
      <c r="C9" s="2">
        <f>'[1]Qc, Winter, S2'!C9*Main!$B$8</f>
        <v>-1.9650614094925156</v>
      </c>
      <c r="D9" s="2">
        <f>'[1]Qc, Winter, S2'!D9*Main!$B$8</f>
        <v>-1.9241563306350806</v>
      </c>
      <c r="E9" s="2">
        <f>'[1]Qc, Winter, S2'!E9*Main!$B$8</f>
        <v>-1.9632858076022355</v>
      </c>
      <c r="F9" s="2">
        <f>'[1]Qc, Winter, S2'!F9*Main!$B$8</f>
        <v>-1.9194870889040447</v>
      </c>
      <c r="G9" s="2">
        <f>'[1]Qc, Winter, S2'!G9*Main!$B$8</f>
        <v>-1.9008101219799018</v>
      </c>
      <c r="H9" s="2">
        <f>'[1]Qc, Winter, S2'!H9*Main!$B$8</f>
        <v>-1.6110477558901584</v>
      </c>
      <c r="I9" s="2">
        <f>'[1]Qc, Winter, S2'!I9*Main!$B$8</f>
        <v>-1.5433718288320795</v>
      </c>
      <c r="J9" s="2">
        <f>'[1]Qc, Winter, S2'!J9*Main!$B$8</f>
        <v>-1.5046919825501357</v>
      </c>
      <c r="K9" s="2">
        <f>'[1]Qc, Winter, S2'!K9*Main!$B$8</f>
        <v>-1.4820689561159255</v>
      </c>
      <c r="L9" s="2">
        <f>'[1]Qc, Winter, S2'!L9*Main!$B$8</f>
        <v>-1.3971235786725071</v>
      </c>
      <c r="M9" s="2">
        <f>'[1]Qc, Winter, S2'!M9*Main!$B$8</f>
        <v>-1.4766346281473792</v>
      </c>
      <c r="N9" s="2">
        <f>'[1]Qc, Winter, S2'!N9*Main!$B$8</f>
        <v>-1.572746867670856</v>
      </c>
      <c r="O9" s="2">
        <f>'[1]Qc, Winter, S2'!O9*Main!$B$8</f>
        <v>-1.6728395479802445</v>
      </c>
      <c r="P9" s="2">
        <f>'[1]Qc, Winter, S2'!P9*Main!$B$8</f>
        <v>-1.7234119657339186</v>
      </c>
      <c r="Q9" s="2">
        <f>'[1]Qc, Winter, S2'!Q9*Main!$B$8</f>
        <v>-1.6878666045378765</v>
      </c>
      <c r="R9" s="2">
        <f>'[1]Qc, Winter, S2'!R9*Main!$B$8</f>
        <v>-1.6795145698354839</v>
      </c>
      <c r="S9" s="2">
        <f>'[1]Qc, Winter, S2'!S9*Main!$B$8</f>
        <v>-1.6740561455881406</v>
      </c>
      <c r="T9" s="2">
        <f>'[1]Qc, Winter, S2'!T9*Main!$B$8</f>
        <v>-1.7540908483412594</v>
      </c>
      <c r="U9" s="2">
        <f>'[1]Qc, Winter, S2'!U9*Main!$B$8</f>
        <v>-1.8344872009762745</v>
      </c>
      <c r="V9" s="2">
        <f>'[1]Qc, Winter, S2'!V9*Main!$B$8</f>
        <v>-1.8695723820187053</v>
      </c>
      <c r="W9" s="2">
        <f>'[1]Qc, Winter, S2'!W9*Main!$B$8</f>
        <v>-1.90469018119463</v>
      </c>
      <c r="X9" s="2">
        <f>'[1]Qc, Winter, S2'!X9*Main!$B$8</f>
        <v>-1.9090305674914982</v>
      </c>
      <c r="Y9" s="2">
        <f>'[1]Qc, Winter, S2'!Y9*Main!$B$8</f>
        <v>-1.8926224709160338</v>
      </c>
    </row>
    <row r="10" spans="1:25" x14ac:dyDescent="0.25">
      <c r="A10">
        <v>30</v>
      </c>
      <c r="B10" s="2">
        <f>'[1]Qc, Winter, S2'!B10*Main!$B$8</f>
        <v>-6.5016579450065393E-2</v>
      </c>
      <c r="C10" s="2">
        <f>'[1]Qc, Winter, S2'!C10*Main!$B$8</f>
        <v>-6.5016579450065393E-2</v>
      </c>
      <c r="D10" s="2">
        <f>'[1]Qc, Winter, S2'!D10*Main!$B$8</f>
        <v>-6.5016579450065393E-2</v>
      </c>
      <c r="E10" s="2">
        <f>'[1]Qc, Winter, S2'!E10*Main!$B$8</f>
        <v>-6.5016579450065393E-2</v>
      </c>
      <c r="F10" s="2">
        <f>'[1]Qc, Winter, S2'!F10*Main!$B$8</f>
        <v>-6.5016579450065393E-2</v>
      </c>
      <c r="G10" s="2">
        <f>'[1]Qc, Winter, S2'!G10*Main!$B$8</f>
        <v>-6.5016579450065393E-2</v>
      </c>
      <c r="H10" s="2">
        <f>'[1]Qc, Winter, S2'!H10*Main!$B$8</f>
        <v>-6.5016579450065393E-2</v>
      </c>
      <c r="I10" s="2">
        <f>'[1]Qc, Winter, S2'!I10*Main!$B$8</f>
        <v>-6.5016579450065393E-2</v>
      </c>
      <c r="J10" s="2">
        <f>'[1]Qc, Winter, S2'!J10*Main!$B$8</f>
        <v>-6.5016579450065393E-2</v>
      </c>
      <c r="K10" s="2">
        <f>'[1]Qc, Winter, S2'!K10*Main!$B$8</f>
        <v>-6.5016579450065393E-2</v>
      </c>
      <c r="L10" s="2">
        <f>'[1]Qc, Winter, S2'!L10*Main!$B$8</f>
        <v>-6.5016579450065393E-2</v>
      </c>
      <c r="M10" s="2">
        <f>'[1]Qc, Winter, S2'!M10*Main!$B$8</f>
        <v>-6.5016579450065393E-2</v>
      </c>
      <c r="N10" s="2">
        <f>'[1]Qc, Winter, S2'!N10*Main!$B$8</f>
        <v>-6.5016579450065393E-2</v>
      </c>
      <c r="O10" s="2">
        <f>'[1]Qc, Winter, S2'!O10*Main!$B$8</f>
        <v>-6.5016579450065393E-2</v>
      </c>
      <c r="P10" s="2">
        <f>'[1]Qc, Winter, S2'!P10*Main!$B$8</f>
        <v>-6.5016579450065393E-2</v>
      </c>
      <c r="Q10" s="2">
        <f>'[1]Qc, Winter, S2'!Q10*Main!$B$8</f>
        <v>-6.5016579450065393E-2</v>
      </c>
      <c r="R10" s="2">
        <f>'[1]Qc, Winter, S2'!R10*Main!$B$8</f>
        <v>-6.5016579450065393E-2</v>
      </c>
      <c r="S10" s="2">
        <f>'[1]Qc, Winter, S2'!S10*Main!$B$8</f>
        <v>-6.5016579450065393E-2</v>
      </c>
      <c r="T10" s="2">
        <f>'[1]Qc, Winter, S2'!T10*Main!$B$8</f>
        <v>-6.5016579450065393E-2</v>
      </c>
      <c r="U10" s="2">
        <f>'[1]Qc, Winter, S2'!U10*Main!$B$8</f>
        <v>-6.5016579450065393E-2</v>
      </c>
      <c r="V10" s="2">
        <f>'[1]Qc, Winter, S2'!V10*Main!$B$8</f>
        <v>-6.5016579450065393E-2</v>
      </c>
      <c r="W10" s="2">
        <f>'[1]Qc, Winter, S2'!W10*Main!$B$8</f>
        <v>-6.5016579450065393E-2</v>
      </c>
      <c r="X10" s="2">
        <f>'[1]Qc, Winter, S2'!X10*Main!$B$8</f>
        <v>-6.5016579450065393E-2</v>
      </c>
      <c r="Y10" s="2">
        <f>'[1]Qc, Winter, S2'!Y10*Main!$B$8</f>
        <v>-6.5016579450065393E-2</v>
      </c>
    </row>
    <row r="11" spans="1:25" x14ac:dyDescent="0.25">
      <c r="A11">
        <v>40</v>
      </c>
      <c r="B11" s="2">
        <f>'[1]Qc, Winter, S2'!B11*Main!$B$8</f>
        <v>-0.75757460460981119</v>
      </c>
      <c r="C11" s="2">
        <f>'[1]Qc, Winter, S2'!C11*Main!$B$8</f>
        <v>-0.80220235284144203</v>
      </c>
      <c r="D11" s="2">
        <f>'[1]Qc, Winter, S2'!D11*Main!$B$8</f>
        <v>-0.83191259442684928</v>
      </c>
      <c r="E11" s="2">
        <f>'[1]Qc, Winter, S2'!E11*Main!$B$8</f>
        <v>-0.83637299194640902</v>
      </c>
      <c r="F11" s="2">
        <f>'[1]Qc, Winter, S2'!F11*Main!$B$8</f>
        <v>-0.81946090112991132</v>
      </c>
      <c r="G11" s="2">
        <f>'[1]Qc, Winter, S2'!G11*Main!$B$8</f>
        <v>-0.79262752014721882</v>
      </c>
      <c r="H11" s="2">
        <f>'[1]Qc, Winter, S2'!H11*Main!$B$8</f>
        <v>-0.69705377368344312</v>
      </c>
      <c r="I11" s="2">
        <f>'[1]Qc, Winter, S2'!I11*Main!$B$8</f>
        <v>-0.69656949725103534</v>
      </c>
      <c r="J11" s="2">
        <f>'[1]Qc, Winter, S2'!J11*Main!$B$8</f>
        <v>-0.58214696564101165</v>
      </c>
      <c r="K11" s="2">
        <f>'[1]Qc, Winter, S2'!K11*Main!$B$8</f>
        <v>-0.47383865907578587</v>
      </c>
      <c r="L11" s="2">
        <f>'[1]Qc, Winter, S2'!L11*Main!$B$8</f>
        <v>-0.50865249251039779</v>
      </c>
      <c r="M11" s="2">
        <f>'[1]Qc, Winter, S2'!M11*Main!$B$8</f>
        <v>-0.5110026731071633</v>
      </c>
      <c r="N11" s="2">
        <f>'[1]Qc, Winter, S2'!N11*Main!$B$8</f>
        <v>-0.51962435104643567</v>
      </c>
      <c r="O11" s="2">
        <f>'[1]Qc, Winter, S2'!O11*Main!$B$8</f>
        <v>-0.55118160178733899</v>
      </c>
      <c r="P11" s="2">
        <f>'[1]Qc, Winter, S2'!P11*Main!$B$8</f>
        <v>-0.55922958259130184</v>
      </c>
      <c r="Q11" s="2">
        <f>'[1]Qc, Winter, S2'!Q11*Main!$B$8</f>
        <v>-0.57019826747110791</v>
      </c>
      <c r="R11" s="2">
        <f>'[1]Qc, Winter, S2'!R11*Main!$B$8</f>
        <v>-0.55782556295149477</v>
      </c>
      <c r="S11" s="2">
        <f>'[1]Qc, Winter, S2'!S11*Main!$B$8</f>
        <v>-0.42061421075485522</v>
      </c>
      <c r="T11" s="2">
        <f>'[1]Qc, Winter, S2'!T11*Main!$B$8</f>
        <v>-0.42572473763064045</v>
      </c>
      <c r="U11" s="2">
        <f>'[1]Qc, Winter, S2'!U11*Main!$B$8</f>
        <v>-0.51966073055027806</v>
      </c>
      <c r="V11" s="2">
        <f>'[1]Qc, Winter, S2'!V11*Main!$B$8</f>
        <v>-0.58363928932689801</v>
      </c>
      <c r="W11" s="2">
        <f>'[1]Qc, Winter, S2'!W11*Main!$B$8</f>
        <v>-0.64642449458894946</v>
      </c>
      <c r="X11" s="2">
        <f>'[1]Qc, Winter, S2'!X11*Main!$B$8</f>
        <v>-0.66562343980610605</v>
      </c>
      <c r="Y11" s="2">
        <f>'[1]Qc, Winter, S2'!Y11*Main!$B$8</f>
        <v>-0.71608818833354559</v>
      </c>
    </row>
    <row r="12" spans="1:25" x14ac:dyDescent="0.25">
      <c r="A12">
        <v>14</v>
      </c>
      <c r="B12" s="2">
        <f>'[1]Qc, Winter, S2'!B12*Main!$B$8</f>
        <v>-0.54472662009750461</v>
      </c>
      <c r="C12" s="2">
        <f>'[1]Qc, Winter, S2'!C12*Main!$B$8</f>
        <v>-0.5655736626272585</v>
      </c>
      <c r="D12" s="2">
        <f>'[1]Qc, Winter, S2'!D12*Main!$B$8</f>
        <v>-0.57442310917257422</v>
      </c>
      <c r="E12" s="2">
        <f>'[1]Qc, Winter, S2'!E12*Main!$B$8</f>
        <v>-0.57528543271074239</v>
      </c>
      <c r="F12" s="2">
        <f>'[1]Qc, Winter, S2'!F12*Main!$B$8</f>
        <v>-0.56570680926046468</v>
      </c>
      <c r="G12" s="2">
        <f>'[1]Qc, Winter, S2'!G12*Main!$B$8</f>
        <v>-0.46215017133118402</v>
      </c>
      <c r="H12" s="2">
        <f>'[1]Qc, Winter, S2'!H12*Main!$B$8</f>
        <v>-0.41361294879326932</v>
      </c>
      <c r="I12" s="2">
        <f>'[1]Qc, Winter, S2'!I12*Main!$B$8</f>
        <v>-0.39627835029806013</v>
      </c>
      <c r="J12" s="2">
        <f>'[1]Qc, Winter, S2'!J12*Main!$B$8</f>
        <v>-0.37273854861274164</v>
      </c>
      <c r="K12" s="2">
        <f>'[1]Qc, Winter, S2'!K12*Main!$B$8</f>
        <v>-0.34972771901842897</v>
      </c>
      <c r="L12" s="2">
        <f>'[1]Qc, Winter, S2'!L12*Main!$B$8</f>
        <v>-0.33695389961396316</v>
      </c>
      <c r="M12" s="2">
        <f>'[1]Qc, Winter, S2'!M12*Main!$B$8</f>
        <v>-0.33741322758210457</v>
      </c>
      <c r="N12" s="2">
        <f>'[1]Qc, Winter, S2'!N12*Main!$B$8</f>
        <v>-0.34410975977402597</v>
      </c>
      <c r="O12" s="2">
        <f>'[1]Qc, Winter, S2'!O12*Main!$B$8</f>
        <v>-0.36993059749024493</v>
      </c>
      <c r="P12" s="2">
        <f>'[1]Qc, Winter, S2'!P12*Main!$B$8</f>
        <v>-0.378685157591371</v>
      </c>
      <c r="Q12" s="2">
        <f>'[1]Qc, Winter, S2'!Q12*Main!$B$8</f>
        <v>-0.39328042058724322</v>
      </c>
      <c r="R12" s="2">
        <f>'[1]Qc, Winter, S2'!R12*Main!$B$8</f>
        <v>-0.36128238425858988</v>
      </c>
      <c r="S12" s="2">
        <f>'[1]Qc, Winter, S2'!S12*Main!$B$8</f>
        <v>-0.22637119818735907</v>
      </c>
      <c r="T12" s="2">
        <f>'[1]Qc, Winter, S2'!T12*Main!$B$8</f>
        <v>-0.29254636786197247</v>
      </c>
      <c r="U12" s="2">
        <f>'[1]Qc, Winter, S2'!U12*Main!$B$8</f>
        <v>-0.32817353886310069</v>
      </c>
      <c r="V12" s="2">
        <f>'[1]Qc, Winter, S2'!V12*Main!$B$8</f>
        <v>-0.35301871237368798</v>
      </c>
      <c r="W12" s="2">
        <f>'[1]Qc, Winter, S2'!W12*Main!$B$8</f>
        <v>-0.39164401878557425</v>
      </c>
      <c r="X12" s="2">
        <f>'[1]Qc, Winter, S2'!X12*Main!$B$8</f>
        <v>-0.41434715065393157</v>
      </c>
      <c r="Y12" s="2">
        <f>'[1]Qc, Winter, S2'!Y12*Main!$B$8</f>
        <v>-0.43893193742498199</v>
      </c>
    </row>
    <row r="13" spans="1:25" x14ac:dyDescent="0.25">
      <c r="A13">
        <v>34</v>
      </c>
      <c r="B13" s="2">
        <f>'[1]Qc, Winter, S2'!B13*Main!$B$8</f>
        <v>0.89235893258888754</v>
      </c>
      <c r="C13" s="2">
        <f>'[1]Qc, Winter, S2'!C13*Main!$B$8</f>
        <v>0.96951007479835793</v>
      </c>
      <c r="D13" s="2">
        <f>'[1]Qc, Winter, S2'!D13*Main!$B$8</f>
        <v>0.50789049177200152</v>
      </c>
      <c r="E13" s="2">
        <f>'[1]Qc, Winter, S2'!E13*Main!$B$8</f>
        <v>0.65715503770854722</v>
      </c>
      <c r="F13" s="2">
        <f>'[1]Qc, Winter, S2'!F13*Main!$B$8</f>
        <v>0.61975999325777709</v>
      </c>
      <c r="G13" s="2">
        <f>'[1]Qc, Winter, S2'!G13*Main!$B$8</f>
        <v>0.37857751775084247</v>
      </c>
      <c r="H13" s="2">
        <f>'[1]Qc, Winter, S2'!H13*Main!$B$8</f>
        <v>0.28457167500839947</v>
      </c>
      <c r="I13" s="2">
        <f>'[1]Qc, Winter, S2'!I13*Main!$B$8</f>
        <v>0.56186101377875763</v>
      </c>
      <c r="J13" s="2">
        <f>'[1]Qc, Winter, S2'!J13*Main!$B$8</f>
        <v>0.61889141056426278</v>
      </c>
      <c r="K13" s="2">
        <f>'[1]Qc, Winter, S2'!K13*Main!$B$8</f>
        <v>0.49458120603553707</v>
      </c>
      <c r="L13" s="2">
        <f>'[1]Qc, Winter, S2'!L13*Main!$B$8</f>
        <v>0.6946863730630497</v>
      </c>
      <c r="M13" s="2">
        <f>'[1]Qc, Winter, S2'!M13*Main!$B$8</f>
        <v>1.0933343279094421</v>
      </c>
      <c r="N13" s="2">
        <f>'[1]Qc, Winter, S2'!N13*Main!$B$8</f>
        <v>1.2300498844769807</v>
      </c>
      <c r="O13" s="2">
        <f>'[1]Qc, Winter, S2'!O13*Main!$B$8</f>
        <v>1.0880852180448684</v>
      </c>
      <c r="P13" s="2">
        <f>'[1]Qc, Winter, S2'!P13*Main!$B$8</f>
        <v>1.4388784039860063</v>
      </c>
      <c r="Q13" s="2">
        <f>'[1]Qc, Winter, S2'!Q13*Main!$B$8</f>
        <v>1.3985652707872138</v>
      </c>
      <c r="R13" s="2">
        <f>'[1]Qc, Winter, S2'!R13*Main!$B$8</f>
        <v>1.1443493825503346</v>
      </c>
      <c r="S13" s="2">
        <f>'[1]Qc, Winter, S2'!S13*Main!$B$8</f>
        <v>1.2528119934569788</v>
      </c>
      <c r="T13" s="2">
        <f>'[1]Qc, Winter, S2'!T13*Main!$B$8</f>
        <v>1.6162202866052868</v>
      </c>
      <c r="U13" s="2">
        <f>'[1]Qc, Winter, S2'!U13*Main!$B$8</f>
        <v>0.71268790953823047</v>
      </c>
      <c r="V13" s="2">
        <f>'[1]Qc, Winter, S2'!V13*Main!$B$8</f>
        <v>0.73475645708875703</v>
      </c>
      <c r="W13" s="2">
        <f>'[1]Qc, Winter, S2'!W13*Main!$B$8</f>
        <v>0.53642242532423556</v>
      </c>
      <c r="X13" s="2">
        <f>'[1]Qc, Winter, S2'!X13*Main!$B$8</f>
        <v>0.73138459427099867</v>
      </c>
      <c r="Y13" s="2">
        <f>'[1]Qc, Winter, S2'!Y13*Main!$B$8</f>
        <v>0.56068011980346966</v>
      </c>
    </row>
    <row r="14" spans="1:25" x14ac:dyDescent="0.25">
      <c r="A14">
        <v>3</v>
      </c>
      <c r="B14" s="2">
        <f>'[1]Qc, Winter, S2'!B14*Main!$B$8</f>
        <v>0.35385144450606532</v>
      </c>
      <c r="C14" s="2">
        <f>'[1]Qc, Winter, S2'!C14*Main!$B$8</f>
        <v>0.14325384673345751</v>
      </c>
      <c r="D14" s="2">
        <f>'[1]Qc, Winter, S2'!D14*Main!$B$8</f>
        <v>0.18145505863851655</v>
      </c>
      <c r="E14" s="2">
        <f>'[1]Qc, Winter, S2'!E14*Main!$B$8</f>
        <v>0.19761722624172237</v>
      </c>
      <c r="F14" s="2">
        <f>'[1]Qc, Winter, S2'!F14*Main!$B$8</f>
        <v>0.11125598671903929</v>
      </c>
      <c r="G14" s="2">
        <f>'[1]Qc, Winter, S2'!G14*Main!$B$8</f>
        <v>0.29001846251622621</v>
      </c>
      <c r="H14" s="2">
        <f>'[1]Qc, Winter, S2'!H14*Main!$B$8</f>
        <v>1.0932427326643077</v>
      </c>
      <c r="I14" s="2">
        <f>'[1]Qc, Winter, S2'!I14*Main!$B$8</f>
        <v>1.0635299345224913</v>
      </c>
      <c r="J14" s="2">
        <f>'[1]Qc, Winter, S2'!J14*Main!$B$8</f>
        <v>1.4177969810663931</v>
      </c>
      <c r="K14" s="2">
        <f>'[1]Qc, Winter, S2'!K14*Main!$B$8</f>
        <v>1.4458782848194176</v>
      </c>
      <c r="L14" s="2">
        <f>'[1]Qc, Winter, S2'!L14*Main!$B$8</f>
        <v>1.6486442393545302</v>
      </c>
      <c r="M14" s="2">
        <f>'[1]Qc, Winter, S2'!M14*Main!$B$8</f>
        <v>1.8128797445362403</v>
      </c>
      <c r="N14" s="2">
        <f>'[1]Qc, Winter, S2'!N14*Main!$B$8</f>
        <v>1.4723268893697103</v>
      </c>
      <c r="O14" s="2">
        <f>'[1]Qc, Winter, S2'!O14*Main!$B$8</f>
        <v>0.89488783704863284</v>
      </c>
      <c r="P14" s="2">
        <f>'[1]Qc, Winter, S2'!P14*Main!$B$8</f>
        <v>0.1757413901501601</v>
      </c>
      <c r="Q14" s="2">
        <f>'[1]Qc, Winter, S2'!Q14*Main!$B$8</f>
        <v>0.13770209348433454</v>
      </c>
      <c r="R14" s="2">
        <f>'[1]Qc, Winter, S2'!R14*Main!$B$8</f>
        <v>0.2167174061015171</v>
      </c>
      <c r="S14" s="2">
        <f>'[1]Qc, Winter, S2'!S14*Main!$B$8</f>
        <v>0.40397332061764701</v>
      </c>
      <c r="T14" s="2">
        <f>'[1]Qc, Winter, S2'!T14*Main!$B$8</f>
        <v>0.40495127690833504</v>
      </c>
      <c r="U14" s="2">
        <f>'[1]Qc, Winter, S2'!U14*Main!$B$8</f>
        <v>0.50372536182482253</v>
      </c>
      <c r="V14" s="2">
        <f>'[1]Qc, Winter, S2'!V14*Main!$B$8</f>
        <v>0.29997833611420177</v>
      </c>
      <c r="W14" s="2">
        <f>'[1]Qc, Winter, S2'!W14*Main!$B$8</f>
        <v>0.21067702733552035</v>
      </c>
      <c r="X14" s="2">
        <f>'[1]Qc, Winter, S2'!X14*Main!$B$8</f>
        <v>0.18570000016278415</v>
      </c>
      <c r="Y14" s="2">
        <f>'[1]Qc, Winter, S2'!Y14*Main!$B$8</f>
        <v>0.12627440387915143</v>
      </c>
    </row>
    <row r="15" spans="1:25" x14ac:dyDescent="0.25">
      <c r="A15">
        <v>20</v>
      </c>
      <c r="B15" s="2">
        <f>'[1]Qc, Winter, S2'!B15*Main!$B$8</f>
        <v>0.23939485486296155</v>
      </c>
      <c r="C15" s="2">
        <f>'[1]Qc, Winter, S2'!C15*Main!$B$8</f>
        <v>0.24167633167944971</v>
      </c>
      <c r="D15" s="2">
        <f>'[1]Qc, Winter, S2'!D15*Main!$B$8</f>
        <v>0.24599691201057519</v>
      </c>
      <c r="E15" s="2">
        <f>'[1]Qc, Winter, S2'!E15*Main!$B$8</f>
        <v>0.25348524204662481</v>
      </c>
      <c r="F15" s="2">
        <f>'[1]Qc, Winter, S2'!F15*Main!$B$8</f>
        <v>0.24754897683645466</v>
      </c>
      <c r="G15" s="2">
        <f>'[1]Qc, Winter, S2'!G15*Main!$B$8</f>
        <v>0.2382491355775759</v>
      </c>
      <c r="H15" s="2">
        <f>'[1]Qc, Winter, S2'!H15*Main!$B$8</f>
        <v>0.22084277718868103</v>
      </c>
      <c r="I15" s="2">
        <f>'[1]Qc, Winter, S2'!I15*Main!$B$8</f>
        <v>0.21032557429355433</v>
      </c>
      <c r="J15" s="2">
        <f>'[1]Qc, Winter, S2'!J15*Main!$B$8</f>
        <v>0.19649204756472591</v>
      </c>
      <c r="K15" s="2">
        <f>'[1]Qc, Winter, S2'!K15*Main!$B$8</f>
        <v>0.16590643518775283</v>
      </c>
      <c r="L15" s="2">
        <f>'[1]Qc, Winter, S2'!L15*Main!$B$8</f>
        <v>0.16729141289016919</v>
      </c>
      <c r="M15" s="2">
        <f>'[1]Qc, Winter, S2'!M15*Main!$B$8</f>
        <v>0.16622870822380978</v>
      </c>
      <c r="N15" s="2">
        <f>'[1]Qc, Winter, S2'!N15*Main!$B$8</f>
        <v>0.16863636726121783</v>
      </c>
      <c r="O15" s="2">
        <f>'[1]Qc, Winter, S2'!O15*Main!$B$8</f>
        <v>0.18146816466332563</v>
      </c>
      <c r="P15" s="2">
        <f>'[1]Qc, Winter, S2'!P15*Main!$B$8</f>
        <v>0.18016564325152437</v>
      </c>
      <c r="Q15" s="2">
        <f>'[1]Qc, Winter, S2'!Q15*Main!$B$8</f>
        <v>0.18918000237807039</v>
      </c>
      <c r="R15" s="2">
        <f>'[1]Qc, Winter, S2'!R15*Main!$B$8</f>
        <v>0.18452418991460809</v>
      </c>
      <c r="S15" s="2">
        <f>'[1]Qc, Winter, S2'!S15*Main!$B$8</f>
        <v>0.19199068637121119</v>
      </c>
      <c r="T15" s="2">
        <f>'[1]Qc, Winter, S2'!T15*Main!$B$8</f>
        <v>0.2017906429579511</v>
      </c>
      <c r="U15" s="2">
        <f>'[1]Qc, Winter, S2'!U15*Main!$B$8</f>
        <v>0.21123955790260693</v>
      </c>
      <c r="V15" s="2">
        <f>'[1]Qc, Winter, S2'!V15*Main!$B$8</f>
        <v>0.21349623318335764</v>
      </c>
      <c r="W15" s="2">
        <f>'[1]Qc, Winter, S2'!W15*Main!$B$8</f>
        <v>0.22361813956339016</v>
      </c>
      <c r="X15" s="2">
        <f>'[1]Qc, Winter, S2'!X15*Main!$B$8</f>
        <v>0.22833601463760766</v>
      </c>
      <c r="Y15" s="2">
        <f>'[1]Qc, Winter, S2'!Y15*Main!$B$8</f>
        <v>0.23074875740212775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D23-BB8C-43E9-8103-2E4511E2536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S3'!B2*Main!$B$8</f>
        <v>0.23856635427222667</v>
      </c>
      <c r="C2" s="2">
        <f>'[1]Qc, Winter, S3'!C2*Main!$B$8</f>
        <v>0.24456406499332919</v>
      </c>
      <c r="D2" s="2">
        <f>'[1]Qc, Winter, S3'!D2*Main!$B$8</f>
        <v>0.18098647417303243</v>
      </c>
      <c r="E2" s="2">
        <f>'[1]Qc, Winter, S3'!E2*Main!$B$8</f>
        <v>0.13746927053688499</v>
      </c>
      <c r="F2" s="2">
        <f>'[1]Qc, Winter, S3'!F2*Main!$B$8</f>
        <v>0.1567344805207333</v>
      </c>
      <c r="G2" s="2">
        <f>'[1]Qc, Winter, S3'!G2*Main!$B$8</f>
        <v>0.15297460884293163</v>
      </c>
      <c r="H2" s="2">
        <f>'[1]Qc, Winter, S3'!H2*Main!$B$8</f>
        <v>0.1186584811083011</v>
      </c>
      <c r="I2" s="2">
        <f>'[1]Qc, Winter, S3'!I2*Main!$B$8</f>
        <v>0.12822288187694739</v>
      </c>
      <c r="J2" s="2">
        <f>'[1]Qc, Winter, S3'!J2*Main!$B$8</f>
        <v>0.14761312803918744</v>
      </c>
      <c r="K2" s="2">
        <f>'[1]Qc, Winter, S3'!K2*Main!$B$8</f>
        <v>0.12896122712213448</v>
      </c>
      <c r="L2" s="2">
        <f>'[1]Qc, Winter, S3'!L2*Main!$B$8</f>
        <v>0.13352770703981282</v>
      </c>
      <c r="M2" s="2">
        <f>'[1]Qc, Winter, S3'!M2*Main!$B$8</f>
        <v>4.8322148556798498E-2</v>
      </c>
      <c r="N2" s="2">
        <f>'[1]Qc, Winter, S3'!N2*Main!$B$8</f>
        <v>0.17097911327440324</v>
      </c>
      <c r="O2" s="2">
        <f>'[1]Qc, Winter, S3'!O2*Main!$B$8</f>
        <v>0.19369743755268504</v>
      </c>
      <c r="P2" s="2">
        <f>'[1]Qc, Winter, S3'!P2*Main!$B$8</f>
        <v>0.16334567662286631</v>
      </c>
      <c r="Q2" s="2">
        <f>'[1]Qc, Winter, S3'!Q2*Main!$B$8</f>
        <v>0.14645444965752197</v>
      </c>
      <c r="R2" s="2">
        <f>'[1]Qc, Winter, S3'!R2*Main!$B$8</f>
        <v>0.17041099942320517</v>
      </c>
      <c r="S2" s="2">
        <f>'[1]Qc, Winter, S3'!S2*Main!$B$8</f>
        <v>0.17629510500549167</v>
      </c>
      <c r="T2" s="2">
        <f>'[1]Qc, Winter, S3'!T2*Main!$B$8</f>
        <v>0.16475413350425677</v>
      </c>
      <c r="U2" s="2">
        <f>'[1]Qc, Winter, S3'!U2*Main!$B$8</f>
        <v>0.1668101337997579</v>
      </c>
      <c r="V2" s="2">
        <f>'[1]Qc, Winter, S3'!V2*Main!$B$8</f>
        <v>0.18221329800656408</v>
      </c>
      <c r="W2" s="2">
        <f>'[1]Qc, Winter, S3'!W2*Main!$B$8</f>
        <v>0.22657102098713908</v>
      </c>
      <c r="X2" s="2">
        <f>'[1]Qc, Winter, S3'!X2*Main!$B$8</f>
        <v>0.19682119685595176</v>
      </c>
      <c r="Y2" s="2">
        <f>'[1]Qc, Winter, S3'!Y2*Main!$B$8</f>
        <v>0.2006947324439812</v>
      </c>
    </row>
    <row r="3" spans="1:25" x14ac:dyDescent="0.25">
      <c r="A3">
        <v>17</v>
      </c>
      <c r="B3" s="2">
        <f>'[1]Qc, Winter, S3'!B3*Main!$B$8</f>
        <v>-0.32656949072357261</v>
      </c>
      <c r="C3" s="2">
        <f>'[1]Qc, Winter, S3'!C3*Main!$B$8</f>
        <v>-0.34300961771841365</v>
      </c>
      <c r="D3" s="2">
        <f>'[1]Qc, Winter, S3'!D3*Main!$B$8</f>
        <v>-0.35502557976900795</v>
      </c>
      <c r="E3" s="2">
        <f>'[1]Qc, Winter, S3'!E3*Main!$B$8</f>
        <v>-0.36132731500283455</v>
      </c>
      <c r="F3" s="2">
        <f>'[1]Qc, Winter, S3'!F3*Main!$B$8</f>
        <v>-0.36924514651558776</v>
      </c>
      <c r="G3" s="2">
        <f>'[1]Qc, Winter, S3'!G3*Main!$B$8</f>
        <v>-0.31683944273104986</v>
      </c>
      <c r="H3" s="2">
        <f>'[1]Qc, Winter, S3'!H3*Main!$B$8</f>
        <v>-0.27259705864593614</v>
      </c>
      <c r="I3" s="2">
        <f>'[1]Qc, Winter, S3'!I3*Main!$B$8</f>
        <v>-0.18741001315760736</v>
      </c>
      <c r="J3" s="2">
        <f>'[1]Qc, Winter, S3'!J3*Main!$B$8</f>
        <v>-0.20471504963273138</v>
      </c>
      <c r="K3" s="2">
        <f>'[1]Qc, Winter, S3'!K3*Main!$B$8</f>
        <v>-0.18236554534857294</v>
      </c>
      <c r="L3" s="2">
        <f>'[1]Qc, Winter, S3'!L3*Main!$B$8</f>
        <v>-0.22804444966416393</v>
      </c>
      <c r="M3" s="2">
        <f>'[1]Qc, Winter, S3'!M3*Main!$B$8</f>
        <v>-0.25049254299144919</v>
      </c>
      <c r="N3" s="2">
        <f>'[1]Qc, Winter, S3'!N3*Main!$B$8</f>
        <v>-0.26510370365418612</v>
      </c>
      <c r="O3" s="2">
        <f>'[1]Qc, Winter, S3'!O3*Main!$B$8</f>
        <v>-0.29871807134741279</v>
      </c>
      <c r="P3" s="2">
        <f>'[1]Qc, Winter, S3'!P3*Main!$B$8</f>
        <v>-0.35208677409836114</v>
      </c>
      <c r="Q3" s="2">
        <f>'[1]Qc, Winter, S3'!Q3*Main!$B$8</f>
        <v>-0.30426876671112524</v>
      </c>
      <c r="R3" s="2">
        <f>'[1]Qc, Winter, S3'!R3*Main!$B$8</f>
        <v>-0.20868226685101063</v>
      </c>
      <c r="S3" s="2">
        <f>'[1]Qc, Winter, S3'!S3*Main!$B$8</f>
        <v>-5.8878081812235493E-2</v>
      </c>
      <c r="T3" s="2">
        <f>'[1]Qc, Winter, S3'!T3*Main!$B$8</f>
        <v>-9.4468197438286952E-2</v>
      </c>
      <c r="U3" s="2">
        <f>'[1]Qc, Winter, S3'!U3*Main!$B$8</f>
        <v>-0.14581248952752285</v>
      </c>
      <c r="V3" s="2">
        <f>'[1]Qc, Winter, S3'!V3*Main!$B$8</f>
        <v>-0.20655979608887684</v>
      </c>
      <c r="W3" s="2">
        <f>'[1]Qc, Winter, S3'!W3*Main!$B$8</f>
        <v>-0.23447677497478797</v>
      </c>
      <c r="X3" s="2">
        <f>'[1]Qc, Winter, S3'!X3*Main!$B$8</f>
        <v>-0.26660587155153231</v>
      </c>
      <c r="Y3" s="2">
        <f>'[1]Qc, Winter, S3'!Y3*Main!$B$8</f>
        <v>-0.26902196428651931</v>
      </c>
    </row>
    <row r="4" spans="1:25" x14ac:dyDescent="0.25">
      <c r="A4">
        <v>38</v>
      </c>
      <c r="B4" s="2">
        <f>'[1]Qc, Winter, S3'!B4*Main!$B$8</f>
        <v>-0.87514584398736828</v>
      </c>
      <c r="C4" s="2">
        <f>'[1]Qc, Winter, S3'!C4*Main!$B$8</f>
        <v>-0.84210226424457191</v>
      </c>
      <c r="D4" s="2">
        <f>'[1]Qc, Winter, S3'!D4*Main!$B$8</f>
        <v>-0.86551121138174048</v>
      </c>
      <c r="E4" s="2">
        <f>'[1]Qc, Winter, S3'!E4*Main!$B$8</f>
        <v>-0.8659353940456852</v>
      </c>
      <c r="F4" s="2">
        <f>'[1]Qc, Winter, S3'!F4*Main!$B$8</f>
        <v>-0.87570905042568925</v>
      </c>
      <c r="G4" s="2">
        <f>'[1]Qc, Winter, S3'!G4*Main!$B$8</f>
        <v>-0.85512568583452753</v>
      </c>
      <c r="H4" s="2">
        <f>'[1]Qc, Winter, S3'!H4*Main!$B$8</f>
        <v>-0.80134035254603808</v>
      </c>
      <c r="I4" s="2">
        <f>'[1]Qc, Winter, S3'!I4*Main!$B$8</f>
        <v>-0.79463224238601171</v>
      </c>
      <c r="J4" s="2">
        <f>'[1]Qc, Winter, S3'!J4*Main!$B$8</f>
        <v>-0.80276197422364937</v>
      </c>
      <c r="K4" s="2">
        <f>'[1]Qc, Winter, S3'!K4*Main!$B$8</f>
        <v>-0.70520601497176194</v>
      </c>
      <c r="L4" s="2">
        <f>'[1]Qc, Winter, S3'!L4*Main!$B$8</f>
        <v>-0.68497718892168047</v>
      </c>
      <c r="M4" s="2">
        <f>'[1]Qc, Winter, S3'!M4*Main!$B$8</f>
        <v>-0.73748879879010176</v>
      </c>
      <c r="N4" s="2">
        <f>'[1]Qc, Winter, S3'!N4*Main!$B$8</f>
        <v>-0.74422532492768501</v>
      </c>
      <c r="O4" s="2">
        <f>'[1]Qc, Winter, S3'!O4*Main!$B$8</f>
        <v>-0.77242843243145765</v>
      </c>
      <c r="P4" s="2">
        <f>'[1]Qc, Winter, S3'!P4*Main!$B$8</f>
        <v>-0.81844973899161277</v>
      </c>
      <c r="Q4" s="2">
        <f>'[1]Qc, Winter, S3'!Q4*Main!$B$8</f>
        <v>-0.83311053211153041</v>
      </c>
      <c r="R4" s="2">
        <f>'[1]Qc, Winter, S3'!R4*Main!$B$8</f>
        <v>-0.81500308955246636</v>
      </c>
      <c r="S4" s="2">
        <f>'[1]Qc, Winter, S3'!S4*Main!$B$8</f>
        <v>-0.62036883569728318</v>
      </c>
      <c r="T4" s="2">
        <f>'[1]Qc, Winter, S3'!T4*Main!$B$8</f>
        <v>-0.62171696372456364</v>
      </c>
      <c r="U4" s="2">
        <f>'[1]Qc, Winter, S3'!U4*Main!$B$8</f>
        <v>-0.72228069689872776</v>
      </c>
      <c r="V4" s="2">
        <f>'[1]Qc, Winter, S3'!V4*Main!$B$8</f>
        <v>-0.73074383895493944</v>
      </c>
      <c r="W4" s="2">
        <f>'[1]Qc, Winter, S3'!W4*Main!$B$8</f>
        <v>-0.76383866736873818</v>
      </c>
      <c r="X4" s="2">
        <f>'[1]Qc, Winter, S3'!X4*Main!$B$8</f>
        <v>-0.77520112070693414</v>
      </c>
      <c r="Y4" s="2">
        <f>'[1]Qc, Winter, S3'!Y4*Main!$B$8</f>
        <v>-0.82011917032665704</v>
      </c>
    </row>
    <row r="5" spans="1:25" x14ac:dyDescent="0.25">
      <c r="A5">
        <v>36</v>
      </c>
      <c r="B5" s="2">
        <f>'[1]Qc, Winter, S3'!B5*Main!$B$8</f>
        <v>-0.82135110727300653</v>
      </c>
      <c r="C5" s="2">
        <f>'[1]Qc, Winter, S3'!C5*Main!$B$8</f>
        <v>-0.84342350435099978</v>
      </c>
      <c r="D5" s="2">
        <f>'[1]Qc, Winter, S3'!D5*Main!$B$8</f>
        <v>-0.83152199962469109</v>
      </c>
      <c r="E5" s="2">
        <f>'[1]Qc, Winter, S3'!E5*Main!$B$8</f>
        <v>-0.85160272171728857</v>
      </c>
      <c r="F5" s="2">
        <f>'[1]Qc, Winter, S3'!F5*Main!$B$8</f>
        <v>-0.84830488149256644</v>
      </c>
      <c r="G5" s="2">
        <f>'[1]Qc, Winter, S3'!G5*Main!$B$8</f>
        <v>-0.75688107256604542</v>
      </c>
      <c r="H5" s="2">
        <f>'[1]Qc, Winter, S3'!H5*Main!$B$8</f>
        <v>-0.70824784692711884</v>
      </c>
      <c r="I5" s="2">
        <f>'[1]Qc, Winter, S3'!I5*Main!$B$8</f>
        <v>-0.69241150803037776</v>
      </c>
      <c r="J5" s="2">
        <f>'[1]Qc, Winter, S3'!J5*Main!$B$8</f>
        <v>-0.69286851452775688</v>
      </c>
      <c r="K5" s="2">
        <f>'[1]Qc, Winter, S3'!K5*Main!$B$8</f>
        <v>-0.76708484752257611</v>
      </c>
      <c r="L5" s="2">
        <f>'[1]Qc, Winter, S3'!L5*Main!$B$8</f>
        <v>-0.78980993051320336</v>
      </c>
      <c r="M5" s="2">
        <f>'[1]Qc, Winter, S3'!M5*Main!$B$8</f>
        <v>-0.83622383010351453</v>
      </c>
      <c r="N5" s="2">
        <f>'[1]Qc, Winter, S3'!N5*Main!$B$8</f>
        <v>-0.87481792889578813</v>
      </c>
      <c r="O5" s="2">
        <f>'[1]Qc, Winter, S3'!O5*Main!$B$8</f>
        <v>-0.9013309762990096</v>
      </c>
      <c r="P5" s="2">
        <f>'[1]Qc, Winter, S3'!P5*Main!$B$8</f>
        <v>-0.90382884945337716</v>
      </c>
      <c r="Q5" s="2">
        <f>'[1]Qc, Winter, S3'!Q5*Main!$B$8</f>
        <v>-0.87638521551729776</v>
      </c>
      <c r="R5" s="2">
        <f>'[1]Qc, Winter, S3'!R5*Main!$B$8</f>
        <v>-0.73934723898517329</v>
      </c>
      <c r="S5" s="2">
        <f>'[1]Qc, Winter, S3'!S5*Main!$B$8</f>
        <v>-0.50442147981070307</v>
      </c>
      <c r="T5" s="2">
        <f>'[1]Qc, Winter, S3'!T5*Main!$B$8</f>
        <v>-0.56575711758887992</v>
      </c>
      <c r="U5" s="2">
        <f>'[1]Qc, Winter, S3'!U5*Main!$B$8</f>
        <v>-0.6562502812111316</v>
      </c>
      <c r="V5" s="2">
        <f>'[1]Qc, Winter, S3'!V5*Main!$B$8</f>
        <v>-0.72093215747156558</v>
      </c>
      <c r="W5" s="2">
        <f>'[1]Qc, Winter, S3'!W5*Main!$B$8</f>
        <v>-0.74026163399410772</v>
      </c>
      <c r="X5" s="2">
        <f>'[1]Qc, Winter, S3'!X5*Main!$B$8</f>
        <v>-0.76914149430360579</v>
      </c>
      <c r="Y5" s="2">
        <f>'[1]Qc, Winter, S3'!Y5*Main!$B$8</f>
        <v>-0.76218669114296878</v>
      </c>
    </row>
    <row r="6" spans="1:25" x14ac:dyDescent="0.25">
      <c r="A6">
        <v>26</v>
      </c>
      <c r="B6" s="2">
        <f>'[1]Qc, Winter, S3'!B6*Main!$B$8</f>
        <v>-0.83612932567350096</v>
      </c>
      <c r="C6" s="2">
        <f>'[1]Qc, Winter, S3'!C6*Main!$B$8</f>
        <v>-0.89663355367606379</v>
      </c>
      <c r="D6" s="2">
        <f>'[1]Qc, Winter, S3'!D6*Main!$B$8</f>
        <v>-0.94890093894316574</v>
      </c>
      <c r="E6" s="2">
        <f>'[1]Qc, Winter, S3'!E6*Main!$B$8</f>
        <v>-0.97718979393660865</v>
      </c>
      <c r="F6" s="2">
        <f>'[1]Qc, Winter, S3'!F6*Main!$B$8</f>
        <v>-0.96895333321532384</v>
      </c>
      <c r="G6" s="2">
        <f>'[1]Qc, Winter, S3'!G6*Main!$B$8</f>
        <v>-0.84796197969100284</v>
      </c>
      <c r="H6" s="2">
        <f>'[1]Qc, Winter, S3'!H6*Main!$B$8</f>
        <v>-0.79821447747195018</v>
      </c>
      <c r="I6" s="2">
        <f>'[1]Qc, Winter, S3'!I6*Main!$B$8</f>
        <v>-0.84168998279149654</v>
      </c>
      <c r="J6" s="2">
        <f>'[1]Qc, Winter, S3'!J6*Main!$B$8</f>
        <v>-0.79588583659757273</v>
      </c>
      <c r="K6" s="2">
        <f>'[1]Qc, Winter, S3'!K6*Main!$B$8</f>
        <v>-0.63385190849814455</v>
      </c>
      <c r="L6" s="2">
        <f>'[1]Qc, Winter, S3'!L6*Main!$B$8</f>
        <v>-0.50114894067871785</v>
      </c>
      <c r="M6" s="2">
        <f>'[1]Qc, Winter, S3'!M6*Main!$B$8</f>
        <v>-0.44988857416538958</v>
      </c>
      <c r="N6" s="2">
        <f>'[1]Qc, Winter, S3'!N6*Main!$B$8</f>
        <v>-0.50498932919054862</v>
      </c>
      <c r="O6" s="2">
        <f>'[1]Qc, Winter, S3'!O6*Main!$B$8</f>
        <v>-0.62738796416802589</v>
      </c>
      <c r="P6" s="2">
        <f>'[1]Qc, Winter, S3'!P6*Main!$B$8</f>
        <v>-0.71534637557506819</v>
      </c>
      <c r="Q6" s="2">
        <f>'[1]Qc, Winter, S3'!Q6*Main!$B$8</f>
        <v>-0.73227080838802305</v>
      </c>
      <c r="R6" s="2">
        <f>'[1]Qc, Winter, S3'!R6*Main!$B$8</f>
        <v>-0.70292245177015844</v>
      </c>
      <c r="S6" s="2">
        <f>'[1]Qc, Winter, S3'!S6*Main!$B$8</f>
        <v>-0.53411212113030859</v>
      </c>
      <c r="T6" s="2">
        <f>'[1]Qc, Winter, S3'!T6*Main!$B$8</f>
        <v>-0.51760473025477693</v>
      </c>
      <c r="U6" s="2">
        <f>'[1]Qc, Winter, S3'!U6*Main!$B$8</f>
        <v>-0.53677058716714632</v>
      </c>
      <c r="V6" s="2">
        <f>'[1]Qc, Winter, S3'!V6*Main!$B$8</f>
        <v>-0.56997611153488204</v>
      </c>
      <c r="W6" s="2">
        <f>'[1]Qc, Winter, S3'!W6*Main!$B$8</f>
        <v>-0.61732712128474987</v>
      </c>
      <c r="X6" s="2">
        <f>'[1]Qc, Winter, S3'!X6*Main!$B$8</f>
        <v>-0.68860508939450971</v>
      </c>
      <c r="Y6" s="2">
        <f>'[1]Qc, Winter, S3'!Y6*Main!$B$8</f>
        <v>-0.73442642622635568</v>
      </c>
    </row>
    <row r="7" spans="1:25" x14ac:dyDescent="0.25">
      <c r="A7">
        <v>24</v>
      </c>
      <c r="B7" s="2">
        <f>'[1]Qc, Winter, S3'!B7*Main!$B$8</f>
        <v>0.44332498290673361</v>
      </c>
      <c r="C7" s="2">
        <f>'[1]Qc, Winter, S3'!C7*Main!$B$8</f>
        <v>0.40045223718558243</v>
      </c>
      <c r="D7" s="2">
        <f>'[1]Qc, Winter, S3'!D7*Main!$B$8</f>
        <v>0.29151592870063636</v>
      </c>
      <c r="E7" s="2">
        <f>'[1]Qc, Winter, S3'!E7*Main!$B$8</f>
        <v>0.32724577335800453</v>
      </c>
      <c r="F7" s="2">
        <f>'[1]Qc, Winter, S3'!F7*Main!$B$8</f>
        <v>0.28895863764904006</v>
      </c>
      <c r="G7" s="2">
        <f>'[1]Qc, Winter, S3'!G7*Main!$B$8</f>
        <v>0.29656977054983691</v>
      </c>
      <c r="H7" s="2">
        <f>'[1]Qc, Winter, S3'!H7*Main!$B$8</f>
        <v>0.33947857253206587</v>
      </c>
      <c r="I7" s="2">
        <f>'[1]Qc, Winter, S3'!I7*Main!$B$8</f>
        <v>0.41027455629447418</v>
      </c>
      <c r="J7" s="2">
        <f>'[1]Qc, Winter, S3'!J7*Main!$B$8</f>
        <v>0.41710279522001537</v>
      </c>
      <c r="K7" s="2">
        <f>'[1]Qc, Winter, S3'!K7*Main!$B$8</f>
        <v>0.43484600195506873</v>
      </c>
      <c r="L7" s="2">
        <f>'[1]Qc, Winter, S3'!L7*Main!$B$8</f>
        <v>0.43405561462482128</v>
      </c>
      <c r="M7" s="2">
        <f>'[1]Qc, Winter, S3'!M7*Main!$B$8</f>
        <v>0.37602525165494649</v>
      </c>
      <c r="N7" s="2">
        <f>'[1]Qc, Winter, S3'!N7*Main!$B$8</f>
        <v>0.46072093875575748</v>
      </c>
      <c r="O7" s="2">
        <f>'[1]Qc, Winter, S3'!O7*Main!$B$8</f>
        <v>0.49097378739968517</v>
      </c>
      <c r="P7" s="2">
        <f>'[1]Qc, Winter, S3'!P7*Main!$B$8</f>
        <v>0.33412667146842884</v>
      </c>
      <c r="Q7" s="2">
        <f>'[1]Qc, Winter, S3'!Q7*Main!$B$8</f>
        <v>0.40020566172779515</v>
      </c>
      <c r="R7" s="2">
        <f>'[1]Qc, Winter, S3'!R7*Main!$B$8</f>
        <v>0.49975165036555036</v>
      </c>
      <c r="S7" s="2">
        <f>'[1]Qc, Winter, S3'!S7*Main!$B$8</f>
        <v>0.63368972878755847</v>
      </c>
      <c r="T7" s="2">
        <f>'[1]Qc, Winter, S3'!T7*Main!$B$8</f>
        <v>0.57905511921429809</v>
      </c>
      <c r="U7" s="2">
        <f>'[1]Qc, Winter, S3'!U7*Main!$B$8</f>
        <v>0.59659806236398361</v>
      </c>
      <c r="V7" s="2">
        <f>'[1]Qc, Winter, S3'!V7*Main!$B$8</f>
        <v>0.54976412349425263</v>
      </c>
      <c r="W7" s="2">
        <f>'[1]Qc, Winter, S3'!W7*Main!$B$8</f>
        <v>0.51809156324359396</v>
      </c>
      <c r="X7" s="2">
        <f>'[1]Qc, Winter, S3'!X7*Main!$B$8</f>
        <v>0.42401163913670303</v>
      </c>
      <c r="Y7" s="2">
        <f>'[1]Qc, Winter, S3'!Y7*Main!$B$8</f>
        <v>0.42663143358464212</v>
      </c>
    </row>
    <row r="8" spans="1:25" x14ac:dyDescent="0.25">
      <c r="A8">
        <v>28</v>
      </c>
      <c r="B8" s="2">
        <f>'[1]Qc, Winter, S3'!B8*Main!$B$8</f>
        <v>-0.57787622346700773</v>
      </c>
      <c r="C8" s="2">
        <f>'[1]Qc, Winter, S3'!C8*Main!$B$8</f>
        <v>-0.58458865332579391</v>
      </c>
      <c r="D8" s="2">
        <f>'[1]Qc, Winter, S3'!D8*Main!$B$8</f>
        <v>-0.55114293019844041</v>
      </c>
      <c r="E8" s="2">
        <f>'[1]Qc, Winter, S3'!E8*Main!$B$8</f>
        <v>-0.58329068669839945</v>
      </c>
      <c r="F8" s="2">
        <f>'[1]Qc, Winter, S3'!F8*Main!$B$8</f>
        <v>-0.58147664830486723</v>
      </c>
      <c r="G8" s="2">
        <f>'[1]Qc, Winter, S3'!G8*Main!$B$8</f>
        <v>-0.57341435666215534</v>
      </c>
      <c r="H8" s="2">
        <f>'[1]Qc, Winter, S3'!H8*Main!$B$8</f>
        <v>-0.57052679966251096</v>
      </c>
      <c r="I8" s="2">
        <f>'[1]Qc, Winter, S3'!I8*Main!$B$8</f>
        <v>-0.55627990420949058</v>
      </c>
      <c r="J8" s="2">
        <f>'[1]Qc, Winter, S3'!J8*Main!$B$8</f>
        <v>-0.58051091646781283</v>
      </c>
      <c r="K8" s="2">
        <f>'[1]Qc, Winter, S3'!K8*Main!$B$8</f>
        <v>-0.51209629153607694</v>
      </c>
      <c r="L8" s="2">
        <f>'[1]Qc, Winter, S3'!L8*Main!$B$8</f>
        <v>-0.43322126627862223</v>
      </c>
      <c r="M8" s="2">
        <f>'[1]Qc, Winter, S3'!M8*Main!$B$8</f>
        <v>-0.39667752572632659</v>
      </c>
      <c r="N8" s="2">
        <f>'[1]Qc, Winter, S3'!N8*Main!$B$8</f>
        <v>-0.38338393195678605</v>
      </c>
      <c r="O8" s="2">
        <f>'[1]Qc, Winter, S3'!O8*Main!$B$8</f>
        <v>-0.44991869451388583</v>
      </c>
      <c r="P8" s="2">
        <f>'[1]Qc, Winter, S3'!P8*Main!$B$8</f>
        <v>-0.49476480792568783</v>
      </c>
      <c r="Q8" s="2">
        <f>'[1]Qc, Winter, S3'!Q8*Main!$B$8</f>
        <v>-0.50129172582344306</v>
      </c>
      <c r="R8" s="2">
        <f>'[1]Qc, Winter, S3'!R8*Main!$B$8</f>
        <v>-0.50058990701062744</v>
      </c>
      <c r="S8" s="2">
        <f>'[1]Qc, Winter, S3'!S8*Main!$B$8</f>
        <v>-0.48724327204202766</v>
      </c>
      <c r="T8" s="2">
        <f>'[1]Qc, Winter, S3'!T8*Main!$B$8</f>
        <v>-0.44692564283023989</v>
      </c>
      <c r="U8" s="2">
        <f>'[1]Qc, Winter, S3'!U8*Main!$B$8</f>
        <v>-0.45665733642229028</v>
      </c>
      <c r="V8" s="2">
        <f>'[1]Qc, Winter, S3'!V8*Main!$B$8</f>
        <v>-0.44807788574232421</v>
      </c>
      <c r="W8" s="2">
        <f>'[1]Qc, Winter, S3'!W8*Main!$B$8</f>
        <v>-0.48570828031124708</v>
      </c>
      <c r="X8" s="2">
        <f>'[1]Qc, Winter, S3'!X8*Main!$B$8</f>
        <v>-0.5448003194477764</v>
      </c>
      <c r="Y8" s="2">
        <f>'[1]Qc, Winter, S3'!Y8*Main!$B$8</f>
        <v>-0.60005411522900209</v>
      </c>
    </row>
    <row r="9" spans="1:25" x14ac:dyDescent="0.25">
      <c r="A9">
        <v>6</v>
      </c>
      <c r="B9" s="2">
        <f>'[1]Qc, Winter, S3'!B9*Main!$B$8</f>
        <v>-1.9211969255846328</v>
      </c>
      <c r="C9" s="2">
        <f>'[1]Qc, Winter, S3'!C9*Main!$B$8</f>
        <v>-1.9340537596081249</v>
      </c>
      <c r="D9" s="2">
        <f>'[1]Qc, Winter, S3'!D9*Main!$B$8</f>
        <v>-1.9577616181451993</v>
      </c>
      <c r="E9" s="2">
        <f>'[1]Qc, Winter, S3'!E9*Main!$B$8</f>
        <v>-1.9867635172910925</v>
      </c>
      <c r="F9" s="2">
        <f>'[1]Qc, Winter, S3'!F9*Main!$B$8</f>
        <v>-1.9662780364861172</v>
      </c>
      <c r="G9" s="2">
        <f>'[1]Qc, Winter, S3'!G9*Main!$B$8</f>
        <v>-1.9177113988566468</v>
      </c>
      <c r="H9" s="2">
        <f>'[1]Qc, Winter, S3'!H9*Main!$B$8</f>
        <v>-1.9078797057075889</v>
      </c>
      <c r="I9" s="2">
        <f>'[1]Qc, Winter, S3'!I9*Main!$B$8</f>
        <v>-1.9031118749334264</v>
      </c>
      <c r="J9" s="2">
        <f>'[1]Qc, Winter, S3'!J9*Main!$B$8</f>
        <v>-1.8490209890755087</v>
      </c>
      <c r="K9" s="2">
        <f>'[1]Qc, Winter, S3'!K9*Main!$B$8</f>
        <v>-1.7851313808304963</v>
      </c>
      <c r="L9" s="2">
        <f>'[1]Qc, Winter, S3'!L9*Main!$B$8</f>
        <v>-1.7039787576697256</v>
      </c>
      <c r="M9" s="2">
        <f>'[1]Qc, Winter, S3'!M9*Main!$B$8</f>
        <v>-1.688096753386094</v>
      </c>
      <c r="N9" s="2">
        <f>'[1]Qc, Winter, S3'!N9*Main!$B$8</f>
        <v>-1.783553045183587</v>
      </c>
      <c r="O9" s="2">
        <f>'[1]Qc, Winter, S3'!O9*Main!$B$8</f>
        <v>-1.8451082529558753</v>
      </c>
      <c r="P9" s="2">
        <f>'[1]Qc, Winter, S3'!P9*Main!$B$8</f>
        <v>-1.8668430376593572</v>
      </c>
      <c r="Q9" s="2">
        <f>'[1]Qc, Winter, S3'!Q9*Main!$B$8</f>
        <v>-1.8821988908797451</v>
      </c>
      <c r="R9" s="2">
        <f>'[1]Qc, Winter, S3'!R9*Main!$B$8</f>
        <v>-1.859444598497503</v>
      </c>
      <c r="S9" s="2">
        <f>'[1]Qc, Winter, S3'!S9*Main!$B$8</f>
        <v>-1.8230113775849091</v>
      </c>
      <c r="T9" s="2">
        <f>'[1]Qc, Winter, S3'!T9*Main!$B$8</f>
        <v>-1.8349804400489667</v>
      </c>
      <c r="U9" s="2">
        <f>'[1]Qc, Winter, S3'!U9*Main!$B$8</f>
        <v>-1.8544136774988653</v>
      </c>
      <c r="V9" s="2">
        <f>'[1]Qc, Winter, S3'!V9*Main!$B$8</f>
        <v>-1.8796999304542612</v>
      </c>
      <c r="W9" s="2">
        <f>'[1]Qc, Winter, S3'!W9*Main!$B$8</f>
        <v>-1.8923594394629706</v>
      </c>
      <c r="X9" s="2">
        <f>'[1]Qc, Winter, S3'!X9*Main!$B$8</f>
        <v>-1.9184019923298274</v>
      </c>
      <c r="Y9" s="2">
        <f>'[1]Qc, Winter, S3'!Y9*Main!$B$8</f>
        <v>-1.9137327212130859</v>
      </c>
    </row>
    <row r="10" spans="1:25" x14ac:dyDescent="0.25">
      <c r="A10">
        <v>30</v>
      </c>
      <c r="B10" s="2">
        <f>'[1]Qc, Winter, S3'!B10*Main!$B$8</f>
        <v>-6.5016579450065393E-2</v>
      </c>
      <c r="C10" s="2">
        <f>'[1]Qc, Winter, S3'!C10*Main!$B$8</f>
        <v>-6.5016579450065393E-2</v>
      </c>
      <c r="D10" s="2">
        <f>'[1]Qc, Winter, S3'!D10*Main!$B$8</f>
        <v>-6.5016579450065393E-2</v>
      </c>
      <c r="E10" s="2">
        <f>'[1]Qc, Winter, S3'!E10*Main!$B$8</f>
        <v>-6.5016579450065393E-2</v>
      </c>
      <c r="F10" s="2">
        <f>'[1]Qc, Winter, S3'!F10*Main!$B$8</f>
        <v>-6.5016579450065393E-2</v>
      </c>
      <c r="G10" s="2">
        <f>'[1]Qc, Winter, S3'!G10*Main!$B$8</f>
        <v>-6.5016579450065393E-2</v>
      </c>
      <c r="H10" s="2">
        <f>'[1]Qc, Winter, S3'!H10*Main!$B$8</f>
        <v>-6.5016579450065393E-2</v>
      </c>
      <c r="I10" s="2">
        <f>'[1]Qc, Winter, S3'!I10*Main!$B$8</f>
        <v>-6.5016579450065393E-2</v>
      </c>
      <c r="J10" s="2">
        <f>'[1]Qc, Winter, S3'!J10*Main!$B$8</f>
        <v>-6.5016579450065393E-2</v>
      </c>
      <c r="K10" s="2">
        <f>'[1]Qc, Winter, S3'!K10*Main!$B$8</f>
        <v>-6.5016579450065393E-2</v>
      </c>
      <c r="L10" s="2">
        <f>'[1]Qc, Winter, S3'!L10*Main!$B$8</f>
        <v>-6.5016579450065393E-2</v>
      </c>
      <c r="M10" s="2">
        <f>'[1]Qc, Winter, S3'!M10*Main!$B$8</f>
        <v>-6.5016579450065393E-2</v>
      </c>
      <c r="N10" s="2">
        <f>'[1]Qc, Winter, S3'!N10*Main!$B$8</f>
        <v>-6.5016579450065393E-2</v>
      </c>
      <c r="O10" s="2">
        <f>'[1]Qc, Winter, S3'!O10*Main!$B$8</f>
        <v>-6.5016579450065393E-2</v>
      </c>
      <c r="P10" s="2">
        <f>'[1]Qc, Winter, S3'!P10*Main!$B$8</f>
        <v>-6.5016579450065393E-2</v>
      </c>
      <c r="Q10" s="2">
        <f>'[1]Qc, Winter, S3'!Q10*Main!$B$8</f>
        <v>-6.5016579450065393E-2</v>
      </c>
      <c r="R10" s="2">
        <f>'[1]Qc, Winter, S3'!R10*Main!$B$8</f>
        <v>-6.5016579450065393E-2</v>
      </c>
      <c r="S10" s="2">
        <f>'[1]Qc, Winter, S3'!S10*Main!$B$8</f>
        <v>-6.5016579450065393E-2</v>
      </c>
      <c r="T10" s="2">
        <f>'[1]Qc, Winter, S3'!T10*Main!$B$8</f>
        <v>-6.5016579450065393E-2</v>
      </c>
      <c r="U10" s="2">
        <f>'[1]Qc, Winter, S3'!U10*Main!$B$8</f>
        <v>-6.5016579450065393E-2</v>
      </c>
      <c r="V10" s="2">
        <f>'[1]Qc, Winter, S3'!V10*Main!$B$8</f>
        <v>-6.5016579450065393E-2</v>
      </c>
      <c r="W10" s="2">
        <f>'[1]Qc, Winter, S3'!W10*Main!$B$8</f>
        <v>-6.5016579450065393E-2</v>
      </c>
      <c r="X10" s="2">
        <f>'[1]Qc, Winter, S3'!X10*Main!$B$8</f>
        <v>-6.5016579450065393E-2</v>
      </c>
      <c r="Y10" s="2">
        <f>'[1]Qc, Winter, S3'!Y10*Main!$B$8</f>
        <v>-6.5016579450065393E-2</v>
      </c>
    </row>
    <row r="11" spans="1:25" x14ac:dyDescent="0.25">
      <c r="A11">
        <v>40</v>
      </c>
      <c r="B11" s="2">
        <f>'[1]Qc, Winter, S3'!B11*Main!$B$8</f>
        <v>-0.78112953993364254</v>
      </c>
      <c r="C11" s="2">
        <f>'[1]Qc, Winter, S3'!C11*Main!$B$8</f>
        <v>-0.79234050995818206</v>
      </c>
      <c r="D11" s="2">
        <f>'[1]Qc, Winter, S3'!D11*Main!$B$8</f>
        <v>-0.77749223603494133</v>
      </c>
      <c r="E11" s="2">
        <f>'[1]Qc, Winter, S3'!E11*Main!$B$8</f>
        <v>-0.78123791441681734</v>
      </c>
      <c r="F11" s="2">
        <f>'[1]Qc, Winter, S3'!F11*Main!$B$8</f>
        <v>-0.8089058494456498</v>
      </c>
      <c r="G11" s="2">
        <f>'[1]Qc, Winter, S3'!G11*Main!$B$8</f>
        <v>-0.79401126364998953</v>
      </c>
      <c r="H11" s="2">
        <f>'[1]Qc, Winter, S3'!H11*Main!$B$8</f>
        <v>-0.74777805676494991</v>
      </c>
      <c r="I11" s="2">
        <f>'[1]Qc, Winter, S3'!I11*Main!$B$8</f>
        <v>-0.75608765850809545</v>
      </c>
      <c r="J11" s="2">
        <f>'[1]Qc, Winter, S3'!J11*Main!$B$8</f>
        <v>-0.68697544630518625</v>
      </c>
      <c r="K11" s="2">
        <f>'[1]Qc, Winter, S3'!K11*Main!$B$8</f>
        <v>-0.62653751245502098</v>
      </c>
      <c r="L11" s="2">
        <f>'[1]Qc, Winter, S3'!L11*Main!$B$8</f>
        <v>-0.59175335858331757</v>
      </c>
      <c r="M11" s="2">
        <f>'[1]Qc, Winter, S3'!M11*Main!$B$8</f>
        <v>-0.58118987320147708</v>
      </c>
      <c r="N11" s="2">
        <f>'[1]Qc, Winter, S3'!N11*Main!$B$8</f>
        <v>-0.64598535460072715</v>
      </c>
      <c r="O11" s="2">
        <f>'[1]Qc, Winter, S3'!O11*Main!$B$8</f>
        <v>-0.69369298927679035</v>
      </c>
      <c r="P11" s="2">
        <f>'[1]Qc, Winter, S3'!P11*Main!$B$8</f>
        <v>-0.7474816137643352</v>
      </c>
      <c r="Q11" s="2">
        <f>'[1]Qc, Winter, S3'!Q11*Main!$B$8</f>
        <v>-0.73532148544084097</v>
      </c>
      <c r="R11" s="2">
        <f>'[1]Qc, Winter, S3'!R11*Main!$B$8</f>
        <v>-0.7212492880090986</v>
      </c>
      <c r="S11" s="2">
        <f>'[1]Qc, Winter, S3'!S11*Main!$B$8</f>
        <v>-0.58380972642082796</v>
      </c>
      <c r="T11" s="2">
        <f>'[1]Qc, Winter, S3'!T11*Main!$B$8</f>
        <v>-0.57739288737718697</v>
      </c>
      <c r="U11" s="2">
        <f>'[1]Qc, Winter, S3'!U11*Main!$B$8</f>
        <v>-0.62265795279729241</v>
      </c>
      <c r="V11" s="2">
        <f>'[1]Qc, Winter, S3'!V11*Main!$B$8</f>
        <v>-0.66742907388776518</v>
      </c>
      <c r="W11" s="2">
        <f>'[1]Qc, Winter, S3'!W11*Main!$B$8</f>
        <v>-0.69238567799493556</v>
      </c>
      <c r="X11" s="2">
        <f>'[1]Qc, Winter, S3'!X11*Main!$B$8</f>
        <v>-0.71014769158173296</v>
      </c>
      <c r="Y11" s="2">
        <f>'[1]Qc, Winter, S3'!Y11*Main!$B$8</f>
        <v>-0.75664669217618585</v>
      </c>
    </row>
    <row r="12" spans="1:25" x14ac:dyDescent="0.25">
      <c r="A12">
        <v>14</v>
      </c>
      <c r="B12" s="2">
        <f>'[1]Qc, Winter, S3'!B12*Main!$B$8</f>
        <v>-0.54570525225942712</v>
      </c>
      <c r="C12" s="2">
        <f>'[1]Qc, Winter, S3'!C12*Main!$B$8</f>
        <v>-0.55973874871656482</v>
      </c>
      <c r="D12" s="2">
        <f>'[1]Qc, Winter, S3'!D12*Main!$B$8</f>
        <v>-0.56394760459404869</v>
      </c>
      <c r="E12" s="2">
        <f>'[1]Qc, Winter, S3'!E12*Main!$B$8</f>
        <v>-0.55944577322924038</v>
      </c>
      <c r="F12" s="2">
        <f>'[1]Qc, Winter, S3'!F12*Main!$B$8</f>
        <v>-0.55840881044120561</v>
      </c>
      <c r="G12" s="2">
        <f>'[1]Qc, Winter, S3'!G12*Main!$B$8</f>
        <v>-0.46389212658826612</v>
      </c>
      <c r="H12" s="2">
        <f>'[1]Qc, Winter, S3'!H12*Main!$B$8</f>
        <v>-0.41046568092532265</v>
      </c>
      <c r="I12" s="2">
        <f>'[1]Qc, Winter, S3'!I12*Main!$B$8</f>
        <v>-0.41489689843897337</v>
      </c>
      <c r="J12" s="2">
        <f>'[1]Qc, Winter, S3'!J12*Main!$B$8</f>
        <v>-0.43647781958662507</v>
      </c>
      <c r="K12" s="2">
        <f>'[1]Qc, Winter, S3'!K12*Main!$B$8</f>
        <v>-0.42166263396817155</v>
      </c>
      <c r="L12" s="2">
        <f>'[1]Qc, Winter, S3'!L12*Main!$B$8</f>
        <v>-0.40531695263193246</v>
      </c>
      <c r="M12" s="2">
        <f>'[1]Qc, Winter, S3'!M12*Main!$B$8</f>
        <v>-0.37966179152529583</v>
      </c>
      <c r="N12" s="2">
        <f>'[1]Qc, Winter, S3'!N12*Main!$B$8</f>
        <v>-0.43611564076202386</v>
      </c>
      <c r="O12" s="2">
        <f>'[1]Qc, Winter, S3'!O12*Main!$B$8</f>
        <v>-0.47333769156245503</v>
      </c>
      <c r="P12" s="2">
        <f>'[1]Qc, Winter, S3'!P12*Main!$B$8</f>
        <v>-0.47969402543775108</v>
      </c>
      <c r="Q12" s="2">
        <f>'[1]Qc, Winter, S3'!Q12*Main!$B$8</f>
        <v>-0.47172820706734464</v>
      </c>
      <c r="R12" s="2">
        <f>'[1]Qc, Winter, S3'!R12*Main!$B$8</f>
        <v>-0.40319556914091509</v>
      </c>
      <c r="S12" s="2">
        <f>'[1]Qc, Winter, S3'!S12*Main!$B$8</f>
        <v>-0.29632125563546347</v>
      </c>
      <c r="T12" s="2">
        <f>'[1]Qc, Winter, S3'!T12*Main!$B$8</f>
        <v>-0.35878362953304682</v>
      </c>
      <c r="U12" s="2">
        <f>'[1]Qc, Winter, S3'!U12*Main!$B$8</f>
        <v>-0.3781760208518139</v>
      </c>
      <c r="V12" s="2">
        <f>'[1]Qc, Winter, S3'!V12*Main!$B$8</f>
        <v>-0.3845495159793263</v>
      </c>
      <c r="W12" s="2">
        <f>'[1]Qc, Winter, S3'!W12*Main!$B$8</f>
        <v>-0.39110217575540607</v>
      </c>
      <c r="X12" s="2">
        <f>'[1]Qc, Winter, S3'!X12*Main!$B$8</f>
        <v>-0.42718611816826685</v>
      </c>
      <c r="Y12" s="2">
        <f>'[1]Qc, Winter, S3'!Y12*Main!$B$8</f>
        <v>-0.45744134705436834</v>
      </c>
    </row>
    <row r="13" spans="1:25" x14ac:dyDescent="0.25">
      <c r="A13">
        <v>34</v>
      </c>
      <c r="B13" s="2">
        <f>'[1]Qc, Winter, S3'!B13*Main!$B$8</f>
        <v>0.32603202616357607</v>
      </c>
      <c r="C13" s="2">
        <f>'[1]Qc, Winter, S3'!C13*Main!$B$8</f>
        <v>0.5249206249688988</v>
      </c>
      <c r="D13" s="2">
        <f>'[1]Qc, Winter, S3'!D13*Main!$B$8</f>
        <v>0.65093481842274847</v>
      </c>
      <c r="E13" s="2">
        <f>'[1]Qc, Winter, S3'!E13*Main!$B$8</f>
        <v>0.67581792887958814</v>
      </c>
      <c r="F13" s="2">
        <f>'[1]Qc, Winter, S3'!F13*Main!$B$8</f>
        <v>0.59042818079230597</v>
      </c>
      <c r="G13" s="2">
        <f>'[1]Qc, Winter, S3'!G13*Main!$B$8</f>
        <v>0.40558027794205431</v>
      </c>
      <c r="H13" s="2">
        <f>'[1]Qc, Winter, S3'!H13*Main!$B$8</f>
        <v>0.33346960708562284</v>
      </c>
      <c r="I13" s="2">
        <f>'[1]Qc, Winter, S3'!I13*Main!$B$8</f>
        <v>0.38511072418964959</v>
      </c>
      <c r="J13" s="2">
        <f>'[1]Qc, Winter, S3'!J13*Main!$B$8</f>
        <v>-5.4474927647671506E-2</v>
      </c>
      <c r="K13" s="2">
        <f>'[1]Qc, Winter, S3'!K13*Main!$B$8</f>
        <v>-0.27946244110367163</v>
      </c>
      <c r="L13" s="2">
        <f>'[1]Qc, Winter, S3'!L13*Main!$B$8</f>
        <v>-7.720256719470775E-2</v>
      </c>
      <c r="M13" s="2">
        <f>'[1]Qc, Winter, S3'!M13*Main!$B$8</f>
        <v>0.36710939341440973</v>
      </c>
      <c r="N13" s="2">
        <f>'[1]Qc, Winter, S3'!N13*Main!$B$8</f>
        <v>0.54340805409030934</v>
      </c>
      <c r="O13" s="2">
        <f>'[1]Qc, Winter, S3'!O13*Main!$B$8</f>
        <v>0.52783836108845117</v>
      </c>
      <c r="P13" s="2">
        <f>'[1]Qc, Winter, S3'!P13*Main!$B$8</f>
        <v>0.616563239861179</v>
      </c>
      <c r="Q13" s="2">
        <f>'[1]Qc, Winter, S3'!Q13*Main!$B$8</f>
        <v>0.28839419701107333</v>
      </c>
      <c r="R13" s="2">
        <f>'[1]Qc, Winter, S3'!R13*Main!$B$8</f>
        <v>-3.2093539872665798E-2</v>
      </c>
      <c r="S13" s="2">
        <f>'[1]Qc, Winter, S3'!S13*Main!$B$8</f>
        <v>0.10628974365897761</v>
      </c>
      <c r="T13" s="2">
        <f>'[1]Qc, Winter, S3'!T13*Main!$B$8</f>
        <v>9.0580997497037241E-2</v>
      </c>
      <c r="U13" s="2">
        <f>'[1]Qc, Winter, S3'!U13*Main!$B$8</f>
        <v>0.19671720084294861</v>
      </c>
      <c r="V13" s="2">
        <f>'[1]Qc, Winter, S3'!V13*Main!$B$8</f>
        <v>0.3196372851707342</v>
      </c>
      <c r="W13" s="2">
        <f>'[1]Qc, Winter, S3'!W13*Main!$B$8</f>
        <v>0.57093291011735792</v>
      </c>
      <c r="X13" s="2">
        <f>'[1]Qc, Winter, S3'!X13*Main!$B$8</f>
        <v>0.70208898499513483</v>
      </c>
      <c r="Y13" s="2">
        <f>'[1]Qc, Winter, S3'!Y13*Main!$B$8</f>
        <v>0.40346018742209433</v>
      </c>
    </row>
    <row r="14" spans="1:25" x14ac:dyDescent="0.25">
      <c r="A14">
        <v>3</v>
      </c>
      <c r="B14" s="2">
        <f>'[1]Qc, Winter, S3'!B14*Main!$B$8</f>
        <v>7.6481970915854042E-2</v>
      </c>
      <c r="C14" s="2">
        <f>'[1]Qc, Winter, S3'!C14*Main!$B$8</f>
        <v>4.9545093477157943E-2</v>
      </c>
      <c r="D14" s="2">
        <f>'[1]Qc, Winter, S3'!D14*Main!$B$8</f>
        <v>2.3425491289562051E-2</v>
      </c>
      <c r="E14" s="2">
        <f>'[1]Qc, Winter, S3'!E14*Main!$B$8</f>
        <v>3.9749221503531197E-2</v>
      </c>
      <c r="F14" s="2">
        <f>'[1]Qc, Winter, S3'!F14*Main!$B$8</f>
        <v>-8.5723981105620007E-3</v>
      </c>
      <c r="G14" s="2">
        <f>'[1]Qc, Winter, S3'!G14*Main!$B$8</f>
        <v>9.2233796522570473E-3</v>
      </c>
      <c r="H14" s="2">
        <f>'[1]Qc, Winter, S3'!H14*Main!$B$8</f>
        <v>0.11941795467599436</v>
      </c>
      <c r="I14" s="2">
        <f>'[1]Qc, Winter, S3'!I14*Main!$B$8</f>
        <v>0.11223408993825655</v>
      </c>
      <c r="J14" s="2">
        <f>'[1]Qc, Winter, S3'!J14*Main!$B$8</f>
        <v>0.22194288985858751</v>
      </c>
      <c r="K14" s="2">
        <f>'[1]Qc, Winter, S3'!K14*Main!$B$8</f>
        <v>0.29932509187315631</v>
      </c>
      <c r="L14" s="2">
        <f>'[1]Qc, Winter, S3'!L14*Main!$B$8</f>
        <v>0.45017476155466268</v>
      </c>
      <c r="M14" s="2">
        <f>'[1]Qc, Winter, S3'!M14*Main!$B$8</f>
        <v>0.22471698864794504</v>
      </c>
      <c r="N14" s="2">
        <f>'[1]Qc, Winter, S3'!N14*Main!$B$8</f>
        <v>0.18798582606373809</v>
      </c>
      <c r="O14" s="2">
        <f>'[1]Qc, Winter, S3'!O14*Main!$B$8</f>
        <v>0.14227345142918393</v>
      </c>
      <c r="P14" s="2">
        <f>'[1]Qc, Winter, S3'!P14*Main!$B$8</f>
        <v>6.9134427796531756E-2</v>
      </c>
      <c r="Q14" s="2">
        <f>'[1]Qc, Winter, S3'!Q14*Main!$B$8</f>
        <v>0.11403023243692609</v>
      </c>
      <c r="R14" s="2">
        <f>'[1]Qc, Winter, S3'!R14*Main!$B$8</f>
        <v>0.13296793872907614</v>
      </c>
      <c r="S14" s="2">
        <f>'[1]Qc, Winter, S3'!S14*Main!$B$8</f>
        <v>0.14782432310713142</v>
      </c>
      <c r="T14" s="2">
        <f>'[1]Qc, Winter, S3'!T14*Main!$B$8</f>
        <v>0.16480309009020289</v>
      </c>
      <c r="U14" s="2">
        <f>'[1]Qc, Winter, S3'!U14*Main!$B$8</f>
        <v>0.20937115595325217</v>
      </c>
      <c r="V14" s="2">
        <f>'[1]Qc, Winter, S3'!V14*Main!$B$8</f>
        <v>0.15517080834104308</v>
      </c>
      <c r="W14" s="2">
        <f>'[1]Qc, Winter, S3'!W14*Main!$B$8</f>
        <v>0.14325293577657613</v>
      </c>
      <c r="X14" s="2">
        <f>'[1]Qc, Winter, S3'!X14*Main!$B$8</f>
        <v>0.10929640092443203</v>
      </c>
      <c r="Y14" s="2">
        <f>'[1]Qc, Winter, S3'!Y14*Main!$B$8</f>
        <v>-2.3430428088144849E-2</v>
      </c>
    </row>
    <row r="15" spans="1:25" x14ac:dyDescent="0.25">
      <c r="A15">
        <v>20</v>
      </c>
      <c r="B15" s="2">
        <f>'[1]Qc, Winter, S3'!B15*Main!$B$8</f>
        <v>0.23935365610335985</v>
      </c>
      <c r="C15" s="2">
        <f>'[1]Qc, Winter, S3'!C15*Main!$B$8</f>
        <v>0.24508727748598846</v>
      </c>
      <c r="D15" s="2">
        <f>'[1]Qc, Winter, S3'!D15*Main!$B$8</f>
        <v>0.24524634231175446</v>
      </c>
      <c r="E15" s="2">
        <f>'[1]Qc, Winter, S3'!E15*Main!$B$8</f>
        <v>0.24606082592079895</v>
      </c>
      <c r="F15" s="2">
        <f>'[1]Qc, Winter, S3'!F15*Main!$B$8</f>
        <v>0.2456290029733332</v>
      </c>
      <c r="G15" s="2">
        <f>'[1]Qc, Winter, S3'!G15*Main!$B$8</f>
        <v>0.23826638498690983</v>
      </c>
      <c r="H15" s="2">
        <f>'[1]Qc, Winter, S3'!H15*Main!$B$8</f>
        <v>0.23068631277719648</v>
      </c>
      <c r="I15" s="2">
        <f>'[1]Qc, Winter, S3'!I15*Main!$B$8</f>
        <v>0.21991462966940881</v>
      </c>
      <c r="J15" s="2">
        <f>'[1]Qc, Winter, S3'!J15*Main!$B$8</f>
        <v>0.21302080184841049</v>
      </c>
      <c r="K15" s="2">
        <f>'[1]Qc, Winter, S3'!K15*Main!$B$8</f>
        <v>0.20252252334785123</v>
      </c>
      <c r="L15" s="2">
        <f>'[1]Qc, Winter, S3'!L15*Main!$B$8</f>
        <v>0.20066237878184034</v>
      </c>
      <c r="M15" s="2">
        <f>'[1]Qc, Winter, S3'!M15*Main!$B$8</f>
        <v>0.20006922830925811</v>
      </c>
      <c r="N15" s="2">
        <f>'[1]Qc, Winter, S3'!N15*Main!$B$8</f>
        <v>0.21680303604836398</v>
      </c>
      <c r="O15" s="2">
        <f>'[1]Qc, Winter, S3'!O15*Main!$B$8</f>
        <v>0.22986057444281149</v>
      </c>
      <c r="P15" s="2">
        <f>'[1]Qc, Winter, S3'!P15*Main!$B$8</f>
        <v>0.23288327630366004</v>
      </c>
      <c r="Q15" s="2">
        <f>'[1]Qc, Winter, S3'!Q15*Main!$B$8</f>
        <v>0.226510310118853</v>
      </c>
      <c r="R15" s="2">
        <f>'[1]Qc, Winter, S3'!R15*Main!$B$8</f>
        <v>0.22087236859447199</v>
      </c>
      <c r="S15" s="2">
        <f>'[1]Qc, Winter, S3'!S15*Main!$B$8</f>
        <v>0.22885164561815757</v>
      </c>
      <c r="T15" s="2">
        <f>'[1]Qc, Winter, S3'!T15*Main!$B$8</f>
        <v>0.23355106646910129</v>
      </c>
      <c r="U15" s="2">
        <f>'[1]Qc, Winter, S3'!U15*Main!$B$8</f>
        <v>0.23026315861295649</v>
      </c>
      <c r="V15" s="2">
        <f>'[1]Qc, Winter, S3'!V15*Main!$B$8</f>
        <v>0.23740238646350814</v>
      </c>
      <c r="W15" s="2">
        <f>'[1]Qc, Winter, S3'!W15*Main!$B$8</f>
        <v>0.24215740506992003</v>
      </c>
      <c r="X15" s="2">
        <f>'[1]Qc, Winter, S3'!X15*Main!$B$8</f>
        <v>0.24592218416059866</v>
      </c>
      <c r="Y15" s="2">
        <f>'[1]Qc, Winter, S3'!Y15*Main!$B$8</f>
        <v>0.25029795084731044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AC9-0279-48A4-A0C6-E88AF519A7A8}">
  <dimension ref="A1:Y14"/>
  <sheetViews>
    <sheetView zoomScale="85" zoomScaleNormal="85" workbookViewId="0">
      <selection activeCell="B3" sqref="B3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f>_xlfn.IFNA(VLOOKUP($A3,'PV Distribution'!$A$2:$B$15,2,FALSE),0)*'PV Scenarios'!C$2</f>
        <v>5.0890000000000006E-3</v>
      </c>
      <c r="C3" s="7">
        <f>_xlfn.IFNA(VLOOKUP($A3,'PV Distribution'!$A$2:$B$15,2,FALSE),0)*'PV Scenarios'!D$2</f>
        <v>5.0890000000000006E-3</v>
      </c>
      <c r="D3" s="7">
        <f>_xlfn.IFNA(VLOOKUP($A3,'PV Distribution'!$A$2:$B$15,2,FALSE),0)*'PV Scenarios'!E$2</f>
        <v>5.0890000000000006E-3</v>
      </c>
      <c r="E3" s="7">
        <f>_xlfn.IFNA(VLOOKUP($A3,'PV Distribution'!$A$2:$B$15,2,FALSE),0)*'PV Scenarios'!F$2</f>
        <v>5.0890000000000006E-3</v>
      </c>
      <c r="F3" s="7">
        <f>_xlfn.IFNA(VLOOKUP($A3,'PV Distribution'!$A$2:$B$15,2,FALSE),0)*'PV Scenarios'!G$2</f>
        <v>5.0890000000000006E-3</v>
      </c>
      <c r="G3" s="7">
        <f>_xlfn.IFNA(VLOOKUP($A3,'PV Distribution'!$A$2:$B$15,2,FALSE),0)*'PV Scenarios'!H$2</f>
        <v>5.0890000000000006E-3</v>
      </c>
      <c r="H3" s="7">
        <f>_xlfn.IFNA(VLOOKUP($A3,'PV Distribution'!$A$2:$B$15,2,FALSE),0)*'PV Scenarios'!I$2</f>
        <v>6.8396159999999998E-2</v>
      </c>
      <c r="I3" s="7">
        <f>_xlfn.IFNA(VLOOKUP($A3,'PV Distribution'!$A$2:$B$15,2,FALSE),0)*'PV Scenarios'!J$2</f>
        <v>0.18238976000000004</v>
      </c>
      <c r="J3" s="7">
        <f>_xlfn.IFNA(VLOOKUP($A3,'PV Distribution'!$A$2:$B$15,2,FALSE),0)*'PV Scenarios'!K$2</f>
        <v>0.31226104000000005</v>
      </c>
      <c r="K3" s="7">
        <f>_xlfn.IFNA(VLOOKUP($A3,'PV Distribution'!$A$2:$B$15,2,FALSE),0)*'PV Scenarios'!L$2</f>
        <v>0.44538928</v>
      </c>
      <c r="L3" s="7">
        <f>_xlfn.IFNA(VLOOKUP($A3,'PV Distribution'!$A$2:$B$15,2,FALSE),0)*'PV Scenarios'!M$2</f>
        <v>0.56630392000000007</v>
      </c>
      <c r="M3" s="7">
        <f>_xlfn.IFNA(VLOOKUP($A3,'PV Distribution'!$A$2:$B$15,2,FALSE),0)*'PV Scenarios'!N$2</f>
        <v>0.65882194000000005</v>
      </c>
      <c r="N3" s="7">
        <f>_xlfn.IFNA(VLOOKUP($A3,'PV Distribution'!$A$2:$B$15,2,FALSE),0)*'PV Scenarios'!O$2</f>
        <v>0.71011906000000002</v>
      </c>
      <c r="O3" s="7">
        <f>_xlfn.IFNA(VLOOKUP($A3,'PV Distribution'!$A$2:$B$15,2,FALSE),0)*'PV Scenarios'!P$2</f>
        <v>0.71245999999999998</v>
      </c>
      <c r="P3" s="7">
        <f>_xlfn.IFNA(VLOOKUP($A3,'PV Distribution'!$A$2:$B$15,2,FALSE),0)*'PV Scenarios'!Q$2</f>
        <v>0.66564120000000004</v>
      </c>
      <c r="Q3" s="7">
        <f>_xlfn.IFNA(VLOOKUP($A3,'PV Distribution'!$A$2:$B$15,2,FALSE),0)*'PV Scenarios'!R$2</f>
        <v>0.57648191999999998</v>
      </c>
      <c r="R3" s="7">
        <f>_xlfn.IFNA(VLOOKUP($A3,'PV Distribution'!$A$2:$B$15,2,FALSE),0)*'PV Scenarios'!S$2</f>
        <v>0.45760287999999999</v>
      </c>
      <c r="S3" s="7">
        <f>_xlfn.IFNA(VLOOKUP($A3,'PV Distribution'!$A$2:$B$15,2,FALSE),0)*'PV Scenarios'!T$2</f>
        <v>0.32498353999999996</v>
      </c>
      <c r="T3" s="7">
        <f>_xlfn.IFNA(VLOOKUP($A3,'PV Distribution'!$A$2:$B$15,2,FALSE),0)*'PV Scenarios'!U$2</f>
        <v>0.19419623999999996</v>
      </c>
      <c r="U3" s="7">
        <f>_xlfn.IFNA(VLOOKUP($A3,'PV Distribution'!$A$2:$B$15,2,FALSE),0)*'PV Scenarios'!V$2</f>
        <v>7.8268820000000017E-2</v>
      </c>
      <c r="V3" s="7">
        <f>_xlfn.IFNA(VLOOKUP($A3,'PV Distribution'!$A$2:$B$15,2,FALSE),0)*'PV Scenarios'!W$2</f>
        <v>5.0890000000000006E-3</v>
      </c>
      <c r="W3" s="7">
        <f>_xlfn.IFNA(VLOOKUP($A3,'PV Distribution'!$A$2:$B$15,2,FALSE),0)*'PV Scenarios'!X$2</f>
        <v>5.0890000000000006E-3</v>
      </c>
      <c r="X3" s="7">
        <f>_xlfn.IFNA(VLOOKUP($A3,'PV Distribution'!$A$2:$B$15,2,FALSE),0)*'PV Scenarios'!Y$2</f>
        <v>5.0890000000000006E-3</v>
      </c>
      <c r="Y3" s="7">
        <f>_xlfn.IFNA(VLOOKUP($A3,'PV Distribution'!$A$2:$B$15,2,FALSE),0)*'PV Scenarios'!Z$2</f>
        <v>5.0890000000000006E-3</v>
      </c>
    </row>
    <row r="4" spans="1:25" x14ac:dyDescent="0.25">
      <c r="A4" s="6">
        <v>17</v>
      </c>
      <c r="B4" s="7">
        <f>_xlfn.IFNA(VLOOKUP($A4,'PV Distribution'!$A$2:$B$15,2,FALSE),0)*'PV Scenarios'!C$2</f>
        <v>6.7854999999999999E-3</v>
      </c>
      <c r="C4" s="7">
        <f>_xlfn.IFNA(VLOOKUP($A4,'PV Distribution'!$A$2:$B$15,2,FALSE),0)*'PV Scenarios'!D$2</f>
        <v>6.7854999999999999E-3</v>
      </c>
      <c r="D4" s="7">
        <f>_xlfn.IFNA(VLOOKUP($A4,'PV Distribution'!$A$2:$B$15,2,FALSE),0)*'PV Scenarios'!E$2</f>
        <v>6.7854999999999999E-3</v>
      </c>
      <c r="E4" s="7">
        <f>_xlfn.IFNA(VLOOKUP($A4,'PV Distribution'!$A$2:$B$15,2,FALSE),0)*'PV Scenarios'!F$2</f>
        <v>6.7854999999999999E-3</v>
      </c>
      <c r="F4" s="7">
        <f>_xlfn.IFNA(VLOOKUP($A4,'PV Distribution'!$A$2:$B$15,2,FALSE),0)*'PV Scenarios'!G$2</f>
        <v>6.7854999999999999E-3</v>
      </c>
      <c r="G4" s="7">
        <f>_xlfn.IFNA(VLOOKUP($A4,'PV Distribution'!$A$2:$B$15,2,FALSE),0)*'PV Scenarios'!H$2</f>
        <v>6.7854999999999999E-3</v>
      </c>
      <c r="H4" s="7">
        <f>_xlfn.IFNA(VLOOKUP($A4,'PV Distribution'!$A$2:$B$15,2,FALSE),0)*'PV Scenarios'!I$2</f>
        <v>9.1197119999999993E-2</v>
      </c>
      <c r="I4" s="7">
        <f>_xlfn.IFNA(VLOOKUP($A4,'PV Distribution'!$A$2:$B$15,2,FALSE),0)*'PV Scenarios'!J$2</f>
        <v>0.24319232000000002</v>
      </c>
      <c r="J4" s="7">
        <f>_xlfn.IFNA(VLOOKUP($A4,'PV Distribution'!$A$2:$B$15,2,FALSE),0)*'PV Scenarios'!K$2</f>
        <v>0.41635828000000003</v>
      </c>
      <c r="K4" s="7">
        <f>_xlfn.IFNA(VLOOKUP($A4,'PV Distribution'!$A$2:$B$15,2,FALSE),0)*'PV Scenarios'!L$2</f>
        <v>0.59386695999999994</v>
      </c>
      <c r="L4" s="7">
        <f>_xlfn.IFNA(VLOOKUP($A4,'PV Distribution'!$A$2:$B$15,2,FALSE),0)*'PV Scenarios'!M$2</f>
        <v>0.75509044000000003</v>
      </c>
      <c r="M4" s="7">
        <f>_xlfn.IFNA(VLOOKUP($A4,'PV Distribution'!$A$2:$B$15,2,FALSE),0)*'PV Scenarios'!N$2</f>
        <v>0.87845083000000002</v>
      </c>
      <c r="N4" s="7">
        <f>_xlfn.IFNA(VLOOKUP($A4,'PV Distribution'!$A$2:$B$15,2,FALSE),0)*'PV Scenarios'!O$2</f>
        <v>0.94684866999999995</v>
      </c>
      <c r="O4" s="7">
        <f>_xlfn.IFNA(VLOOKUP($A4,'PV Distribution'!$A$2:$B$15,2,FALSE),0)*'PV Scenarios'!P$2</f>
        <v>0.94996999999999987</v>
      </c>
      <c r="P4" s="7">
        <f>_xlfn.IFNA(VLOOKUP($A4,'PV Distribution'!$A$2:$B$15,2,FALSE),0)*'PV Scenarios'!Q$2</f>
        <v>0.88754339999999998</v>
      </c>
      <c r="Q4" s="7">
        <f>_xlfn.IFNA(VLOOKUP($A4,'PV Distribution'!$A$2:$B$15,2,FALSE),0)*'PV Scenarios'!R$2</f>
        <v>0.76866144000000003</v>
      </c>
      <c r="R4" s="7">
        <f>_xlfn.IFNA(VLOOKUP($A4,'PV Distribution'!$A$2:$B$15,2,FALSE),0)*'PV Scenarios'!S$2</f>
        <v>0.61015215999999994</v>
      </c>
      <c r="S4" s="7">
        <f>_xlfn.IFNA(VLOOKUP($A4,'PV Distribution'!$A$2:$B$15,2,FALSE),0)*'PV Scenarios'!T$2</f>
        <v>0.43332202999999997</v>
      </c>
      <c r="T4" s="7">
        <f>_xlfn.IFNA(VLOOKUP($A4,'PV Distribution'!$A$2:$B$15,2,FALSE),0)*'PV Scenarios'!U$2</f>
        <v>0.25893467999999997</v>
      </c>
      <c r="U4" s="7">
        <f>_xlfn.IFNA(VLOOKUP($A4,'PV Distribution'!$A$2:$B$15,2,FALSE),0)*'PV Scenarios'!V$2</f>
        <v>0.10436099000000001</v>
      </c>
      <c r="V4" s="7">
        <f>_xlfn.IFNA(VLOOKUP($A4,'PV Distribution'!$A$2:$B$15,2,FALSE),0)*'PV Scenarios'!W$2</f>
        <v>6.7854999999999999E-3</v>
      </c>
      <c r="W4" s="7">
        <f>_xlfn.IFNA(VLOOKUP($A4,'PV Distribution'!$A$2:$B$15,2,FALSE),0)*'PV Scenarios'!X$2</f>
        <v>6.7854999999999999E-3</v>
      </c>
      <c r="X4" s="7">
        <f>_xlfn.IFNA(VLOOKUP($A4,'PV Distribution'!$A$2:$B$15,2,FALSE),0)*'PV Scenarios'!Y$2</f>
        <v>6.7854999999999999E-3</v>
      </c>
      <c r="Y4" s="7">
        <f>_xlfn.IFNA(VLOOKUP($A4,'PV Distribution'!$A$2:$B$15,2,FALSE),0)*'PV Scenarios'!Z$2</f>
        <v>6.7854999999999999E-3</v>
      </c>
    </row>
    <row r="5" spans="1:25" x14ac:dyDescent="0.25">
      <c r="A5" s="6">
        <v>20</v>
      </c>
      <c r="B5" s="7">
        <f>_xlfn.IFNA(VLOOKUP($A5,'PV Distribution'!$A$2:$B$15,2,FALSE),0)*'PV Scenarios'!C$2</f>
        <v>2.078E-3</v>
      </c>
      <c r="C5" s="7">
        <f>_xlfn.IFNA(VLOOKUP($A5,'PV Distribution'!$A$2:$B$15,2,FALSE),0)*'PV Scenarios'!D$2</f>
        <v>2.078E-3</v>
      </c>
      <c r="D5" s="7">
        <f>_xlfn.IFNA(VLOOKUP($A5,'PV Distribution'!$A$2:$B$15,2,FALSE),0)*'PV Scenarios'!E$2</f>
        <v>2.078E-3</v>
      </c>
      <c r="E5" s="7">
        <f>_xlfn.IFNA(VLOOKUP($A5,'PV Distribution'!$A$2:$B$15,2,FALSE),0)*'PV Scenarios'!F$2</f>
        <v>2.078E-3</v>
      </c>
      <c r="F5" s="7">
        <f>_xlfn.IFNA(VLOOKUP($A5,'PV Distribution'!$A$2:$B$15,2,FALSE),0)*'PV Scenarios'!G$2</f>
        <v>2.078E-3</v>
      </c>
      <c r="G5" s="7">
        <f>_xlfn.IFNA(VLOOKUP($A5,'PV Distribution'!$A$2:$B$15,2,FALSE),0)*'PV Scenarios'!H$2</f>
        <v>2.078E-3</v>
      </c>
      <c r="H5" s="7">
        <f>_xlfn.IFNA(VLOOKUP($A5,'PV Distribution'!$A$2:$B$15,2,FALSE),0)*'PV Scenarios'!I$2</f>
        <v>2.792832E-2</v>
      </c>
      <c r="I5" s="7">
        <f>_xlfn.IFNA(VLOOKUP($A5,'PV Distribution'!$A$2:$B$15,2,FALSE),0)*'PV Scenarios'!J$2</f>
        <v>7.4475520000000017E-2</v>
      </c>
      <c r="J5" s="7">
        <f>_xlfn.IFNA(VLOOKUP($A5,'PV Distribution'!$A$2:$B$15,2,FALSE),0)*'PV Scenarios'!K$2</f>
        <v>0.12750608000000002</v>
      </c>
      <c r="K5" s="7">
        <f>_xlfn.IFNA(VLOOKUP($A5,'PV Distribution'!$A$2:$B$15,2,FALSE),0)*'PV Scenarios'!L$2</f>
        <v>0.18186656000000001</v>
      </c>
      <c r="L5" s="7">
        <f>_xlfn.IFNA(VLOOKUP($A5,'PV Distribution'!$A$2:$B$15,2,FALSE),0)*'PV Scenarios'!M$2</f>
        <v>0.23123984000000003</v>
      </c>
      <c r="M5" s="7">
        <f>_xlfn.IFNA(VLOOKUP($A5,'PV Distribution'!$A$2:$B$15,2,FALSE),0)*'PV Scenarios'!N$2</f>
        <v>0.26901787999999999</v>
      </c>
      <c r="N5" s="7">
        <f>_xlfn.IFNA(VLOOKUP($A5,'PV Distribution'!$A$2:$B$15,2,FALSE),0)*'PV Scenarios'!O$2</f>
        <v>0.28996411999999999</v>
      </c>
      <c r="O5" s="7">
        <f>_xlfn.IFNA(VLOOKUP($A5,'PV Distribution'!$A$2:$B$15,2,FALSE),0)*'PV Scenarios'!P$2</f>
        <v>0.29092000000000001</v>
      </c>
      <c r="P5" s="7">
        <f>_xlfn.IFNA(VLOOKUP($A5,'PV Distribution'!$A$2:$B$15,2,FALSE),0)*'PV Scenarios'!Q$2</f>
        <v>0.2718024</v>
      </c>
      <c r="Q5" s="7">
        <f>_xlfn.IFNA(VLOOKUP($A5,'PV Distribution'!$A$2:$B$15,2,FALSE),0)*'PV Scenarios'!R$2</f>
        <v>0.23539584000000002</v>
      </c>
      <c r="R5" s="7">
        <f>_xlfn.IFNA(VLOOKUP($A5,'PV Distribution'!$A$2:$B$15,2,FALSE),0)*'PV Scenarios'!S$2</f>
        <v>0.18685376000000001</v>
      </c>
      <c r="S5" s="7">
        <f>_xlfn.IFNA(VLOOKUP($A5,'PV Distribution'!$A$2:$B$15,2,FALSE),0)*'PV Scenarios'!T$2</f>
        <v>0.13270108</v>
      </c>
      <c r="T5" s="7">
        <f>_xlfn.IFNA(VLOOKUP($A5,'PV Distribution'!$A$2:$B$15,2,FALSE),0)*'PV Scenarios'!U$2</f>
        <v>7.9296479999999989E-2</v>
      </c>
      <c r="U5" s="7">
        <f>_xlfn.IFNA(VLOOKUP($A5,'PV Distribution'!$A$2:$B$15,2,FALSE),0)*'PV Scenarios'!V$2</f>
        <v>3.1959640000000004E-2</v>
      </c>
      <c r="V5" s="7">
        <f>_xlfn.IFNA(VLOOKUP($A5,'PV Distribution'!$A$2:$B$15,2,FALSE),0)*'PV Scenarios'!W$2</f>
        <v>2.078E-3</v>
      </c>
      <c r="W5" s="7">
        <f>_xlfn.IFNA(VLOOKUP($A5,'PV Distribution'!$A$2:$B$15,2,FALSE),0)*'PV Scenarios'!X$2</f>
        <v>2.078E-3</v>
      </c>
      <c r="X5" s="7">
        <f>_xlfn.IFNA(VLOOKUP($A5,'PV Distribution'!$A$2:$B$15,2,FALSE),0)*'PV Scenarios'!Y$2</f>
        <v>2.078E-3</v>
      </c>
      <c r="Y5" s="7">
        <f>_xlfn.IFNA(VLOOKUP($A5,'PV Distribution'!$A$2:$B$15,2,FALSE),0)*'PV Scenarios'!Z$2</f>
        <v>2.078E-3</v>
      </c>
    </row>
    <row r="6" spans="1:25" x14ac:dyDescent="0.25">
      <c r="A6" s="6">
        <v>22</v>
      </c>
      <c r="B6" s="7">
        <f>_xlfn.IFNA(VLOOKUP($A6,'PV Distribution'!$A$2:$B$15,2,FALSE),0)*'PV Scenarios'!C$2</f>
        <v>1.6963499999999999E-2</v>
      </c>
      <c r="C6" s="7">
        <f>_xlfn.IFNA(VLOOKUP($A6,'PV Distribution'!$A$2:$B$15,2,FALSE),0)*'PV Scenarios'!D$2</f>
        <v>1.6963499999999999E-2</v>
      </c>
      <c r="D6" s="7">
        <f>_xlfn.IFNA(VLOOKUP($A6,'PV Distribution'!$A$2:$B$15,2,FALSE),0)*'PV Scenarios'!E$2</f>
        <v>1.6963499999999999E-2</v>
      </c>
      <c r="E6" s="7">
        <f>_xlfn.IFNA(VLOOKUP($A6,'PV Distribution'!$A$2:$B$15,2,FALSE),0)*'PV Scenarios'!F$2</f>
        <v>1.6963499999999999E-2</v>
      </c>
      <c r="F6" s="7">
        <f>_xlfn.IFNA(VLOOKUP($A6,'PV Distribution'!$A$2:$B$15,2,FALSE),0)*'PV Scenarios'!G$2</f>
        <v>1.6963499999999999E-2</v>
      </c>
      <c r="G6" s="7">
        <f>_xlfn.IFNA(VLOOKUP($A6,'PV Distribution'!$A$2:$B$15,2,FALSE),0)*'PV Scenarios'!H$2</f>
        <v>1.6963499999999999E-2</v>
      </c>
      <c r="H6" s="7">
        <f>_xlfn.IFNA(VLOOKUP($A6,'PV Distribution'!$A$2:$B$15,2,FALSE),0)*'PV Scenarios'!I$2</f>
        <v>0.22798943999999999</v>
      </c>
      <c r="I6" s="7">
        <f>_xlfn.IFNA(VLOOKUP($A6,'PV Distribution'!$A$2:$B$15,2,FALSE),0)*'PV Scenarios'!J$2</f>
        <v>0.60797184000000015</v>
      </c>
      <c r="J6" s="7">
        <f>_xlfn.IFNA(VLOOKUP($A6,'PV Distribution'!$A$2:$B$15,2,FALSE),0)*'PV Scenarios'!K$2</f>
        <v>1.0408803600000001</v>
      </c>
      <c r="K6" s="7">
        <f>_xlfn.IFNA(VLOOKUP($A6,'PV Distribution'!$A$2:$B$15,2,FALSE),0)*'PV Scenarios'!L$2</f>
        <v>1.4846455199999999</v>
      </c>
      <c r="L6" s="7">
        <f>_xlfn.IFNA(VLOOKUP($A6,'PV Distribution'!$A$2:$B$15,2,FALSE),0)*'PV Scenarios'!M$2</f>
        <v>1.88769828</v>
      </c>
      <c r="M6" s="7">
        <f>_xlfn.IFNA(VLOOKUP($A6,'PV Distribution'!$A$2:$B$15,2,FALSE),0)*'PV Scenarios'!N$2</f>
        <v>2.1960947100000001</v>
      </c>
      <c r="N6" s="7">
        <f>_xlfn.IFNA(VLOOKUP($A6,'PV Distribution'!$A$2:$B$15,2,FALSE),0)*'PV Scenarios'!O$2</f>
        <v>2.3670867900000001</v>
      </c>
      <c r="O6" s="7">
        <f>_xlfn.IFNA(VLOOKUP($A6,'PV Distribution'!$A$2:$B$15,2,FALSE),0)*'PV Scenarios'!P$2</f>
        <v>2.3748899999999997</v>
      </c>
      <c r="P6" s="7">
        <f>_xlfn.IFNA(VLOOKUP($A6,'PV Distribution'!$A$2:$B$15,2,FALSE),0)*'PV Scenarios'!Q$2</f>
        <v>2.2188258000000003</v>
      </c>
      <c r="Q6" s="7">
        <f>_xlfn.IFNA(VLOOKUP($A6,'PV Distribution'!$A$2:$B$15,2,FALSE),0)*'PV Scenarios'!R$2</f>
        <v>1.92162528</v>
      </c>
      <c r="R6" s="7">
        <f>_xlfn.IFNA(VLOOKUP($A6,'PV Distribution'!$A$2:$B$15,2,FALSE),0)*'PV Scenarios'!S$2</f>
        <v>1.52535792</v>
      </c>
      <c r="S6" s="7">
        <f>_xlfn.IFNA(VLOOKUP($A6,'PV Distribution'!$A$2:$B$15,2,FALSE),0)*'PV Scenarios'!T$2</f>
        <v>1.0832891099999999</v>
      </c>
      <c r="T6" s="7">
        <f>_xlfn.IFNA(VLOOKUP($A6,'PV Distribution'!$A$2:$B$15,2,FALSE),0)*'PV Scenarios'!U$2</f>
        <v>0.6473271599999999</v>
      </c>
      <c r="U6" s="7">
        <f>_xlfn.IFNA(VLOOKUP($A6,'PV Distribution'!$A$2:$B$15,2,FALSE),0)*'PV Scenarios'!V$2</f>
        <v>0.26089863000000002</v>
      </c>
      <c r="V6" s="7">
        <f>_xlfn.IFNA(VLOOKUP($A6,'PV Distribution'!$A$2:$B$15,2,FALSE),0)*'PV Scenarios'!W$2</f>
        <v>1.6963499999999999E-2</v>
      </c>
      <c r="W6" s="7">
        <f>_xlfn.IFNA(VLOOKUP($A6,'PV Distribution'!$A$2:$B$15,2,FALSE),0)*'PV Scenarios'!X$2</f>
        <v>1.6963499999999999E-2</v>
      </c>
      <c r="X6" s="7">
        <f>_xlfn.IFNA(VLOOKUP($A6,'PV Distribution'!$A$2:$B$15,2,FALSE),0)*'PV Scenarios'!Y$2</f>
        <v>1.6963499999999999E-2</v>
      </c>
      <c r="Y6" s="7">
        <f>_xlfn.IFNA(VLOOKUP($A6,'PV Distribution'!$A$2:$B$15,2,FALSE),0)*'PV Scenarios'!Z$2</f>
        <v>1.6963499999999999E-2</v>
      </c>
    </row>
    <row r="7" spans="1:25" x14ac:dyDescent="0.25">
      <c r="A7" s="6">
        <v>24</v>
      </c>
      <c r="B7" s="7">
        <f>_xlfn.IFNA(VLOOKUP($A7,'PV Distribution'!$A$2:$B$15,2,FALSE),0)*'PV Scenarios'!C$2</f>
        <v>2.9686000000000001E-2</v>
      </c>
      <c r="C7" s="7">
        <f>_xlfn.IFNA(VLOOKUP($A7,'PV Distribution'!$A$2:$B$15,2,FALSE),0)*'PV Scenarios'!D$2</f>
        <v>2.9686000000000001E-2</v>
      </c>
      <c r="D7" s="7">
        <f>_xlfn.IFNA(VLOOKUP($A7,'PV Distribution'!$A$2:$B$15,2,FALSE),0)*'PV Scenarios'!E$2</f>
        <v>2.9686000000000001E-2</v>
      </c>
      <c r="E7" s="7">
        <f>_xlfn.IFNA(VLOOKUP($A7,'PV Distribution'!$A$2:$B$15,2,FALSE),0)*'PV Scenarios'!F$2</f>
        <v>2.9686000000000001E-2</v>
      </c>
      <c r="F7" s="7">
        <f>_xlfn.IFNA(VLOOKUP($A7,'PV Distribution'!$A$2:$B$15,2,FALSE),0)*'PV Scenarios'!G$2</f>
        <v>2.9686000000000001E-2</v>
      </c>
      <c r="G7" s="7">
        <f>_xlfn.IFNA(VLOOKUP($A7,'PV Distribution'!$A$2:$B$15,2,FALSE),0)*'PV Scenarios'!H$2</f>
        <v>2.9686000000000001E-2</v>
      </c>
      <c r="H7" s="7">
        <f>_xlfn.IFNA(VLOOKUP($A7,'PV Distribution'!$A$2:$B$15,2,FALSE),0)*'PV Scenarios'!I$2</f>
        <v>0.39897983999999997</v>
      </c>
      <c r="I7" s="7">
        <f>_xlfn.IFNA(VLOOKUP($A7,'PV Distribution'!$A$2:$B$15,2,FALSE),0)*'PV Scenarios'!J$2</f>
        <v>1.0639462400000002</v>
      </c>
      <c r="J7" s="7">
        <f>_xlfn.IFNA(VLOOKUP($A7,'PV Distribution'!$A$2:$B$15,2,FALSE),0)*'PV Scenarios'!K$2</f>
        <v>1.8215329600000001</v>
      </c>
      <c r="K7" s="7">
        <f>_xlfn.IFNA(VLOOKUP($A7,'PV Distribution'!$A$2:$B$15,2,FALSE),0)*'PV Scenarios'!L$2</f>
        <v>2.59811872</v>
      </c>
      <c r="L7" s="7">
        <f>_xlfn.IFNA(VLOOKUP($A7,'PV Distribution'!$A$2:$B$15,2,FALSE),0)*'PV Scenarios'!M$2</f>
        <v>3.30345808</v>
      </c>
      <c r="M7" s="7">
        <f>_xlfn.IFNA(VLOOKUP($A7,'PV Distribution'!$A$2:$B$15,2,FALSE),0)*'PV Scenarios'!N$2</f>
        <v>3.8431495599999996</v>
      </c>
      <c r="N7" s="7">
        <f>_xlfn.IFNA(VLOOKUP($A7,'PV Distribution'!$A$2:$B$15,2,FALSE),0)*'PV Scenarios'!O$2</f>
        <v>4.1423844399999998</v>
      </c>
      <c r="O7" s="7">
        <f>_xlfn.IFNA(VLOOKUP($A7,'PV Distribution'!$A$2:$B$15,2,FALSE),0)*'PV Scenarios'!P$2</f>
        <v>4.15604</v>
      </c>
      <c r="P7" s="7">
        <f>_xlfn.IFNA(VLOOKUP($A7,'PV Distribution'!$A$2:$B$15,2,FALSE),0)*'PV Scenarios'!Q$2</f>
        <v>3.8829288000000002</v>
      </c>
      <c r="Q7" s="7">
        <f>_xlfn.IFNA(VLOOKUP($A7,'PV Distribution'!$A$2:$B$15,2,FALSE),0)*'PV Scenarios'!R$2</f>
        <v>3.3628300800000002</v>
      </c>
      <c r="R7" s="7">
        <f>_xlfn.IFNA(VLOOKUP($A7,'PV Distribution'!$A$2:$B$15,2,FALSE),0)*'PV Scenarios'!S$2</f>
        <v>2.6693651199999997</v>
      </c>
      <c r="S7" s="7">
        <f>_xlfn.IFNA(VLOOKUP($A7,'PV Distribution'!$A$2:$B$15,2,FALSE),0)*'PV Scenarios'!T$2</f>
        <v>1.8957479599999998</v>
      </c>
      <c r="T7" s="7">
        <f>_xlfn.IFNA(VLOOKUP($A7,'PV Distribution'!$A$2:$B$15,2,FALSE),0)*'PV Scenarios'!U$2</f>
        <v>1.1328177599999998</v>
      </c>
      <c r="U7" s="7">
        <f>_xlfn.IFNA(VLOOKUP($A7,'PV Distribution'!$A$2:$B$15,2,FALSE),0)*'PV Scenarios'!V$2</f>
        <v>0.45657068000000006</v>
      </c>
      <c r="V7" s="7">
        <f>_xlfn.IFNA(VLOOKUP($A7,'PV Distribution'!$A$2:$B$15,2,FALSE),0)*'PV Scenarios'!W$2</f>
        <v>2.9686000000000001E-2</v>
      </c>
      <c r="W7" s="7">
        <f>_xlfn.IFNA(VLOOKUP($A7,'PV Distribution'!$A$2:$B$15,2,FALSE),0)*'PV Scenarios'!X$2</f>
        <v>2.9686000000000001E-2</v>
      </c>
      <c r="X7" s="7">
        <f>_xlfn.IFNA(VLOOKUP($A7,'PV Distribution'!$A$2:$B$15,2,FALSE),0)*'PV Scenarios'!Y$2</f>
        <v>2.9686000000000001E-2</v>
      </c>
      <c r="Y7" s="7">
        <f>_xlfn.IFNA(VLOOKUP($A7,'PV Distribution'!$A$2:$B$15,2,FALSE),0)*'PV Scenarios'!Z$2</f>
        <v>2.9686000000000001E-2</v>
      </c>
    </row>
    <row r="8" spans="1:25" x14ac:dyDescent="0.25">
      <c r="A8" s="6">
        <v>26</v>
      </c>
      <c r="B8" s="7">
        <f>_xlfn.IFNA(VLOOKUP($A8,'PV Distribution'!$A$2:$B$15,2,FALSE),0)*'PV Scenarios'!C$2</f>
        <v>2.3367499999999999E-2</v>
      </c>
      <c r="C8" s="7">
        <f>_xlfn.IFNA(VLOOKUP($A8,'PV Distribution'!$A$2:$B$15,2,FALSE),0)*'PV Scenarios'!D$2</f>
        <v>2.3367499999999999E-2</v>
      </c>
      <c r="D8" s="7">
        <f>_xlfn.IFNA(VLOOKUP($A8,'PV Distribution'!$A$2:$B$15,2,FALSE),0)*'PV Scenarios'!E$2</f>
        <v>2.3367499999999999E-2</v>
      </c>
      <c r="E8" s="7">
        <f>_xlfn.IFNA(VLOOKUP($A8,'PV Distribution'!$A$2:$B$15,2,FALSE),0)*'PV Scenarios'!F$2</f>
        <v>2.3367499999999999E-2</v>
      </c>
      <c r="F8" s="7">
        <f>_xlfn.IFNA(VLOOKUP($A8,'PV Distribution'!$A$2:$B$15,2,FALSE),0)*'PV Scenarios'!G$2</f>
        <v>2.3367499999999999E-2</v>
      </c>
      <c r="G8" s="7">
        <f>_xlfn.IFNA(VLOOKUP($A8,'PV Distribution'!$A$2:$B$15,2,FALSE),0)*'PV Scenarios'!H$2</f>
        <v>2.3367499999999999E-2</v>
      </c>
      <c r="H8" s="7">
        <f>_xlfn.IFNA(VLOOKUP($A8,'PV Distribution'!$A$2:$B$15,2,FALSE),0)*'PV Scenarios'!I$2</f>
        <v>0.31405919999999998</v>
      </c>
      <c r="I8" s="7">
        <f>_xlfn.IFNA(VLOOKUP($A8,'PV Distribution'!$A$2:$B$15,2,FALSE),0)*'PV Scenarios'!J$2</f>
        <v>0.8374912000000001</v>
      </c>
      <c r="J8" s="7">
        <f>_xlfn.IFNA(VLOOKUP($A8,'PV Distribution'!$A$2:$B$15,2,FALSE),0)*'PV Scenarios'!K$2</f>
        <v>1.4338298</v>
      </c>
      <c r="K8" s="7">
        <f>_xlfn.IFNA(VLOOKUP($A8,'PV Distribution'!$A$2:$B$15,2,FALSE),0)*'PV Scenarios'!L$2</f>
        <v>2.0451235999999997</v>
      </c>
      <c r="L8" s="7">
        <f>_xlfn.IFNA(VLOOKUP($A8,'PV Distribution'!$A$2:$B$15,2,FALSE),0)*'PV Scenarios'!M$2</f>
        <v>2.6003354000000001</v>
      </c>
      <c r="M8" s="7">
        <f>_xlfn.IFNA(VLOOKUP($A8,'PV Distribution'!$A$2:$B$15,2,FALSE),0)*'PV Scenarios'!N$2</f>
        <v>3.0251565499999997</v>
      </c>
      <c r="N8" s="7">
        <f>_xlfn.IFNA(VLOOKUP($A8,'PV Distribution'!$A$2:$B$15,2,FALSE),0)*'PV Scenarios'!O$2</f>
        <v>3.2607009499999999</v>
      </c>
      <c r="O8" s="7">
        <f>_xlfn.IFNA(VLOOKUP($A8,'PV Distribution'!$A$2:$B$15,2,FALSE),0)*'PV Scenarios'!P$2</f>
        <v>3.2714499999999997</v>
      </c>
      <c r="P8" s="7">
        <f>_xlfn.IFNA(VLOOKUP($A8,'PV Distribution'!$A$2:$B$15,2,FALSE),0)*'PV Scenarios'!Q$2</f>
        <v>3.0564689999999999</v>
      </c>
      <c r="Q8" s="7">
        <f>_xlfn.IFNA(VLOOKUP($A8,'PV Distribution'!$A$2:$B$15,2,FALSE),0)*'PV Scenarios'!R$2</f>
        <v>2.6470704</v>
      </c>
      <c r="R8" s="7">
        <f>_xlfn.IFNA(VLOOKUP($A8,'PV Distribution'!$A$2:$B$15,2,FALSE),0)*'PV Scenarios'!S$2</f>
        <v>2.1012055999999997</v>
      </c>
      <c r="S8" s="7">
        <f>_xlfn.IFNA(VLOOKUP($A8,'PV Distribution'!$A$2:$B$15,2,FALSE),0)*'PV Scenarios'!T$2</f>
        <v>1.4922485499999998</v>
      </c>
      <c r="T8" s="7">
        <f>_xlfn.IFNA(VLOOKUP($A8,'PV Distribution'!$A$2:$B$15,2,FALSE),0)*'PV Scenarios'!U$2</f>
        <v>0.89170379999999982</v>
      </c>
      <c r="U8" s="7">
        <f>_xlfn.IFNA(VLOOKUP($A8,'PV Distribution'!$A$2:$B$15,2,FALSE),0)*'PV Scenarios'!V$2</f>
        <v>0.35939215000000002</v>
      </c>
      <c r="V8" s="7">
        <f>_xlfn.IFNA(VLOOKUP($A8,'PV Distribution'!$A$2:$B$15,2,FALSE),0)*'PV Scenarios'!W$2</f>
        <v>2.3367499999999999E-2</v>
      </c>
      <c r="W8" s="7">
        <f>_xlfn.IFNA(VLOOKUP($A8,'PV Distribution'!$A$2:$B$15,2,FALSE),0)*'PV Scenarios'!X$2</f>
        <v>2.3367499999999999E-2</v>
      </c>
      <c r="X8" s="7">
        <f>_xlfn.IFNA(VLOOKUP($A8,'PV Distribution'!$A$2:$B$15,2,FALSE),0)*'PV Scenarios'!Y$2</f>
        <v>2.3367499999999999E-2</v>
      </c>
      <c r="Y8" s="7">
        <f>_xlfn.IFNA(VLOOKUP($A8,'PV Distribution'!$A$2:$B$15,2,FALSE),0)*'PV Scenarios'!Z$2</f>
        <v>2.3367499999999999E-2</v>
      </c>
    </row>
    <row r="9" spans="1:25" x14ac:dyDescent="0.25">
      <c r="A9" s="6">
        <v>28</v>
      </c>
      <c r="B9" s="7">
        <f>_xlfn.IFNA(VLOOKUP($A9,'PV Distribution'!$A$2:$B$15,2,FALSE),0)*'PV Scenarios'!C$2</f>
        <v>1.6115500000000001E-2</v>
      </c>
      <c r="C9" s="7">
        <f>_xlfn.IFNA(VLOOKUP($A9,'PV Distribution'!$A$2:$B$15,2,FALSE),0)*'PV Scenarios'!D$2</f>
        <v>1.6115500000000001E-2</v>
      </c>
      <c r="D9" s="7">
        <f>_xlfn.IFNA(VLOOKUP($A9,'PV Distribution'!$A$2:$B$15,2,FALSE),0)*'PV Scenarios'!E$2</f>
        <v>1.6115500000000001E-2</v>
      </c>
      <c r="E9" s="7">
        <f>_xlfn.IFNA(VLOOKUP($A9,'PV Distribution'!$A$2:$B$15,2,FALSE),0)*'PV Scenarios'!F$2</f>
        <v>1.6115500000000001E-2</v>
      </c>
      <c r="F9" s="7">
        <f>_xlfn.IFNA(VLOOKUP($A9,'PV Distribution'!$A$2:$B$15,2,FALSE),0)*'PV Scenarios'!G$2</f>
        <v>1.6115500000000001E-2</v>
      </c>
      <c r="G9" s="7">
        <f>_xlfn.IFNA(VLOOKUP($A9,'PV Distribution'!$A$2:$B$15,2,FALSE),0)*'PV Scenarios'!H$2</f>
        <v>1.6115500000000001E-2</v>
      </c>
      <c r="H9" s="7">
        <f>_xlfn.IFNA(VLOOKUP($A9,'PV Distribution'!$A$2:$B$15,2,FALSE),0)*'PV Scenarios'!I$2</f>
        <v>0.21659232</v>
      </c>
      <c r="I9" s="7">
        <f>_xlfn.IFNA(VLOOKUP($A9,'PV Distribution'!$A$2:$B$15,2,FALSE),0)*'PV Scenarios'!J$2</f>
        <v>0.57757952000000012</v>
      </c>
      <c r="J9" s="7">
        <f>_xlfn.IFNA(VLOOKUP($A9,'PV Distribution'!$A$2:$B$15,2,FALSE),0)*'PV Scenarios'!K$2</f>
        <v>0.9888470800000001</v>
      </c>
      <c r="K9" s="7">
        <f>_xlfn.IFNA(VLOOKUP($A9,'PV Distribution'!$A$2:$B$15,2,FALSE),0)*'PV Scenarios'!L$2</f>
        <v>1.4104285599999999</v>
      </c>
      <c r="L9" s="7">
        <f>_xlfn.IFNA(VLOOKUP($A9,'PV Distribution'!$A$2:$B$15,2,FALSE),0)*'PV Scenarios'!M$2</f>
        <v>1.7933328400000002</v>
      </c>
      <c r="M9" s="7">
        <f>_xlfn.IFNA(VLOOKUP($A9,'PV Distribution'!$A$2:$B$15,2,FALSE),0)*'PV Scenarios'!N$2</f>
        <v>2.0863126300000001</v>
      </c>
      <c r="N9" s="7">
        <f>_xlfn.IFNA(VLOOKUP($A9,'PV Distribution'!$A$2:$B$15,2,FALSE),0)*'PV Scenarios'!O$2</f>
        <v>2.2487568699999998</v>
      </c>
      <c r="O9" s="7">
        <f>_xlfn.IFNA(VLOOKUP($A9,'PV Distribution'!$A$2:$B$15,2,FALSE),0)*'PV Scenarios'!P$2</f>
        <v>2.25617</v>
      </c>
      <c r="P9" s="7">
        <f>_xlfn.IFNA(VLOOKUP($A9,'PV Distribution'!$A$2:$B$15,2,FALSE),0)*'PV Scenarios'!Q$2</f>
        <v>2.1079074000000002</v>
      </c>
      <c r="Q9" s="7">
        <f>_xlfn.IFNA(VLOOKUP($A9,'PV Distribution'!$A$2:$B$15,2,FALSE),0)*'PV Scenarios'!R$2</f>
        <v>1.82556384</v>
      </c>
      <c r="R9" s="7">
        <f>_xlfn.IFNA(VLOOKUP($A9,'PV Distribution'!$A$2:$B$15,2,FALSE),0)*'PV Scenarios'!S$2</f>
        <v>1.4491057600000001</v>
      </c>
      <c r="S9" s="7">
        <f>_xlfn.IFNA(VLOOKUP($A9,'PV Distribution'!$A$2:$B$15,2,FALSE),0)*'PV Scenarios'!T$2</f>
        <v>1.02913583</v>
      </c>
      <c r="T9" s="7">
        <f>_xlfn.IFNA(VLOOKUP($A9,'PV Distribution'!$A$2:$B$15,2,FALSE),0)*'PV Scenarios'!U$2</f>
        <v>0.6149674799999999</v>
      </c>
      <c r="U9" s="7">
        <f>_xlfn.IFNA(VLOOKUP($A9,'PV Distribution'!$A$2:$B$15,2,FALSE),0)*'PV Scenarios'!V$2</f>
        <v>0.24785639000000004</v>
      </c>
      <c r="V9" s="7">
        <f>_xlfn.IFNA(VLOOKUP($A9,'PV Distribution'!$A$2:$B$15,2,FALSE),0)*'PV Scenarios'!W$2</f>
        <v>1.6115500000000001E-2</v>
      </c>
      <c r="W9" s="7">
        <f>_xlfn.IFNA(VLOOKUP($A9,'PV Distribution'!$A$2:$B$15,2,FALSE),0)*'PV Scenarios'!X$2</f>
        <v>1.6115500000000001E-2</v>
      </c>
      <c r="X9" s="7">
        <f>_xlfn.IFNA(VLOOKUP($A9,'PV Distribution'!$A$2:$B$15,2,FALSE),0)*'PV Scenarios'!Y$2</f>
        <v>1.6115500000000001E-2</v>
      </c>
      <c r="Y9" s="7">
        <f>_xlfn.IFNA(VLOOKUP($A9,'PV Distribution'!$A$2:$B$15,2,FALSE),0)*'PV Scenarios'!Z$2</f>
        <v>1.6115500000000001E-2</v>
      </c>
    </row>
    <row r="10" spans="1:25" x14ac:dyDescent="0.25">
      <c r="A10" s="6">
        <v>30</v>
      </c>
      <c r="B10" s="7">
        <f>_xlfn.IFNA(VLOOKUP($A10,'PV Distribution'!$A$2:$B$15,2,FALSE),0)*'PV Scenarios'!C$2</f>
        <v>7.0399999999999994E-3</v>
      </c>
      <c r="C10" s="7">
        <f>_xlfn.IFNA(VLOOKUP($A10,'PV Distribution'!$A$2:$B$15,2,FALSE),0)*'PV Scenarios'!D$2</f>
        <v>7.0399999999999994E-3</v>
      </c>
      <c r="D10" s="7">
        <f>_xlfn.IFNA(VLOOKUP($A10,'PV Distribution'!$A$2:$B$15,2,FALSE),0)*'PV Scenarios'!E$2</f>
        <v>7.0399999999999994E-3</v>
      </c>
      <c r="E10" s="7">
        <f>_xlfn.IFNA(VLOOKUP($A10,'PV Distribution'!$A$2:$B$15,2,FALSE),0)*'PV Scenarios'!F$2</f>
        <v>7.0399999999999994E-3</v>
      </c>
      <c r="F10" s="7">
        <f>_xlfn.IFNA(VLOOKUP($A10,'PV Distribution'!$A$2:$B$15,2,FALSE),0)*'PV Scenarios'!G$2</f>
        <v>7.0399999999999994E-3</v>
      </c>
      <c r="G10" s="7">
        <f>_xlfn.IFNA(VLOOKUP($A10,'PV Distribution'!$A$2:$B$15,2,FALSE),0)*'PV Scenarios'!H$2</f>
        <v>7.0399999999999994E-3</v>
      </c>
      <c r="H10" s="7">
        <f>_xlfn.IFNA(VLOOKUP($A10,'PV Distribution'!$A$2:$B$15,2,FALSE),0)*'PV Scenarios'!I$2</f>
        <v>9.4617599999999982E-2</v>
      </c>
      <c r="I10" s="7">
        <f>_xlfn.IFNA(VLOOKUP($A10,'PV Distribution'!$A$2:$B$15,2,FALSE),0)*'PV Scenarios'!J$2</f>
        <v>0.25231360000000003</v>
      </c>
      <c r="J10" s="7">
        <f>_xlfn.IFNA(VLOOKUP($A10,'PV Distribution'!$A$2:$B$15,2,FALSE),0)*'PV Scenarios'!K$2</f>
        <v>0.43197439999999998</v>
      </c>
      <c r="K10" s="7">
        <f>_xlfn.IFNA(VLOOKUP($A10,'PV Distribution'!$A$2:$B$15,2,FALSE),0)*'PV Scenarios'!L$2</f>
        <v>0.61614079999999993</v>
      </c>
      <c r="L10" s="7">
        <f>_xlfn.IFNA(VLOOKUP($A10,'PV Distribution'!$A$2:$B$15,2,FALSE),0)*'PV Scenarios'!M$2</f>
        <v>0.78341119999999997</v>
      </c>
      <c r="M10" s="7">
        <f>_xlfn.IFNA(VLOOKUP($A10,'PV Distribution'!$A$2:$B$15,2,FALSE),0)*'PV Scenarios'!N$2</f>
        <v>0.91139839999999994</v>
      </c>
      <c r="N10" s="7">
        <f>_xlfn.IFNA(VLOOKUP($A10,'PV Distribution'!$A$2:$B$15,2,FALSE),0)*'PV Scenarios'!O$2</f>
        <v>0.98236159999999995</v>
      </c>
      <c r="O10" s="7">
        <f>_xlfn.IFNA(VLOOKUP($A10,'PV Distribution'!$A$2:$B$15,2,FALSE),0)*'PV Scenarios'!P$2</f>
        <v>0.98559999999999992</v>
      </c>
      <c r="P10" s="7">
        <f>_xlfn.IFNA(VLOOKUP($A10,'PV Distribution'!$A$2:$B$15,2,FALSE),0)*'PV Scenarios'!Q$2</f>
        <v>0.92083199999999998</v>
      </c>
      <c r="Q10" s="7">
        <f>_xlfn.IFNA(VLOOKUP($A10,'PV Distribution'!$A$2:$B$15,2,FALSE),0)*'PV Scenarios'!R$2</f>
        <v>0.79749119999999996</v>
      </c>
      <c r="R10" s="7">
        <f>_xlfn.IFNA(VLOOKUP($A10,'PV Distribution'!$A$2:$B$15,2,FALSE),0)*'PV Scenarios'!S$2</f>
        <v>0.63303679999999996</v>
      </c>
      <c r="S10" s="7">
        <f>_xlfn.IFNA(VLOOKUP($A10,'PV Distribution'!$A$2:$B$15,2,FALSE),0)*'PV Scenarios'!T$2</f>
        <v>0.44957439999999993</v>
      </c>
      <c r="T10" s="7">
        <f>_xlfn.IFNA(VLOOKUP($A10,'PV Distribution'!$A$2:$B$15,2,FALSE),0)*'PV Scenarios'!U$2</f>
        <v>0.26864639999999995</v>
      </c>
      <c r="U10" s="7">
        <f>_xlfn.IFNA(VLOOKUP($A10,'PV Distribution'!$A$2:$B$15,2,FALSE),0)*'PV Scenarios'!V$2</f>
        <v>0.1082752</v>
      </c>
      <c r="V10" s="7">
        <f>_xlfn.IFNA(VLOOKUP($A10,'PV Distribution'!$A$2:$B$15,2,FALSE),0)*'PV Scenarios'!W$2</f>
        <v>7.0399999999999994E-3</v>
      </c>
      <c r="W10" s="7">
        <f>_xlfn.IFNA(VLOOKUP($A10,'PV Distribution'!$A$2:$B$15,2,FALSE),0)*'PV Scenarios'!X$2</f>
        <v>7.0399999999999994E-3</v>
      </c>
      <c r="X10" s="7">
        <f>_xlfn.IFNA(VLOOKUP($A10,'PV Distribution'!$A$2:$B$15,2,FALSE),0)*'PV Scenarios'!Y$2</f>
        <v>7.0399999999999994E-3</v>
      </c>
      <c r="Y10" s="7">
        <f>_xlfn.IFNA(VLOOKUP($A10,'PV Distribution'!$A$2:$B$15,2,FALSE),0)*'PV Scenarios'!Z$2</f>
        <v>7.0399999999999994E-3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11B8-173A-4C99-A470-AFBB719E4226}">
  <dimension ref="A1:Y14"/>
  <sheetViews>
    <sheetView zoomScale="85" zoomScaleNormal="85" workbookViewId="0">
      <selection activeCell="B3" sqref="B3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f>_xlfn.IFNA(VLOOKUP($A3,'PV Distribution'!$A$2:$B$15,2,FALSE),0)*'PV Scenarios'!C$2</f>
        <v>5.0890000000000006E-3</v>
      </c>
      <c r="C3" s="7">
        <f>_xlfn.IFNA(VLOOKUP($A3,'PV Distribution'!$A$2:$B$15,2,FALSE),0)*'PV Scenarios'!D$2</f>
        <v>5.0890000000000006E-3</v>
      </c>
      <c r="D3" s="7">
        <f>_xlfn.IFNA(VLOOKUP($A3,'PV Distribution'!$A$2:$B$15,2,FALSE),0)*'PV Scenarios'!E$2</f>
        <v>5.0890000000000006E-3</v>
      </c>
      <c r="E3" s="7">
        <f>_xlfn.IFNA(VLOOKUP($A3,'PV Distribution'!$A$2:$B$15,2,FALSE),0)*'PV Scenarios'!F$2</f>
        <v>5.0890000000000006E-3</v>
      </c>
      <c r="F3" s="7">
        <f>_xlfn.IFNA(VLOOKUP($A3,'PV Distribution'!$A$2:$B$15,2,FALSE),0)*'PV Scenarios'!G$2</f>
        <v>5.0890000000000006E-3</v>
      </c>
      <c r="G3" s="7">
        <f>_xlfn.IFNA(VLOOKUP($A3,'PV Distribution'!$A$2:$B$15,2,FALSE),0)*'PV Scenarios'!H$2</f>
        <v>5.0890000000000006E-3</v>
      </c>
      <c r="H3" s="7">
        <f>_xlfn.IFNA(VLOOKUP($A3,'PV Distribution'!$A$2:$B$15,2,FALSE),0)*'PV Scenarios'!I$2</f>
        <v>6.8396159999999998E-2</v>
      </c>
      <c r="I3" s="7">
        <f>_xlfn.IFNA(VLOOKUP($A3,'PV Distribution'!$A$2:$B$15,2,FALSE),0)*'PV Scenarios'!J$2</f>
        <v>0.18238976000000004</v>
      </c>
      <c r="J3" s="7">
        <f>_xlfn.IFNA(VLOOKUP($A3,'PV Distribution'!$A$2:$B$15,2,FALSE),0)*'PV Scenarios'!K$2</f>
        <v>0.31226104000000005</v>
      </c>
      <c r="K3" s="7">
        <f>_xlfn.IFNA(VLOOKUP($A3,'PV Distribution'!$A$2:$B$15,2,FALSE),0)*'PV Scenarios'!L$2</f>
        <v>0.44538928</v>
      </c>
      <c r="L3" s="7">
        <f>_xlfn.IFNA(VLOOKUP($A3,'PV Distribution'!$A$2:$B$15,2,FALSE),0)*'PV Scenarios'!M$2</f>
        <v>0.56630392000000007</v>
      </c>
      <c r="M3" s="7">
        <f>_xlfn.IFNA(VLOOKUP($A3,'PV Distribution'!$A$2:$B$15,2,FALSE),0)*'PV Scenarios'!N$2</f>
        <v>0.65882194000000005</v>
      </c>
      <c r="N3" s="7">
        <f>_xlfn.IFNA(VLOOKUP($A3,'PV Distribution'!$A$2:$B$15,2,FALSE),0)*'PV Scenarios'!O$2</f>
        <v>0.71011906000000002</v>
      </c>
      <c r="O3" s="7">
        <f>_xlfn.IFNA(VLOOKUP($A3,'PV Distribution'!$A$2:$B$15,2,FALSE),0)*'PV Scenarios'!P$2</f>
        <v>0.71245999999999998</v>
      </c>
      <c r="P3" s="7">
        <f>_xlfn.IFNA(VLOOKUP($A3,'PV Distribution'!$A$2:$B$15,2,FALSE),0)*'PV Scenarios'!Q$2</f>
        <v>0.66564120000000004</v>
      </c>
      <c r="Q3" s="7">
        <f>_xlfn.IFNA(VLOOKUP($A3,'PV Distribution'!$A$2:$B$15,2,FALSE),0)*'PV Scenarios'!R$2</f>
        <v>0.57648191999999998</v>
      </c>
      <c r="R3" s="7">
        <f>_xlfn.IFNA(VLOOKUP($A3,'PV Distribution'!$A$2:$B$15,2,FALSE),0)*'PV Scenarios'!S$2</f>
        <v>0.45760287999999999</v>
      </c>
      <c r="S3" s="7">
        <f>_xlfn.IFNA(VLOOKUP($A3,'PV Distribution'!$A$2:$B$15,2,FALSE),0)*'PV Scenarios'!T$2</f>
        <v>0.32498353999999996</v>
      </c>
      <c r="T3" s="7">
        <f>_xlfn.IFNA(VLOOKUP($A3,'PV Distribution'!$A$2:$B$15,2,FALSE),0)*'PV Scenarios'!U$2</f>
        <v>0.19419623999999996</v>
      </c>
      <c r="U3" s="7">
        <f>_xlfn.IFNA(VLOOKUP($A3,'PV Distribution'!$A$2:$B$15,2,FALSE),0)*'PV Scenarios'!V$2</f>
        <v>7.8268820000000017E-2</v>
      </c>
      <c r="V3" s="7">
        <f>_xlfn.IFNA(VLOOKUP($A3,'PV Distribution'!$A$2:$B$15,2,FALSE),0)*'PV Scenarios'!W$2</f>
        <v>5.0890000000000006E-3</v>
      </c>
      <c r="W3" s="7">
        <f>_xlfn.IFNA(VLOOKUP($A3,'PV Distribution'!$A$2:$B$15,2,FALSE),0)*'PV Scenarios'!X$2</f>
        <v>5.0890000000000006E-3</v>
      </c>
      <c r="X3" s="7">
        <f>_xlfn.IFNA(VLOOKUP($A3,'PV Distribution'!$A$2:$B$15,2,FALSE),0)*'PV Scenarios'!Y$2</f>
        <v>5.0890000000000006E-3</v>
      </c>
      <c r="Y3" s="7">
        <f>_xlfn.IFNA(VLOOKUP($A3,'PV Distribution'!$A$2:$B$15,2,FALSE),0)*'PV Scenarios'!Z$2</f>
        <v>5.0890000000000006E-3</v>
      </c>
    </row>
    <row r="4" spans="1:25" x14ac:dyDescent="0.25">
      <c r="A4" s="6">
        <v>17</v>
      </c>
      <c r="B4" s="7">
        <f>_xlfn.IFNA(VLOOKUP($A4,'PV Distribution'!$A$2:$B$15,2,FALSE),0)*'PV Scenarios'!C$2</f>
        <v>6.7854999999999999E-3</v>
      </c>
      <c r="C4" s="7">
        <f>_xlfn.IFNA(VLOOKUP($A4,'PV Distribution'!$A$2:$B$15,2,FALSE),0)*'PV Scenarios'!D$2</f>
        <v>6.7854999999999999E-3</v>
      </c>
      <c r="D4" s="7">
        <f>_xlfn.IFNA(VLOOKUP($A4,'PV Distribution'!$A$2:$B$15,2,FALSE),0)*'PV Scenarios'!E$2</f>
        <v>6.7854999999999999E-3</v>
      </c>
      <c r="E4" s="7">
        <f>_xlfn.IFNA(VLOOKUP($A4,'PV Distribution'!$A$2:$B$15,2,FALSE),0)*'PV Scenarios'!F$2</f>
        <v>6.7854999999999999E-3</v>
      </c>
      <c r="F4" s="7">
        <f>_xlfn.IFNA(VLOOKUP($A4,'PV Distribution'!$A$2:$B$15,2,FALSE),0)*'PV Scenarios'!G$2</f>
        <v>6.7854999999999999E-3</v>
      </c>
      <c r="G4" s="7">
        <f>_xlfn.IFNA(VLOOKUP($A4,'PV Distribution'!$A$2:$B$15,2,FALSE),0)*'PV Scenarios'!H$2</f>
        <v>6.7854999999999999E-3</v>
      </c>
      <c r="H4" s="7">
        <f>_xlfn.IFNA(VLOOKUP($A4,'PV Distribution'!$A$2:$B$15,2,FALSE),0)*'PV Scenarios'!I$2</f>
        <v>9.1197119999999993E-2</v>
      </c>
      <c r="I4" s="7">
        <f>_xlfn.IFNA(VLOOKUP($A4,'PV Distribution'!$A$2:$B$15,2,FALSE),0)*'PV Scenarios'!J$2</f>
        <v>0.24319232000000002</v>
      </c>
      <c r="J4" s="7">
        <f>_xlfn.IFNA(VLOOKUP($A4,'PV Distribution'!$A$2:$B$15,2,FALSE),0)*'PV Scenarios'!K$2</f>
        <v>0.41635828000000003</v>
      </c>
      <c r="K4" s="7">
        <f>_xlfn.IFNA(VLOOKUP($A4,'PV Distribution'!$A$2:$B$15,2,FALSE),0)*'PV Scenarios'!L$2</f>
        <v>0.59386695999999994</v>
      </c>
      <c r="L4" s="7">
        <f>_xlfn.IFNA(VLOOKUP($A4,'PV Distribution'!$A$2:$B$15,2,FALSE),0)*'PV Scenarios'!M$2</f>
        <v>0.75509044000000003</v>
      </c>
      <c r="M4" s="7">
        <f>_xlfn.IFNA(VLOOKUP($A4,'PV Distribution'!$A$2:$B$15,2,FALSE),0)*'PV Scenarios'!N$2</f>
        <v>0.87845083000000002</v>
      </c>
      <c r="N4" s="7">
        <f>_xlfn.IFNA(VLOOKUP($A4,'PV Distribution'!$A$2:$B$15,2,FALSE),0)*'PV Scenarios'!O$2</f>
        <v>0.94684866999999995</v>
      </c>
      <c r="O4" s="7">
        <f>_xlfn.IFNA(VLOOKUP($A4,'PV Distribution'!$A$2:$B$15,2,FALSE),0)*'PV Scenarios'!P$2</f>
        <v>0.94996999999999987</v>
      </c>
      <c r="P4" s="7">
        <f>_xlfn.IFNA(VLOOKUP($A4,'PV Distribution'!$A$2:$B$15,2,FALSE),0)*'PV Scenarios'!Q$2</f>
        <v>0.88754339999999998</v>
      </c>
      <c r="Q4" s="7">
        <f>_xlfn.IFNA(VLOOKUP($A4,'PV Distribution'!$A$2:$B$15,2,FALSE),0)*'PV Scenarios'!R$2</f>
        <v>0.76866144000000003</v>
      </c>
      <c r="R4" s="7">
        <f>_xlfn.IFNA(VLOOKUP($A4,'PV Distribution'!$A$2:$B$15,2,FALSE),0)*'PV Scenarios'!S$2</f>
        <v>0.61015215999999994</v>
      </c>
      <c r="S4" s="7">
        <f>_xlfn.IFNA(VLOOKUP($A4,'PV Distribution'!$A$2:$B$15,2,FALSE),0)*'PV Scenarios'!T$2</f>
        <v>0.43332202999999997</v>
      </c>
      <c r="T4" s="7">
        <f>_xlfn.IFNA(VLOOKUP($A4,'PV Distribution'!$A$2:$B$15,2,FALSE),0)*'PV Scenarios'!U$2</f>
        <v>0.25893467999999997</v>
      </c>
      <c r="U4" s="7">
        <f>_xlfn.IFNA(VLOOKUP($A4,'PV Distribution'!$A$2:$B$15,2,FALSE),0)*'PV Scenarios'!V$2</f>
        <v>0.10436099000000001</v>
      </c>
      <c r="V4" s="7">
        <f>_xlfn.IFNA(VLOOKUP($A4,'PV Distribution'!$A$2:$B$15,2,FALSE),0)*'PV Scenarios'!W$2</f>
        <v>6.7854999999999999E-3</v>
      </c>
      <c r="W4" s="7">
        <f>_xlfn.IFNA(VLOOKUP($A4,'PV Distribution'!$A$2:$B$15,2,FALSE),0)*'PV Scenarios'!X$2</f>
        <v>6.7854999999999999E-3</v>
      </c>
      <c r="X4" s="7">
        <f>_xlfn.IFNA(VLOOKUP($A4,'PV Distribution'!$A$2:$B$15,2,FALSE),0)*'PV Scenarios'!Y$2</f>
        <v>6.7854999999999999E-3</v>
      </c>
      <c r="Y4" s="7">
        <f>_xlfn.IFNA(VLOOKUP($A4,'PV Distribution'!$A$2:$B$15,2,FALSE),0)*'PV Scenarios'!Z$2</f>
        <v>6.7854999999999999E-3</v>
      </c>
    </row>
    <row r="5" spans="1:25" x14ac:dyDescent="0.25">
      <c r="A5" s="6">
        <v>20</v>
      </c>
      <c r="B5" s="7">
        <f>_xlfn.IFNA(VLOOKUP($A5,'PV Distribution'!$A$2:$B$15,2,FALSE),0)*'PV Scenarios'!C$2</f>
        <v>2.078E-3</v>
      </c>
      <c r="C5" s="7">
        <f>_xlfn.IFNA(VLOOKUP($A5,'PV Distribution'!$A$2:$B$15,2,FALSE),0)*'PV Scenarios'!D$2</f>
        <v>2.078E-3</v>
      </c>
      <c r="D5" s="7">
        <f>_xlfn.IFNA(VLOOKUP($A5,'PV Distribution'!$A$2:$B$15,2,FALSE),0)*'PV Scenarios'!E$2</f>
        <v>2.078E-3</v>
      </c>
      <c r="E5" s="7">
        <f>_xlfn.IFNA(VLOOKUP($A5,'PV Distribution'!$A$2:$B$15,2,FALSE),0)*'PV Scenarios'!F$2</f>
        <v>2.078E-3</v>
      </c>
      <c r="F5" s="7">
        <f>_xlfn.IFNA(VLOOKUP($A5,'PV Distribution'!$A$2:$B$15,2,FALSE),0)*'PV Scenarios'!G$2</f>
        <v>2.078E-3</v>
      </c>
      <c r="G5" s="7">
        <f>_xlfn.IFNA(VLOOKUP($A5,'PV Distribution'!$A$2:$B$15,2,FALSE),0)*'PV Scenarios'!H$2</f>
        <v>2.078E-3</v>
      </c>
      <c r="H5" s="7">
        <f>_xlfn.IFNA(VLOOKUP($A5,'PV Distribution'!$A$2:$B$15,2,FALSE),0)*'PV Scenarios'!I$2</f>
        <v>2.792832E-2</v>
      </c>
      <c r="I5" s="7">
        <f>_xlfn.IFNA(VLOOKUP($A5,'PV Distribution'!$A$2:$B$15,2,FALSE),0)*'PV Scenarios'!J$2</f>
        <v>7.4475520000000017E-2</v>
      </c>
      <c r="J5" s="7">
        <f>_xlfn.IFNA(VLOOKUP($A5,'PV Distribution'!$A$2:$B$15,2,FALSE),0)*'PV Scenarios'!K$2</f>
        <v>0.12750608000000002</v>
      </c>
      <c r="K5" s="7">
        <f>_xlfn.IFNA(VLOOKUP($A5,'PV Distribution'!$A$2:$B$15,2,FALSE),0)*'PV Scenarios'!L$2</f>
        <v>0.18186656000000001</v>
      </c>
      <c r="L5" s="7">
        <f>_xlfn.IFNA(VLOOKUP($A5,'PV Distribution'!$A$2:$B$15,2,FALSE),0)*'PV Scenarios'!M$2</f>
        <v>0.23123984000000003</v>
      </c>
      <c r="M5" s="7">
        <f>_xlfn.IFNA(VLOOKUP($A5,'PV Distribution'!$A$2:$B$15,2,FALSE),0)*'PV Scenarios'!N$2</f>
        <v>0.26901787999999999</v>
      </c>
      <c r="N5" s="7">
        <f>_xlfn.IFNA(VLOOKUP($A5,'PV Distribution'!$A$2:$B$15,2,FALSE),0)*'PV Scenarios'!O$2</f>
        <v>0.28996411999999999</v>
      </c>
      <c r="O5" s="7">
        <f>_xlfn.IFNA(VLOOKUP($A5,'PV Distribution'!$A$2:$B$15,2,FALSE),0)*'PV Scenarios'!P$2</f>
        <v>0.29092000000000001</v>
      </c>
      <c r="P5" s="7">
        <f>_xlfn.IFNA(VLOOKUP($A5,'PV Distribution'!$A$2:$B$15,2,FALSE),0)*'PV Scenarios'!Q$2</f>
        <v>0.2718024</v>
      </c>
      <c r="Q5" s="7">
        <f>_xlfn.IFNA(VLOOKUP($A5,'PV Distribution'!$A$2:$B$15,2,FALSE),0)*'PV Scenarios'!R$2</f>
        <v>0.23539584000000002</v>
      </c>
      <c r="R5" s="7">
        <f>_xlfn.IFNA(VLOOKUP($A5,'PV Distribution'!$A$2:$B$15,2,FALSE),0)*'PV Scenarios'!S$2</f>
        <v>0.18685376000000001</v>
      </c>
      <c r="S5" s="7">
        <f>_xlfn.IFNA(VLOOKUP($A5,'PV Distribution'!$A$2:$B$15,2,FALSE),0)*'PV Scenarios'!T$2</f>
        <v>0.13270108</v>
      </c>
      <c r="T5" s="7">
        <f>_xlfn.IFNA(VLOOKUP($A5,'PV Distribution'!$A$2:$B$15,2,FALSE),0)*'PV Scenarios'!U$2</f>
        <v>7.9296479999999989E-2</v>
      </c>
      <c r="U5" s="7">
        <f>_xlfn.IFNA(VLOOKUP($A5,'PV Distribution'!$A$2:$B$15,2,FALSE),0)*'PV Scenarios'!V$2</f>
        <v>3.1959640000000004E-2</v>
      </c>
      <c r="V5" s="7">
        <f>_xlfn.IFNA(VLOOKUP($A5,'PV Distribution'!$A$2:$B$15,2,FALSE),0)*'PV Scenarios'!W$2</f>
        <v>2.078E-3</v>
      </c>
      <c r="W5" s="7">
        <f>_xlfn.IFNA(VLOOKUP($A5,'PV Distribution'!$A$2:$B$15,2,FALSE),0)*'PV Scenarios'!X$2</f>
        <v>2.078E-3</v>
      </c>
      <c r="X5" s="7">
        <f>_xlfn.IFNA(VLOOKUP($A5,'PV Distribution'!$A$2:$B$15,2,FALSE),0)*'PV Scenarios'!Y$2</f>
        <v>2.078E-3</v>
      </c>
      <c r="Y5" s="7">
        <f>_xlfn.IFNA(VLOOKUP($A5,'PV Distribution'!$A$2:$B$15,2,FALSE),0)*'PV Scenarios'!Z$2</f>
        <v>2.078E-3</v>
      </c>
    </row>
    <row r="6" spans="1:25" x14ac:dyDescent="0.25">
      <c r="A6" s="6">
        <v>22</v>
      </c>
      <c r="B6" s="7">
        <f>_xlfn.IFNA(VLOOKUP($A6,'PV Distribution'!$A$2:$B$15,2,FALSE),0)*'PV Scenarios'!C$2</f>
        <v>1.6963499999999999E-2</v>
      </c>
      <c r="C6" s="7">
        <f>_xlfn.IFNA(VLOOKUP($A6,'PV Distribution'!$A$2:$B$15,2,FALSE),0)*'PV Scenarios'!D$2</f>
        <v>1.6963499999999999E-2</v>
      </c>
      <c r="D6" s="7">
        <f>_xlfn.IFNA(VLOOKUP($A6,'PV Distribution'!$A$2:$B$15,2,FALSE),0)*'PV Scenarios'!E$2</f>
        <v>1.6963499999999999E-2</v>
      </c>
      <c r="E6" s="7">
        <f>_xlfn.IFNA(VLOOKUP($A6,'PV Distribution'!$A$2:$B$15,2,FALSE),0)*'PV Scenarios'!F$2</f>
        <v>1.6963499999999999E-2</v>
      </c>
      <c r="F6" s="7">
        <f>_xlfn.IFNA(VLOOKUP($A6,'PV Distribution'!$A$2:$B$15,2,FALSE),0)*'PV Scenarios'!G$2</f>
        <v>1.6963499999999999E-2</v>
      </c>
      <c r="G6" s="7">
        <f>_xlfn.IFNA(VLOOKUP($A6,'PV Distribution'!$A$2:$B$15,2,FALSE),0)*'PV Scenarios'!H$2</f>
        <v>1.6963499999999999E-2</v>
      </c>
      <c r="H6" s="7">
        <f>_xlfn.IFNA(VLOOKUP($A6,'PV Distribution'!$A$2:$B$15,2,FALSE),0)*'PV Scenarios'!I$2</f>
        <v>0.22798943999999999</v>
      </c>
      <c r="I6" s="7">
        <f>_xlfn.IFNA(VLOOKUP($A6,'PV Distribution'!$A$2:$B$15,2,FALSE),0)*'PV Scenarios'!J$2</f>
        <v>0.60797184000000015</v>
      </c>
      <c r="J6" s="7">
        <f>_xlfn.IFNA(VLOOKUP($A6,'PV Distribution'!$A$2:$B$15,2,FALSE),0)*'PV Scenarios'!K$2</f>
        <v>1.0408803600000001</v>
      </c>
      <c r="K6" s="7">
        <f>_xlfn.IFNA(VLOOKUP($A6,'PV Distribution'!$A$2:$B$15,2,FALSE),0)*'PV Scenarios'!L$2</f>
        <v>1.4846455199999999</v>
      </c>
      <c r="L6" s="7">
        <f>_xlfn.IFNA(VLOOKUP($A6,'PV Distribution'!$A$2:$B$15,2,FALSE),0)*'PV Scenarios'!M$2</f>
        <v>1.88769828</v>
      </c>
      <c r="M6" s="7">
        <f>_xlfn.IFNA(VLOOKUP($A6,'PV Distribution'!$A$2:$B$15,2,FALSE),0)*'PV Scenarios'!N$2</f>
        <v>2.1960947100000001</v>
      </c>
      <c r="N6" s="7">
        <f>_xlfn.IFNA(VLOOKUP($A6,'PV Distribution'!$A$2:$B$15,2,FALSE),0)*'PV Scenarios'!O$2</f>
        <v>2.3670867900000001</v>
      </c>
      <c r="O6" s="7">
        <f>_xlfn.IFNA(VLOOKUP($A6,'PV Distribution'!$A$2:$B$15,2,FALSE),0)*'PV Scenarios'!P$2</f>
        <v>2.3748899999999997</v>
      </c>
      <c r="P6" s="7">
        <f>_xlfn.IFNA(VLOOKUP($A6,'PV Distribution'!$A$2:$B$15,2,FALSE),0)*'PV Scenarios'!Q$2</f>
        <v>2.2188258000000003</v>
      </c>
      <c r="Q6" s="7">
        <f>_xlfn.IFNA(VLOOKUP($A6,'PV Distribution'!$A$2:$B$15,2,FALSE),0)*'PV Scenarios'!R$2</f>
        <v>1.92162528</v>
      </c>
      <c r="R6" s="7">
        <f>_xlfn.IFNA(VLOOKUP($A6,'PV Distribution'!$A$2:$B$15,2,FALSE),0)*'PV Scenarios'!S$2</f>
        <v>1.52535792</v>
      </c>
      <c r="S6" s="7">
        <f>_xlfn.IFNA(VLOOKUP($A6,'PV Distribution'!$A$2:$B$15,2,FALSE),0)*'PV Scenarios'!T$2</f>
        <v>1.0832891099999999</v>
      </c>
      <c r="T6" s="7">
        <f>_xlfn.IFNA(VLOOKUP($A6,'PV Distribution'!$A$2:$B$15,2,FALSE),0)*'PV Scenarios'!U$2</f>
        <v>0.6473271599999999</v>
      </c>
      <c r="U6" s="7">
        <f>_xlfn.IFNA(VLOOKUP($A6,'PV Distribution'!$A$2:$B$15,2,FALSE),0)*'PV Scenarios'!V$2</f>
        <v>0.26089863000000002</v>
      </c>
      <c r="V6" s="7">
        <f>_xlfn.IFNA(VLOOKUP($A6,'PV Distribution'!$A$2:$B$15,2,FALSE),0)*'PV Scenarios'!W$2</f>
        <v>1.6963499999999999E-2</v>
      </c>
      <c r="W6" s="7">
        <f>_xlfn.IFNA(VLOOKUP($A6,'PV Distribution'!$A$2:$B$15,2,FALSE),0)*'PV Scenarios'!X$2</f>
        <v>1.6963499999999999E-2</v>
      </c>
      <c r="X6" s="7">
        <f>_xlfn.IFNA(VLOOKUP($A6,'PV Distribution'!$A$2:$B$15,2,FALSE),0)*'PV Scenarios'!Y$2</f>
        <v>1.6963499999999999E-2</v>
      </c>
      <c r="Y6" s="7">
        <f>_xlfn.IFNA(VLOOKUP($A6,'PV Distribution'!$A$2:$B$15,2,FALSE),0)*'PV Scenarios'!Z$2</f>
        <v>1.6963499999999999E-2</v>
      </c>
    </row>
    <row r="7" spans="1:25" x14ac:dyDescent="0.25">
      <c r="A7" s="6">
        <v>24</v>
      </c>
      <c r="B7" s="7">
        <f>_xlfn.IFNA(VLOOKUP($A7,'PV Distribution'!$A$2:$B$15,2,FALSE),0)*'PV Scenarios'!C$2</f>
        <v>2.9686000000000001E-2</v>
      </c>
      <c r="C7" s="7">
        <f>_xlfn.IFNA(VLOOKUP($A7,'PV Distribution'!$A$2:$B$15,2,FALSE),0)*'PV Scenarios'!D$2</f>
        <v>2.9686000000000001E-2</v>
      </c>
      <c r="D7" s="7">
        <f>_xlfn.IFNA(VLOOKUP($A7,'PV Distribution'!$A$2:$B$15,2,FALSE),0)*'PV Scenarios'!E$2</f>
        <v>2.9686000000000001E-2</v>
      </c>
      <c r="E7" s="7">
        <f>_xlfn.IFNA(VLOOKUP($A7,'PV Distribution'!$A$2:$B$15,2,FALSE),0)*'PV Scenarios'!F$2</f>
        <v>2.9686000000000001E-2</v>
      </c>
      <c r="F7" s="7">
        <f>_xlfn.IFNA(VLOOKUP($A7,'PV Distribution'!$A$2:$B$15,2,FALSE),0)*'PV Scenarios'!G$2</f>
        <v>2.9686000000000001E-2</v>
      </c>
      <c r="G7" s="7">
        <f>_xlfn.IFNA(VLOOKUP($A7,'PV Distribution'!$A$2:$B$15,2,FALSE),0)*'PV Scenarios'!H$2</f>
        <v>2.9686000000000001E-2</v>
      </c>
      <c r="H7" s="7">
        <f>_xlfn.IFNA(VLOOKUP($A7,'PV Distribution'!$A$2:$B$15,2,FALSE),0)*'PV Scenarios'!I$2</f>
        <v>0.39897983999999997</v>
      </c>
      <c r="I7" s="7">
        <f>_xlfn.IFNA(VLOOKUP($A7,'PV Distribution'!$A$2:$B$15,2,FALSE),0)*'PV Scenarios'!J$2</f>
        <v>1.0639462400000002</v>
      </c>
      <c r="J7" s="7">
        <f>_xlfn.IFNA(VLOOKUP($A7,'PV Distribution'!$A$2:$B$15,2,FALSE),0)*'PV Scenarios'!K$2</f>
        <v>1.8215329600000001</v>
      </c>
      <c r="K7" s="7">
        <f>_xlfn.IFNA(VLOOKUP($A7,'PV Distribution'!$A$2:$B$15,2,FALSE),0)*'PV Scenarios'!L$2</f>
        <v>2.59811872</v>
      </c>
      <c r="L7" s="7">
        <f>_xlfn.IFNA(VLOOKUP($A7,'PV Distribution'!$A$2:$B$15,2,FALSE),0)*'PV Scenarios'!M$2</f>
        <v>3.30345808</v>
      </c>
      <c r="M7" s="7">
        <f>_xlfn.IFNA(VLOOKUP($A7,'PV Distribution'!$A$2:$B$15,2,FALSE),0)*'PV Scenarios'!N$2</f>
        <v>3.8431495599999996</v>
      </c>
      <c r="N7" s="7">
        <f>_xlfn.IFNA(VLOOKUP($A7,'PV Distribution'!$A$2:$B$15,2,FALSE),0)*'PV Scenarios'!O$2</f>
        <v>4.1423844399999998</v>
      </c>
      <c r="O7" s="7">
        <f>_xlfn.IFNA(VLOOKUP($A7,'PV Distribution'!$A$2:$B$15,2,FALSE),0)*'PV Scenarios'!P$2</f>
        <v>4.15604</v>
      </c>
      <c r="P7" s="7">
        <f>_xlfn.IFNA(VLOOKUP($A7,'PV Distribution'!$A$2:$B$15,2,FALSE),0)*'PV Scenarios'!Q$2</f>
        <v>3.8829288000000002</v>
      </c>
      <c r="Q7" s="7">
        <f>_xlfn.IFNA(VLOOKUP($A7,'PV Distribution'!$A$2:$B$15,2,FALSE),0)*'PV Scenarios'!R$2</f>
        <v>3.3628300800000002</v>
      </c>
      <c r="R7" s="7">
        <f>_xlfn.IFNA(VLOOKUP($A7,'PV Distribution'!$A$2:$B$15,2,FALSE),0)*'PV Scenarios'!S$2</f>
        <v>2.6693651199999997</v>
      </c>
      <c r="S7" s="7">
        <f>_xlfn.IFNA(VLOOKUP($A7,'PV Distribution'!$A$2:$B$15,2,FALSE),0)*'PV Scenarios'!T$2</f>
        <v>1.8957479599999998</v>
      </c>
      <c r="T7" s="7">
        <f>_xlfn.IFNA(VLOOKUP($A7,'PV Distribution'!$A$2:$B$15,2,FALSE),0)*'PV Scenarios'!U$2</f>
        <v>1.1328177599999998</v>
      </c>
      <c r="U7" s="7">
        <f>_xlfn.IFNA(VLOOKUP($A7,'PV Distribution'!$A$2:$B$15,2,FALSE),0)*'PV Scenarios'!V$2</f>
        <v>0.45657068000000006</v>
      </c>
      <c r="V7" s="7">
        <f>_xlfn.IFNA(VLOOKUP($A7,'PV Distribution'!$A$2:$B$15,2,FALSE),0)*'PV Scenarios'!W$2</f>
        <v>2.9686000000000001E-2</v>
      </c>
      <c r="W7" s="7">
        <f>_xlfn.IFNA(VLOOKUP($A7,'PV Distribution'!$A$2:$B$15,2,FALSE),0)*'PV Scenarios'!X$2</f>
        <v>2.9686000000000001E-2</v>
      </c>
      <c r="X7" s="7">
        <f>_xlfn.IFNA(VLOOKUP($A7,'PV Distribution'!$A$2:$B$15,2,FALSE),0)*'PV Scenarios'!Y$2</f>
        <v>2.9686000000000001E-2</v>
      </c>
      <c r="Y7" s="7">
        <f>_xlfn.IFNA(VLOOKUP($A7,'PV Distribution'!$A$2:$B$15,2,FALSE),0)*'PV Scenarios'!Z$2</f>
        <v>2.9686000000000001E-2</v>
      </c>
    </row>
    <row r="8" spans="1:25" x14ac:dyDescent="0.25">
      <c r="A8" s="6">
        <v>26</v>
      </c>
      <c r="B8" s="7">
        <f>_xlfn.IFNA(VLOOKUP($A8,'PV Distribution'!$A$2:$B$15,2,FALSE),0)*'PV Scenarios'!C$2</f>
        <v>2.3367499999999999E-2</v>
      </c>
      <c r="C8" s="7">
        <f>_xlfn.IFNA(VLOOKUP($A8,'PV Distribution'!$A$2:$B$15,2,FALSE),0)*'PV Scenarios'!D$2</f>
        <v>2.3367499999999999E-2</v>
      </c>
      <c r="D8" s="7">
        <f>_xlfn.IFNA(VLOOKUP($A8,'PV Distribution'!$A$2:$B$15,2,FALSE),0)*'PV Scenarios'!E$2</f>
        <v>2.3367499999999999E-2</v>
      </c>
      <c r="E8" s="7">
        <f>_xlfn.IFNA(VLOOKUP($A8,'PV Distribution'!$A$2:$B$15,2,FALSE),0)*'PV Scenarios'!F$2</f>
        <v>2.3367499999999999E-2</v>
      </c>
      <c r="F8" s="7">
        <f>_xlfn.IFNA(VLOOKUP($A8,'PV Distribution'!$A$2:$B$15,2,FALSE),0)*'PV Scenarios'!G$2</f>
        <v>2.3367499999999999E-2</v>
      </c>
      <c r="G8" s="7">
        <f>_xlfn.IFNA(VLOOKUP($A8,'PV Distribution'!$A$2:$B$15,2,FALSE),0)*'PV Scenarios'!H$2</f>
        <v>2.3367499999999999E-2</v>
      </c>
      <c r="H8" s="7">
        <f>_xlfn.IFNA(VLOOKUP($A8,'PV Distribution'!$A$2:$B$15,2,FALSE),0)*'PV Scenarios'!I$2</f>
        <v>0.31405919999999998</v>
      </c>
      <c r="I8" s="7">
        <f>_xlfn.IFNA(VLOOKUP($A8,'PV Distribution'!$A$2:$B$15,2,FALSE),0)*'PV Scenarios'!J$2</f>
        <v>0.8374912000000001</v>
      </c>
      <c r="J8" s="7">
        <f>_xlfn.IFNA(VLOOKUP($A8,'PV Distribution'!$A$2:$B$15,2,FALSE),0)*'PV Scenarios'!K$2</f>
        <v>1.4338298</v>
      </c>
      <c r="K8" s="7">
        <f>_xlfn.IFNA(VLOOKUP($A8,'PV Distribution'!$A$2:$B$15,2,FALSE),0)*'PV Scenarios'!L$2</f>
        <v>2.0451235999999997</v>
      </c>
      <c r="L8" s="7">
        <f>_xlfn.IFNA(VLOOKUP($A8,'PV Distribution'!$A$2:$B$15,2,FALSE),0)*'PV Scenarios'!M$2</f>
        <v>2.6003354000000001</v>
      </c>
      <c r="M8" s="7">
        <f>_xlfn.IFNA(VLOOKUP($A8,'PV Distribution'!$A$2:$B$15,2,FALSE),0)*'PV Scenarios'!N$2</f>
        <v>3.0251565499999997</v>
      </c>
      <c r="N8" s="7">
        <f>_xlfn.IFNA(VLOOKUP($A8,'PV Distribution'!$A$2:$B$15,2,FALSE),0)*'PV Scenarios'!O$2</f>
        <v>3.2607009499999999</v>
      </c>
      <c r="O8" s="7">
        <f>_xlfn.IFNA(VLOOKUP($A8,'PV Distribution'!$A$2:$B$15,2,FALSE),0)*'PV Scenarios'!P$2</f>
        <v>3.2714499999999997</v>
      </c>
      <c r="P8" s="7">
        <f>_xlfn.IFNA(VLOOKUP($A8,'PV Distribution'!$A$2:$B$15,2,FALSE),0)*'PV Scenarios'!Q$2</f>
        <v>3.0564689999999999</v>
      </c>
      <c r="Q8" s="7">
        <f>_xlfn.IFNA(VLOOKUP($A8,'PV Distribution'!$A$2:$B$15,2,FALSE),0)*'PV Scenarios'!R$2</f>
        <v>2.6470704</v>
      </c>
      <c r="R8" s="7">
        <f>_xlfn.IFNA(VLOOKUP($A8,'PV Distribution'!$A$2:$B$15,2,FALSE),0)*'PV Scenarios'!S$2</f>
        <v>2.1012055999999997</v>
      </c>
      <c r="S8" s="7">
        <f>_xlfn.IFNA(VLOOKUP($A8,'PV Distribution'!$A$2:$B$15,2,FALSE),0)*'PV Scenarios'!T$2</f>
        <v>1.4922485499999998</v>
      </c>
      <c r="T8" s="7">
        <f>_xlfn.IFNA(VLOOKUP($A8,'PV Distribution'!$A$2:$B$15,2,FALSE),0)*'PV Scenarios'!U$2</f>
        <v>0.89170379999999982</v>
      </c>
      <c r="U8" s="7">
        <f>_xlfn.IFNA(VLOOKUP($A8,'PV Distribution'!$A$2:$B$15,2,FALSE),0)*'PV Scenarios'!V$2</f>
        <v>0.35939215000000002</v>
      </c>
      <c r="V8" s="7">
        <f>_xlfn.IFNA(VLOOKUP($A8,'PV Distribution'!$A$2:$B$15,2,FALSE),0)*'PV Scenarios'!W$2</f>
        <v>2.3367499999999999E-2</v>
      </c>
      <c r="W8" s="7">
        <f>_xlfn.IFNA(VLOOKUP($A8,'PV Distribution'!$A$2:$B$15,2,FALSE),0)*'PV Scenarios'!X$2</f>
        <v>2.3367499999999999E-2</v>
      </c>
      <c r="X8" s="7">
        <f>_xlfn.IFNA(VLOOKUP($A8,'PV Distribution'!$A$2:$B$15,2,FALSE),0)*'PV Scenarios'!Y$2</f>
        <v>2.3367499999999999E-2</v>
      </c>
      <c r="Y8" s="7">
        <f>_xlfn.IFNA(VLOOKUP($A8,'PV Distribution'!$A$2:$B$15,2,FALSE),0)*'PV Scenarios'!Z$2</f>
        <v>2.3367499999999999E-2</v>
      </c>
    </row>
    <row r="9" spans="1:25" x14ac:dyDescent="0.25">
      <c r="A9" s="6">
        <v>28</v>
      </c>
      <c r="B9" s="7">
        <f>_xlfn.IFNA(VLOOKUP($A9,'PV Distribution'!$A$2:$B$15,2,FALSE),0)*'PV Scenarios'!C$2</f>
        <v>1.6115500000000001E-2</v>
      </c>
      <c r="C9" s="7">
        <f>_xlfn.IFNA(VLOOKUP($A9,'PV Distribution'!$A$2:$B$15,2,FALSE),0)*'PV Scenarios'!D$2</f>
        <v>1.6115500000000001E-2</v>
      </c>
      <c r="D9" s="7">
        <f>_xlfn.IFNA(VLOOKUP($A9,'PV Distribution'!$A$2:$B$15,2,FALSE),0)*'PV Scenarios'!E$2</f>
        <v>1.6115500000000001E-2</v>
      </c>
      <c r="E9" s="7">
        <f>_xlfn.IFNA(VLOOKUP($A9,'PV Distribution'!$A$2:$B$15,2,FALSE),0)*'PV Scenarios'!F$2</f>
        <v>1.6115500000000001E-2</v>
      </c>
      <c r="F9" s="7">
        <f>_xlfn.IFNA(VLOOKUP($A9,'PV Distribution'!$A$2:$B$15,2,FALSE),0)*'PV Scenarios'!G$2</f>
        <v>1.6115500000000001E-2</v>
      </c>
      <c r="G9" s="7">
        <f>_xlfn.IFNA(VLOOKUP($A9,'PV Distribution'!$A$2:$B$15,2,FALSE),0)*'PV Scenarios'!H$2</f>
        <v>1.6115500000000001E-2</v>
      </c>
      <c r="H9" s="7">
        <f>_xlfn.IFNA(VLOOKUP($A9,'PV Distribution'!$A$2:$B$15,2,FALSE),0)*'PV Scenarios'!I$2</f>
        <v>0.21659232</v>
      </c>
      <c r="I9" s="7">
        <f>_xlfn.IFNA(VLOOKUP($A9,'PV Distribution'!$A$2:$B$15,2,FALSE),0)*'PV Scenarios'!J$2</f>
        <v>0.57757952000000012</v>
      </c>
      <c r="J9" s="7">
        <f>_xlfn.IFNA(VLOOKUP($A9,'PV Distribution'!$A$2:$B$15,2,FALSE),0)*'PV Scenarios'!K$2</f>
        <v>0.9888470800000001</v>
      </c>
      <c r="K9" s="7">
        <f>_xlfn.IFNA(VLOOKUP($A9,'PV Distribution'!$A$2:$B$15,2,FALSE),0)*'PV Scenarios'!L$2</f>
        <v>1.4104285599999999</v>
      </c>
      <c r="L9" s="7">
        <f>_xlfn.IFNA(VLOOKUP($A9,'PV Distribution'!$A$2:$B$15,2,FALSE),0)*'PV Scenarios'!M$2</f>
        <v>1.7933328400000002</v>
      </c>
      <c r="M9" s="7">
        <f>_xlfn.IFNA(VLOOKUP($A9,'PV Distribution'!$A$2:$B$15,2,FALSE),0)*'PV Scenarios'!N$2</f>
        <v>2.0863126300000001</v>
      </c>
      <c r="N9" s="7">
        <f>_xlfn.IFNA(VLOOKUP($A9,'PV Distribution'!$A$2:$B$15,2,FALSE),0)*'PV Scenarios'!O$2</f>
        <v>2.2487568699999998</v>
      </c>
      <c r="O9" s="7">
        <f>_xlfn.IFNA(VLOOKUP($A9,'PV Distribution'!$A$2:$B$15,2,FALSE),0)*'PV Scenarios'!P$2</f>
        <v>2.25617</v>
      </c>
      <c r="P9" s="7">
        <f>_xlfn.IFNA(VLOOKUP($A9,'PV Distribution'!$A$2:$B$15,2,FALSE),0)*'PV Scenarios'!Q$2</f>
        <v>2.1079074000000002</v>
      </c>
      <c r="Q9" s="7">
        <f>_xlfn.IFNA(VLOOKUP($A9,'PV Distribution'!$A$2:$B$15,2,FALSE),0)*'PV Scenarios'!R$2</f>
        <v>1.82556384</v>
      </c>
      <c r="R9" s="7">
        <f>_xlfn.IFNA(VLOOKUP($A9,'PV Distribution'!$A$2:$B$15,2,FALSE),0)*'PV Scenarios'!S$2</f>
        <v>1.4491057600000001</v>
      </c>
      <c r="S9" s="7">
        <f>_xlfn.IFNA(VLOOKUP($A9,'PV Distribution'!$A$2:$B$15,2,FALSE),0)*'PV Scenarios'!T$2</f>
        <v>1.02913583</v>
      </c>
      <c r="T9" s="7">
        <f>_xlfn.IFNA(VLOOKUP($A9,'PV Distribution'!$A$2:$B$15,2,FALSE),0)*'PV Scenarios'!U$2</f>
        <v>0.6149674799999999</v>
      </c>
      <c r="U9" s="7">
        <f>_xlfn.IFNA(VLOOKUP($A9,'PV Distribution'!$A$2:$B$15,2,FALSE),0)*'PV Scenarios'!V$2</f>
        <v>0.24785639000000004</v>
      </c>
      <c r="V9" s="7">
        <f>_xlfn.IFNA(VLOOKUP($A9,'PV Distribution'!$A$2:$B$15,2,FALSE),0)*'PV Scenarios'!W$2</f>
        <v>1.6115500000000001E-2</v>
      </c>
      <c r="W9" s="7">
        <f>_xlfn.IFNA(VLOOKUP($A9,'PV Distribution'!$A$2:$B$15,2,FALSE),0)*'PV Scenarios'!X$2</f>
        <v>1.6115500000000001E-2</v>
      </c>
      <c r="X9" s="7">
        <f>_xlfn.IFNA(VLOOKUP($A9,'PV Distribution'!$A$2:$B$15,2,FALSE),0)*'PV Scenarios'!Y$2</f>
        <v>1.6115500000000001E-2</v>
      </c>
      <c r="Y9" s="7">
        <f>_xlfn.IFNA(VLOOKUP($A9,'PV Distribution'!$A$2:$B$15,2,FALSE),0)*'PV Scenarios'!Z$2</f>
        <v>1.6115500000000001E-2</v>
      </c>
    </row>
    <row r="10" spans="1:25" x14ac:dyDescent="0.25">
      <c r="A10" s="6">
        <v>30</v>
      </c>
      <c r="B10" s="7">
        <f>_xlfn.IFNA(VLOOKUP($A10,'PV Distribution'!$A$2:$B$15,2,FALSE),0)*'PV Scenarios'!C$2</f>
        <v>7.0399999999999994E-3</v>
      </c>
      <c r="C10" s="7">
        <f>_xlfn.IFNA(VLOOKUP($A10,'PV Distribution'!$A$2:$B$15,2,FALSE),0)*'PV Scenarios'!D$2</f>
        <v>7.0399999999999994E-3</v>
      </c>
      <c r="D10" s="7">
        <f>_xlfn.IFNA(VLOOKUP($A10,'PV Distribution'!$A$2:$B$15,2,FALSE),0)*'PV Scenarios'!E$2</f>
        <v>7.0399999999999994E-3</v>
      </c>
      <c r="E10" s="7">
        <f>_xlfn.IFNA(VLOOKUP($A10,'PV Distribution'!$A$2:$B$15,2,FALSE),0)*'PV Scenarios'!F$2</f>
        <v>7.0399999999999994E-3</v>
      </c>
      <c r="F10" s="7">
        <f>_xlfn.IFNA(VLOOKUP($A10,'PV Distribution'!$A$2:$B$15,2,FALSE),0)*'PV Scenarios'!G$2</f>
        <v>7.0399999999999994E-3</v>
      </c>
      <c r="G10" s="7">
        <f>_xlfn.IFNA(VLOOKUP($A10,'PV Distribution'!$A$2:$B$15,2,FALSE),0)*'PV Scenarios'!H$2</f>
        <v>7.0399999999999994E-3</v>
      </c>
      <c r="H10" s="7">
        <f>_xlfn.IFNA(VLOOKUP($A10,'PV Distribution'!$A$2:$B$15,2,FALSE),0)*'PV Scenarios'!I$2</f>
        <v>9.4617599999999982E-2</v>
      </c>
      <c r="I10" s="7">
        <f>_xlfn.IFNA(VLOOKUP($A10,'PV Distribution'!$A$2:$B$15,2,FALSE),0)*'PV Scenarios'!J$2</f>
        <v>0.25231360000000003</v>
      </c>
      <c r="J10" s="7">
        <f>_xlfn.IFNA(VLOOKUP($A10,'PV Distribution'!$A$2:$B$15,2,FALSE),0)*'PV Scenarios'!K$2</f>
        <v>0.43197439999999998</v>
      </c>
      <c r="K10" s="7">
        <f>_xlfn.IFNA(VLOOKUP($A10,'PV Distribution'!$A$2:$B$15,2,FALSE),0)*'PV Scenarios'!L$2</f>
        <v>0.61614079999999993</v>
      </c>
      <c r="L10" s="7">
        <f>_xlfn.IFNA(VLOOKUP($A10,'PV Distribution'!$A$2:$B$15,2,FALSE),0)*'PV Scenarios'!M$2</f>
        <v>0.78341119999999997</v>
      </c>
      <c r="M10" s="7">
        <f>_xlfn.IFNA(VLOOKUP($A10,'PV Distribution'!$A$2:$B$15,2,FALSE),0)*'PV Scenarios'!N$2</f>
        <v>0.91139839999999994</v>
      </c>
      <c r="N10" s="7">
        <f>_xlfn.IFNA(VLOOKUP($A10,'PV Distribution'!$A$2:$B$15,2,FALSE),0)*'PV Scenarios'!O$2</f>
        <v>0.98236159999999995</v>
      </c>
      <c r="O10" s="7">
        <f>_xlfn.IFNA(VLOOKUP($A10,'PV Distribution'!$A$2:$B$15,2,FALSE),0)*'PV Scenarios'!P$2</f>
        <v>0.98559999999999992</v>
      </c>
      <c r="P10" s="7">
        <f>_xlfn.IFNA(VLOOKUP($A10,'PV Distribution'!$A$2:$B$15,2,FALSE),0)*'PV Scenarios'!Q$2</f>
        <v>0.92083199999999998</v>
      </c>
      <c r="Q10" s="7">
        <f>_xlfn.IFNA(VLOOKUP($A10,'PV Distribution'!$A$2:$B$15,2,FALSE),0)*'PV Scenarios'!R$2</f>
        <v>0.79749119999999996</v>
      </c>
      <c r="R10" s="7">
        <f>_xlfn.IFNA(VLOOKUP($A10,'PV Distribution'!$A$2:$B$15,2,FALSE),0)*'PV Scenarios'!S$2</f>
        <v>0.63303679999999996</v>
      </c>
      <c r="S10" s="7">
        <f>_xlfn.IFNA(VLOOKUP($A10,'PV Distribution'!$A$2:$B$15,2,FALSE),0)*'PV Scenarios'!T$2</f>
        <v>0.44957439999999993</v>
      </c>
      <c r="T10" s="7">
        <f>_xlfn.IFNA(VLOOKUP($A10,'PV Distribution'!$A$2:$B$15,2,FALSE),0)*'PV Scenarios'!U$2</f>
        <v>0.26864639999999995</v>
      </c>
      <c r="U10" s="7">
        <f>_xlfn.IFNA(VLOOKUP($A10,'PV Distribution'!$A$2:$B$15,2,FALSE),0)*'PV Scenarios'!V$2</f>
        <v>0.1082752</v>
      </c>
      <c r="V10" s="7">
        <f>_xlfn.IFNA(VLOOKUP($A10,'PV Distribution'!$A$2:$B$15,2,FALSE),0)*'PV Scenarios'!W$2</f>
        <v>7.0399999999999994E-3</v>
      </c>
      <c r="W10" s="7">
        <f>_xlfn.IFNA(VLOOKUP($A10,'PV Distribution'!$A$2:$B$15,2,FALSE),0)*'PV Scenarios'!X$2</f>
        <v>7.0399999999999994E-3</v>
      </c>
      <c r="X10" s="7">
        <f>_xlfn.IFNA(VLOOKUP($A10,'PV Distribution'!$A$2:$B$15,2,FALSE),0)*'PV Scenarios'!Y$2</f>
        <v>7.0399999999999994E-3</v>
      </c>
      <c r="Y10" s="7">
        <f>_xlfn.IFNA(VLOOKUP($A10,'PV Distribution'!$A$2:$B$15,2,FALSE),0)*'PV Scenarios'!Z$2</f>
        <v>7.0399999999999994E-3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70A-BAC4-415B-AAA5-6FFB5C50974B}">
  <dimension ref="A1:Y14"/>
  <sheetViews>
    <sheetView zoomScale="85" zoomScaleNormal="85" workbookViewId="0">
      <selection activeCell="B3" sqref="B3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f>_xlfn.IFNA(VLOOKUP($A3,'PV Distribution'!$A$2:$B$15,2,FALSE),0)*'PV Scenarios'!C$2</f>
        <v>5.0890000000000006E-3</v>
      </c>
      <c r="C3" s="7">
        <f>_xlfn.IFNA(VLOOKUP($A3,'PV Distribution'!$A$2:$B$15,2,FALSE),0)*'PV Scenarios'!D$2</f>
        <v>5.0890000000000006E-3</v>
      </c>
      <c r="D3" s="7">
        <f>_xlfn.IFNA(VLOOKUP($A3,'PV Distribution'!$A$2:$B$15,2,FALSE),0)*'PV Scenarios'!E$2</f>
        <v>5.0890000000000006E-3</v>
      </c>
      <c r="E3" s="7">
        <f>_xlfn.IFNA(VLOOKUP($A3,'PV Distribution'!$A$2:$B$15,2,FALSE),0)*'PV Scenarios'!F$2</f>
        <v>5.0890000000000006E-3</v>
      </c>
      <c r="F3" s="7">
        <f>_xlfn.IFNA(VLOOKUP($A3,'PV Distribution'!$A$2:$B$15,2,FALSE),0)*'PV Scenarios'!G$2</f>
        <v>5.0890000000000006E-3</v>
      </c>
      <c r="G3" s="7">
        <f>_xlfn.IFNA(VLOOKUP($A3,'PV Distribution'!$A$2:$B$15,2,FALSE),0)*'PV Scenarios'!H$2</f>
        <v>5.0890000000000006E-3</v>
      </c>
      <c r="H3" s="7">
        <f>_xlfn.IFNA(VLOOKUP($A3,'PV Distribution'!$A$2:$B$15,2,FALSE),0)*'PV Scenarios'!I$2</f>
        <v>6.8396159999999998E-2</v>
      </c>
      <c r="I3" s="7">
        <f>_xlfn.IFNA(VLOOKUP($A3,'PV Distribution'!$A$2:$B$15,2,FALSE),0)*'PV Scenarios'!J$2</f>
        <v>0.18238976000000004</v>
      </c>
      <c r="J3" s="7">
        <f>_xlfn.IFNA(VLOOKUP($A3,'PV Distribution'!$A$2:$B$15,2,FALSE),0)*'PV Scenarios'!K$2</f>
        <v>0.31226104000000005</v>
      </c>
      <c r="K3" s="7">
        <f>_xlfn.IFNA(VLOOKUP($A3,'PV Distribution'!$A$2:$B$15,2,FALSE),0)*'PV Scenarios'!L$2</f>
        <v>0.44538928</v>
      </c>
      <c r="L3" s="7">
        <f>_xlfn.IFNA(VLOOKUP($A3,'PV Distribution'!$A$2:$B$15,2,FALSE),0)*'PV Scenarios'!M$2</f>
        <v>0.56630392000000007</v>
      </c>
      <c r="M3" s="7">
        <f>_xlfn.IFNA(VLOOKUP($A3,'PV Distribution'!$A$2:$B$15,2,FALSE),0)*'PV Scenarios'!N$2</f>
        <v>0.65882194000000005</v>
      </c>
      <c r="N3" s="7">
        <f>_xlfn.IFNA(VLOOKUP($A3,'PV Distribution'!$A$2:$B$15,2,FALSE),0)*'PV Scenarios'!O$2</f>
        <v>0.71011906000000002</v>
      </c>
      <c r="O3" s="7">
        <f>_xlfn.IFNA(VLOOKUP($A3,'PV Distribution'!$A$2:$B$15,2,FALSE),0)*'PV Scenarios'!P$2</f>
        <v>0.71245999999999998</v>
      </c>
      <c r="P3" s="7">
        <f>_xlfn.IFNA(VLOOKUP($A3,'PV Distribution'!$A$2:$B$15,2,FALSE),0)*'PV Scenarios'!Q$2</f>
        <v>0.66564120000000004</v>
      </c>
      <c r="Q3" s="7">
        <f>_xlfn.IFNA(VLOOKUP($A3,'PV Distribution'!$A$2:$B$15,2,FALSE),0)*'PV Scenarios'!R$2</f>
        <v>0.57648191999999998</v>
      </c>
      <c r="R3" s="7">
        <f>_xlfn.IFNA(VLOOKUP($A3,'PV Distribution'!$A$2:$B$15,2,FALSE),0)*'PV Scenarios'!S$2</f>
        <v>0.45760287999999999</v>
      </c>
      <c r="S3" s="7">
        <f>_xlfn.IFNA(VLOOKUP($A3,'PV Distribution'!$A$2:$B$15,2,FALSE),0)*'PV Scenarios'!T$2</f>
        <v>0.32498353999999996</v>
      </c>
      <c r="T3" s="7">
        <f>_xlfn.IFNA(VLOOKUP($A3,'PV Distribution'!$A$2:$B$15,2,FALSE),0)*'PV Scenarios'!U$2</f>
        <v>0.19419623999999996</v>
      </c>
      <c r="U3" s="7">
        <f>_xlfn.IFNA(VLOOKUP($A3,'PV Distribution'!$A$2:$B$15,2,FALSE),0)*'PV Scenarios'!V$2</f>
        <v>7.8268820000000017E-2</v>
      </c>
      <c r="V3" s="7">
        <f>_xlfn.IFNA(VLOOKUP($A3,'PV Distribution'!$A$2:$B$15,2,FALSE),0)*'PV Scenarios'!W$2</f>
        <v>5.0890000000000006E-3</v>
      </c>
      <c r="W3" s="7">
        <f>_xlfn.IFNA(VLOOKUP($A3,'PV Distribution'!$A$2:$B$15,2,FALSE),0)*'PV Scenarios'!X$2</f>
        <v>5.0890000000000006E-3</v>
      </c>
      <c r="X3" s="7">
        <f>_xlfn.IFNA(VLOOKUP($A3,'PV Distribution'!$A$2:$B$15,2,FALSE),0)*'PV Scenarios'!Y$2</f>
        <v>5.0890000000000006E-3</v>
      </c>
      <c r="Y3" s="7">
        <f>_xlfn.IFNA(VLOOKUP($A3,'PV Distribution'!$A$2:$B$15,2,FALSE),0)*'PV Scenarios'!Z$2</f>
        <v>5.0890000000000006E-3</v>
      </c>
    </row>
    <row r="4" spans="1:25" x14ac:dyDescent="0.25">
      <c r="A4" s="6">
        <v>17</v>
      </c>
      <c r="B4" s="7">
        <f>_xlfn.IFNA(VLOOKUP($A4,'PV Distribution'!$A$2:$B$15,2,FALSE),0)*'PV Scenarios'!C$2</f>
        <v>6.7854999999999999E-3</v>
      </c>
      <c r="C4" s="7">
        <f>_xlfn.IFNA(VLOOKUP($A4,'PV Distribution'!$A$2:$B$15,2,FALSE),0)*'PV Scenarios'!D$2</f>
        <v>6.7854999999999999E-3</v>
      </c>
      <c r="D4" s="7">
        <f>_xlfn.IFNA(VLOOKUP($A4,'PV Distribution'!$A$2:$B$15,2,FALSE),0)*'PV Scenarios'!E$2</f>
        <v>6.7854999999999999E-3</v>
      </c>
      <c r="E4" s="7">
        <f>_xlfn.IFNA(VLOOKUP($A4,'PV Distribution'!$A$2:$B$15,2,FALSE),0)*'PV Scenarios'!F$2</f>
        <v>6.7854999999999999E-3</v>
      </c>
      <c r="F4" s="7">
        <f>_xlfn.IFNA(VLOOKUP($A4,'PV Distribution'!$A$2:$B$15,2,FALSE),0)*'PV Scenarios'!G$2</f>
        <v>6.7854999999999999E-3</v>
      </c>
      <c r="G4" s="7">
        <f>_xlfn.IFNA(VLOOKUP($A4,'PV Distribution'!$A$2:$B$15,2,FALSE),0)*'PV Scenarios'!H$2</f>
        <v>6.7854999999999999E-3</v>
      </c>
      <c r="H4" s="7">
        <f>_xlfn.IFNA(VLOOKUP($A4,'PV Distribution'!$A$2:$B$15,2,FALSE),0)*'PV Scenarios'!I$2</f>
        <v>9.1197119999999993E-2</v>
      </c>
      <c r="I4" s="7">
        <f>_xlfn.IFNA(VLOOKUP($A4,'PV Distribution'!$A$2:$B$15,2,FALSE),0)*'PV Scenarios'!J$2</f>
        <v>0.24319232000000002</v>
      </c>
      <c r="J4" s="7">
        <f>_xlfn.IFNA(VLOOKUP($A4,'PV Distribution'!$A$2:$B$15,2,FALSE),0)*'PV Scenarios'!K$2</f>
        <v>0.41635828000000003</v>
      </c>
      <c r="K4" s="7">
        <f>_xlfn.IFNA(VLOOKUP($A4,'PV Distribution'!$A$2:$B$15,2,FALSE),0)*'PV Scenarios'!L$2</f>
        <v>0.59386695999999994</v>
      </c>
      <c r="L4" s="7">
        <f>_xlfn.IFNA(VLOOKUP($A4,'PV Distribution'!$A$2:$B$15,2,FALSE),0)*'PV Scenarios'!M$2</f>
        <v>0.75509044000000003</v>
      </c>
      <c r="M4" s="7">
        <f>_xlfn.IFNA(VLOOKUP($A4,'PV Distribution'!$A$2:$B$15,2,FALSE),0)*'PV Scenarios'!N$2</f>
        <v>0.87845083000000002</v>
      </c>
      <c r="N4" s="7">
        <f>_xlfn.IFNA(VLOOKUP($A4,'PV Distribution'!$A$2:$B$15,2,FALSE),0)*'PV Scenarios'!O$2</f>
        <v>0.94684866999999995</v>
      </c>
      <c r="O4" s="7">
        <f>_xlfn.IFNA(VLOOKUP($A4,'PV Distribution'!$A$2:$B$15,2,FALSE),0)*'PV Scenarios'!P$2</f>
        <v>0.94996999999999987</v>
      </c>
      <c r="P4" s="7">
        <f>_xlfn.IFNA(VLOOKUP($A4,'PV Distribution'!$A$2:$B$15,2,FALSE),0)*'PV Scenarios'!Q$2</f>
        <v>0.88754339999999998</v>
      </c>
      <c r="Q4" s="7">
        <f>_xlfn.IFNA(VLOOKUP($A4,'PV Distribution'!$A$2:$B$15,2,FALSE),0)*'PV Scenarios'!R$2</f>
        <v>0.76866144000000003</v>
      </c>
      <c r="R4" s="7">
        <f>_xlfn.IFNA(VLOOKUP($A4,'PV Distribution'!$A$2:$B$15,2,FALSE),0)*'PV Scenarios'!S$2</f>
        <v>0.61015215999999994</v>
      </c>
      <c r="S4" s="7">
        <f>_xlfn.IFNA(VLOOKUP($A4,'PV Distribution'!$A$2:$B$15,2,FALSE),0)*'PV Scenarios'!T$2</f>
        <v>0.43332202999999997</v>
      </c>
      <c r="T4" s="7">
        <f>_xlfn.IFNA(VLOOKUP($A4,'PV Distribution'!$A$2:$B$15,2,FALSE),0)*'PV Scenarios'!U$2</f>
        <v>0.25893467999999997</v>
      </c>
      <c r="U4" s="7">
        <f>_xlfn.IFNA(VLOOKUP($A4,'PV Distribution'!$A$2:$B$15,2,FALSE),0)*'PV Scenarios'!V$2</f>
        <v>0.10436099000000001</v>
      </c>
      <c r="V4" s="7">
        <f>_xlfn.IFNA(VLOOKUP($A4,'PV Distribution'!$A$2:$B$15,2,FALSE),0)*'PV Scenarios'!W$2</f>
        <v>6.7854999999999999E-3</v>
      </c>
      <c r="W4" s="7">
        <f>_xlfn.IFNA(VLOOKUP($A4,'PV Distribution'!$A$2:$B$15,2,FALSE),0)*'PV Scenarios'!X$2</f>
        <v>6.7854999999999999E-3</v>
      </c>
      <c r="X4" s="7">
        <f>_xlfn.IFNA(VLOOKUP($A4,'PV Distribution'!$A$2:$B$15,2,FALSE),0)*'PV Scenarios'!Y$2</f>
        <v>6.7854999999999999E-3</v>
      </c>
      <c r="Y4" s="7">
        <f>_xlfn.IFNA(VLOOKUP($A4,'PV Distribution'!$A$2:$B$15,2,FALSE),0)*'PV Scenarios'!Z$2</f>
        <v>6.7854999999999999E-3</v>
      </c>
    </row>
    <row r="5" spans="1:25" x14ac:dyDescent="0.25">
      <c r="A5" s="6">
        <v>20</v>
      </c>
      <c r="B5" s="7">
        <f>_xlfn.IFNA(VLOOKUP($A5,'PV Distribution'!$A$2:$B$15,2,FALSE),0)*'PV Scenarios'!C$2</f>
        <v>2.078E-3</v>
      </c>
      <c r="C5" s="7">
        <f>_xlfn.IFNA(VLOOKUP($A5,'PV Distribution'!$A$2:$B$15,2,FALSE),0)*'PV Scenarios'!D$2</f>
        <v>2.078E-3</v>
      </c>
      <c r="D5" s="7">
        <f>_xlfn.IFNA(VLOOKUP($A5,'PV Distribution'!$A$2:$B$15,2,FALSE),0)*'PV Scenarios'!E$2</f>
        <v>2.078E-3</v>
      </c>
      <c r="E5" s="7">
        <f>_xlfn.IFNA(VLOOKUP($A5,'PV Distribution'!$A$2:$B$15,2,FALSE),0)*'PV Scenarios'!F$2</f>
        <v>2.078E-3</v>
      </c>
      <c r="F5" s="7">
        <f>_xlfn.IFNA(VLOOKUP($A5,'PV Distribution'!$A$2:$B$15,2,FALSE),0)*'PV Scenarios'!G$2</f>
        <v>2.078E-3</v>
      </c>
      <c r="G5" s="7">
        <f>_xlfn.IFNA(VLOOKUP($A5,'PV Distribution'!$A$2:$B$15,2,FALSE),0)*'PV Scenarios'!H$2</f>
        <v>2.078E-3</v>
      </c>
      <c r="H5" s="7">
        <f>_xlfn.IFNA(VLOOKUP($A5,'PV Distribution'!$A$2:$B$15,2,FALSE),0)*'PV Scenarios'!I$2</f>
        <v>2.792832E-2</v>
      </c>
      <c r="I5" s="7">
        <f>_xlfn.IFNA(VLOOKUP($A5,'PV Distribution'!$A$2:$B$15,2,FALSE),0)*'PV Scenarios'!J$2</f>
        <v>7.4475520000000017E-2</v>
      </c>
      <c r="J5" s="7">
        <f>_xlfn.IFNA(VLOOKUP($A5,'PV Distribution'!$A$2:$B$15,2,FALSE),0)*'PV Scenarios'!K$2</f>
        <v>0.12750608000000002</v>
      </c>
      <c r="K5" s="7">
        <f>_xlfn.IFNA(VLOOKUP($A5,'PV Distribution'!$A$2:$B$15,2,FALSE),0)*'PV Scenarios'!L$2</f>
        <v>0.18186656000000001</v>
      </c>
      <c r="L5" s="7">
        <f>_xlfn.IFNA(VLOOKUP($A5,'PV Distribution'!$A$2:$B$15,2,FALSE),0)*'PV Scenarios'!M$2</f>
        <v>0.23123984000000003</v>
      </c>
      <c r="M5" s="7">
        <f>_xlfn.IFNA(VLOOKUP($A5,'PV Distribution'!$A$2:$B$15,2,FALSE),0)*'PV Scenarios'!N$2</f>
        <v>0.26901787999999999</v>
      </c>
      <c r="N5" s="7">
        <f>_xlfn.IFNA(VLOOKUP($A5,'PV Distribution'!$A$2:$B$15,2,FALSE),0)*'PV Scenarios'!O$2</f>
        <v>0.28996411999999999</v>
      </c>
      <c r="O5" s="7">
        <f>_xlfn.IFNA(VLOOKUP($A5,'PV Distribution'!$A$2:$B$15,2,FALSE),0)*'PV Scenarios'!P$2</f>
        <v>0.29092000000000001</v>
      </c>
      <c r="P5" s="7">
        <f>_xlfn.IFNA(VLOOKUP($A5,'PV Distribution'!$A$2:$B$15,2,FALSE),0)*'PV Scenarios'!Q$2</f>
        <v>0.2718024</v>
      </c>
      <c r="Q5" s="7">
        <f>_xlfn.IFNA(VLOOKUP($A5,'PV Distribution'!$A$2:$B$15,2,FALSE),0)*'PV Scenarios'!R$2</f>
        <v>0.23539584000000002</v>
      </c>
      <c r="R5" s="7">
        <f>_xlfn.IFNA(VLOOKUP($A5,'PV Distribution'!$A$2:$B$15,2,FALSE),0)*'PV Scenarios'!S$2</f>
        <v>0.18685376000000001</v>
      </c>
      <c r="S5" s="7">
        <f>_xlfn.IFNA(VLOOKUP($A5,'PV Distribution'!$A$2:$B$15,2,FALSE),0)*'PV Scenarios'!T$2</f>
        <v>0.13270108</v>
      </c>
      <c r="T5" s="7">
        <f>_xlfn.IFNA(VLOOKUP($A5,'PV Distribution'!$A$2:$B$15,2,FALSE),0)*'PV Scenarios'!U$2</f>
        <v>7.9296479999999989E-2</v>
      </c>
      <c r="U5" s="7">
        <f>_xlfn.IFNA(VLOOKUP($A5,'PV Distribution'!$A$2:$B$15,2,FALSE),0)*'PV Scenarios'!V$2</f>
        <v>3.1959640000000004E-2</v>
      </c>
      <c r="V5" s="7">
        <f>_xlfn.IFNA(VLOOKUP($A5,'PV Distribution'!$A$2:$B$15,2,FALSE),0)*'PV Scenarios'!W$2</f>
        <v>2.078E-3</v>
      </c>
      <c r="W5" s="7">
        <f>_xlfn.IFNA(VLOOKUP($A5,'PV Distribution'!$A$2:$B$15,2,FALSE),0)*'PV Scenarios'!X$2</f>
        <v>2.078E-3</v>
      </c>
      <c r="X5" s="7">
        <f>_xlfn.IFNA(VLOOKUP($A5,'PV Distribution'!$A$2:$B$15,2,FALSE),0)*'PV Scenarios'!Y$2</f>
        <v>2.078E-3</v>
      </c>
      <c r="Y5" s="7">
        <f>_xlfn.IFNA(VLOOKUP($A5,'PV Distribution'!$A$2:$B$15,2,FALSE),0)*'PV Scenarios'!Z$2</f>
        <v>2.078E-3</v>
      </c>
    </row>
    <row r="6" spans="1:25" x14ac:dyDescent="0.25">
      <c r="A6" s="6">
        <v>22</v>
      </c>
      <c r="B6" s="7">
        <f>_xlfn.IFNA(VLOOKUP($A6,'PV Distribution'!$A$2:$B$15,2,FALSE),0)*'PV Scenarios'!C$2</f>
        <v>1.6963499999999999E-2</v>
      </c>
      <c r="C6" s="7">
        <f>_xlfn.IFNA(VLOOKUP($A6,'PV Distribution'!$A$2:$B$15,2,FALSE),0)*'PV Scenarios'!D$2</f>
        <v>1.6963499999999999E-2</v>
      </c>
      <c r="D6" s="7">
        <f>_xlfn.IFNA(VLOOKUP($A6,'PV Distribution'!$A$2:$B$15,2,FALSE),0)*'PV Scenarios'!E$2</f>
        <v>1.6963499999999999E-2</v>
      </c>
      <c r="E6" s="7">
        <f>_xlfn.IFNA(VLOOKUP($A6,'PV Distribution'!$A$2:$B$15,2,FALSE),0)*'PV Scenarios'!F$2</f>
        <v>1.6963499999999999E-2</v>
      </c>
      <c r="F6" s="7">
        <f>_xlfn.IFNA(VLOOKUP($A6,'PV Distribution'!$A$2:$B$15,2,FALSE),0)*'PV Scenarios'!G$2</f>
        <v>1.6963499999999999E-2</v>
      </c>
      <c r="G6" s="7">
        <f>_xlfn.IFNA(VLOOKUP($A6,'PV Distribution'!$A$2:$B$15,2,FALSE),0)*'PV Scenarios'!H$2</f>
        <v>1.6963499999999999E-2</v>
      </c>
      <c r="H6" s="7">
        <f>_xlfn.IFNA(VLOOKUP($A6,'PV Distribution'!$A$2:$B$15,2,FALSE),0)*'PV Scenarios'!I$2</f>
        <v>0.22798943999999999</v>
      </c>
      <c r="I6" s="7">
        <f>_xlfn.IFNA(VLOOKUP($A6,'PV Distribution'!$A$2:$B$15,2,FALSE),0)*'PV Scenarios'!J$2</f>
        <v>0.60797184000000015</v>
      </c>
      <c r="J6" s="7">
        <f>_xlfn.IFNA(VLOOKUP($A6,'PV Distribution'!$A$2:$B$15,2,FALSE),0)*'PV Scenarios'!K$2</f>
        <v>1.0408803600000001</v>
      </c>
      <c r="K6" s="7">
        <f>_xlfn.IFNA(VLOOKUP($A6,'PV Distribution'!$A$2:$B$15,2,FALSE),0)*'PV Scenarios'!L$2</f>
        <v>1.4846455199999999</v>
      </c>
      <c r="L6" s="7">
        <f>_xlfn.IFNA(VLOOKUP($A6,'PV Distribution'!$A$2:$B$15,2,FALSE),0)*'PV Scenarios'!M$2</f>
        <v>1.88769828</v>
      </c>
      <c r="M6" s="7">
        <f>_xlfn.IFNA(VLOOKUP($A6,'PV Distribution'!$A$2:$B$15,2,FALSE),0)*'PV Scenarios'!N$2</f>
        <v>2.1960947100000001</v>
      </c>
      <c r="N6" s="7">
        <f>_xlfn.IFNA(VLOOKUP($A6,'PV Distribution'!$A$2:$B$15,2,FALSE),0)*'PV Scenarios'!O$2</f>
        <v>2.3670867900000001</v>
      </c>
      <c r="O6" s="7">
        <f>_xlfn.IFNA(VLOOKUP($A6,'PV Distribution'!$A$2:$B$15,2,FALSE),0)*'PV Scenarios'!P$2</f>
        <v>2.3748899999999997</v>
      </c>
      <c r="P6" s="7">
        <f>_xlfn.IFNA(VLOOKUP($A6,'PV Distribution'!$A$2:$B$15,2,FALSE),0)*'PV Scenarios'!Q$2</f>
        <v>2.2188258000000003</v>
      </c>
      <c r="Q6" s="7">
        <f>_xlfn.IFNA(VLOOKUP($A6,'PV Distribution'!$A$2:$B$15,2,FALSE),0)*'PV Scenarios'!R$2</f>
        <v>1.92162528</v>
      </c>
      <c r="R6" s="7">
        <f>_xlfn.IFNA(VLOOKUP($A6,'PV Distribution'!$A$2:$B$15,2,FALSE),0)*'PV Scenarios'!S$2</f>
        <v>1.52535792</v>
      </c>
      <c r="S6" s="7">
        <f>_xlfn.IFNA(VLOOKUP($A6,'PV Distribution'!$A$2:$B$15,2,FALSE),0)*'PV Scenarios'!T$2</f>
        <v>1.0832891099999999</v>
      </c>
      <c r="T6" s="7">
        <f>_xlfn.IFNA(VLOOKUP($A6,'PV Distribution'!$A$2:$B$15,2,FALSE),0)*'PV Scenarios'!U$2</f>
        <v>0.6473271599999999</v>
      </c>
      <c r="U6" s="7">
        <f>_xlfn.IFNA(VLOOKUP($A6,'PV Distribution'!$A$2:$B$15,2,FALSE),0)*'PV Scenarios'!V$2</f>
        <v>0.26089863000000002</v>
      </c>
      <c r="V6" s="7">
        <f>_xlfn.IFNA(VLOOKUP($A6,'PV Distribution'!$A$2:$B$15,2,FALSE),0)*'PV Scenarios'!W$2</f>
        <v>1.6963499999999999E-2</v>
      </c>
      <c r="W6" s="7">
        <f>_xlfn.IFNA(VLOOKUP($A6,'PV Distribution'!$A$2:$B$15,2,FALSE),0)*'PV Scenarios'!X$2</f>
        <v>1.6963499999999999E-2</v>
      </c>
      <c r="X6" s="7">
        <f>_xlfn.IFNA(VLOOKUP($A6,'PV Distribution'!$A$2:$B$15,2,FALSE),0)*'PV Scenarios'!Y$2</f>
        <v>1.6963499999999999E-2</v>
      </c>
      <c r="Y6" s="7">
        <f>_xlfn.IFNA(VLOOKUP($A6,'PV Distribution'!$A$2:$B$15,2,FALSE),0)*'PV Scenarios'!Z$2</f>
        <v>1.6963499999999999E-2</v>
      </c>
    </row>
    <row r="7" spans="1:25" x14ac:dyDescent="0.25">
      <c r="A7" s="6">
        <v>24</v>
      </c>
      <c r="B7" s="7">
        <f>_xlfn.IFNA(VLOOKUP($A7,'PV Distribution'!$A$2:$B$15,2,FALSE),0)*'PV Scenarios'!C$2</f>
        <v>2.9686000000000001E-2</v>
      </c>
      <c r="C7" s="7">
        <f>_xlfn.IFNA(VLOOKUP($A7,'PV Distribution'!$A$2:$B$15,2,FALSE),0)*'PV Scenarios'!D$2</f>
        <v>2.9686000000000001E-2</v>
      </c>
      <c r="D7" s="7">
        <f>_xlfn.IFNA(VLOOKUP($A7,'PV Distribution'!$A$2:$B$15,2,FALSE),0)*'PV Scenarios'!E$2</f>
        <v>2.9686000000000001E-2</v>
      </c>
      <c r="E7" s="7">
        <f>_xlfn.IFNA(VLOOKUP($A7,'PV Distribution'!$A$2:$B$15,2,FALSE),0)*'PV Scenarios'!F$2</f>
        <v>2.9686000000000001E-2</v>
      </c>
      <c r="F7" s="7">
        <f>_xlfn.IFNA(VLOOKUP($A7,'PV Distribution'!$A$2:$B$15,2,FALSE),0)*'PV Scenarios'!G$2</f>
        <v>2.9686000000000001E-2</v>
      </c>
      <c r="G7" s="7">
        <f>_xlfn.IFNA(VLOOKUP($A7,'PV Distribution'!$A$2:$B$15,2,FALSE),0)*'PV Scenarios'!H$2</f>
        <v>2.9686000000000001E-2</v>
      </c>
      <c r="H7" s="7">
        <f>_xlfn.IFNA(VLOOKUP($A7,'PV Distribution'!$A$2:$B$15,2,FALSE),0)*'PV Scenarios'!I$2</f>
        <v>0.39897983999999997</v>
      </c>
      <c r="I7" s="7">
        <f>_xlfn.IFNA(VLOOKUP($A7,'PV Distribution'!$A$2:$B$15,2,FALSE),0)*'PV Scenarios'!J$2</f>
        <v>1.0639462400000002</v>
      </c>
      <c r="J7" s="7">
        <f>_xlfn.IFNA(VLOOKUP($A7,'PV Distribution'!$A$2:$B$15,2,FALSE),0)*'PV Scenarios'!K$2</f>
        <v>1.8215329600000001</v>
      </c>
      <c r="K7" s="7">
        <f>_xlfn.IFNA(VLOOKUP($A7,'PV Distribution'!$A$2:$B$15,2,FALSE),0)*'PV Scenarios'!L$2</f>
        <v>2.59811872</v>
      </c>
      <c r="L7" s="7">
        <f>_xlfn.IFNA(VLOOKUP($A7,'PV Distribution'!$A$2:$B$15,2,FALSE),0)*'PV Scenarios'!M$2</f>
        <v>3.30345808</v>
      </c>
      <c r="M7" s="7">
        <f>_xlfn.IFNA(VLOOKUP($A7,'PV Distribution'!$A$2:$B$15,2,FALSE),0)*'PV Scenarios'!N$2</f>
        <v>3.8431495599999996</v>
      </c>
      <c r="N7" s="7">
        <f>_xlfn.IFNA(VLOOKUP($A7,'PV Distribution'!$A$2:$B$15,2,FALSE),0)*'PV Scenarios'!O$2</f>
        <v>4.1423844399999998</v>
      </c>
      <c r="O7" s="7">
        <f>_xlfn.IFNA(VLOOKUP($A7,'PV Distribution'!$A$2:$B$15,2,FALSE),0)*'PV Scenarios'!P$2</f>
        <v>4.15604</v>
      </c>
      <c r="P7" s="7">
        <f>_xlfn.IFNA(VLOOKUP($A7,'PV Distribution'!$A$2:$B$15,2,FALSE),0)*'PV Scenarios'!Q$2</f>
        <v>3.8829288000000002</v>
      </c>
      <c r="Q7" s="7">
        <f>_xlfn.IFNA(VLOOKUP($A7,'PV Distribution'!$A$2:$B$15,2,FALSE),0)*'PV Scenarios'!R$2</f>
        <v>3.3628300800000002</v>
      </c>
      <c r="R7" s="7">
        <f>_xlfn.IFNA(VLOOKUP($A7,'PV Distribution'!$A$2:$B$15,2,FALSE),0)*'PV Scenarios'!S$2</f>
        <v>2.6693651199999997</v>
      </c>
      <c r="S7" s="7">
        <f>_xlfn.IFNA(VLOOKUP($A7,'PV Distribution'!$A$2:$B$15,2,FALSE),0)*'PV Scenarios'!T$2</f>
        <v>1.8957479599999998</v>
      </c>
      <c r="T7" s="7">
        <f>_xlfn.IFNA(VLOOKUP($A7,'PV Distribution'!$A$2:$B$15,2,FALSE),0)*'PV Scenarios'!U$2</f>
        <v>1.1328177599999998</v>
      </c>
      <c r="U7" s="7">
        <f>_xlfn.IFNA(VLOOKUP($A7,'PV Distribution'!$A$2:$B$15,2,FALSE),0)*'PV Scenarios'!V$2</f>
        <v>0.45657068000000006</v>
      </c>
      <c r="V7" s="7">
        <f>_xlfn.IFNA(VLOOKUP($A7,'PV Distribution'!$A$2:$B$15,2,FALSE),0)*'PV Scenarios'!W$2</f>
        <v>2.9686000000000001E-2</v>
      </c>
      <c r="W7" s="7">
        <f>_xlfn.IFNA(VLOOKUP($A7,'PV Distribution'!$A$2:$B$15,2,FALSE),0)*'PV Scenarios'!X$2</f>
        <v>2.9686000000000001E-2</v>
      </c>
      <c r="X7" s="7">
        <f>_xlfn.IFNA(VLOOKUP($A7,'PV Distribution'!$A$2:$B$15,2,FALSE),0)*'PV Scenarios'!Y$2</f>
        <v>2.9686000000000001E-2</v>
      </c>
      <c r="Y7" s="7">
        <f>_xlfn.IFNA(VLOOKUP($A7,'PV Distribution'!$A$2:$B$15,2,FALSE),0)*'PV Scenarios'!Z$2</f>
        <v>2.9686000000000001E-2</v>
      </c>
    </row>
    <row r="8" spans="1:25" x14ac:dyDescent="0.25">
      <c r="A8" s="6">
        <v>26</v>
      </c>
      <c r="B8" s="7">
        <f>_xlfn.IFNA(VLOOKUP($A8,'PV Distribution'!$A$2:$B$15,2,FALSE),0)*'PV Scenarios'!C$2</f>
        <v>2.3367499999999999E-2</v>
      </c>
      <c r="C8" s="7">
        <f>_xlfn.IFNA(VLOOKUP($A8,'PV Distribution'!$A$2:$B$15,2,FALSE),0)*'PV Scenarios'!D$2</f>
        <v>2.3367499999999999E-2</v>
      </c>
      <c r="D8" s="7">
        <f>_xlfn.IFNA(VLOOKUP($A8,'PV Distribution'!$A$2:$B$15,2,FALSE),0)*'PV Scenarios'!E$2</f>
        <v>2.3367499999999999E-2</v>
      </c>
      <c r="E8" s="7">
        <f>_xlfn.IFNA(VLOOKUP($A8,'PV Distribution'!$A$2:$B$15,2,FALSE),0)*'PV Scenarios'!F$2</f>
        <v>2.3367499999999999E-2</v>
      </c>
      <c r="F8" s="7">
        <f>_xlfn.IFNA(VLOOKUP($A8,'PV Distribution'!$A$2:$B$15,2,FALSE),0)*'PV Scenarios'!G$2</f>
        <v>2.3367499999999999E-2</v>
      </c>
      <c r="G8" s="7">
        <f>_xlfn.IFNA(VLOOKUP($A8,'PV Distribution'!$A$2:$B$15,2,FALSE),0)*'PV Scenarios'!H$2</f>
        <v>2.3367499999999999E-2</v>
      </c>
      <c r="H8" s="7">
        <f>_xlfn.IFNA(VLOOKUP($A8,'PV Distribution'!$A$2:$B$15,2,FALSE),0)*'PV Scenarios'!I$2</f>
        <v>0.31405919999999998</v>
      </c>
      <c r="I8" s="7">
        <f>_xlfn.IFNA(VLOOKUP($A8,'PV Distribution'!$A$2:$B$15,2,FALSE),0)*'PV Scenarios'!J$2</f>
        <v>0.8374912000000001</v>
      </c>
      <c r="J8" s="7">
        <f>_xlfn.IFNA(VLOOKUP($A8,'PV Distribution'!$A$2:$B$15,2,FALSE),0)*'PV Scenarios'!K$2</f>
        <v>1.4338298</v>
      </c>
      <c r="K8" s="7">
        <f>_xlfn.IFNA(VLOOKUP($A8,'PV Distribution'!$A$2:$B$15,2,FALSE),0)*'PV Scenarios'!L$2</f>
        <v>2.0451235999999997</v>
      </c>
      <c r="L8" s="7">
        <f>_xlfn.IFNA(VLOOKUP($A8,'PV Distribution'!$A$2:$B$15,2,FALSE),0)*'PV Scenarios'!M$2</f>
        <v>2.6003354000000001</v>
      </c>
      <c r="M8" s="7">
        <f>_xlfn.IFNA(VLOOKUP($A8,'PV Distribution'!$A$2:$B$15,2,FALSE),0)*'PV Scenarios'!N$2</f>
        <v>3.0251565499999997</v>
      </c>
      <c r="N8" s="7">
        <f>_xlfn.IFNA(VLOOKUP($A8,'PV Distribution'!$A$2:$B$15,2,FALSE),0)*'PV Scenarios'!O$2</f>
        <v>3.2607009499999999</v>
      </c>
      <c r="O8" s="7">
        <f>_xlfn.IFNA(VLOOKUP($A8,'PV Distribution'!$A$2:$B$15,2,FALSE),0)*'PV Scenarios'!P$2</f>
        <v>3.2714499999999997</v>
      </c>
      <c r="P8" s="7">
        <f>_xlfn.IFNA(VLOOKUP($A8,'PV Distribution'!$A$2:$B$15,2,FALSE),0)*'PV Scenarios'!Q$2</f>
        <v>3.0564689999999999</v>
      </c>
      <c r="Q8" s="7">
        <f>_xlfn.IFNA(VLOOKUP($A8,'PV Distribution'!$A$2:$B$15,2,FALSE),0)*'PV Scenarios'!R$2</f>
        <v>2.6470704</v>
      </c>
      <c r="R8" s="7">
        <f>_xlfn.IFNA(VLOOKUP($A8,'PV Distribution'!$A$2:$B$15,2,FALSE),0)*'PV Scenarios'!S$2</f>
        <v>2.1012055999999997</v>
      </c>
      <c r="S8" s="7">
        <f>_xlfn.IFNA(VLOOKUP($A8,'PV Distribution'!$A$2:$B$15,2,FALSE),0)*'PV Scenarios'!T$2</f>
        <v>1.4922485499999998</v>
      </c>
      <c r="T8" s="7">
        <f>_xlfn.IFNA(VLOOKUP($A8,'PV Distribution'!$A$2:$B$15,2,FALSE),0)*'PV Scenarios'!U$2</f>
        <v>0.89170379999999982</v>
      </c>
      <c r="U8" s="7">
        <f>_xlfn.IFNA(VLOOKUP($A8,'PV Distribution'!$A$2:$B$15,2,FALSE),0)*'PV Scenarios'!V$2</f>
        <v>0.35939215000000002</v>
      </c>
      <c r="V8" s="7">
        <f>_xlfn.IFNA(VLOOKUP($A8,'PV Distribution'!$A$2:$B$15,2,FALSE),0)*'PV Scenarios'!W$2</f>
        <v>2.3367499999999999E-2</v>
      </c>
      <c r="W8" s="7">
        <f>_xlfn.IFNA(VLOOKUP($A8,'PV Distribution'!$A$2:$B$15,2,FALSE),0)*'PV Scenarios'!X$2</f>
        <v>2.3367499999999999E-2</v>
      </c>
      <c r="X8" s="7">
        <f>_xlfn.IFNA(VLOOKUP($A8,'PV Distribution'!$A$2:$B$15,2,FALSE),0)*'PV Scenarios'!Y$2</f>
        <v>2.3367499999999999E-2</v>
      </c>
      <c r="Y8" s="7">
        <f>_xlfn.IFNA(VLOOKUP($A8,'PV Distribution'!$A$2:$B$15,2,FALSE),0)*'PV Scenarios'!Z$2</f>
        <v>2.3367499999999999E-2</v>
      </c>
    </row>
    <row r="9" spans="1:25" x14ac:dyDescent="0.25">
      <c r="A9" s="6">
        <v>28</v>
      </c>
      <c r="B9" s="7">
        <f>_xlfn.IFNA(VLOOKUP($A9,'PV Distribution'!$A$2:$B$15,2,FALSE),0)*'PV Scenarios'!C$2</f>
        <v>1.6115500000000001E-2</v>
      </c>
      <c r="C9" s="7">
        <f>_xlfn.IFNA(VLOOKUP($A9,'PV Distribution'!$A$2:$B$15,2,FALSE),0)*'PV Scenarios'!D$2</f>
        <v>1.6115500000000001E-2</v>
      </c>
      <c r="D9" s="7">
        <f>_xlfn.IFNA(VLOOKUP($A9,'PV Distribution'!$A$2:$B$15,2,FALSE),0)*'PV Scenarios'!E$2</f>
        <v>1.6115500000000001E-2</v>
      </c>
      <c r="E9" s="7">
        <f>_xlfn.IFNA(VLOOKUP($A9,'PV Distribution'!$A$2:$B$15,2,FALSE),0)*'PV Scenarios'!F$2</f>
        <v>1.6115500000000001E-2</v>
      </c>
      <c r="F9" s="7">
        <f>_xlfn.IFNA(VLOOKUP($A9,'PV Distribution'!$A$2:$B$15,2,FALSE),0)*'PV Scenarios'!G$2</f>
        <v>1.6115500000000001E-2</v>
      </c>
      <c r="G9" s="7">
        <f>_xlfn.IFNA(VLOOKUP($A9,'PV Distribution'!$A$2:$B$15,2,FALSE),0)*'PV Scenarios'!H$2</f>
        <v>1.6115500000000001E-2</v>
      </c>
      <c r="H9" s="7">
        <f>_xlfn.IFNA(VLOOKUP($A9,'PV Distribution'!$A$2:$B$15,2,FALSE),0)*'PV Scenarios'!I$2</f>
        <v>0.21659232</v>
      </c>
      <c r="I9" s="7">
        <f>_xlfn.IFNA(VLOOKUP($A9,'PV Distribution'!$A$2:$B$15,2,FALSE),0)*'PV Scenarios'!J$2</f>
        <v>0.57757952000000012</v>
      </c>
      <c r="J9" s="7">
        <f>_xlfn.IFNA(VLOOKUP($A9,'PV Distribution'!$A$2:$B$15,2,FALSE),0)*'PV Scenarios'!K$2</f>
        <v>0.9888470800000001</v>
      </c>
      <c r="K9" s="7">
        <f>_xlfn.IFNA(VLOOKUP($A9,'PV Distribution'!$A$2:$B$15,2,FALSE),0)*'PV Scenarios'!L$2</f>
        <v>1.4104285599999999</v>
      </c>
      <c r="L9" s="7">
        <f>_xlfn.IFNA(VLOOKUP($A9,'PV Distribution'!$A$2:$B$15,2,FALSE),0)*'PV Scenarios'!M$2</f>
        <v>1.7933328400000002</v>
      </c>
      <c r="M9" s="7">
        <f>_xlfn.IFNA(VLOOKUP($A9,'PV Distribution'!$A$2:$B$15,2,FALSE),0)*'PV Scenarios'!N$2</f>
        <v>2.0863126300000001</v>
      </c>
      <c r="N9" s="7">
        <f>_xlfn.IFNA(VLOOKUP($A9,'PV Distribution'!$A$2:$B$15,2,FALSE),0)*'PV Scenarios'!O$2</f>
        <v>2.2487568699999998</v>
      </c>
      <c r="O9" s="7">
        <f>_xlfn.IFNA(VLOOKUP($A9,'PV Distribution'!$A$2:$B$15,2,FALSE),0)*'PV Scenarios'!P$2</f>
        <v>2.25617</v>
      </c>
      <c r="P9" s="7">
        <f>_xlfn.IFNA(VLOOKUP($A9,'PV Distribution'!$A$2:$B$15,2,FALSE),0)*'PV Scenarios'!Q$2</f>
        <v>2.1079074000000002</v>
      </c>
      <c r="Q9" s="7">
        <f>_xlfn.IFNA(VLOOKUP($A9,'PV Distribution'!$A$2:$B$15,2,FALSE),0)*'PV Scenarios'!R$2</f>
        <v>1.82556384</v>
      </c>
      <c r="R9" s="7">
        <f>_xlfn.IFNA(VLOOKUP($A9,'PV Distribution'!$A$2:$B$15,2,FALSE),0)*'PV Scenarios'!S$2</f>
        <v>1.4491057600000001</v>
      </c>
      <c r="S9" s="7">
        <f>_xlfn.IFNA(VLOOKUP($A9,'PV Distribution'!$A$2:$B$15,2,FALSE),0)*'PV Scenarios'!T$2</f>
        <v>1.02913583</v>
      </c>
      <c r="T9" s="7">
        <f>_xlfn.IFNA(VLOOKUP($A9,'PV Distribution'!$A$2:$B$15,2,FALSE),0)*'PV Scenarios'!U$2</f>
        <v>0.6149674799999999</v>
      </c>
      <c r="U9" s="7">
        <f>_xlfn.IFNA(VLOOKUP($A9,'PV Distribution'!$A$2:$B$15,2,FALSE),0)*'PV Scenarios'!V$2</f>
        <v>0.24785639000000004</v>
      </c>
      <c r="V9" s="7">
        <f>_xlfn.IFNA(VLOOKUP($A9,'PV Distribution'!$A$2:$B$15,2,FALSE),0)*'PV Scenarios'!W$2</f>
        <v>1.6115500000000001E-2</v>
      </c>
      <c r="W9" s="7">
        <f>_xlfn.IFNA(VLOOKUP($A9,'PV Distribution'!$A$2:$B$15,2,FALSE),0)*'PV Scenarios'!X$2</f>
        <v>1.6115500000000001E-2</v>
      </c>
      <c r="X9" s="7">
        <f>_xlfn.IFNA(VLOOKUP($A9,'PV Distribution'!$A$2:$B$15,2,FALSE),0)*'PV Scenarios'!Y$2</f>
        <v>1.6115500000000001E-2</v>
      </c>
      <c r="Y9" s="7">
        <f>_xlfn.IFNA(VLOOKUP($A9,'PV Distribution'!$A$2:$B$15,2,FALSE),0)*'PV Scenarios'!Z$2</f>
        <v>1.6115500000000001E-2</v>
      </c>
    </row>
    <row r="10" spans="1:25" x14ac:dyDescent="0.25">
      <c r="A10" s="6">
        <v>30</v>
      </c>
      <c r="B10" s="7">
        <f>_xlfn.IFNA(VLOOKUP($A10,'PV Distribution'!$A$2:$B$15,2,FALSE),0)*'PV Scenarios'!C$2</f>
        <v>7.0399999999999994E-3</v>
      </c>
      <c r="C10" s="7">
        <f>_xlfn.IFNA(VLOOKUP($A10,'PV Distribution'!$A$2:$B$15,2,FALSE),0)*'PV Scenarios'!D$2</f>
        <v>7.0399999999999994E-3</v>
      </c>
      <c r="D10" s="7">
        <f>_xlfn.IFNA(VLOOKUP($A10,'PV Distribution'!$A$2:$B$15,2,FALSE),0)*'PV Scenarios'!E$2</f>
        <v>7.0399999999999994E-3</v>
      </c>
      <c r="E10" s="7">
        <f>_xlfn.IFNA(VLOOKUP($A10,'PV Distribution'!$A$2:$B$15,2,FALSE),0)*'PV Scenarios'!F$2</f>
        <v>7.0399999999999994E-3</v>
      </c>
      <c r="F10" s="7">
        <f>_xlfn.IFNA(VLOOKUP($A10,'PV Distribution'!$A$2:$B$15,2,FALSE),0)*'PV Scenarios'!G$2</f>
        <v>7.0399999999999994E-3</v>
      </c>
      <c r="G10" s="7">
        <f>_xlfn.IFNA(VLOOKUP($A10,'PV Distribution'!$A$2:$B$15,2,FALSE),0)*'PV Scenarios'!H$2</f>
        <v>7.0399999999999994E-3</v>
      </c>
      <c r="H10" s="7">
        <f>_xlfn.IFNA(VLOOKUP($A10,'PV Distribution'!$A$2:$B$15,2,FALSE),0)*'PV Scenarios'!I$2</f>
        <v>9.4617599999999982E-2</v>
      </c>
      <c r="I10" s="7">
        <f>_xlfn.IFNA(VLOOKUP($A10,'PV Distribution'!$A$2:$B$15,2,FALSE),0)*'PV Scenarios'!J$2</f>
        <v>0.25231360000000003</v>
      </c>
      <c r="J10" s="7">
        <f>_xlfn.IFNA(VLOOKUP($A10,'PV Distribution'!$A$2:$B$15,2,FALSE),0)*'PV Scenarios'!K$2</f>
        <v>0.43197439999999998</v>
      </c>
      <c r="K10" s="7">
        <f>_xlfn.IFNA(VLOOKUP($A10,'PV Distribution'!$A$2:$B$15,2,FALSE),0)*'PV Scenarios'!L$2</f>
        <v>0.61614079999999993</v>
      </c>
      <c r="L10" s="7">
        <f>_xlfn.IFNA(VLOOKUP($A10,'PV Distribution'!$A$2:$B$15,2,FALSE),0)*'PV Scenarios'!M$2</f>
        <v>0.78341119999999997</v>
      </c>
      <c r="M10" s="7">
        <f>_xlfn.IFNA(VLOOKUP($A10,'PV Distribution'!$A$2:$B$15,2,FALSE),0)*'PV Scenarios'!N$2</f>
        <v>0.91139839999999994</v>
      </c>
      <c r="N10" s="7">
        <f>_xlfn.IFNA(VLOOKUP($A10,'PV Distribution'!$A$2:$B$15,2,FALSE),0)*'PV Scenarios'!O$2</f>
        <v>0.98236159999999995</v>
      </c>
      <c r="O10" s="7">
        <f>_xlfn.IFNA(VLOOKUP($A10,'PV Distribution'!$A$2:$B$15,2,FALSE),0)*'PV Scenarios'!P$2</f>
        <v>0.98559999999999992</v>
      </c>
      <c r="P10" s="7">
        <f>_xlfn.IFNA(VLOOKUP($A10,'PV Distribution'!$A$2:$B$15,2,FALSE),0)*'PV Scenarios'!Q$2</f>
        <v>0.92083199999999998</v>
      </c>
      <c r="Q10" s="7">
        <f>_xlfn.IFNA(VLOOKUP($A10,'PV Distribution'!$A$2:$B$15,2,FALSE),0)*'PV Scenarios'!R$2</f>
        <v>0.79749119999999996</v>
      </c>
      <c r="R10" s="7">
        <f>_xlfn.IFNA(VLOOKUP($A10,'PV Distribution'!$A$2:$B$15,2,FALSE),0)*'PV Scenarios'!S$2</f>
        <v>0.63303679999999996</v>
      </c>
      <c r="S10" s="7">
        <f>_xlfn.IFNA(VLOOKUP($A10,'PV Distribution'!$A$2:$B$15,2,FALSE),0)*'PV Scenarios'!T$2</f>
        <v>0.44957439999999993</v>
      </c>
      <c r="T10" s="7">
        <f>_xlfn.IFNA(VLOOKUP($A10,'PV Distribution'!$A$2:$B$15,2,FALSE),0)*'PV Scenarios'!U$2</f>
        <v>0.26864639999999995</v>
      </c>
      <c r="U10" s="7">
        <f>_xlfn.IFNA(VLOOKUP($A10,'PV Distribution'!$A$2:$B$15,2,FALSE),0)*'PV Scenarios'!V$2</f>
        <v>0.1082752</v>
      </c>
      <c r="V10" s="7">
        <f>_xlfn.IFNA(VLOOKUP($A10,'PV Distribution'!$A$2:$B$15,2,FALSE),0)*'PV Scenarios'!W$2</f>
        <v>7.0399999999999994E-3</v>
      </c>
      <c r="W10" s="7">
        <f>_xlfn.IFNA(VLOOKUP($A10,'PV Distribution'!$A$2:$B$15,2,FALSE),0)*'PV Scenarios'!X$2</f>
        <v>7.0399999999999994E-3</v>
      </c>
      <c r="X10" s="7">
        <f>_xlfn.IFNA(VLOOKUP($A10,'PV Distribution'!$A$2:$B$15,2,FALSE),0)*'PV Scenarios'!Y$2</f>
        <v>7.0399999999999994E-3</v>
      </c>
      <c r="Y10" s="7">
        <f>_xlfn.IFNA(VLOOKUP($A10,'PV Distribution'!$A$2:$B$15,2,FALSE),0)*'PV Scenarios'!Z$2</f>
        <v>7.0399999999999994E-3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549B-E27D-4A0D-9440-9C67414DB80F}">
  <dimension ref="A1:Y14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26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28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30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9BC5-3E27-48F6-8CFC-9787EE1CC6AD}">
  <dimension ref="A1:Y14"/>
  <sheetViews>
    <sheetView zoomScale="85" zoomScaleNormal="85" workbookViewId="0">
      <selection activeCell="B8" sqref="B8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26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28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30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663-BA24-4CFF-8C04-921E13CD1C98}">
  <dimension ref="A1:Y14"/>
  <sheetViews>
    <sheetView zoomScale="85" zoomScaleNormal="85" workbookViewId="0">
      <selection activeCell="B8" sqref="B8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26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28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30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0FC0-40CF-499E-8BA6-6B37B0334800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12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13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13"/>
  <sheetViews>
    <sheetView zoomScale="85" zoomScaleNormal="85" workbookViewId="0">
      <selection activeCell="B8" sqref="B8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14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17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20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22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24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  <row r="8" spans="1:25" x14ac:dyDescent="0.25">
      <c r="A8" s="6">
        <v>26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28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30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zoomScale="70" zoomScaleNormal="70" workbookViewId="0">
      <selection activeCell="C8" sqref="C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S1'!B2*Main!$B$4+_xlfn.IFNA(VLOOKUP($A2,'EV Distribution'!$A$2:$B$22,2,FALSE),0)*('EV Scenarios'!B$2-'EV Scenarios'!B$3)</f>
        <v>0.33954937600000001</v>
      </c>
      <c r="C2" s="2">
        <f>'Pc, Winter, S1'!C2*Main!$B$4+_xlfn.IFNA(VLOOKUP($A2,'EV Distribution'!$A$2:$B$22,2,FALSE),0)*('EV Scenarios'!C$2-'EV Scenarios'!C$3)</f>
        <v>0.35934339199999998</v>
      </c>
      <c r="D2" s="2">
        <f>'Pc, Winter, S1'!D2*Main!$B$4+_xlfn.IFNA(VLOOKUP($A2,'EV Distribution'!$A$2:$B$22,2,FALSE),0)*('EV Scenarios'!D$2-'EV Scenarios'!D$3)</f>
        <v>0.37945625600000005</v>
      </c>
      <c r="E2" s="2">
        <f>'Pc, Winter, S1'!E2*Main!$B$4+_xlfn.IFNA(VLOOKUP($A2,'EV Distribution'!$A$2:$B$22,2,FALSE),0)*('EV Scenarios'!E$2-'EV Scenarios'!E$3)</f>
        <v>0.39670372800000003</v>
      </c>
      <c r="F2" s="2">
        <f>'Pc, Winter, S1'!F2*Main!$B$4+_xlfn.IFNA(VLOOKUP($A2,'EV Distribution'!$A$2:$B$22,2,FALSE),0)*('EV Scenarios'!F$2-'EV Scenarios'!F$3)</f>
        <v>0.40120321599999997</v>
      </c>
      <c r="G2" s="2">
        <f>'Pc, Winter, S1'!G2*Main!$B$4+_xlfn.IFNA(VLOOKUP($A2,'EV Distribution'!$A$2:$B$22,2,FALSE),0)*('EV Scenarios'!G$2-'EV Scenarios'!G$3)</f>
        <v>0.419685376</v>
      </c>
      <c r="H2" s="2">
        <f>'Pc, Winter, S1'!H2*Main!$B$4+_xlfn.IFNA(VLOOKUP($A2,'EV Distribution'!$A$2:$B$22,2,FALSE),0)*('EV Scenarios'!H$2-'EV Scenarios'!H$3)</f>
        <v>0.41753400000000002</v>
      </c>
      <c r="I2" s="2">
        <f>'Pc, Winter, S1'!I2*Main!$B$4+_xlfn.IFNA(VLOOKUP($A2,'EV Distribution'!$A$2:$B$22,2,FALSE),0)*('EV Scenarios'!I$2-'EV Scenarios'!I$3)</f>
        <v>0.39467022399999996</v>
      </c>
      <c r="J2" s="2">
        <f>'Pc, Winter, S1'!J2*Main!$B$4+_xlfn.IFNA(VLOOKUP($A2,'EV Distribution'!$A$2:$B$22,2,FALSE),0)*('EV Scenarios'!J$2-'EV Scenarios'!J$3)</f>
        <v>0.35758464000000001</v>
      </c>
      <c r="K2" s="2">
        <f>'Pc, Winter, S1'!K2*Main!$B$4+_xlfn.IFNA(VLOOKUP($A2,'EV Distribution'!$A$2:$B$22,2,FALSE),0)*('EV Scenarios'!K$2-'EV Scenarios'!K$3)</f>
        <v>0.52510788799999997</v>
      </c>
      <c r="L2" s="2">
        <f>'Pc, Winter, S1'!L2*Main!$B$4+_xlfn.IFNA(VLOOKUP($A2,'EV Distribution'!$A$2:$B$22,2,FALSE),0)*('EV Scenarios'!L$2-'EV Scenarios'!L$3)</f>
        <v>0.51279238400000005</v>
      </c>
      <c r="M2" s="2">
        <f>'Pc, Winter, S1'!M2*Main!$B$4+_xlfn.IFNA(VLOOKUP($A2,'EV Distribution'!$A$2:$B$22,2,FALSE),0)*('EV Scenarios'!M$2-'EV Scenarios'!M$3)</f>
        <v>0.47218336</v>
      </c>
      <c r="N2" s="2">
        <f>'Pc, Winter, S1'!N2*Main!$B$4+_xlfn.IFNA(VLOOKUP($A2,'EV Distribution'!$A$2:$B$22,2,FALSE),0)*('EV Scenarios'!N$2-'EV Scenarios'!N$3)</f>
        <v>0.46071246400000004</v>
      </c>
      <c r="O2" s="2">
        <f>'Pc, Winter, S1'!O2*Main!$B$4+_xlfn.IFNA(VLOOKUP($A2,'EV Distribution'!$A$2:$B$22,2,FALSE),0)*('EV Scenarios'!O$2-'EV Scenarios'!O$3)</f>
        <v>0.462603504</v>
      </c>
      <c r="P2" s="2">
        <f>'Pc, Winter, S1'!P2*Main!$B$4+_xlfn.IFNA(VLOOKUP($A2,'EV Distribution'!$A$2:$B$22,2,FALSE),0)*('EV Scenarios'!P$2-'EV Scenarios'!P$3)</f>
        <v>0.44069118400000001</v>
      </c>
      <c r="Q2" s="2">
        <f>'Pc, Winter, S1'!Q2*Main!$B$4+_xlfn.IFNA(VLOOKUP($A2,'EV Distribution'!$A$2:$B$22,2,FALSE),0)*('EV Scenarios'!Q$2-'EV Scenarios'!Q$3)</f>
        <v>0.40395836799999996</v>
      </c>
      <c r="R2" s="2">
        <f>'Pc, Winter, S1'!R2*Main!$B$4+_xlfn.IFNA(VLOOKUP($A2,'EV Distribution'!$A$2:$B$22,2,FALSE),0)*('EV Scenarios'!R$2-'EV Scenarios'!R$3)</f>
        <v>0.36304745600000005</v>
      </c>
      <c r="S2" s="2">
        <f>'Pc, Winter, S1'!S2*Main!$B$4+_xlfn.IFNA(VLOOKUP($A2,'EV Distribution'!$A$2:$B$22,2,FALSE),0)*('EV Scenarios'!S$2-'EV Scenarios'!S$3)</f>
        <v>0.35002896</v>
      </c>
      <c r="T2" s="2">
        <f>'Pc, Winter, S1'!T2*Main!$B$4+_xlfn.IFNA(VLOOKUP($A2,'EV Distribution'!$A$2:$B$22,2,FALSE),0)*('EV Scenarios'!T$2-'EV Scenarios'!T$3)</f>
        <v>0.220024624</v>
      </c>
      <c r="U2" s="2">
        <f>'Pc, Winter, S1'!U2*Main!$B$4+_xlfn.IFNA(VLOOKUP($A2,'EV Distribution'!$A$2:$B$22,2,FALSE),0)*('EV Scenarios'!U$2-'EV Scenarios'!U$3)</f>
        <v>0.235299648</v>
      </c>
      <c r="V2" s="2">
        <f>'Pc, Winter, S1'!V2*Main!$B$4+_xlfn.IFNA(VLOOKUP($A2,'EV Distribution'!$A$2:$B$22,2,FALSE),0)*('EV Scenarios'!V$2-'EV Scenarios'!V$3)</f>
        <v>0.25725267199999996</v>
      </c>
      <c r="W2" s="2">
        <f>'Pc, Winter, S1'!W2*Main!$B$4+_xlfn.IFNA(VLOOKUP($A2,'EV Distribution'!$A$2:$B$22,2,FALSE),0)*('EV Scenarios'!W$2-'EV Scenarios'!W$3)</f>
        <v>0.26338964799999998</v>
      </c>
      <c r="X2" s="2">
        <f>'Pc, Winter, S1'!X2*Main!$B$4+_xlfn.IFNA(VLOOKUP($A2,'EV Distribution'!$A$2:$B$22,2,FALSE),0)*('EV Scenarios'!X$2-'EV Scenarios'!X$3)</f>
        <v>0.27470111999999997</v>
      </c>
      <c r="Y2" s="2">
        <f>'Pc, Winter, S1'!Y2*Main!$B$4+_xlfn.IFNA(VLOOKUP($A2,'EV Distribution'!$A$2:$B$22,2,FALSE),0)*('EV Scenarios'!Y$2-'EV Scenarios'!Y$3)</f>
        <v>0.30321511999999995</v>
      </c>
    </row>
    <row r="3" spans="1:25" x14ac:dyDescent="0.25">
      <c r="A3">
        <v>17</v>
      </c>
      <c r="B3" s="2">
        <f>'Pc, Winter, S1'!B3*Main!$B$4+_xlfn.IFNA(VLOOKUP($A3,'EV Distribution'!$A$2:$B$22,2,FALSE),0)*('EV Scenarios'!B$2-'EV Scenarios'!B$3)</f>
        <v>0.13573966800000001</v>
      </c>
      <c r="C3" s="2">
        <f>'Pc, Winter, S1'!C3*Main!$B$4+_xlfn.IFNA(VLOOKUP($A3,'EV Distribution'!$A$2:$B$22,2,FALSE),0)*('EV Scenarios'!C$2-'EV Scenarios'!C$3)</f>
        <v>0.14365260599999999</v>
      </c>
      <c r="D3" s="2">
        <f>'Pc, Winter, S1'!D3*Main!$B$4+_xlfn.IFNA(VLOOKUP($A3,'EV Distribution'!$A$2:$B$22,2,FALSE),0)*('EV Scenarios'!D$2-'EV Scenarios'!D$3)</f>
        <v>0.15169300800000002</v>
      </c>
      <c r="E3" s="2">
        <f>'Pc, Winter, S1'!E3*Main!$B$4+_xlfn.IFNA(VLOOKUP($A3,'EV Distribution'!$A$2:$B$22,2,FALSE),0)*('EV Scenarios'!E$2-'EV Scenarios'!E$3)</f>
        <v>0.15858792900000002</v>
      </c>
      <c r="F3" s="2">
        <f>'Pc, Winter, S1'!F3*Main!$B$4+_xlfn.IFNA(VLOOKUP($A3,'EV Distribution'!$A$2:$B$22,2,FALSE),0)*('EV Scenarios'!F$2-'EV Scenarios'!F$3)</f>
        <v>0.16038666299999998</v>
      </c>
      <c r="G3" s="2">
        <f>'Pc, Winter, S1'!G3*Main!$B$4+_xlfn.IFNA(VLOOKUP($A3,'EV Distribution'!$A$2:$B$22,2,FALSE),0)*('EV Scenarios'!G$2-'EV Scenarios'!G$3)</f>
        <v>0.167775168</v>
      </c>
      <c r="H3" s="2">
        <f>'Pc, Winter, S1'!H3*Main!$B$4+_xlfn.IFNA(VLOOKUP($A3,'EV Distribution'!$A$2:$B$22,2,FALSE),0)*('EV Scenarios'!H$2-'EV Scenarios'!H$3)</f>
        <v>0.166915125</v>
      </c>
      <c r="I3" s="2">
        <f>'Pc, Winter, S1'!I3*Main!$B$4+_xlfn.IFNA(VLOOKUP($A3,'EV Distribution'!$A$2:$B$22,2,FALSE),0)*('EV Scenarios'!I$2-'EV Scenarios'!I$3)</f>
        <v>0.15777500699999997</v>
      </c>
      <c r="J3" s="2">
        <f>'Pc, Winter, S1'!J3*Main!$B$4+_xlfn.IFNA(VLOOKUP($A3,'EV Distribution'!$A$2:$B$22,2,FALSE),0)*('EV Scenarios'!J$2-'EV Scenarios'!J$3)</f>
        <v>0.14294952</v>
      </c>
      <c r="K3" s="2">
        <f>'Pc, Winter, S1'!K3*Main!$B$4+_xlfn.IFNA(VLOOKUP($A3,'EV Distribution'!$A$2:$B$22,2,FALSE),0)*('EV Scenarios'!K$2-'EV Scenarios'!K$3)</f>
        <v>0.209919309</v>
      </c>
      <c r="L3" s="2">
        <f>'Pc, Winter, S1'!L3*Main!$B$4+_xlfn.IFNA(VLOOKUP($A3,'EV Distribution'!$A$2:$B$22,2,FALSE),0)*('EV Scenarios'!L$2-'EV Scenarios'!L$3)</f>
        <v>0.20499601200000001</v>
      </c>
      <c r="M3" s="2">
        <f>'Pc, Winter, S1'!M3*Main!$B$4+_xlfn.IFNA(VLOOKUP($A3,'EV Distribution'!$A$2:$B$22,2,FALSE),0)*('EV Scenarios'!M$2-'EV Scenarios'!M$3)</f>
        <v>0.18876198</v>
      </c>
      <c r="N3" s="2">
        <f>'Pc, Winter, S1'!N3*Main!$B$4+_xlfn.IFNA(VLOOKUP($A3,'EV Distribution'!$A$2:$B$22,2,FALSE),0)*('EV Scenarios'!N$2-'EV Scenarios'!N$3)</f>
        <v>0.18417632700000003</v>
      </c>
      <c r="O3" s="2">
        <f>'Pc, Winter, S1'!O3*Main!$B$4+_xlfn.IFNA(VLOOKUP($A3,'EV Distribution'!$A$2:$B$22,2,FALSE),0)*('EV Scenarios'!O$2-'EV Scenarios'!O$3)</f>
        <v>0.184932297</v>
      </c>
      <c r="P3" s="2">
        <f>'Pc, Winter, S1'!P3*Main!$B$4+_xlfn.IFNA(VLOOKUP($A3,'EV Distribution'!$A$2:$B$22,2,FALSE),0)*('EV Scenarios'!P$2-'EV Scenarios'!P$3)</f>
        <v>0.17617253700000002</v>
      </c>
      <c r="Q3" s="2">
        <f>'Pc, Winter, S1'!Q3*Main!$B$4+_xlfn.IFNA(VLOOKUP($A3,'EV Distribution'!$A$2:$B$22,2,FALSE),0)*('EV Scenarios'!Q$2-'EV Scenarios'!Q$3)</f>
        <v>0.16148807399999998</v>
      </c>
      <c r="R3" s="2">
        <f>'Pc, Winter, S1'!R3*Main!$B$4+_xlfn.IFNA(VLOOKUP($A3,'EV Distribution'!$A$2:$B$22,2,FALSE),0)*('EV Scenarios'!R$2-'EV Scenarios'!R$3)</f>
        <v>0.14513335800000002</v>
      </c>
      <c r="S3" s="2">
        <f>'Pc, Winter, S1'!S3*Main!$B$4+_xlfn.IFNA(VLOOKUP($A3,'EV Distribution'!$A$2:$B$22,2,FALSE),0)*('EV Scenarios'!S$2-'EV Scenarios'!S$3)</f>
        <v>0.13992902999999998</v>
      </c>
      <c r="T3" s="2">
        <f>'Pc, Winter, S1'!T3*Main!$B$4+_xlfn.IFNA(VLOOKUP($A3,'EV Distribution'!$A$2:$B$22,2,FALSE),0)*('EV Scenarios'!T$2-'EV Scenarios'!T$3)</f>
        <v>8.7957957000000003E-2</v>
      </c>
      <c r="U3" s="2">
        <f>'Pc, Winter, S1'!U3*Main!$B$4+_xlfn.IFNA(VLOOKUP($A3,'EV Distribution'!$A$2:$B$22,2,FALSE),0)*('EV Scenarios'!U$2-'EV Scenarios'!U$3)</f>
        <v>9.4064363999999998E-2</v>
      </c>
      <c r="V3" s="2">
        <f>'Pc, Winter, S1'!V3*Main!$B$4+_xlfn.IFNA(VLOOKUP($A3,'EV Distribution'!$A$2:$B$22,2,FALSE),0)*('EV Scenarios'!V$2-'EV Scenarios'!V$3)</f>
        <v>0.10284039599999999</v>
      </c>
      <c r="W3" s="2">
        <f>'Pc, Winter, S1'!W3*Main!$B$4+_xlfn.IFNA(VLOOKUP($A3,'EV Distribution'!$A$2:$B$22,2,FALSE),0)*('EV Scenarios'!W$2-'EV Scenarios'!W$3)</f>
        <v>0.105293739</v>
      </c>
      <c r="X3" s="2">
        <f>'Pc, Winter, S1'!X3*Main!$B$4+_xlfn.IFNA(VLOOKUP($A3,'EV Distribution'!$A$2:$B$22,2,FALSE),0)*('EV Scenarios'!X$2-'EV Scenarios'!X$3)</f>
        <v>0.10981566</v>
      </c>
      <c r="Y3" s="2">
        <f>'Pc, Winter, S1'!Y3*Main!$B$4+_xlfn.IFNA(VLOOKUP($A3,'EV Distribution'!$A$2:$B$22,2,FALSE),0)*('EV Scenarios'!Y$2-'EV Scenarios'!Y$3)</f>
        <v>0.12121453499999998</v>
      </c>
    </row>
    <row r="4" spans="1:25" x14ac:dyDescent="0.25">
      <c r="A4">
        <v>38</v>
      </c>
      <c r="B4" s="2">
        <f>'Pc, Winter, S1'!B4*Main!$B$4+_xlfn.IFNA(VLOOKUP($A4,'EV Distribution'!$A$2:$B$22,2,FALSE),0)*('EV Scenarios'!B$2-'EV Scenarios'!B$3)</f>
        <v>0.47528904400000005</v>
      </c>
      <c r="C4" s="2">
        <f>'Pc, Winter, S1'!C4*Main!$B$4+_xlfn.IFNA(VLOOKUP($A4,'EV Distribution'!$A$2:$B$22,2,FALSE),0)*('EV Scenarios'!C$2-'EV Scenarios'!C$3)</f>
        <v>0.50299599800000006</v>
      </c>
      <c r="D4" s="2">
        <f>'Pc, Winter, S1'!D4*Main!$B$4+_xlfn.IFNA(VLOOKUP($A4,'EV Distribution'!$A$2:$B$22,2,FALSE),0)*('EV Scenarios'!D$2-'EV Scenarios'!D$3)</f>
        <v>0.53114926400000007</v>
      </c>
      <c r="E4" s="2">
        <f>'Pc, Winter, S1'!E4*Main!$B$4+_xlfn.IFNA(VLOOKUP($A4,'EV Distribution'!$A$2:$B$22,2,FALSE),0)*('EV Scenarios'!E$2-'EV Scenarios'!E$3)</f>
        <v>0.55529165700000005</v>
      </c>
      <c r="F4" s="2">
        <f>'Pc, Winter, S1'!F4*Main!$B$4+_xlfn.IFNA(VLOOKUP($A4,'EV Distribution'!$A$2:$B$22,2,FALSE),0)*('EV Scenarios'!F$2-'EV Scenarios'!F$3)</f>
        <v>0.56158987900000001</v>
      </c>
      <c r="G4" s="2">
        <f>'Pc, Winter, S1'!G4*Main!$B$4+_xlfn.IFNA(VLOOKUP($A4,'EV Distribution'!$A$2:$B$22,2,FALSE),0)*('EV Scenarios'!G$2-'EV Scenarios'!G$3)</f>
        <v>0.58746054399999992</v>
      </c>
      <c r="H4" s="2">
        <f>'Pc, Winter, S1'!H4*Main!$B$4+_xlfn.IFNA(VLOOKUP($A4,'EV Distribution'!$A$2:$B$22,2,FALSE),0)*('EV Scenarios'!H$2-'EV Scenarios'!H$3)</f>
        <v>0.58444912500000001</v>
      </c>
      <c r="I4" s="2">
        <f>'Pc, Winter, S1'!I4*Main!$B$4+_xlfn.IFNA(VLOOKUP($A4,'EV Distribution'!$A$2:$B$22,2,FALSE),0)*('EV Scenarios'!I$2-'EV Scenarios'!I$3)</f>
        <v>0.55244523099999998</v>
      </c>
      <c r="J4" s="2">
        <f>'Pc, Winter, S1'!J4*Main!$B$4+_xlfn.IFNA(VLOOKUP($A4,'EV Distribution'!$A$2:$B$22,2,FALSE),0)*('EV Scenarios'!J$2-'EV Scenarios'!J$3)</f>
        <v>0.50053416000000006</v>
      </c>
      <c r="K4" s="2">
        <f>'Pc, Winter, S1'!K4*Main!$B$4+_xlfn.IFNA(VLOOKUP($A4,'EV Distribution'!$A$2:$B$22,2,FALSE),0)*('EV Scenarios'!K$2-'EV Scenarios'!K$3)</f>
        <v>0.73502719699999997</v>
      </c>
      <c r="L4" s="2">
        <f>'Pc, Winter, S1'!L4*Main!$B$4+_xlfn.IFNA(VLOOKUP($A4,'EV Distribution'!$A$2:$B$22,2,FALSE),0)*('EV Scenarios'!L$2-'EV Scenarios'!L$3)</f>
        <v>0.717788396</v>
      </c>
      <c r="M4" s="2">
        <f>'Pc, Winter, S1'!M4*Main!$B$4+_xlfn.IFNA(VLOOKUP($A4,'EV Distribution'!$A$2:$B$22,2,FALSE),0)*('EV Scenarios'!M$2-'EV Scenarios'!M$3)</f>
        <v>0.66094534000000005</v>
      </c>
      <c r="N4" s="2">
        <f>'Pc, Winter, S1'!N4*Main!$B$4+_xlfn.IFNA(VLOOKUP($A4,'EV Distribution'!$A$2:$B$22,2,FALSE),0)*('EV Scenarios'!N$2-'EV Scenarios'!N$3)</f>
        <v>0.64488879100000007</v>
      </c>
      <c r="O4" s="2">
        <f>'Pc, Winter, S1'!O4*Main!$B$4+_xlfn.IFNA(VLOOKUP($A4,'EV Distribution'!$A$2:$B$22,2,FALSE),0)*('EV Scenarios'!O$2-'EV Scenarios'!O$3)</f>
        <v>0.64753580100000008</v>
      </c>
      <c r="P4" s="2">
        <f>'Pc, Winter, S1'!P4*Main!$B$4+_xlfn.IFNA(VLOOKUP($A4,'EV Distribution'!$A$2:$B$22,2,FALSE),0)*('EV Scenarios'!P$2-'EV Scenarios'!P$3)</f>
        <v>0.61686372100000009</v>
      </c>
      <c r="Q4" s="2">
        <f>'Pc, Winter, S1'!Q4*Main!$B$4+_xlfn.IFNA(VLOOKUP($A4,'EV Distribution'!$A$2:$B$22,2,FALSE),0)*('EV Scenarios'!Q$2-'EV Scenarios'!Q$3)</f>
        <v>0.56544644199999994</v>
      </c>
      <c r="R4" s="2">
        <f>'Pc, Winter, S1'!R4*Main!$B$4+_xlfn.IFNA(VLOOKUP($A4,'EV Distribution'!$A$2:$B$22,2,FALSE),0)*('EV Scenarios'!R$2-'EV Scenarios'!R$3)</f>
        <v>0.50818081400000004</v>
      </c>
      <c r="S4" s="2">
        <f>'Pc, Winter, S1'!S4*Main!$B$4+_xlfn.IFNA(VLOOKUP($A4,'EV Distribution'!$A$2:$B$22,2,FALSE),0)*('EV Scenarios'!S$2-'EV Scenarios'!S$3)</f>
        <v>0.48995799000000001</v>
      </c>
      <c r="T4" s="2">
        <f>'Pc, Winter, S1'!T4*Main!$B$4+_xlfn.IFNA(VLOOKUP($A4,'EV Distribution'!$A$2:$B$22,2,FALSE),0)*('EV Scenarios'!T$2-'EV Scenarios'!T$3)</f>
        <v>0.30798258099999998</v>
      </c>
      <c r="U4" s="2">
        <f>'Pc, Winter, S1'!U4*Main!$B$4+_xlfn.IFNA(VLOOKUP($A4,'EV Distribution'!$A$2:$B$22,2,FALSE),0)*('EV Scenarios'!U$2-'EV Scenarios'!U$3)</f>
        <v>0.32936401200000004</v>
      </c>
      <c r="V4" s="2">
        <f>'Pc, Winter, S1'!V4*Main!$B$4+_xlfn.IFNA(VLOOKUP($A4,'EV Distribution'!$A$2:$B$22,2,FALSE),0)*('EV Scenarios'!V$2-'EV Scenarios'!V$3)</f>
        <v>0.36009306799999996</v>
      </c>
      <c r="W4" s="2">
        <f>'Pc, Winter, S1'!W4*Main!$B$4+_xlfn.IFNA(VLOOKUP($A4,'EV Distribution'!$A$2:$B$22,2,FALSE),0)*('EV Scenarios'!W$2-'EV Scenarios'!W$3)</f>
        <v>0.36868338699999997</v>
      </c>
      <c r="X4" s="2">
        <f>'Pc, Winter, S1'!X4*Main!$B$4+_xlfn.IFNA(VLOOKUP($A4,'EV Distribution'!$A$2:$B$22,2,FALSE),0)*('EV Scenarios'!X$2-'EV Scenarios'!X$3)</f>
        <v>0.38451678</v>
      </c>
      <c r="Y4" s="2">
        <f>'Pc, Winter, S1'!Y4*Main!$B$4+_xlfn.IFNA(VLOOKUP($A4,'EV Distribution'!$A$2:$B$22,2,FALSE),0)*('EV Scenarios'!Y$2-'EV Scenarios'!Y$3)</f>
        <v>0.42442965499999996</v>
      </c>
    </row>
    <row r="5" spans="1:25" x14ac:dyDescent="0.25">
      <c r="A5">
        <v>36</v>
      </c>
      <c r="B5" s="2">
        <f>'Pc, Winter, S1'!B5*Main!$B$4+_xlfn.IFNA(VLOOKUP($A5,'EV Distribution'!$A$2:$B$22,2,FALSE),0)*('EV Scenarios'!B$2-'EV Scenarios'!B$3)</f>
        <v>8.4887344000000003E-2</v>
      </c>
      <c r="C5" s="2">
        <f>'Pc, Winter, S1'!C5*Main!$B$4+_xlfn.IFNA(VLOOKUP($A5,'EV Distribution'!$A$2:$B$22,2,FALSE),0)*('EV Scenarios'!C$2-'EV Scenarios'!C$3)</f>
        <v>8.9835847999999996E-2</v>
      </c>
      <c r="D5" s="2">
        <f>'Pc, Winter, S1'!D5*Main!$B$4+_xlfn.IFNA(VLOOKUP($A5,'EV Distribution'!$A$2:$B$22,2,FALSE),0)*('EV Scenarios'!D$2-'EV Scenarios'!D$3)</f>
        <v>9.4864064000000012E-2</v>
      </c>
      <c r="E5" s="2">
        <f>'Pc, Winter, S1'!E5*Main!$B$4+_xlfn.IFNA(VLOOKUP($A5,'EV Distribution'!$A$2:$B$22,2,FALSE),0)*('EV Scenarios'!E$2-'EV Scenarios'!E$3)</f>
        <v>9.9175932000000008E-2</v>
      </c>
      <c r="F5" s="2">
        <f>'Pc, Winter, S1'!F5*Main!$B$4+_xlfn.IFNA(VLOOKUP($A5,'EV Distribution'!$A$2:$B$22,2,FALSE),0)*('EV Scenarios'!F$2-'EV Scenarios'!F$3)</f>
        <v>0.10030080399999999</v>
      </c>
      <c r="G5" s="2">
        <f>'Pc, Winter, S1'!G5*Main!$B$4+_xlfn.IFNA(VLOOKUP($A5,'EV Distribution'!$A$2:$B$22,2,FALSE),0)*('EV Scenarios'!G$2-'EV Scenarios'!G$3)</f>
        <v>0.104921344</v>
      </c>
      <c r="H5" s="2">
        <f>'Pc, Winter, S1'!H5*Main!$B$4+_xlfn.IFNA(VLOOKUP($A5,'EV Distribution'!$A$2:$B$22,2,FALSE),0)*('EV Scenarios'!H$2-'EV Scenarios'!H$3)</f>
        <v>0.1043835</v>
      </c>
      <c r="I5" s="2">
        <f>'Pc, Winter, S1'!I5*Main!$B$4+_xlfn.IFNA(VLOOKUP($A5,'EV Distribution'!$A$2:$B$22,2,FALSE),0)*('EV Scenarios'!I$2-'EV Scenarios'!I$3)</f>
        <v>9.866755599999999E-2</v>
      </c>
      <c r="J5" s="2">
        <f>'Pc, Winter, S1'!J5*Main!$B$4+_xlfn.IFNA(VLOOKUP($A5,'EV Distribution'!$A$2:$B$22,2,FALSE),0)*('EV Scenarios'!J$2-'EV Scenarios'!J$3)</f>
        <v>8.9396160000000002E-2</v>
      </c>
      <c r="K5" s="2">
        <f>'Pc, Winter, S1'!K5*Main!$B$4+_xlfn.IFNA(VLOOKUP($A5,'EV Distribution'!$A$2:$B$22,2,FALSE),0)*('EV Scenarios'!K$2-'EV Scenarios'!K$3)</f>
        <v>0.13127697199999999</v>
      </c>
      <c r="L5" s="2">
        <f>'Pc, Winter, S1'!L5*Main!$B$4+_xlfn.IFNA(VLOOKUP($A5,'EV Distribution'!$A$2:$B$22,2,FALSE),0)*('EV Scenarios'!L$2-'EV Scenarios'!L$3)</f>
        <v>0.12819809600000001</v>
      </c>
      <c r="M5" s="2">
        <f>'Pc, Winter, S1'!M5*Main!$B$4+_xlfn.IFNA(VLOOKUP($A5,'EV Distribution'!$A$2:$B$22,2,FALSE),0)*('EV Scenarios'!M$2-'EV Scenarios'!M$3)</f>
        <v>0.11804584</v>
      </c>
      <c r="N5" s="2">
        <f>'Pc, Winter, S1'!N5*Main!$B$4+_xlfn.IFNA(VLOOKUP($A5,'EV Distribution'!$A$2:$B$22,2,FALSE),0)*('EV Scenarios'!N$2-'EV Scenarios'!N$3)</f>
        <v>0.11517811600000001</v>
      </c>
      <c r="O5" s="2">
        <f>'Pc, Winter, S1'!O5*Main!$B$4+_xlfn.IFNA(VLOOKUP($A5,'EV Distribution'!$A$2:$B$22,2,FALSE),0)*('EV Scenarios'!O$2-'EV Scenarios'!O$3)</f>
        <v>0.115650876</v>
      </c>
      <c r="P5" s="2">
        <f>'Pc, Winter, S1'!P5*Main!$B$4+_xlfn.IFNA(VLOOKUP($A5,'EV Distribution'!$A$2:$B$22,2,FALSE),0)*('EV Scenarios'!P$2-'EV Scenarios'!P$3)</f>
        <v>0.110172796</v>
      </c>
      <c r="Q5" s="2">
        <f>'Pc, Winter, S1'!Q5*Main!$B$4+_xlfn.IFNA(VLOOKUP($A5,'EV Distribution'!$A$2:$B$22,2,FALSE),0)*('EV Scenarios'!Q$2-'EV Scenarios'!Q$3)</f>
        <v>0.10098959199999999</v>
      </c>
      <c r="R5" s="2">
        <f>'Pc, Winter, S1'!R5*Main!$B$4+_xlfn.IFNA(VLOOKUP($A5,'EV Distribution'!$A$2:$B$22,2,FALSE),0)*('EV Scenarios'!R$2-'EV Scenarios'!R$3)</f>
        <v>9.0761864000000012E-2</v>
      </c>
      <c r="S5" s="2">
        <f>'Pc, Winter, S1'!S5*Main!$B$4+_xlfn.IFNA(VLOOKUP($A5,'EV Distribution'!$A$2:$B$22,2,FALSE),0)*('EV Scenarios'!S$2-'EV Scenarios'!S$3)</f>
        <v>8.750724E-2</v>
      </c>
      <c r="T5" s="2">
        <f>'Pc, Winter, S1'!T5*Main!$B$4+_xlfn.IFNA(VLOOKUP($A5,'EV Distribution'!$A$2:$B$22,2,FALSE),0)*('EV Scenarios'!T$2-'EV Scenarios'!T$3)</f>
        <v>5.5006156E-2</v>
      </c>
      <c r="U5" s="2">
        <f>'Pc, Winter, S1'!U5*Main!$B$4+_xlfn.IFNA(VLOOKUP($A5,'EV Distribution'!$A$2:$B$22,2,FALSE),0)*('EV Scenarios'!U$2-'EV Scenarios'!U$3)</f>
        <v>5.8824912E-2</v>
      </c>
      <c r="V5" s="2">
        <f>'Pc, Winter, S1'!V5*Main!$B$4+_xlfn.IFNA(VLOOKUP($A5,'EV Distribution'!$A$2:$B$22,2,FALSE),0)*('EV Scenarios'!V$2-'EV Scenarios'!V$3)</f>
        <v>6.431316799999999E-2</v>
      </c>
      <c r="W5" s="2">
        <f>'Pc, Winter, S1'!W5*Main!$B$4+_xlfn.IFNA(VLOOKUP($A5,'EV Distribution'!$A$2:$B$22,2,FALSE),0)*('EV Scenarios'!W$2-'EV Scenarios'!W$3)</f>
        <v>6.5847411999999994E-2</v>
      </c>
      <c r="X5" s="2">
        <f>'Pc, Winter, S1'!X5*Main!$B$4+_xlfn.IFNA(VLOOKUP($A5,'EV Distribution'!$A$2:$B$22,2,FALSE),0)*('EV Scenarios'!X$2-'EV Scenarios'!X$3)</f>
        <v>6.8675279999999991E-2</v>
      </c>
      <c r="Y5" s="2">
        <f>'Pc, Winter, S1'!Y5*Main!$B$4+_xlfn.IFNA(VLOOKUP($A5,'EV Distribution'!$A$2:$B$22,2,FALSE),0)*('EV Scenarios'!Y$2-'EV Scenarios'!Y$3)</f>
        <v>7.5803779999999987E-2</v>
      </c>
    </row>
    <row r="6" spans="1:25" x14ac:dyDescent="0.25">
      <c r="A6">
        <v>26</v>
      </c>
      <c r="B6" s="2">
        <f>'Pc, Winter, S1'!B6*Main!$B$4+_xlfn.IFNA(VLOOKUP($A6,'EV Distribution'!$A$2:$B$22,2,FALSE),0)*('EV Scenarios'!B$2-'EV Scenarios'!B$3)</f>
        <v>0.46768121600000007</v>
      </c>
      <c r="C6" s="2">
        <f>'Pc, Winter, S1'!C6*Main!$B$4+_xlfn.IFNA(VLOOKUP($A6,'EV Distribution'!$A$2:$B$22,2,FALSE),0)*('EV Scenarios'!C$2-'EV Scenarios'!C$3)</f>
        <v>0.49494467200000003</v>
      </c>
      <c r="D6" s="2">
        <f>'Pc, Winter, S1'!D6*Main!$B$4+_xlfn.IFNA(VLOOKUP($A6,'EV Distribution'!$A$2:$B$22,2,FALSE),0)*('EV Scenarios'!D$2-'EV Scenarios'!D$3)</f>
        <v>0.52264729600000004</v>
      </c>
      <c r="E6" s="2">
        <f>'Pc, Winter, S1'!E6*Main!$B$4+_xlfn.IFNA(VLOOKUP($A6,'EV Distribution'!$A$2:$B$22,2,FALSE),0)*('EV Scenarios'!E$2-'EV Scenarios'!E$3)</f>
        <v>0.54640324800000006</v>
      </c>
      <c r="F6" s="2">
        <f>'Pc, Winter, S1'!F6*Main!$B$4+_xlfn.IFNA(VLOOKUP($A6,'EV Distribution'!$A$2:$B$22,2,FALSE),0)*('EV Scenarios'!F$2-'EV Scenarios'!F$3)</f>
        <v>0.55260065599999997</v>
      </c>
      <c r="G6" s="2">
        <f>'Pc, Winter, S1'!G6*Main!$B$4+_xlfn.IFNA(VLOOKUP($A6,'EV Distribution'!$A$2:$B$22,2,FALSE),0)*('EV Scenarios'!G$2-'EV Scenarios'!G$3)</f>
        <v>0.57805721599999993</v>
      </c>
      <c r="H6" s="2">
        <f>'Pc, Winter, S1'!H6*Main!$B$4+_xlfn.IFNA(VLOOKUP($A6,'EV Distribution'!$A$2:$B$22,2,FALSE),0)*('EV Scenarios'!H$2-'EV Scenarios'!H$3)</f>
        <v>0.57509399999999999</v>
      </c>
      <c r="I6" s="2">
        <f>'Pc, Winter, S1'!I6*Main!$B$4+_xlfn.IFNA(VLOOKUP($A6,'EV Distribution'!$A$2:$B$22,2,FALSE),0)*('EV Scenarios'!I$2-'EV Scenarios'!I$3)</f>
        <v>0.54360238399999994</v>
      </c>
      <c r="J6" s="2">
        <f>'Pc, Winter, S1'!J6*Main!$B$4+_xlfn.IFNA(VLOOKUP($A6,'EV Distribution'!$A$2:$B$22,2,FALSE),0)*('EV Scenarios'!J$2-'EV Scenarios'!J$3)</f>
        <v>0.49252224</v>
      </c>
      <c r="K6" s="2">
        <f>'Pc, Winter, S1'!K6*Main!$B$4+_xlfn.IFNA(VLOOKUP($A6,'EV Distribution'!$A$2:$B$22,2,FALSE),0)*('EV Scenarios'!K$2-'EV Scenarios'!K$3)</f>
        <v>0.72326180799999995</v>
      </c>
      <c r="L6" s="2">
        <f>'Pc, Winter, S1'!L6*Main!$B$4+_xlfn.IFNA(VLOOKUP($A6,'EV Distribution'!$A$2:$B$22,2,FALSE),0)*('EV Scenarios'!L$2-'EV Scenarios'!L$3)</f>
        <v>0.70629894400000004</v>
      </c>
      <c r="M6" s="2">
        <f>'Pc, Winter, S1'!M6*Main!$B$4+_xlfn.IFNA(VLOOKUP($A6,'EV Distribution'!$A$2:$B$22,2,FALSE),0)*('EV Scenarios'!M$2-'EV Scenarios'!M$3)</f>
        <v>0.65036576000000001</v>
      </c>
      <c r="N6" s="2">
        <f>'Pc, Winter, S1'!N6*Main!$B$4+_xlfn.IFNA(VLOOKUP($A6,'EV Distribution'!$A$2:$B$22,2,FALSE),0)*('EV Scenarios'!N$2-'EV Scenarios'!N$3)</f>
        <v>0.63456622400000007</v>
      </c>
      <c r="O6" s="2">
        <f>'Pc, Winter, S1'!O6*Main!$B$4+_xlfn.IFNA(VLOOKUP($A6,'EV Distribution'!$A$2:$B$22,2,FALSE),0)*('EV Scenarios'!O$2-'EV Scenarios'!O$3)</f>
        <v>0.637170864</v>
      </c>
      <c r="P6" s="2">
        <f>'Pc, Winter, S1'!P6*Main!$B$4+_xlfn.IFNA(VLOOKUP($A6,'EV Distribution'!$A$2:$B$22,2,FALSE),0)*('EV Scenarios'!P$2-'EV Scenarios'!P$3)</f>
        <v>0.60698974400000005</v>
      </c>
      <c r="Q6" s="2">
        <f>'Pc, Winter, S1'!Q6*Main!$B$4+_xlfn.IFNA(VLOOKUP($A6,'EV Distribution'!$A$2:$B$22,2,FALSE),0)*('EV Scenarios'!Q$2-'EV Scenarios'!Q$3)</f>
        <v>0.55639548799999994</v>
      </c>
      <c r="R6" s="2">
        <f>'Pc, Winter, S1'!R6*Main!$B$4+_xlfn.IFNA(VLOOKUP($A6,'EV Distribution'!$A$2:$B$22,2,FALSE),0)*('EV Scenarios'!R$2-'EV Scenarios'!R$3)</f>
        <v>0.50004649600000006</v>
      </c>
      <c r="S6" s="2">
        <f>'Pc, Winter, S1'!S6*Main!$B$4+_xlfn.IFNA(VLOOKUP($A6,'EV Distribution'!$A$2:$B$22,2,FALSE),0)*('EV Scenarios'!S$2-'EV Scenarios'!S$3)</f>
        <v>0.48211535999999999</v>
      </c>
      <c r="T6" s="2">
        <f>'Pc, Winter, S1'!T6*Main!$B$4+_xlfn.IFNA(VLOOKUP($A6,'EV Distribution'!$A$2:$B$22,2,FALSE),0)*('EV Scenarios'!T$2-'EV Scenarios'!T$3)</f>
        <v>0.30305278400000002</v>
      </c>
      <c r="U6" s="2">
        <f>'Pc, Winter, S1'!U6*Main!$B$4+_xlfn.IFNA(VLOOKUP($A6,'EV Distribution'!$A$2:$B$22,2,FALSE),0)*('EV Scenarios'!U$2-'EV Scenarios'!U$3)</f>
        <v>0.32409196800000001</v>
      </c>
      <c r="V6" s="2">
        <f>'Pc, Winter, S1'!V6*Main!$B$4+_xlfn.IFNA(VLOOKUP($A6,'EV Distribution'!$A$2:$B$22,2,FALSE),0)*('EV Scenarios'!V$2-'EV Scenarios'!V$3)</f>
        <v>0.35432915199999998</v>
      </c>
      <c r="W6" s="2">
        <f>'Pc, Winter, S1'!W6*Main!$B$4+_xlfn.IFNA(VLOOKUP($A6,'EV Distribution'!$A$2:$B$22,2,FALSE),0)*('EV Scenarios'!W$2-'EV Scenarios'!W$3)</f>
        <v>0.36278196800000001</v>
      </c>
      <c r="X6" s="2">
        <f>'Pc, Winter, S1'!X6*Main!$B$4+_xlfn.IFNA(VLOOKUP($A6,'EV Distribution'!$A$2:$B$22,2,FALSE),0)*('EV Scenarios'!X$2-'EV Scenarios'!X$3)</f>
        <v>0.37836191999999996</v>
      </c>
      <c r="Y6" s="2">
        <f>'Pc, Winter, S1'!Y6*Main!$B$4+_xlfn.IFNA(VLOOKUP($A6,'EV Distribution'!$A$2:$B$22,2,FALSE),0)*('EV Scenarios'!Y$2-'EV Scenarios'!Y$3)</f>
        <v>0.41763591999999994</v>
      </c>
    </row>
    <row r="7" spans="1:25" x14ac:dyDescent="0.25">
      <c r="A7">
        <v>24</v>
      </c>
      <c r="B7" s="2">
        <f>'Pc, Winter, S1'!B7*Main!$B$4+_xlfn.IFNA(VLOOKUP($A7,'EV Distribution'!$A$2:$B$22,2,FALSE),0)*('EV Scenarios'!B$2-'EV Scenarios'!B$3)</f>
        <v>0.59421140800000005</v>
      </c>
      <c r="C7" s="2">
        <f>'Pc, Winter, S1'!C7*Main!$B$4+_xlfn.IFNA(VLOOKUP($A7,'EV Distribution'!$A$2:$B$22,2,FALSE),0)*('EV Scenarios'!C$2-'EV Scenarios'!C$3)</f>
        <v>0.62885093600000008</v>
      </c>
      <c r="D7" s="2">
        <f>'Pc, Winter, S1'!D7*Main!$B$4+_xlfn.IFNA(VLOOKUP($A7,'EV Distribution'!$A$2:$B$22,2,FALSE),0)*('EV Scenarios'!D$2-'EV Scenarios'!D$3)</f>
        <v>0.66404844800000007</v>
      </c>
      <c r="E7" s="2">
        <f>'Pc, Winter, S1'!E7*Main!$B$4+_xlfn.IFNA(VLOOKUP($A7,'EV Distribution'!$A$2:$B$22,2,FALSE),0)*('EV Scenarios'!E$2-'EV Scenarios'!E$3)</f>
        <v>0.6942315240000001</v>
      </c>
      <c r="F7" s="2">
        <f>'Pc, Winter, S1'!F7*Main!$B$4+_xlfn.IFNA(VLOOKUP($A7,'EV Distribution'!$A$2:$B$22,2,FALSE),0)*('EV Scenarios'!F$2-'EV Scenarios'!F$3)</f>
        <v>0.70210562799999998</v>
      </c>
      <c r="G7" s="2">
        <f>'Pc, Winter, S1'!G7*Main!$B$4+_xlfn.IFNA(VLOOKUP($A7,'EV Distribution'!$A$2:$B$22,2,FALSE),0)*('EV Scenarios'!G$2-'EV Scenarios'!G$3)</f>
        <v>0.73444940800000003</v>
      </c>
      <c r="H7" s="2">
        <f>'Pc, Winter, S1'!H7*Main!$B$4+_xlfn.IFNA(VLOOKUP($A7,'EV Distribution'!$A$2:$B$22,2,FALSE),0)*('EV Scenarios'!H$2-'EV Scenarios'!H$3)</f>
        <v>0.73068450000000007</v>
      </c>
      <c r="I7" s="2">
        <f>'Pc, Winter, S1'!I7*Main!$B$4+_xlfn.IFNA(VLOOKUP($A7,'EV Distribution'!$A$2:$B$22,2,FALSE),0)*('EV Scenarios'!I$2-'EV Scenarios'!I$3)</f>
        <v>0.69067289199999993</v>
      </c>
      <c r="J7" s="2">
        <f>'Pc, Winter, S1'!J7*Main!$B$4+_xlfn.IFNA(VLOOKUP($A7,'EV Distribution'!$A$2:$B$22,2,FALSE),0)*('EV Scenarios'!J$2-'EV Scenarios'!J$3)</f>
        <v>0.62577312000000007</v>
      </c>
      <c r="K7" s="2">
        <f>'Pc, Winter, S1'!K7*Main!$B$4+_xlfn.IFNA(VLOOKUP($A7,'EV Distribution'!$A$2:$B$22,2,FALSE),0)*('EV Scenarios'!K$2-'EV Scenarios'!K$3)</f>
        <v>0.91893880400000005</v>
      </c>
      <c r="L7" s="2">
        <f>'Pc, Winter, S1'!L7*Main!$B$4+_xlfn.IFNA(VLOOKUP($A7,'EV Distribution'!$A$2:$B$22,2,FALSE),0)*('EV Scenarios'!L$2-'EV Scenarios'!L$3)</f>
        <v>0.89738667200000011</v>
      </c>
      <c r="M7" s="2">
        <f>'Pc, Winter, S1'!M7*Main!$B$4+_xlfn.IFNA(VLOOKUP($A7,'EV Distribution'!$A$2:$B$22,2,FALSE),0)*('EV Scenarios'!M$2-'EV Scenarios'!M$3)</f>
        <v>0.82632088000000004</v>
      </c>
      <c r="N7" s="2">
        <f>'Pc, Winter, S1'!N7*Main!$B$4+_xlfn.IFNA(VLOOKUP($A7,'EV Distribution'!$A$2:$B$22,2,FALSE),0)*('EV Scenarios'!N$2-'EV Scenarios'!N$3)</f>
        <v>0.80624681200000015</v>
      </c>
      <c r="O7" s="2">
        <f>'Pc, Winter, S1'!O7*Main!$B$4+_xlfn.IFNA(VLOOKUP($A7,'EV Distribution'!$A$2:$B$22,2,FALSE),0)*('EV Scenarios'!O$2-'EV Scenarios'!O$3)</f>
        <v>0.80955613200000009</v>
      </c>
      <c r="P7" s="2">
        <f>'Pc, Winter, S1'!P7*Main!$B$4+_xlfn.IFNA(VLOOKUP($A7,'EV Distribution'!$A$2:$B$22,2,FALSE),0)*('EV Scenarios'!P$2-'EV Scenarios'!P$3)</f>
        <v>0.77120957200000007</v>
      </c>
      <c r="Q7" s="2">
        <f>'Pc, Winter, S1'!Q7*Main!$B$4+_xlfn.IFNA(VLOOKUP($A7,'EV Distribution'!$A$2:$B$22,2,FALSE),0)*('EV Scenarios'!Q$2-'EV Scenarios'!Q$3)</f>
        <v>0.70692714400000001</v>
      </c>
      <c r="R7" s="2">
        <f>'Pc, Winter, S1'!R7*Main!$B$4+_xlfn.IFNA(VLOOKUP($A7,'EV Distribution'!$A$2:$B$22,2,FALSE),0)*('EV Scenarios'!R$2-'EV Scenarios'!R$3)</f>
        <v>0.63533304800000001</v>
      </c>
      <c r="S7" s="2">
        <f>'Pc, Winter, S1'!S7*Main!$B$4+_xlfn.IFNA(VLOOKUP($A7,'EV Distribution'!$A$2:$B$22,2,FALSE),0)*('EV Scenarios'!S$2-'EV Scenarios'!S$3)</f>
        <v>0.61255068000000001</v>
      </c>
      <c r="T7" s="2">
        <f>'Pc, Winter, S1'!T7*Main!$B$4+_xlfn.IFNA(VLOOKUP($A7,'EV Distribution'!$A$2:$B$22,2,FALSE),0)*('EV Scenarios'!T$2-'EV Scenarios'!T$3)</f>
        <v>0.38504309200000003</v>
      </c>
      <c r="U7" s="2">
        <f>'Pc, Winter, S1'!U7*Main!$B$4+_xlfn.IFNA(VLOOKUP($A7,'EV Distribution'!$A$2:$B$22,2,FALSE),0)*('EV Scenarios'!U$2-'EV Scenarios'!U$3)</f>
        <v>0.41177438400000005</v>
      </c>
      <c r="V7" s="2">
        <f>'Pc, Winter, S1'!V7*Main!$B$4+_xlfn.IFNA(VLOOKUP($A7,'EV Distribution'!$A$2:$B$22,2,FALSE),0)*('EV Scenarios'!V$2-'EV Scenarios'!V$3)</f>
        <v>0.45019217599999994</v>
      </c>
      <c r="W7" s="2">
        <f>'Pc, Winter, S1'!W7*Main!$B$4+_xlfn.IFNA(VLOOKUP($A7,'EV Distribution'!$A$2:$B$22,2,FALSE),0)*('EV Scenarios'!W$2-'EV Scenarios'!W$3)</f>
        <v>0.46093188400000001</v>
      </c>
      <c r="X7" s="2">
        <f>'Pc, Winter, S1'!X7*Main!$B$4+_xlfn.IFNA(VLOOKUP($A7,'EV Distribution'!$A$2:$B$22,2,FALSE),0)*('EV Scenarios'!X$2-'EV Scenarios'!X$3)</f>
        <v>0.48072695999999998</v>
      </c>
      <c r="Y7" s="2">
        <f>'Pc, Winter, S1'!Y7*Main!$B$4+_xlfn.IFNA(VLOOKUP($A7,'EV Distribution'!$A$2:$B$22,2,FALSE),0)*('EV Scenarios'!Y$2-'EV Scenarios'!Y$3)</f>
        <v>0.53062645999999991</v>
      </c>
    </row>
    <row r="8" spans="1:25" x14ac:dyDescent="0.25">
      <c r="A8">
        <v>28</v>
      </c>
      <c r="B8" s="2">
        <f>'Pc, Winter, S1'!B8*Main!$B$4+_xlfn.IFNA(VLOOKUP($A8,'EV Distribution'!$A$2:$B$22,2,FALSE),0)*('EV Scenarios'!B$2-'EV Scenarios'!B$3)</f>
        <v>0.32273207200000004</v>
      </c>
      <c r="C8" s="2">
        <f>'Pc, Winter, S1'!C8*Main!$B$4+_xlfn.IFNA(VLOOKUP($A8,'EV Distribution'!$A$2:$B$22,2,FALSE),0)*('EV Scenarios'!C$2-'EV Scenarios'!C$3)</f>
        <v>0.34154572400000005</v>
      </c>
      <c r="D8" s="2">
        <f>'Pc, Winter, S1'!D8*Main!$B$4+_xlfn.IFNA(VLOOKUP($A8,'EV Distribution'!$A$2:$B$22,2,FALSE),0)*('EV Scenarios'!D$2-'EV Scenarios'!D$3)</f>
        <v>0.36066243200000003</v>
      </c>
      <c r="E8" s="2">
        <f>'Pc, Winter, S1'!E8*Main!$B$4+_xlfn.IFNA(VLOOKUP($A8,'EV Distribution'!$A$2:$B$22,2,FALSE),0)*('EV Scenarios'!E$2-'EV Scenarios'!E$3)</f>
        <v>0.37705566600000007</v>
      </c>
      <c r="F8" s="2">
        <f>'Pc, Winter, S1'!F8*Main!$B$4+_xlfn.IFNA(VLOOKUP($A8,'EV Distribution'!$A$2:$B$22,2,FALSE),0)*('EV Scenarios'!F$2-'EV Scenarios'!F$3)</f>
        <v>0.38133230200000001</v>
      </c>
      <c r="G8" s="2">
        <f>'Pc, Winter, S1'!G8*Main!$B$4+_xlfn.IFNA(VLOOKUP($A8,'EV Distribution'!$A$2:$B$22,2,FALSE),0)*('EV Scenarios'!G$2-'EV Scenarios'!G$3)</f>
        <v>0.39889907200000002</v>
      </c>
      <c r="H8" s="2">
        <f>'Pc, Winter, S1'!H8*Main!$B$4+_xlfn.IFNA(VLOOKUP($A8,'EV Distribution'!$A$2:$B$22,2,FALSE),0)*('EV Scenarios'!H$2-'EV Scenarios'!H$3)</f>
        <v>0.39685425000000002</v>
      </c>
      <c r="I8" s="2">
        <f>'Pc, Winter, S1'!I8*Main!$B$4+_xlfn.IFNA(VLOOKUP($A8,'EV Distribution'!$A$2:$B$22,2,FALSE),0)*('EV Scenarios'!I$2-'EV Scenarios'!I$3)</f>
        <v>0.37512287799999999</v>
      </c>
      <c r="J8" s="2">
        <f>'Pc, Winter, S1'!J8*Main!$B$4+_xlfn.IFNA(VLOOKUP($A8,'EV Distribution'!$A$2:$B$22,2,FALSE),0)*('EV Scenarios'!J$2-'EV Scenarios'!J$3)</f>
        <v>0.33987408000000002</v>
      </c>
      <c r="K8" s="2">
        <f>'Pc, Winter, S1'!K8*Main!$B$4+_xlfn.IFNA(VLOOKUP($A8,'EV Distribution'!$A$2:$B$22,2,FALSE),0)*('EV Scenarios'!K$2-'EV Scenarios'!K$3)</f>
        <v>0.49910018600000006</v>
      </c>
      <c r="L8" s="2">
        <f>'Pc, Winter, S1'!L8*Main!$B$4+_xlfn.IFNA(VLOOKUP($A8,'EV Distribution'!$A$2:$B$22,2,FALSE),0)*('EV Scenarios'!L$2-'EV Scenarios'!L$3)</f>
        <v>0.48739464800000004</v>
      </c>
      <c r="M8" s="2">
        <f>'Pc, Winter, S1'!M8*Main!$B$4+_xlfn.IFNA(VLOOKUP($A8,'EV Distribution'!$A$2:$B$22,2,FALSE),0)*('EV Scenarios'!M$2-'EV Scenarios'!M$3)</f>
        <v>0.44879692000000004</v>
      </c>
      <c r="N8" s="2">
        <f>'Pc, Winter, S1'!N8*Main!$B$4+_xlfn.IFNA(VLOOKUP($A8,'EV Distribution'!$A$2:$B$22,2,FALSE),0)*('EV Scenarios'!N$2-'EV Scenarios'!N$3)</f>
        <v>0.43789415800000009</v>
      </c>
      <c r="O8" s="2">
        <f>'Pc, Winter, S1'!O8*Main!$B$4+_xlfn.IFNA(VLOOKUP($A8,'EV Distribution'!$A$2:$B$22,2,FALSE),0)*('EV Scenarios'!O$2-'EV Scenarios'!O$3)</f>
        <v>0.43969153800000005</v>
      </c>
      <c r="P8" s="2">
        <f>'Pc, Winter, S1'!P8*Main!$B$4+_xlfn.IFNA(VLOOKUP($A8,'EV Distribution'!$A$2:$B$22,2,FALSE),0)*('EV Scenarios'!P$2-'EV Scenarios'!P$3)</f>
        <v>0.41886449800000003</v>
      </c>
      <c r="Q8" s="2">
        <f>'Pc, Winter, S1'!Q8*Main!$B$4+_xlfn.IFNA(VLOOKUP($A8,'EV Distribution'!$A$2:$B$22,2,FALSE),0)*('EV Scenarios'!Q$2-'EV Scenarios'!Q$3)</f>
        <v>0.38395099599999999</v>
      </c>
      <c r="R8" s="2">
        <f>'Pc, Winter, S1'!R8*Main!$B$4+_xlfn.IFNA(VLOOKUP($A8,'EV Distribution'!$A$2:$B$22,2,FALSE),0)*('EV Scenarios'!R$2-'EV Scenarios'!R$3)</f>
        <v>0.34506633200000003</v>
      </c>
      <c r="S8" s="2">
        <f>'Pc, Winter, S1'!S8*Main!$B$4+_xlfn.IFNA(VLOOKUP($A8,'EV Distribution'!$A$2:$B$22,2,FALSE),0)*('EV Scenarios'!S$2-'EV Scenarios'!S$3)</f>
        <v>0.33269261999999999</v>
      </c>
      <c r="T8" s="2">
        <f>'Pc, Winter, S1'!T8*Main!$B$4+_xlfn.IFNA(VLOOKUP($A8,'EV Distribution'!$A$2:$B$22,2,FALSE),0)*('EV Scenarios'!T$2-'EV Scenarios'!T$3)</f>
        <v>0.20912717800000002</v>
      </c>
      <c r="U8" s="2">
        <f>'Pc, Winter, S1'!U8*Main!$B$4+_xlfn.IFNA(VLOOKUP($A8,'EV Distribution'!$A$2:$B$22,2,FALSE),0)*('EV Scenarios'!U$2-'EV Scenarios'!U$3)</f>
        <v>0.22364565600000003</v>
      </c>
      <c r="V8" s="2">
        <f>'Pc, Winter, S1'!V8*Main!$B$4+_xlfn.IFNA(VLOOKUP($A8,'EV Distribution'!$A$2:$B$22,2,FALSE),0)*('EV Scenarios'!V$2-'EV Scenarios'!V$3)</f>
        <v>0.244511384</v>
      </c>
      <c r="W8" s="2">
        <f>'Pc, Winter, S1'!W8*Main!$B$4+_xlfn.IFNA(VLOOKUP($A8,'EV Distribution'!$A$2:$B$22,2,FALSE),0)*('EV Scenarios'!W$2-'EV Scenarios'!W$3)</f>
        <v>0.25034440600000002</v>
      </c>
      <c r="X8" s="2">
        <f>'Pc, Winter, S1'!X8*Main!$B$4+_xlfn.IFNA(VLOOKUP($A8,'EV Distribution'!$A$2:$B$22,2,FALSE),0)*('EV Scenarios'!X$2-'EV Scenarios'!X$3)</f>
        <v>0.26109564000000002</v>
      </c>
      <c r="Y8" s="2">
        <f>'Pc, Winter, S1'!Y8*Main!$B$4+_xlfn.IFNA(VLOOKUP($A8,'EV Distribution'!$A$2:$B$22,2,FALSE),0)*('EV Scenarios'!Y$2-'EV Scenarios'!Y$3)</f>
        <v>0.28819739</v>
      </c>
    </row>
    <row r="9" spans="1:25" x14ac:dyDescent="0.25">
      <c r="A9">
        <v>6</v>
      </c>
      <c r="B9" s="2">
        <f>'Pc, Winter, S1'!B9*Main!$B$4+_xlfn.IFNA(VLOOKUP($A9,'EV Distribution'!$A$2:$B$22,2,FALSE),0)*('EV Scenarios'!B$2-'EV Scenarios'!B$3)</f>
        <v>0.16977468800000001</v>
      </c>
      <c r="C9" s="2">
        <f>'Pc, Winter, S1'!C9*Main!$B$4+_xlfn.IFNA(VLOOKUP($A9,'EV Distribution'!$A$2:$B$22,2,FALSE),0)*('EV Scenarios'!C$2-'EV Scenarios'!C$3)</f>
        <v>0.17967169599999999</v>
      </c>
      <c r="D9" s="2">
        <f>'Pc, Winter, S1'!D9*Main!$B$4+_xlfn.IFNA(VLOOKUP($A9,'EV Distribution'!$A$2:$B$22,2,FALSE),0)*('EV Scenarios'!D$2-'EV Scenarios'!D$3)</f>
        <v>0.18972812800000002</v>
      </c>
      <c r="E9" s="2">
        <f>'Pc, Winter, S1'!E9*Main!$B$4+_xlfn.IFNA(VLOOKUP($A9,'EV Distribution'!$A$2:$B$22,2,FALSE),0)*('EV Scenarios'!E$2-'EV Scenarios'!E$3)</f>
        <v>0.19835186400000002</v>
      </c>
      <c r="F9" s="2">
        <f>'Pc, Winter, S1'!F9*Main!$B$4+_xlfn.IFNA(VLOOKUP($A9,'EV Distribution'!$A$2:$B$22,2,FALSE),0)*('EV Scenarios'!F$2-'EV Scenarios'!F$3)</f>
        <v>0.20060160799999999</v>
      </c>
      <c r="G9" s="2">
        <f>'Pc, Winter, S1'!G9*Main!$B$4+_xlfn.IFNA(VLOOKUP($A9,'EV Distribution'!$A$2:$B$22,2,FALSE),0)*('EV Scenarios'!G$2-'EV Scenarios'!G$3)</f>
        <v>0.209842688</v>
      </c>
      <c r="H9" s="2">
        <f>'Pc, Winter, S1'!H9*Main!$B$4+_xlfn.IFNA(VLOOKUP($A9,'EV Distribution'!$A$2:$B$22,2,FALSE),0)*('EV Scenarios'!H$2-'EV Scenarios'!H$3)</f>
        <v>0.20876700000000001</v>
      </c>
      <c r="I9" s="2">
        <f>'Pc, Winter, S1'!I9*Main!$B$4+_xlfn.IFNA(VLOOKUP($A9,'EV Distribution'!$A$2:$B$22,2,FALSE),0)*('EV Scenarios'!I$2-'EV Scenarios'!I$3)</f>
        <v>0.19733511199999998</v>
      </c>
      <c r="J9" s="2">
        <f>'Pc, Winter, S1'!J9*Main!$B$4+_xlfn.IFNA(VLOOKUP($A9,'EV Distribution'!$A$2:$B$22,2,FALSE),0)*('EV Scenarios'!J$2-'EV Scenarios'!J$3)</f>
        <v>0.17879232</v>
      </c>
      <c r="K9" s="2">
        <f>'Pc, Winter, S1'!K9*Main!$B$4+_xlfn.IFNA(VLOOKUP($A9,'EV Distribution'!$A$2:$B$22,2,FALSE),0)*('EV Scenarios'!K$2-'EV Scenarios'!K$3)</f>
        <v>0.26255394399999998</v>
      </c>
      <c r="L9" s="2">
        <f>'Pc, Winter, S1'!L9*Main!$B$4+_xlfn.IFNA(VLOOKUP($A9,'EV Distribution'!$A$2:$B$22,2,FALSE),0)*('EV Scenarios'!L$2-'EV Scenarios'!L$3)</f>
        <v>0.25639619200000002</v>
      </c>
      <c r="M9" s="2">
        <f>'Pc, Winter, S1'!M9*Main!$B$4+_xlfn.IFNA(VLOOKUP($A9,'EV Distribution'!$A$2:$B$22,2,FALSE),0)*('EV Scenarios'!M$2-'EV Scenarios'!M$3)</f>
        <v>0.23609168</v>
      </c>
      <c r="N9" s="2">
        <f>'Pc, Winter, S1'!N9*Main!$B$4+_xlfn.IFNA(VLOOKUP($A9,'EV Distribution'!$A$2:$B$22,2,FALSE),0)*('EV Scenarios'!N$2-'EV Scenarios'!N$3)</f>
        <v>0.23035623200000002</v>
      </c>
      <c r="O9" s="2">
        <f>'Pc, Winter, S1'!O9*Main!$B$4+_xlfn.IFNA(VLOOKUP($A9,'EV Distribution'!$A$2:$B$22,2,FALSE),0)*('EV Scenarios'!O$2-'EV Scenarios'!O$3)</f>
        <v>0.231301752</v>
      </c>
      <c r="P9" s="2">
        <f>'Pc, Winter, S1'!P9*Main!$B$4+_xlfn.IFNA(VLOOKUP($A9,'EV Distribution'!$A$2:$B$22,2,FALSE),0)*('EV Scenarios'!P$2-'EV Scenarios'!P$3)</f>
        <v>0.22034559200000001</v>
      </c>
      <c r="Q9" s="2">
        <f>'Pc, Winter, S1'!Q9*Main!$B$4+_xlfn.IFNA(VLOOKUP($A9,'EV Distribution'!$A$2:$B$22,2,FALSE),0)*('EV Scenarios'!Q$2-'EV Scenarios'!Q$3)</f>
        <v>0.20197918399999998</v>
      </c>
      <c r="R9" s="2">
        <f>'Pc, Winter, S1'!R9*Main!$B$4+_xlfn.IFNA(VLOOKUP($A9,'EV Distribution'!$A$2:$B$22,2,FALSE),0)*('EV Scenarios'!R$2-'EV Scenarios'!R$3)</f>
        <v>0.18152372800000002</v>
      </c>
      <c r="S9" s="2">
        <f>'Pc, Winter, S1'!S9*Main!$B$4+_xlfn.IFNA(VLOOKUP($A9,'EV Distribution'!$A$2:$B$22,2,FALSE),0)*('EV Scenarios'!S$2-'EV Scenarios'!S$3)</f>
        <v>0.17501448</v>
      </c>
      <c r="T9" s="2">
        <f>'Pc, Winter, S1'!T9*Main!$B$4+_xlfn.IFNA(VLOOKUP($A9,'EV Distribution'!$A$2:$B$22,2,FALSE),0)*('EV Scenarios'!T$2-'EV Scenarios'!T$3)</f>
        <v>0.110012312</v>
      </c>
      <c r="U9" s="2">
        <f>'Pc, Winter, S1'!U9*Main!$B$4+_xlfn.IFNA(VLOOKUP($A9,'EV Distribution'!$A$2:$B$22,2,FALSE),0)*('EV Scenarios'!U$2-'EV Scenarios'!U$3)</f>
        <v>0.117649824</v>
      </c>
      <c r="V9" s="2">
        <f>'Pc, Winter, S1'!V9*Main!$B$4+_xlfn.IFNA(VLOOKUP($A9,'EV Distribution'!$A$2:$B$22,2,FALSE),0)*('EV Scenarios'!V$2-'EV Scenarios'!V$3)</f>
        <v>0.12862633599999998</v>
      </c>
      <c r="W9" s="2">
        <f>'Pc, Winter, S1'!W9*Main!$B$4+_xlfn.IFNA(VLOOKUP($A9,'EV Distribution'!$A$2:$B$22,2,FALSE),0)*('EV Scenarios'!W$2-'EV Scenarios'!W$3)</f>
        <v>0.13169482399999999</v>
      </c>
      <c r="X9" s="2">
        <f>'Pc, Winter, S1'!X9*Main!$B$4+_xlfn.IFNA(VLOOKUP($A9,'EV Distribution'!$A$2:$B$22,2,FALSE),0)*('EV Scenarios'!X$2-'EV Scenarios'!X$3)</f>
        <v>0.13735055999999998</v>
      </c>
      <c r="Y9" s="2">
        <f>'Pc, Winter, S1'!Y9*Main!$B$4+_xlfn.IFNA(VLOOKUP($A9,'EV Distribution'!$A$2:$B$22,2,FALSE),0)*('EV Scenarios'!Y$2-'EV Scenarios'!Y$3)</f>
        <v>0.15160755999999997</v>
      </c>
    </row>
    <row r="10" spans="1:25" x14ac:dyDescent="0.25">
      <c r="A10">
        <v>30</v>
      </c>
      <c r="B10" s="2">
        <f>'Pc, Winter, S1'!B10*Main!$B$4+_xlfn.IFNA(VLOOKUP($A10,'EV Distribution'!$A$2:$B$22,2,FALSE),0)*('EV Scenarios'!B$2-'EV Scenarios'!B$3)</f>
        <v>0.14094502400000003</v>
      </c>
      <c r="C10" s="2">
        <f>'Pc, Winter, S1'!C10*Main!$B$4+_xlfn.IFNA(VLOOKUP($A10,'EV Distribution'!$A$2:$B$22,2,FALSE),0)*('EV Scenarios'!C$2-'EV Scenarios'!C$3)</f>
        <v>0.14916140800000002</v>
      </c>
      <c r="D10" s="2">
        <f>'Pc, Winter, S1'!D10*Main!$B$4+_xlfn.IFNA(VLOOKUP($A10,'EV Distribution'!$A$2:$B$22,2,FALSE),0)*('EV Scenarios'!D$2-'EV Scenarios'!D$3)</f>
        <v>0.15751014400000002</v>
      </c>
      <c r="E10" s="2">
        <f>'Pc, Winter, S1'!E10*Main!$B$4+_xlfn.IFNA(VLOOKUP($A10,'EV Distribution'!$A$2:$B$22,2,FALSE),0)*('EV Scenarios'!E$2-'EV Scenarios'!E$3)</f>
        <v>0.16466947200000001</v>
      </c>
      <c r="F10" s="2">
        <f>'Pc, Winter, S1'!F10*Main!$B$4+_xlfn.IFNA(VLOOKUP($A10,'EV Distribution'!$A$2:$B$22,2,FALSE),0)*('EV Scenarios'!F$2-'EV Scenarios'!F$3)</f>
        <v>0.166537184</v>
      </c>
      <c r="G10" s="2">
        <f>'Pc, Winter, S1'!G10*Main!$B$4+_xlfn.IFNA(VLOOKUP($A10,'EV Distribution'!$A$2:$B$22,2,FALSE),0)*('EV Scenarios'!G$2-'EV Scenarios'!G$3)</f>
        <v>0.17420902399999999</v>
      </c>
      <c r="H10" s="2">
        <f>'Pc, Winter, S1'!H10*Main!$B$4+_xlfn.IFNA(VLOOKUP($A10,'EV Distribution'!$A$2:$B$22,2,FALSE),0)*('EV Scenarios'!H$2-'EV Scenarios'!H$3)</f>
        <v>0.17331600000000003</v>
      </c>
      <c r="I10" s="2">
        <f>'Pc, Winter, S1'!I10*Main!$B$4+_xlfn.IFNA(VLOOKUP($A10,'EV Distribution'!$A$2:$B$22,2,FALSE),0)*('EV Scenarios'!I$2-'EV Scenarios'!I$3)</f>
        <v>0.16382537599999999</v>
      </c>
      <c r="J10" s="2">
        <f>'Pc, Winter, S1'!J10*Main!$B$4+_xlfn.IFNA(VLOOKUP($A10,'EV Distribution'!$A$2:$B$22,2,FALSE),0)*('EV Scenarios'!J$2-'EV Scenarios'!J$3)</f>
        <v>0.14843136000000001</v>
      </c>
      <c r="K10" s="2">
        <f>'Pc, Winter, S1'!K10*Main!$B$4+_xlfn.IFNA(VLOOKUP($A10,'EV Distribution'!$A$2:$B$22,2,FALSE),0)*('EV Scenarios'!K$2-'EV Scenarios'!K$3)</f>
        <v>0.21796931200000003</v>
      </c>
      <c r="L10" s="2">
        <f>'Pc, Winter, S1'!L10*Main!$B$4+_xlfn.IFNA(VLOOKUP($A10,'EV Distribution'!$A$2:$B$22,2,FALSE),0)*('EV Scenarios'!L$2-'EV Scenarios'!L$3)</f>
        <v>0.21285721600000002</v>
      </c>
      <c r="M10" s="2">
        <f>'Pc, Winter, S1'!M10*Main!$B$4+_xlfn.IFNA(VLOOKUP($A10,'EV Distribution'!$A$2:$B$22,2,FALSE),0)*('EV Scenarios'!M$2-'EV Scenarios'!M$3)</f>
        <v>0.19600064</v>
      </c>
      <c r="N10" s="2">
        <f>'Pc, Winter, S1'!N10*Main!$B$4+_xlfn.IFNA(VLOOKUP($A10,'EV Distribution'!$A$2:$B$22,2,FALSE),0)*('EV Scenarios'!N$2-'EV Scenarios'!N$3)</f>
        <v>0.19123913600000003</v>
      </c>
      <c r="O10" s="2">
        <f>'Pc, Winter, S1'!O10*Main!$B$4+_xlfn.IFNA(VLOOKUP($A10,'EV Distribution'!$A$2:$B$22,2,FALSE),0)*('EV Scenarios'!O$2-'EV Scenarios'!O$3)</f>
        <v>0.19202409600000003</v>
      </c>
      <c r="P10" s="2">
        <f>'Pc, Winter, S1'!P10*Main!$B$4+_xlfn.IFNA(VLOOKUP($A10,'EV Distribution'!$A$2:$B$22,2,FALSE),0)*('EV Scenarios'!P$2-'EV Scenarios'!P$3)</f>
        <v>0.18292841600000001</v>
      </c>
      <c r="Q10" s="2">
        <f>'Pc, Winter, S1'!Q10*Main!$B$4+_xlfn.IFNA(VLOOKUP($A10,'EV Distribution'!$A$2:$B$22,2,FALSE),0)*('EV Scenarios'!Q$2-'EV Scenarios'!Q$3)</f>
        <v>0.167680832</v>
      </c>
      <c r="R10" s="2">
        <f>'Pc, Winter, S1'!R10*Main!$B$4+_xlfn.IFNA(VLOOKUP($A10,'EV Distribution'!$A$2:$B$22,2,FALSE),0)*('EV Scenarios'!R$2-'EV Scenarios'!R$3)</f>
        <v>0.15069894400000003</v>
      </c>
      <c r="S10" s="2">
        <f>'Pc, Winter, S1'!S10*Main!$B$4+_xlfn.IFNA(VLOOKUP($A10,'EV Distribution'!$A$2:$B$22,2,FALSE),0)*('EV Scenarios'!S$2-'EV Scenarios'!S$3)</f>
        <v>0.14529504000000001</v>
      </c>
      <c r="T10" s="2">
        <f>'Pc, Winter, S1'!T10*Main!$B$4+_xlfn.IFNA(VLOOKUP($A10,'EV Distribution'!$A$2:$B$22,2,FALSE),0)*('EV Scenarios'!T$2-'EV Scenarios'!T$3)</f>
        <v>9.1330976000000008E-2</v>
      </c>
      <c r="U10" s="2">
        <f>'Pc, Winter, S1'!U10*Main!$B$4+_xlfn.IFNA(VLOOKUP($A10,'EV Distribution'!$A$2:$B$22,2,FALSE),0)*('EV Scenarios'!U$2-'EV Scenarios'!U$3)</f>
        <v>9.7671552000000009E-2</v>
      </c>
      <c r="V10" s="2">
        <f>'Pc, Winter, S1'!V10*Main!$B$4+_xlfn.IFNA(VLOOKUP($A10,'EV Distribution'!$A$2:$B$22,2,FALSE),0)*('EV Scenarios'!V$2-'EV Scenarios'!V$3)</f>
        <v>0.10678412799999999</v>
      </c>
      <c r="W10" s="2">
        <f>'Pc, Winter, S1'!W10*Main!$B$4+_xlfn.IFNA(VLOOKUP($A10,'EV Distribution'!$A$2:$B$22,2,FALSE),0)*('EV Scenarios'!W$2-'EV Scenarios'!W$3)</f>
        <v>0.109331552</v>
      </c>
      <c r="X10" s="2">
        <f>'Pc, Winter, S1'!X10*Main!$B$4+_xlfn.IFNA(VLOOKUP($A10,'EV Distribution'!$A$2:$B$22,2,FALSE),0)*('EV Scenarios'!X$2-'EV Scenarios'!X$3)</f>
        <v>0.11402688</v>
      </c>
      <c r="Y10" s="2">
        <f>'Pc, Winter, S1'!Y10*Main!$B$4+_xlfn.IFNA(VLOOKUP($A10,'EV Distribution'!$A$2:$B$22,2,FALSE),0)*('EV Scenarios'!Y$2-'EV Scenarios'!Y$3)</f>
        <v>0.12586287999999998</v>
      </c>
    </row>
    <row r="11" spans="1:25" x14ac:dyDescent="0.25">
      <c r="A11">
        <v>40</v>
      </c>
      <c r="B11" s="2">
        <f>'Pc, Winter, S1'!B11*Main!$B$4+_xlfn.IFNA(VLOOKUP($A11,'EV Distribution'!$A$2:$B$22,2,FALSE),0)*('EV Scenarios'!B$2-'EV Scenarios'!B$3)</f>
        <v>0.28028840000000005</v>
      </c>
      <c r="C11" s="2">
        <f>'Pc, Winter, S1'!C11*Main!$B$4+_xlfn.IFNA(VLOOKUP($A11,'EV Distribution'!$A$2:$B$22,2,FALSE),0)*('EV Scenarios'!C$2-'EV Scenarios'!C$3)</f>
        <v>0.29662780000000005</v>
      </c>
      <c r="D11" s="2">
        <f>'Pc, Winter, S1'!D11*Main!$B$4+_xlfn.IFNA(VLOOKUP($A11,'EV Distribution'!$A$2:$B$22,2,FALSE),0)*('EV Scenarios'!D$2-'EV Scenarios'!D$3)</f>
        <v>0.31323040000000008</v>
      </c>
      <c r="E11" s="2">
        <f>'Pc, Winter, S1'!E11*Main!$B$4+_xlfn.IFNA(VLOOKUP($A11,'EV Distribution'!$A$2:$B$22,2,FALSE),0)*('EV Scenarios'!E$2-'EV Scenarios'!E$3)</f>
        <v>0.32746770000000003</v>
      </c>
      <c r="F11" s="2">
        <f>'Pc, Winter, S1'!F11*Main!$B$4+_xlfn.IFNA(VLOOKUP($A11,'EV Distribution'!$A$2:$B$22,2,FALSE),0)*('EV Scenarios'!F$2-'EV Scenarios'!F$3)</f>
        <v>0.33118190000000003</v>
      </c>
      <c r="G11" s="2">
        <f>'Pc, Winter, S1'!G11*Main!$B$4+_xlfn.IFNA(VLOOKUP($A11,'EV Distribution'!$A$2:$B$22,2,FALSE),0)*('EV Scenarios'!G$2-'EV Scenarios'!G$3)</f>
        <v>0.34643840000000004</v>
      </c>
      <c r="H11" s="2">
        <f>'Pc, Winter, S1'!H11*Main!$B$4+_xlfn.IFNA(VLOOKUP($A11,'EV Distribution'!$A$2:$B$22,2,FALSE),0)*('EV Scenarios'!H$2-'EV Scenarios'!H$3)</f>
        <v>0.34466250000000004</v>
      </c>
      <c r="I11" s="2">
        <f>'Pc, Winter, S1'!I11*Main!$B$4+_xlfn.IFNA(VLOOKUP($A11,'EV Distribution'!$A$2:$B$22,2,FALSE),0)*('EV Scenarios'!I$2-'EV Scenarios'!I$3)</f>
        <v>0.3257891</v>
      </c>
      <c r="J11" s="2">
        <f>'Pc, Winter, S1'!J11*Main!$B$4+_xlfn.IFNA(VLOOKUP($A11,'EV Distribution'!$A$2:$B$22,2,FALSE),0)*('EV Scenarios'!J$2-'EV Scenarios'!J$3)</f>
        <v>0.29517600000000005</v>
      </c>
      <c r="K11" s="2">
        <f>'Pc, Winter, S1'!K11*Main!$B$4+_xlfn.IFNA(VLOOKUP($A11,'EV Distribution'!$A$2:$B$22,2,FALSE),0)*('EV Scenarios'!K$2-'EV Scenarios'!K$3)</f>
        <v>0.43346170000000006</v>
      </c>
      <c r="L11" s="2">
        <f>'Pc, Winter, S1'!L11*Main!$B$4+_xlfn.IFNA(VLOOKUP($A11,'EV Distribution'!$A$2:$B$22,2,FALSE),0)*('EV Scenarios'!L$2-'EV Scenarios'!L$3)</f>
        <v>0.42329560000000005</v>
      </c>
      <c r="M11" s="2">
        <f>'Pc, Winter, S1'!M11*Main!$B$4+_xlfn.IFNA(VLOOKUP($A11,'EV Distribution'!$A$2:$B$22,2,FALSE),0)*('EV Scenarios'!M$2-'EV Scenarios'!M$3)</f>
        <v>0.38977400000000006</v>
      </c>
      <c r="N11" s="2">
        <f>'Pc, Winter, S1'!N11*Main!$B$4+_xlfn.IFNA(VLOOKUP($A11,'EV Distribution'!$A$2:$B$22,2,FALSE),0)*('EV Scenarios'!N$2-'EV Scenarios'!N$3)</f>
        <v>0.38030510000000006</v>
      </c>
      <c r="O11" s="2">
        <f>'Pc, Winter, S1'!O11*Main!$B$4+_xlfn.IFNA(VLOOKUP($A11,'EV Distribution'!$A$2:$B$22,2,FALSE),0)*('EV Scenarios'!O$2-'EV Scenarios'!O$3)</f>
        <v>0.38186610000000004</v>
      </c>
      <c r="P11" s="2">
        <f>'Pc, Winter, S1'!P11*Main!$B$4+_xlfn.IFNA(VLOOKUP($A11,'EV Distribution'!$A$2:$B$22,2,FALSE),0)*('EV Scenarios'!P$2-'EV Scenarios'!P$3)</f>
        <v>0.36377810000000005</v>
      </c>
      <c r="Q11" s="2">
        <f>'Pc, Winter, S1'!Q11*Main!$B$4+_xlfn.IFNA(VLOOKUP($A11,'EV Distribution'!$A$2:$B$22,2,FALSE),0)*('EV Scenarios'!Q$2-'EV Scenarios'!Q$3)</f>
        <v>0.33345620000000004</v>
      </c>
      <c r="R11" s="2">
        <f>'Pc, Winter, S1'!R11*Main!$B$4+_xlfn.IFNA(VLOOKUP($A11,'EV Distribution'!$A$2:$B$22,2,FALSE),0)*('EV Scenarios'!R$2-'EV Scenarios'!R$3)</f>
        <v>0.29968540000000005</v>
      </c>
      <c r="S11" s="2">
        <f>'Pc, Winter, S1'!S11*Main!$B$4+_xlfn.IFNA(VLOOKUP($A11,'EV Distribution'!$A$2:$B$22,2,FALSE),0)*('EV Scenarios'!S$2-'EV Scenarios'!S$3)</f>
        <v>0.288939</v>
      </c>
      <c r="T11" s="2">
        <f>'Pc, Winter, S1'!T11*Main!$B$4+_xlfn.IFNA(VLOOKUP($A11,'EV Distribution'!$A$2:$B$22,2,FALSE),0)*('EV Scenarios'!T$2-'EV Scenarios'!T$3)</f>
        <v>0.18162410000000001</v>
      </c>
      <c r="U11" s="2">
        <f>'Pc, Winter, S1'!U11*Main!$B$4+_xlfn.IFNA(VLOOKUP($A11,'EV Distribution'!$A$2:$B$22,2,FALSE),0)*('EV Scenarios'!U$2-'EV Scenarios'!U$3)</f>
        <v>0.19423320000000002</v>
      </c>
      <c r="V11" s="2">
        <f>'Pc, Winter, S1'!V11*Main!$B$4+_xlfn.IFNA(VLOOKUP($A11,'EV Distribution'!$A$2:$B$22,2,FALSE),0)*('EV Scenarios'!V$2-'EV Scenarios'!V$3)</f>
        <v>0.21235480000000001</v>
      </c>
      <c r="W11" s="2">
        <f>'Pc, Winter, S1'!W11*Main!$B$4+_xlfn.IFNA(VLOOKUP($A11,'EV Distribution'!$A$2:$B$22,2,FALSE),0)*('EV Scenarios'!W$2-'EV Scenarios'!W$3)</f>
        <v>0.21742070000000002</v>
      </c>
      <c r="X11" s="2">
        <f>'Pc, Winter, S1'!X11*Main!$B$4+_xlfn.IFNA(VLOOKUP($A11,'EV Distribution'!$A$2:$B$22,2,FALSE),0)*('EV Scenarios'!X$2-'EV Scenarios'!X$3)</f>
        <v>0.22675800000000002</v>
      </c>
      <c r="Y11" s="2">
        <f>'Pc, Winter, S1'!Y11*Main!$B$4+_xlfn.IFNA(VLOOKUP($A11,'EV Distribution'!$A$2:$B$22,2,FALSE),0)*('EV Scenarios'!Y$2-'EV Scenarios'!Y$3)</f>
        <v>0.2502955</v>
      </c>
    </row>
    <row r="12" spans="1:25" x14ac:dyDescent="0.25">
      <c r="A12">
        <v>14</v>
      </c>
      <c r="B12" s="2">
        <f>'Pc, Winter, S1'!B12*Main!$B$4+_xlfn.IFNA(VLOOKUP($A12,'EV Distribution'!$A$2:$B$22,2,FALSE),0)*('EV Scenarios'!B$2-'EV Scenarios'!B$3)</f>
        <v>0.10170464800000001</v>
      </c>
      <c r="C12" s="2">
        <f>'Pc, Winter, S1'!C12*Main!$B$4+_xlfn.IFNA(VLOOKUP($A12,'EV Distribution'!$A$2:$B$22,2,FALSE),0)*('EV Scenarios'!C$2-'EV Scenarios'!C$3)</f>
        <v>0.107633516</v>
      </c>
      <c r="D12" s="2">
        <f>'Pc, Winter, S1'!D12*Main!$B$4+_xlfn.IFNA(VLOOKUP($A12,'EV Distribution'!$A$2:$B$22,2,FALSE),0)*('EV Scenarios'!D$2-'EV Scenarios'!D$3)</f>
        <v>0.11365788800000001</v>
      </c>
      <c r="E12" s="2">
        <f>'Pc, Winter, S1'!E12*Main!$B$4+_xlfn.IFNA(VLOOKUP($A12,'EV Distribution'!$A$2:$B$22,2,FALSE),0)*('EV Scenarios'!E$2-'EV Scenarios'!E$3)</f>
        <v>0.118823994</v>
      </c>
      <c r="F12" s="2">
        <f>'Pc, Winter, S1'!F12*Main!$B$4+_xlfn.IFNA(VLOOKUP($A12,'EV Distribution'!$A$2:$B$22,2,FALSE),0)*('EV Scenarios'!F$2-'EV Scenarios'!F$3)</f>
        <v>0.12017171799999998</v>
      </c>
      <c r="G12" s="2">
        <f>'Pc, Winter, S1'!G12*Main!$B$4+_xlfn.IFNA(VLOOKUP($A12,'EV Distribution'!$A$2:$B$22,2,FALSE),0)*('EV Scenarios'!G$2-'EV Scenarios'!G$3)</f>
        <v>0.12570764799999998</v>
      </c>
      <c r="H12" s="2">
        <f>'Pc, Winter, S1'!H12*Main!$B$4+_xlfn.IFNA(VLOOKUP($A12,'EV Distribution'!$A$2:$B$22,2,FALSE),0)*('EV Scenarios'!H$2-'EV Scenarios'!H$3)</f>
        <v>0.12506324999999999</v>
      </c>
      <c r="I12" s="2">
        <f>'Pc, Winter, S1'!I12*Main!$B$4+_xlfn.IFNA(VLOOKUP($A12,'EV Distribution'!$A$2:$B$22,2,FALSE),0)*('EV Scenarios'!I$2-'EV Scenarios'!I$3)</f>
        <v>0.11821490199999998</v>
      </c>
      <c r="J12" s="2">
        <f>'Pc, Winter, S1'!J12*Main!$B$4+_xlfn.IFNA(VLOOKUP($A12,'EV Distribution'!$A$2:$B$22,2,FALSE),0)*('EV Scenarios'!J$2-'EV Scenarios'!J$3)</f>
        <v>0.10710672</v>
      </c>
      <c r="K12" s="2">
        <f>'Pc, Winter, S1'!K12*Main!$B$4+_xlfn.IFNA(VLOOKUP($A12,'EV Distribution'!$A$2:$B$22,2,FALSE),0)*('EV Scenarios'!K$2-'EV Scenarios'!K$3)</f>
        <v>0.15728467399999999</v>
      </c>
      <c r="L12" s="2">
        <f>'Pc, Winter, S1'!L12*Main!$B$4+_xlfn.IFNA(VLOOKUP($A12,'EV Distribution'!$A$2:$B$22,2,FALSE),0)*('EV Scenarios'!L$2-'EV Scenarios'!L$3)</f>
        <v>0.15359583199999999</v>
      </c>
      <c r="M12" s="2">
        <f>'Pc, Winter, S1'!M12*Main!$B$4+_xlfn.IFNA(VLOOKUP($A12,'EV Distribution'!$A$2:$B$22,2,FALSE),0)*('EV Scenarios'!M$2-'EV Scenarios'!M$3)</f>
        <v>0.14143227999999999</v>
      </c>
      <c r="N12" s="2">
        <f>'Pc, Winter, S1'!N12*Main!$B$4+_xlfn.IFNA(VLOOKUP($A12,'EV Distribution'!$A$2:$B$22,2,FALSE),0)*('EV Scenarios'!N$2-'EV Scenarios'!N$3)</f>
        <v>0.13799642200000001</v>
      </c>
      <c r="O12" s="2">
        <f>'Pc, Winter, S1'!O12*Main!$B$4+_xlfn.IFNA(VLOOKUP($A12,'EV Distribution'!$A$2:$B$22,2,FALSE),0)*('EV Scenarios'!O$2-'EV Scenarios'!O$3)</f>
        <v>0.13856284199999999</v>
      </c>
      <c r="P12" s="2">
        <f>'Pc, Winter, S1'!P12*Main!$B$4+_xlfn.IFNA(VLOOKUP($A12,'EV Distribution'!$A$2:$B$22,2,FALSE),0)*('EV Scenarios'!P$2-'EV Scenarios'!P$3)</f>
        <v>0.131999482</v>
      </c>
      <c r="Q12" s="2">
        <f>'Pc, Winter, S1'!Q12*Main!$B$4+_xlfn.IFNA(VLOOKUP($A12,'EV Distribution'!$A$2:$B$22,2,FALSE),0)*('EV Scenarios'!Q$2-'EV Scenarios'!Q$3)</f>
        <v>0.12099696399999998</v>
      </c>
      <c r="R12" s="2">
        <f>'Pc, Winter, S1'!R12*Main!$B$4+_xlfn.IFNA(VLOOKUP($A12,'EV Distribution'!$A$2:$B$22,2,FALSE),0)*('EV Scenarios'!R$2-'EV Scenarios'!R$3)</f>
        <v>0.108742988</v>
      </c>
      <c r="S12" s="2">
        <f>'Pc, Winter, S1'!S12*Main!$B$4+_xlfn.IFNA(VLOOKUP($A12,'EV Distribution'!$A$2:$B$22,2,FALSE),0)*('EV Scenarios'!S$2-'EV Scenarios'!S$3)</f>
        <v>0.10484357999999999</v>
      </c>
      <c r="T12" s="2">
        <f>'Pc, Winter, S1'!T12*Main!$B$4+_xlfn.IFNA(VLOOKUP($A12,'EV Distribution'!$A$2:$B$22,2,FALSE),0)*('EV Scenarios'!T$2-'EV Scenarios'!T$3)</f>
        <v>6.5903601999999992E-2</v>
      </c>
      <c r="U12" s="2">
        <f>'Pc, Winter, S1'!U12*Main!$B$4+_xlfn.IFNA(VLOOKUP($A12,'EV Distribution'!$A$2:$B$22,2,FALSE),0)*('EV Scenarios'!U$2-'EV Scenarios'!U$3)</f>
        <v>7.0478903999999995E-2</v>
      </c>
      <c r="V12" s="2">
        <f>'Pc, Winter, S1'!V12*Main!$B$4+_xlfn.IFNA(VLOOKUP($A12,'EV Distribution'!$A$2:$B$22,2,FALSE),0)*('EV Scenarios'!V$2-'EV Scenarios'!V$3)</f>
        <v>7.7054455999999993E-2</v>
      </c>
      <c r="W12" s="2">
        <f>'Pc, Winter, S1'!W12*Main!$B$4+_xlfn.IFNA(VLOOKUP($A12,'EV Distribution'!$A$2:$B$22,2,FALSE),0)*('EV Scenarios'!W$2-'EV Scenarios'!W$3)</f>
        <v>7.8892653999999993E-2</v>
      </c>
      <c r="X12" s="2">
        <f>'Pc, Winter, S1'!X12*Main!$B$4+_xlfn.IFNA(VLOOKUP($A12,'EV Distribution'!$A$2:$B$22,2,FALSE),0)*('EV Scenarios'!X$2-'EV Scenarios'!X$3)</f>
        <v>8.2280759999999994E-2</v>
      </c>
      <c r="Y12" s="2">
        <f>'Pc, Winter, S1'!Y12*Main!$B$4+_xlfn.IFNA(VLOOKUP($A12,'EV Distribution'!$A$2:$B$22,2,FALSE),0)*('EV Scenarios'!Y$2-'EV Scenarios'!Y$3)</f>
        <v>9.082150999999998E-2</v>
      </c>
    </row>
    <row r="13" spans="1:25" x14ac:dyDescent="0.25">
      <c r="A13">
        <v>34</v>
      </c>
      <c r="B13" s="2">
        <f>'Pc, Winter, S1'!B13*Main!$B$4+_xlfn.IFNA(VLOOKUP($A13,'EV Distribution'!$A$2:$B$22,2,FALSE),0)*('EV Scenarios'!B$2-'EV Scenarios'!B$3)</f>
        <v>0.33954937600000001</v>
      </c>
      <c r="C13" s="2">
        <f>'Pc, Winter, S1'!C13*Main!$B$4+_xlfn.IFNA(VLOOKUP($A13,'EV Distribution'!$A$2:$B$22,2,FALSE),0)*('EV Scenarios'!C$2-'EV Scenarios'!C$3)</f>
        <v>0.35934339199999998</v>
      </c>
      <c r="D13" s="2">
        <f>'Pc, Winter, S1'!D13*Main!$B$4+_xlfn.IFNA(VLOOKUP($A13,'EV Distribution'!$A$2:$B$22,2,FALSE),0)*('EV Scenarios'!D$2-'EV Scenarios'!D$3)</f>
        <v>0.37945625600000005</v>
      </c>
      <c r="E13" s="2">
        <f>'Pc, Winter, S1'!E13*Main!$B$4+_xlfn.IFNA(VLOOKUP($A13,'EV Distribution'!$A$2:$B$22,2,FALSE),0)*('EV Scenarios'!E$2-'EV Scenarios'!E$3)</f>
        <v>0.39670372800000003</v>
      </c>
      <c r="F13" s="2">
        <f>'Pc, Winter, S1'!F13*Main!$B$4+_xlfn.IFNA(VLOOKUP($A13,'EV Distribution'!$A$2:$B$22,2,FALSE),0)*('EV Scenarios'!F$2-'EV Scenarios'!F$3)</f>
        <v>0.40120321599999997</v>
      </c>
      <c r="G13" s="2">
        <f>'Pc, Winter, S1'!G13*Main!$B$4+_xlfn.IFNA(VLOOKUP($A13,'EV Distribution'!$A$2:$B$22,2,FALSE),0)*('EV Scenarios'!G$2-'EV Scenarios'!G$3)</f>
        <v>0.419685376</v>
      </c>
      <c r="H13" s="2">
        <f>'Pc, Winter, S1'!H13*Main!$B$4+_xlfn.IFNA(VLOOKUP($A13,'EV Distribution'!$A$2:$B$22,2,FALSE),0)*('EV Scenarios'!H$2-'EV Scenarios'!H$3)</f>
        <v>0.41753400000000002</v>
      </c>
      <c r="I13" s="2">
        <f>'Pc, Winter, S1'!I13*Main!$B$4+_xlfn.IFNA(VLOOKUP($A13,'EV Distribution'!$A$2:$B$22,2,FALSE),0)*('EV Scenarios'!I$2-'EV Scenarios'!I$3)</f>
        <v>0.39467022399999996</v>
      </c>
      <c r="J13" s="2">
        <f>'Pc, Winter, S1'!J13*Main!$B$4+_xlfn.IFNA(VLOOKUP($A13,'EV Distribution'!$A$2:$B$22,2,FALSE),0)*('EV Scenarios'!J$2-'EV Scenarios'!J$3)</f>
        <v>0.35758464000000001</v>
      </c>
      <c r="K13" s="2">
        <f>'Pc, Winter, S1'!K13*Main!$B$4+_xlfn.IFNA(VLOOKUP($A13,'EV Distribution'!$A$2:$B$22,2,FALSE),0)*('EV Scenarios'!K$2-'EV Scenarios'!K$3)</f>
        <v>0.52510788799999997</v>
      </c>
      <c r="L13" s="2">
        <f>'Pc, Winter, S1'!L13*Main!$B$4+_xlfn.IFNA(VLOOKUP($A13,'EV Distribution'!$A$2:$B$22,2,FALSE),0)*('EV Scenarios'!L$2-'EV Scenarios'!L$3)</f>
        <v>0.51279238400000005</v>
      </c>
      <c r="M13" s="2">
        <f>'Pc, Winter, S1'!M13*Main!$B$4+_xlfn.IFNA(VLOOKUP($A13,'EV Distribution'!$A$2:$B$22,2,FALSE),0)*('EV Scenarios'!M$2-'EV Scenarios'!M$3)</f>
        <v>0.47218336</v>
      </c>
      <c r="N13" s="2">
        <f>'Pc, Winter, S1'!N13*Main!$B$4+_xlfn.IFNA(VLOOKUP($A13,'EV Distribution'!$A$2:$B$22,2,FALSE),0)*('EV Scenarios'!N$2-'EV Scenarios'!N$3)</f>
        <v>0.46071246400000004</v>
      </c>
      <c r="O13" s="2">
        <f>'Pc, Winter, S1'!O13*Main!$B$4+_xlfn.IFNA(VLOOKUP($A13,'EV Distribution'!$A$2:$B$22,2,FALSE),0)*('EV Scenarios'!O$2-'EV Scenarios'!O$3)</f>
        <v>0.462603504</v>
      </c>
      <c r="P13" s="2">
        <f>'Pc, Winter, S1'!P13*Main!$B$4+_xlfn.IFNA(VLOOKUP($A13,'EV Distribution'!$A$2:$B$22,2,FALSE),0)*('EV Scenarios'!P$2-'EV Scenarios'!P$3)</f>
        <v>0.44069118400000001</v>
      </c>
      <c r="Q13" s="2">
        <f>'Pc, Winter, S1'!Q13*Main!$B$4+_xlfn.IFNA(VLOOKUP($A13,'EV Distribution'!$A$2:$B$22,2,FALSE),0)*('EV Scenarios'!Q$2-'EV Scenarios'!Q$3)</f>
        <v>0.40395836799999996</v>
      </c>
      <c r="R13" s="2">
        <f>'Pc, Winter, S1'!R13*Main!$B$4+_xlfn.IFNA(VLOOKUP($A13,'EV Distribution'!$A$2:$B$22,2,FALSE),0)*('EV Scenarios'!R$2-'EV Scenarios'!R$3)</f>
        <v>0.36304745600000005</v>
      </c>
      <c r="S13" s="2">
        <f>'Pc, Winter, S1'!S13*Main!$B$4+_xlfn.IFNA(VLOOKUP($A13,'EV Distribution'!$A$2:$B$22,2,FALSE),0)*('EV Scenarios'!S$2-'EV Scenarios'!S$3)</f>
        <v>0.35002896</v>
      </c>
      <c r="T13" s="2">
        <f>'Pc, Winter, S1'!T13*Main!$B$4+_xlfn.IFNA(VLOOKUP($A13,'EV Distribution'!$A$2:$B$22,2,FALSE),0)*('EV Scenarios'!T$2-'EV Scenarios'!T$3)</f>
        <v>0.220024624</v>
      </c>
      <c r="U13" s="2">
        <f>'Pc, Winter, S1'!U13*Main!$B$4+_xlfn.IFNA(VLOOKUP($A13,'EV Distribution'!$A$2:$B$22,2,FALSE),0)*('EV Scenarios'!U$2-'EV Scenarios'!U$3)</f>
        <v>0.235299648</v>
      </c>
      <c r="V13" s="2">
        <f>'Pc, Winter, S1'!V13*Main!$B$4+_xlfn.IFNA(VLOOKUP($A13,'EV Distribution'!$A$2:$B$22,2,FALSE),0)*('EV Scenarios'!V$2-'EV Scenarios'!V$3)</f>
        <v>0.25725267199999996</v>
      </c>
      <c r="W13" s="2">
        <f>'Pc, Winter, S1'!W13*Main!$B$4+_xlfn.IFNA(VLOOKUP($A13,'EV Distribution'!$A$2:$B$22,2,FALSE),0)*('EV Scenarios'!W$2-'EV Scenarios'!W$3)</f>
        <v>0.26338964799999998</v>
      </c>
      <c r="X13" s="2">
        <f>'Pc, Winter, S1'!X13*Main!$B$4+_xlfn.IFNA(VLOOKUP($A13,'EV Distribution'!$A$2:$B$22,2,FALSE),0)*('EV Scenarios'!X$2-'EV Scenarios'!X$3)</f>
        <v>0.27470111999999997</v>
      </c>
      <c r="Y13" s="2">
        <f>'Pc, Winter, S1'!Y13*Main!$B$4+_xlfn.IFNA(VLOOKUP($A13,'EV Distribution'!$A$2:$B$22,2,FALSE),0)*('EV Scenarios'!Y$2-'EV Scenarios'!Y$3)</f>
        <v>0.30321511999999995</v>
      </c>
    </row>
    <row r="14" spans="1:25" x14ac:dyDescent="0.25">
      <c r="A14">
        <v>3</v>
      </c>
      <c r="B14" s="2">
        <f>'Pc, Winter, S1'!B14*Main!$B$4+_xlfn.IFNA(VLOOKUP($A14,'EV Distribution'!$A$2:$B$22,2,FALSE),0)*('EV Scenarios'!B$2-'EV Scenarios'!B$3)</f>
        <v>0.50932406400000008</v>
      </c>
      <c r="C14" s="2">
        <f>'Pc, Winter, S1'!C14*Main!$B$4+_xlfn.IFNA(VLOOKUP($A14,'EV Distribution'!$A$2:$B$22,2,FALSE),0)*('EV Scenarios'!C$2-'EV Scenarios'!C$3)</f>
        <v>0.53901508800000009</v>
      </c>
      <c r="D14" s="2">
        <f>'Pc, Winter, S1'!D14*Main!$B$4+_xlfn.IFNA(VLOOKUP($A14,'EV Distribution'!$A$2:$B$22,2,FALSE),0)*('EV Scenarios'!D$2-'EV Scenarios'!D$3)</f>
        <v>0.56918438400000004</v>
      </c>
      <c r="E14" s="2">
        <f>'Pc, Winter, S1'!E14*Main!$B$4+_xlfn.IFNA(VLOOKUP($A14,'EV Distribution'!$A$2:$B$22,2,FALSE),0)*('EV Scenarios'!E$2-'EV Scenarios'!E$3)</f>
        <v>0.59505559200000002</v>
      </c>
      <c r="F14" s="2">
        <f>'Pc, Winter, S1'!F14*Main!$B$4+_xlfn.IFNA(VLOOKUP($A14,'EV Distribution'!$A$2:$B$22,2,FALSE),0)*('EV Scenarios'!F$2-'EV Scenarios'!F$3)</f>
        <v>0.60180482400000002</v>
      </c>
      <c r="G14" s="2">
        <f>'Pc, Winter, S1'!G14*Main!$B$4+_xlfn.IFNA(VLOOKUP($A14,'EV Distribution'!$A$2:$B$22,2,FALSE),0)*('EV Scenarios'!G$2-'EV Scenarios'!G$3)</f>
        <v>0.62952806400000005</v>
      </c>
      <c r="H14" s="2">
        <f>'Pc, Winter, S1'!H14*Main!$B$4+_xlfn.IFNA(VLOOKUP($A14,'EV Distribution'!$A$2:$B$22,2,FALSE),0)*('EV Scenarios'!H$2-'EV Scenarios'!H$3)</f>
        <v>0.626301</v>
      </c>
      <c r="I14" s="2">
        <f>'Pc, Winter, S1'!I14*Main!$B$4+_xlfn.IFNA(VLOOKUP($A14,'EV Distribution'!$A$2:$B$22,2,FALSE),0)*('EV Scenarios'!I$2-'EV Scenarios'!I$3)</f>
        <v>0.59200533599999994</v>
      </c>
      <c r="J14" s="2">
        <f>'Pc, Winter, S1'!J14*Main!$B$4+_xlfn.IFNA(VLOOKUP($A14,'EV Distribution'!$A$2:$B$22,2,FALSE),0)*('EV Scenarios'!J$2-'EV Scenarios'!J$3)</f>
        <v>0.53637696000000001</v>
      </c>
      <c r="K14" s="2">
        <f>'Pc, Winter, S1'!K14*Main!$B$4+_xlfn.IFNA(VLOOKUP($A14,'EV Distribution'!$A$2:$B$22,2,FALSE),0)*('EV Scenarios'!K$2-'EV Scenarios'!K$3)</f>
        <v>0.78766183200000006</v>
      </c>
      <c r="L14" s="2">
        <f>'Pc, Winter, S1'!L14*Main!$B$4+_xlfn.IFNA(VLOOKUP($A14,'EV Distribution'!$A$2:$B$22,2,FALSE),0)*('EV Scenarios'!L$2-'EV Scenarios'!L$3)</f>
        <v>0.76918857600000012</v>
      </c>
      <c r="M14" s="2">
        <f>'Pc, Winter, S1'!M14*Main!$B$4+_xlfn.IFNA(VLOOKUP($A14,'EV Distribution'!$A$2:$B$22,2,FALSE),0)*('EV Scenarios'!M$2-'EV Scenarios'!M$3)</f>
        <v>0.70827504000000008</v>
      </c>
      <c r="N14" s="2">
        <f>'Pc, Winter, S1'!N14*Main!$B$4+_xlfn.IFNA(VLOOKUP($A14,'EV Distribution'!$A$2:$B$22,2,FALSE),0)*('EV Scenarios'!N$2-'EV Scenarios'!N$3)</f>
        <v>0.69106869600000009</v>
      </c>
      <c r="O14" s="2">
        <f>'Pc, Winter, S1'!O14*Main!$B$4+_xlfn.IFNA(VLOOKUP($A14,'EV Distribution'!$A$2:$B$22,2,FALSE),0)*('EV Scenarios'!O$2-'EV Scenarios'!O$3)</f>
        <v>0.69390525600000008</v>
      </c>
      <c r="P14" s="2">
        <f>'Pc, Winter, S1'!P14*Main!$B$4+_xlfn.IFNA(VLOOKUP($A14,'EV Distribution'!$A$2:$B$22,2,FALSE),0)*('EV Scenarios'!P$2-'EV Scenarios'!P$3)</f>
        <v>0.6610367760000001</v>
      </c>
      <c r="Q14" s="2">
        <f>'Pc, Winter, S1'!Q14*Main!$B$4+_xlfn.IFNA(VLOOKUP($A14,'EV Distribution'!$A$2:$B$22,2,FALSE),0)*('EV Scenarios'!Q$2-'EV Scenarios'!Q$3)</f>
        <v>0.60593755199999999</v>
      </c>
      <c r="R14" s="2">
        <f>'Pc, Winter, S1'!R14*Main!$B$4+_xlfn.IFNA(VLOOKUP($A14,'EV Distribution'!$A$2:$B$22,2,FALSE),0)*('EV Scenarios'!R$2-'EV Scenarios'!R$3)</f>
        <v>0.54457118400000004</v>
      </c>
      <c r="S14" s="2">
        <f>'Pc, Winter, S1'!S14*Main!$B$4+_xlfn.IFNA(VLOOKUP($A14,'EV Distribution'!$A$2:$B$22,2,FALSE),0)*('EV Scenarios'!S$2-'EV Scenarios'!S$3)</f>
        <v>0.52504344000000003</v>
      </c>
      <c r="T14" s="2">
        <f>'Pc, Winter, S1'!T14*Main!$B$4+_xlfn.IFNA(VLOOKUP($A14,'EV Distribution'!$A$2:$B$22,2,FALSE),0)*('EV Scenarios'!T$2-'EV Scenarios'!T$3)</f>
        <v>0.330036936</v>
      </c>
      <c r="U14" s="2">
        <f>'Pc, Winter, S1'!U14*Main!$B$4+_xlfn.IFNA(VLOOKUP($A14,'EV Distribution'!$A$2:$B$22,2,FALSE),0)*('EV Scenarios'!U$2-'EV Scenarios'!U$3)</f>
        <v>0.35294947200000004</v>
      </c>
      <c r="V14" s="2">
        <f>'Pc, Winter, S1'!V14*Main!$B$4+_xlfn.IFNA(VLOOKUP($A14,'EV Distribution'!$A$2:$B$22,2,FALSE),0)*('EV Scenarios'!V$2-'EV Scenarios'!V$3)</f>
        <v>0.38587900799999997</v>
      </c>
      <c r="W14" s="2">
        <f>'Pc, Winter, S1'!W14*Main!$B$4+_xlfn.IFNA(VLOOKUP($A14,'EV Distribution'!$A$2:$B$22,2,FALSE),0)*('EV Scenarios'!W$2-'EV Scenarios'!W$3)</f>
        <v>0.39508447200000002</v>
      </c>
      <c r="X14" s="2">
        <f>'Pc, Winter, S1'!X14*Main!$B$4+_xlfn.IFNA(VLOOKUP($A14,'EV Distribution'!$A$2:$B$22,2,FALSE),0)*('EV Scenarios'!X$2-'EV Scenarios'!X$3)</f>
        <v>0.41205167999999998</v>
      </c>
      <c r="Y14" s="2">
        <f>'Pc, Winter, S1'!Y14*Main!$B$4+_xlfn.IFNA(VLOOKUP($A14,'EV Distribution'!$A$2:$B$22,2,FALSE),0)*('EV Scenarios'!Y$2-'EV Scenarios'!Y$3)</f>
        <v>0.45482267999999998</v>
      </c>
    </row>
    <row r="15" spans="1:25" x14ac:dyDescent="0.25">
      <c r="A15">
        <v>20</v>
      </c>
      <c r="B15" s="2">
        <f>'Pc, Winter, S1'!B15*Main!$B$4+_xlfn.IFNA(VLOOKUP($A15,'EV Distribution'!$A$2:$B$22,2,FALSE),0)*('EV Scenarios'!B$2-'EV Scenarios'!B$3)</f>
        <v>4.1642848000000003E-2</v>
      </c>
      <c r="C15" s="2">
        <f>'Pc, Winter, S1'!C15*Main!$B$4+_xlfn.IFNA(VLOOKUP($A15,'EV Distribution'!$A$2:$B$22,2,FALSE),0)*('EV Scenarios'!C$2-'EV Scenarios'!C$3)</f>
        <v>4.4070416000000001E-2</v>
      </c>
      <c r="D15" s="2">
        <f>'Pc, Winter, S1'!D15*Main!$B$4+_xlfn.IFNA(VLOOKUP($A15,'EV Distribution'!$A$2:$B$22,2,FALSE),0)*('EV Scenarios'!D$2-'EV Scenarios'!D$3)</f>
        <v>4.6537088000000004E-2</v>
      </c>
      <c r="E15" s="2">
        <f>'Pc, Winter, S1'!E15*Main!$B$4+_xlfn.IFNA(VLOOKUP($A15,'EV Distribution'!$A$2:$B$22,2,FALSE),0)*('EV Scenarios'!E$2-'EV Scenarios'!E$3)</f>
        <v>4.8652344E-2</v>
      </c>
      <c r="F15" s="2">
        <f>'Pc, Winter, S1'!F15*Main!$B$4+_xlfn.IFNA(VLOOKUP($A15,'EV Distribution'!$A$2:$B$22,2,FALSE),0)*('EV Scenarios'!F$2-'EV Scenarios'!F$3)</f>
        <v>4.9204167999999993E-2</v>
      </c>
      <c r="G15" s="2">
        <f>'Pc, Winter, S1'!G15*Main!$B$4+_xlfn.IFNA(VLOOKUP($A15,'EV Distribution'!$A$2:$B$22,2,FALSE),0)*('EV Scenarios'!G$2-'EV Scenarios'!G$3)</f>
        <v>5.1470847999999993E-2</v>
      </c>
      <c r="H15" s="2">
        <f>'Pc, Winter, S1'!H15*Main!$B$4+_xlfn.IFNA(VLOOKUP($A15,'EV Distribution'!$A$2:$B$22,2,FALSE),0)*('EV Scenarios'!H$2-'EV Scenarios'!H$3)</f>
        <v>5.1206999999999996E-2</v>
      </c>
      <c r="I15" s="2">
        <f>'Pc, Winter, S1'!I15*Main!$B$4+_xlfn.IFNA(VLOOKUP($A15,'EV Distribution'!$A$2:$B$22,2,FALSE),0)*('EV Scenarios'!I$2-'EV Scenarios'!I$3)</f>
        <v>4.8402951999999992E-2</v>
      </c>
      <c r="J15" s="2">
        <f>'Pc, Winter, S1'!J15*Main!$B$4+_xlfn.IFNA(VLOOKUP($A15,'EV Distribution'!$A$2:$B$22,2,FALSE),0)*('EV Scenarios'!J$2-'EV Scenarios'!J$3)</f>
        <v>4.385472E-2</v>
      </c>
      <c r="K15" s="2">
        <f>'Pc, Winter, S1'!K15*Main!$B$4+_xlfn.IFNA(VLOOKUP($A15,'EV Distribution'!$A$2:$B$22,2,FALSE),0)*('EV Scenarios'!K$2-'EV Scenarios'!K$3)</f>
        <v>6.4400024E-2</v>
      </c>
      <c r="L15" s="2">
        <f>'Pc, Winter, S1'!L15*Main!$B$4+_xlfn.IFNA(VLOOKUP($A15,'EV Distribution'!$A$2:$B$22,2,FALSE),0)*('EV Scenarios'!L$2-'EV Scenarios'!L$3)</f>
        <v>6.2889632000000001E-2</v>
      </c>
      <c r="M15" s="2">
        <f>'Pc, Winter, S1'!M15*Main!$B$4+_xlfn.IFNA(VLOOKUP($A15,'EV Distribution'!$A$2:$B$22,2,FALSE),0)*('EV Scenarios'!M$2-'EV Scenarios'!M$3)</f>
        <v>5.790928E-2</v>
      </c>
      <c r="N15" s="2">
        <f>'Pc, Winter, S1'!N15*Main!$B$4+_xlfn.IFNA(VLOOKUP($A15,'EV Distribution'!$A$2:$B$22,2,FALSE),0)*('EV Scenarios'!N$2-'EV Scenarios'!N$3)</f>
        <v>5.6502472000000005E-2</v>
      </c>
      <c r="O15" s="2">
        <f>'Pc, Winter, S1'!O15*Main!$B$4+_xlfn.IFNA(VLOOKUP($A15,'EV Distribution'!$A$2:$B$22,2,FALSE),0)*('EV Scenarios'!O$2-'EV Scenarios'!O$3)</f>
        <v>5.6734392000000002E-2</v>
      </c>
      <c r="P15" s="2">
        <f>'Pc, Winter, S1'!P15*Main!$B$4+_xlfn.IFNA(VLOOKUP($A15,'EV Distribution'!$A$2:$B$22,2,FALSE),0)*('EV Scenarios'!P$2-'EV Scenarios'!P$3)</f>
        <v>5.4047032000000002E-2</v>
      </c>
      <c r="Q15" s="2">
        <f>'Pc, Winter, S1'!Q15*Main!$B$4+_xlfn.IFNA(VLOOKUP($A15,'EV Distribution'!$A$2:$B$22,2,FALSE),0)*('EV Scenarios'!Q$2-'EV Scenarios'!Q$3)</f>
        <v>4.9542063999999997E-2</v>
      </c>
      <c r="R15" s="2">
        <f>'Pc, Winter, S1'!R15*Main!$B$4+_xlfn.IFNA(VLOOKUP($A15,'EV Distribution'!$A$2:$B$22,2,FALSE),0)*('EV Scenarios'!R$2-'EV Scenarios'!R$3)</f>
        <v>4.4524688E-2</v>
      </c>
      <c r="S15" s="2">
        <f>'Pc, Winter, S1'!S15*Main!$B$4+_xlfn.IFNA(VLOOKUP($A15,'EV Distribution'!$A$2:$B$22,2,FALSE),0)*('EV Scenarios'!S$2-'EV Scenarios'!S$3)</f>
        <v>4.292808E-2</v>
      </c>
      <c r="T15" s="2">
        <f>'Pc, Winter, S1'!T15*Main!$B$4+_xlfn.IFNA(VLOOKUP($A15,'EV Distribution'!$A$2:$B$22,2,FALSE),0)*('EV Scenarios'!T$2-'EV Scenarios'!T$3)</f>
        <v>2.6984151999999997E-2</v>
      </c>
      <c r="U15" s="2">
        <f>'Pc, Winter, S1'!U15*Main!$B$4+_xlfn.IFNA(VLOOKUP($A15,'EV Distribution'!$A$2:$B$22,2,FALSE),0)*('EV Scenarios'!U$2-'EV Scenarios'!U$3)</f>
        <v>2.8857503999999999E-2</v>
      </c>
      <c r="V15" s="2">
        <f>'Pc, Winter, S1'!V15*Main!$B$4+_xlfn.IFNA(VLOOKUP($A15,'EV Distribution'!$A$2:$B$22,2,FALSE),0)*('EV Scenarios'!V$2-'EV Scenarios'!V$3)</f>
        <v>3.1549855999999994E-2</v>
      </c>
      <c r="W15" s="2">
        <f>'Pc, Winter, S1'!W15*Main!$B$4+_xlfn.IFNA(VLOOKUP($A15,'EV Distribution'!$A$2:$B$22,2,FALSE),0)*('EV Scenarios'!W$2-'EV Scenarios'!W$3)</f>
        <v>3.2302503999999996E-2</v>
      </c>
      <c r="X15" s="2">
        <f>'Pc, Winter, S1'!X15*Main!$B$4+_xlfn.IFNA(VLOOKUP($A15,'EV Distribution'!$A$2:$B$22,2,FALSE),0)*('EV Scenarios'!X$2-'EV Scenarios'!X$3)</f>
        <v>3.3689759999999999E-2</v>
      </c>
      <c r="Y15" s="2">
        <f>'Pc, Winter, S1'!Y15*Main!$B$4+_xlfn.IFNA(VLOOKUP($A15,'EV Distribution'!$A$2:$B$22,2,FALSE),0)*('EV Scenarios'!Y$2-'EV Scenarios'!Y$3)</f>
        <v>3.7186759999999992E-2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zoomScale="70" zoomScaleNormal="70"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S1'!B2*Main!$B$5+_xlfn.IFNA(VLOOKUP($A2,'EV Distribution'!$A$2:$B$22,2,FALSE),0)*('EV Scenarios'!B$4-'EV Scenarios'!B$2)</f>
        <v>0.12247409599999999</v>
      </c>
      <c r="C2" s="2">
        <f>'Pc, Winter, S1'!C2*Main!$B$5+_xlfn.IFNA(VLOOKUP($A2,'EV Distribution'!$A$2:$B$22,2,FALSE),0)*('EV Scenarios'!C$4-'EV Scenarios'!C$2)</f>
        <v>0.13482691199999999</v>
      </c>
      <c r="D2" s="2">
        <f>'Pc, Winter, S1'!D2*Main!$B$5+_xlfn.IFNA(VLOOKUP($A2,'EV Distribution'!$A$2:$B$22,2,FALSE),0)*('EV Scenarios'!D$4-'EV Scenarios'!D$2)</f>
        <v>0.175492752</v>
      </c>
      <c r="E2" s="2">
        <f>'Pc, Winter, S1'!E2*Main!$B$5+_xlfn.IFNA(VLOOKUP($A2,'EV Distribution'!$A$2:$B$22,2,FALSE),0)*('EV Scenarios'!E$4-'EV Scenarios'!E$2)</f>
        <v>0.20119648000000001</v>
      </c>
      <c r="F2" s="2">
        <f>'Pc, Winter, S1'!F2*Main!$B$5+_xlfn.IFNA(VLOOKUP($A2,'EV Distribution'!$A$2:$B$22,2,FALSE),0)*('EV Scenarios'!F$4-'EV Scenarios'!F$2)</f>
        <v>0.23656486399999999</v>
      </c>
      <c r="G2" s="2">
        <f>'Pc, Winter, S1'!G2*Main!$B$5+_xlfn.IFNA(VLOOKUP($A2,'EV Distribution'!$A$2:$B$22,2,FALSE),0)*('EV Scenarios'!G$4-'EV Scenarios'!G$2)</f>
        <v>0.27652262399999999</v>
      </c>
      <c r="H2" s="2">
        <f>'Pc, Winter, S1'!H2*Main!$B$5+_xlfn.IFNA(VLOOKUP($A2,'EV Distribution'!$A$2:$B$22,2,FALSE),0)*('EV Scenarios'!H$4-'EV Scenarios'!H$2)</f>
        <v>0.24650088000000003</v>
      </c>
      <c r="I2" s="2">
        <f>'Pc, Winter, S1'!I2*Main!$B$5+_xlfn.IFNA(VLOOKUP($A2,'EV Distribution'!$A$2:$B$22,2,FALSE),0)*('EV Scenarios'!I$4-'EV Scenarios'!I$2)</f>
        <v>0.35239488000000008</v>
      </c>
      <c r="J2" s="2">
        <f>'Pc, Winter, S1'!J2*Main!$B$5+_xlfn.IFNA(VLOOKUP($A2,'EV Distribution'!$A$2:$B$22,2,FALSE),0)*('EV Scenarios'!J$4-'EV Scenarios'!J$2)</f>
        <v>0.32328558400000001</v>
      </c>
      <c r="K2" s="2">
        <f>'Pc, Winter, S1'!K2*Main!$B$5+_xlfn.IFNA(VLOOKUP($A2,'EV Distribution'!$A$2:$B$22,2,FALSE),0)*('EV Scenarios'!K$4-'EV Scenarios'!K$2)</f>
        <v>0.36512844799999994</v>
      </c>
      <c r="L2" s="2">
        <f>'Pc, Winter, S1'!L2*Main!$B$5+_xlfn.IFNA(VLOOKUP($A2,'EV Distribution'!$A$2:$B$22,2,FALSE),0)*('EV Scenarios'!L$4-'EV Scenarios'!L$2)</f>
        <v>0.37525102400000004</v>
      </c>
      <c r="M2" s="2">
        <f>'Pc, Winter, S1'!M2*Main!$B$5+_xlfn.IFNA(VLOOKUP($A2,'EV Distribution'!$A$2:$B$22,2,FALSE),0)*('EV Scenarios'!M$4-'EV Scenarios'!M$2)</f>
        <v>0.34808280000000003</v>
      </c>
      <c r="N2" s="2">
        <f>'Pc, Winter, S1'!N2*Main!$B$5+_xlfn.IFNA(VLOOKUP($A2,'EV Distribution'!$A$2:$B$22,2,FALSE),0)*('EV Scenarios'!N$4-'EV Scenarios'!N$2)</f>
        <v>0.32836340800000002</v>
      </c>
      <c r="O2" s="2">
        <f>'Pc, Winter, S1'!O2*Main!$B$5+_xlfn.IFNA(VLOOKUP($A2,'EV Distribution'!$A$2:$B$22,2,FALSE),0)*('EV Scenarios'!O$4-'EV Scenarios'!O$2)</f>
        <v>0.30230860800000003</v>
      </c>
      <c r="P2" s="2">
        <f>'Pc, Winter, S1'!P2*Main!$B$5+_xlfn.IFNA(VLOOKUP($A2,'EV Distribution'!$A$2:$B$22,2,FALSE),0)*('EV Scenarios'!P$4-'EV Scenarios'!P$2)</f>
        <v>0.27845521600000001</v>
      </c>
      <c r="Q2" s="2">
        <f>'Pc, Winter, S1'!Q2*Main!$B$5+_xlfn.IFNA(VLOOKUP($A2,'EV Distribution'!$A$2:$B$22,2,FALSE),0)*('EV Scenarios'!Q$4-'EV Scenarios'!Q$2)</f>
        <v>0.25060689600000002</v>
      </c>
      <c r="R2" s="2">
        <f>'Pc, Winter, S1'!R2*Main!$B$5+_xlfn.IFNA(VLOOKUP($A2,'EV Distribution'!$A$2:$B$22,2,FALSE),0)*('EV Scenarios'!R$4-'EV Scenarios'!R$2)</f>
        <v>0.24800014399999998</v>
      </c>
      <c r="S2" s="2">
        <f>'Pc, Winter, S1'!S2*Main!$B$5+_xlfn.IFNA(VLOOKUP($A2,'EV Distribution'!$A$2:$B$22,2,FALSE),0)*('EV Scenarios'!S$4-'EV Scenarios'!S$2)</f>
        <v>0.19648838399999999</v>
      </c>
      <c r="T2" s="2">
        <f>'Pc, Winter, S1'!T2*Main!$B$5+_xlfn.IFNA(VLOOKUP($A2,'EV Distribution'!$A$2:$B$22,2,FALSE),0)*('EV Scenarios'!T$4-'EV Scenarios'!T$2)</f>
        <v>0.162573472</v>
      </c>
      <c r="U2" s="2">
        <f>'Pc, Winter, S1'!U2*Main!$B$5+_xlfn.IFNA(VLOOKUP($A2,'EV Distribution'!$A$2:$B$22,2,FALSE),0)*('EV Scenarios'!U$4-'EV Scenarios'!U$2)</f>
        <v>0.19291152</v>
      </c>
      <c r="V2" s="2">
        <f>'Pc, Winter, S1'!V2*Main!$B$5+_xlfn.IFNA(VLOOKUP($A2,'EV Distribution'!$A$2:$B$22,2,FALSE),0)*('EV Scenarios'!V$4-'EV Scenarios'!V$2)</f>
        <v>0.19656300800000001</v>
      </c>
      <c r="W2" s="2">
        <f>'Pc, Winter, S1'!W2*Main!$B$5+_xlfn.IFNA(VLOOKUP($A2,'EV Distribution'!$A$2:$B$22,2,FALSE),0)*('EV Scenarios'!W$4-'EV Scenarios'!W$2)</f>
        <v>0.22463350399999998</v>
      </c>
      <c r="X2" s="2">
        <f>'Pc, Winter, S1'!X2*Main!$B$5+_xlfn.IFNA(VLOOKUP($A2,'EV Distribution'!$A$2:$B$22,2,FALSE),0)*('EV Scenarios'!X$4-'EV Scenarios'!X$2)</f>
        <v>0.10906976</v>
      </c>
      <c r="Y2" s="2">
        <f>'Pc, Winter, S1'!Y2*Main!$B$5+_xlfn.IFNA(VLOOKUP($A2,'EV Distribution'!$A$2:$B$22,2,FALSE),0)*('EV Scenarios'!Y$4-'EV Scenarios'!Y$2)</f>
        <v>0.10472376000000001</v>
      </c>
    </row>
    <row r="3" spans="1:25" x14ac:dyDescent="0.25">
      <c r="A3">
        <v>17</v>
      </c>
      <c r="B3" s="2">
        <f>'Pc, Winter, S1'!B3*Main!$B$5+_xlfn.IFNA(VLOOKUP($A3,'EV Distribution'!$A$2:$B$22,2,FALSE),0)*('EV Scenarios'!B$4-'EV Scenarios'!B$2)</f>
        <v>4.8960752999999996E-2</v>
      </c>
      <c r="C3" s="2">
        <f>'Pc, Winter, S1'!C3*Main!$B$5+_xlfn.IFNA(VLOOKUP($A3,'EV Distribution'!$A$2:$B$22,2,FALSE),0)*('EV Scenarios'!C$4-'EV Scenarios'!C$2)</f>
        <v>5.3898966E-2</v>
      </c>
      <c r="D3" s="2">
        <f>'Pc, Winter, S1'!D3*Main!$B$5+_xlfn.IFNA(VLOOKUP($A3,'EV Distribution'!$A$2:$B$22,2,FALSE),0)*('EV Scenarios'!D$4-'EV Scenarios'!D$2)</f>
        <v>7.0155710999999996E-2</v>
      </c>
      <c r="E3" s="2">
        <f>'Pc, Winter, S1'!E3*Main!$B$5+_xlfn.IFNA(VLOOKUP($A3,'EV Distribution'!$A$2:$B$22,2,FALSE),0)*('EV Scenarios'!E$4-'EV Scenarios'!E$2)</f>
        <v>8.0431140000000012E-2</v>
      </c>
      <c r="F3" s="2">
        <f>'Pc, Winter, S1'!F3*Main!$B$5+_xlfn.IFNA(VLOOKUP($A3,'EV Distribution'!$A$2:$B$22,2,FALSE),0)*('EV Scenarios'!F$4-'EV Scenarios'!F$2)</f>
        <v>9.4570151999999991E-2</v>
      </c>
      <c r="G3" s="2">
        <f>'Pc, Winter, S1'!G3*Main!$B$5+_xlfn.IFNA(VLOOKUP($A3,'EV Distribution'!$A$2:$B$22,2,FALSE),0)*('EV Scenarios'!G$4-'EV Scenarios'!G$2)</f>
        <v>0.11054383200000001</v>
      </c>
      <c r="H3" s="2">
        <f>'Pc, Winter, S1'!H3*Main!$B$5+_xlfn.IFNA(VLOOKUP($A3,'EV Distribution'!$A$2:$B$22,2,FALSE),0)*('EV Scenarios'!H$4-'EV Scenarios'!H$2)</f>
        <v>9.8542215000000016E-2</v>
      </c>
      <c r="I3" s="2">
        <f>'Pc, Winter, S1'!I3*Main!$B$5+_xlfn.IFNA(VLOOKUP($A3,'EV Distribution'!$A$2:$B$22,2,FALSE),0)*('EV Scenarios'!I$4-'EV Scenarios'!I$2)</f>
        <v>0.14087484000000003</v>
      </c>
      <c r="J3" s="2">
        <f>'Pc, Winter, S1'!J3*Main!$B$5+_xlfn.IFNA(VLOOKUP($A3,'EV Distribution'!$A$2:$B$22,2,FALSE),0)*('EV Scenarios'!J$4-'EV Scenarios'!J$2)</f>
        <v>0.129237987</v>
      </c>
      <c r="K3" s="2">
        <f>'Pc, Winter, S1'!K3*Main!$B$5+_xlfn.IFNA(VLOOKUP($A3,'EV Distribution'!$A$2:$B$22,2,FALSE),0)*('EV Scenarios'!K$4-'EV Scenarios'!K$2)</f>
        <v>0.14596526399999998</v>
      </c>
      <c r="L3" s="2">
        <f>'Pc, Winter, S1'!L3*Main!$B$5+_xlfn.IFNA(VLOOKUP($A3,'EV Distribution'!$A$2:$B$22,2,FALSE),0)*('EV Scenarios'!L$4-'EV Scenarios'!L$2)</f>
        <v>0.150011907</v>
      </c>
      <c r="M3" s="2">
        <f>'Pc, Winter, S1'!M3*Main!$B$5+_xlfn.IFNA(VLOOKUP($A3,'EV Distribution'!$A$2:$B$22,2,FALSE),0)*('EV Scenarios'!M$4-'EV Scenarios'!M$2)</f>
        <v>0.13915102500000001</v>
      </c>
      <c r="N3" s="2">
        <f>'Pc, Winter, S1'!N3*Main!$B$5+_xlfn.IFNA(VLOOKUP($A3,'EV Distribution'!$A$2:$B$22,2,FALSE),0)*('EV Scenarios'!N$4-'EV Scenarios'!N$2)</f>
        <v>0.13126791900000001</v>
      </c>
      <c r="O3" s="2">
        <f>'Pc, Winter, S1'!O3*Main!$B$5+_xlfn.IFNA(VLOOKUP($A3,'EV Distribution'!$A$2:$B$22,2,FALSE),0)*('EV Scenarios'!O$4-'EV Scenarios'!O$2)</f>
        <v>0.12085214400000001</v>
      </c>
      <c r="P3" s="2">
        <f>'Pc, Winter, S1'!P3*Main!$B$5+_xlfn.IFNA(VLOOKUP($A3,'EV Distribution'!$A$2:$B$22,2,FALSE),0)*('EV Scenarios'!P$4-'EV Scenarios'!P$2)</f>
        <v>0.11131641299999999</v>
      </c>
      <c r="Q3" s="2">
        <f>'Pc, Winter, S1'!Q3*Main!$B$5+_xlfn.IFNA(VLOOKUP($A3,'EV Distribution'!$A$2:$B$22,2,FALSE),0)*('EV Scenarios'!Q$4-'EV Scenarios'!Q$2)</f>
        <v>0.100183653</v>
      </c>
      <c r="R3" s="2">
        <f>'Pc, Winter, S1'!R3*Main!$B$5+_xlfn.IFNA(VLOOKUP($A3,'EV Distribution'!$A$2:$B$22,2,FALSE),0)*('EV Scenarios'!R$4-'EV Scenarios'!R$2)</f>
        <v>9.9141567E-2</v>
      </c>
      <c r="S3" s="2">
        <f>'Pc, Winter, S1'!S3*Main!$B$5+_xlfn.IFNA(VLOOKUP($A3,'EV Distribution'!$A$2:$B$22,2,FALSE),0)*('EV Scenarios'!S$4-'EV Scenarios'!S$2)</f>
        <v>7.8549011999999988E-2</v>
      </c>
      <c r="T3" s="2">
        <f>'Pc, Winter, S1'!T3*Main!$B$5+_xlfn.IFNA(VLOOKUP($A3,'EV Distribution'!$A$2:$B$22,2,FALSE),0)*('EV Scenarios'!T$4-'EV Scenarios'!T$2)</f>
        <v>6.4991045999999997E-2</v>
      </c>
      <c r="U3" s="2">
        <f>'Pc, Winter, S1'!U3*Main!$B$5+_xlfn.IFNA(VLOOKUP($A3,'EV Distribution'!$A$2:$B$22,2,FALSE),0)*('EV Scenarios'!U$4-'EV Scenarios'!U$2)</f>
        <v>7.7119110000000005E-2</v>
      </c>
      <c r="V3" s="2">
        <f>'Pc, Winter, S1'!V3*Main!$B$5+_xlfn.IFNA(VLOOKUP($A3,'EV Distribution'!$A$2:$B$22,2,FALSE),0)*('EV Scenarios'!V$4-'EV Scenarios'!V$2)</f>
        <v>7.8578844000000009E-2</v>
      </c>
      <c r="W3" s="2">
        <f>'Pc, Winter, S1'!W3*Main!$B$5+_xlfn.IFNA(VLOOKUP($A3,'EV Distribution'!$A$2:$B$22,2,FALSE),0)*('EV Scenarios'!W$4-'EV Scenarios'!W$2)</f>
        <v>8.9800421999999991E-2</v>
      </c>
      <c r="X3" s="2">
        <f>'Pc, Winter, S1'!X3*Main!$B$5+_xlfn.IFNA(VLOOKUP($A3,'EV Distribution'!$A$2:$B$22,2,FALSE),0)*('EV Scenarios'!X$4-'EV Scenarios'!X$2)</f>
        <v>4.3602179999999997E-2</v>
      </c>
      <c r="Y3" s="2">
        <f>'Pc, Winter, S1'!Y3*Main!$B$5+_xlfn.IFNA(VLOOKUP($A3,'EV Distribution'!$A$2:$B$22,2,FALSE),0)*('EV Scenarios'!Y$4-'EV Scenarios'!Y$2)</f>
        <v>4.1864805000000005E-2</v>
      </c>
    </row>
    <row r="4" spans="1:25" x14ac:dyDescent="0.25">
      <c r="A4">
        <v>38</v>
      </c>
      <c r="B4" s="2">
        <f>'Pc, Winter, S1'!B4*Main!$B$5+_xlfn.IFNA(VLOOKUP($A4,'EV Distribution'!$A$2:$B$22,2,FALSE),0)*('EV Scenarios'!B$4-'EV Scenarios'!B$2)</f>
        <v>0.171434849</v>
      </c>
      <c r="C4" s="2">
        <f>'Pc, Winter, S1'!C4*Main!$B$5+_xlfn.IFNA(VLOOKUP($A4,'EV Distribution'!$A$2:$B$22,2,FALSE),0)*('EV Scenarios'!C$4-'EV Scenarios'!C$2)</f>
        <v>0.18872587799999999</v>
      </c>
      <c r="D4" s="2">
        <f>'Pc, Winter, S1'!D4*Main!$B$5+_xlfn.IFNA(VLOOKUP($A4,'EV Distribution'!$A$2:$B$22,2,FALSE),0)*('EV Scenarios'!D$4-'EV Scenarios'!D$2)</f>
        <v>0.24564846300000001</v>
      </c>
      <c r="E4" s="2">
        <f>'Pc, Winter, S1'!E4*Main!$B$5+_xlfn.IFNA(VLOOKUP($A4,'EV Distribution'!$A$2:$B$22,2,FALSE),0)*('EV Scenarios'!E$4-'EV Scenarios'!E$2)</f>
        <v>0.28162762000000002</v>
      </c>
      <c r="F4" s="2">
        <f>'Pc, Winter, S1'!F4*Main!$B$5+_xlfn.IFNA(VLOOKUP($A4,'EV Distribution'!$A$2:$B$22,2,FALSE),0)*('EV Scenarios'!F$4-'EV Scenarios'!F$2)</f>
        <v>0.33113501599999995</v>
      </c>
      <c r="G4" s="2">
        <f>'Pc, Winter, S1'!G4*Main!$B$5+_xlfn.IFNA(VLOOKUP($A4,'EV Distribution'!$A$2:$B$22,2,FALSE),0)*('EV Scenarios'!G$4-'EV Scenarios'!G$2)</f>
        <v>0.387066456</v>
      </c>
      <c r="H4" s="2">
        <f>'Pc, Winter, S1'!H4*Main!$B$5+_xlfn.IFNA(VLOOKUP($A4,'EV Distribution'!$A$2:$B$22,2,FALSE),0)*('EV Scenarios'!H$4-'EV Scenarios'!H$2)</f>
        <v>0.34504309500000002</v>
      </c>
      <c r="I4" s="2">
        <f>'Pc, Winter, S1'!I4*Main!$B$5+_xlfn.IFNA(VLOOKUP($A4,'EV Distribution'!$A$2:$B$22,2,FALSE),0)*('EV Scenarios'!I$4-'EV Scenarios'!I$2)</f>
        <v>0.49326972000000008</v>
      </c>
      <c r="J4" s="2">
        <f>'Pc, Winter, S1'!J4*Main!$B$5+_xlfn.IFNA(VLOOKUP($A4,'EV Distribution'!$A$2:$B$22,2,FALSE),0)*('EV Scenarios'!J$4-'EV Scenarios'!J$2)</f>
        <v>0.45252357100000001</v>
      </c>
      <c r="K4" s="2">
        <f>'Pc, Winter, S1'!K4*Main!$B$5+_xlfn.IFNA(VLOOKUP($A4,'EV Distribution'!$A$2:$B$22,2,FALSE),0)*('EV Scenarios'!K$4-'EV Scenarios'!K$2)</f>
        <v>0.51109371199999998</v>
      </c>
      <c r="L4" s="2">
        <f>'Pc, Winter, S1'!L4*Main!$B$5+_xlfn.IFNA(VLOOKUP($A4,'EV Distribution'!$A$2:$B$22,2,FALSE),0)*('EV Scenarios'!L$4-'EV Scenarios'!L$2)</f>
        <v>0.52526293099999999</v>
      </c>
      <c r="M4" s="2">
        <f>'Pc, Winter, S1'!M4*Main!$B$5+_xlfn.IFNA(VLOOKUP($A4,'EV Distribution'!$A$2:$B$22,2,FALSE),0)*('EV Scenarios'!M$4-'EV Scenarios'!M$2)</f>
        <v>0.48723382500000001</v>
      </c>
      <c r="N4" s="2">
        <f>'Pc, Winter, S1'!N4*Main!$B$5+_xlfn.IFNA(VLOOKUP($A4,'EV Distribution'!$A$2:$B$22,2,FALSE),0)*('EV Scenarios'!N$4-'EV Scenarios'!N$2)</f>
        <v>0.45963132700000003</v>
      </c>
      <c r="O4" s="2">
        <f>'Pc, Winter, S1'!O4*Main!$B$5+_xlfn.IFNA(VLOOKUP($A4,'EV Distribution'!$A$2:$B$22,2,FALSE),0)*('EV Scenarios'!O$4-'EV Scenarios'!O$2)</f>
        <v>0.42316075200000003</v>
      </c>
      <c r="P4" s="2">
        <f>'Pc, Winter, S1'!P4*Main!$B$5+_xlfn.IFNA(VLOOKUP($A4,'EV Distribution'!$A$2:$B$22,2,FALSE),0)*('EV Scenarios'!P$4-'EV Scenarios'!P$2)</f>
        <v>0.38977162900000001</v>
      </c>
      <c r="Q4" s="2">
        <f>'Pc, Winter, S1'!Q4*Main!$B$5+_xlfn.IFNA(VLOOKUP($A4,'EV Distribution'!$A$2:$B$22,2,FALSE),0)*('EV Scenarios'!Q$4-'EV Scenarios'!Q$2)</f>
        <v>0.35079054900000001</v>
      </c>
      <c r="R4" s="2">
        <f>'Pc, Winter, S1'!R4*Main!$B$5+_xlfn.IFNA(VLOOKUP($A4,'EV Distribution'!$A$2:$B$22,2,FALSE),0)*('EV Scenarios'!R$4-'EV Scenarios'!R$2)</f>
        <v>0.34714171099999996</v>
      </c>
      <c r="S4" s="2">
        <f>'Pc, Winter, S1'!S4*Main!$B$5+_xlfn.IFNA(VLOOKUP($A4,'EV Distribution'!$A$2:$B$22,2,FALSE),0)*('EV Scenarios'!S$4-'EV Scenarios'!S$2)</f>
        <v>0.27503739599999999</v>
      </c>
      <c r="T4" s="2">
        <f>'Pc, Winter, S1'!T4*Main!$B$5+_xlfn.IFNA(VLOOKUP($A4,'EV Distribution'!$A$2:$B$22,2,FALSE),0)*('EV Scenarios'!T$4-'EV Scenarios'!T$2)</f>
        <v>0.22756451799999999</v>
      </c>
      <c r="U4" s="2">
        <f>'Pc, Winter, S1'!U4*Main!$B$5+_xlfn.IFNA(VLOOKUP($A4,'EV Distribution'!$A$2:$B$22,2,FALSE),0)*('EV Scenarios'!U$4-'EV Scenarios'!U$2)</f>
        <v>0.27003062999999999</v>
      </c>
      <c r="V4" s="2">
        <f>'Pc, Winter, S1'!V4*Main!$B$5+_xlfn.IFNA(VLOOKUP($A4,'EV Distribution'!$A$2:$B$22,2,FALSE),0)*('EV Scenarios'!V$4-'EV Scenarios'!V$2)</f>
        <v>0.27514185200000002</v>
      </c>
      <c r="W4" s="2">
        <f>'Pc, Winter, S1'!W4*Main!$B$5+_xlfn.IFNA(VLOOKUP($A4,'EV Distribution'!$A$2:$B$22,2,FALSE),0)*('EV Scenarios'!W$4-'EV Scenarios'!W$2)</f>
        <v>0.31443392599999997</v>
      </c>
      <c r="X4" s="2">
        <f>'Pc, Winter, S1'!X4*Main!$B$5+_xlfn.IFNA(VLOOKUP($A4,'EV Distribution'!$A$2:$B$22,2,FALSE),0)*('EV Scenarios'!X$4-'EV Scenarios'!X$2)</f>
        <v>0.15267194000000001</v>
      </c>
      <c r="Y4" s="2">
        <f>'Pc, Winter, S1'!Y4*Main!$B$5+_xlfn.IFNA(VLOOKUP($A4,'EV Distribution'!$A$2:$B$22,2,FALSE),0)*('EV Scenarios'!Y$4-'EV Scenarios'!Y$2)</f>
        <v>0.14658856500000003</v>
      </c>
    </row>
    <row r="5" spans="1:25" x14ac:dyDescent="0.25">
      <c r="A5">
        <v>36</v>
      </c>
      <c r="B5" s="2">
        <f>'Pc, Winter, S1'!B5*Main!$B$5+_xlfn.IFNA(VLOOKUP($A5,'EV Distribution'!$A$2:$B$22,2,FALSE),0)*('EV Scenarios'!B$4-'EV Scenarios'!B$2)</f>
        <v>3.0618523999999998E-2</v>
      </c>
      <c r="C5" s="2">
        <f>'Pc, Winter, S1'!C5*Main!$B$5+_xlfn.IFNA(VLOOKUP($A5,'EV Distribution'!$A$2:$B$22,2,FALSE),0)*('EV Scenarios'!C$4-'EV Scenarios'!C$2)</f>
        <v>3.3706727999999998E-2</v>
      </c>
      <c r="D5" s="2">
        <f>'Pc, Winter, S1'!D5*Main!$B$5+_xlfn.IFNA(VLOOKUP($A5,'EV Distribution'!$A$2:$B$22,2,FALSE),0)*('EV Scenarios'!D$4-'EV Scenarios'!D$2)</f>
        <v>4.3873188E-2</v>
      </c>
      <c r="E5" s="2">
        <f>'Pc, Winter, S1'!E5*Main!$B$5+_xlfn.IFNA(VLOOKUP($A5,'EV Distribution'!$A$2:$B$22,2,FALSE),0)*('EV Scenarios'!E$4-'EV Scenarios'!E$2)</f>
        <v>5.0299120000000003E-2</v>
      </c>
      <c r="F5" s="2">
        <f>'Pc, Winter, S1'!F5*Main!$B$5+_xlfn.IFNA(VLOOKUP($A5,'EV Distribution'!$A$2:$B$22,2,FALSE),0)*('EV Scenarios'!F$4-'EV Scenarios'!F$2)</f>
        <v>5.9141215999999996E-2</v>
      </c>
      <c r="G5" s="2">
        <f>'Pc, Winter, S1'!G5*Main!$B$5+_xlfn.IFNA(VLOOKUP($A5,'EV Distribution'!$A$2:$B$22,2,FALSE),0)*('EV Scenarios'!G$4-'EV Scenarios'!G$2)</f>
        <v>6.9130655999999999E-2</v>
      </c>
      <c r="H5" s="2">
        <f>'Pc, Winter, S1'!H5*Main!$B$5+_xlfn.IFNA(VLOOKUP($A5,'EV Distribution'!$A$2:$B$22,2,FALSE),0)*('EV Scenarios'!H$4-'EV Scenarios'!H$2)</f>
        <v>6.1625220000000008E-2</v>
      </c>
      <c r="I5" s="2">
        <f>'Pc, Winter, S1'!I5*Main!$B$5+_xlfn.IFNA(VLOOKUP($A5,'EV Distribution'!$A$2:$B$22,2,FALSE),0)*('EV Scenarios'!I$4-'EV Scenarios'!I$2)</f>
        <v>8.8098720000000019E-2</v>
      </c>
      <c r="J5" s="2">
        <f>'Pc, Winter, S1'!J5*Main!$B$5+_xlfn.IFNA(VLOOKUP($A5,'EV Distribution'!$A$2:$B$22,2,FALSE),0)*('EV Scenarios'!J$4-'EV Scenarios'!J$2)</f>
        <v>8.0821396000000004E-2</v>
      </c>
      <c r="K5" s="2">
        <f>'Pc, Winter, S1'!K5*Main!$B$5+_xlfn.IFNA(VLOOKUP($A5,'EV Distribution'!$A$2:$B$22,2,FALSE),0)*('EV Scenarios'!K$4-'EV Scenarios'!K$2)</f>
        <v>9.1282111999999985E-2</v>
      </c>
      <c r="L5" s="2">
        <f>'Pc, Winter, S1'!L5*Main!$B$5+_xlfn.IFNA(VLOOKUP($A5,'EV Distribution'!$A$2:$B$22,2,FALSE),0)*('EV Scenarios'!L$4-'EV Scenarios'!L$2)</f>
        <v>9.3812756000000011E-2</v>
      </c>
      <c r="M5" s="2">
        <f>'Pc, Winter, S1'!M5*Main!$B$5+_xlfn.IFNA(VLOOKUP($A5,'EV Distribution'!$A$2:$B$22,2,FALSE),0)*('EV Scenarios'!M$4-'EV Scenarios'!M$2)</f>
        <v>8.7020700000000006E-2</v>
      </c>
      <c r="N5" s="2">
        <f>'Pc, Winter, S1'!N5*Main!$B$5+_xlfn.IFNA(VLOOKUP($A5,'EV Distribution'!$A$2:$B$22,2,FALSE),0)*('EV Scenarios'!N$4-'EV Scenarios'!N$2)</f>
        <v>8.2090852000000006E-2</v>
      </c>
      <c r="O5" s="2">
        <f>'Pc, Winter, S1'!O5*Main!$B$5+_xlfn.IFNA(VLOOKUP($A5,'EV Distribution'!$A$2:$B$22,2,FALSE),0)*('EV Scenarios'!O$4-'EV Scenarios'!O$2)</f>
        <v>7.5577152000000009E-2</v>
      </c>
      <c r="P5" s="2">
        <f>'Pc, Winter, S1'!P5*Main!$B$5+_xlfn.IFNA(VLOOKUP($A5,'EV Distribution'!$A$2:$B$22,2,FALSE),0)*('EV Scenarios'!P$4-'EV Scenarios'!P$2)</f>
        <v>6.9613804000000001E-2</v>
      </c>
      <c r="Q5" s="2">
        <f>'Pc, Winter, S1'!Q5*Main!$B$5+_xlfn.IFNA(VLOOKUP($A5,'EV Distribution'!$A$2:$B$22,2,FALSE),0)*('EV Scenarios'!Q$4-'EV Scenarios'!Q$2)</f>
        <v>6.2651724000000006E-2</v>
      </c>
      <c r="R5" s="2">
        <f>'Pc, Winter, S1'!R5*Main!$B$5+_xlfn.IFNA(VLOOKUP($A5,'EV Distribution'!$A$2:$B$22,2,FALSE),0)*('EV Scenarios'!R$4-'EV Scenarios'!R$2)</f>
        <v>6.2000035999999994E-2</v>
      </c>
      <c r="S5" s="2">
        <f>'Pc, Winter, S1'!S5*Main!$B$5+_xlfn.IFNA(VLOOKUP($A5,'EV Distribution'!$A$2:$B$22,2,FALSE),0)*('EV Scenarios'!S$4-'EV Scenarios'!S$2)</f>
        <v>4.9122095999999997E-2</v>
      </c>
      <c r="T5" s="2">
        <f>'Pc, Winter, S1'!T5*Main!$B$5+_xlfn.IFNA(VLOOKUP($A5,'EV Distribution'!$A$2:$B$22,2,FALSE),0)*('EV Scenarios'!T$4-'EV Scenarios'!T$2)</f>
        <v>4.0643367999999999E-2</v>
      </c>
      <c r="U5" s="2">
        <f>'Pc, Winter, S1'!U5*Main!$B$5+_xlfn.IFNA(VLOOKUP($A5,'EV Distribution'!$A$2:$B$22,2,FALSE),0)*('EV Scenarios'!U$4-'EV Scenarios'!U$2)</f>
        <v>4.8227880000000001E-2</v>
      </c>
      <c r="V5" s="2">
        <f>'Pc, Winter, S1'!V5*Main!$B$5+_xlfn.IFNA(VLOOKUP($A5,'EV Distribution'!$A$2:$B$22,2,FALSE),0)*('EV Scenarios'!V$4-'EV Scenarios'!V$2)</f>
        <v>4.9140752000000003E-2</v>
      </c>
      <c r="W5" s="2">
        <f>'Pc, Winter, S1'!W5*Main!$B$5+_xlfn.IFNA(VLOOKUP($A5,'EV Distribution'!$A$2:$B$22,2,FALSE),0)*('EV Scenarios'!W$4-'EV Scenarios'!W$2)</f>
        <v>5.6158375999999996E-2</v>
      </c>
      <c r="X5" s="2">
        <f>'Pc, Winter, S1'!X5*Main!$B$5+_xlfn.IFNA(VLOOKUP($A5,'EV Distribution'!$A$2:$B$22,2,FALSE),0)*('EV Scenarios'!X$4-'EV Scenarios'!X$2)</f>
        <v>2.726744E-2</v>
      </c>
      <c r="Y5" s="2">
        <f>'Pc, Winter, S1'!Y5*Main!$B$5+_xlfn.IFNA(VLOOKUP($A5,'EV Distribution'!$A$2:$B$22,2,FALSE),0)*('EV Scenarios'!Y$4-'EV Scenarios'!Y$2)</f>
        <v>2.6180940000000003E-2</v>
      </c>
    </row>
    <row r="6" spans="1:25" x14ac:dyDescent="0.25">
      <c r="A6">
        <v>26</v>
      </c>
      <c r="B6" s="2">
        <f>'Pc, Winter, S1'!B6*Main!$B$5+_xlfn.IFNA(VLOOKUP($A6,'EV Distribution'!$A$2:$B$22,2,FALSE),0)*('EV Scenarios'!B$4-'EV Scenarios'!B$2)</f>
        <v>0.16869073600000001</v>
      </c>
      <c r="C6" s="2">
        <f>'Pc, Winter, S1'!C6*Main!$B$5+_xlfn.IFNA(VLOOKUP($A6,'EV Distribution'!$A$2:$B$22,2,FALSE),0)*('EV Scenarios'!C$4-'EV Scenarios'!C$2)</f>
        <v>0.18570499199999999</v>
      </c>
      <c r="D6" s="2">
        <f>'Pc, Winter, S1'!D6*Main!$B$5+_xlfn.IFNA(VLOOKUP($A6,'EV Distribution'!$A$2:$B$22,2,FALSE),0)*('EV Scenarios'!D$4-'EV Scenarios'!D$2)</f>
        <v>0.24171643200000001</v>
      </c>
      <c r="E6" s="2">
        <f>'Pc, Winter, S1'!E6*Main!$B$5+_xlfn.IFNA(VLOOKUP($A6,'EV Distribution'!$A$2:$B$22,2,FALSE),0)*('EV Scenarios'!E$4-'EV Scenarios'!E$2)</f>
        <v>0.27711968000000003</v>
      </c>
      <c r="F6" s="2">
        <f>'Pc, Winter, S1'!F6*Main!$B$5+_xlfn.IFNA(VLOOKUP($A6,'EV Distribution'!$A$2:$B$22,2,FALSE),0)*('EV Scenarios'!F$4-'EV Scenarios'!F$2)</f>
        <v>0.32583462399999996</v>
      </c>
      <c r="G6" s="2">
        <f>'Pc, Winter, S1'!G6*Main!$B$5+_xlfn.IFNA(VLOOKUP($A6,'EV Distribution'!$A$2:$B$22,2,FALSE),0)*('EV Scenarios'!G$4-'EV Scenarios'!G$2)</f>
        <v>0.38087078400000002</v>
      </c>
      <c r="H6" s="2">
        <f>'Pc, Winter, S1'!H6*Main!$B$5+_xlfn.IFNA(VLOOKUP($A6,'EV Distribution'!$A$2:$B$22,2,FALSE),0)*('EV Scenarios'!H$4-'EV Scenarios'!H$2)</f>
        <v>0.33952008000000006</v>
      </c>
      <c r="I6" s="2">
        <f>'Pc, Winter, S1'!I6*Main!$B$5+_xlfn.IFNA(VLOOKUP($A6,'EV Distribution'!$A$2:$B$22,2,FALSE),0)*('EV Scenarios'!I$4-'EV Scenarios'!I$2)</f>
        <v>0.4853740800000001</v>
      </c>
      <c r="J6" s="2">
        <f>'Pc, Winter, S1'!J6*Main!$B$5+_xlfn.IFNA(VLOOKUP($A6,'EV Distribution'!$A$2:$B$22,2,FALSE),0)*('EV Scenarios'!J$4-'EV Scenarios'!J$2)</f>
        <v>0.44528014400000004</v>
      </c>
      <c r="K6" s="2">
        <f>'Pc, Winter, S1'!K6*Main!$B$5+_xlfn.IFNA(VLOOKUP($A6,'EV Distribution'!$A$2:$B$22,2,FALSE),0)*('EV Scenarios'!K$4-'EV Scenarios'!K$2)</f>
        <v>0.50291276799999995</v>
      </c>
      <c r="L6" s="2">
        <f>'Pc, Winter, S1'!L6*Main!$B$5+_xlfn.IFNA(VLOOKUP($A6,'EV Distribution'!$A$2:$B$22,2,FALSE),0)*('EV Scenarios'!L$4-'EV Scenarios'!L$2)</f>
        <v>0.51685518400000008</v>
      </c>
      <c r="M6" s="2">
        <f>'Pc, Winter, S1'!M6*Main!$B$5+_xlfn.IFNA(VLOOKUP($A6,'EV Distribution'!$A$2:$B$22,2,FALSE),0)*('EV Scenarios'!M$4-'EV Scenarios'!M$2)</f>
        <v>0.47943479999999999</v>
      </c>
      <c r="N6" s="2">
        <f>'Pc, Winter, S1'!N6*Main!$B$5+_xlfn.IFNA(VLOOKUP($A6,'EV Distribution'!$A$2:$B$22,2,FALSE),0)*('EV Scenarios'!N$4-'EV Scenarios'!N$2)</f>
        <v>0.45227412800000005</v>
      </c>
      <c r="O6" s="2">
        <f>'Pc, Winter, S1'!O6*Main!$B$5+_xlfn.IFNA(VLOOKUP($A6,'EV Distribution'!$A$2:$B$22,2,FALSE),0)*('EV Scenarios'!O$4-'EV Scenarios'!O$2)</f>
        <v>0.416387328</v>
      </c>
      <c r="P6" s="2">
        <f>'Pc, Winter, S1'!P6*Main!$B$5+_xlfn.IFNA(VLOOKUP($A6,'EV Distribution'!$A$2:$B$22,2,FALSE),0)*('EV Scenarios'!P$4-'EV Scenarios'!P$2)</f>
        <v>0.38353265599999997</v>
      </c>
      <c r="Q6" s="2">
        <f>'Pc, Winter, S1'!Q6*Main!$B$5+_xlfn.IFNA(VLOOKUP($A6,'EV Distribution'!$A$2:$B$22,2,FALSE),0)*('EV Scenarios'!Q$4-'EV Scenarios'!Q$2)</f>
        <v>0.34517553600000001</v>
      </c>
      <c r="R6" s="2">
        <f>'Pc, Winter, S1'!R6*Main!$B$5+_xlfn.IFNA(VLOOKUP($A6,'EV Distribution'!$A$2:$B$22,2,FALSE),0)*('EV Scenarios'!R$4-'EV Scenarios'!R$2)</f>
        <v>0.34158510399999997</v>
      </c>
      <c r="S6" s="2">
        <f>'Pc, Winter, S1'!S6*Main!$B$5+_xlfn.IFNA(VLOOKUP($A6,'EV Distribution'!$A$2:$B$22,2,FALSE),0)*('EV Scenarios'!S$4-'EV Scenarios'!S$2)</f>
        <v>0.27063494399999999</v>
      </c>
      <c r="T6" s="2">
        <f>'Pc, Winter, S1'!T6*Main!$B$5+_xlfn.IFNA(VLOOKUP($A6,'EV Distribution'!$A$2:$B$22,2,FALSE),0)*('EV Scenarios'!T$4-'EV Scenarios'!T$2)</f>
        <v>0.22392195199999998</v>
      </c>
      <c r="U6" s="2">
        <f>'Pc, Winter, S1'!U6*Main!$B$5+_xlfn.IFNA(VLOOKUP($A6,'EV Distribution'!$A$2:$B$22,2,FALSE),0)*('EV Scenarios'!U$4-'EV Scenarios'!U$2)</f>
        <v>0.26570832</v>
      </c>
      <c r="V6" s="2">
        <f>'Pc, Winter, S1'!V6*Main!$B$5+_xlfn.IFNA(VLOOKUP($A6,'EV Distribution'!$A$2:$B$22,2,FALSE),0)*('EV Scenarios'!V$4-'EV Scenarios'!V$2)</f>
        <v>0.27073772800000001</v>
      </c>
      <c r="W6" s="2">
        <f>'Pc, Winter, S1'!W6*Main!$B$5+_xlfn.IFNA(VLOOKUP($A6,'EV Distribution'!$A$2:$B$22,2,FALSE),0)*('EV Scenarios'!W$4-'EV Scenarios'!W$2)</f>
        <v>0.309400864</v>
      </c>
      <c r="X6" s="2">
        <f>'Pc, Winter, S1'!X6*Main!$B$5+_xlfn.IFNA(VLOOKUP($A6,'EV Distribution'!$A$2:$B$22,2,FALSE),0)*('EV Scenarios'!X$4-'EV Scenarios'!X$2)</f>
        <v>0.15022816</v>
      </c>
      <c r="Y6" s="2">
        <f>'Pc, Winter, S1'!Y6*Main!$B$5+_xlfn.IFNA(VLOOKUP($A6,'EV Distribution'!$A$2:$B$22,2,FALSE),0)*('EV Scenarios'!Y$4-'EV Scenarios'!Y$2)</f>
        <v>0.14424216000000004</v>
      </c>
    </row>
    <row r="7" spans="1:25" x14ac:dyDescent="0.25">
      <c r="A7">
        <v>24</v>
      </c>
      <c r="B7" s="2">
        <f>'Pc, Winter, S1'!B7*Main!$B$5+_xlfn.IFNA(VLOOKUP($A7,'EV Distribution'!$A$2:$B$22,2,FALSE),0)*('EV Scenarios'!B$4-'EV Scenarios'!B$2)</f>
        <v>0.214329668</v>
      </c>
      <c r="C7" s="2">
        <f>'Pc, Winter, S1'!C7*Main!$B$5+_xlfn.IFNA(VLOOKUP($A7,'EV Distribution'!$A$2:$B$22,2,FALSE),0)*('EV Scenarios'!C$4-'EV Scenarios'!C$2)</f>
        <v>0.235947096</v>
      </c>
      <c r="D7" s="2">
        <f>'Pc, Winter, S1'!D7*Main!$B$5+_xlfn.IFNA(VLOOKUP($A7,'EV Distribution'!$A$2:$B$22,2,FALSE),0)*('EV Scenarios'!D$4-'EV Scenarios'!D$2)</f>
        <v>0.307112316</v>
      </c>
      <c r="E7" s="2">
        <f>'Pc, Winter, S1'!E7*Main!$B$5+_xlfn.IFNA(VLOOKUP($A7,'EV Distribution'!$A$2:$B$22,2,FALSE),0)*('EV Scenarios'!E$4-'EV Scenarios'!E$2)</f>
        <v>0.35209384000000005</v>
      </c>
      <c r="F7" s="2">
        <f>'Pc, Winter, S1'!F7*Main!$B$5+_xlfn.IFNA(VLOOKUP($A7,'EV Distribution'!$A$2:$B$22,2,FALSE),0)*('EV Scenarios'!F$4-'EV Scenarios'!F$2)</f>
        <v>0.41398851199999998</v>
      </c>
      <c r="G7" s="2">
        <f>'Pc, Winter, S1'!G7*Main!$B$5+_xlfn.IFNA(VLOOKUP($A7,'EV Distribution'!$A$2:$B$22,2,FALSE),0)*('EV Scenarios'!G$4-'EV Scenarios'!G$2)</f>
        <v>0.48391459200000003</v>
      </c>
      <c r="H7" s="2">
        <f>'Pc, Winter, S1'!H7*Main!$B$5+_xlfn.IFNA(VLOOKUP($A7,'EV Distribution'!$A$2:$B$22,2,FALSE),0)*('EV Scenarios'!H$4-'EV Scenarios'!H$2)</f>
        <v>0.43137654000000009</v>
      </c>
      <c r="I7" s="2">
        <f>'Pc, Winter, S1'!I7*Main!$B$5+_xlfn.IFNA(VLOOKUP($A7,'EV Distribution'!$A$2:$B$22,2,FALSE),0)*('EV Scenarios'!I$4-'EV Scenarios'!I$2)</f>
        <v>0.61669104000000008</v>
      </c>
      <c r="J7" s="2">
        <f>'Pc, Winter, S1'!J7*Main!$B$5+_xlfn.IFNA(VLOOKUP($A7,'EV Distribution'!$A$2:$B$22,2,FALSE),0)*('EV Scenarios'!J$4-'EV Scenarios'!J$2)</f>
        <v>0.5657497720000001</v>
      </c>
      <c r="K7" s="2">
        <f>'Pc, Winter, S1'!K7*Main!$B$5+_xlfn.IFNA(VLOOKUP($A7,'EV Distribution'!$A$2:$B$22,2,FALSE),0)*('EV Scenarios'!K$4-'EV Scenarios'!K$2)</f>
        <v>0.63897478399999996</v>
      </c>
      <c r="L7" s="2">
        <f>'Pc, Winter, S1'!L7*Main!$B$5+_xlfn.IFNA(VLOOKUP($A7,'EV Distribution'!$A$2:$B$22,2,FALSE),0)*('EV Scenarios'!L$4-'EV Scenarios'!L$2)</f>
        <v>0.65668929200000004</v>
      </c>
      <c r="M7" s="2">
        <f>'Pc, Winter, S1'!M7*Main!$B$5+_xlfn.IFNA(VLOOKUP($A7,'EV Distribution'!$A$2:$B$22,2,FALSE),0)*('EV Scenarios'!M$4-'EV Scenarios'!M$2)</f>
        <v>0.60914489999999999</v>
      </c>
      <c r="N7" s="2">
        <f>'Pc, Winter, S1'!N7*Main!$B$5+_xlfn.IFNA(VLOOKUP($A7,'EV Distribution'!$A$2:$B$22,2,FALSE),0)*('EV Scenarios'!N$4-'EV Scenarios'!N$2)</f>
        <v>0.57463596400000005</v>
      </c>
      <c r="O7" s="2">
        <f>'Pc, Winter, S1'!O7*Main!$B$5+_xlfn.IFNA(VLOOKUP($A7,'EV Distribution'!$A$2:$B$22,2,FALSE),0)*('EV Scenarios'!O$4-'EV Scenarios'!O$2)</f>
        <v>0.52904006400000003</v>
      </c>
      <c r="P7" s="2">
        <f>'Pc, Winter, S1'!P7*Main!$B$5+_xlfn.IFNA(VLOOKUP($A7,'EV Distribution'!$A$2:$B$22,2,FALSE),0)*('EV Scenarios'!P$4-'EV Scenarios'!P$2)</f>
        <v>0.48729662800000001</v>
      </c>
      <c r="Q7" s="2">
        <f>'Pc, Winter, S1'!Q7*Main!$B$5+_xlfn.IFNA(VLOOKUP($A7,'EV Distribution'!$A$2:$B$22,2,FALSE),0)*('EV Scenarios'!Q$4-'EV Scenarios'!Q$2)</f>
        <v>0.43856206800000003</v>
      </c>
      <c r="R7" s="2">
        <f>'Pc, Winter, S1'!R7*Main!$B$5+_xlfn.IFNA(VLOOKUP($A7,'EV Distribution'!$A$2:$B$22,2,FALSE),0)*('EV Scenarios'!R$4-'EV Scenarios'!R$2)</f>
        <v>0.43400025199999998</v>
      </c>
      <c r="S7" s="2">
        <f>'Pc, Winter, S1'!S7*Main!$B$5+_xlfn.IFNA(VLOOKUP($A7,'EV Distribution'!$A$2:$B$22,2,FALSE),0)*('EV Scenarios'!S$4-'EV Scenarios'!S$2)</f>
        <v>0.34385467199999997</v>
      </c>
      <c r="T7" s="2">
        <f>'Pc, Winter, S1'!T7*Main!$B$5+_xlfn.IFNA(VLOOKUP($A7,'EV Distribution'!$A$2:$B$22,2,FALSE),0)*('EV Scenarios'!T$4-'EV Scenarios'!T$2)</f>
        <v>0.28450357599999998</v>
      </c>
      <c r="U7" s="2">
        <f>'Pc, Winter, S1'!U7*Main!$B$5+_xlfn.IFNA(VLOOKUP($A7,'EV Distribution'!$A$2:$B$22,2,FALSE),0)*('EV Scenarios'!U$4-'EV Scenarios'!U$2)</f>
        <v>0.33759516000000001</v>
      </c>
      <c r="V7" s="2">
        <f>'Pc, Winter, S1'!V7*Main!$B$5+_xlfn.IFNA(VLOOKUP($A7,'EV Distribution'!$A$2:$B$22,2,FALSE),0)*('EV Scenarios'!V$4-'EV Scenarios'!V$2)</f>
        <v>0.34398526400000007</v>
      </c>
      <c r="W7" s="2">
        <f>'Pc, Winter, S1'!W7*Main!$B$5+_xlfn.IFNA(VLOOKUP($A7,'EV Distribution'!$A$2:$B$22,2,FALSE),0)*('EV Scenarios'!W$4-'EV Scenarios'!W$2)</f>
        <v>0.39310863200000001</v>
      </c>
      <c r="X7" s="2">
        <f>'Pc, Winter, S1'!X7*Main!$B$5+_xlfn.IFNA(VLOOKUP($A7,'EV Distribution'!$A$2:$B$22,2,FALSE),0)*('EV Scenarios'!X$4-'EV Scenarios'!X$2)</f>
        <v>0.19087208</v>
      </c>
      <c r="Y7" s="2">
        <f>'Pc, Winter, S1'!Y7*Main!$B$5+_xlfn.IFNA(VLOOKUP($A7,'EV Distribution'!$A$2:$B$22,2,FALSE),0)*('EV Scenarios'!Y$4-'EV Scenarios'!Y$2)</f>
        <v>0.18326658000000004</v>
      </c>
    </row>
    <row r="8" spans="1:25" x14ac:dyDescent="0.25">
      <c r="A8">
        <v>28</v>
      </c>
      <c r="B8" s="2">
        <f>'Pc, Winter, S1'!B8*Main!$B$5+_xlfn.IFNA(VLOOKUP($A8,'EV Distribution'!$A$2:$B$22,2,FALSE),0)*('EV Scenarios'!B$4-'EV Scenarios'!B$2)</f>
        <v>0.11640816200000001</v>
      </c>
      <c r="C8" s="2">
        <f>'Pc, Winter, S1'!C8*Main!$B$5+_xlfn.IFNA(VLOOKUP($A8,'EV Distribution'!$A$2:$B$22,2,FALSE),0)*('EV Scenarios'!C$4-'EV Scenarios'!C$2)</f>
        <v>0.12814916400000001</v>
      </c>
      <c r="D8" s="2">
        <f>'Pc, Winter, S1'!D8*Main!$B$5+_xlfn.IFNA(VLOOKUP($A8,'EV Distribution'!$A$2:$B$22,2,FALSE),0)*('EV Scenarios'!D$4-'EV Scenarios'!D$2)</f>
        <v>0.16680089400000001</v>
      </c>
      <c r="E8" s="2">
        <f>'Pc, Winter, S1'!E8*Main!$B$5+_xlfn.IFNA(VLOOKUP($A8,'EV Distribution'!$A$2:$B$22,2,FALSE),0)*('EV Scenarios'!E$4-'EV Scenarios'!E$2)</f>
        <v>0.19123156000000002</v>
      </c>
      <c r="F8" s="2">
        <f>'Pc, Winter, S1'!F8*Main!$B$5+_xlfn.IFNA(VLOOKUP($A8,'EV Distribution'!$A$2:$B$22,2,FALSE),0)*('EV Scenarios'!F$4-'EV Scenarios'!F$2)</f>
        <v>0.22484820799999999</v>
      </c>
      <c r="G8" s="2">
        <f>'Pc, Winter, S1'!G8*Main!$B$5+_xlfn.IFNA(VLOOKUP($A8,'EV Distribution'!$A$2:$B$22,2,FALSE),0)*('EV Scenarios'!G$4-'EV Scenarios'!G$2)</f>
        <v>0.26282692800000002</v>
      </c>
      <c r="H8" s="2">
        <f>'Pc, Winter, S1'!H8*Main!$B$5+_xlfn.IFNA(VLOOKUP($A8,'EV Distribution'!$A$2:$B$22,2,FALSE),0)*('EV Scenarios'!H$4-'EV Scenarios'!H$2)</f>
        <v>0.23429211000000005</v>
      </c>
      <c r="I8" s="2">
        <f>'Pc, Winter, S1'!I8*Main!$B$5+_xlfn.IFNA(VLOOKUP($A8,'EV Distribution'!$A$2:$B$22,2,FALSE),0)*('EV Scenarios'!I$4-'EV Scenarios'!I$2)</f>
        <v>0.33494136000000008</v>
      </c>
      <c r="J8" s="2">
        <f>'Pc, Winter, S1'!J8*Main!$B$5+_xlfn.IFNA(VLOOKUP($A8,'EV Distribution'!$A$2:$B$22,2,FALSE),0)*('EV Scenarios'!J$4-'EV Scenarios'!J$2)</f>
        <v>0.30727379800000004</v>
      </c>
      <c r="K8" s="2">
        <f>'Pc, Winter, S1'!K8*Main!$B$5+_xlfn.IFNA(VLOOKUP($A8,'EV Distribution'!$A$2:$B$22,2,FALSE),0)*('EV Scenarios'!K$4-'EV Scenarios'!K$2)</f>
        <v>0.347044256</v>
      </c>
      <c r="L8" s="2">
        <f>'Pc, Winter, S1'!L8*Main!$B$5+_xlfn.IFNA(VLOOKUP($A8,'EV Distribution'!$A$2:$B$22,2,FALSE),0)*('EV Scenarios'!L$4-'EV Scenarios'!L$2)</f>
        <v>0.35666547800000004</v>
      </c>
      <c r="M8" s="2">
        <f>'Pc, Winter, S1'!M8*Main!$B$5+_xlfn.IFNA(VLOOKUP($A8,'EV Distribution'!$A$2:$B$22,2,FALSE),0)*('EV Scenarios'!M$4-'EV Scenarios'!M$2)</f>
        <v>0.33084285000000002</v>
      </c>
      <c r="N8" s="2">
        <f>'Pc, Winter, S1'!N8*Main!$B$5+_xlfn.IFNA(VLOOKUP($A8,'EV Distribution'!$A$2:$B$22,2,FALSE),0)*('EV Scenarios'!N$4-'EV Scenarios'!N$2)</f>
        <v>0.31210012600000003</v>
      </c>
      <c r="O8" s="2">
        <f>'Pc, Winter, S1'!O8*Main!$B$5+_xlfn.IFNA(VLOOKUP($A8,'EV Distribution'!$A$2:$B$22,2,FALSE),0)*('EV Scenarios'!O$4-'EV Scenarios'!O$2)</f>
        <v>0.28733577600000004</v>
      </c>
      <c r="P8" s="2">
        <f>'Pc, Winter, S1'!P8*Main!$B$5+_xlfn.IFNA(VLOOKUP($A8,'EV Distribution'!$A$2:$B$22,2,FALSE),0)*('EV Scenarios'!P$4-'EV Scenarios'!P$2)</f>
        <v>0.264663802</v>
      </c>
      <c r="Q8" s="2">
        <f>'Pc, Winter, S1'!Q8*Main!$B$5+_xlfn.IFNA(VLOOKUP($A8,'EV Distribution'!$A$2:$B$22,2,FALSE),0)*('EV Scenarios'!Q$4-'EV Scenarios'!Q$2)</f>
        <v>0.23819476200000003</v>
      </c>
      <c r="R8" s="2">
        <f>'Pc, Winter, S1'!R8*Main!$B$5+_xlfn.IFNA(VLOOKUP($A8,'EV Distribution'!$A$2:$B$22,2,FALSE),0)*('EV Scenarios'!R$4-'EV Scenarios'!R$2)</f>
        <v>0.235717118</v>
      </c>
      <c r="S8" s="2">
        <f>'Pc, Winter, S1'!S8*Main!$B$5+_xlfn.IFNA(VLOOKUP($A8,'EV Distribution'!$A$2:$B$22,2,FALSE),0)*('EV Scenarios'!S$4-'EV Scenarios'!S$2)</f>
        <v>0.186756648</v>
      </c>
      <c r="T8" s="2">
        <f>'Pc, Winter, S1'!T8*Main!$B$5+_xlfn.IFNA(VLOOKUP($A8,'EV Distribution'!$A$2:$B$22,2,FALSE),0)*('EV Scenarios'!T$4-'EV Scenarios'!T$2)</f>
        <v>0.15452148399999999</v>
      </c>
      <c r="U8" s="2">
        <f>'Pc, Winter, S1'!U8*Main!$B$5+_xlfn.IFNA(VLOOKUP($A8,'EV Distribution'!$A$2:$B$22,2,FALSE),0)*('EV Scenarios'!U$4-'EV Scenarios'!U$2)</f>
        <v>0.18335694000000002</v>
      </c>
      <c r="V8" s="2">
        <f>'Pc, Winter, S1'!V8*Main!$B$5+_xlfn.IFNA(VLOOKUP($A8,'EV Distribution'!$A$2:$B$22,2,FALSE),0)*('EV Scenarios'!V$4-'EV Scenarios'!V$2)</f>
        <v>0.18682757600000002</v>
      </c>
      <c r="W8" s="2">
        <f>'Pc, Winter, S1'!W8*Main!$B$5+_xlfn.IFNA(VLOOKUP($A8,'EV Distribution'!$A$2:$B$22,2,FALSE),0)*('EV Scenarios'!W$4-'EV Scenarios'!W$2)</f>
        <v>0.213507788</v>
      </c>
      <c r="X8" s="2">
        <f>'Pc, Winter, S1'!X8*Main!$B$5+_xlfn.IFNA(VLOOKUP($A8,'EV Distribution'!$A$2:$B$22,2,FALSE),0)*('EV Scenarios'!X$4-'EV Scenarios'!X$2)</f>
        <v>0.10366772</v>
      </c>
      <c r="Y8" s="2">
        <f>'Pc, Winter, S1'!Y8*Main!$B$5+_xlfn.IFNA(VLOOKUP($A8,'EV Distribution'!$A$2:$B$22,2,FALSE),0)*('EV Scenarios'!Y$4-'EV Scenarios'!Y$2)</f>
        <v>9.953697000000003E-2</v>
      </c>
    </row>
    <row r="9" spans="1:25" x14ac:dyDescent="0.25">
      <c r="A9">
        <v>6</v>
      </c>
      <c r="B9" s="2">
        <f>'Pc, Winter, S1'!B9*Main!$B$5+_xlfn.IFNA(VLOOKUP($A9,'EV Distribution'!$A$2:$B$22,2,FALSE),0)*('EV Scenarios'!B$4-'EV Scenarios'!B$2)</f>
        <v>6.1237047999999995E-2</v>
      </c>
      <c r="C9" s="2">
        <f>'Pc, Winter, S1'!C9*Main!$B$5+_xlfn.IFNA(VLOOKUP($A9,'EV Distribution'!$A$2:$B$22,2,FALSE),0)*('EV Scenarios'!C$4-'EV Scenarios'!C$2)</f>
        <v>6.7413455999999997E-2</v>
      </c>
      <c r="D9" s="2">
        <f>'Pc, Winter, S1'!D9*Main!$B$5+_xlfn.IFNA(VLOOKUP($A9,'EV Distribution'!$A$2:$B$22,2,FALSE),0)*('EV Scenarios'!D$4-'EV Scenarios'!D$2)</f>
        <v>8.7746376000000001E-2</v>
      </c>
      <c r="E9" s="2">
        <f>'Pc, Winter, S1'!E9*Main!$B$5+_xlfn.IFNA(VLOOKUP($A9,'EV Distribution'!$A$2:$B$22,2,FALSE),0)*('EV Scenarios'!E$4-'EV Scenarios'!E$2)</f>
        <v>0.10059824000000001</v>
      </c>
      <c r="F9" s="2">
        <f>'Pc, Winter, S1'!F9*Main!$B$5+_xlfn.IFNA(VLOOKUP($A9,'EV Distribution'!$A$2:$B$22,2,FALSE),0)*('EV Scenarios'!F$4-'EV Scenarios'!F$2)</f>
        <v>0.11828243199999999</v>
      </c>
      <c r="G9" s="2">
        <f>'Pc, Winter, S1'!G9*Main!$B$5+_xlfn.IFNA(VLOOKUP($A9,'EV Distribution'!$A$2:$B$22,2,FALSE),0)*('EV Scenarios'!G$4-'EV Scenarios'!G$2)</f>
        <v>0.138261312</v>
      </c>
      <c r="H9" s="2">
        <f>'Pc, Winter, S1'!H9*Main!$B$5+_xlfn.IFNA(VLOOKUP($A9,'EV Distribution'!$A$2:$B$22,2,FALSE),0)*('EV Scenarios'!H$4-'EV Scenarios'!H$2)</f>
        <v>0.12325044000000002</v>
      </c>
      <c r="I9" s="2">
        <f>'Pc, Winter, S1'!I9*Main!$B$5+_xlfn.IFNA(VLOOKUP($A9,'EV Distribution'!$A$2:$B$22,2,FALSE),0)*('EV Scenarios'!I$4-'EV Scenarios'!I$2)</f>
        <v>0.17619744000000004</v>
      </c>
      <c r="J9" s="2">
        <f>'Pc, Winter, S1'!J9*Main!$B$5+_xlfn.IFNA(VLOOKUP($A9,'EV Distribution'!$A$2:$B$22,2,FALSE),0)*('EV Scenarios'!J$4-'EV Scenarios'!J$2)</f>
        <v>0.16164279200000001</v>
      </c>
      <c r="K9" s="2">
        <f>'Pc, Winter, S1'!K9*Main!$B$5+_xlfn.IFNA(VLOOKUP($A9,'EV Distribution'!$A$2:$B$22,2,FALSE),0)*('EV Scenarios'!K$4-'EV Scenarios'!K$2)</f>
        <v>0.18256422399999997</v>
      </c>
      <c r="L9" s="2">
        <f>'Pc, Winter, S1'!L9*Main!$B$5+_xlfn.IFNA(VLOOKUP($A9,'EV Distribution'!$A$2:$B$22,2,FALSE),0)*('EV Scenarios'!L$4-'EV Scenarios'!L$2)</f>
        <v>0.18762551200000002</v>
      </c>
      <c r="M9" s="2">
        <f>'Pc, Winter, S1'!M9*Main!$B$5+_xlfn.IFNA(VLOOKUP($A9,'EV Distribution'!$A$2:$B$22,2,FALSE),0)*('EV Scenarios'!M$4-'EV Scenarios'!M$2)</f>
        <v>0.17404140000000001</v>
      </c>
      <c r="N9" s="2">
        <f>'Pc, Winter, S1'!N9*Main!$B$5+_xlfn.IFNA(VLOOKUP($A9,'EV Distribution'!$A$2:$B$22,2,FALSE),0)*('EV Scenarios'!N$4-'EV Scenarios'!N$2)</f>
        <v>0.16418170400000001</v>
      </c>
      <c r="O9" s="2">
        <f>'Pc, Winter, S1'!O9*Main!$B$5+_xlfn.IFNA(VLOOKUP($A9,'EV Distribution'!$A$2:$B$22,2,FALSE),0)*('EV Scenarios'!O$4-'EV Scenarios'!O$2)</f>
        <v>0.15115430400000002</v>
      </c>
      <c r="P9" s="2">
        <f>'Pc, Winter, S1'!P9*Main!$B$5+_xlfn.IFNA(VLOOKUP($A9,'EV Distribution'!$A$2:$B$22,2,FALSE),0)*('EV Scenarios'!P$4-'EV Scenarios'!P$2)</f>
        <v>0.139227608</v>
      </c>
      <c r="Q9" s="2">
        <f>'Pc, Winter, S1'!Q9*Main!$B$5+_xlfn.IFNA(VLOOKUP($A9,'EV Distribution'!$A$2:$B$22,2,FALSE),0)*('EV Scenarios'!Q$4-'EV Scenarios'!Q$2)</f>
        <v>0.12530344800000001</v>
      </c>
      <c r="R9" s="2">
        <f>'Pc, Winter, S1'!R9*Main!$B$5+_xlfn.IFNA(VLOOKUP($A9,'EV Distribution'!$A$2:$B$22,2,FALSE),0)*('EV Scenarios'!R$4-'EV Scenarios'!R$2)</f>
        <v>0.12400007199999999</v>
      </c>
      <c r="S9" s="2">
        <f>'Pc, Winter, S1'!S9*Main!$B$5+_xlfn.IFNA(VLOOKUP($A9,'EV Distribution'!$A$2:$B$22,2,FALSE),0)*('EV Scenarios'!S$4-'EV Scenarios'!S$2)</f>
        <v>9.8244191999999994E-2</v>
      </c>
      <c r="T9" s="2">
        <f>'Pc, Winter, S1'!T9*Main!$B$5+_xlfn.IFNA(VLOOKUP($A9,'EV Distribution'!$A$2:$B$22,2,FALSE),0)*('EV Scenarios'!T$4-'EV Scenarios'!T$2)</f>
        <v>8.1286735999999998E-2</v>
      </c>
      <c r="U9" s="2">
        <f>'Pc, Winter, S1'!U9*Main!$B$5+_xlfn.IFNA(VLOOKUP($A9,'EV Distribution'!$A$2:$B$22,2,FALSE),0)*('EV Scenarios'!U$4-'EV Scenarios'!U$2)</f>
        <v>9.6455760000000001E-2</v>
      </c>
      <c r="V9" s="2">
        <f>'Pc, Winter, S1'!V9*Main!$B$5+_xlfn.IFNA(VLOOKUP($A9,'EV Distribution'!$A$2:$B$22,2,FALSE),0)*('EV Scenarios'!V$4-'EV Scenarios'!V$2)</f>
        <v>9.8281504000000006E-2</v>
      </c>
      <c r="W9" s="2">
        <f>'Pc, Winter, S1'!W9*Main!$B$5+_xlfn.IFNA(VLOOKUP($A9,'EV Distribution'!$A$2:$B$22,2,FALSE),0)*('EV Scenarios'!W$4-'EV Scenarios'!W$2)</f>
        <v>0.11231675199999999</v>
      </c>
      <c r="X9" s="2">
        <f>'Pc, Winter, S1'!X9*Main!$B$5+_xlfn.IFNA(VLOOKUP($A9,'EV Distribution'!$A$2:$B$22,2,FALSE),0)*('EV Scenarios'!X$4-'EV Scenarios'!X$2)</f>
        <v>5.4534880000000001E-2</v>
      </c>
      <c r="Y9" s="2">
        <f>'Pc, Winter, S1'!Y9*Main!$B$5+_xlfn.IFNA(VLOOKUP($A9,'EV Distribution'!$A$2:$B$22,2,FALSE),0)*('EV Scenarios'!Y$4-'EV Scenarios'!Y$2)</f>
        <v>5.2361880000000006E-2</v>
      </c>
    </row>
    <row r="10" spans="1:25" x14ac:dyDescent="0.25">
      <c r="A10">
        <v>30</v>
      </c>
      <c r="B10" s="2">
        <f>'Pc, Winter, S1'!B10*Main!$B$5+_xlfn.IFNA(VLOOKUP($A10,'EV Distribution'!$A$2:$B$22,2,FALSE),0)*('EV Scenarios'!B$4-'EV Scenarios'!B$2)</f>
        <v>5.0838304000000001E-2</v>
      </c>
      <c r="C10" s="2">
        <f>'Pc, Winter, S1'!C10*Main!$B$5+_xlfn.IFNA(VLOOKUP($A10,'EV Distribution'!$A$2:$B$22,2,FALSE),0)*('EV Scenarios'!C$4-'EV Scenarios'!C$2)</f>
        <v>5.5965887999999998E-2</v>
      </c>
      <c r="D10" s="2">
        <f>'Pc, Winter, S1'!D10*Main!$B$5+_xlfn.IFNA(VLOOKUP($A10,'EV Distribution'!$A$2:$B$22,2,FALSE),0)*('EV Scenarios'!D$4-'EV Scenarios'!D$2)</f>
        <v>7.284604800000001E-2</v>
      </c>
      <c r="E10" s="2">
        <f>'Pc, Winter, S1'!E10*Main!$B$5+_xlfn.IFNA(VLOOKUP($A10,'EV Distribution'!$A$2:$B$22,2,FALSE),0)*('EV Scenarios'!E$4-'EV Scenarios'!E$2)</f>
        <v>8.351552000000001E-2</v>
      </c>
      <c r="F10" s="2">
        <f>'Pc, Winter, S1'!F10*Main!$B$5+_xlfn.IFNA(VLOOKUP($A10,'EV Distribution'!$A$2:$B$22,2,FALSE),0)*('EV Scenarios'!F$4-'EV Scenarios'!F$2)</f>
        <v>9.8196735999999993E-2</v>
      </c>
      <c r="G10" s="2">
        <f>'Pc, Winter, S1'!G10*Main!$B$5+_xlfn.IFNA(VLOOKUP($A10,'EV Distribution'!$A$2:$B$22,2,FALSE),0)*('EV Scenarios'!G$4-'EV Scenarios'!G$2)</f>
        <v>0.11478297600000001</v>
      </c>
      <c r="H10" s="2">
        <f>'Pc, Winter, S1'!H10*Main!$B$5+_xlfn.IFNA(VLOOKUP($A10,'EV Distribution'!$A$2:$B$22,2,FALSE),0)*('EV Scenarios'!H$4-'EV Scenarios'!H$2)</f>
        <v>0.10232112000000002</v>
      </c>
      <c r="I10" s="2">
        <f>'Pc, Winter, S1'!I10*Main!$B$5+_xlfn.IFNA(VLOOKUP($A10,'EV Distribution'!$A$2:$B$22,2,FALSE),0)*('EV Scenarios'!I$4-'EV Scenarios'!I$2)</f>
        <v>0.14627712000000004</v>
      </c>
      <c r="J10" s="2">
        <f>'Pc, Winter, S1'!J10*Main!$B$5+_xlfn.IFNA(VLOOKUP($A10,'EV Distribution'!$A$2:$B$22,2,FALSE),0)*('EV Scenarios'!J$4-'EV Scenarios'!J$2)</f>
        <v>0.13419401600000003</v>
      </c>
      <c r="K10" s="2">
        <f>'Pc, Winter, S1'!K10*Main!$B$5+_xlfn.IFNA(VLOOKUP($A10,'EV Distribution'!$A$2:$B$22,2,FALSE),0)*('EV Scenarios'!K$4-'EV Scenarios'!K$2)</f>
        <v>0.151562752</v>
      </c>
      <c r="L10" s="2">
        <f>'Pc, Winter, S1'!L10*Main!$B$5+_xlfn.IFNA(VLOOKUP($A10,'EV Distribution'!$A$2:$B$22,2,FALSE),0)*('EV Scenarios'!L$4-'EV Scenarios'!L$2)</f>
        <v>0.15576457600000002</v>
      </c>
      <c r="M10" s="2">
        <f>'Pc, Winter, S1'!M10*Main!$B$5+_xlfn.IFNA(VLOOKUP($A10,'EV Distribution'!$A$2:$B$22,2,FALSE),0)*('EV Scenarios'!M$4-'EV Scenarios'!M$2)</f>
        <v>0.14448720000000001</v>
      </c>
      <c r="N10" s="2">
        <f>'Pc, Winter, S1'!N10*Main!$B$5+_xlfn.IFNA(VLOOKUP($A10,'EV Distribution'!$A$2:$B$22,2,FALSE),0)*('EV Scenarios'!N$4-'EV Scenarios'!N$2)</f>
        <v>0.13630179200000003</v>
      </c>
      <c r="O10" s="2">
        <f>'Pc, Winter, S1'!O10*Main!$B$5+_xlfn.IFNA(VLOOKUP($A10,'EV Distribution'!$A$2:$B$22,2,FALSE),0)*('EV Scenarios'!O$4-'EV Scenarios'!O$2)</f>
        <v>0.12548659200000001</v>
      </c>
      <c r="P10" s="2">
        <f>'Pc, Winter, S1'!P10*Main!$B$5+_xlfn.IFNA(VLOOKUP($A10,'EV Distribution'!$A$2:$B$22,2,FALSE),0)*('EV Scenarios'!P$4-'EV Scenarios'!P$2)</f>
        <v>0.11558518400000001</v>
      </c>
      <c r="Q10" s="2">
        <f>'Pc, Winter, S1'!Q10*Main!$B$5+_xlfn.IFNA(VLOOKUP($A10,'EV Distribution'!$A$2:$B$22,2,FALSE),0)*('EV Scenarios'!Q$4-'EV Scenarios'!Q$2)</f>
        <v>0.104025504</v>
      </c>
      <c r="R10" s="2">
        <f>'Pc, Winter, S1'!R10*Main!$B$5+_xlfn.IFNA(VLOOKUP($A10,'EV Distribution'!$A$2:$B$22,2,FALSE),0)*('EV Scenarios'!R$4-'EV Scenarios'!R$2)</f>
        <v>0.102943456</v>
      </c>
      <c r="S10" s="2">
        <f>'Pc, Winter, S1'!S10*Main!$B$5+_xlfn.IFNA(VLOOKUP($A10,'EV Distribution'!$A$2:$B$22,2,FALSE),0)*('EV Scenarios'!S$4-'EV Scenarios'!S$2)</f>
        <v>8.1561215999999992E-2</v>
      </c>
      <c r="T10" s="2">
        <f>'Pc, Winter, S1'!T10*Main!$B$5+_xlfn.IFNA(VLOOKUP($A10,'EV Distribution'!$A$2:$B$22,2,FALSE),0)*('EV Scenarios'!T$4-'EV Scenarios'!T$2)</f>
        <v>6.7483327999999995E-2</v>
      </c>
      <c r="U10" s="2">
        <f>'Pc, Winter, S1'!U10*Main!$B$5+_xlfn.IFNA(VLOOKUP($A10,'EV Distribution'!$A$2:$B$22,2,FALSE),0)*('EV Scenarios'!U$4-'EV Scenarios'!U$2)</f>
        <v>8.0076480000000005E-2</v>
      </c>
      <c r="V10" s="2">
        <f>'Pc, Winter, S1'!V10*Main!$B$5+_xlfn.IFNA(VLOOKUP($A10,'EV Distribution'!$A$2:$B$22,2,FALSE),0)*('EV Scenarios'!V$4-'EV Scenarios'!V$2)</f>
        <v>8.1592192000000008E-2</v>
      </c>
      <c r="W10" s="2">
        <f>'Pc, Winter, S1'!W10*Main!$B$5+_xlfn.IFNA(VLOOKUP($A10,'EV Distribution'!$A$2:$B$22,2,FALSE),0)*('EV Scenarios'!W$4-'EV Scenarios'!W$2)</f>
        <v>9.3244095999999999E-2</v>
      </c>
      <c r="X10" s="2">
        <f>'Pc, Winter, S1'!X10*Main!$B$5+_xlfn.IFNA(VLOOKUP($A10,'EV Distribution'!$A$2:$B$22,2,FALSE),0)*('EV Scenarios'!X$4-'EV Scenarios'!X$2)</f>
        <v>4.527424E-2</v>
      </c>
      <c r="Y10" s="2">
        <f>'Pc, Winter, S1'!Y10*Main!$B$5+_xlfn.IFNA(VLOOKUP($A10,'EV Distribution'!$A$2:$B$22,2,FALSE),0)*('EV Scenarios'!Y$4-'EV Scenarios'!Y$2)</f>
        <v>4.3470240000000007E-2</v>
      </c>
    </row>
    <row r="11" spans="1:25" x14ac:dyDescent="0.25">
      <c r="A11">
        <v>40</v>
      </c>
      <c r="B11" s="2">
        <f>'Pc, Winter, S1'!B11*Main!$B$5+_xlfn.IFNA(VLOOKUP($A11,'EV Distribution'!$A$2:$B$22,2,FALSE),0)*('EV Scenarios'!B$4-'EV Scenarios'!B$2)</f>
        <v>0.10109890000000001</v>
      </c>
      <c r="C11" s="2">
        <f>'Pc, Winter, S1'!C11*Main!$B$5+_xlfn.IFNA(VLOOKUP($A11,'EV Distribution'!$A$2:$B$22,2,FALSE),0)*('EV Scenarios'!C$4-'EV Scenarios'!C$2)</f>
        <v>0.1112958</v>
      </c>
      <c r="D11" s="2">
        <f>'Pc, Winter, S1'!D11*Main!$B$5+_xlfn.IFNA(VLOOKUP($A11,'EV Distribution'!$A$2:$B$22,2,FALSE),0)*('EV Scenarios'!D$4-'EV Scenarios'!D$2)</f>
        <v>0.14486430000000003</v>
      </c>
      <c r="E11" s="2">
        <f>'Pc, Winter, S1'!E11*Main!$B$5+_xlfn.IFNA(VLOOKUP($A11,'EV Distribution'!$A$2:$B$22,2,FALSE),0)*('EV Scenarios'!E$4-'EV Scenarios'!E$2)</f>
        <v>0.16608200000000004</v>
      </c>
      <c r="F11" s="2">
        <f>'Pc, Winter, S1'!F11*Main!$B$5+_xlfn.IFNA(VLOOKUP($A11,'EV Distribution'!$A$2:$B$22,2,FALSE),0)*('EV Scenarios'!F$4-'EV Scenarios'!F$2)</f>
        <v>0.1952776</v>
      </c>
      <c r="G11" s="2">
        <f>'Pc, Winter, S1'!G11*Main!$B$5+_xlfn.IFNA(VLOOKUP($A11,'EV Distribution'!$A$2:$B$22,2,FALSE),0)*('EV Scenarios'!G$4-'EV Scenarios'!G$2)</f>
        <v>0.22826160000000004</v>
      </c>
      <c r="H11" s="2">
        <f>'Pc, Winter, S1'!H11*Main!$B$5+_xlfn.IFNA(VLOOKUP($A11,'EV Distribution'!$A$2:$B$22,2,FALSE),0)*('EV Scenarios'!H$4-'EV Scenarios'!H$2)</f>
        <v>0.20347950000000004</v>
      </c>
      <c r="I11" s="2">
        <f>'Pc, Winter, S1'!I11*Main!$B$5+_xlfn.IFNA(VLOOKUP($A11,'EV Distribution'!$A$2:$B$22,2,FALSE),0)*('EV Scenarios'!I$4-'EV Scenarios'!I$2)</f>
        <v>0.29089200000000009</v>
      </c>
      <c r="J11" s="2">
        <f>'Pc, Winter, S1'!J11*Main!$B$5+_xlfn.IFNA(VLOOKUP($A11,'EV Distribution'!$A$2:$B$22,2,FALSE),0)*('EV Scenarios'!J$4-'EV Scenarios'!J$2)</f>
        <v>0.26686310000000002</v>
      </c>
      <c r="K11" s="2">
        <f>'Pc, Winter, S1'!K11*Main!$B$5+_xlfn.IFNA(VLOOKUP($A11,'EV Distribution'!$A$2:$B$22,2,FALSE),0)*('EV Scenarios'!K$4-'EV Scenarios'!K$2)</f>
        <v>0.30140319999999998</v>
      </c>
      <c r="L11" s="2">
        <f>'Pc, Winter, S1'!L11*Main!$B$5+_xlfn.IFNA(VLOOKUP($A11,'EV Distribution'!$A$2:$B$22,2,FALSE),0)*('EV Scenarios'!L$4-'EV Scenarios'!L$2)</f>
        <v>0.30975910000000006</v>
      </c>
      <c r="M11" s="2">
        <f>'Pc, Winter, S1'!M11*Main!$B$5+_xlfn.IFNA(VLOOKUP($A11,'EV Distribution'!$A$2:$B$22,2,FALSE),0)*('EV Scenarios'!M$4-'EV Scenarios'!M$2)</f>
        <v>0.28733250000000005</v>
      </c>
      <c r="N11" s="2">
        <f>'Pc, Winter, S1'!N11*Main!$B$5+_xlfn.IFNA(VLOOKUP($A11,'EV Distribution'!$A$2:$B$22,2,FALSE),0)*('EV Scenarios'!N$4-'EV Scenarios'!N$2)</f>
        <v>0.27105470000000004</v>
      </c>
      <c r="O11" s="2">
        <f>'Pc, Winter, S1'!O11*Main!$B$5+_xlfn.IFNA(VLOOKUP($A11,'EV Distribution'!$A$2:$B$22,2,FALSE),0)*('EV Scenarios'!O$4-'EV Scenarios'!O$2)</f>
        <v>0.24954720000000002</v>
      </c>
      <c r="P11" s="2">
        <f>'Pc, Winter, S1'!P11*Main!$B$5+_xlfn.IFNA(VLOOKUP($A11,'EV Distribution'!$A$2:$B$22,2,FALSE),0)*('EV Scenarios'!P$4-'EV Scenarios'!P$2)</f>
        <v>0.2298569</v>
      </c>
      <c r="Q11" s="2">
        <f>'Pc, Winter, S1'!Q11*Main!$B$5+_xlfn.IFNA(VLOOKUP($A11,'EV Distribution'!$A$2:$B$22,2,FALSE),0)*('EV Scenarios'!Q$4-'EV Scenarios'!Q$2)</f>
        <v>0.20686890000000002</v>
      </c>
      <c r="R11" s="2">
        <f>'Pc, Winter, S1'!R11*Main!$B$5+_xlfn.IFNA(VLOOKUP($A11,'EV Distribution'!$A$2:$B$22,2,FALSE),0)*('EV Scenarios'!R$4-'EV Scenarios'!R$2)</f>
        <v>0.20471710000000001</v>
      </c>
      <c r="S11" s="2">
        <f>'Pc, Winter, S1'!S11*Main!$B$5+_xlfn.IFNA(VLOOKUP($A11,'EV Distribution'!$A$2:$B$22,2,FALSE),0)*('EV Scenarios'!S$4-'EV Scenarios'!S$2)</f>
        <v>0.1621956</v>
      </c>
      <c r="T11" s="2">
        <f>'Pc, Winter, S1'!T11*Main!$B$5+_xlfn.IFNA(VLOOKUP($A11,'EV Distribution'!$A$2:$B$22,2,FALSE),0)*('EV Scenarios'!T$4-'EV Scenarios'!T$2)</f>
        <v>0.13419980000000001</v>
      </c>
      <c r="U11" s="2">
        <f>'Pc, Winter, S1'!U11*Main!$B$5+_xlfn.IFNA(VLOOKUP($A11,'EV Distribution'!$A$2:$B$22,2,FALSE),0)*('EV Scenarios'!U$4-'EV Scenarios'!U$2)</f>
        <v>0.15924300000000002</v>
      </c>
      <c r="V11" s="2">
        <f>'Pc, Winter, S1'!V11*Main!$B$5+_xlfn.IFNA(VLOOKUP($A11,'EV Distribution'!$A$2:$B$22,2,FALSE),0)*('EV Scenarios'!V$4-'EV Scenarios'!V$2)</f>
        <v>0.16225720000000005</v>
      </c>
      <c r="W11" s="2">
        <f>'Pc, Winter, S1'!W11*Main!$B$5+_xlfn.IFNA(VLOOKUP($A11,'EV Distribution'!$A$2:$B$22,2,FALSE),0)*('EV Scenarios'!W$4-'EV Scenarios'!W$2)</f>
        <v>0.1854286</v>
      </c>
      <c r="X11" s="2">
        <f>'Pc, Winter, S1'!X11*Main!$B$5+_xlfn.IFNA(VLOOKUP($A11,'EV Distribution'!$A$2:$B$22,2,FALSE),0)*('EV Scenarios'!X$4-'EV Scenarios'!X$2)</f>
        <v>9.0034000000000003E-2</v>
      </c>
      <c r="Y11" s="2">
        <f>'Pc, Winter, S1'!Y11*Main!$B$5+_xlfn.IFNA(VLOOKUP($A11,'EV Distribution'!$A$2:$B$22,2,FALSE),0)*('EV Scenarios'!Y$4-'EV Scenarios'!Y$2)</f>
        <v>8.6446500000000023E-2</v>
      </c>
    </row>
    <row r="12" spans="1:25" x14ac:dyDescent="0.25">
      <c r="A12">
        <v>14</v>
      </c>
      <c r="B12" s="2">
        <f>'Pc, Winter, S1'!B12*Main!$B$5+_xlfn.IFNA(VLOOKUP($A12,'EV Distribution'!$A$2:$B$22,2,FALSE),0)*('EV Scenarios'!B$4-'EV Scenarios'!B$2)</f>
        <v>3.6684457999999996E-2</v>
      </c>
      <c r="C12" s="2">
        <f>'Pc, Winter, S1'!C12*Main!$B$5+_xlfn.IFNA(VLOOKUP($A12,'EV Distribution'!$A$2:$B$22,2,FALSE),0)*('EV Scenarios'!C$4-'EV Scenarios'!C$2)</f>
        <v>4.0384475999999996E-2</v>
      </c>
      <c r="D12" s="2">
        <f>'Pc, Winter, S1'!D12*Main!$B$5+_xlfn.IFNA(VLOOKUP($A12,'EV Distribution'!$A$2:$B$22,2,FALSE),0)*('EV Scenarios'!D$4-'EV Scenarios'!D$2)</f>
        <v>5.2565045999999997E-2</v>
      </c>
      <c r="E12" s="2">
        <f>'Pc, Winter, S1'!E12*Main!$B$5+_xlfn.IFNA(VLOOKUP($A12,'EV Distribution'!$A$2:$B$22,2,FALSE),0)*('EV Scenarios'!E$4-'EV Scenarios'!E$2)</f>
        <v>6.0264040000000005E-2</v>
      </c>
      <c r="F12" s="2">
        <f>'Pc, Winter, S1'!F12*Main!$B$5+_xlfn.IFNA(VLOOKUP($A12,'EV Distribution'!$A$2:$B$22,2,FALSE),0)*('EV Scenarios'!F$4-'EV Scenarios'!F$2)</f>
        <v>7.0857871999999988E-2</v>
      </c>
      <c r="G12" s="2">
        <f>'Pc, Winter, S1'!G12*Main!$B$5+_xlfn.IFNA(VLOOKUP($A12,'EV Distribution'!$A$2:$B$22,2,FALSE),0)*('EV Scenarios'!G$4-'EV Scenarios'!G$2)</f>
        <v>8.2826352000000006E-2</v>
      </c>
      <c r="H12" s="2">
        <f>'Pc, Winter, S1'!H12*Main!$B$5+_xlfn.IFNA(VLOOKUP($A12,'EV Distribution'!$A$2:$B$22,2,FALSE),0)*('EV Scenarios'!H$4-'EV Scenarios'!H$2)</f>
        <v>7.3833990000000002E-2</v>
      </c>
      <c r="I12" s="2">
        <f>'Pc, Winter, S1'!I12*Main!$B$5+_xlfn.IFNA(VLOOKUP($A12,'EV Distribution'!$A$2:$B$22,2,FALSE),0)*('EV Scenarios'!I$4-'EV Scenarios'!I$2)</f>
        <v>0.10555224000000001</v>
      </c>
      <c r="J12" s="2">
        <f>'Pc, Winter, S1'!J12*Main!$B$5+_xlfn.IFNA(VLOOKUP($A12,'EV Distribution'!$A$2:$B$22,2,FALSE),0)*('EV Scenarios'!J$4-'EV Scenarios'!J$2)</f>
        <v>9.6833182000000004E-2</v>
      </c>
      <c r="K12" s="2">
        <f>'Pc, Winter, S1'!K12*Main!$B$5+_xlfn.IFNA(VLOOKUP($A12,'EV Distribution'!$A$2:$B$22,2,FALSE),0)*('EV Scenarios'!K$4-'EV Scenarios'!K$2)</f>
        <v>0.10936630399999998</v>
      </c>
      <c r="L12" s="2">
        <f>'Pc, Winter, S1'!L12*Main!$B$5+_xlfn.IFNA(VLOOKUP($A12,'EV Distribution'!$A$2:$B$22,2,FALSE),0)*('EV Scenarios'!L$4-'EV Scenarios'!L$2)</f>
        <v>0.11239830200000001</v>
      </c>
      <c r="M12" s="2">
        <f>'Pc, Winter, S1'!M12*Main!$B$5+_xlfn.IFNA(VLOOKUP($A12,'EV Distribution'!$A$2:$B$22,2,FALSE),0)*('EV Scenarios'!M$4-'EV Scenarios'!M$2)</f>
        <v>0.10426065</v>
      </c>
      <c r="N12" s="2">
        <f>'Pc, Winter, S1'!N12*Main!$B$5+_xlfn.IFNA(VLOOKUP($A12,'EV Distribution'!$A$2:$B$22,2,FALSE),0)*('EV Scenarios'!N$4-'EV Scenarios'!N$2)</f>
        <v>9.835413400000001E-2</v>
      </c>
      <c r="O12" s="2">
        <f>'Pc, Winter, S1'!O12*Main!$B$5+_xlfn.IFNA(VLOOKUP($A12,'EV Distribution'!$A$2:$B$22,2,FALSE),0)*('EV Scenarios'!O$4-'EV Scenarios'!O$2)</f>
        <v>9.0549984E-2</v>
      </c>
      <c r="P12" s="2">
        <f>'Pc, Winter, S1'!P12*Main!$B$5+_xlfn.IFNA(VLOOKUP($A12,'EV Distribution'!$A$2:$B$22,2,FALSE),0)*('EV Scenarios'!P$4-'EV Scenarios'!P$2)</f>
        <v>8.3405217999999989E-2</v>
      </c>
      <c r="Q12" s="2">
        <f>'Pc, Winter, S1'!Q12*Main!$B$5+_xlfn.IFNA(VLOOKUP($A12,'EV Distribution'!$A$2:$B$22,2,FALSE),0)*('EV Scenarios'!Q$4-'EV Scenarios'!Q$2)</f>
        <v>7.5063857999999997E-2</v>
      </c>
      <c r="R12" s="2">
        <f>'Pc, Winter, S1'!R12*Main!$B$5+_xlfn.IFNA(VLOOKUP($A12,'EV Distribution'!$A$2:$B$22,2,FALSE),0)*('EV Scenarios'!R$4-'EV Scenarios'!R$2)</f>
        <v>7.4283061999999997E-2</v>
      </c>
      <c r="S12" s="2">
        <f>'Pc, Winter, S1'!S12*Main!$B$5+_xlfn.IFNA(VLOOKUP($A12,'EV Distribution'!$A$2:$B$22,2,FALSE),0)*('EV Scenarios'!S$4-'EV Scenarios'!S$2)</f>
        <v>5.8853831999999995E-2</v>
      </c>
      <c r="T12" s="2">
        <f>'Pc, Winter, S1'!T12*Main!$B$5+_xlfn.IFNA(VLOOKUP($A12,'EV Distribution'!$A$2:$B$22,2,FALSE),0)*('EV Scenarios'!T$4-'EV Scenarios'!T$2)</f>
        <v>4.8695355999999995E-2</v>
      </c>
      <c r="U12" s="2">
        <f>'Pc, Winter, S1'!U12*Main!$B$5+_xlfn.IFNA(VLOOKUP($A12,'EV Distribution'!$A$2:$B$22,2,FALSE),0)*('EV Scenarios'!U$4-'EV Scenarios'!U$2)</f>
        <v>5.7782460000000001E-2</v>
      </c>
      <c r="V12" s="2">
        <f>'Pc, Winter, S1'!V12*Main!$B$5+_xlfn.IFNA(VLOOKUP($A12,'EV Distribution'!$A$2:$B$22,2,FALSE),0)*('EV Scenarios'!V$4-'EV Scenarios'!V$2)</f>
        <v>5.8876184000000005E-2</v>
      </c>
      <c r="W12" s="2">
        <f>'Pc, Winter, S1'!W12*Main!$B$5+_xlfn.IFNA(VLOOKUP($A12,'EV Distribution'!$A$2:$B$22,2,FALSE),0)*('EV Scenarios'!W$4-'EV Scenarios'!W$2)</f>
        <v>6.728409199999999E-2</v>
      </c>
      <c r="X12" s="2">
        <f>'Pc, Winter, S1'!X12*Main!$B$5+_xlfn.IFNA(VLOOKUP($A12,'EV Distribution'!$A$2:$B$22,2,FALSE),0)*('EV Scenarios'!X$4-'EV Scenarios'!X$2)</f>
        <v>3.2669480000000001E-2</v>
      </c>
      <c r="Y12" s="2">
        <f>'Pc, Winter, S1'!Y12*Main!$B$5+_xlfn.IFNA(VLOOKUP($A12,'EV Distribution'!$A$2:$B$22,2,FALSE),0)*('EV Scenarios'!Y$4-'EV Scenarios'!Y$2)</f>
        <v>3.1367730000000003E-2</v>
      </c>
    </row>
    <row r="13" spans="1:25" x14ac:dyDescent="0.25">
      <c r="A13">
        <v>34</v>
      </c>
      <c r="B13" s="2">
        <f>'Pc, Winter, S1'!B13*Main!$B$5+_xlfn.IFNA(VLOOKUP($A13,'EV Distribution'!$A$2:$B$22,2,FALSE),0)*('EV Scenarios'!B$4-'EV Scenarios'!B$2)</f>
        <v>0.12247409599999999</v>
      </c>
      <c r="C13" s="2">
        <f>'Pc, Winter, S1'!C13*Main!$B$5+_xlfn.IFNA(VLOOKUP($A13,'EV Distribution'!$A$2:$B$22,2,FALSE),0)*('EV Scenarios'!C$4-'EV Scenarios'!C$2)</f>
        <v>0.13482691199999999</v>
      </c>
      <c r="D13" s="2">
        <f>'Pc, Winter, S1'!D13*Main!$B$5+_xlfn.IFNA(VLOOKUP($A13,'EV Distribution'!$A$2:$B$22,2,FALSE),0)*('EV Scenarios'!D$4-'EV Scenarios'!D$2)</f>
        <v>0.175492752</v>
      </c>
      <c r="E13" s="2">
        <f>'Pc, Winter, S1'!E13*Main!$B$5+_xlfn.IFNA(VLOOKUP($A13,'EV Distribution'!$A$2:$B$22,2,FALSE),0)*('EV Scenarios'!E$4-'EV Scenarios'!E$2)</f>
        <v>0.20119648000000001</v>
      </c>
      <c r="F13" s="2">
        <f>'Pc, Winter, S1'!F13*Main!$B$5+_xlfn.IFNA(VLOOKUP($A13,'EV Distribution'!$A$2:$B$22,2,FALSE),0)*('EV Scenarios'!F$4-'EV Scenarios'!F$2)</f>
        <v>0.23656486399999999</v>
      </c>
      <c r="G13" s="2">
        <f>'Pc, Winter, S1'!G13*Main!$B$5+_xlfn.IFNA(VLOOKUP($A13,'EV Distribution'!$A$2:$B$22,2,FALSE),0)*('EV Scenarios'!G$4-'EV Scenarios'!G$2)</f>
        <v>0.27652262399999999</v>
      </c>
      <c r="H13" s="2">
        <f>'Pc, Winter, S1'!H13*Main!$B$5+_xlfn.IFNA(VLOOKUP($A13,'EV Distribution'!$A$2:$B$22,2,FALSE),0)*('EV Scenarios'!H$4-'EV Scenarios'!H$2)</f>
        <v>0.24650088000000003</v>
      </c>
      <c r="I13" s="2">
        <f>'Pc, Winter, S1'!I13*Main!$B$5+_xlfn.IFNA(VLOOKUP($A13,'EV Distribution'!$A$2:$B$22,2,FALSE),0)*('EV Scenarios'!I$4-'EV Scenarios'!I$2)</f>
        <v>0.35239488000000008</v>
      </c>
      <c r="J13" s="2">
        <f>'Pc, Winter, S1'!J13*Main!$B$5+_xlfn.IFNA(VLOOKUP($A13,'EV Distribution'!$A$2:$B$22,2,FALSE),0)*('EV Scenarios'!J$4-'EV Scenarios'!J$2)</f>
        <v>0.32328558400000001</v>
      </c>
      <c r="K13" s="2">
        <f>'Pc, Winter, S1'!K13*Main!$B$5+_xlfn.IFNA(VLOOKUP($A13,'EV Distribution'!$A$2:$B$22,2,FALSE),0)*('EV Scenarios'!K$4-'EV Scenarios'!K$2)</f>
        <v>0.36512844799999994</v>
      </c>
      <c r="L13" s="2">
        <f>'Pc, Winter, S1'!L13*Main!$B$5+_xlfn.IFNA(VLOOKUP($A13,'EV Distribution'!$A$2:$B$22,2,FALSE),0)*('EV Scenarios'!L$4-'EV Scenarios'!L$2)</f>
        <v>0.37525102400000004</v>
      </c>
      <c r="M13" s="2">
        <f>'Pc, Winter, S1'!M13*Main!$B$5+_xlfn.IFNA(VLOOKUP($A13,'EV Distribution'!$A$2:$B$22,2,FALSE),0)*('EV Scenarios'!M$4-'EV Scenarios'!M$2)</f>
        <v>0.34808280000000003</v>
      </c>
      <c r="N13" s="2">
        <f>'Pc, Winter, S1'!N13*Main!$B$5+_xlfn.IFNA(VLOOKUP($A13,'EV Distribution'!$A$2:$B$22,2,FALSE),0)*('EV Scenarios'!N$4-'EV Scenarios'!N$2)</f>
        <v>0.32836340800000002</v>
      </c>
      <c r="O13" s="2">
        <f>'Pc, Winter, S1'!O13*Main!$B$5+_xlfn.IFNA(VLOOKUP($A13,'EV Distribution'!$A$2:$B$22,2,FALSE),0)*('EV Scenarios'!O$4-'EV Scenarios'!O$2)</f>
        <v>0.30230860800000003</v>
      </c>
      <c r="P13" s="2">
        <f>'Pc, Winter, S1'!P13*Main!$B$5+_xlfn.IFNA(VLOOKUP($A13,'EV Distribution'!$A$2:$B$22,2,FALSE),0)*('EV Scenarios'!P$4-'EV Scenarios'!P$2)</f>
        <v>0.27845521600000001</v>
      </c>
      <c r="Q13" s="2">
        <f>'Pc, Winter, S1'!Q13*Main!$B$5+_xlfn.IFNA(VLOOKUP($A13,'EV Distribution'!$A$2:$B$22,2,FALSE),0)*('EV Scenarios'!Q$4-'EV Scenarios'!Q$2)</f>
        <v>0.25060689600000002</v>
      </c>
      <c r="R13" s="2">
        <f>'Pc, Winter, S1'!R13*Main!$B$5+_xlfn.IFNA(VLOOKUP($A13,'EV Distribution'!$A$2:$B$22,2,FALSE),0)*('EV Scenarios'!R$4-'EV Scenarios'!R$2)</f>
        <v>0.24800014399999998</v>
      </c>
      <c r="S13" s="2">
        <f>'Pc, Winter, S1'!S13*Main!$B$5+_xlfn.IFNA(VLOOKUP($A13,'EV Distribution'!$A$2:$B$22,2,FALSE),0)*('EV Scenarios'!S$4-'EV Scenarios'!S$2)</f>
        <v>0.19648838399999999</v>
      </c>
      <c r="T13" s="2">
        <f>'Pc, Winter, S1'!T13*Main!$B$5+_xlfn.IFNA(VLOOKUP($A13,'EV Distribution'!$A$2:$B$22,2,FALSE),0)*('EV Scenarios'!T$4-'EV Scenarios'!T$2)</f>
        <v>0.162573472</v>
      </c>
      <c r="U13" s="2">
        <f>'Pc, Winter, S1'!U13*Main!$B$5+_xlfn.IFNA(VLOOKUP($A13,'EV Distribution'!$A$2:$B$22,2,FALSE),0)*('EV Scenarios'!U$4-'EV Scenarios'!U$2)</f>
        <v>0.19291152</v>
      </c>
      <c r="V13" s="2">
        <f>'Pc, Winter, S1'!V13*Main!$B$5+_xlfn.IFNA(VLOOKUP($A13,'EV Distribution'!$A$2:$B$22,2,FALSE),0)*('EV Scenarios'!V$4-'EV Scenarios'!V$2)</f>
        <v>0.19656300800000001</v>
      </c>
      <c r="W13" s="2">
        <f>'Pc, Winter, S1'!W13*Main!$B$5+_xlfn.IFNA(VLOOKUP($A13,'EV Distribution'!$A$2:$B$22,2,FALSE),0)*('EV Scenarios'!W$4-'EV Scenarios'!W$2)</f>
        <v>0.22463350399999998</v>
      </c>
      <c r="X13" s="2">
        <f>'Pc, Winter, S1'!X13*Main!$B$5+_xlfn.IFNA(VLOOKUP($A13,'EV Distribution'!$A$2:$B$22,2,FALSE),0)*('EV Scenarios'!X$4-'EV Scenarios'!X$2)</f>
        <v>0.10906976</v>
      </c>
      <c r="Y13" s="2">
        <f>'Pc, Winter, S1'!Y13*Main!$B$5+_xlfn.IFNA(VLOOKUP($A13,'EV Distribution'!$A$2:$B$22,2,FALSE),0)*('EV Scenarios'!Y$4-'EV Scenarios'!Y$2)</f>
        <v>0.10472376000000001</v>
      </c>
    </row>
    <row r="14" spans="1:25" x14ac:dyDescent="0.25">
      <c r="A14">
        <v>3</v>
      </c>
      <c r="B14" s="2">
        <f>'Pc, Winter, S1'!B14*Main!$B$5+_xlfn.IFNA(VLOOKUP($A14,'EV Distribution'!$A$2:$B$22,2,FALSE),0)*('EV Scenarios'!B$4-'EV Scenarios'!B$2)</f>
        <v>0.18371114399999999</v>
      </c>
      <c r="C14" s="2">
        <f>'Pc, Winter, S1'!C14*Main!$B$5+_xlfn.IFNA(VLOOKUP($A14,'EV Distribution'!$A$2:$B$22,2,FALSE),0)*('EV Scenarios'!C$4-'EV Scenarios'!C$2)</f>
        <v>0.202240368</v>
      </c>
      <c r="D14" s="2">
        <f>'Pc, Winter, S1'!D14*Main!$B$5+_xlfn.IFNA(VLOOKUP($A14,'EV Distribution'!$A$2:$B$22,2,FALSE),0)*('EV Scenarios'!D$4-'EV Scenarios'!D$2)</f>
        <v>0.26323912800000004</v>
      </c>
      <c r="E14" s="2">
        <f>'Pc, Winter, S1'!E14*Main!$B$5+_xlfn.IFNA(VLOOKUP($A14,'EV Distribution'!$A$2:$B$22,2,FALSE),0)*('EV Scenarios'!E$4-'EV Scenarios'!E$2)</f>
        <v>0.30179472000000007</v>
      </c>
      <c r="F14" s="2">
        <f>'Pc, Winter, S1'!F14*Main!$B$5+_xlfn.IFNA(VLOOKUP($A14,'EV Distribution'!$A$2:$B$22,2,FALSE),0)*('EV Scenarios'!F$4-'EV Scenarios'!F$2)</f>
        <v>0.35484729599999998</v>
      </c>
      <c r="G14" s="2">
        <f>'Pc, Winter, S1'!G14*Main!$B$5+_xlfn.IFNA(VLOOKUP($A14,'EV Distribution'!$A$2:$B$22,2,FALSE),0)*('EV Scenarios'!G$4-'EV Scenarios'!G$2)</f>
        <v>0.41478393600000008</v>
      </c>
      <c r="H14" s="2">
        <f>'Pc, Winter, S1'!H14*Main!$B$5+_xlfn.IFNA(VLOOKUP($A14,'EV Distribution'!$A$2:$B$22,2,FALSE),0)*('EV Scenarios'!H$4-'EV Scenarios'!H$2)</f>
        <v>0.36975132000000005</v>
      </c>
      <c r="I14" s="2">
        <f>'Pc, Winter, S1'!I14*Main!$B$5+_xlfn.IFNA(VLOOKUP($A14,'EV Distribution'!$A$2:$B$22,2,FALSE),0)*('EV Scenarios'!I$4-'EV Scenarios'!I$2)</f>
        <v>0.52859232000000012</v>
      </c>
      <c r="J14" s="2">
        <f>'Pc, Winter, S1'!J14*Main!$B$5+_xlfn.IFNA(VLOOKUP($A14,'EV Distribution'!$A$2:$B$22,2,FALSE),0)*('EV Scenarios'!J$4-'EV Scenarios'!J$2)</f>
        <v>0.48492837600000005</v>
      </c>
      <c r="K14" s="2">
        <f>'Pc, Winter, S1'!K14*Main!$B$5+_xlfn.IFNA(VLOOKUP($A14,'EV Distribution'!$A$2:$B$22,2,FALSE),0)*('EV Scenarios'!K$4-'EV Scenarios'!K$2)</f>
        <v>0.54769267199999994</v>
      </c>
      <c r="L14" s="2">
        <f>'Pc, Winter, S1'!L14*Main!$B$5+_xlfn.IFNA(VLOOKUP($A14,'EV Distribution'!$A$2:$B$22,2,FALSE),0)*('EV Scenarios'!L$4-'EV Scenarios'!L$2)</f>
        <v>0.56287653600000009</v>
      </c>
      <c r="M14" s="2">
        <f>'Pc, Winter, S1'!M14*Main!$B$5+_xlfn.IFNA(VLOOKUP($A14,'EV Distribution'!$A$2:$B$22,2,FALSE),0)*('EV Scenarios'!M$4-'EV Scenarios'!M$2)</f>
        <v>0.52212420000000004</v>
      </c>
      <c r="N14" s="2">
        <f>'Pc, Winter, S1'!N14*Main!$B$5+_xlfn.IFNA(VLOOKUP($A14,'EV Distribution'!$A$2:$B$22,2,FALSE),0)*('EV Scenarios'!N$4-'EV Scenarios'!N$2)</f>
        <v>0.49254511200000006</v>
      </c>
      <c r="O14" s="2">
        <f>'Pc, Winter, S1'!O14*Main!$B$5+_xlfn.IFNA(VLOOKUP($A14,'EV Distribution'!$A$2:$B$22,2,FALSE),0)*('EV Scenarios'!O$4-'EV Scenarios'!O$2)</f>
        <v>0.45346291200000005</v>
      </c>
      <c r="P14" s="2">
        <f>'Pc, Winter, S1'!P14*Main!$B$5+_xlfn.IFNA(VLOOKUP($A14,'EV Distribution'!$A$2:$B$22,2,FALSE),0)*('EV Scenarios'!P$4-'EV Scenarios'!P$2)</f>
        <v>0.41768282400000001</v>
      </c>
      <c r="Q14" s="2">
        <f>'Pc, Winter, S1'!Q14*Main!$B$5+_xlfn.IFNA(VLOOKUP($A14,'EV Distribution'!$A$2:$B$22,2,FALSE),0)*('EV Scenarios'!Q$4-'EV Scenarios'!Q$2)</f>
        <v>0.37591034400000001</v>
      </c>
      <c r="R14" s="2">
        <f>'Pc, Winter, S1'!R14*Main!$B$5+_xlfn.IFNA(VLOOKUP($A14,'EV Distribution'!$A$2:$B$22,2,FALSE),0)*('EV Scenarios'!R$4-'EV Scenarios'!R$2)</f>
        <v>0.37200021599999999</v>
      </c>
      <c r="S14" s="2">
        <f>'Pc, Winter, S1'!S14*Main!$B$5+_xlfn.IFNA(VLOOKUP($A14,'EV Distribution'!$A$2:$B$22,2,FALSE),0)*('EV Scenarios'!S$4-'EV Scenarios'!S$2)</f>
        <v>0.29473257599999997</v>
      </c>
      <c r="T14" s="2">
        <f>'Pc, Winter, S1'!T14*Main!$B$5+_xlfn.IFNA(VLOOKUP($A14,'EV Distribution'!$A$2:$B$22,2,FALSE),0)*('EV Scenarios'!T$4-'EV Scenarios'!T$2)</f>
        <v>0.24386020799999999</v>
      </c>
      <c r="U14" s="2">
        <f>'Pc, Winter, S1'!U14*Main!$B$5+_xlfn.IFNA(VLOOKUP($A14,'EV Distribution'!$A$2:$B$22,2,FALSE),0)*('EV Scenarios'!U$4-'EV Scenarios'!U$2)</f>
        <v>0.28936728000000006</v>
      </c>
      <c r="V14" s="2">
        <f>'Pc, Winter, S1'!V14*Main!$B$5+_xlfn.IFNA(VLOOKUP($A14,'EV Distribution'!$A$2:$B$22,2,FALSE),0)*('EV Scenarios'!V$4-'EV Scenarios'!V$2)</f>
        <v>0.29484451200000006</v>
      </c>
      <c r="W14" s="2">
        <f>'Pc, Winter, S1'!W14*Main!$B$5+_xlfn.IFNA(VLOOKUP($A14,'EV Distribution'!$A$2:$B$22,2,FALSE),0)*('EV Scenarios'!W$4-'EV Scenarios'!W$2)</f>
        <v>0.336950256</v>
      </c>
      <c r="X14" s="2">
        <f>'Pc, Winter, S1'!X14*Main!$B$5+_xlfn.IFNA(VLOOKUP($A14,'EV Distribution'!$A$2:$B$22,2,FALSE),0)*('EV Scenarios'!X$4-'EV Scenarios'!X$2)</f>
        <v>0.16360464000000002</v>
      </c>
      <c r="Y14" s="2">
        <f>'Pc, Winter, S1'!Y14*Main!$B$5+_xlfn.IFNA(VLOOKUP($A14,'EV Distribution'!$A$2:$B$22,2,FALSE),0)*('EV Scenarios'!Y$4-'EV Scenarios'!Y$2)</f>
        <v>0.15708564000000003</v>
      </c>
    </row>
    <row r="15" spans="1:25" x14ac:dyDescent="0.25">
      <c r="A15">
        <v>20</v>
      </c>
      <c r="B15" s="2">
        <f>'Pc, Winter, S1'!B15*Main!$B$5+_xlfn.IFNA(VLOOKUP($A15,'EV Distribution'!$A$2:$B$22,2,FALSE),0)*('EV Scenarios'!B$4-'EV Scenarios'!B$2)</f>
        <v>1.5020407999999999E-2</v>
      </c>
      <c r="C15" s="2">
        <f>'Pc, Winter, S1'!C15*Main!$B$5+_xlfn.IFNA(VLOOKUP($A15,'EV Distribution'!$A$2:$B$22,2,FALSE),0)*('EV Scenarios'!C$4-'EV Scenarios'!C$2)</f>
        <v>1.6535375999999997E-2</v>
      </c>
      <c r="D15" s="2">
        <f>'Pc, Winter, S1'!D15*Main!$B$5+_xlfn.IFNA(VLOOKUP($A15,'EV Distribution'!$A$2:$B$22,2,FALSE),0)*('EV Scenarios'!D$4-'EV Scenarios'!D$2)</f>
        <v>2.1522696000000001E-2</v>
      </c>
      <c r="E15" s="2">
        <f>'Pc, Winter, S1'!E15*Main!$B$5+_xlfn.IFNA(VLOOKUP($A15,'EV Distribution'!$A$2:$B$22,2,FALSE),0)*('EV Scenarios'!E$4-'EV Scenarios'!E$2)</f>
        <v>2.4675040000000002E-2</v>
      </c>
      <c r="F15" s="2">
        <f>'Pc, Winter, S1'!F15*Main!$B$5+_xlfn.IFNA(VLOOKUP($A15,'EV Distribution'!$A$2:$B$22,2,FALSE),0)*('EV Scenarios'!F$4-'EV Scenarios'!F$2)</f>
        <v>2.9012671999999996E-2</v>
      </c>
      <c r="G15" s="2">
        <f>'Pc, Winter, S1'!G15*Main!$B$5+_xlfn.IFNA(VLOOKUP($A15,'EV Distribution'!$A$2:$B$22,2,FALSE),0)*('EV Scenarios'!G$4-'EV Scenarios'!G$2)</f>
        <v>3.3913152000000002E-2</v>
      </c>
      <c r="H15" s="2">
        <f>'Pc, Winter, S1'!H15*Main!$B$5+_xlfn.IFNA(VLOOKUP($A15,'EV Distribution'!$A$2:$B$22,2,FALSE),0)*('EV Scenarios'!H$4-'EV Scenarios'!H$2)</f>
        <v>3.0231240000000003E-2</v>
      </c>
      <c r="I15" s="2">
        <f>'Pc, Winter, S1'!I15*Main!$B$5+_xlfn.IFNA(VLOOKUP($A15,'EV Distribution'!$A$2:$B$22,2,FALSE),0)*('EV Scenarios'!I$4-'EV Scenarios'!I$2)</f>
        <v>4.3218240000000005E-2</v>
      </c>
      <c r="J15" s="2">
        <f>'Pc, Winter, S1'!J15*Main!$B$5+_xlfn.IFNA(VLOOKUP($A15,'EV Distribution'!$A$2:$B$22,2,FALSE),0)*('EV Scenarios'!J$4-'EV Scenarios'!J$2)</f>
        <v>3.9648231999999999E-2</v>
      </c>
      <c r="K15" s="2">
        <f>'Pc, Winter, S1'!K15*Main!$B$5+_xlfn.IFNA(VLOOKUP($A15,'EV Distribution'!$A$2:$B$22,2,FALSE),0)*('EV Scenarios'!K$4-'EV Scenarios'!K$2)</f>
        <v>4.4779903999999988E-2</v>
      </c>
      <c r="L15" s="2">
        <f>'Pc, Winter, S1'!L15*Main!$B$5+_xlfn.IFNA(VLOOKUP($A15,'EV Distribution'!$A$2:$B$22,2,FALSE),0)*('EV Scenarios'!L$4-'EV Scenarios'!L$2)</f>
        <v>4.6021352000000001E-2</v>
      </c>
      <c r="M15" s="2">
        <f>'Pc, Winter, S1'!M15*Main!$B$5+_xlfn.IFNA(VLOOKUP($A15,'EV Distribution'!$A$2:$B$22,2,FALSE),0)*('EV Scenarios'!M$4-'EV Scenarios'!M$2)</f>
        <v>4.2689400000000002E-2</v>
      </c>
      <c r="N15" s="2">
        <f>'Pc, Winter, S1'!N15*Main!$B$5+_xlfn.IFNA(VLOOKUP($A15,'EV Distribution'!$A$2:$B$22,2,FALSE),0)*('EV Scenarios'!N$4-'EV Scenarios'!N$2)</f>
        <v>4.0270984000000003E-2</v>
      </c>
      <c r="O15" s="2">
        <f>'Pc, Winter, S1'!O15*Main!$B$5+_xlfn.IFNA(VLOOKUP($A15,'EV Distribution'!$A$2:$B$22,2,FALSE),0)*('EV Scenarios'!O$4-'EV Scenarios'!O$2)</f>
        <v>3.7075584000000002E-2</v>
      </c>
      <c r="P15" s="2">
        <f>'Pc, Winter, S1'!P15*Main!$B$5+_xlfn.IFNA(VLOOKUP($A15,'EV Distribution'!$A$2:$B$22,2,FALSE),0)*('EV Scenarios'!P$4-'EV Scenarios'!P$2)</f>
        <v>3.4150167999999995E-2</v>
      </c>
      <c r="Q15" s="2">
        <f>'Pc, Winter, S1'!Q15*Main!$B$5+_xlfn.IFNA(VLOOKUP($A15,'EV Distribution'!$A$2:$B$22,2,FALSE),0)*('EV Scenarios'!Q$4-'EV Scenarios'!Q$2)</f>
        <v>3.0734807999999999E-2</v>
      </c>
      <c r="R15" s="2">
        <f>'Pc, Winter, S1'!R15*Main!$B$5+_xlfn.IFNA(VLOOKUP($A15,'EV Distribution'!$A$2:$B$22,2,FALSE),0)*('EV Scenarios'!R$4-'EV Scenarios'!R$2)</f>
        <v>3.0415111999999998E-2</v>
      </c>
      <c r="S15" s="2">
        <f>'Pc, Winter, S1'!S15*Main!$B$5+_xlfn.IFNA(VLOOKUP($A15,'EV Distribution'!$A$2:$B$22,2,FALSE),0)*('EV Scenarios'!S$4-'EV Scenarios'!S$2)</f>
        <v>2.4097631999999997E-2</v>
      </c>
      <c r="T15" s="2">
        <f>'Pc, Winter, S1'!T15*Main!$B$5+_xlfn.IFNA(VLOOKUP($A15,'EV Distribution'!$A$2:$B$22,2,FALSE),0)*('EV Scenarios'!T$4-'EV Scenarios'!T$2)</f>
        <v>1.9938255999999998E-2</v>
      </c>
      <c r="U15" s="2">
        <f>'Pc, Winter, S1'!U15*Main!$B$5+_xlfn.IFNA(VLOOKUP($A15,'EV Distribution'!$A$2:$B$22,2,FALSE),0)*('EV Scenarios'!U$4-'EV Scenarios'!U$2)</f>
        <v>2.365896E-2</v>
      </c>
      <c r="V15" s="2">
        <f>'Pc, Winter, S1'!V15*Main!$B$5+_xlfn.IFNA(VLOOKUP($A15,'EV Distribution'!$A$2:$B$22,2,FALSE),0)*('EV Scenarios'!V$4-'EV Scenarios'!V$2)</f>
        <v>2.4106784000000003E-2</v>
      </c>
      <c r="W15" s="2">
        <f>'Pc, Winter, S1'!W15*Main!$B$5+_xlfn.IFNA(VLOOKUP($A15,'EV Distribution'!$A$2:$B$22,2,FALSE),0)*('EV Scenarios'!W$4-'EV Scenarios'!W$2)</f>
        <v>2.7549391999999999E-2</v>
      </c>
      <c r="X15" s="2">
        <f>'Pc, Winter, S1'!X15*Main!$B$5+_xlfn.IFNA(VLOOKUP($A15,'EV Distribution'!$A$2:$B$22,2,FALSE),0)*('EV Scenarios'!X$4-'EV Scenarios'!X$2)</f>
        <v>1.337648E-2</v>
      </c>
      <c r="Y15" s="2">
        <f>'Pc, Winter, S1'!Y15*Main!$B$5+_xlfn.IFNA(VLOOKUP($A15,'EV Distribution'!$A$2:$B$22,2,FALSE),0)*('EV Scenarios'!Y$4-'EV Scenarios'!Y$2)</f>
        <v>1.2843480000000001E-2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Winter'!B2*(1+[2]Main!$B$3)^(Main!$B$7-2020)</f>
        <v>19.246375817666848</v>
      </c>
      <c r="C2" s="2">
        <f>'[1]CostFlex, Winter'!C2*(1+[2]Main!$B$3)^(Main!$B$7-2020)</f>
        <v>19.750923081046427</v>
      </c>
      <c r="D2" s="2">
        <f>'[1]CostFlex, Winter'!D2*(1+[2]Main!$B$3)^(Main!$B$7-2020)</f>
        <v>23.52451615507286</v>
      </c>
      <c r="E2" s="2">
        <f>'[1]CostFlex, Winter'!E2*(1+[2]Main!$B$3)^(Main!$B$7-2020)</f>
        <v>25.595262215193216</v>
      </c>
      <c r="F2" s="2">
        <f>'[1]CostFlex, Winter'!F2*(1+[2]Main!$B$3)^(Main!$B$7-2020)</f>
        <v>26.28901470234014</v>
      </c>
      <c r="G2" s="2">
        <f>'[1]CostFlex, Winter'!G2*(1+[2]Main!$B$3)^(Main!$B$7-2020)</f>
        <v>21.527349904195361</v>
      </c>
      <c r="H2" s="2">
        <f>'[1]CostFlex, Winter'!H2*(1+[2]Main!$B$3)^(Main!$B$7-2020)</f>
        <v>23.261731122062663</v>
      </c>
      <c r="I2" s="2">
        <f>'[1]CostFlex, Winter'!I2*(1+[2]Main!$B$3)^(Main!$B$7-2020)</f>
        <v>12.992092032024154</v>
      </c>
      <c r="J2" s="2">
        <f>'[1]CostFlex, Winter'!J2*(1+[2]Main!$B$3)^(Main!$B$7-2020)</f>
        <v>5.8758733381080113</v>
      </c>
      <c r="K2" s="2">
        <f>'[1]CostFlex, Winter'!K2*(1+[2]Main!$B$3)^(Main!$B$7-2020)</f>
        <v>4.2150719294835639</v>
      </c>
      <c r="L2" s="2">
        <f>'[1]CostFlex, Winter'!L2*(1+[2]Main!$B$3)^(Main!$B$7-2020)</f>
        <v>3.6684790608223543</v>
      </c>
      <c r="M2" s="2">
        <f>'[1]CostFlex, Winter'!M2*(1+[2]Main!$B$3)^(Main!$B$7-2020)</f>
        <v>5.4028602786896558</v>
      </c>
      <c r="N2" s="2">
        <f>'[1]CostFlex, Winter'!N2*(1+[2]Main!$B$3)^(Main!$B$7-2020)</f>
        <v>4.1940491268427493</v>
      </c>
      <c r="O2" s="2">
        <f>'[1]CostFlex, Winter'!O2*(1+[2]Main!$B$3)^(Main!$B$7-2020)</f>
        <v>4.5093911664549857</v>
      </c>
      <c r="P2" s="2">
        <f>'[1]CostFlex, Winter'!P2*(1+[2]Main!$B$3)^(Main!$B$7-2020)</f>
        <v>4.625016580979473</v>
      </c>
      <c r="Q2" s="2">
        <f>'[1]CostFlex, Winter'!Q2*(1+[2]Main!$B$3)^(Main!$B$7-2020)</f>
        <v>4.7196191928631439</v>
      </c>
      <c r="R2" s="2">
        <f>'[1]CostFlex, Winter'!R2*(1+[2]Main!$B$3)^(Main!$B$7-2020)</f>
        <v>4.1940491268427493</v>
      </c>
      <c r="S2" s="2">
        <f>'[1]CostFlex, Winter'!S2*(1+[2]Main!$B$3)^(Main!$B$7-2020)</f>
        <v>4.1940491268427493</v>
      </c>
      <c r="T2" s="2">
        <f>'[1]CostFlex, Winter'!T2*(1+[2]Main!$B$3)^(Main!$B$7-2020)</f>
        <v>4.8772902126692612</v>
      </c>
      <c r="U2" s="2">
        <f>'[1]CostFlex, Winter'!U2*(1+[2]Main!$B$3)^(Main!$B$7-2020)</f>
        <v>5.6656453116998531</v>
      </c>
      <c r="V2" s="2">
        <f>'[1]CostFlex, Winter'!V2*(1+[2]Main!$B$3)^(Main!$B$7-2020)</f>
        <v>4.1940491268427493</v>
      </c>
      <c r="W2" s="2">
        <f>'[1]CostFlex, Winter'!W2*(1+[2]Main!$B$3)^(Main!$B$7-2020)</f>
        <v>4.1940491268427493</v>
      </c>
      <c r="X2" s="2">
        <f>'[1]CostFlex, Winter'!X2*(1+[2]Main!$B$3)^(Main!$B$7-2020)</f>
        <v>6.2963293909243276</v>
      </c>
      <c r="Y2" s="2">
        <f>'[1]CostFlex, Winter'!Y2*(1+[2]Main!$B$3)^(Main!$B$7-2020)</f>
        <v>10.038388260989537</v>
      </c>
    </row>
    <row r="3" spans="1:25" x14ac:dyDescent="0.25">
      <c r="A3">
        <v>17</v>
      </c>
      <c r="B3" s="2">
        <f>'[1]CostFlex, Winter'!B3*(1+[2]Main!$B$3)^(Main!$B$7-2020)</f>
        <v>19.246375817666848</v>
      </c>
      <c r="C3" s="2">
        <f>'[1]CostFlex, Winter'!C3*(1+[2]Main!$B$3)^(Main!$B$7-2020)</f>
        <v>19.750923081046427</v>
      </c>
      <c r="D3" s="2">
        <f>'[1]CostFlex, Winter'!D3*(1+[2]Main!$B$3)^(Main!$B$7-2020)</f>
        <v>23.52451615507286</v>
      </c>
      <c r="E3" s="2">
        <f>'[1]CostFlex, Winter'!E3*(1+[2]Main!$B$3)^(Main!$B$7-2020)</f>
        <v>25.595262215193216</v>
      </c>
      <c r="F3" s="2">
        <f>'[1]CostFlex, Winter'!F3*(1+[2]Main!$B$3)^(Main!$B$7-2020)</f>
        <v>26.28901470234014</v>
      </c>
      <c r="G3" s="2">
        <f>'[1]CostFlex, Winter'!G3*(1+[2]Main!$B$3)^(Main!$B$7-2020)</f>
        <v>21.527349904195361</v>
      </c>
      <c r="H3" s="2">
        <f>'[1]CostFlex, Winter'!H3*(1+[2]Main!$B$3)^(Main!$B$7-2020)</f>
        <v>23.261731122062663</v>
      </c>
      <c r="I3" s="2">
        <f>'[1]CostFlex, Winter'!I3*(1+[2]Main!$B$3)^(Main!$B$7-2020)</f>
        <v>12.992092032024154</v>
      </c>
      <c r="J3" s="2">
        <f>'[1]CostFlex, Winter'!J3*(1+[2]Main!$B$3)^(Main!$B$7-2020)</f>
        <v>5.8758733381080113</v>
      </c>
      <c r="K3" s="2">
        <f>'[1]CostFlex, Winter'!K3*(1+[2]Main!$B$3)^(Main!$B$7-2020)</f>
        <v>4.2150719294835639</v>
      </c>
      <c r="L3" s="2">
        <f>'[1]CostFlex, Winter'!L3*(1+[2]Main!$B$3)^(Main!$B$7-2020)</f>
        <v>3.6684790608223543</v>
      </c>
      <c r="M3" s="2">
        <f>'[1]CostFlex, Winter'!M3*(1+[2]Main!$B$3)^(Main!$B$7-2020)</f>
        <v>5.4028602786896558</v>
      </c>
      <c r="N3" s="2">
        <f>'[1]CostFlex, Winter'!N3*(1+[2]Main!$B$3)^(Main!$B$7-2020)</f>
        <v>4.1940491268427493</v>
      </c>
      <c r="O3" s="2">
        <f>'[1]CostFlex, Winter'!O3*(1+[2]Main!$B$3)^(Main!$B$7-2020)</f>
        <v>4.5093911664549857</v>
      </c>
      <c r="P3" s="2">
        <f>'[1]CostFlex, Winter'!P3*(1+[2]Main!$B$3)^(Main!$B$7-2020)</f>
        <v>4.625016580979473</v>
      </c>
      <c r="Q3" s="2">
        <f>'[1]CostFlex, Winter'!Q3*(1+[2]Main!$B$3)^(Main!$B$7-2020)</f>
        <v>4.7196191928631439</v>
      </c>
      <c r="R3" s="2">
        <f>'[1]CostFlex, Winter'!R3*(1+[2]Main!$B$3)^(Main!$B$7-2020)</f>
        <v>4.1940491268427493</v>
      </c>
      <c r="S3" s="2">
        <f>'[1]CostFlex, Winter'!S3*(1+[2]Main!$B$3)^(Main!$B$7-2020)</f>
        <v>4.1940491268427493</v>
      </c>
      <c r="T3" s="2">
        <f>'[1]CostFlex, Winter'!T3*(1+[2]Main!$B$3)^(Main!$B$7-2020)</f>
        <v>4.8772902126692612</v>
      </c>
      <c r="U3" s="2">
        <f>'[1]CostFlex, Winter'!U3*(1+[2]Main!$B$3)^(Main!$B$7-2020)</f>
        <v>5.6656453116998531</v>
      </c>
      <c r="V3" s="2">
        <f>'[1]CostFlex, Winter'!V3*(1+[2]Main!$B$3)^(Main!$B$7-2020)</f>
        <v>4.1940491268427493</v>
      </c>
      <c r="W3" s="2">
        <f>'[1]CostFlex, Winter'!W3*(1+[2]Main!$B$3)^(Main!$B$7-2020)</f>
        <v>4.1940491268427493</v>
      </c>
      <c r="X3" s="2">
        <f>'[1]CostFlex, Winter'!X3*(1+[2]Main!$B$3)^(Main!$B$7-2020)</f>
        <v>6.2963293909243276</v>
      </c>
      <c r="Y3" s="2">
        <f>'[1]CostFlex, Winter'!Y3*(1+[2]Main!$B$3)^(Main!$B$7-2020)</f>
        <v>10.038388260989537</v>
      </c>
    </row>
    <row r="4" spans="1:25" x14ac:dyDescent="0.25">
      <c r="A4">
        <v>38</v>
      </c>
      <c r="B4" s="2">
        <f>'[1]CostFlex, Winter'!B4*(1+[2]Main!$B$3)^(Main!$B$7-2020)</f>
        <v>19.246375817666848</v>
      </c>
      <c r="C4" s="2">
        <f>'[1]CostFlex, Winter'!C4*(1+[2]Main!$B$3)^(Main!$B$7-2020)</f>
        <v>19.750923081046427</v>
      </c>
      <c r="D4" s="2">
        <f>'[1]CostFlex, Winter'!D4*(1+[2]Main!$B$3)^(Main!$B$7-2020)</f>
        <v>23.52451615507286</v>
      </c>
      <c r="E4" s="2">
        <f>'[1]CostFlex, Winter'!E4*(1+[2]Main!$B$3)^(Main!$B$7-2020)</f>
        <v>25.595262215193216</v>
      </c>
      <c r="F4" s="2">
        <f>'[1]CostFlex, Winter'!F4*(1+[2]Main!$B$3)^(Main!$B$7-2020)</f>
        <v>26.28901470234014</v>
      </c>
      <c r="G4" s="2">
        <f>'[1]CostFlex, Winter'!G4*(1+[2]Main!$B$3)^(Main!$B$7-2020)</f>
        <v>21.527349904195361</v>
      </c>
      <c r="H4" s="2">
        <f>'[1]CostFlex, Winter'!H4*(1+[2]Main!$B$3)^(Main!$B$7-2020)</f>
        <v>23.261731122062663</v>
      </c>
      <c r="I4" s="2">
        <f>'[1]CostFlex, Winter'!I4*(1+[2]Main!$B$3)^(Main!$B$7-2020)</f>
        <v>12.992092032024154</v>
      </c>
      <c r="J4" s="2">
        <f>'[1]CostFlex, Winter'!J4*(1+[2]Main!$B$3)^(Main!$B$7-2020)</f>
        <v>5.8758733381080113</v>
      </c>
      <c r="K4" s="2">
        <f>'[1]CostFlex, Winter'!K4*(1+[2]Main!$B$3)^(Main!$B$7-2020)</f>
        <v>4.2150719294835639</v>
      </c>
      <c r="L4" s="2">
        <f>'[1]CostFlex, Winter'!L4*(1+[2]Main!$B$3)^(Main!$B$7-2020)</f>
        <v>3.6684790608223543</v>
      </c>
      <c r="M4" s="2">
        <f>'[1]CostFlex, Winter'!M4*(1+[2]Main!$B$3)^(Main!$B$7-2020)</f>
        <v>5.4028602786896558</v>
      </c>
      <c r="N4" s="2">
        <f>'[1]CostFlex, Winter'!N4*(1+[2]Main!$B$3)^(Main!$B$7-2020)</f>
        <v>4.1940491268427493</v>
      </c>
      <c r="O4" s="2">
        <f>'[1]CostFlex, Winter'!O4*(1+[2]Main!$B$3)^(Main!$B$7-2020)</f>
        <v>4.5093911664549857</v>
      </c>
      <c r="P4" s="2">
        <f>'[1]CostFlex, Winter'!P4*(1+[2]Main!$B$3)^(Main!$B$7-2020)</f>
        <v>4.625016580979473</v>
      </c>
      <c r="Q4" s="2">
        <f>'[1]CostFlex, Winter'!Q4*(1+[2]Main!$B$3)^(Main!$B$7-2020)</f>
        <v>4.7196191928631439</v>
      </c>
      <c r="R4" s="2">
        <f>'[1]CostFlex, Winter'!R4*(1+[2]Main!$B$3)^(Main!$B$7-2020)</f>
        <v>4.1940491268427493</v>
      </c>
      <c r="S4" s="2">
        <f>'[1]CostFlex, Winter'!S4*(1+[2]Main!$B$3)^(Main!$B$7-2020)</f>
        <v>4.1940491268427493</v>
      </c>
      <c r="T4" s="2">
        <f>'[1]CostFlex, Winter'!T4*(1+[2]Main!$B$3)^(Main!$B$7-2020)</f>
        <v>4.8772902126692612</v>
      </c>
      <c r="U4" s="2">
        <f>'[1]CostFlex, Winter'!U4*(1+[2]Main!$B$3)^(Main!$B$7-2020)</f>
        <v>5.6656453116998531</v>
      </c>
      <c r="V4" s="2">
        <f>'[1]CostFlex, Winter'!V4*(1+[2]Main!$B$3)^(Main!$B$7-2020)</f>
        <v>4.1940491268427493</v>
      </c>
      <c r="W4" s="2">
        <f>'[1]CostFlex, Winter'!W4*(1+[2]Main!$B$3)^(Main!$B$7-2020)</f>
        <v>4.1940491268427493</v>
      </c>
      <c r="X4" s="2">
        <f>'[1]CostFlex, Winter'!X4*(1+[2]Main!$B$3)^(Main!$B$7-2020)</f>
        <v>6.2963293909243276</v>
      </c>
      <c r="Y4" s="2">
        <f>'[1]CostFlex, Winter'!Y4*(1+[2]Main!$B$3)^(Main!$B$7-2020)</f>
        <v>10.038388260989537</v>
      </c>
    </row>
    <row r="5" spans="1:25" x14ac:dyDescent="0.25">
      <c r="A5">
        <v>36</v>
      </c>
      <c r="B5" s="2">
        <f>'[1]CostFlex, Winter'!B5*(1+[2]Main!$B$3)^(Main!$B$7-2020)</f>
        <v>19.246375817666848</v>
      </c>
      <c r="C5" s="2">
        <f>'[1]CostFlex, Winter'!C5*(1+[2]Main!$B$3)^(Main!$B$7-2020)</f>
        <v>19.750923081046427</v>
      </c>
      <c r="D5" s="2">
        <f>'[1]CostFlex, Winter'!D5*(1+[2]Main!$B$3)^(Main!$B$7-2020)</f>
        <v>23.52451615507286</v>
      </c>
      <c r="E5" s="2">
        <f>'[1]CostFlex, Winter'!E5*(1+[2]Main!$B$3)^(Main!$B$7-2020)</f>
        <v>25.595262215193216</v>
      </c>
      <c r="F5" s="2">
        <f>'[1]CostFlex, Winter'!F5*(1+[2]Main!$B$3)^(Main!$B$7-2020)</f>
        <v>26.28901470234014</v>
      </c>
      <c r="G5" s="2">
        <f>'[1]CostFlex, Winter'!G5*(1+[2]Main!$B$3)^(Main!$B$7-2020)</f>
        <v>21.527349904195361</v>
      </c>
      <c r="H5" s="2">
        <f>'[1]CostFlex, Winter'!H5*(1+[2]Main!$B$3)^(Main!$B$7-2020)</f>
        <v>23.261731122062663</v>
      </c>
      <c r="I5" s="2">
        <f>'[1]CostFlex, Winter'!I5*(1+[2]Main!$B$3)^(Main!$B$7-2020)</f>
        <v>12.992092032024154</v>
      </c>
      <c r="J5" s="2">
        <f>'[1]CostFlex, Winter'!J5*(1+[2]Main!$B$3)^(Main!$B$7-2020)</f>
        <v>5.8758733381080113</v>
      </c>
      <c r="K5" s="2">
        <f>'[1]CostFlex, Winter'!K5*(1+[2]Main!$B$3)^(Main!$B$7-2020)</f>
        <v>4.2150719294835639</v>
      </c>
      <c r="L5" s="2">
        <f>'[1]CostFlex, Winter'!L5*(1+[2]Main!$B$3)^(Main!$B$7-2020)</f>
        <v>3.6684790608223543</v>
      </c>
      <c r="M5" s="2">
        <f>'[1]CostFlex, Winter'!M5*(1+[2]Main!$B$3)^(Main!$B$7-2020)</f>
        <v>5.4028602786896558</v>
      </c>
      <c r="N5" s="2">
        <f>'[1]CostFlex, Winter'!N5*(1+[2]Main!$B$3)^(Main!$B$7-2020)</f>
        <v>4.1940491268427493</v>
      </c>
      <c r="O5" s="2">
        <f>'[1]CostFlex, Winter'!O5*(1+[2]Main!$B$3)^(Main!$B$7-2020)</f>
        <v>4.5093911664549857</v>
      </c>
      <c r="P5" s="2">
        <f>'[1]CostFlex, Winter'!P5*(1+[2]Main!$B$3)^(Main!$B$7-2020)</f>
        <v>4.625016580979473</v>
      </c>
      <c r="Q5" s="2">
        <f>'[1]CostFlex, Winter'!Q5*(1+[2]Main!$B$3)^(Main!$B$7-2020)</f>
        <v>4.7196191928631439</v>
      </c>
      <c r="R5" s="2">
        <f>'[1]CostFlex, Winter'!R5*(1+[2]Main!$B$3)^(Main!$B$7-2020)</f>
        <v>4.1940491268427493</v>
      </c>
      <c r="S5" s="2">
        <f>'[1]CostFlex, Winter'!S5*(1+[2]Main!$B$3)^(Main!$B$7-2020)</f>
        <v>4.1940491268427493</v>
      </c>
      <c r="T5" s="2">
        <f>'[1]CostFlex, Winter'!T5*(1+[2]Main!$B$3)^(Main!$B$7-2020)</f>
        <v>4.8772902126692612</v>
      </c>
      <c r="U5" s="2">
        <f>'[1]CostFlex, Winter'!U5*(1+[2]Main!$B$3)^(Main!$B$7-2020)</f>
        <v>5.6656453116998531</v>
      </c>
      <c r="V5" s="2">
        <f>'[1]CostFlex, Winter'!V5*(1+[2]Main!$B$3)^(Main!$B$7-2020)</f>
        <v>4.1940491268427493</v>
      </c>
      <c r="W5" s="2">
        <f>'[1]CostFlex, Winter'!W5*(1+[2]Main!$B$3)^(Main!$B$7-2020)</f>
        <v>4.1940491268427493</v>
      </c>
      <c r="X5" s="2">
        <f>'[1]CostFlex, Winter'!X5*(1+[2]Main!$B$3)^(Main!$B$7-2020)</f>
        <v>6.2963293909243276</v>
      </c>
      <c r="Y5" s="2">
        <f>'[1]CostFlex, Winter'!Y5*(1+[2]Main!$B$3)^(Main!$B$7-2020)</f>
        <v>10.038388260989537</v>
      </c>
    </row>
    <row r="6" spans="1:25" x14ac:dyDescent="0.25">
      <c r="A6">
        <v>26</v>
      </c>
      <c r="B6" s="2">
        <f>'[1]CostFlex, Winter'!B6*(1+[2]Main!$B$3)^(Main!$B$7-2020)</f>
        <v>19.246375817666848</v>
      </c>
      <c r="C6" s="2">
        <f>'[1]CostFlex, Winter'!C6*(1+[2]Main!$B$3)^(Main!$B$7-2020)</f>
        <v>19.750923081046427</v>
      </c>
      <c r="D6" s="2">
        <f>'[1]CostFlex, Winter'!D6*(1+[2]Main!$B$3)^(Main!$B$7-2020)</f>
        <v>23.52451615507286</v>
      </c>
      <c r="E6" s="2">
        <f>'[1]CostFlex, Winter'!E6*(1+[2]Main!$B$3)^(Main!$B$7-2020)</f>
        <v>25.595262215193216</v>
      </c>
      <c r="F6" s="2">
        <f>'[1]CostFlex, Winter'!F6*(1+[2]Main!$B$3)^(Main!$B$7-2020)</f>
        <v>26.28901470234014</v>
      </c>
      <c r="G6" s="2">
        <f>'[1]CostFlex, Winter'!G6*(1+[2]Main!$B$3)^(Main!$B$7-2020)</f>
        <v>21.527349904195361</v>
      </c>
      <c r="H6" s="2">
        <f>'[1]CostFlex, Winter'!H6*(1+[2]Main!$B$3)^(Main!$B$7-2020)</f>
        <v>23.261731122062663</v>
      </c>
      <c r="I6" s="2">
        <f>'[1]CostFlex, Winter'!I6*(1+[2]Main!$B$3)^(Main!$B$7-2020)</f>
        <v>12.992092032024154</v>
      </c>
      <c r="J6" s="2">
        <f>'[1]CostFlex, Winter'!J6*(1+[2]Main!$B$3)^(Main!$B$7-2020)</f>
        <v>5.8758733381080113</v>
      </c>
      <c r="K6" s="2">
        <f>'[1]CostFlex, Winter'!K6*(1+[2]Main!$B$3)^(Main!$B$7-2020)</f>
        <v>4.2150719294835639</v>
      </c>
      <c r="L6" s="2">
        <f>'[1]CostFlex, Winter'!L6*(1+[2]Main!$B$3)^(Main!$B$7-2020)</f>
        <v>3.6684790608223543</v>
      </c>
      <c r="M6" s="2">
        <f>'[1]CostFlex, Winter'!M6*(1+[2]Main!$B$3)^(Main!$B$7-2020)</f>
        <v>5.4028602786896558</v>
      </c>
      <c r="N6" s="2">
        <f>'[1]CostFlex, Winter'!N6*(1+[2]Main!$B$3)^(Main!$B$7-2020)</f>
        <v>4.1940491268427493</v>
      </c>
      <c r="O6" s="2">
        <f>'[1]CostFlex, Winter'!O6*(1+[2]Main!$B$3)^(Main!$B$7-2020)</f>
        <v>4.5093911664549857</v>
      </c>
      <c r="P6" s="2">
        <f>'[1]CostFlex, Winter'!P6*(1+[2]Main!$B$3)^(Main!$B$7-2020)</f>
        <v>4.625016580979473</v>
      </c>
      <c r="Q6" s="2">
        <f>'[1]CostFlex, Winter'!Q6*(1+[2]Main!$B$3)^(Main!$B$7-2020)</f>
        <v>4.7196191928631439</v>
      </c>
      <c r="R6" s="2">
        <f>'[1]CostFlex, Winter'!R6*(1+[2]Main!$B$3)^(Main!$B$7-2020)</f>
        <v>4.1940491268427493</v>
      </c>
      <c r="S6" s="2">
        <f>'[1]CostFlex, Winter'!S6*(1+[2]Main!$B$3)^(Main!$B$7-2020)</f>
        <v>4.1940491268427493</v>
      </c>
      <c r="T6" s="2">
        <f>'[1]CostFlex, Winter'!T6*(1+[2]Main!$B$3)^(Main!$B$7-2020)</f>
        <v>4.8772902126692612</v>
      </c>
      <c r="U6" s="2">
        <f>'[1]CostFlex, Winter'!U6*(1+[2]Main!$B$3)^(Main!$B$7-2020)</f>
        <v>5.6656453116998531</v>
      </c>
      <c r="V6" s="2">
        <f>'[1]CostFlex, Winter'!V6*(1+[2]Main!$B$3)^(Main!$B$7-2020)</f>
        <v>4.1940491268427493</v>
      </c>
      <c r="W6" s="2">
        <f>'[1]CostFlex, Winter'!W6*(1+[2]Main!$B$3)^(Main!$B$7-2020)</f>
        <v>4.1940491268427493</v>
      </c>
      <c r="X6" s="2">
        <f>'[1]CostFlex, Winter'!X6*(1+[2]Main!$B$3)^(Main!$B$7-2020)</f>
        <v>6.2963293909243276</v>
      </c>
      <c r="Y6" s="2">
        <f>'[1]CostFlex, Winter'!Y6*(1+[2]Main!$B$3)^(Main!$B$7-2020)</f>
        <v>10.038388260989537</v>
      </c>
    </row>
    <row r="7" spans="1:25" x14ac:dyDescent="0.25">
      <c r="A7">
        <v>24</v>
      </c>
      <c r="B7" s="2">
        <f>'[1]CostFlex, Winter'!B7*(1+[2]Main!$B$3)^(Main!$B$7-2020)</f>
        <v>19.246375817666848</v>
      </c>
      <c r="C7" s="2">
        <f>'[1]CostFlex, Winter'!C7*(1+[2]Main!$B$3)^(Main!$B$7-2020)</f>
        <v>19.750923081046427</v>
      </c>
      <c r="D7" s="2">
        <f>'[1]CostFlex, Winter'!D7*(1+[2]Main!$B$3)^(Main!$B$7-2020)</f>
        <v>23.52451615507286</v>
      </c>
      <c r="E7" s="2">
        <f>'[1]CostFlex, Winter'!E7*(1+[2]Main!$B$3)^(Main!$B$7-2020)</f>
        <v>25.595262215193216</v>
      </c>
      <c r="F7" s="2">
        <f>'[1]CostFlex, Winter'!F7*(1+[2]Main!$B$3)^(Main!$B$7-2020)</f>
        <v>26.28901470234014</v>
      </c>
      <c r="G7" s="2">
        <f>'[1]CostFlex, Winter'!G7*(1+[2]Main!$B$3)^(Main!$B$7-2020)</f>
        <v>21.527349904195361</v>
      </c>
      <c r="H7" s="2">
        <f>'[1]CostFlex, Winter'!H7*(1+[2]Main!$B$3)^(Main!$B$7-2020)</f>
        <v>23.261731122062663</v>
      </c>
      <c r="I7" s="2">
        <f>'[1]CostFlex, Winter'!I7*(1+[2]Main!$B$3)^(Main!$B$7-2020)</f>
        <v>12.992092032024154</v>
      </c>
      <c r="J7" s="2">
        <f>'[1]CostFlex, Winter'!J7*(1+[2]Main!$B$3)^(Main!$B$7-2020)</f>
        <v>5.8758733381080113</v>
      </c>
      <c r="K7" s="2">
        <f>'[1]CostFlex, Winter'!K7*(1+[2]Main!$B$3)^(Main!$B$7-2020)</f>
        <v>4.2150719294835639</v>
      </c>
      <c r="L7" s="2">
        <f>'[1]CostFlex, Winter'!L7*(1+[2]Main!$B$3)^(Main!$B$7-2020)</f>
        <v>3.6684790608223543</v>
      </c>
      <c r="M7" s="2">
        <f>'[1]CostFlex, Winter'!M7*(1+[2]Main!$B$3)^(Main!$B$7-2020)</f>
        <v>5.4028602786896558</v>
      </c>
      <c r="N7" s="2">
        <f>'[1]CostFlex, Winter'!N7*(1+[2]Main!$B$3)^(Main!$B$7-2020)</f>
        <v>4.1940491268427493</v>
      </c>
      <c r="O7" s="2">
        <f>'[1]CostFlex, Winter'!O7*(1+[2]Main!$B$3)^(Main!$B$7-2020)</f>
        <v>4.5093911664549857</v>
      </c>
      <c r="P7" s="2">
        <f>'[1]CostFlex, Winter'!P7*(1+[2]Main!$B$3)^(Main!$B$7-2020)</f>
        <v>4.625016580979473</v>
      </c>
      <c r="Q7" s="2">
        <f>'[1]CostFlex, Winter'!Q7*(1+[2]Main!$B$3)^(Main!$B$7-2020)</f>
        <v>4.7196191928631439</v>
      </c>
      <c r="R7" s="2">
        <f>'[1]CostFlex, Winter'!R7*(1+[2]Main!$B$3)^(Main!$B$7-2020)</f>
        <v>4.1940491268427493</v>
      </c>
      <c r="S7" s="2">
        <f>'[1]CostFlex, Winter'!S7*(1+[2]Main!$B$3)^(Main!$B$7-2020)</f>
        <v>4.1940491268427493</v>
      </c>
      <c r="T7" s="2">
        <f>'[1]CostFlex, Winter'!T7*(1+[2]Main!$B$3)^(Main!$B$7-2020)</f>
        <v>4.8772902126692612</v>
      </c>
      <c r="U7" s="2">
        <f>'[1]CostFlex, Winter'!U7*(1+[2]Main!$B$3)^(Main!$B$7-2020)</f>
        <v>5.6656453116998531</v>
      </c>
      <c r="V7" s="2">
        <f>'[1]CostFlex, Winter'!V7*(1+[2]Main!$B$3)^(Main!$B$7-2020)</f>
        <v>4.1940491268427493</v>
      </c>
      <c r="W7" s="2">
        <f>'[1]CostFlex, Winter'!W7*(1+[2]Main!$B$3)^(Main!$B$7-2020)</f>
        <v>4.1940491268427493</v>
      </c>
      <c r="X7" s="2">
        <f>'[1]CostFlex, Winter'!X7*(1+[2]Main!$B$3)^(Main!$B$7-2020)</f>
        <v>6.2963293909243276</v>
      </c>
      <c r="Y7" s="2">
        <f>'[1]CostFlex, Winter'!Y7*(1+[2]Main!$B$3)^(Main!$B$7-2020)</f>
        <v>10.038388260989537</v>
      </c>
    </row>
    <row r="8" spans="1:25" x14ac:dyDescent="0.25">
      <c r="A8">
        <v>28</v>
      </c>
      <c r="B8" s="2">
        <f>'[1]CostFlex, Winter'!B8*(1+[2]Main!$B$3)^(Main!$B$7-2020)</f>
        <v>19.246375817666848</v>
      </c>
      <c r="C8" s="2">
        <f>'[1]CostFlex, Winter'!C8*(1+[2]Main!$B$3)^(Main!$B$7-2020)</f>
        <v>19.750923081046427</v>
      </c>
      <c r="D8" s="2">
        <f>'[1]CostFlex, Winter'!D8*(1+[2]Main!$B$3)^(Main!$B$7-2020)</f>
        <v>23.52451615507286</v>
      </c>
      <c r="E8" s="2">
        <f>'[1]CostFlex, Winter'!E8*(1+[2]Main!$B$3)^(Main!$B$7-2020)</f>
        <v>25.595262215193216</v>
      </c>
      <c r="F8" s="2">
        <f>'[1]CostFlex, Winter'!F8*(1+[2]Main!$B$3)^(Main!$B$7-2020)</f>
        <v>26.28901470234014</v>
      </c>
      <c r="G8" s="2">
        <f>'[1]CostFlex, Winter'!G8*(1+[2]Main!$B$3)^(Main!$B$7-2020)</f>
        <v>21.527349904195361</v>
      </c>
      <c r="H8" s="2">
        <f>'[1]CostFlex, Winter'!H8*(1+[2]Main!$B$3)^(Main!$B$7-2020)</f>
        <v>23.261731122062663</v>
      </c>
      <c r="I8" s="2">
        <f>'[1]CostFlex, Winter'!I8*(1+[2]Main!$B$3)^(Main!$B$7-2020)</f>
        <v>12.992092032024154</v>
      </c>
      <c r="J8" s="2">
        <f>'[1]CostFlex, Winter'!J8*(1+[2]Main!$B$3)^(Main!$B$7-2020)</f>
        <v>5.8758733381080113</v>
      </c>
      <c r="K8" s="2">
        <f>'[1]CostFlex, Winter'!K8*(1+[2]Main!$B$3)^(Main!$B$7-2020)</f>
        <v>4.2150719294835639</v>
      </c>
      <c r="L8" s="2">
        <f>'[1]CostFlex, Winter'!L8*(1+[2]Main!$B$3)^(Main!$B$7-2020)</f>
        <v>3.6684790608223543</v>
      </c>
      <c r="M8" s="2">
        <f>'[1]CostFlex, Winter'!M8*(1+[2]Main!$B$3)^(Main!$B$7-2020)</f>
        <v>5.4028602786896558</v>
      </c>
      <c r="N8" s="2">
        <f>'[1]CostFlex, Winter'!N8*(1+[2]Main!$B$3)^(Main!$B$7-2020)</f>
        <v>4.1940491268427493</v>
      </c>
      <c r="O8" s="2">
        <f>'[1]CostFlex, Winter'!O8*(1+[2]Main!$B$3)^(Main!$B$7-2020)</f>
        <v>4.5093911664549857</v>
      </c>
      <c r="P8" s="2">
        <f>'[1]CostFlex, Winter'!P8*(1+[2]Main!$B$3)^(Main!$B$7-2020)</f>
        <v>4.625016580979473</v>
      </c>
      <c r="Q8" s="2">
        <f>'[1]CostFlex, Winter'!Q8*(1+[2]Main!$B$3)^(Main!$B$7-2020)</f>
        <v>4.7196191928631439</v>
      </c>
      <c r="R8" s="2">
        <f>'[1]CostFlex, Winter'!R8*(1+[2]Main!$B$3)^(Main!$B$7-2020)</f>
        <v>4.1940491268427493</v>
      </c>
      <c r="S8" s="2">
        <f>'[1]CostFlex, Winter'!S8*(1+[2]Main!$B$3)^(Main!$B$7-2020)</f>
        <v>4.1940491268427493</v>
      </c>
      <c r="T8" s="2">
        <f>'[1]CostFlex, Winter'!T8*(1+[2]Main!$B$3)^(Main!$B$7-2020)</f>
        <v>4.8772902126692612</v>
      </c>
      <c r="U8" s="2">
        <f>'[1]CostFlex, Winter'!U8*(1+[2]Main!$B$3)^(Main!$B$7-2020)</f>
        <v>5.6656453116998531</v>
      </c>
      <c r="V8" s="2">
        <f>'[1]CostFlex, Winter'!V8*(1+[2]Main!$B$3)^(Main!$B$7-2020)</f>
        <v>4.1940491268427493</v>
      </c>
      <c r="W8" s="2">
        <f>'[1]CostFlex, Winter'!W8*(1+[2]Main!$B$3)^(Main!$B$7-2020)</f>
        <v>4.1940491268427493</v>
      </c>
      <c r="X8" s="2">
        <f>'[1]CostFlex, Winter'!X8*(1+[2]Main!$B$3)^(Main!$B$7-2020)</f>
        <v>6.2963293909243276</v>
      </c>
      <c r="Y8" s="2">
        <f>'[1]CostFlex, Winter'!Y8*(1+[2]Main!$B$3)^(Main!$B$7-2020)</f>
        <v>10.038388260989537</v>
      </c>
    </row>
    <row r="9" spans="1:25" x14ac:dyDescent="0.25">
      <c r="A9">
        <v>6</v>
      </c>
      <c r="B9" s="2">
        <f>'[1]CostFlex, Winter'!B9*(1+[2]Main!$B$3)^(Main!$B$7-2020)</f>
        <v>19.246375817666848</v>
      </c>
      <c r="C9" s="2">
        <f>'[1]CostFlex, Winter'!C9*(1+[2]Main!$B$3)^(Main!$B$7-2020)</f>
        <v>19.750923081046427</v>
      </c>
      <c r="D9" s="2">
        <f>'[1]CostFlex, Winter'!D9*(1+[2]Main!$B$3)^(Main!$B$7-2020)</f>
        <v>23.52451615507286</v>
      </c>
      <c r="E9" s="2">
        <f>'[1]CostFlex, Winter'!E9*(1+[2]Main!$B$3)^(Main!$B$7-2020)</f>
        <v>25.595262215193216</v>
      </c>
      <c r="F9" s="2">
        <f>'[1]CostFlex, Winter'!F9*(1+[2]Main!$B$3)^(Main!$B$7-2020)</f>
        <v>26.28901470234014</v>
      </c>
      <c r="G9" s="2">
        <f>'[1]CostFlex, Winter'!G9*(1+[2]Main!$B$3)^(Main!$B$7-2020)</f>
        <v>21.527349904195361</v>
      </c>
      <c r="H9" s="2">
        <f>'[1]CostFlex, Winter'!H9*(1+[2]Main!$B$3)^(Main!$B$7-2020)</f>
        <v>23.261731122062663</v>
      </c>
      <c r="I9" s="2">
        <f>'[1]CostFlex, Winter'!I9*(1+[2]Main!$B$3)^(Main!$B$7-2020)</f>
        <v>12.992092032024154</v>
      </c>
      <c r="J9" s="2">
        <f>'[1]CostFlex, Winter'!J9*(1+[2]Main!$B$3)^(Main!$B$7-2020)</f>
        <v>5.8758733381080113</v>
      </c>
      <c r="K9" s="2">
        <f>'[1]CostFlex, Winter'!K9*(1+[2]Main!$B$3)^(Main!$B$7-2020)</f>
        <v>4.2150719294835639</v>
      </c>
      <c r="L9" s="2">
        <f>'[1]CostFlex, Winter'!L9*(1+[2]Main!$B$3)^(Main!$B$7-2020)</f>
        <v>3.6684790608223543</v>
      </c>
      <c r="M9" s="2">
        <f>'[1]CostFlex, Winter'!M9*(1+[2]Main!$B$3)^(Main!$B$7-2020)</f>
        <v>5.4028602786896558</v>
      </c>
      <c r="N9" s="2">
        <f>'[1]CostFlex, Winter'!N9*(1+[2]Main!$B$3)^(Main!$B$7-2020)</f>
        <v>4.1940491268427493</v>
      </c>
      <c r="O9" s="2">
        <f>'[1]CostFlex, Winter'!O9*(1+[2]Main!$B$3)^(Main!$B$7-2020)</f>
        <v>4.5093911664549857</v>
      </c>
      <c r="P9" s="2">
        <f>'[1]CostFlex, Winter'!P9*(1+[2]Main!$B$3)^(Main!$B$7-2020)</f>
        <v>4.625016580979473</v>
      </c>
      <c r="Q9" s="2">
        <f>'[1]CostFlex, Winter'!Q9*(1+[2]Main!$B$3)^(Main!$B$7-2020)</f>
        <v>4.7196191928631439</v>
      </c>
      <c r="R9" s="2">
        <f>'[1]CostFlex, Winter'!R9*(1+[2]Main!$B$3)^(Main!$B$7-2020)</f>
        <v>4.1940491268427493</v>
      </c>
      <c r="S9" s="2">
        <f>'[1]CostFlex, Winter'!S9*(1+[2]Main!$B$3)^(Main!$B$7-2020)</f>
        <v>4.1940491268427493</v>
      </c>
      <c r="T9" s="2">
        <f>'[1]CostFlex, Winter'!T9*(1+[2]Main!$B$3)^(Main!$B$7-2020)</f>
        <v>4.8772902126692612</v>
      </c>
      <c r="U9" s="2">
        <f>'[1]CostFlex, Winter'!U9*(1+[2]Main!$B$3)^(Main!$B$7-2020)</f>
        <v>5.6656453116998531</v>
      </c>
      <c r="V9" s="2">
        <f>'[1]CostFlex, Winter'!V9*(1+[2]Main!$B$3)^(Main!$B$7-2020)</f>
        <v>4.1940491268427493</v>
      </c>
      <c r="W9" s="2">
        <f>'[1]CostFlex, Winter'!W9*(1+[2]Main!$B$3)^(Main!$B$7-2020)</f>
        <v>4.1940491268427493</v>
      </c>
      <c r="X9" s="2">
        <f>'[1]CostFlex, Winter'!X9*(1+[2]Main!$B$3)^(Main!$B$7-2020)</f>
        <v>6.2963293909243276</v>
      </c>
      <c r="Y9" s="2">
        <f>'[1]CostFlex, Winter'!Y9*(1+[2]Main!$B$3)^(Main!$B$7-2020)</f>
        <v>10.038388260989537</v>
      </c>
    </row>
    <row r="10" spans="1:25" x14ac:dyDescent="0.25">
      <c r="A10">
        <v>30</v>
      </c>
      <c r="B10" s="2">
        <f>'[1]CostFlex, Winter'!B10*(1+[2]Main!$B$3)^(Main!$B$7-2020)</f>
        <v>19.246375817666848</v>
      </c>
      <c r="C10" s="2">
        <f>'[1]CostFlex, Winter'!C10*(1+[2]Main!$B$3)^(Main!$B$7-2020)</f>
        <v>19.750923081046427</v>
      </c>
      <c r="D10" s="2">
        <f>'[1]CostFlex, Winter'!D10*(1+[2]Main!$B$3)^(Main!$B$7-2020)</f>
        <v>23.52451615507286</v>
      </c>
      <c r="E10" s="2">
        <f>'[1]CostFlex, Winter'!E10*(1+[2]Main!$B$3)^(Main!$B$7-2020)</f>
        <v>25.595262215193216</v>
      </c>
      <c r="F10" s="2">
        <f>'[1]CostFlex, Winter'!F10*(1+[2]Main!$B$3)^(Main!$B$7-2020)</f>
        <v>26.28901470234014</v>
      </c>
      <c r="G10" s="2">
        <f>'[1]CostFlex, Winter'!G10*(1+[2]Main!$B$3)^(Main!$B$7-2020)</f>
        <v>21.527349904195361</v>
      </c>
      <c r="H10" s="2">
        <f>'[1]CostFlex, Winter'!H10*(1+[2]Main!$B$3)^(Main!$B$7-2020)</f>
        <v>23.261731122062663</v>
      </c>
      <c r="I10" s="2">
        <f>'[1]CostFlex, Winter'!I10*(1+[2]Main!$B$3)^(Main!$B$7-2020)</f>
        <v>12.992092032024154</v>
      </c>
      <c r="J10" s="2">
        <f>'[1]CostFlex, Winter'!J10*(1+[2]Main!$B$3)^(Main!$B$7-2020)</f>
        <v>5.8758733381080113</v>
      </c>
      <c r="K10" s="2">
        <f>'[1]CostFlex, Winter'!K10*(1+[2]Main!$B$3)^(Main!$B$7-2020)</f>
        <v>4.2150719294835639</v>
      </c>
      <c r="L10" s="2">
        <f>'[1]CostFlex, Winter'!L10*(1+[2]Main!$B$3)^(Main!$B$7-2020)</f>
        <v>3.6684790608223543</v>
      </c>
      <c r="M10" s="2">
        <f>'[1]CostFlex, Winter'!M10*(1+[2]Main!$B$3)^(Main!$B$7-2020)</f>
        <v>5.4028602786896558</v>
      </c>
      <c r="N10" s="2">
        <f>'[1]CostFlex, Winter'!N10*(1+[2]Main!$B$3)^(Main!$B$7-2020)</f>
        <v>4.1940491268427493</v>
      </c>
      <c r="O10" s="2">
        <f>'[1]CostFlex, Winter'!O10*(1+[2]Main!$B$3)^(Main!$B$7-2020)</f>
        <v>4.5093911664549857</v>
      </c>
      <c r="P10" s="2">
        <f>'[1]CostFlex, Winter'!P10*(1+[2]Main!$B$3)^(Main!$B$7-2020)</f>
        <v>4.625016580979473</v>
      </c>
      <c r="Q10" s="2">
        <f>'[1]CostFlex, Winter'!Q10*(1+[2]Main!$B$3)^(Main!$B$7-2020)</f>
        <v>4.7196191928631439</v>
      </c>
      <c r="R10" s="2">
        <f>'[1]CostFlex, Winter'!R10*(1+[2]Main!$B$3)^(Main!$B$7-2020)</f>
        <v>4.1940491268427493</v>
      </c>
      <c r="S10" s="2">
        <f>'[1]CostFlex, Winter'!S10*(1+[2]Main!$B$3)^(Main!$B$7-2020)</f>
        <v>4.1940491268427493</v>
      </c>
      <c r="T10" s="2">
        <f>'[1]CostFlex, Winter'!T10*(1+[2]Main!$B$3)^(Main!$B$7-2020)</f>
        <v>4.8772902126692612</v>
      </c>
      <c r="U10" s="2">
        <f>'[1]CostFlex, Winter'!U10*(1+[2]Main!$B$3)^(Main!$B$7-2020)</f>
        <v>5.6656453116998531</v>
      </c>
      <c r="V10" s="2">
        <f>'[1]CostFlex, Winter'!V10*(1+[2]Main!$B$3)^(Main!$B$7-2020)</f>
        <v>4.1940491268427493</v>
      </c>
      <c r="W10" s="2">
        <f>'[1]CostFlex, Winter'!W10*(1+[2]Main!$B$3)^(Main!$B$7-2020)</f>
        <v>4.1940491268427493</v>
      </c>
      <c r="X10" s="2">
        <f>'[1]CostFlex, Winter'!X10*(1+[2]Main!$B$3)^(Main!$B$7-2020)</f>
        <v>6.2963293909243276</v>
      </c>
      <c r="Y10" s="2">
        <f>'[1]CostFlex, Winter'!Y10*(1+[2]Main!$B$3)^(Main!$B$7-2020)</f>
        <v>10.038388260989537</v>
      </c>
    </row>
    <row r="11" spans="1:25" x14ac:dyDescent="0.25">
      <c r="A11">
        <v>40</v>
      </c>
      <c r="B11" s="2">
        <f>'[1]CostFlex, Winter'!B11*(1+[2]Main!$B$3)^(Main!$B$7-2020)</f>
        <v>19.246375817666848</v>
      </c>
      <c r="C11" s="2">
        <f>'[1]CostFlex, Winter'!C11*(1+[2]Main!$B$3)^(Main!$B$7-2020)</f>
        <v>19.750923081046427</v>
      </c>
      <c r="D11" s="2">
        <f>'[1]CostFlex, Winter'!D11*(1+[2]Main!$B$3)^(Main!$B$7-2020)</f>
        <v>23.52451615507286</v>
      </c>
      <c r="E11" s="2">
        <f>'[1]CostFlex, Winter'!E11*(1+[2]Main!$B$3)^(Main!$B$7-2020)</f>
        <v>25.595262215193216</v>
      </c>
      <c r="F11" s="2">
        <f>'[1]CostFlex, Winter'!F11*(1+[2]Main!$B$3)^(Main!$B$7-2020)</f>
        <v>26.28901470234014</v>
      </c>
      <c r="G11" s="2">
        <f>'[1]CostFlex, Winter'!G11*(1+[2]Main!$B$3)^(Main!$B$7-2020)</f>
        <v>21.527349904195361</v>
      </c>
      <c r="H11" s="2">
        <f>'[1]CostFlex, Winter'!H11*(1+[2]Main!$B$3)^(Main!$B$7-2020)</f>
        <v>23.261731122062663</v>
      </c>
      <c r="I11" s="2">
        <f>'[1]CostFlex, Winter'!I11*(1+[2]Main!$B$3)^(Main!$B$7-2020)</f>
        <v>12.992092032024154</v>
      </c>
      <c r="J11" s="2">
        <f>'[1]CostFlex, Winter'!J11*(1+[2]Main!$B$3)^(Main!$B$7-2020)</f>
        <v>5.8758733381080113</v>
      </c>
      <c r="K11" s="2">
        <f>'[1]CostFlex, Winter'!K11*(1+[2]Main!$B$3)^(Main!$B$7-2020)</f>
        <v>4.2150719294835639</v>
      </c>
      <c r="L11" s="2">
        <f>'[1]CostFlex, Winter'!L11*(1+[2]Main!$B$3)^(Main!$B$7-2020)</f>
        <v>3.6684790608223543</v>
      </c>
      <c r="M11" s="2">
        <f>'[1]CostFlex, Winter'!M11*(1+[2]Main!$B$3)^(Main!$B$7-2020)</f>
        <v>5.4028602786896558</v>
      </c>
      <c r="N11" s="2">
        <f>'[1]CostFlex, Winter'!N11*(1+[2]Main!$B$3)^(Main!$B$7-2020)</f>
        <v>4.1940491268427493</v>
      </c>
      <c r="O11" s="2">
        <f>'[1]CostFlex, Winter'!O11*(1+[2]Main!$B$3)^(Main!$B$7-2020)</f>
        <v>4.5093911664549857</v>
      </c>
      <c r="P11" s="2">
        <f>'[1]CostFlex, Winter'!P11*(1+[2]Main!$B$3)^(Main!$B$7-2020)</f>
        <v>4.625016580979473</v>
      </c>
      <c r="Q11" s="2">
        <f>'[1]CostFlex, Winter'!Q11*(1+[2]Main!$B$3)^(Main!$B$7-2020)</f>
        <v>4.7196191928631439</v>
      </c>
      <c r="R11" s="2">
        <f>'[1]CostFlex, Winter'!R11*(1+[2]Main!$B$3)^(Main!$B$7-2020)</f>
        <v>4.1940491268427493</v>
      </c>
      <c r="S11" s="2">
        <f>'[1]CostFlex, Winter'!S11*(1+[2]Main!$B$3)^(Main!$B$7-2020)</f>
        <v>4.1940491268427493</v>
      </c>
      <c r="T11" s="2">
        <f>'[1]CostFlex, Winter'!T11*(1+[2]Main!$B$3)^(Main!$B$7-2020)</f>
        <v>4.8772902126692612</v>
      </c>
      <c r="U11" s="2">
        <f>'[1]CostFlex, Winter'!U11*(1+[2]Main!$B$3)^(Main!$B$7-2020)</f>
        <v>5.6656453116998531</v>
      </c>
      <c r="V11" s="2">
        <f>'[1]CostFlex, Winter'!V11*(1+[2]Main!$B$3)^(Main!$B$7-2020)</f>
        <v>4.1940491268427493</v>
      </c>
      <c r="W11" s="2">
        <f>'[1]CostFlex, Winter'!W11*(1+[2]Main!$B$3)^(Main!$B$7-2020)</f>
        <v>4.1940491268427493</v>
      </c>
      <c r="X11" s="2">
        <f>'[1]CostFlex, Winter'!X11*(1+[2]Main!$B$3)^(Main!$B$7-2020)</f>
        <v>6.2963293909243276</v>
      </c>
      <c r="Y11" s="2">
        <f>'[1]CostFlex, Winter'!Y11*(1+[2]Main!$B$3)^(Main!$B$7-2020)</f>
        <v>10.038388260989537</v>
      </c>
    </row>
    <row r="12" spans="1:25" x14ac:dyDescent="0.25">
      <c r="A12">
        <v>14</v>
      </c>
      <c r="B12" s="2">
        <f>'[1]CostFlex, Winter'!B12*(1+[2]Main!$B$3)^(Main!$B$7-2020)</f>
        <v>19.246375817666848</v>
      </c>
      <c r="C12" s="2">
        <f>'[1]CostFlex, Winter'!C12*(1+[2]Main!$B$3)^(Main!$B$7-2020)</f>
        <v>19.750923081046427</v>
      </c>
      <c r="D12" s="2">
        <f>'[1]CostFlex, Winter'!D12*(1+[2]Main!$B$3)^(Main!$B$7-2020)</f>
        <v>23.52451615507286</v>
      </c>
      <c r="E12" s="2">
        <f>'[1]CostFlex, Winter'!E12*(1+[2]Main!$B$3)^(Main!$B$7-2020)</f>
        <v>25.595262215193216</v>
      </c>
      <c r="F12" s="2">
        <f>'[1]CostFlex, Winter'!F12*(1+[2]Main!$B$3)^(Main!$B$7-2020)</f>
        <v>26.28901470234014</v>
      </c>
      <c r="G12" s="2">
        <f>'[1]CostFlex, Winter'!G12*(1+[2]Main!$B$3)^(Main!$B$7-2020)</f>
        <v>21.527349904195361</v>
      </c>
      <c r="H12" s="2">
        <f>'[1]CostFlex, Winter'!H12*(1+[2]Main!$B$3)^(Main!$B$7-2020)</f>
        <v>23.261731122062663</v>
      </c>
      <c r="I12" s="2">
        <f>'[1]CostFlex, Winter'!I12*(1+[2]Main!$B$3)^(Main!$B$7-2020)</f>
        <v>12.992092032024154</v>
      </c>
      <c r="J12" s="2">
        <f>'[1]CostFlex, Winter'!J12*(1+[2]Main!$B$3)^(Main!$B$7-2020)</f>
        <v>5.8758733381080113</v>
      </c>
      <c r="K12" s="2">
        <f>'[1]CostFlex, Winter'!K12*(1+[2]Main!$B$3)^(Main!$B$7-2020)</f>
        <v>4.2150719294835639</v>
      </c>
      <c r="L12" s="2">
        <f>'[1]CostFlex, Winter'!L12*(1+[2]Main!$B$3)^(Main!$B$7-2020)</f>
        <v>3.6684790608223543</v>
      </c>
      <c r="M12" s="2">
        <f>'[1]CostFlex, Winter'!M12*(1+[2]Main!$B$3)^(Main!$B$7-2020)</f>
        <v>5.4028602786896558</v>
      </c>
      <c r="N12" s="2">
        <f>'[1]CostFlex, Winter'!N12*(1+[2]Main!$B$3)^(Main!$B$7-2020)</f>
        <v>4.1940491268427493</v>
      </c>
      <c r="O12" s="2">
        <f>'[1]CostFlex, Winter'!O12*(1+[2]Main!$B$3)^(Main!$B$7-2020)</f>
        <v>4.5093911664549857</v>
      </c>
      <c r="P12" s="2">
        <f>'[1]CostFlex, Winter'!P12*(1+[2]Main!$B$3)^(Main!$B$7-2020)</f>
        <v>4.625016580979473</v>
      </c>
      <c r="Q12" s="2">
        <f>'[1]CostFlex, Winter'!Q12*(1+[2]Main!$B$3)^(Main!$B$7-2020)</f>
        <v>4.7196191928631439</v>
      </c>
      <c r="R12" s="2">
        <f>'[1]CostFlex, Winter'!R12*(1+[2]Main!$B$3)^(Main!$B$7-2020)</f>
        <v>4.1940491268427493</v>
      </c>
      <c r="S12" s="2">
        <f>'[1]CostFlex, Winter'!S12*(1+[2]Main!$B$3)^(Main!$B$7-2020)</f>
        <v>4.1940491268427493</v>
      </c>
      <c r="T12" s="2">
        <f>'[1]CostFlex, Winter'!T12*(1+[2]Main!$B$3)^(Main!$B$7-2020)</f>
        <v>4.8772902126692612</v>
      </c>
      <c r="U12" s="2">
        <f>'[1]CostFlex, Winter'!U12*(1+[2]Main!$B$3)^(Main!$B$7-2020)</f>
        <v>5.6656453116998531</v>
      </c>
      <c r="V12" s="2">
        <f>'[1]CostFlex, Winter'!V12*(1+[2]Main!$B$3)^(Main!$B$7-2020)</f>
        <v>4.1940491268427493</v>
      </c>
      <c r="W12" s="2">
        <f>'[1]CostFlex, Winter'!W12*(1+[2]Main!$B$3)^(Main!$B$7-2020)</f>
        <v>4.1940491268427493</v>
      </c>
      <c r="X12" s="2">
        <f>'[1]CostFlex, Winter'!X12*(1+[2]Main!$B$3)^(Main!$B$7-2020)</f>
        <v>6.2963293909243276</v>
      </c>
      <c r="Y12" s="2">
        <f>'[1]CostFlex, Winter'!Y12*(1+[2]Main!$B$3)^(Main!$B$7-2020)</f>
        <v>10.038388260989537</v>
      </c>
    </row>
    <row r="13" spans="1:25" x14ac:dyDescent="0.25">
      <c r="A13">
        <v>34</v>
      </c>
      <c r="B13" s="2">
        <f>'[1]CostFlex, Winter'!B13*(1+[2]Main!$B$3)^(Main!$B$7-2020)</f>
        <v>19.246375817666848</v>
      </c>
      <c r="C13" s="2">
        <f>'[1]CostFlex, Winter'!C13*(1+[2]Main!$B$3)^(Main!$B$7-2020)</f>
        <v>19.750923081046427</v>
      </c>
      <c r="D13" s="2">
        <f>'[1]CostFlex, Winter'!D13*(1+[2]Main!$B$3)^(Main!$B$7-2020)</f>
        <v>23.52451615507286</v>
      </c>
      <c r="E13" s="2">
        <f>'[1]CostFlex, Winter'!E13*(1+[2]Main!$B$3)^(Main!$B$7-2020)</f>
        <v>25.595262215193216</v>
      </c>
      <c r="F13" s="2">
        <f>'[1]CostFlex, Winter'!F13*(1+[2]Main!$B$3)^(Main!$B$7-2020)</f>
        <v>26.28901470234014</v>
      </c>
      <c r="G13" s="2">
        <f>'[1]CostFlex, Winter'!G13*(1+[2]Main!$B$3)^(Main!$B$7-2020)</f>
        <v>21.527349904195361</v>
      </c>
      <c r="H13" s="2">
        <f>'[1]CostFlex, Winter'!H13*(1+[2]Main!$B$3)^(Main!$B$7-2020)</f>
        <v>23.261731122062663</v>
      </c>
      <c r="I13" s="2">
        <f>'[1]CostFlex, Winter'!I13*(1+[2]Main!$B$3)^(Main!$B$7-2020)</f>
        <v>12.992092032024154</v>
      </c>
      <c r="J13" s="2">
        <f>'[1]CostFlex, Winter'!J13*(1+[2]Main!$B$3)^(Main!$B$7-2020)</f>
        <v>5.8758733381080113</v>
      </c>
      <c r="K13" s="2">
        <f>'[1]CostFlex, Winter'!K13*(1+[2]Main!$B$3)^(Main!$B$7-2020)</f>
        <v>4.2150719294835639</v>
      </c>
      <c r="L13" s="2">
        <f>'[1]CostFlex, Winter'!L13*(1+[2]Main!$B$3)^(Main!$B$7-2020)</f>
        <v>3.6684790608223543</v>
      </c>
      <c r="M13" s="2">
        <f>'[1]CostFlex, Winter'!M13*(1+[2]Main!$B$3)^(Main!$B$7-2020)</f>
        <v>5.4028602786896558</v>
      </c>
      <c r="N13" s="2">
        <f>'[1]CostFlex, Winter'!N13*(1+[2]Main!$B$3)^(Main!$B$7-2020)</f>
        <v>4.1940491268427493</v>
      </c>
      <c r="O13" s="2">
        <f>'[1]CostFlex, Winter'!O13*(1+[2]Main!$B$3)^(Main!$B$7-2020)</f>
        <v>4.5093911664549857</v>
      </c>
      <c r="P13" s="2">
        <f>'[1]CostFlex, Winter'!P13*(1+[2]Main!$B$3)^(Main!$B$7-2020)</f>
        <v>4.625016580979473</v>
      </c>
      <c r="Q13" s="2">
        <f>'[1]CostFlex, Winter'!Q13*(1+[2]Main!$B$3)^(Main!$B$7-2020)</f>
        <v>4.7196191928631439</v>
      </c>
      <c r="R13" s="2">
        <f>'[1]CostFlex, Winter'!R13*(1+[2]Main!$B$3)^(Main!$B$7-2020)</f>
        <v>4.1940491268427493</v>
      </c>
      <c r="S13" s="2">
        <f>'[1]CostFlex, Winter'!S13*(1+[2]Main!$B$3)^(Main!$B$7-2020)</f>
        <v>4.1940491268427493</v>
      </c>
      <c r="T13" s="2">
        <f>'[1]CostFlex, Winter'!T13*(1+[2]Main!$B$3)^(Main!$B$7-2020)</f>
        <v>4.8772902126692612</v>
      </c>
      <c r="U13" s="2">
        <f>'[1]CostFlex, Winter'!U13*(1+[2]Main!$B$3)^(Main!$B$7-2020)</f>
        <v>5.6656453116998531</v>
      </c>
      <c r="V13" s="2">
        <f>'[1]CostFlex, Winter'!V13*(1+[2]Main!$B$3)^(Main!$B$7-2020)</f>
        <v>4.1940491268427493</v>
      </c>
      <c r="W13" s="2">
        <f>'[1]CostFlex, Winter'!W13*(1+[2]Main!$B$3)^(Main!$B$7-2020)</f>
        <v>4.1940491268427493</v>
      </c>
      <c r="X13" s="2">
        <f>'[1]CostFlex, Winter'!X13*(1+[2]Main!$B$3)^(Main!$B$7-2020)</f>
        <v>6.2963293909243276</v>
      </c>
      <c r="Y13" s="2">
        <f>'[1]CostFlex, Winter'!Y13*(1+[2]Main!$B$3)^(Main!$B$7-2020)</f>
        <v>10.038388260989537</v>
      </c>
    </row>
    <row r="14" spans="1:25" x14ac:dyDescent="0.25">
      <c r="A14">
        <v>3</v>
      </c>
      <c r="B14" s="2">
        <f>'[1]CostFlex, Winter'!B14*(1+[2]Main!$B$3)^(Main!$B$7-2020)</f>
        <v>19.246375817666848</v>
      </c>
      <c r="C14" s="2">
        <f>'[1]CostFlex, Winter'!C14*(1+[2]Main!$B$3)^(Main!$B$7-2020)</f>
        <v>19.750923081046427</v>
      </c>
      <c r="D14" s="2">
        <f>'[1]CostFlex, Winter'!D14*(1+[2]Main!$B$3)^(Main!$B$7-2020)</f>
        <v>23.52451615507286</v>
      </c>
      <c r="E14" s="2">
        <f>'[1]CostFlex, Winter'!E14*(1+[2]Main!$B$3)^(Main!$B$7-2020)</f>
        <v>25.595262215193216</v>
      </c>
      <c r="F14" s="2">
        <f>'[1]CostFlex, Winter'!F14*(1+[2]Main!$B$3)^(Main!$B$7-2020)</f>
        <v>26.28901470234014</v>
      </c>
      <c r="G14" s="2">
        <f>'[1]CostFlex, Winter'!G14*(1+[2]Main!$B$3)^(Main!$B$7-2020)</f>
        <v>21.527349904195361</v>
      </c>
      <c r="H14" s="2">
        <f>'[1]CostFlex, Winter'!H14*(1+[2]Main!$B$3)^(Main!$B$7-2020)</f>
        <v>23.261731122062663</v>
      </c>
      <c r="I14" s="2">
        <f>'[1]CostFlex, Winter'!I14*(1+[2]Main!$B$3)^(Main!$B$7-2020)</f>
        <v>12.992092032024154</v>
      </c>
      <c r="J14" s="2">
        <f>'[1]CostFlex, Winter'!J14*(1+[2]Main!$B$3)^(Main!$B$7-2020)</f>
        <v>5.8758733381080113</v>
      </c>
      <c r="K14" s="2">
        <f>'[1]CostFlex, Winter'!K14*(1+[2]Main!$B$3)^(Main!$B$7-2020)</f>
        <v>4.2150719294835639</v>
      </c>
      <c r="L14" s="2">
        <f>'[1]CostFlex, Winter'!L14*(1+[2]Main!$B$3)^(Main!$B$7-2020)</f>
        <v>3.6684790608223543</v>
      </c>
      <c r="M14" s="2">
        <f>'[1]CostFlex, Winter'!M14*(1+[2]Main!$B$3)^(Main!$B$7-2020)</f>
        <v>5.4028602786896558</v>
      </c>
      <c r="N14" s="2">
        <f>'[1]CostFlex, Winter'!N14*(1+[2]Main!$B$3)^(Main!$B$7-2020)</f>
        <v>4.1940491268427493</v>
      </c>
      <c r="O14" s="2">
        <f>'[1]CostFlex, Winter'!O14*(1+[2]Main!$B$3)^(Main!$B$7-2020)</f>
        <v>4.5093911664549857</v>
      </c>
      <c r="P14" s="2">
        <f>'[1]CostFlex, Winter'!P14*(1+[2]Main!$B$3)^(Main!$B$7-2020)</f>
        <v>4.625016580979473</v>
      </c>
      <c r="Q14" s="2">
        <f>'[1]CostFlex, Winter'!Q14*(1+[2]Main!$B$3)^(Main!$B$7-2020)</f>
        <v>4.7196191928631439</v>
      </c>
      <c r="R14" s="2">
        <f>'[1]CostFlex, Winter'!R14*(1+[2]Main!$B$3)^(Main!$B$7-2020)</f>
        <v>4.1940491268427493</v>
      </c>
      <c r="S14" s="2">
        <f>'[1]CostFlex, Winter'!S14*(1+[2]Main!$B$3)^(Main!$B$7-2020)</f>
        <v>4.1940491268427493</v>
      </c>
      <c r="T14" s="2">
        <f>'[1]CostFlex, Winter'!T14*(1+[2]Main!$B$3)^(Main!$B$7-2020)</f>
        <v>4.8772902126692612</v>
      </c>
      <c r="U14" s="2">
        <f>'[1]CostFlex, Winter'!U14*(1+[2]Main!$B$3)^(Main!$B$7-2020)</f>
        <v>5.6656453116998531</v>
      </c>
      <c r="V14" s="2">
        <f>'[1]CostFlex, Winter'!V14*(1+[2]Main!$B$3)^(Main!$B$7-2020)</f>
        <v>4.1940491268427493</v>
      </c>
      <c r="W14" s="2">
        <f>'[1]CostFlex, Winter'!W14*(1+[2]Main!$B$3)^(Main!$B$7-2020)</f>
        <v>4.1940491268427493</v>
      </c>
      <c r="X14" s="2">
        <f>'[1]CostFlex, Winter'!X14*(1+[2]Main!$B$3)^(Main!$B$7-2020)</f>
        <v>6.2963293909243276</v>
      </c>
      <c r="Y14" s="2">
        <f>'[1]CostFlex, Winter'!Y14*(1+[2]Main!$B$3)^(Main!$B$7-2020)</f>
        <v>10.038388260989537</v>
      </c>
    </row>
    <row r="15" spans="1:25" x14ac:dyDescent="0.25">
      <c r="A15">
        <v>20</v>
      </c>
      <c r="B15" s="2">
        <f>'[1]CostFlex, Winter'!B15*(1+[2]Main!$B$3)^(Main!$B$7-2020)</f>
        <v>19.246375817666848</v>
      </c>
      <c r="C15" s="2">
        <f>'[1]CostFlex, Winter'!C15*(1+[2]Main!$B$3)^(Main!$B$7-2020)</f>
        <v>19.750923081046427</v>
      </c>
      <c r="D15" s="2">
        <f>'[1]CostFlex, Winter'!D15*(1+[2]Main!$B$3)^(Main!$B$7-2020)</f>
        <v>23.52451615507286</v>
      </c>
      <c r="E15" s="2">
        <f>'[1]CostFlex, Winter'!E15*(1+[2]Main!$B$3)^(Main!$B$7-2020)</f>
        <v>25.595262215193216</v>
      </c>
      <c r="F15" s="2">
        <f>'[1]CostFlex, Winter'!F15*(1+[2]Main!$B$3)^(Main!$B$7-2020)</f>
        <v>26.28901470234014</v>
      </c>
      <c r="G15" s="2">
        <f>'[1]CostFlex, Winter'!G15*(1+[2]Main!$B$3)^(Main!$B$7-2020)</f>
        <v>21.527349904195361</v>
      </c>
      <c r="H15" s="2">
        <f>'[1]CostFlex, Winter'!H15*(1+[2]Main!$B$3)^(Main!$B$7-2020)</f>
        <v>23.261731122062663</v>
      </c>
      <c r="I15" s="2">
        <f>'[1]CostFlex, Winter'!I15*(1+[2]Main!$B$3)^(Main!$B$7-2020)</f>
        <v>12.992092032024154</v>
      </c>
      <c r="J15" s="2">
        <f>'[1]CostFlex, Winter'!J15*(1+[2]Main!$B$3)^(Main!$B$7-2020)</f>
        <v>5.8758733381080113</v>
      </c>
      <c r="K15" s="2">
        <f>'[1]CostFlex, Winter'!K15*(1+[2]Main!$B$3)^(Main!$B$7-2020)</f>
        <v>4.2150719294835639</v>
      </c>
      <c r="L15" s="2">
        <f>'[1]CostFlex, Winter'!L15*(1+[2]Main!$B$3)^(Main!$B$7-2020)</f>
        <v>3.6684790608223543</v>
      </c>
      <c r="M15" s="2">
        <f>'[1]CostFlex, Winter'!M15*(1+[2]Main!$B$3)^(Main!$B$7-2020)</f>
        <v>5.4028602786896558</v>
      </c>
      <c r="N15" s="2">
        <f>'[1]CostFlex, Winter'!N15*(1+[2]Main!$B$3)^(Main!$B$7-2020)</f>
        <v>4.1940491268427493</v>
      </c>
      <c r="O15" s="2">
        <f>'[1]CostFlex, Winter'!O15*(1+[2]Main!$B$3)^(Main!$B$7-2020)</f>
        <v>4.5093911664549857</v>
      </c>
      <c r="P15" s="2">
        <f>'[1]CostFlex, Winter'!P15*(1+[2]Main!$B$3)^(Main!$B$7-2020)</f>
        <v>4.625016580979473</v>
      </c>
      <c r="Q15" s="2">
        <f>'[1]CostFlex, Winter'!Q15*(1+[2]Main!$B$3)^(Main!$B$7-2020)</f>
        <v>4.7196191928631439</v>
      </c>
      <c r="R15" s="2">
        <f>'[1]CostFlex, Winter'!R15*(1+[2]Main!$B$3)^(Main!$B$7-2020)</f>
        <v>4.1940491268427493</v>
      </c>
      <c r="S15" s="2">
        <f>'[1]CostFlex, Winter'!S15*(1+[2]Main!$B$3)^(Main!$B$7-2020)</f>
        <v>4.1940491268427493</v>
      </c>
      <c r="T15" s="2">
        <f>'[1]CostFlex, Winter'!T15*(1+[2]Main!$B$3)^(Main!$B$7-2020)</f>
        <v>4.8772902126692612</v>
      </c>
      <c r="U15" s="2">
        <f>'[1]CostFlex, Winter'!U15*(1+[2]Main!$B$3)^(Main!$B$7-2020)</f>
        <v>5.6656453116998531</v>
      </c>
      <c r="V15" s="2">
        <f>'[1]CostFlex, Winter'!V15*(1+[2]Main!$B$3)^(Main!$B$7-2020)</f>
        <v>4.1940491268427493</v>
      </c>
      <c r="W15" s="2">
        <f>'[1]CostFlex, Winter'!W15*(1+[2]Main!$B$3)^(Main!$B$7-2020)</f>
        <v>4.1940491268427493</v>
      </c>
      <c r="X15" s="2">
        <f>'[1]CostFlex, Winter'!X15*(1+[2]Main!$B$3)^(Main!$B$7-2020)</f>
        <v>6.2963293909243276</v>
      </c>
      <c r="Y15" s="2">
        <f>'[1]CostFlex, Winter'!Y15*(1+[2]Main!$B$3)^(Main!$B$7-2020)</f>
        <v>10.038388260989537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S1'!B2*Main!$B$8+_xlfn.IFNA(VLOOKUP($A2,'EV Distribution'!$A$2:$B$27,2,FALSE),0)*'EV Scenarios'!B$2</f>
        <v>7.9381664910795573</v>
      </c>
      <c r="C2" s="2">
        <f>'[1]Pc, Summer, S1'!C2*Main!$B$8+_xlfn.IFNA(VLOOKUP($A2,'EV Distribution'!$A$2:$B$27,2,FALSE),0)*'EV Scenarios'!C$2</f>
        <v>7.861166089996809</v>
      </c>
      <c r="D2" s="2">
        <f>'[1]Pc, Summer, S1'!D2*Main!$B$8+_xlfn.IFNA(VLOOKUP($A2,'EV Distribution'!$A$2:$B$27,2,FALSE),0)*'EV Scenarios'!D$2</f>
        <v>7.5691310564547551</v>
      </c>
      <c r="E2" s="2">
        <f>'[1]Pc, Summer, S1'!E2*Main!$B$8+_xlfn.IFNA(VLOOKUP($A2,'EV Distribution'!$A$2:$B$27,2,FALSE),0)*'EV Scenarios'!E$2</f>
        <v>7.4276418438423466</v>
      </c>
      <c r="F2" s="2">
        <f>'[1]Pc, Summer, S1'!F2*Main!$B$8+_xlfn.IFNA(VLOOKUP($A2,'EV Distribution'!$A$2:$B$27,2,FALSE),0)*'EV Scenarios'!F$2</f>
        <v>7.3625011141419927</v>
      </c>
      <c r="G2" s="2">
        <f>'[1]Pc, Summer, S1'!G2*Main!$B$8+_xlfn.IFNA(VLOOKUP($A2,'EV Distribution'!$A$2:$B$27,2,FALSE),0)*'EV Scenarios'!G$2</f>
        <v>7.4555547478067217</v>
      </c>
      <c r="H2" s="2">
        <f>'[1]Pc, Summer, S1'!H2*Main!$B$8+_xlfn.IFNA(VLOOKUP($A2,'EV Distribution'!$A$2:$B$27,2,FALSE),0)*'EV Scenarios'!H$2</f>
        <v>7.4091988249087057</v>
      </c>
      <c r="I2" s="2">
        <f>'[1]Pc, Summer, S1'!I2*Main!$B$8+_xlfn.IFNA(VLOOKUP($A2,'EV Distribution'!$A$2:$B$27,2,FALSE),0)*'EV Scenarios'!I$2</f>
        <v>8.9752251130839475</v>
      </c>
      <c r="J2" s="2">
        <f>'[1]Pc, Summer, S1'!J2*Main!$B$8+_xlfn.IFNA(VLOOKUP($A2,'EV Distribution'!$A$2:$B$27,2,FALSE),0)*'EV Scenarios'!J$2</f>
        <v>9.6540034724884229</v>
      </c>
      <c r="K2" s="2">
        <f>'[1]Pc, Summer, S1'!K2*Main!$B$8+_xlfn.IFNA(VLOOKUP($A2,'EV Distribution'!$A$2:$B$27,2,FALSE),0)*'EV Scenarios'!K$2</f>
        <v>9.5341683124935823</v>
      </c>
      <c r="L2" s="2">
        <f>'[1]Pc, Summer, S1'!L2*Main!$B$8+_xlfn.IFNA(VLOOKUP($A2,'EV Distribution'!$A$2:$B$27,2,FALSE),0)*'EV Scenarios'!L$2</f>
        <v>9.3690749338309871</v>
      </c>
      <c r="M2" s="2">
        <f>'[1]Pc, Summer, S1'!M2*Main!$B$8+_xlfn.IFNA(VLOOKUP($A2,'EV Distribution'!$A$2:$B$27,2,FALSE),0)*'EV Scenarios'!M$2</f>
        <v>9.4866789042703594</v>
      </c>
      <c r="N2" s="2">
        <f>'[1]Pc, Summer, S1'!N2*Main!$B$8+_xlfn.IFNA(VLOOKUP($A2,'EV Distribution'!$A$2:$B$27,2,FALSE),0)*'EV Scenarios'!N$2</f>
        <v>9.8449949044359482</v>
      </c>
      <c r="O2" s="2">
        <f>'[1]Pc, Summer, S1'!O2*Main!$B$8+_xlfn.IFNA(VLOOKUP($A2,'EV Distribution'!$A$2:$B$27,2,FALSE),0)*'EV Scenarios'!O$2</f>
        <v>9.673643650432421</v>
      </c>
      <c r="P2" s="2">
        <f>'[1]Pc, Summer, S1'!P2*Main!$B$8+_xlfn.IFNA(VLOOKUP($A2,'EV Distribution'!$A$2:$B$27,2,FALSE),0)*'EV Scenarios'!P$2</f>
        <v>8.9303109490249835</v>
      </c>
      <c r="Q2" s="2">
        <f>'[1]Pc, Summer, S1'!Q2*Main!$B$8+_xlfn.IFNA(VLOOKUP($A2,'EV Distribution'!$A$2:$B$27,2,FALSE),0)*'EV Scenarios'!Q$2</f>
        <v>9.2035666365345818</v>
      </c>
      <c r="R2" s="2">
        <f>'[1]Pc, Summer, S1'!R2*Main!$B$8+_xlfn.IFNA(VLOOKUP($A2,'EV Distribution'!$A$2:$B$27,2,FALSE),0)*'EV Scenarios'!R$2</f>
        <v>9.291762957028693</v>
      </c>
      <c r="S2" s="2">
        <f>'[1]Pc, Summer, S1'!S2*Main!$B$8+_xlfn.IFNA(VLOOKUP($A2,'EV Distribution'!$A$2:$B$27,2,FALSE),0)*'EV Scenarios'!S$2</f>
        <v>9.0076057173250259</v>
      </c>
      <c r="T2" s="2">
        <f>'[1]Pc, Summer, S1'!T2*Main!$B$8+_xlfn.IFNA(VLOOKUP($A2,'EV Distribution'!$A$2:$B$27,2,FALSE),0)*'EV Scenarios'!T$2</f>
        <v>8.5343632733033647</v>
      </c>
      <c r="U2" s="2">
        <f>'[1]Pc, Summer, S1'!U2*Main!$B$8+_xlfn.IFNA(VLOOKUP($A2,'EV Distribution'!$A$2:$B$27,2,FALSE),0)*'EV Scenarios'!U$2</f>
        <v>8.4195996391930645</v>
      </c>
      <c r="V2" s="2">
        <f>'[1]Pc, Summer, S1'!V2*Main!$B$8+_xlfn.IFNA(VLOOKUP($A2,'EV Distribution'!$A$2:$B$27,2,FALSE),0)*'EV Scenarios'!V$2</f>
        <v>8.4037175745755146</v>
      </c>
      <c r="W2" s="2">
        <f>'[1]Pc, Summer, S1'!W2*Main!$B$8+_xlfn.IFNA(VLOOKUP($A2,'EV Distribution'!$A$2:$B$27,2,FALSE),0)*'EV Scenarios'!W$2</f>
        <v>8.2985981475577901</v>
      </c>
      <c r="X2" s="2">
        <f>'[1]Pc, Summer, S1'!X2*Main!$B$8+_xlfn.IFNA(VLOOKUP($A2,'EV Distribution'!$A$2:$B$27,2,FALSE),0)*'EV Scenarios'!X$2</f>
        <v>7.7323563003985649</v>
      </c>
      <c r="Y2" s="2">
        <f>'[1]Pc, Summer, S1'!Y2*Main!$B$8+_xlfn.IFNA(VLOOKUP($A2,'EV Distribution'!$A$2:$B$27,2,FALSE),0)*'EV Scenarios'!Y$2</f>
        <v>7.4955721602302967</v>
      </c>
    </row>
    <row r="3" spans="1:25" x14ac:dyDescent="0.25">
      <c r="A3">
        <v>17</v>
      </c>
      <c r="B3" s="2">
        <f>'[1]Pc, Summer, S1'!B3*Main!$B$8+_xlfn.IFNA(VLOOKUP($A3,'EV Distribution'!$A$2:$B$27,2,FALSE),0)*'EV Scenarios'!B$2</f>
        <v>1.8482827910059019</v>
      </c>
      <c r="C3" s="2">
        <f>'[1]Pc, Summer, S1'!C3*Main!$B$8+_xlfn.IFNA(VLOOKUP($A3,'EV Distribution'!$A$2:$B$27,2,FALSE),0)*'EV Scenarios'!C$2</f>
        <v>1.7444726596057247</v>
      </c>
      <c r="D3" s="2">
        <f>'[1]Pc, Summer, S1'!D3*Main!$B$8+_xlfn.IFNA(VLOOKUP($A3,'EV Distribution'!$A$2:$B$27,2,FALSE),0)*'EV Scenarios'!D$2</f>
        <v>1.674691684902242</v>
      </c>
      <c r="E3" s="2">
        <f>'[1]Pc, Summer, S1'!E3*Main!$B$8+_xlfn.IFNA(VLOOKUP($A3,'EV Distribution'!$A$2:$B$27,2,FALSE),0)*'EV Scenarios'!E$2</f>
        <v>1.5242825854885074</v>
      </c>
      <c r="F3" s="2">
        <f>'[1]Pc, Summer, S1'!F3*Main!$B$8+_xlfn.IFNA(VLOOKUP($A3,'EV Distribution'!$A$2:$B$27,2,FALSE),0)*'EV Scenarios'!F$2</f>
        <v>1.4634411350009262</v>
      </c>
      <c r="G3" s="2">
        <f>'[1]Pc, Summer, S1'!G3*Main!$B$8+_xlfn.IFNA(VLOOKUP($A3,'EV Distribution'!$A$2:$B$27,2,FALSE),0)*'EV Scenarios'!G$2</f>
        <v>1.5331042048031858</v>
      </c>
      <c r="H3" s="2">
        <f>'[1]Pc, Summer, S1'!H3*Main!$B$8+_xlfn.IFNA(VLOOKUP($A3,'EV Distribution'!$A$2:$B$27,2,FALSE),0)*'EV Scenarios'!H$2</f>
        <v>1.634649494049621</v>
      </c>
      <c r="I3" s="2">
        <f>'[1]Pc, Summer, S1'!I3*Main!$B$8+_xlfn.IFNA(VLOOKUP($A3,'EV Distribution'!$A$2:$B$27,2,FALSE),0)*'EV Scenarios'!I$2</f>
        <v>2.1588559110807997</v>
      </c>
      <c r="J3" s="2">
        <f>'[1]Pc, Summer, S1'!J3*Main!$B$8+_xlfn.IFNA(VLOOKUP($A3,'EV Distribution'!$A$2:$B$27,2,FALSE),0)*'EV Scenarios'!J$2</f>
        <v>2.3572872931873787</v>
      </c>
      <c r="K3" s="2">
        <f>'[1]Pc, Summer, S1'!K3*Main!$B$8+_xlfn.IFNA(VLOOKUP($A3,'EV Distribution'!$A$2:$B$27,2,FALSE),0)*'EV Scenarios'!K$2</f>
        <v>2.5152095534056098</v>
      </c>
      <c r="L3" s="2">
        <f>'[1]Pc, Summer, S1'!L3*Main!$B$8+_xlfn.IFNA(VLOOKUP($A3,'EV Distribution'!$A$2:$B$27,2,FALSE),0)*'EV Scenarios'!L$2</f>
        <v>2.2893075347388985</v>
      </c>
      <c r="M3" s="2">
        <f>'[1]Pc, Summer, S1'!M3*Main!$B$8+_xlfn.IFNA(VLOOKUP($A3,'EV Distribution'!$A$2:$B$27,2,FALSE),0)*'EV Scenarios'!M$2</f>
        <v>2.4048273983536546</v>
      </c>
      <c r="N3" s="2">
        <f>'[1]Pc, Summer, S1'!N3*Main!$B$8+_xlfn.IFNA(VLOOKUP($A3,'EV Distribution'!$A$2:$B$27,2,FALSE),0)*'EV Scenarios'!N$2</f>
        <v>2.4101978811364799</v>
      </c>
      <c r="O3" s="2">
        <f>'[1]Pc, Summer, S1'!O3*Main!$B$8+_xlfn.IFNA(VLOOKUP($A3,'EV Distribution'!$A$2:$B$27,2,FALSE),0)*'EV Scenarios'!O$2</f>
        <v>2.3585380926137027</v>
      </c>
      <c r="P3" s="2">
        <f>'[1]Pc, Summer, S1'!P3*Main!$B$8+_xlfn.IFNA(VLOOKUP($A3,'EV Distribution'!$A$2:$B$27,2,FALSE),0)*'EV Scenarios'!P$2</f>
        <v>2.0330241815032473</v>
      </c>
      <c r="Q3" s="2">
        <f>'[1]Pc, Summer, S1'!Q3*Main!$B$8+_xlfn.IFNA(VLOOKUP($A3,'EV Distribution'!$A$2:$B$27,2,FALSE),0)*'EV Scenarios'!Q$2</f>
        <v>2.1182900162786682</v>
      </c>
      <c r="R3" s="2">
        <f>'[1]Pc, Summer, S1'!R3*Main!$B$8+_xlfn.IFNA(VLOOKUP($A3,'EV Distribution'!$A$2:$B$27,2,FALSE),0)*'EV Scenarios'!R$2</f>
        <v>2.2345466354712089</v>
      </c>
      <c r="S3" s="2">
        <f>'[1]Pc, Summer, S1'!S3*Main!$B$8+_xlfn.IFNA(VLOOKUP($A3,'EV Distribution'!$A$2:$B$27,2,FALSE),0)*'EV Scenarios'!S$2</f>
        <v>2.230572510474278</v>
      </c>
      <c r="T3" s="2">
        <f>'[1]Pc, Summer, S1'!T3*Main!$B$8+_xlfn.IFNA(VLOOKUP($A3,'EV Distribution'!$A$2:$B$27,2,FALSE),0)*'EV Scenarios'!T$2</f>
        <v>2.321572776939465</v>
      </c>
      <c r="U3" s="2">
        <f>'[1]Pc, Summer, S1'!U3*Main!$B$8+_xlfn.IFNA(VLOOKUP($A3,'EV Distribution'!$A$2:$B$27,2,FALSE),0)*'EV Scenarios'!U$2</f>
        <v>2.4399871083362457</v>
      </c>
      <c r="V3" s="2">
        <f>'[1]Pc, Summer, S1'!V3*Main!$B$8+_xlfn.IFNA(VLOOKUP($A3,'EV Distribution'!$A$2:$B$27,2,FALSE),0)*'EV Scenarios'!V$2</f>
        <v>2.5575882753909895</v>
      </c>
      <c r="W3" s="2">
        <f>'[1]Pc, Summer, S1'!W3*Main!$B$8+_xlfn.IFNA(VLOOKUP($A3,'EV Distribution'!$A$2:$B$27,2,FALSE),0)*'EV Scenarios'!W$2</f>
        <v>2.3446418702328335</v>
      </c>
      <c r="X3" s="2">
        <f>'[1]Pc, Summer, S1'!X3*Main!$B$8+_xlfn.IFNA(VLOOKUP($A3,'EV Distribution'!$A$2:$B$27,2,FALSE),0)*'EV Scenarios'!X$2</f>
        <v>2.0379441938195564</v>
      </c>
      <c r="Y3" s="2">
        <f>'[1]Pc, Summer, S1'!Y3*Main!$B$8+_xlfn.IFNA(VLOOKUP($A3,'EV Distribution'!$A$2:$B$27,2,FALSE),0)*'EV Scenarios'!Y$2</f>
        <v>1.88994675258725</v>
      </c>
    </row>
    <row r="4" spans="1:25" x14ac:dyDescent="0.25">
      <c r="A4">
        <v>38</v>
      </c>
      <c r="B4" s="2">
        <f>'[1]Pc, Summer, S1'!B4*Main!$B$8+_xlfn.IFNA(VLOOKUP($A4,'EV Distribution'!$A$2:$B$27,2,FALSE),0)*'EV Scenarios'!B$2</f>
        <v>4.2463094402286634</v>
      </c>
      <c r="C4" s="2">
        <f>'[1]Pc, Summer, S1'!C4*Main!$B$8+_xlfn.IFNA(VLOOKUP($A4,'EV Distribution'!$A$2:$B$27,2,FALSE),0)*'EV Scenarios'!C$2</f>
        <v>4.0039822834052323</v>
      </c>
      <c r="D4" s="2">
        <f>'[1]Pc, Summer, S1'!D4*Main!$B$8+_xlfn.IFNA(VLOOKUP($A4,'EV Distribution'!$A$2:$B$27,2,FALSE),0)*'EV Scenarios'!D$2</f>
        <v>3.682984636799167</v>
      </c>
      <c r="E4" s="2">
        <f>'[1]Pc, Summer, S1'!E4*Main!$B$8+_xlfn.IFNA(VLOOKUP($A4,'EV Distribution'!$A$2:$B$27,2,FALSE),0)*'EV Scenarios'!E$2</f>
        <v>3.8242627484645197</v>
      </c>
      <c r="F4" s="2">
        <f>'[1]Pc, Summer, S1'!F4*Main!$B$8+_xlfn.IFNA(VLOOKUP($A4,'EV Distribution'!$A$2:$B$27,2,FALSE),0)*'EV Scenarios'!F$2</f>
        <v>3.7309036385686665</v>
      </c>
      <c r="G4" s="2">
        <f>'[1]Pc, Summer, S1'!G4*Main!$B$8+_xlfn.IFNA(VLOOKUP($A4,'EV Distribution'!$A$2:$B$27,2,FALSE),0)*'EV Scenarios'!G$2</f>
        <v>3.7903596769356951</v>
      </c>
      <c r="H4" s="2">
        <f>'[1]Pc, Summer, S1'!H4*Main!$B$8+_xlfn.IFNA(VLOOKUP($A4,'EV Distribution'!$A$2:$B$27,2,FALSE),0)*'EV Scenarios'!H$2</f>
        <v>5.3529950248008058</v>
      </c>
      <c r="I4" s="2">
        <f>'[1]Pc, Summer, S1'!I4*Main!$B$8+_xlfn.IFNA(VLOOKUP($A4,'EV Distribution'!$A$2:$B$27,2,FALSE),0)*'EV Scenarios'!I$2</f>
        <v>6.7326089855607192</v>
      </c>
      <c r="J4" s="2">
        <f>'[1]Pc, Summer, S1'!J4*Main!$B$8+_xlfn.IFNA(VLOOKUP($A4,'EV Distribution'!$A$2:$B$27,2,FALSE),0)*'EV Scenarios'!J$2</f>
        <v>7.0573401283853325</v>
      </c>
      <c r="K4" s="2">
        <f>'[1]Pc, Summer, S1'!K4*Main!$B$8+_xlfn.IFNA(VLOOKUP($A4,'EV Distribution'!$A$2:$B$27,2,FALSE),0)*'EV Scenarios'!K$2</f>
        <v>6.6247753905609574</v>
      </c>
      <c r="L4" s="2">
        <f>'[1]Pc, Summer, S1'!L4*Main!$B$8+_xlfn.IFNA(VLOOKUP($A4,'EV Distribution'!$A$2:$B$27,2,FALSE),0)*'EV Scenarios'!L$2</f>
        <v>6.472982871278294</v>
      </c>
      <c r="M4" s="2">
        <f>'[1]Pc, Summer, S1'!M4*Main!$B$8+_xlfn.IFNA(VLOOKUP($A4,'EV Distribution'!$A$2:$B$27,2,FALSE),0)*'EV Scenarios'!M$2</f>
        <v>6.959684424195359</v>
      </c>
      <c r="N4" s="2">
        <f>'[1]Pc, Summer, S1'!N4*Main!$B$8+_xlfn.IFNA(VLOOKUP($A4,'EV Distribution'!$A$2:$B$27,2,FALSE),0)*'EV Scenarios'!N$2</f>
        <v>7.2912736059007583</v>
      </c>
      <c r="O4" s="2">
        <f>'[1]Pc, Summer, S1'!O4*Main!$B$8+_xlfn.IFNA(VLOOKUP($A4,'EV Distribution'!$A$2:$B$27,2,FALSE),0)*'EV Scenarios'!O$2</f>
        <v>6.794410235531724</v>
      </c>
      <c r="P4" s="2">
        <f>'[1]Pc, Summer, S1'!P4*Main!$B$8+_xlfn.IFNA(VLOOKUP($A4,'EV Distribution'!$A$2:$B$27,2,FALSE),0)*'EV Scenarios'!P$2</f>
        <v>6.2020767927218472</v>
      </c>
      <c r="Q4" s="2">
        <f>'[1]Pc, Summer, S1'!Q4*Main!$B$8+_xlfn.IFNA(VLOOKUP($A4,'EV Distribution'!$A$2:$B$27,2,FALSE),0)*'EV Scenarios'!Q$2</f>
        <v>5.8850968114078732</v>
      </c>
      <c r="R4" s="2">
        <f>'[1]Pc, Summer, S1'!R4*Main!$B$8+_xlfn.IFNA(VLOOKUP($A4,'EV Distribution'!$A$2:$B$27,2,FALSE),0)*'EV Scenarios'!R$2</f>
        <v>5.9877334815942094</v>
      </c>
      <c r="S4" s="2">
        <f>'[1]Pc, Summer, S1'!S4*Main!$B$8+_xlfn.IFNA(VLOOKUP($A4,'EV Distribution'!$A$2:$B$27,2,FALSE),0)*'EV Scenarios'!S$2</f>
        <v>5.8224425953442491</v>
      </c>
      <c r="T4" s="2">
        <f>'[1]Pc, Summer, S1'!T4*Main!$B$8+_xlfn.IFNA(VLOOKUP($A4,'EV Distribution'!$A$2:$B$27,2,FALSE),0)*'EV Scenarios'!T$2</f>
        <v>5.6618847134348824</v>
      </c>
      <c r="U4" s="2">
        <f>'[1]Pc, Summer, S1'!U4*Main!$B$8+_xlfn.IFNA(VLOOKUP($A4,'EV Distribution'!$A$2:$B$27,2,FALSE),0)*'EV Scenarios'!U$2</f>
        <v>6.1534299581621434</v>
      </c>
      <c r="V4" s="2">
        <f>'[1]Pc, Summer, S1'!V4*Main!$B$8+_xlfn.IFNA(VLOOKUP($A4,'EV Distribution'!$A$2:$B$27,2,FALSE),0)*'EV Scenarios'!V$2</f>
        <v>6.459820119830411</v>
      </c>
      <c r="W4" s="2">
        <f>'[1]Pc, Summer, S1'!W4*Main!$B$8+_xlfn.IFNA(VLOOKUP($A4,'EV Distribution'!$A$2:$B$27,2,FALSE),0)*'EV Scenarios'!W$2</f>
        <v>6.016933242015309</v>
      </c>
      <c r="X4" s="2">
        <f>'[1]Pc, Summer, S1'!X4*Main!$B$8+_xlfn.IFNA(VLOOKUP($A4,'EV Distribution'!$A$2:$B$27,2,FALSE),0)*'EV Scenarios'!X$2</f>
        <v>5.3619735932390507</v>
      </c>
      <c r="Y4" s="2">
        <f>'[1]Pc, Summer, S1'!Y4*Main!$B$8+_xlfn.IFNA(VLOOKUP($A4,'EV Distribution'!$A$2:$B$27,2,FALSE),0)*'EV Scenarios'!Y$2</f>
        <v>4.5069241274233489</v>
      </c>
    </row>
    <row r="5" spans="1:25" x14ac:dyDescent="0.25">
      <c r="A5">
        <v>36</v>
      </c>
      <c r="B5" s="2">
        <f>'[1]Pc, Summer, S1'!B5*Main!$B$8+_xlfn.IFNA(VLOOKUP($A5,'EV Distribution'!$A$2:$B$27,2,FALSE),0)*'EV Scenarios'!B$2</f>
        <v>0.44751845079745223</v>
      </c>
      <c r="C5" s="2">
        <f>'[1]Pc, Summer, S1'!C5*Main!$B$8+_xlfn.IFNA(VLOOKUP($A5,'EV Distribution'!$A$2:$B$27,2,FALSE),0)*'EV Scenarios'!C$2</f>
        <v>0.35717654820999156</v>
      </c>
      <c r="D5" s="2">
        <f>'[1]Pc, Summer, S1'!D5*Main!$B$8+_xlfn.IFNA(VLOOKUP($A5,'EV Distribution'!$A$2:$B$27,2,FALSE),0)*'EV Scenarios'!D$2</f>
        <v>0.27911857622394898</v>
      </c>
      <c r="E5" s="2">
        <f>'[1]Pc, Summer, S1'!E5*Main!$B$8+_xlfn.IFNA(VLOOKUP($A5,'EV Distribution'!$A$2:$B$27,2,FALSE),0)*'EV Scenarios'!E$2</f>
        <v>0.27810686872485496</v>
      </c>
      <c r="F5" s="2">
        <f>'[1]Pc, Summer, S1'!F5*Main!$B$8+_xlfn.IFNA(VLOOKUP($A5,'EV Distribution'!$A$2:$B$27,2,FALSE),0)*'EV Scenarios'!F$2</f>
        <v>0.25570076131403469</v>
      </c>
      <c r="G5" s="2">
        <f>'[1]Pc, Summer, S1'!G5*Main!$B$8+_xlfn.IFNA(VLOOKUP($A5,'EV Distribution'!$A$2:$B$27,2,FALSE),0)*'EV Scenarios'!G$2</f>
        <v>0.23897420583150952</v>
      </c>
      <c r="H5" s="2">
        <f>'[1]Pc, Summer, S1'!H5*Main!$B$8+_xlfn.IFNA(VLOOKUP($A5,'EV Distribution'!$A$2:$B$27,2,FALSE),0)*'EV Scenarios'!H$2</f>
        <v>0.52359724672739816</v>
      </c>
      <c r="I5" s="2">
        <f>'[1]Pc, Summer, S1'!I5*Main!$B$8+_xlfn.IFNA(VLOOKUP($A5,'EV Distribution'!$A$2:$B$27,2,FALSE),0)*'EV Scenarios'!I$2</f>
        <v>0.91148655592389716</v>
      </c>
      <c r="J5" s="2">
        <f>'[1]Pc, Summer, S1'!J5*Main!$B$8+_xlfn.IFNA(VLOOKUP($A5,'EV Distribution'!$A$2:$B$27,2,FALSE),0)*'EV Scenarios'!J$2</f>
        <v>1.1061078131943516</v>
      </c>
      <c r="K5" s="2">
        <f>'[1]Pc, Summer, S1'!K5*Main!$B$8+_xlfn.IFNA(VLOOKUP($A5,'EV Distribution'!$A$2:$B$27,2,FALSE),0)*'EV Scenarios'!K$2</f>
        <v>1.1305057101093987</v>
      </c>
      <c r="L5" s="2">
        <f>'[1]Pc, Summer, S1'!L5*Main!$B$8+_xlfn.IFNA(VLOOKUP($A5,'EV Distribution'!$A$2:$B$27,2,FALSE),0)*'EV Scenarios'!L$2</f>
        <v>1.1115089711381212</v>
      </c>
      <c r="M5" s="2">
        <f>'[1]Pc, Summer, S1'!M5*Main!$B$8+_xlfn.IFNA(VLOOKUP($A5,'EV Distribution'!$A$2:$B$27,2,FALSE),0)*'EV Scenarios'!M$2</f>
        <v>0.9953133195763364</v>
      </c>
      <c r="N5" s="2">
        <f>'[1]Pc, Summer, S1'!N5*Main!$B$8+_xlfn.IFNA(VLOOKUP($A5,'EV Distribution'!$A$2:$B$27,2,FALSE),0)*'EV Scenarios'!N$2</f>
        <v>1.1306542973237625</v>
      </c>
      <c r="O5" s="2">
        <f>'[1]Pc, Summer, S1'!O5*Main!$B$8+_xlfn.IFNA(VLOOKUP($A5,'EV Distribution'!$A$2:$B$27,2,FALSE),0)*'EV Scenarios'!O$2</f>
        <v>1.0734133666111352</v>
      </c>
      <c r="P5" s="2">
        <f>'[1]Pc, Summer, S1'!P5*Main!$B$8+_xlfn.IFNA(VLOOKUP($A5,'EV Distribution'!$A$2:$B$27,2,FALSE),0)*'EV Scenarios'!P$2</f>
        <v>0.98022601945642185</v>
      </c>
      <c r="Q5" s="2">
        <f>'[1]Pc, Summer, S1'!Q5*Main!$B$8+_xlfn.IFNA(VLOOKUP($A5,'EV Distribution'!$A$2:$B$27,2,FALSE),0)*'EV Scenarios'!Q$2</f>
        <v>0.90165720970638896</v>
      </c>
      <c r="R5" s="2">
        <f>'[1]Pc, Summer, S1'!R5*Main!$B$8+_xlfn.IFNA(VLOOKUP($A5,'EV Distribution'!$A$2:$B$27,2,FALSE),0)*'EV Scenarios'!R$2</f>
        <v>0.81513706023602217</v>
      </c>
      <c r="S5" s="2">
        <f>'[1]Pc, Summer, S1'!S5*Main!$B$8+_xlfn.IFNA(VLOOKUP($A5,'EV Distribution'!$A$2:$B$27,2,FALSE),0)*'EV Scenarios'!S$2</f>
        <v>0.73135690166760337</v>
      </c>
      <c r="T5" s="2">
        <f>'[1]Pc, Summer, S1'!T5*Main!$B$8+_xlfn.IFNA(VLOOKUP($A5,'EV Distribution'!$A$2:$B$27,2,FALSE),0)*'EV Scenarios'!T$2</f>
        <v>0.92397828821408046</v>
      </c>
      <c r="U5" s="2">
        <f>'[1]Pc, Summer, S1'!U5*Main!$B$8+_xlfn.IFNA(VLOOKUP($A5,'EV Distribution'!$A$2:$B$27,2,FALSE),0)*'EV Scenarios'!U$2</f>
        <v>1.0776407960849885</v>
      </c>
      <c r="V5" s="2">
        <f>'[1]Pc, Summer, S1'!V5*Main!$B$8+_xlfn.IFNA(VLOOKUP($A5,'EV Distribution'!$A$2:$B$27,2,FALSE),0)*'EV Scenarios'!V$2</f>
        <v>1.2404735301287637</v>
      </c>
      <c r="W5" s="2">
        <f>'[1]Pc, Summer, S1'!W5*Main!$B$8+_xlfn.IFNA(VLOOKUP($A5,'EV Distribution'!$A$2:$B$27,2,FALSE),0)*'EV Scenarios'!W$2</f>
        <v>1.1804014633893014</v>
      </c>
      <c r="X5" s="2">
        <f>'[1]Pc, Summer, S1'!X5*Main!$B$8+_xlfn.IFNA(VLOOKUP($A5,'EV Distribution'!$A$2:$B$27,2,FALSE),0)*'EV Scenarios'!X$2</f>
        <v>0.90039082885491095</v>
      </c>
      <c r="Y5" s="2">
        <f>'[1]Pc, Summer, S1'!Y5*Main!$B$8+_xlfn.IFNA(VLOOKUP($A5,'EV Distribution'!$A$2:$B$27,2,FALSE),0)*'EV Scenarios'!Y$2</f>
        <v>0.65212490702101977</v>
      </c>
    </row>
    <row r="6" spans="1:25" x14ac:dyDescent="0.25">
      <c r="A6">
        <v>26</v>
      </c>
      <c r="B6" s="2">
        <f>'[1]Pc, Summer, S1'!B6*Main!$B$8+_xlfn.IFNA(VLOOKUP($A6,'EV Distribution'!$A$2:$B$27,2,FALSE),0)*'EV Scenarios'!B$2</f>
        <v>3.935188409899923</v>
      </c>
      <c r="C6" s="2">
        <f>'[1]Pc, Summer, S1'!C6*Main!$B$8+_xlfn.IFNA(VLOOKUP($A6,'EV Distribution'!$A$2:$B$27,2,FALSE),0)*'EV Scenarios'!C$2</f>
        <v>3.5548343228916055</v>
      </c>
      <c r="D6" s="2">
        <f>'[1]Pc, Summer, S1'!D6*Main!$B$8+_xlfn.IFNA(VLOOKUP($A6,'EV Distribution'!$A$2:$B$27,2,FALSE),0)*'EV Scenarios'!D$2</f>
        <v>3.2848100261679924</v>
      </c>
      <c r="E6" s="2">
        <f>'[1]Pc, Summer, S1'!E6*Main!$B$8+_xlfn.IFNA(VLOOKUP($A6,'EV Distribution'!$A$2:$B$27,2,FALSE),0)*'EV Scenarios'!E$2</f>
        <v>3.2027654957460472</v>
      </c>
      <c r="F6" s="2">
        <f>'[1]Pc, Summer, S1'!F6*Main!$B$8+_xlfn.IFNA(VLOOKUP($A6,'EV Distribution'!$A$2:$B$27,2,FALSE),0)*'EV Scenarios'!F$2</f>
        <v>3.325151972151247</v>
      </c>
      <c r="G6" s="2">
        <f>'[1]Pc, Summer, S1'!G6*Main!$B$8+_xlfn.IFNA(VLOOKUP($A6,'EV Distribution'!$A$2:$B$27,2,FALSE),0)*'EV Scenarios'!G$2</f>
        <v>3.3194926651408339</v>
      </c>
      <c r="H6" s="2">
        <f>'[1]Pc, Summer, S1'!H6*Main!$B$8+_xlfn.IFNA(VLOOKUP($A6,'EV Distribution'!$A$2:$B$27,2,FALSE),0)*'EV Scenarios'!H$2</f>
        <v>3.6854679392812661</v>
      </c>
      <c r="I6" s="2">
        <f>'[1]Pc, Summer, S1'!I6*Main!$B$8+_xlfn.IFNA(VLOOKUP($A6,'EV Distribution'!$A$2:$B$27,2,FALSE),0)*'EV Scenarios'!I$2</f>
        <v>4.186382363544249</v>
      </c>
      <c r="J6" s="2">
        <f>'[1]Pc, Summer, S1'!J6*Main!$B$8+_xlfn.IFNA(VLOOKUP($A6,'EV Distribution'!$A$2:$B$27,2,FALSE),0)*'EV Scenarios'!J$2</f>
        <v>4.6183175674472841</v>
      </c>
      <c r="K6" s="2">
        <f>'[1]Pc, Summer, S1'!K6*Main!$B$8+_xlfn.IFNA(VLOOKUP($A6,'EV Distribution'!$A$2:$B$27,2,FALSE),0)*'EV Scenarios'!K$2</f>
        <v>4.7652711522406808</v>
      </c>
      <c r="L6" s="2">
        <f>'[1]Pc, Summer, S1'!L6*Main!$B$8+_xlfn.IFNA(VLOOKUP($A6,'EV Distribution'!$A$2:$B$27,2,FALSE),0)*'EV Scenarios'!L$2</f>
        <v>5.0973718510789112</v>
      </c>
      <c r="M6" s="2">
        <f>'[1]Pc, Summer, S1'!M6*Main!$B$8+_xlfn.IFNA(VLOOKUP($A6,'EV Distribution'!$A$2:$B$27,2,FALSE),0)*'EV Scenarios'!M$2</f>
        <v>5.3926142889987032</v>
      </c>
      <c r="N6" s="2">
        <f>'[1]Pc, Summer, S1'!N6*Main!$B$8+_xlfn.IFNA(VLOOKUP($A6,'EV Distribution'!$A$2:$B$27,2,FALSE),0)*'EV Scenarios'!N$2</f>
        <v>5.5415663454848767</v>
      </c>
      <c r="O6" s="2">
        <f>'[1]Pc, Summer, S1'!O6*Main!$B$8+_xlfn.IFNA(VLOOKUP($A6,'EV Distribution'!$A$2:$B$27,2,FALSE),0)*'EV Scenarios'!O$2</f>
        <v>5.3044474321842721</v>
      </c>
      <c r="P6" s="2">
        <f>'[1]Pc, Summer, S1'!P6*Main!$B$8+_xlfn.IFNA(VLOOKUP($A6,'EV Distribution'!$A$2:$B$27,2,FALSE),0)*'EV Scenarios'!P$2</f>
        <v>5.1160130633972409</v>
      </c>
      <c r="Q6" s="2">
        <f>'[1]Pc, Summer, S1'!Q6*Main!$B$8+_xlfn.IFNA(VLOOKUP($A6,'EV Distribution'!$A$2:$B$27,2,FALSE),0)*'EV Scenarios'!Q$2</f>
        <v>5.0552387932246168</v>
      </c>
      <c r="R6" s="2">
        <f>'[1]Pc, Summer, S1'!R6*Main!$B$8+_xlfn.IFNA(VLOOKUP($A6,'EV Distribution'!$A$2:$B$27,2,FALSE),0)*'EV Scenarios'!R$2</f>
        <v>5.0481263812129749</v>
      </c>
      <c r="S6" s="2">
        <f>'[1]Pc, Summer, S1'!S6*Main!$B$8+_xlfn.IFNA(VLOOKUP($A6,'EV Distribution'!$A$2:$B$27,2,FALSE),0)*'EV Scenarios'!S$2</f>
        <v>5.0252120856586391</v>
      </c>
      <c r="T6" s="2">
        <f>'[1]Pc, Summer, S1'!T6*Main!$B$8+_xlfn.IFNA(VLOOKUP($A6,'EV Distribution'!$A$2:$B$27,2,FALSE),0)*'EV Scenarios'!T$2</f>
        <v>5.0850677656088843</v>
      </c>
      <c r="U6" s="2">
        <f>'[1]Pc, Summer, S1'!U6*Main!$B$8+_xlfn.IFNA(VLOOKUP($A6,'EV Distribution'!$A$2:$B$27,2,FALSE),0)*'EV Scenarios'!U$2</f>
        <v>5.1575818766056214</v>
      </c>
      <c r="V6" s="2">
        <f>'[1]Pc, Summer, S1'!V6*Main!$B$8+_xlfn.IFNA(VLOOKUP($A6,'EV Distribution'!$A$2:$B$27,2,FALSE),0)*'EV Scenarios'!V$2</f>
        <v>5.6767476205310397</v>
      </c>
      <c r="W6" s="2">
        <f>'[1]Pc, Summer, S1'!W6*Main!$B$8+_xlfn.IFNA(VLOOKUP($A6,'EV Distribution'!$A$2:$B$27,2,FALSE),0)*'EV Scenarios'!W$2</f>
        <v>5.3998136496307847</v>
      </c>
      <c r="X6" s="2">
        <f>'[1]Pc, Summer, S1'!X6*Main!$B$8+_xlfn.IFNA(VLOOKUP($A6,'EV Distribution'!$A$2:$B$27,2,FALSE),0)*'EV Scenarios'!X$2</f>
        <v>5.1966767850095543</v>
      </c>
      <c r="Y6" s="2">
        <f>'[1]Pc, Summer, S1'!Y6*Main!$B$8+_xlfn.IFNA(VLOOKUP($A6,'EV Distribution'!$A$2:$B$27,2,FALSE),0)*'EV Scenarios'!Y$2</f>
        <v>4.6032459966723565</v>
      </c>
    </row>
    <row r="7" spans="1:25" x14ac:dyDescent="0.25">
      <c r="A7">
        <v>24</v>
      </c>
      <c r="B7" s="2">
        <f>'[1]Pc, Summer, S1'!B7*Main!$B$8+_xlfn.IFNA(VLOOKUP($A7,'EV Distribution'!$A$2:$B$27,2,FALSE),0)*'EV Scenarios'!B$2</f>
        <v>6.1071375184941292</v>
      </c>
      <c r="C7" s="2">
        <f>'[1]Pc, Summer, S1'!C7*Main!$B$8+_xlfn.IFNA(VLOOKUP($A7,'EV Distribution'!$A$2:$B$27,2,FALSE),0)*'EV Scenarios'!C$2</f>
        <v>5.8761899388965686</v>
      </c>
      <c r="D7" s="2">
        <f>'[1]Pc, Summer, S1'!D7*Main!$B$8+_xlfn.IFNA(VLOOKUP($A7,'EV Distribution'!$A$2:$B$27,2,FALSE),0)*'EV Scenarios'!D$2</f>
        <v>5.4563213940122504</v>
      </c>
      <c r="E7" s="2">
        <f>'[1]Pc, Summer, S1'!E7*Main!$B$8+_xlfn.IFNA(VLOOKUP($A7,'EV Distribution'!$A$2:$B$27,2,FALSE),0)*'EV Scenarios'!E$2</f>
        <v>5.6732443851280863</v>
      </c>
      <c r="F7" s="2">
        <f>'[1]Pc, Summer, S1'!F7*Main!$B$8+_xlfn.IFNA(VLOOKUP($A7,'EV Distribution'!$A$2:$B$27,2,FALSE),0)*'EV Scenarios'!F$2</f>
        <v>5.7915557184785245</v>
      </c>
      <c r="G7" s="2">
        <f>'[1]Pc, Summer, S1'!G7*Main!$B$8+_xlfn.IFNA(VLOOKUP($A7,'EV Distribution'!$A$2:$B$27,2,FALSE),0)*'EV Scenarios'!G$2</f>
        <v>5.7877098221360557</v>
      </c>
      <c r="H7" s="2">
        <f>'[1]Pc, Summer, S1'!H7*Main!$B$8+_xlfn.IFNA(VLOOKUP($A7,'EV Distribution'!$A$2:$B$27,2,FALSE),0)*'EV Scenarios'!H$2</f>
        <v>6.3149794499891287</v>
      </c>
      <c r="I7" s="2">
        <f>'[1]Pc, Summer, S1'!I7*Main!$B$8+_xlfn.IFNA(VLOOKUP($A7,'EV Distribution'!$A$2:$B$27,2,FALSE),0)*'EV Scenarios'!I$2</f>
        <v>7.7909745472229837</v>
      </c>
      <c r="J7" s="2">
        <f>'[1]Pc, Summer, S1'!J7*Main!$B$8+_xlfn.IFNA(VLOOKUP($A7,'EV Distribution'!$A$2:$B$27,2,FALSE),0)*'EV Scenarios'!J$2</f>
        <v>8.1344639180273166</v>
      </c>
      <c r="K7" s="2">
        <f>'[1]Pc, Summer, S1'!K7*Main!$B$8+_xlfn.IFNA(VLOOKUP($A7,'EV Distribution'!$A$2:$B$27,2,FALSE),0)*'EV Scenarios'!K$2</f>
        <v>8.0974810013478074</v>
      </c>
      <c r="L7" s="2">
        <f>'[1]Pc, Summer, S1'!L7*Main!$B$8+_xlfn.IFNA(VLOOKUP($A7,'EV Distribution'!$A$2:$B$27,2,FALSE),0)*'EV Scenarios'!L$2</f>
        <v>8.1049042057014624</v>
      </c>
      <c r="M7" s="2">
        <f>'[1]Pc, Summer, S1'!M7*Main!$B$8+_xlfn.IFNA(VLOOKUP($A7,'EV Distribution'!$A$2:$B$27,2,FALSE),0)*'EV Scenarios'!M$2</f>
        <v>8.5549721274471295</v>
      </c>
      <c r="N7" s="2">
        <f>'[1]Pc, Summer, S1'!N7*Main!$B$8+_xlfn.IFNA(VLOOKUP($A7,'EV Distribution'!$A$2:$B$27,2,FALSE),0)*'EV Scenarios'!N$2</f>
        <v>8.4605884470816068</v>
      </c>
      <c r="O7" s="2">
        <f>'[1]Pc, Summer, S1'!O7*Main!$B$8+_xlfn.IFNA(VLOOKUP($A7,'EV Distribution'!$A$2:$B$27,2,FALSE),0)*'EV Scenarios'!O$2</f>
        <v>8.1221906658549319</v>
      </c>
      <c r="P7" s="2">
        <f>'[1]Pc, Summer, S1'!P7*Main!$B$8+_xlfn.IFNA(VLOOKUP($A7,'EV Distribution'!$A$2:$B$27,2,FALSE),0)*'EV Scenarios'!P$2</f>
        <v>7.6469621127798568</v>
      </c>
      <c r="Q7" s="2">
        <f>'[1]Pc, Summer, S1'!Q7*Main!$B$8+_xlfn.IFNA(VLOOKUP($A7,'EV Distribution'!$A$2:$B$27,2,FALSE),0)*'EV Scenarios'!Q$2</f>
        <v>7.3776487280728542</v>
      </c>
      <c r="R7" s="2">
        <f>'[1]Pc, Summer, S1'!R7*Main!$B$8+_xlfn.IFNA(VLOOKUP($A7,'EV Distribution'!$A$2:$B$27,2,FALSE),0)*'EV Scenarios'!R$2</f>
        <v>7.7130213209590783</v>
      </c>
      <c r="S7" s="2">
        <f>'[1]Pc, Summer, S1'!S7*Main!$B$8+_xlfn.IFNA(VLOOKUP($A7,'EV Distribution'!$A$2:$B$27,2,FALSE),0)*'EV Scenarios'!S$2</f>
        <v>7.5187575038354622</v>
      </c>
      <c r="T7" s="2">
        <f>'[1]Pc, Summer, S1'!T7*Main!$B$8+_xlfn.IFNA(VLOOKUP($A7,'EV Distribution'!$A$2:$B$27,2,FALSE),0)*'EV Scenarios'!T$2</f>
        <v>7.0553538486154981</v>
      </c>
      <c r="U7" s="2">
        <f>'[1]Pc, Summer, S1'!U7*Main!$B$8+_xlfn.IFNA(VLOOKUP($A7,'EV Distribution'!$A$2:$B$27,2,FALSE),0)*'EV Scenarios'!U$2</f>
        <v>7.1218008699616533</v>
      </c>
      <c r="V7" s="2">
        <f>'[1]Pc, Summer, S1'!V7*Main!$B$8+_xlfn.IFNA(VLOOKUP($A7,'EV Distribution'!$A$2:$B$27,2,FALSE),0)*'EV Scenarios'!V$2</f>
        <v>7.4406806623654562</v>
      </c>
      <c r="W7" s="2">
        <f>'[1]Pc, Summer, S1'!W7*Main!$B$8+_xlfn.IFNA(VLOOKUP($A7,'EV Distribution'!$A$2:$B$27,2,FALSE),0)*'EV Scenarios'!W$2</f>
        <v>6.7874089924236669</v>
      </c>
      <c r="X7" s="2">
        <f>'[1]Pc, Summer, S1'!X7*Main!$B$8+_xlfn.IFNA(VLOOKUP($A7,'EV Distribution'!$A$2:$B$27,2,FALSE),0)*'EV Scenarios'!X$2</f>
        <v>6.3401866792762602</v>
      </c>
      <c r="Y7" s="2">
        <f>'[1]Pc, Summer, S1'!Y7*Main!$B$8+_xlfn.IFNA(VLOOKUP($A7,'EV Distribution'!$A$2:$B$27,2,FALSE),0)*'EV Scenarios'!Y$2</f>
        <v>6.3285964801235588</v>
      </c>
    </row>
    <row r="8" spans="1:25" x14ac:dyDescent="0.25">
      <c r="A8">
        <v>28</v>
      </c>
      <c r="B8" s="2">
        <f>'[1]Pc, Summer, S1'!B8*Main!$B$8+_xlfn.IFNA(VLOOKUP($A8,'EV Distribution'!$A$2:$B$27,2,FALSE),0)*'EV Scenarios'!B$2</f>
        <v>3.1376675400559875</v>
      </c>
      <c r="C8" s="2">
        <f>'[1]Pc, Summer, S1'!C8*Main!$B$8+_xlfn.IFNA(VLOOKUP($A8,'EV Distribution'!$A$2:$B$27,2,FALSE),0)*'EV Scenarios'!C$2</f>
        <v>2.8283218899513858</v>
      </c>
      <c r="D8" s="2">
        <f>'[1]Pc, Summer, S1'!D8*Main!$B$8+_xlfn.IFNA(VLOOKUP($A8,'EV Distribution'!$A$2:$B$27,2,FALSE),0)*'EV Scenarios'!D$2</f>
        <v>2.7632642086971084</v>
      </c>
      <c r="E8" s="2">
        <f>'[1]Pc, Summer, S1'!E8*Main!$B$8+_xlfn.IFNA(VLOOKUP($A8,'EV Distribution'!$A$2:$B$27,2,FALSE),0)*'EV Scenarios'!E$2</f>
        <v>2.8178544089393904</v>
      </c>
      <c r="F8" s="2">
        <f>'[1]Pc, Summer, S1'!F8*Main!$B$8+_xlfn.IFNA(VLOOKUP($A8,'EV Distribution'!$A$2:$B$27,2,FALSE),0)*'EV Scenarios'!F$2</f>
        <v>2.724454292972049</v>
      </c>
      <c r="G8" s="2">
        <f>'[1]Pc, Summer, S1'!G8*Main!$B$8+_xlfn.IFNA(VLOOKUP($A8,'EV Distribution'!$A$2:$B$27,2,FALSE),0)*'EV Scenarios'!G$2</f>
        <v>2.9537032343146827</v>
      </c>
      <c r="H8" s="2">
        <f>'[1]Pc, Summer, S1'!H8*Main!$B$8+_xlfn.IFNA(VLOOKUP($A8,'EV Distribution'!$A$2:$B$27,2,FALSE),0)*'EV Scenarios'!H$2</f>
        <v>3.8099081078469617</v>
      </c>
      <c r="I8" s="2">
        <f>'[1]Pc, Summer, S1'!I8*Main!$B$8+_xlfn.IFNA(VLOOKUP($A8,'EV Distribution'!$A$2:$B$27,2,FALSE),0)*'EV Scenarios'!I$2</f>
        <v>4.2726178968630197</v>
      </c>
      <c r="J8" s="2">
        <f>'[1]Pc, Summer, S1'!J8*Main!$B$8+_xlfn.IFNA(VLOOKUP($A8,'EV Distribution'!$A$2:$B$27,2,FALSE),0)*'EV Scenarios'!J$2</f>
        <v>4.9234493474276473</v>
      </c>
      <c r="K8" s="2">
        <f>'[1]Pc, Summer, S1'!K8*Main!$B$8+_xlfn.IFNA(VLOOKUP($A8,'EV Distribution'!$A$2:$B$27,2,FALSE),0)*'EV Scenarios'!K$2</f>
        <v>5.1930883270782369</v>
      </c>
      <c r="L8" s="2">
        <f>'[1]Pc, Summer, S1'!L8*Main!$B$8+_xlfn.IFNA(VLOOKUP($A8,'EV Distribution'!$A$2:$B$27,2,FALSE),0)*'EV Scenarios'!L$2</f>
        <v>5.1629726880403055</v>
      </c>
      <c r="M8" s="2">
        <f>'[1]Pc, Summer, S1'!M8*Main!$B$8+_xlfn.IFNA(VLOOKUP($A8,'EV Distribution'!$A$2:$B$27,2,FALSE),0)*'EV Scenarios'!M$2</f>
        <v>5.3889129589007938</v>
      </c>
      <c r="N8" s="2">
        <f>'[1]Pc, Summer, S1'!N8*Main!$B$8+_xlfn.IFNA(VLOOKUP($A8,'EV Distribution'!$A$2:$B$27,2,FALSE),0)*'EV Scenarios'!N$2</f>
        <v>5.2454449624053634</v>
      </c>
      <c r="O8" s="2">
        <f>'[1]Pc, Summer, S1'!O8*Main!$B$8+_xlfn.IFNA(VLOOKUP($A8,'EV Distribution'!$A$2:$B$27,2,FALSE),0)*'EV Scenarios'!O$2</f>
        <v>5.3733894815260932</v>
      </c>
      <c r="P8" s="2">
        <f>'[1]Pc, Summer, S1'!P8*Main!$B$8+_xlfn.IFNA(VLOOKUP($A8,'EV Distribution'!$A$2:$B$27,2,FALSE),0)*'EV Scenarios'!P$2</f>
        <v>5.2887141184888815</v>
      </c>
      <c r="Q8" s="2">
        <f>'[1]Pc, Summer, S1'!Q8*Main!$B$8+_xlfn.IFNA(VLOOKUP($A8,'EV Distribution'!$A$2:$B$27,2,FALSE),0)*'EV Scenarios'!Q$2</f>
        <v>4.9300303267893248</v>
      </c>
      <c r="R8" s="2">
        <f>'[1]Pc, Summer, S1'!R8*Main!$B$8+_xlfn.IFNA(VLOOKUP($A8,'EV Distribution'!$A$2:$B$27,2,FALSE),0)*'EV Scenarios'!R$2</f>
        <v>4.9877403073942927</v>
      </c>
      <c r="S8" s="2">
        <f>'[1]Pc, Summer, S1'!S8*Main!$B$8+_xlfn.IFNA(VLOOKUP($A8,'EV Distribution'!$A$2:$B$27,2,FALSE),0)*'EV Scenarios'!S$2</f>
        <v>4.8194838139517771</v>
      </c>
      <c r="T8" s="2">
        <f>'[1]Pc, Summer, S1'!T8*Main!$B$8+_xlfn.IFNA(VLOOKUP($A8,'EV Distribution'!$A$2:$B$27,2,FALSE),0)*'EV Scenarios'!T$2</f>
        <v>4.7795401819641343</v>
      </c>
      <c r="U8" s="2">
        <f>'[1]Pc, Summer, S1'!U8*Main!$B$8+_xlfn.IFNA(VLOOKUP($A8,'EV Distribution'!$A$2:$B$27,2,FALSE),0)*'EV Scenarios'!U$2</f>
        <v>4.8115510615018993</v>
      </c>
      <c r="V8" s="2">
        <f>'[1]Pc, Summer, S1'!V8*Main!$B$8+_xlfn.IFNA(VLOOKUP($A8,'EV Distribution'!$A$2:$B$27,2,FALSE),0)*'EV Scenarios'!V$2</f>
        <v>4.874167960727755</v>
      </c>
      <c r="W8" s="2">
        <f>'[1]Pc, Summer, S1'!W8*Main!$B$8+_xlfn.IFNA(VLOOKUP($A8,'EV Distribution'!$A$2:$B$27,2,FALSE),0)*'EV Scenarios'!W$2</f>
        <v>4.1018372983408451</v>
      </c>
      <c r="X8" s="2">
        <f>'[1]Pc, Summer, S1'!X8*Main!$B$8+_xlfn.IFNA(VLOOKUP($A8,'EV Distribution'!$A$2:$B$27,2,FALSE),0)*'EV Scenarios'!X$2</f>
        <v>3.9636782744984664</v>
      </c>
      <c r="Y8" s="2">
        <f>'[1]Pc, Summer, S1'!Y8*Main!$B$8+_xlfn.IFNA(VLOOKUP($A8,'EV Distribution'!$A$2:$B$27,2,FALSE),0)*'EV Scenarios'!Y$2</f>
        <v>3.4263516876607891</v>
      </c>
    </row>
    <row r="9" spans="1:25" x14ac:dyDescent="0.25">
      <c r="A9">
        <v>6</v>
      </c>
      <c r="B9" s="2">
        <f>'[1]Pc, Summer, S1'!B9*Main!$B$8+_xlfn.IFNA(VLOOKUP($A9,'EV Distribution'!$A$2:$B$27,2,FALSE),0)*'EV Scenarios'!B$2</f>
        <v>2.0007022944787702</v>
      </c>
      <c r="C9" s="2">
        <f>'[1]Pc, Summer, S1'!C9*Main!$B$8+_xlfn.IFNA(VLOOKUP($A9,'EV Distribution'!$A$2:$B$27,2,FALSE),0)*'EV Scenarios'!C$2</f>
        <v>1.8726564577074252</v>
      </c>
      <c r="D9" s="2">
        <f>'[1]Pc, Summer, S1'!D9*Main!$B$8+_xlfn.IFNA(VLOOKUP($A9,'EV Distribution'!$A$2:$B$27,2,FALSE),0)*'EV Scenarios'!D$2</f>
        <v>1.8074427557687298</v>
      </c>
      <c r="E9" s="2">
        <f>'[1]Pc, Summer, S1'!E9*Main!$B$8+_xlfn.IFNA(VLOOKUP($A9,'EV Distribution'!$A$2:$B$27,2,FALSE),0)*'EV Scenarios'!E$2</f>
        <v>1.7888816532322789</v>
      </c>
      <c r="F9" s="2">
        <f>'[1]Pc, Summer, S1'!F9*Main!$B$8+_xlfn.IFNA(VLOOKUP($A9,'EV Distribution'!$A$2:$B$27,2,FALSE),0)*'EV Scenarios'!F$2</f>
        <v>1.8530265225896203</v>
      </c>
      <c r="G9" s="2">
        <f>'[1]Pc, Summer, S1'!G9*Main!$B$8+_xlfn.IFNA(VLOOKUP($A9,'EV Distribution'!$A$2:$B$27,2,FALSE),0)*'EV Scenarios'!G$2</f>
        <v>2.0035203487334607</v>
      </c>
      <c r="H9" s="2">
        <f>'[1]Pc, Summer, S1'!H9*Main!$B$8+_xlfn.IFNA(VLOOKUP($A9,'EV Distribution'!$A$2:$B$27,2,FALSE),0)*'EV Scenarios'!H$2</f>
        <v>3.3226582598833896</v>
      </c>
      <c r="I9" s="2">
        <f>'[1]Pc, Summer, S1'!I9*Main!$B$8+_xlfn.IFNA(VLOOKUP($A9,'EV Distribution'!$A$2:$B$27,2,FALSE),0)*'EV Scenarios'!I$2</f>
        <v>4.0157169097226957</v>
      </c>
      <c r="J9" s="2">
        <f>'[1]Pc, Summer, S1'!J9*Main!$B$8+_xlfn.IFNA(VLOOKUP($A9,'EV Distribution'!$A$2:$B$27,2,FALSE),0)*'EV Scenarios'!J$2</f>
        <v>4.3157781560933213</v>
      </c>
      <c r="K9" s="2">
        <f>'[1]Pc, Summer, S1'!K9*Main!$B$8+_xlfn.IFNA(VLOOKUP($A9,'EV Distribution'!$A$2:$B$27,2,FALSE),0)*'EV Scenarios'!K$2</f>
        <v>4.2559218893711561</v>
      </c>
      <c r="L9" s="2">
        <f>'[1]Pc, Summer, S1'!L9*Main!$B$8+_xlfn.IFNA(VLOOKUP($A9,'EV Distribution'!$A$2:$B$27,2,FALSE),0)*'EV Scenarios'!L$2</f>
        <v>4.4466013331837777</v>
      </c>
      <c r="M9" s="2">
        <f>'[1]Pc, Summer, S1'!M9*Main!$B$8+_xlfn.IFNA(VLOOKUP($A9,'EV Distribution'!$A$2:$B$27,2,FALSE),0)*'EV Scenarios'!M$2</f>
        <v>4.7170745082464496</v>
      </c>
      <c r="N9" s="2">
        <f>'[1]Pc, Summer, S1'!N9*Main!$B$8+_xlfn.IFNA(VLOOKUP($A9,'EV Distribution'!$A$2:$B$27,2,FALSE),0)*'EV Scenarios'!N$2</f>
        <v>4.6837627178512271</v>
      </c>
      <c r="O9" s="2">
        <f>'[1]Pc, Summer, S1'!O9*Main!$B$8+_xlfn.IFNA(VLOOKUP($A9,'EV Distribution'!$A$2:$B$27,2,FALSE),0)*'EV Scenarios'!O$2</f>
        <v>4.3598362068223899</v>
      </c>
      <c r="P9" s="2">
        <f>'[1]Pc, Summer, S1'!P9*Main!$B$8+_xlfn.IFNA(VLOOKUP($A9,'EV Distribution'!$A$2:$B$27,2,FALSE),0)*'EV Scenarios'!P$2</f>
        <v>3.79717622674695</v>
      </c>
      <c r="Q9" s="2">
        <f>'[1]Pc, Summer, S1'!Q9*Main!$B$8+_xlfn.IFNA(VLOOKUP($A9,'EV Distribution'!$A$2:$B$27,2,FALSE),0)*'EV Scenarios'!Q$2</f>
        <v>3.6291720083092009</v>
      </c>
      <c r="R9" s="2">
        <f>'[1]Pc, Summer, S1'!R9*Main!$B$8+_xlfn.IFNA(VLOOKUP($A9,'EV Distribution'!$A$2:$B$27,2,FALSE),0)*'EV Scenarios'!R$2</f>
        <v>3.4423687083336789</v>
      </c>
      <c r="S9" s="2">
        <f>'[1]Pc, Summer, S1'!S9*Main!$B$8+_xlfn.IFNA(VLOOKUP($A9,'EV Distribution'!$A$2:$B$27,2,FALSE),0)*'EV Scenarios'!S$2</f>
        <v>3.3616785323734346</v>
      </c>
      <c r="T9" s="2">
        <f>'[1]Pc, Summer, S1'!T9*Main!$B$8+_xlfn.IFNA(VLOOKUP($A9,'EV Distribution'!$A$2:$B$27,2,FALSE),0)*'EV Scenarios'!T$2</f>
        <v>3.3151942729445327</v>
      </c>
      <c r="U9" s="2">
        <f>'[1]Pc, Summer, S1'!U9*Main!$B$8+_xlfn.IFNA(VLOOKUP($A9,'EV Distribution'!$A$2:$B$27,2,FALSE),0)*'EV Scenarios'!U$2</f>
        <v>3.4134555659876997</v>
      </c>
      <c r="V9" s="2">
        <f>'[1]Pc, Summer, S1'!V9*Main!$B$8+_xlfn.IFNA(VLOOKUP($A9,'EV Distribution'!$A$2:$B$27,2,FALSE),0)*'EV Scenarios'!V$2</f>
        <v>3.2900413602347931</v>
      </c>
      <c r="W9" s="2">
        <f>'[1]Pc, Summer, S1'!W9*Main!$B$8+_xlfn.IFNA(VLOOKUP($A9,'EV Distribution'!$A$2:$B$27,2,FALSE),0)*'EV Scenarios'!W$2</f>
        <v>2.891441716248853</v>
      </c>
      <c r="X9" s="2">
        <f>'[1]Pc, Summer, S1'!X9*Main!$B$8+_xlfn.IFNA(VLOOKUP($A9,'EV Distribution'!$A$2:$B$27,2,FALSE),0)*'EV Scenarios'!X$2</f>
        <v>2.4000484123362789</v>
      </c>
      <c r="Y9" s="2">
        <f>'[1]Pc, Summer, S1'!Y9*Main!$B$8+_xlfn.IFNA(VLOOKUP($A9,'EV Distribution'!$A$2:$B$27,2,FALSE),0)*'EV Scenarios'!Y$2</f>
        <v>2.1599940689847097</v>
      </c>
    </row>
    <row r="10" spans="1:25" x14ac:dyDescent="0.25">
      <c r="A10">
        <v>30</v>
      </c>
      <c r="B10" s="2">
        <f>'[1]Pc, Summer, S1'!B10*Main!$B$8+_xlfn.IFNA(VLOOKUP($A10,'EV Distribution'!$A$2:$B$27,2,FALSE),0)*'EV Scenarios'!B$2</f>
        <v>1.9157058916952534</v>
      </c>
      <c r="C10" s="2">
        <f>'[1]Pc, Summer, S1'!C10*Main!$B$8+_xlfn.IFNA(VLOOKUP($A10,'EV Distribution'!$A$2:$B$27,2,FALSE),0)*'EV Scenarios'!C$2</f>
        <v>1.7667643907804711</v>
      </c>
      <c r="D10" s="2">
        <f>'[1]Pc, Summer, S1'!D10*Main!$B$8+_xlfn.IFNA(VLOOKUP($A10,'EV Distribution'!$A$2:$B$27,2,FALSE),0)*'EV Scenarios'!D$2</f>
        <v>1.7150214833921149</v>
      </c>
      <c r="E10" s="2">
        <f>'[1]Pc, Summer, S1'!E10*Main!$B$8+_xlfn.IFNA(VLOOKUP($A10,'EV Distribution'!$A$2:$B$27,2,FALSE),0)*'EV Scenarios'!E$2</f>
        <v>1.6056600179870439</v>
      </c>
      <c r="F10" s="2">
        <f>'[1]Pc, Summer, S1'!F10*Main!$B$8+_xlfn.IFNA(VLOOKUP($A10,'EV Distribution'!$A$2:$B$27,2,FALSE),0)*'EV Scenarios'!F$2</f>
        <v>1.6431522322410974</v>
      </c>
      <c r="G10" s="2">
        <f>'[1]Pc, Summer, S1'!G10*Main!$B$8+_xlfn.IFNA(VLOOKUP($A10,'EV Distribution'!$A$2:$B$27,2,FALSE),0)*'EV Scenarios'!G$2</f>
        <v>1.6085429416125552</v>
      </c>
      <c r="H10" s="2">
        <f>'[1]Pc, Summer, S1'!H10*Main!$B$8+_xlfn.IFNA(VLOOKUP($A10,'EV Distribution'!$A$2:$B$27,2,FALSE),0)*'EV Scenarios'!H$2</f>
        <v>1.6037103381019373</v>
      </c>
      <c r="I10" s="2">
        <f>'[1]Pc, Summer, S1'!I10*Main!$B$8+_xlfn.IFNA(VLOOKUP($A10,'EV Distribution'!$A$2:$B$27,2,FALSE),0)*'EV Scenarios'!I$2</f>
        <v>1.7935577185058593</v>
      </c>
      <c r="J10" s="2">
        <f>'[1]Pc, Summer, S1'!J10*Main!$B$8+_xlfn.IFNA(VLOOKUP($A10,'EV Distribution'!$A$2:$B$27,2,FALSE),0)*'EV Scenarios'!J$2</f>
        <v>1.5549711799879682</v>
      </c>
      <c r="K10" s="2">
        <f>'[1]Pc, Summer, S1'!K10*Main!$B$8+_xlfn.IFNA(VLOOKUP($A10,'EV Distribution'!$A$2:$B$27,2,FALSE),0)*'EV Scenarios'!K$2</f>
        <v>1.6138107907450845</v>
      </c>
      <c r="L10" s="2">
        <f>'[1]Pc, Summer, S1'!L10*Main!$B$8+_xlfn.IFNA(VLOOKUP($A10,'EV Distribution'!$A$2:$B$27,2,FALSE),0)*'EV Scenarios'!L$2</f>
        <v>1.7975429286539621</v>
      </c>
      <c r="M10" s="2">
        <f>'[1]Pc, Summer, S1'!M10*Main!$B$8+_xlfn.IFNA(VLOOKUP($A10,'EV Distribution'!$A$2:$B$27,2,FALSE),0)*'EV Scenarios'!M$2</f>
        <v>2.0095552427656425</v>
      </c>
      <c r="N10" s="2">
        <f>'[1]Pc, Summer, S1'!N10*Main!$B$8+_xlfn.IFNA(VLOOKUP($A10,'EV Distribution'!$A$2:$B$27,2,FALSE),0)*'EV Scenarios'!N$2</f>
        <v>2.0984194502847298</v>
      </c>
      <c r="O10" s="2">
        <f>'[1]Pc, Summer, S1'!O10*Main!$B$8+_xlfn.IFNA(VLOOKUP($A10,'EV Distribution'!$A$2:$B$27,2,FALSE),0)*'EV Scenarios'!O$2</f>
        <v>2.076036120218538</v>
      </c>
      <c r="P10" s="2">
        <f>'[1]Pc, Summer, S1'!P10*Main!$B$8+_xlfn.IFNA(VLOOKUP($A10,'EV Distribution'!$A$2:$B$27,2,FALSE),0)*'EV Scenarios'!P$2</f>
        <v>2.0132784729186013</v>
      </c>
      <c r="Q10" s="2">
        <f>'[1]Pc, Summer, S1'!Q10*Main!$B$8+_xlfn.IFNA(VLOOKUP($A10,'EV Distribution'!$A$2:$B$27,2,FALSE),0)*'EV Scenarios'!Q$2</f>
        <v>2.097111974688</v>
      </c>
      <c r="R10" s="2">
        <f>'[1]Pc, Summer, S1'!R10*Main!$B$8+_xlfn.IFNA(VLOOKUP($A10,'EV Distribution'!$A$2:$B$27,2,FALSE),0)*'EV Scenarios'!R$2</f>
        <v>2.1118930262066193</v>
      </c>
      <c r="S10" s="2">
        <f>'[1]Pc, Summer, S1'!S10*Main!$B$8+_xlfn.IFNA(VLOOKUP($A10,'EV Distribution'!$A$2:$B$27,2,FALSE),0)*'EV Scenarios'!S$2</f>
        <v>2.0505876071967228</v>
      </c>
      <c r="T10" s="2">
        <f>'[1]Pc, Summer, S1'!T10*Main!$B$8+_xlfn.IFNA(VLOOKUP($A10,'EV Distribution'!$A$2:$B$27,2,FALSE),0)*'EV Scenarios'!T$2</f>
        <v>2.0464486357061675</v>
      </c>
      <c r="U10" s="2">
        <f>'[1]Pc, Summer, S1'!U10*Main!$B$8+_xlfn.IFNA(VLOOKUP($A10,'EV Distribution'!$A$2:$B$27,2,FALSE),0)*'EV Scenarios'!U$2</f>
        <v>2.1825014237765736</v>
      </c>
      <c r="V10" s="2">
        <f>'[1]Pc, Summer, S1'!V10*Main!$B$8+_xlfn.IFNA(VLOOKUP($A10,'EV Distribution'!$A$2:$B$27,2,FALSE),0)*'EV Scenarios'!V$2</f>
        <v>2.2892370438640879</v>
      </c>
      <c r="W10" s="2">
        <f>'[1]Pc, Summer, S1'!W10*Main!$B$8+_xlfn.IFNA(VLOOKUP($A10,'EV Distribution'!$A$2:$B$27,2,FALSE),0)*'EV Scenarios'!W$2</f>
        <v>2.1423599862494225</v>
      </c>
      <c r="X10" s="2">
        <f>'[1]Pc, Summer, S1'!X10*Main!$B$8+_xlfn.IFNA(VLOOKUP($A10,'EV Distribution'!$A$2:$B$27,2,FALSE),0)*'EV Scenarios'!X$2</f>
        <v>1.8052646392346559</v>
      </c>
      <c r="Y10" s="2">
        <f>'[1]Pc, Summer, S1'!Y10*Main!$B$8+_xlfn.IFNA(VLOOKUP($A10,'EV Distribution'!$A$2:$B$27,2,FALSE),0)*'EV Scenarios'!Y$2</f>
        <v>1.9155574059412535</v>
      </c>
    </row>
    <row r="11" spans="1:25" x14ac:dyDescent="0.25">
      <c r="A11">
        <v>40</v>
      </c>
      <c r="B11" s="2">
        <f>'[1]Pc, Summer, S1'!B11*Main!$B$8+_xlfn.IFNA(VLOOKUP($A11,'EV Distribution'!$A$2:$B$27,2,FALSE),0)*'EV Scenarios'!B$2</f>
        <v>2.9247269414301438</v>
      </c>
      <c r="C11" s="2">
        <f>'[1]Pc, Summer, S1'!C11*Main!$B$8+_xlfn.IFNA(VLOOKUP($A11,'EV Distribution'!$A$2:$B$27,2,FALSE),0)*'EV Scenarios'!C$2</f>
        <v>2.7083858538163152</v>
      </c>
      <c r="D11" s="2">
        <f>'[1]Pc, Summer, S1'!D11*Main!$B$8+_xlfn.IFNA(VLOOKUP($A11,'EV Distribution'!$A$2:$B$27,2,FALSE),0)*'EV Scenarios'!D$2</f>
        <v>2.611080909509091</v>
      </c>
      <c r="E11" s="2">
        <f>'[1]Pc, Summer, S1'!E11*Main!$B$8+_xlfn.IFNA(VLOOKUP($A11,'EV Distribution'!$A$2:$B$27,2,FALSE),0)*'EV Scenarios'!E$2</f>
        <v>2.6325303303026701</v>
      </c>
      <c r="F11" s="2">
        <f>'[1]Pc, Summer, S1'!F11*Main!$B$8+_xlfn.IFNA(VLOOKUP($A11,'EV Distribution'!$A$2:$B$27,2,FALSE),0)*'EV Scenarios'!F$2</f>
        <v>2.6262151534574305</v>
      </c>
      <c r="G11" s="2">
        <f>'[1]Pc, Summer, S1'!G11*Main!$B$8+_xlfn.IFNA(VLOOKUP($A11,'EV Distribution'!$A$2:$B$27,2,FALSE),0)*'EV Scenarios'!G$2</f>
        <v>2.6866240582179826</v>
      </c>
      <c r="H11" s="2">
        <f>'[1]Pc, Summer, S1'!H11*Main!$B$8+_xlfn.IFNA(VLOOKUP($A11,'EV Distribution'!$A$2:$B$27,2,FALSE),0)*'EV Scenarios'!H$2</f>
        <v>3.1915425068995993</v>
      </c>
      <c r="I11" s="2">
        <f>'[1]Pc, Summer, S1'!I11*Main!$B$8+_xlfn.IFNA(VLOOKUP($A11,'EV Distribution'!$A$2:$B$27,2,FALSE),0)*'EV Scenarios'!I$2</f>
        <v>3.6948732933595387</v>
      </c>
      <c r="J11" s="2">
        <f>'[1]Pc, Summer, S1'!J11*Main!$B$8+_xlfn.IFNA(VLOOKUP($A11,'EV Distribution'!$A$2:$B$27,2,FALSE),0)*'EV Scenarios'!J$2</f>
        <v>3.951680619251789</v>
      </c>
      <c r="K11" s="2">
        <f>'[1]Pc, Summer, S1'!K11*Main!$B$8+_xlfn.IFNA(VLOOKUP($A11,'EV Distribution'!$A$2:$B$27,2,FALSE),0)*'EV Scenarios'!K$2</f>
        <v>4.109642234237703</v>
      </c>
      <c r="L11" s="2">
        <f>'[1]Pc, Summer, S1'!L11*Main!$B$8+_xlfn.IFNA(VLOOKUP($A11,'EV Distribution'!$A$2:$B$27,2,FALSE),0)*'EV Scenarios'!L$2</f>
        <v>4.0188244822520511</v>
      </c>
      <c r="M11" s="2">
        <f>'[1]Pc, Summer, S1'!M11*Main!$B$8+_xlfn.IFNA(VLOOKUP($A11,'EV Distribution'!$A$2:$B$27,2,FALSE),0)*'EV Scenarios'!M$2</f>
        <v>4.1661038988025583</v>
      </c>
      <c r="N11" s="2">
        <f>'[1]Pc, Summer, S1'!N11*Main!$B$8+_xlfn.IFNA(VLOOKUP($A11,'EV Distribution'!$A$2:$B$27,2,FALSE),0)*'EV Scenarios'!N$2</f>
        <v>4.3479910893366451</v>
      </c>
      <c r="O11" s="2">
        <f>'[1]Pc, Summer, S1'!O11*Main!$B$8+_xlfn.IFNA(VLOOKUP($A11,'EV Distribution'!$A$2:$B$27,2,FALSE),0)*'EV Scenarios'!O$2</f>
        <v>4.2245694504890636</v>
      </c>
      <c r="P11" s="2">
        <f>'[1]Pc, Summer, S1'!P11*Main!$B$8+_xlfn.IFNA(VLOOKUP($A11,'EV Distribution'!$A$2:$B$27,2,FALSE),0)*'EV Scenarios'!P$2</f>
        <v>4.112768252163197</v>
      </c>
      <c r="Q11" s="2">
        <f>'[1]Pc, Summer, S1'!Q11*Main!$B$8+_xlfn.IFNA(VLOOKUP($A11,'EV Distribution'!$A$2:$B$27,2,FALSE),0)*'EV Scenarios'!Q$2</f>
        <v>3.8125886156355553</v>
      </c>
      <c r="R11" s="2">
        <f>'[1]Pc, Summer, S1'!R11*Main!$B$8+_xlfn.IFNA(VLOOKUP($A11,'EV Distribution'!$A$2:$B$27,2,FALSE),0)*'EV Scenarios'!R$2</f>
        <v>3.7009271268798378</v>
      </c>
      <c r="S11" s="2">
        <f>'[1]Pc, Summer, S1'!S11*Main!$B$8+_xlfn.IFNA(VLOOKUP($A11,'EV Distribution'!$A$2:$B$27,2,FALSE),0)*'EV Scenarios'!S$2</f>
        <v>3.6958059881301026</v>
      </c>
      <c r="T11" s="2">
        <f>'[1]Pc, Summer, S1'!T11*Main!$B$8+_xlfn.IFNA(VLOOKUP($A11,'EV Distribution'!$A$2:$B$27,2,FALSE),0)*'EV Scenarios'!T$2</f>
        <v>3.7632555209779484</v>
      </c>
      <c r="U11" s="2">
        <f>'[1]Pc, Summer, S1'!U11*Main!$B$8+_xlfn.IFNA(VLOOKUP($A11,'EV Distribution'!$A$2:$B$27,2,FALSE),0)*'EV Scenarios'!U$2</f>
        <v>4.0055580297991433</v>
      </c>
      <c r="V11" s="2">
        <f>'[1]Pc, Summer, S1'!V11*Main!$B$8+_xlfn.IFNA(VLOOKUP($A11,'EV Distribution'!$A$2:$B$27,2,FALSE),0)*'EV Scenarios'!V$2</f>
        <v>4.3271404070544479</v>
      </c>
      <c r="W11" s="2">
        <f>'[1]Pc, Summer, S1'!W11*Main!$B$8+_xlfn.IFNA(VLOOKUP($A11,'EV Distribution'!$A$2:$B$27,2,FALSE),0)*'EV Scenarios'!W$2</f>
        <v>3.9365277787303992</v>
      </c>
      <c r="X11" s="2">
        <f>'[1]Pc, Summer, S1'!X11*Main!$B$8+_xlfn.IFNA(VLOOKUP($A11,'EV Distribution'!$A$2:$B$27,2,FALSE),0)*'EV Scenarios'!X$2</f>
        <v>3.597886027162938</v>
      </c>
      <c r="Y11" s="2">
        <f>'[1]Pc, Summer, S1'!Y11*Main!$B$8+_xlfn.IFNA(VLOOKUP($A11,'EV Distribution'!$A$2:$B$27,2,FALSE),0)*'EV Scenarios'!Y$2</f>
        <v>3.146381918589944</v>
      </c>
    </row>
    <row r="12" spans="1:25" x14ac:dyDescent="0.25">
      <c r="A12">
        <v>14</v>
      </c>
      <c r="B12" s="2">
        <f>'[1]Pc, Summer, S1'!B12*Main!$B$8+_xlfn.IFNA(VLOOKUP($A12,'EV Distribution'!$A$2:$B$27,2,FALSE),0)*'EV Scenarios'!B$2</f>
        <v>0.95918797323797667</v>
      </c>
      <c r="C12" s="2">
        <f>'[1]Pc, Summer, S1'!C12*Main!$B$8+_xlfn.IFNA(VLOOKUP($A12,'EV Distribution'!$A$2:$B$27,2,FALSE),0)*'EV Scenarios'!C$2</f>
        <v>0.8682204739652768</v>
      </c>
      <c r="D12" s="2">
        <f>'[1]Pc, Summer, S1'!D12*Main!$B$8+_xlfn.IFNA(VLOOKUP($A12,'EV Distribution'!$A$2:$B$27,2,FALSE),0)*'EV Scenarios'!D$2</f>
        <v>0.81388086545315375</v>
      </c>
      <c r="E12" s="2">
        <f>'[1]Pc, Summer, S1'!E12*Main!$B$8+_xlfn.IFNA(VLOOKUP($A12,'EV Distribution'!$A$2:$B$27,2,FALSE),0)*'EV Scenarios'!E$2</f>
        <v>0.7875330086986212</v>
      </c>
      <c r="F12" s="2">
        <f>'[1]Pc, Summer, S1'!F12*Main!$B$8+_xlfn.IFNA(VLOOKUP($A12,'EV Distribution'!$A$2:$B$27,2,FALSE),0)*'EV Scenarios'!F$2</f>
        <v>0.79440035887796456</v>
      </c>
      <c r="G12" s="2">
        <f>'[1]Pc, Summer, S1'!G12*Main!$B$8+_xlfn.IFNA(VLOOKUP($A12,'EV Distribution'!$A$2:$B$27,2,FALSE),0)*'EV Scenarios'!G$2</f>
        <v>0.86416651891936036</v>
      </c>
      <c r="H12" s="2">
        <f>'[1]Pc, Summer, S1'!H12*Main!$B$8+_xlfn.IFNA(VLOOKUP($A12,'EV Distribution'!$A$2:$B$27,2,FALSE),0)*'EV Scenarios'!H$2</f>
        <v>1.0327755875777498</v>
      </c>
      <c r="I12" s="2">
        <f>'[1]Pc, Summer, S1'!I12*Main!$B$8+_xlfn.IFNA(VLOOKUP($A12,'EV Distribution'!$A$2:$B$27,2,FALSE),0)*'EV Scenarios'!I$2</f>
        <v>1.1924066893867586</v>
      </c>
      <c r="J12" s="2">
        <f>'[1]Pc, Summer, S1'!J12*Main!$B$8+_xlfn.IFNA(VLOOKUP($A12,'EV Distribution'!$A$2:$B$27,2,FALSE),0)*'EV Scenarios'!J$2</f>
        <v>1.2973403193091033</v>
      </c>
      <c r="K12" s="2">
        <f>'[1]Pc, Summer, S1'!K12*Main!$B$8+_xlfn.IFNA(VLOOKUP($A12,'EV Distribution'!$A$2:$B$27,2,FALSE),0)*'EV Scenarios'!K$2</f>
        <v>1.3661040295083076</v>
      </c>
      <c r="L12" s="2">
        <f>'[1]Pc, Summer, S1'!L12*Main!$B$8+_xlfn.IFNA(VLOOKUP($A12,'EV Distribution'!$A$2:$B$27,2,FALSE),0)*'EV Scenarios'!L$2</f>
        <v>1.4444058948474012</v>
      </c>
      <c r="M12" s="2">
        <f>'[1]Pc, Summer, S1'!M12*Main!$B$8+_xlfn.IFNA(VLOOKUP($A12,'EV Distribution'!$A$2:$B$27,2,FALSE),0)*'EV Scenarios'!M$2</f>
        <v>1.4796849576523374</v>
      </c>
      <c r="N12" s="2">
        <f>'[1]Pc, Summer, S1'!N12*Main!$B$8+_xlfn.IFNA(VLOOKUP($A12,'EV Distribution'!$A$2:$B$27,2,FALSE),0)*'EV Scenarios'!N$2</f>
        <v>1.4598595070220692</v>
      </c>
      <c r="O12" s="2">
        <f>'[1]Pc, Summer, S1'!O12*Main!$B$8+_xlfn.IFNA(VLOOKUP($A12,'EV Distribution'!$A$2:$B$27,2,FALSE),0)*'EV Scenarios'!O$2</f>
        <v>1.4143597738248002</v>
      </c>
      <c r="P12" s="2">
        <f>'[1]Pc, Summer, S1'!P12*Main!$B$8+_xlfn.IFNA(VLOOKUP($A12,'EV Distribution'!$A$2:$B$27,2,FALSE),0)*'EV Scenarios'!P$2</f>
        <v>1.3305134808527626</v>
      </c>
      <c r="Q12" s="2">
        <f>'[1]Pc, Summer, S1'!Q12*Main!$B$8+_xlfn.IFNA(VLOOKUP($A12,'EV Distribution'!$A$2:$B$27,2,FALSE),0)*'EV Scenarios'!Q$2</f>
        <v>1.2568822555473165</v>
      </c>
      <c r="R12" s="2">
        <f>'[1]Pc, Summer, S1'!R12*Main!$B$8+_xlfn.IFNA(VLOOKUP($A12,'EV Distribution'!$A$2:$B$27,2,FALSE),0)*'EV Scenarios'!R$2</f>
        <v>1.2578210704538968</v>
      </c>
      <c r="S12" s="2">
        <f>'[1]Pc, Summer, S1'!S12*Main!$B$8+_xlfn.IFNA(VLOOKUP($A12,'EV Distribution'!$A$2:$B$27,2,FALSE),0)*'EV Scenarios'!S$2</f>
        <v>1.344824232097753</v>
      </c>
      <c r="T12" s="2">
        <f>'[1]Pc, Summer, S1'!T12*Main!$B$8+_xlfn.IFNA(VLOOKUP($A12,'EV Distribution'!$A$2:$B$27,2,FALSE),0)*'EV Scenarios'!T$2</f>
        <v>1.4131158169720452</v>
      </c>
      <c r="U12" s="2">
        <f>'[1]Pc, Summer, S1'!U12*Main!$B$8+_xlfn.IFNA(VLOOKUP($A12,'EV Distribution'!$A$2:$B$27,2,FALSE),0)*'EV Scenarios'!U$2</f>
        <v>1.4527160964899308</v>
      </c>
      <c r="V12" s="2">
        <f>'[1]Pc, Summer, S1'!V12*Main!$B$8+_xlfn.IFNA(VLOOKUP($A12,'EV Distribution'!$A$2:$B$27,2,FALSE),0)*'EV Scenarios'!V$2</f>
        <v>1.615916810878647</v>
      </c>
      <c r="W12" s="2">
        <f>'[1]Pc, Summer, S1'!W12*Main!$B$8+_xlfn.IFNA(VLOOKUP($A12,'EV Distribution'!$A$2:$B$27,2,FALSE),0)*'EV Scenarios'!W$2</f>
        <v>1.4390966548727837</v>
      </c>
      <c r="X12" s="2">
        <f>'[1]Pc, Summer, S1'!X12*Main!$B$8+_xlfn.IFNA(VLOOKUP($A12,'EV Distribution'!$A$2:$B$27,2,FALSE),0)*'EV Scenarios'!X$2</f>
        <v>1.3277264718781567</v>
      </c>
      <c r="Y12" s="2">
        <f>'[1]Pc, Summer, S1'!Y12*Main!$B$8+_xlfn.IFNA(VLOOKUP($A12,'EV Distribution'!$A$2:$B$27,2,FALSE),0)*'EV Scenarios'!Y$2</f>
        <v>1.1405518094525993</v>
      </c>
    </row>
    <row r="13" spans="1:25" x14ac:dyDescent="0.25">
      <c r="A13">
        <v>34</v>
      </c>
      <c r="B13" s="2">
        <f>'[1]Pc, Summer, S1'!B13*Main!$B$8+_xlfn.IFNA(VLOOKUP($A13,'EV Distribution'!$A$2:$B$27,2,FALSE),0)*'EV Scenarios'!B$2</f>
        <v>5.9650948026436845</v>
      </c>
      <c r="C13" s="2">
        <f>'[1]Pc, Summer, S1'!C13*Main!$B$8+_xlfn.IFNA(VLOOKUP($A13,'EV Distribution'!$A$2:$B$27,2,FALSE),0)*'EV Scenarios'!C$2</f>
        <v>6.0547589291882078</v>
      </c>
      <c r="D13" s="2">
        <f>'[1]Pc, Summer, S1'!D13*Main!$B$8+_xlfn.IFNA(VLOOKUP($A13,'EV Distribution'!$A$2:$B$27,2,FALSE),0)*'EV Scenarios'!D$2</f>
        <v>6.4734553342745969</v>
      </c>
      <c r="E13" s="2">
        <f>'[1]Pc, Summer, S1'!E13*Main!$B$8+_xlfn.IFNA(VLOOKUP($A13,'EV Distribution'!$A$2:$B$27,2,FALSE),0)*'EV Scenarios'!E$2</f>
        <v>5.8922969850345472</v>
      </c>
      <c r="F13" s="2">
        <f>'[1]Pc, Summer, S1'!F13*Main!$B$8+_xlfn.IFNA(VLOOKUP($A13,'EV Distribution'!$A$2:$B$27,2,FALSE),0)*'EV Scenarios'!F$2</f>
        <v>5.797615216643071</v>
      </c>
      <c r="G13" s="2">
        <f>'[1]Pc, Summer, S1'!G13*Main!$B$8+_xlfn.IFNA(VLOOKUP($A13,'EV Distribution'!$A$2:$B$27,2,FALSE),0)*'EV Scenarios'!G$2</f>
        <v>5.595256759025629</v>
      </c>
      <c r="H13" s="2">
        <f>'[1]Pc, Summer, S1'!H13*Main!$B$8+_xlfn.IFNA(VLOOKUP($A13,'EV Distribution'!$A$2:$B$27,2,FALSE),0)*'EV Scenarios'!H$2</f>
        <v>5.7036344145513143</v>
      </c>
      <c r="I13" s="2">
        <f>'[1]Pc, Summer, S1'!I13*Main!$B$8+_xlfn.IFNA(VLOOKUP($A13,'EV Distribution'!$A$2:$B$27,2,FALSE),0)*'EV Scenarios'!I$2</f>
        <v>6.1102630471389663</v>
      </c>
      <c r="J13" s="2">
        <f>'[1]Pc, Summer, S1'!J13*Main!$B$8+_xlfn.IFNA(VLOOKUP($A13,'EV Distribution'!$A$2:$B$27,2,FALSE),0)*'EV Scenarios'!J$2</f>
        <v>5.430541018511998</v>
      </c>
      <c r="K13" s="2">
        <f>'[1]Pc, Summer, S1'!K13*Main!$B$8+_xlfn.IFNA(VLOOKUP($A13,'EV Distribution'!$A$2:$B$27,2,FALSE),0)*'EV Scenarios'!K$2</f>
        <v>4.1645227491503709</v>
      </c>
      <c r="L13" s="2">
        <f>'[1]Pc, Summer, S1'!L13*Main!$B$8+_xlfn.IFNA(VLOOKUP($A13,'EV Distribution'!$A$2:$B$27,2,FALSE),0)*'EV Scenarios'!L$2</f>
        <v>5.7693750413347571</v>
      </c>
      <c r="M13" s="2">
        <f>'[1]Pc, Summer, S1'!M13*Main!$B$8+_xlfn.IFNA(VLOOKUP($A13,'EV Distribution'!$A$2:$B$27,2,FALSE),0)*'EV Scenarios'!M$2</f>
        <v>6.3615936591842965</v>
      </c>
      <c r="N13" s="2">
        <f>'[1]Pc, Summer, S1'!N13*Main!$B$8+_xlfn.IFNA(VLOOKUP($A13,'EV Distribution'!$A$2:$B$27,2,FALSE),0)*'EV Scenarios'!N$2</f>
        <v>6.3570936644886897</v>
      </c>
      <c r="O13" s="2">
        <f>'[1]Pc, Summer, S1'!O13*Main!$B$8+_xlfn.IFNA(VLOOKUP($A13,'EV Distribution'!$A$2:$B$27,2,FALSE),0)*'EV Scenarios'!O$2</f>
        <v>6.6104687393738422</v>
      </c>
      <c r="P13" s="2">
        <f>'[1]Pc, Summer, S1'!P13*Main!$B$8+_xlfn.IFNA(VLOOKUP($A13,'EV Distribution'!$A$2:$B$27,2,FALSE),0)*'EV Scenarios'!P$2</f>
        <v>5.2530368483121599</v>
      </c>
      <c r="Q13" s="2">
        <f>'[1]Pc, Summer, S1'!Q13*Main!$B$8+_xlfn.IFNA(VLOOKUP($A13,'EV Distribution'!$A$2:$B$27,2,FALSE),0)*'EV Scenarios'!Q$2</f>
        <v>7.0068587657119279</v>
      </c>
      <c r="R13" s="2">
        <f>'[1]Pc, Summer, S1'!R13*Main!$B$8+_xlfn.IFNA(VLOOKUP($A13,'EV Distribution'!$A$2:$B$27,2,FALSE),0)*'EV Scenarios'!R$2</f>
        <v>6.3914719849969597</v>
      </c>
      <c r="S13" s="2">
        <f>'[1]Pc, Summer, S1'!S13*Main!$B$8+_xlfn.IFNA(VLOOKUP($A13,'EV Distribution'!$A$2:$B$27,2,FALSE),0)*'EV Scenarios'!S$2</f>
        <v>6.2292383603357049</v>
      </c>
      <c r="T13" s="2">
        <f>'[1]Pc, Summer, S1'!T13*Main!$B$8+_xlfn.IFNA(VLOOKUP($A13,'EV Distribution'!$A$2:$B$27,2,FALSE),0)*'EV Scenarios'!T$2</f>
        <v>6.2812988787017572</v>
      </c>
      <c r="U13" s="2">
        <f>'[1]Pc, Summer, S1'!U13*Main!$B$8+_xlfn.IFNA(VLOOKUP($A13,'EV Distribution'!$A$2:$B$27,2,FALSE),0)*'EV Scenarios'!U$2</f>
        <v>6.878465708175697</v>
      </c>
      <c r="V13" s="2">
        <f>'[1]Pc, Summer, S1'!V13*Main!$B$8+_xlfn.IFNA(VLOOKUP($A13,'EV Distribution'!$A$2:$B$27,2,FALSE),0)*'EV Scenarios'!V$2</f>
        <v>7.5572130671232607</v>
      </c>
      <c r="W13" s="2">
        <f>'[1]Pc, Summer, S1'!W13*Main!$B$8+_xlfn.IFNA(VLOOKUP($A13,'EV Distribution'!$A$2:$B$27,2,FALSE),0)*'EV Scenarios'!W$2</f>
        <v>7.490079866186595</v>
      </c>
      <c r="X13" s="2">
        <f>'[1]Pc, Summer, S1'!X13*Main!$B$8+_xlfn.IFNA(VLOOKUP($A13,'EV Distribution'!$A$2:$B$27,2,FALSE),0)*'EV Scenarios'!X$2</f>
        <v>7.4825860874426144</v>
      </c>
      <c r="Y13" s="2">
        <f>'[1]Pc, Summer, S1'!Y13*Main!$B$8+_xlfn.IFNA(VLOOKUP($A13,'EV Distribution'!$A$2:$B$27,2,FALSE),0)*'EV Scenarios'!Y$2</f>
        <v>7.5717051758891829</v>
      </c>
    </row>
    <row r="14" spans="1:25" x14ac:dyDescent="0.25">
      <c r="A14">
        <v>3</v>
      </c>
      <c r="B14" s="2">
        <f>'[1]Pc, Summer, S1'!B14*Main!$B$8+_xlfn.IFNA(VLOOKUP($A14,'EV Distribution'!$A$2:$B$27,2,FALSE),0)*'EV Scenarios'!B$2</f>
        <v>10.871592628959716</v>
      </c>
      <c r="C14" s="2">
        <f>'[1]Pc, Summer, S1'!C14*Main!$B$8+_xlfn.IFNA(VLOOKUP($A14,'EV Distribution'!$A$2:$B$27,2,FALSE),0)*'EV Scenarios'!C$2</f>
        <v>10.749634239310849</v>
      </c>
      <c r="D14" s="2">
        <f>'[1]Pc, Summer, S1'!D14*Main!$B$8+_xlfn.IFNA(VLOOKUP($A14,'EV Distribution'!$A$2:$B$27,2,FALSE),0)*'EV Scenarios'!D$2</f>
        <v>10.570790238044269</v>
      </c>
      <c r="E14" s="2">
        <f>'[1]Pc, Summer, S1'!E14*Main!$B$8+_xlfn.IFNA(VLOOKUP($A14,'EV Distribution'!$A$2:$B$27,2,FALSE),0)*'EV Scenarios'!E$2</f>
        <v>10.499413729311371</v>
      </c>
      <c r="F14" s="2">
        <f>'[1]Pc, Summer, S1'!F14*Main!$B$8+_xlfn.IFNA(VLOOKUP($A14,'EV Distribution'!$A$2:$B$27,2,FALSE),0)*'EV Scenarios'!F$2</f>
        <v>10.410144560337427</v>
      </c>
      <c r="G14" s="2">
        <f>'[1]Pc, Summer, S1'!G14*Main!$B$8+_xlfn.IFNA(VLOOKUP($A14,'EV Distribution'!$A$2:$B$27,2,FALSE),0)*'EV Scenarios'!G$2</f>
        <v>10.620245121590409</v>
      </c>
      <c r="H14" s="2">
        <f>'[1]Pc, Summer, S1'!H14*Main!$B$8+_xlfn.IFNA(VLOOKUP($A14,'EV Distribution'!$A$2:$B$27,2,FALSE),0)*'EV Scenarios'!H$2</f>
        <v>12.253322104998647</v>
      </c>
      <c r="I14" s="2">
        <f>'[1]Pc, Summer, S1'!I14*Main!$B$8+_xlfn.IFNA(VLOOKUP($A14,'EV Distribution'!$A$2:$B$27,2,FALSE),0)*'EV Scenarios'!I$2</f>
        <v>12.840364552918427</v>
      </c>
      <c r="J14" s="2">
        <f>'[1]Pc, Summer, S1'!J14*Main!$B$8+_xlfn.IFNA(VLOOKUP($A14,'EV Distribution'!$A$2:$B$27,2,FALSE),0)*'EV Scenarios'!J$2</f>
        <v>13.685383975723386</v>
      </c>
      <c r="K14" s="2">
        <f>'[1]Pc, Summer, S1'!K14*Main!$B$8+_xlfn.IFNA(VLOOKUP($A14,'EV Distribution'!$A$2:$B$27,2,FALSE),0)*'EV Scenarios'!K$2</f>
        <v>13.032027912080638</v>
      </c>
      <c r="L14" s="2">
        <f>'[1]Pc, Summer, S1'!L14*Main!$B$8+_xlfn.IFNA(VLOOKUP($A14,'EV Distribution'!$A$2:$B$27,2,FALSE),0)*'EV Scenarios'!L$2</f>
        <v>13.105272684706492</v>
      </c>
      <c r="M14" s="2">
        <f>'[1]Pc, Summer, S1'!M14*Main!$B$8+_xlfn.IFNA(VLOOKUP($A14,'EV Distribution'!$A$2:$B$27,2,FALSE),0)*'EV Scenarios'!M$2</f>
        <v>13.207522856617636</v>
      </c>
      <c r="N14" s="2">
        <f>'[1]Pc, Summer, S1'!N14*Main!$B$8+_xlfn.IFNA(VLOOKUP($A14,'EV Distribution'!$A$2:$B$27,2,FALSE),0)*'EV Scenarios'!N$2</f>
        <v>13.650346996994166</v>
      </c>
      <c r="O14" s="2">
        <f>'[1]Pc, Summer, S1'!O14*Main!$B$8+_xlfn.IFNA(VLOOKUP($A14,'EV Distribution'!$A$2:$B$27,2,FALSE),0)*'EV Scenarios'!O$2</f>
        <v>13.538035005324341</v>
      </c>
      <c r="P14" s="2">
        <f>'[1]Pc, Summer, S1'!P14*Main!$B$8+_xlfn.IFNA(VLOOKUP($A14,'EV Distribution'!$A$2:$B$27,2,FALSE),0)*'EV Scenarios'!P$2</f>
        <v>13.245811003634566</v>
      </c>
      <c r="Q14" s="2">
        <f>'[1]Pc, Summer, S1'!Q14*Main!$B$8+_xlfn.IFNA(VLOOKUP($A14,'EV Distribution'!$A$2:$B$27,2,FALSE),0)*'EV Scenarios'!Q$2</f>
        <v>13.143598272748594</v>
      </c>
      <c r="R14" s="2">
        <f>'[1]Pc, Summer, S1'!R14*Main!$B$8+_xlfn.IFNA(VLOOKUP($A14,'EV Distribution'!$A$2:$B$27,2,FALSE),0)*'EV Scenarios'!R$2</f>
        <v>13.284934456015598</v>
      </c>
      <c r="S14" s="2">
        <f>'[1]Pc, Summer, S1'!S14*Main!$B$8+_xlfn.IFNA(VLOOKUP($A14,'EV Distribution'!$A$2:$B$27,2,FALSE),0)*'EV Scenarios'!S$2</f>
        <v>13.446019797187178</v>
      </c>
      <c r="T14" s="2">
        <f>'[1]Pc, Summer, S1'!T14*Main!$B$8+_xlfn.IFNA(VLOOKUP($A14,'EV Distribution'!$A$2:$B$27,2,FALSE),0)*'EV Scenarios'!T$2</f>
        <v>12.84732829514779</v>
      </c>
      <c r="U14" s="2">
        <f>'[1]Pc, Summer, S1'!U14*Main!$B$8+_xlfn.IFNA(VLOOKUP($A14,'EV Distribution'!$A$2:$B$27,2,FALSE),0)*'EV Scenarios'!U$2</f>
        <v>12.988264398570729</v>
      </c>
      <c r="V14" s="2">
        <f>'[1]Pc, Summer, S1'!V14*Main!$B$8+_xlfn.IFNA(VLOOKUP($A14,'EV Distribution'!$A$2:$B$27,2,FALSE),0)*'EV Scenarios'!V$2</f>
        <v>13.110392917796275</v>
      </c>
      <c r="W14" s="2">
        <f>'[1]Pc, Summer, S1'!W14*Main!$B$8+_xlfn.IFNA(VLOOKUP($A14,'EV Distribution'!$A$2:$B$27,2,FALSE),0)*'EV Scenarios'!W$2</f>
        <v>12.327973083184572</v>
      </c>
      <c r="X14" s="2">
        <f>'[1]Pc, Summer, S1'!X14*Main!$B$8+_xlfn.IFNA(VLOOKUP($A14,'EV Distribution'!$A$2:$B$27,2,FALSE),0)*'EV Scenarios'!X$2</f>
        <v>10.989023809526374</v>
      </c>
      <c r="Y14" s="2">
        <f>'[1]Pc, Summer, S1'!Y14*Main!$B$8+_xlfn.IFNA(VLOOKUP($A14,'EV Distribution'!$A$2:$B$27,2,FALSE),0)*'EV Scenarios'!Y$2</f>
        <v>11.022909834022125</v>
      </c>
    </row>
    <row r="15" spans="1:25" x14ac:dyDescent="0.25">
      <c r="A15">
        <v>20</v>
      </c>
      <c r="B15" s="2">
        <f>'[1]Pc, Summer, S1'!B15*Main!$B$8+_xlfn.IFNA(VLOOKUP($A15,'EV Distribution'!$A$2:$B$27,2,FALSE),0)*'EV Scenarios'!B$2</f>
        <v>0.37416005993136781</v>
      </c>
      <c r="C15" s="2">
        <f>'[1]Pc, Summer, S1'!C15*Main!$B$8+_xlfn.IFNA(VLOOKUP($A15,'EV Distribution'!$A$2:$B$27,2,FALSE),0)*'EV Scenarios'!C$2</f>
        <v>0.35403069081805832</v>
      </c>
      <c r="D15" s="2">
        <f>'[1]Pc, Summer, S1'!D15*Main!$B$8+_xlfn.IFNA(VLOOKUP($A15,'EV Distribution'!$A$2:$B$27,2,FALSE),0)*'EV Scenarios'!D$2</f>
        <v>0.34282436960993423</v>
      </c>
      <c r="E15" s="2">
        <f>'[1]Pc, Summer, S1'!E15*Main!$B$8+_xlfn.IFNA(VLOOKUP($A15,'EV Distribution'!$A$2:$B$27,2,FALSE),0)*'EV Scenarios'!E$2</f>
        <v>0.33466402921829824</v>
      </c>
      <c r="F15" s="2">
        <f>'[1]Pc, Summer, S1'!F15*Main!$B$8+_xlfn.IFNA(VLOOKUP($A15,'EV Distribution'!$A$2:$B$27,2,FALSE),0)*'EV Scenarios'!F$2</f>
        <v>0.33826608438827799</v>
      </c>
      <c r="G15" s="2">
        <f>'[1]Pc, Summer, S1'!G15*Main!$B$8+_xlfn.IFNA(VLOOKUP($A15,'EV Distribution'!$A$2:$B$27,2,FALSE),0)*'EV Scenarios'!G$2</f>
        <v>0.36013597995425883</v>
      </c>
      <c r="H15" s="2">
        <f>'[1]Pc, Summer, S1'!H15*Main!$B$8+_xlfn.IFNA(VLOOKUP($A15,'EV Distribution'!$A$2:$B$27,2,FALSE),0)*'EV Scenarios'!H$2</f>
        <v>0.4283202263365139</v>
      </c>
      <c r="I15" s="2">
        <f>'[1]Pc, Summer, S1'!I15*Main!$B$8+_xlfn.IFNA(VLOOKUP($A15,'EV Distribution'!$A$2:$B$27,2,FALSE),0)*'EV Scenarios'!I$2</f>
        <v>0.48249482116613718</v>
      </c>
      <c r="J15" s="2">
        <f>'[1]Pc, Summer, S1'!J15*Main!$B$8+_xlfn.IFNA(VLOOKUP($A15,'EV Distribution'!$A$2:$B$27,2,FALSE),0)*'EV Scenarios'!J$2</f>
        <v>0.52327034556049479</v>
      </c>
      <c r="K15" s="2">
        <f>'[1]Pc, Summer, S1'!K15*Main!$B$8+_xlfn.IFNA(VLOOKUP($A15,'EV Distribution'!$A$2:$B$27,2,FALSE),0)*'EV Scenarios'!K$2</f>
        <v>0.5461256370909483</v>
      </c>
      <c r="L15" s="2">
        <f>'[1]Pc, Summer, S1'!L15*Main!$B$8+_xlfn.IFNA(VLOOKUP($A15,'EV Distribution'!$A$2:$B$27,2,FALSE),0)*'EV Scenarios'!L$2</f>
        <v>0.58328109424584573</v>
      </c>
      <c r="M15" s="2">
        <f>'[1]Pc, Summer, S1'!M15*Main!$B$8+_xlfn.IFNA(VLOOKUP($A15,'EV Distribution'!$A$2:$B$27,2,FALSE),0)*'EV Scenarios'!M$2</f>
        <v>0.59707730388899882</v>
      </c>
      <c r="N15" s="2">
        <f>'[1]Pc, Summer, S1'!N15*Main!$B$8+_xlfn.IFNA(VLOOKUP($A15,'EV Distribution'!$A$2:$B$27,2,FALSE),0)*'EV Scenarios'!N$2</f>
        <v>0.58636892688627973</v>
      </c>
      <c r="O15" s="2">
        <f>'[1]Pc, Summer, S1'!O15*Main!$B$8+_xlfn.IFNA(VLOOKUP($A15,'EV Distribution'!$A$2:$B$27,2,FALSE),0)*'EV Scenarios'!O$2</f>
        <v>0.54183372475844349</v>
      </c>
      <c r="P15" s="2">
        <f>'[1]Pc, Summer, S1'!P15*Main!$B$8+_xlfn.IFNA(VLOOKUP($A15,'EV Distribution'!$A$2:$B$27,2,FALSE),0)*'EV Scenarios'!P$2</f>
        <v>0.4758278504234526</v>
      </c>
      <c r="Q15" s="2">
        <f>'[1]Pc, Summer, S1'!Q15*Main!$B$8+_xlfn.IFNA(VLOOKUP($A15,'EV Distribution'!$A$2:$B$27,2,FALSE),0)*'EV Scenarios'!Q$2</f>
        <v>0.47667656647078172</v>
      </c>
      <c r="R15" s="2">
        <f>'[1]Pc, Summer, S1'!R15*Main!$B$8+_xlfn.IFNA(VLOOKUP($A15,'EV Distribution'!$A$2:$B$27,2,FALSE),0)*'EV Scenarios'!R$2</f>
        <v>0.47877006516338644</v>
      </c>
      <c r="S15" s="2">
        <f>'[1]Pc, Summer, S1'!S15*Main!$B$8+_xlfn.IFNA(VLOOKUP($A15,'EV Distribution'!$A$2:$B$27,2,FALSE),0)*'EV Scenarios'!S$2</f>
        <v>0.46920611622676273</v>
      </c>
      <c r="T15" s="2">
        <f>'[1]Pc, Summer, S1'!T15*Main!$B$8+_xlfn.IFNA(VLOOKUP($A15,'EV Distribution'!$A$2:$B$27,2,FALSE),0)*'EV Scenarios'!T$2</f>
        <v>0.48885475443409943</v>
      </c>
      <c r="U15" s="2">
        <f>'[1]Pc, Summer, S1'!U15*Main!$B$8+_xlfn.IFNA(VLOOKUP($A15,'EV Distribution'!$A$2:$B$27,2,FALSE),0)*'EV Scenarios'!U$2</f>
        <v>0.52145930341379565</v>
      </c>
      <c r="V15" s="2">
        <f>'[1]Pc, Summer, S1'!V15*Main!$B$8+_xlfn.IFNA(VLOOKUP($A15,'EV Distribution'!$A$2:$B$27,2,FALSE),0)*'EV Scenarios'!V$2</f>
        <v>0.53377595145841195</v>
      </c>
      <c r="W15" s="2">
        <f>'[1]Pc, Summer, S1'!W15*Main!$B$8+_xlfn.IFNA(VLOOKUP($A15,'EV Distribution'!$A$2:$B$27,2,FALSE),0)*'EV Scenarios'!W$2</f>
        <v>0.46369859088341081</v>
      </c>
      <c r="X15" s="2">
        <f>'[1]Pc, Summer, S1'!X15*Main!$B$8+_xlfn.IFNA(VLOOKUP($A15,'EV Distribution'!$A$2:$B$27,2,FALSE),0)*'EV Scenarios'!X$2</f>
        <v>0.43352739029439485</v>
      </c>
      <c r="Y15" s="2">
        <f>'[1]Pc, Summer, S1'!Y15*Main!$B$8+_xlfn.IFNA(VLOOKUP($A15,'EV Distribution'!$A$2:$B$27,2,FALSE),0)*'EV Scenarios'!Y$2</f>
        <v>0.38503650047339172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AB30-5105-40E0-B7A5-2F8A02565D0C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S2'!B2*Main!$B$8+_xlfn.IFNA(VLOOKUP($A2,'EV Distribution'!$A$2:$B$27,2,FALSE),0)*'EV Scenarios'!B$2</f>
        <v>7.3177306853586419</v>
      </c>
      <c r="C2" s="2">
        <f>'[1]Pc, Summer, S2'!C2*Main!$B$8+_xlfn.IFNA(VLOOKUP($A2,'EV Distribution'!$A$2:$B$27,2,FALSE),0)*'EV Scenarios'!C$2</f>
        <v>7.1910602427774624</v>
      </c>
      <c r="D2" s="2">
        <f>'[1]Pc, Summer, S2'!D2*Main!$B$8+_xlfn.IFNA(VLOOKUP($A2,'EV Distribution'!$A$2:$B$27,2,FALSE),0)*'EV Scenarios'!D$2</f>
        <v>7.1036313260565533</v>
      </c>
      <c r="E2" s="2">
        <f>'[1]Pc, Summer, S2'!E2*Main!$B$8+_xlfn.IFNA(VLOOKUP($A2,'EV Distribution'!$A$2:$B$27,2,FALSE),0)*'EV Scenarios'!E$2</f>
        <v>7.1035926769524114</v>
      </c>
      <c r="F2" s="2">
        <f>'[1]Pc, Summer, S2'!F2*Main!$B$8+_xlfn.IFNA(VLOOKUP($A2,'EV Distribution'!$A$2:$B$27,2,FALSE),0)*'EV Scenarios'!F$2</f>
        <v>6.7875288742841997</v>
      </c>
      <c r="G2" s="2">
        <f>'[1]Pc, Summer, S2'!G2*Main!$B$8+_xlfn.IFNA(VLOOKUP($A2,'EV Distribution'!$A$2:$B$27,2,FALSE),0)*'EV Scenarios'!G$2</f>
        <v>6.6537995572511983</v>
      </c>
      <c r="H2" s="2">
        <f>'[1]Pc, Summer, S2'!H2*Main!$B$8+_xlfn.IFNA(VLOOKUP($A2,'EV Distribution'!$A$2:$B$27,2,FALSE),0)*'EV Scenarios'!H$2</f>
        <v>6.2783907576282267</v>
      </c>
      <c r="I2" s="2">
        <f>'[1]Pc, Summer, S2'!I2*Main!$B$8+_xlfn.IFNA(VLOOKUP($A2,'EV Distribution'!$A$2:$B$27,2,FALSE),0)*'EV Scenarios'!I$2</f>
        <v>6.1421179456944239</v>
      </c>
      <c r="J2" s="2">
        <f>'[1]Pc, Summer, S2'!J2*Main!$B$8+_xlfn.IFNA(VLOOKUP($A2,'EV Distribution'!$A$2:$B$27,2,FALSE),0)*'EV Scenarios'!J$2</f>
        <v>6.1047530479525909</v>
      </c>
      <c r="K2" s="2">
        <f>'[1]Pc, Summer, S2'!K2*Main!$B$8+_xlfn.IFNA(VLOOKUP($A2,'EV Distribution'!$A$2:$B$27,2,FALSE),0)*'EV Scenarios'!K$2</f>
        <v>6.13889819319769</v>
      </c>
      <c r="L2" s="2">
        <f>'[1]Pc, Summer, S2'!L2*Main!$B$8+_xlfn.IFNA(VLOOKUP($A2,'EV Distribution'!$A$2:$B$27,2,FALSE),0)*'EV Scenarios'!L$2</f>
        <v>5.9370976600725687</v>
      </c>
      <c r="M2" s="2">
        <f>'[1]Pc, Summer, S2'!M2*Main!$B$8+_xlfn.IFNA(VLOOKUP($A2,'EV Distribution'!$A$2:$B$27,2,FALSE),0)*'EV Scenarios'!M$2</f>
        <v>5.8072766319684685</v>
      </c>
      <c r="N2" s="2">
        <f>'[1]Pc, Summer, S2'!N2*Main!$B$8+_xlfn.IFNA(VLOOKUP($A2,'EV Distribution'!$A$2:$B$27,2,FALSE),0)*'EV Scenarios'!N$2</f>
        <v>5.77679791015911</v>
      </c>
      <c r="O2" s="2">
        <f>'[1]Pc, Summer, S2'!O2*Main!$B$8+_xlfn.IFNA(VLOOKUP($A2,'EV Distribution'!$A$2:$B$27,2,FALSE),0)*'EV Scenarios'!O$2</f>
        <v>6.180395622534343</v>
      </c>
      <c r="P2" s="2">
        <f>'[1]Pc, Summer, S2'!P2*Main!$B$8+_xlfn.IFNA(VLOOKUP($A2,'EV Distribution'!$A$2:$B$27,2,FALSE),0)*'EV Scenarios'!P$2</f>
        <v>6.2764286415141948</v>
      </c>
      <c r="Q2" s="2">
        <f>'[1]Pc, Summer, S2'!Q2*Main!$B$8+_xlfn.IFNA(VLOOKUP($A2,'EV Distribution'!$A$2:$B$27,2,FALSE),0)*'EV Scenarios'!Q$2</f>
        <v>6.2199671590323931</v>
      </c>
      <c r="R2" s="2">
        <f>'[1]Pc, Summer, S2'!R2*Main!$B$8+_xlfn.IFNA(VLOOKUP($A2,'EV Distribution'!$A$2:$B$27,2,FALSE),0)*'EV Scenarios'!R$2</f>
        <v>6.0359577797110777</v>
      </c>
      <c r="S2" s="2">
        <f>'[1]Pc, Summer, S2'!S2*Main!$B$8+_xlfn.IFNA(VLOOKUP($A2,'EV Distribution'!$A$2:$B$27,2,FALSE),0)*'EV Scenarios'!S$2</f>
        <v>6.2152930209961177</v>
      </c>
      <c r="T2" s="2">
        <f>'[1]Pc, Summer, S2'!T2*Main!$B$8+_xlfn.IFNA(VLOOKUP($A2,'EV Distribution'!$A$2:$B$27,2,FALSE),0)*'EV Scenarios'!T$2</f>
        <v>6.186201033744223</v>
      </c>
      <c r="U2" s="2">
        <f>'[1]Pc, Summer, S2'!U2*Main!$B$8+_xlfn.IFNA(VLOOKUP($A2,'EV Distribution'!$A$2:$B$27,2,FALSE),0)*'EV Scenarios'!U$2</f>
        <v>6.3671463747022949</v>
      </c>
      <c r="V2" s="2">
        <f>'[1]Pc, Summer, S2'!V2*Main!$B$8+_xlfn.IFNA(VLOOKUP($A2,'EV Distribution'!$A$2:$B$27,2,FALSE),0)*'EV Scenarios'!V$2</f>
        <v>6.2017789305687367</v>
      </c>
      <c r="W2" s="2">
        <f>'[1]Pc, Summer, S2'!W2*Main!$B$8+_xlfn.IFNA(VLOOKUP($A2,'EV Distribution'!$A$2:$B$27,2,FALSE),0)*'EV Scenarios'!W$2</f>
        <v>6.0627096686398003</v>
      </c>
      <c r="X2" s="2">
        <f>'[1]Pc, Summer, S2'!X2*Main!$B$8+_xlfn.IFNA(VLOOKUP($A2,'EV Distribution'!$A$2:$B$27,2,FALSE),0)*'EV Scenarios'!X$2</f>
        <v>5.946016461800693</v>
      </c>
      <c r="Y2" s="2">
        <f>'[1]Pc, Summer, S2'!Y2*Main!$B$8+_xlfn.IFNA(VLOOKUP($A2,'EV Distribution'!$A$2:$B$27,2,FALSE),0)*'EV Scenarios'!Y$2</f>
        <v>5.9194420280878131</v>
      </c>
    </row>
    <row r="3" spans="1:25" x14ac:dyDescent="0.25">
      <c r="A3">
        <v>17</v>
      </c>
      <c r="B3" s="2">
        <f>'[1]Pc, Summer, S2'!B3*Main!$B$8+_xlfn.IFNA(VLOOKUP($A3,'EV Distribution'!$A$2:$B$27,2,FALSE),0)*'EV Scenarios'!B$2</f>
        <v>1.7043956823113766</v>
      </c>
      <c r="C3" s="2">
        <f>'[1]Pc, Summer, S2'!C3*Main!$B$8+_xlfn.IFNA(VLOOKUP($A3,'EV Distribution'!$A$2:$B$27,2,FALSE),0)*'EV Scenarios'!C$2</f>
        <v>1.5889436688960763</v>
      </c>
      <c r="D3" s="2">
        <f>'[1]Pc, Summer, S2'!D3*Main!$B$8+_xlfn.IFNA(VLOOKUP($A3,'EV Distribution'!$A$2:$B$27,2,FALSE),0)*'EV Scenarios'!D$2</f>
        <v>1.5111551775055856</v>
      </c>
      <c r="E3" s="2">
        <f>'[1]Pc, Summer, S2'!E3*Main!$B$8+_xlfn.IFNA(VLOOKUP($A3,'EV Distribution'!$A$2:$B$27,2,FALSE),0)*'EV Scenarios'!E$2</f>
        <v>1.388745278182731</v>
      </c>
      <c r="F3" s="2">
        <f>'[1]Pc, Summer, S2'!F3*Main!$B$8+_xlfn.IFNA(VLOOKUP($A3,'EV Distribution'!$A$2:$B$27,2,FALSE),0)*'EV Scenarios'!F$2</f>
        <v>1.357883036646202</v>
      </c>
      <c r="G3" s="2">
        <f>'[1]Pc, Summer, S2'!G3*Main!$B$8+_xlfn.IFNA(VLOOKUP($A3,'EV Distribution'!$A$2:$B$27,2,FALSE),0)*'EV Scenarios'!G$2</f>
        <v>1.3128168174550696</v>
      </c>
      <c r="H3" s="2">
        <f>'[1]Pc, Summer, S2'!H3*Main!$B$8+_xlfn.IFNA(VLOOKUP($A3,'EV Distribution'!$A$2:$B$27,2,FALSE),0)*'EV Scenarios'!H$2</f>
        <v>1.4071680157381314</v>
      </c>
      <c r="I3" s="2">
        <f>'[1]Pc, Summer, S2'!I3*Main!$B$8+_xlfn.IFNA(VLOOKUP($A3,'EV Distribution'!$A$2:$B$27,2,FALSE),0)*'EV Scenarios'!I$2</f>
        <v>1.6465482187768383</v>
      </c>
      <c r="J3" s="2">
        <f>'[1]Pc, Summer, S2'!J3*Main!$B$8+_xlfn.IFNA(VLOOKUP($A3,'EV Distribution'!$A$2:$B$27,2,FALSE),0)*'EV Scenarios'!J$2</f>
        <v>1.8878450883352231</v>
      </c>
      <c r="K3" s="2">
        <f>'[1]Pc, Summer, S2'!K3*Main!$B$8+_xlfn.IFNA(VLOOKUP($A3,'EV Distribution'!$A$2:$B$27,2,FALSE),0)*'EV Scenarios'!K$2</f>
        <v>2.0832418813385489</v>
      </c>
      <c r="L3" s="2">
        <f>'[1]Pc, Summer, S2'!L3*Main!$B$8+_xlfn.IFNA(VLOOKUP($A3,'EV Distribution'!$A$2:$B$27,2,FALSE),0)*'EV Scenarios'!L$2</f>
        <v>2.0484244995745753</v>
      </c>
      <c r="M3" s="2">
        <f>'[1]Pc, Summer, S2'!M3*Main!$B$8+_xlfn.IFNA(VLOOKUP($A3,'EV Distribution'!$A$2:$B$27,2,FALSE),0)*'EV Scenarios'!M$2</f>
        <v>2.064606249034759</v>
      </c>
      <c r="N3" s="2">
        <f>'[1]Pc, Summer, S2'!N3*Main!$B$8+_xlfn.IFNA(VLOOKUP($A3,'EV Distribution'!$A$2:$B$27,2,FALSE),0)*'EV Scenarios'!N$2</f>
        <v>2.0894980969993275</v>
      </c>
      <c r="O3" s="2">
        <f>'[1]Pc, Summer, S2'!O3*Main!$B$8+_xlfn.IFNA(VLOOKUP($A3,'EV Distribution'!$A$2:$B$27,2,FALSE),0)*'EV Scenarios'!O$2</f>
        <v>2.016589298876474</v>
      </c>
      <c r="P3" s="2">
        <f>'[1]Pc, Summer, S2'!P3*Main!$B$8+_xlfn.IFNA(VLOOKUP($A3,'EV Distribution'!$A$2:$B$27,2,FALSE),0)*'EV Scenarios'!P$2</f>
        <v>1.7982068555833637</v>
      </c>
      <c r="Q3" s="2">
        <f>'[1]Pc, Summer, S2'!Q3*Main!$B$8+_xlfn.IFNA(VLOOKUP($A3,'EV Distribution'!$A$2:$B$27,2,FALSE),0)*'EV Scenarios'!Q$2</f>
        <v>1.7866554877519663</v>
      </c>
      <c r="R3" s="2">
        <f>'[1]Pc, Summer, S2'!R3*Main!$B$8+_xlfn.IFNA(VLOOKUP($A3,'EV Distribution'!$A$2:$B$27,2,FALSE),0)*'EV Scenarios'!R$2</f>
        <v>1.7419704749172296</v>
      </c>
      <c r="S3" s="2">
        <f>'[1]Pc, Summer, S2'!S3*Main!$B$8+_xlfn.IFNA(VLOOKUP($A3,'EV Distribution'!$A$2:$B$27,2,FALSE),0)*'EV Scenarios'!S$2</f>
        <v>1.7508387261765117</v>
      </c>
      <c r="T3" s="2">
        <f>'[1]Pc, Summer, S2'!T3*Main!$B$8+_xlfn.IFNA(VLOOKUP($A3,'EV Distribution'!$A$2:$B$27,2,FALSE),0)*'EV Scenarios'!T$2</f>
        <v>1.8530418815971299</v>
      </c>
      <c r="U3" s="2">
        <f>'[1]Pc, Summer, S2'!U3*Main!$B$8+_xlfn.IFNA(VLOOKUP($A3,'EV Distribution'!$A$2:$B$27,2,FALSE),0)*'EV Scenarios'!U$2</f>
        <v>2.0348364494137186</v>
      </c>
      <c r="V3" s="2">
        <f>'[1]Pc, Summer, S2'!V3*Main!$B$8+_xlfn.IFNA(VLOOKUP($A3,'EV Distribution'!$A$2:$B$27,2,FALSE),0)*'EV Scenarios'!V$2</f>
        <v>2.0661083779794494</v>
      </c>
      <c r="W3" s="2">
        <f>'[1]Pc, Summer, S2'!W3*Main!$B$8+_xlfn.IFNA(VLOOKUP($A3,'EV Distribution'!$A$2:$B$27,2,FALSE),0)*'EV Scenarios'!W$2</f>
        <v>2.1001307582814457</v>
      </c>
      <c r="X3" s="2">
        <f>'[1]Pc, Summer, S2'!X3*Main!$B$8+_xlfn.IFNA(VLOOKUP($A3,'EV Distribution'!$A$2:$B$27,2,FALSE),0)*'EV Scenarios'!X$2</f>
        <v>1.8835529588690076</v>
      </c>
      <c r="Y3" s="2">
        <f>'[1]Pc, Summer, S2'!Y3*Main!$B$8+_xlfn.IFNA(VLOOKUP($A3,'EV Distribution'!$A$2:$B$27,2,FALSE),0)*'EV Scenarios'!Y$2</f>
        <v>1.6057660837808907</v>
      </c>
    </row>
    <row r="4" spans="1:25" x14ac:dyDescent="0.25">
      <c r="A4">
        <v>38</v>
      </c>
      <c r="B4" s="2">
        <f>'[1]Pc, Summer, S2'!B4*Main!$B$8+_xlfn.IFNA(VLOOKUP($A4,'EV Distribution'!$A$2:$B$27,2,FALSE),0)*'EV Scenarios'!B$2</f>
        <v>4.1940013851446656</v>
      </c>
      <c r="C4" s="2">
        <f>'[1]Pc, Summer, S2'!C4*Main!$B$8+_xlfn.IFNA(VLOOKUP($A4,'EV Distribution'!$A$2:$B$27,2,FALSE),0)*'EV Scenarios'!C$2</f>
        <v>3.9426350382732447</v>
      </c>
      <c r="D4" s="2">
        <f>'[1]Pc, Summer, S2'!D4*Main!$B$8+_xlfn.IFNA(VLOOKUP($A4,'EV Distribution'!$A$2:$B$27,2,FALSE),0)*'EV Scenarios'!D$2</f>
        <v>3.687235455464605</v>
      </c>
      <c r="E4" s="2">
        <f>'[1]Pc, Summer, S2'!E4*Main!$B$8+_xlfn.IFNA(VLOOKUP($A4,'EV Distribution'!$A$2:$B$27,2,FALSE),0)*'EV Scenarios'!E$2</f>
        <v>3.650840360677218</v>
      </c>
      <c r="F4" s="2">
        <f>'[1]Pc, Summer, S2'!F4*Main!$B$8+_xlfn.IFNA(VLOOKUP($A4,'EV Distribution'!$A$2:$B$27,2,FALSE),0)*'EV Scenarios'!F$2</f>
        <v>3.6416905750646529</v>
      </c>
      <c r="G4" s="2">
        <f>'[1]Pc, Summer, S2'!G4*Main!$B$8+_xlfn.IFNA(VLOOKUP($A4,'EV Distribution'!$A$2:$B$27,2,FALSE),0)*'EV Scenarios'!G$2</f>
        <v>3.5864335747336247</v>
      </c>
      <c r="H4" s="2">
        <f>'[1]Pc, Summer, S2'!H4*Main!$B$8+_xlfn.IFNA(VLOOKUP($A4,'EV Distribution'!$A$2:$B$27,2,FALSE),0)*'EV Scenarios'!H$2</f>
        <v>3.9805111841692895</v>
      </c>
      <c r="I4" s="2">
        <f>'[1]Pc, Summer, S2'!I4*Main!$B$8+_xlfn.IFNA(VLOOKUP($A4,'EV Distribution'!$A$2:$B$27,2,FALSE),0)*'EV Scenarios'!I$2</f>
        <v>4.4851933758089517</v>
      </c>
      <c r="J4" s="2">
        <f>'[1]Pc, Summer, S2'!J4*Main!$B$8+_xlfn.IFNA(VLOOKUP($A4,'EV Distribution'!$A$2:$B$27,2,FALSE),0)*'EV Scenarios'!J$2</f>
        <v>4.7956171767836091</v>
      </c>
      <c r="K4" s="2">
        <f>'[1]Pc, Summer, S2'!K4*Main!$B$8+_xlfn.IFNA(VLOOKUP($A4,'EV Distribution'!$A$2:$B$27,2,FALSE),0)*'EV Scenarios'!K$2</f>
        <v>4.8338602857193589</v>
      </c>
      <c r="L4" s="2">
        <f>'[1]Pc, Summer, S2'!L4*Main!$B$8+_xlfn.IFNA(VLOOKUP($A4,'EV Distribution'!$A$2:$B$27,2,FALSE),0)*'EV Scenarios'!L$2</f>
        <v>5.1223636413987039</v>
      </c>
      <c r="M4" s="2">
        <f>'[1]Pc, Summer, S2'!M4*Main!$B$8+_xlfn.IFNA(VLOOKUP($A4,'EV Distribution'!$A$2:$B$27,2,FALSE),0)*'EV Scenarios'!M$2</f>
        <v>5.5632038341525547</v>
      </c>
      <c r="N4" s="2">
        <f>'[1]Pc, Summer, S2'!N4*Main!$B$8+_xlfn.IFNA(VLOOKUP($A4,'EV Distribution'!$A$2:$B$27,2,FALSE),0)*'EV Scenarios'!N$2</f>
        <v>5.502791079175128</v>
      </c>
      <c r="O4" s="2">
        <f>'[1]Pc, Summer, S2'!O4*Main!$B$8+_xlfn.IFNA(VLOOKUP($A4,'EV Distribution'!$A$2:$B$27,2,FALSE),0)*'EV Scenarios'!O$2</f>
        <v>5.2093386795846124</v>
      </c>
      <c r="P4" s="2">
        <f>'[1]Pc, Summer, S2'!P4*Main!$B$8+_xlfn.IFNA(VLOOKUP($A4,'EV Distribution'!$A$2:$B$27,2,FALSE),0)*'EV Scenarios'!P$2</f>
        <v>4.6909854556230508</v>
      </c>
      <c r="Q4" s="2">
        <f>'[1]Pc, Summer, S2'!Q4*Main!$B$8+_xlfn.IFNA(VLOOKUP($A4,'EV Distribution'!$A$2:$B$27,2,FALSE),0)*'EV Scenarios'!Q$2</f>
        <v>4.4119259939518569</v>
      </c>
      <c r="R4" s="2">
        <f>'[1]Pc, Summer, S2'!R4*Main!$B$8+_xlfn.IFNA(VLOOKUP($A4,'EV Distribution'!$A$2:$B$27,2,FALSE),0)*'EV Scenarios'!R$2</f>
        <v>4.2303800558752478</v>
      </c>
      <c r="S4" s="2">
        <f>'[1]Pc, Summer, S2'!S4*Main!$B$8+_xlfn.IFNA(VLOOKUP($A4,'EV Distribution'!$A$2:$B$27,2,FALSE),0)*'EV Scenarios'!S$2</f>
        <v>4.3838130589010857</v>
      </c>
      <c r="T4" s="2">
        <f>'[1]Pc, Summer, S2'!T4*Main!$B$8+_xlfn.IFNA(VLOOKUP($A4,'EV Distribution'!$A$2:$B$27,2,FALSE),0)*'EV Scenarios'!T$2</f>
        <v>4.4231564953777518</v>
      </c>
      <c r="U4" s="2">
        <f>'[1]Pc, Summer, S2'!U4*Main!$B$8+_xlfn.IFNA(VLOOKUP($A4,'EV Distribution'!$A$2:$B$27,2,FALSE),0)*'EV Scenarios'!U$2</f>
        <v>4.5487582539559073</v>
      </c>
      <c r="V4" s="2">
        <f>'[1]Pc, Summer, S2'!V4*Main!$B$8+_xlfn.IFNA(VLOOKUP($A4,'EV Distribution'!$A$2:$B$27,2,FALSE),0)*'EV Scenarios'!V$2</f>
        <v>4.6059639185572268</v>
      </c>
      <c r="W4" s="2">
        <f>'[1]Pc, Summer, S2'!W4*Main!$B$8+_xlfn.IFNA(VLOOKUP($A4,'EV Distribution'!$A$2:$B$27,2,FALSE),0)*'EV Scenarios'!W$2</f>
        <v>4.73334266025104</v>
      </c>
      <c r="X4" s="2">
        <f>'[1]Pc, Summer, S2'!X4*Main!$B$8+_xlfn.IFNA(VLOOKUP($A4,'EV Distribution'!$A$2:$B$27,2,FALSE),0)*'EV Scenarios'!X$2</f>
        <v>4.5462427666812104</v>
      </c>
      <c r="Y4" s="2">
        <f>'[1]Pc, Summer, S2'!Y4*Main!$B$8+_xlfn.IFNA(VLOOKUP($A4,'EV Distribution'!$A$2:$B$27,2,FALSE),0)*'EV Scenarios'!Y$2</f>
        <v>4.1228933866950985</v>
      </c>
    </row>
    <row r="5" spans="1:25" x14ac:dyDescent="0.25">
      <c r="A5">
        <v>36</v>
      </c>
      <c r="B5" s="2">
        <f>'[1]Pc, Summer, S2'!B5*Main!$B$8+_xlfn.IFNA(VLOOKUP($A5,'EV Distribution'!$A$2:$B$27,2,FALSE),0)*'EV Scenarios'!B$2</f>
        <v>0.43475979441720503</v>
      </c>
      <c r="C5" s="2">
        <f>'[1]Pc, Summer, S2'!C5*Main!$B$8+_xlfn.IFNA(VLOOKUP($A5,'EV Distribution'!$A$2:$B$27,2,FALSE),0)*'EV Scenarios'!C$2</f>
        <v>0.33859911067156245</v>
      </c>
      <c r="D5" s="2">
        <f>'[1]Pc, Summer, S2'!D5*Main!$B$8+_xlfn.IFNA(VLOOKUP($A5,'EV Distribution'!$A$2:$B$27,2,FALSE),0)*'EV Scenarios'!D$2</f>
        <v>0.25110080436697235</v>
      </c>
      <c r="E5" s="2">
        <f>'[1]Pc, Summer, S2'!E5*Main!$B$8+_xlfn.IFNA(VLOOKUP($A5,'EV Distribution'!$A$2:$B$27,2,FALSE),0)*'EV Scenarios'!E$2</f>
        <v>0.30416587758698821</v>
      </c>
      <c r="F5" s="2">
        <f>'[1]Pc, Summer, S2'!F5*Main!$B$8+_xlfn.IFNA(VLOOKUP($A5,'EV Distribution'!$A$2:$B$27,2,FALSE),0)*'EV Scenarios'!F$2</f>
        <v>0.25201741001426647</v>
      </c>
      <c r="G5" s="2">
        <f>'[1]Pc, Summer, S2'!G5*Main!$B$8+_xlfn.IFNA(VLOOKUP($A5,'EV Distribution'!$A$2:$B$27,2,FALSE),0)*'EV Scenarios'!G$2</f>
        <v>0.22636582795097929</v>
      </c>
      <c r="H5" s="2">
        <f>'[1]Pc, Summer, S2'!H5*Main!$B$8+_xlfn.IFNA(VLOOKUP($A5,'EV Distribution'!$A$2:$B$27,2,FALSE),0)*'EV Scenarios'!H$2</f>
        <v>0.41401865486968847</v>
      </c>
      <c r="I5" s="2">
        <f>'[1]Pc, Summer, S2'!I5*Main!$B$8+_xlfn.IFNA(VLOOKUP($A5,'EV Distribution'!$A$2:$B$27,2,FALSE),0)*'EV Scenarios'!I$2</f>
        <v>0.79809804853132338</v>
      </c>
      <c r="J5" s="2">
        <f>'[1]Pc, Summer, S2'!J5*Main!$B$8+_xlfn.IFNA(VLOOKUP($A5,'EV Distribution'!$A$2:$B$27,2,FALSE),0)*'EV Scenarios'!J$2</f>
        <v>0.94596021232484662</v>
      </c>
      <c r="K5" s="2">
        <f>'[1]Pc, Summer, S2'!K5*Main!$B$8+_xlfn.IFNA(VLOOKUP($A5,'EV Distribution'!$A$2:$B$27,2,FALSE),0)*'EV Scenarios'!K$2</f>
        <v>1.0147942038979709</v>
      </c>
      <c r="L5" s="2">
        <f>'[1]Pc, Summer, S2'!L5*Main!$B$8+_xlfn.IFNA(VLOOKUP($A5,'EV Distribution'!$A$2:$B$27,2,FALSE),0)*'EV Scenarios'!L$2</f>
        <v>1.0784256619210157</v>
      </c>
      <c r="M5" s="2">
        <f>'[1]Pc, Summer, S2'!M5*Main!$B$8+_xlfn.IFNA(VLOOKUP($A5,'EV Distribution'!$A$2:$B$27,2,FALSE),0)*'EV Scenarios'!M$2</f>
        <v>0.99225171104094234</v>
      </c>
      <c r="N5" s="2">
        <f>'[1]Pc, Summer, S2'!N5*Main!$B$8+_xlfn.IFNA(VLOOKUP($A5,'EV Distribution'!$A$2:$B$27,2,FALSE),0)*'EV Scenarios'!N$2</f>
        <v>1.0521899373055617</v>
      </c>
      <c r="O5" s="2">
        <f>'[1]Pc, Summer, S2'!O5*Main!$B$8+_xlfn.IFNA(VLOOKUP($A5,'EV Distribution'!$A$2:$B$27,2,FALSE),0)*'EV Scenarios'!O$2</f>
        <v>0.9970367728364592</v>
      </c>
      <c r="P5" s="2">
        <f>'[1]Pc, Summer, S2'!P5*Main!$B$8+_xlfn.IFNA(VLOOKUP($A5,'EV Distribution'!$A$2:$B$27,2,FALSE),0)*'EV Scenarios'!P$2</f>
        <v>0.79930695609260927</v>
      </c>
      <c r="Q5" s="2">
        <f>'[1]Pc, Summer, S2'!Q5*Main!$B$8+_xlfn.IFNA(VLOOKUP($A5,'EV Distribution'!$A$2:$B$27,2,FALSE),0)*'EV Scenarios'!Q$2</f>
        <v>0.75578303958228699</v>
      </c>
      <c r="R5" s="2">
        <f>'[1]Pc, Summer, S2'!R5*Main!$B$8+_xlfn.IFNA(VLOOKUP($A5,'EV Distribution'!$A$2:$B$27,2,FALSE),0)*'EV Scenarios'!R$2</f>
        <v>0.70306932277858258</v>
      </c>
      <c r="S5" s="2">
        <f>'[1]Pc, Summer, S2'!S5*Main!$B$8+_xlfn.IFNA(VLOOKUP($A5,'EV Distribution'!$A$2:$B$27,2,FALSE),0)*'EV Scenarios'!S$2</f>
        <v>0.8041880512600651</v>
      </c>
      <c r="T5" s="2">
        <f>'[1]Pc, Summer, S2'!T5*Main!$B$8+_xlfn.IFNA(VLOOKUP($A5,'EV Distribution'!$A$2:$B$27,2,FALSE),0)*'EV Scenarios'!T$2</f>
        <v>0.98493737755749533</v>
      </c>
      <c r="U5" s="2">
        <f>'[1]Pc, Summer, S2'!U5*Main!$B$8+_xlfn.IFNA(VLOOKUP($A5,'EV Distribution'!$A$2:$B$27,2,FALSE),0)*'EV Scenarios'!U$2</f>
        <v>1.0428747731937944</v>
      </c>
      <c r="V5" s="2">
        <f>'[1]Pc, Summer, S2'!V5*Main!$B$8+_xlfn.IFNA(VLOOKUP($A5,'EV Distribution'!$A$2:$B$27,2,FALSE),0)*'EV Scenarios'!V$2</f>
        <v>1.0194998690062269</v>
      </c>
      <c r="W5" s="2">
        <f>'[1]Pc, Summer, S2'!W5*Main!$B$8+_xlfn.IFNA(VLOOKUP($A5,'EV Distribution'!$A$2:$B$27,2,FALSE),0)*'EV Scenarios'!W$2</f>
        <v>1.1672850066546248</v>
      </c>
      <c r="X5" s="2">
        <f>'[1]Pc, Summer, S2'!X5*Main!$B$8+_xlfn.IFNA(VLOOKUP($A5,'EV Distribution'!$A$2:$B$27,2,FALSE),0)*'EV Scenarios'!X$2</f>
        <v>0.91365142247678188</v>
      </c>
      <c r="Y5" s="2">
        <f>'[1]Pc, Summer, S2'!Y5*Main!$B$8+_xlfn.IFNA(VLOOKUP($A5,'EV Distribution'!$A$2:$B$27,2,FALSE),0)*'EV Scenarios'!Y$2</f>
        <v>0.6892955034505075</v>
      </c>
    </row>
    <row r="6" spans="1:25" x14ac:dyDescent="0.25">
      <c r="A6">
        <v>26</v>
      </c>
      <c r="B6" s="2">
        <f>'[1]Pc, Summer, S2'!B6*Main!$B$8+_xlfn.IFNA(VLOOKUP($A6,'EV Distribution'!$A$2:$B$27,2,FALSE),0)*'EV Scenarios'!B$2</f>
        <v>3.7751001975419411</v>
      </c>
      <c r="C6" s="2">
        <f>'[1]Pc, Summer, S2'!C6*Main!$B$8+_xlfn.IFNA(VLOOKUP($A6,'EV Distribution'!$A$2:$B$27,2,FALSE),0)*'EV Scenarios'!C$2</f>
        <v>3.5143996210277111</v>
      </c>
      <c r="D6" s="2">
        <f>'[1]Pc, Summer, S2'!D6*Main!$B$8+_xlfn.IFNA(VLOOKUP($A6,'EV Distribution'!$A$2:$B$27,2,FALSE),0)*'EV Scenarios'!D$2</f>
        <v>3.1992315630777415</v>
      </c>
      <c r="E6" s="2">
        <f>'[1]Pc, Summer, S2'!E6*Main!$B$8+_xlfn.IFNA(VLOOKUP($A6,'EV Distribution'!$A$2:$B$27,2,FALSE),0)*'EV Scenarios'!E$2</f>
        <v>3.0855280779869458</v>
      </c>
      <c r="F6" s="2">
        <f>'[1]Pc, Summer, S2'!F6*Main!$B$8+_xlfn.IFNA(VLOOKUP($A6,'EV Distribution'!$A$2:$B$27,2,FALSE),0)*'EV Scenarios'!F$2</f>
        <v>3.0572101676403625</v>
      </c>
      <c r="G6" s="2">
        <f>'[1]Pc, Summer, S2'!G6*Main!$B$8+_xlfn.IFNA(VLOOKUP($A6,'EV Distribution'!$A$2:$B$27,2,FALSE),0)*'EV Scenarios'!G$2</f>
        <v>2.9843391689528889</v>
      </c>
      <c r="H6" s="2">
        <f>'[1]Pc, Summer, S2'!H6*Main!$B$8+_xlfn.IFNA(VLOOKUP($A6,'EV Distribution'!$A$2:$B$27,2,FALSE),0)*'EV Scenarios'!H$2</f>
        <v>3.1557340238512541</v>
      </c>
      <c r="I6" s="2">
        <f>'[1]Pc, Summer, S2'!I6*Main!$B$8+_xlfn.IFNA(VLOOKUP($A6,'EV Distribution'!$A$2:$B$27,2,FALSE),0)*'EV Scenarios'!I$2</f>
        <v>3.6218273270245751</v>
      </c>
      <c r="J6" s="2">
        <f>'[1]Pc, Summer, S2'!J6*Main!$B$8+_xlfn.IFNA(VLOOKUP($A6,'EV Distribution'!$A$2:$B$27,2,FALSE),0)*'EV Scenarios'!J$2</f>
        <v>4.2207482737055289</v>
      </c>
      <c r="K6" s="2">
        <f>'[1]Pc, Summer, S2'!K6*Main!$B$8+_xlfn.IFNA(VLOOKUP($A6,'EV Distribution'!$A$2:$B$27,2,FALSE),0)*'EV Scenarios'!K$2</f>
        <v>4.7064526058684972</v>
      </c>
      <c r="L6" s="2">
        <f>'[1]Pc, Summer, S2'!L6*Main!$B$8+_xlfn.IFNA(VLOOKUP($A6,'EV Distribution'!$A$2:$B$27,2,FALSE),0)*'EV Scenarios'!L$2</f>
        <v>5.1103349732004624</v>
      </c>
      <c r="M6" s="2">
        <f>'[1]Pc, Summer, S2'!M6*Main!$B$8+_xlfn.IFNA(VLOOKUP($A6,'EV Distribution'!$A$2:$B$27,2,FALSE),0)*'EV Scenarios'!M$2</f>
        <v>5.3948556837124109</v>
      </c>
      <c r="N6" s="2">
        <f>'[1]Pc, Summer, S2'!N6*Main!$B$8+_xlfn.IFNA(VLOOKUP($A6,'EV Distribution'!$A$2:$B$27,2,FALSE),0)*'EV Scenarios'!N$2</f>
        <v>5.5508965127921934</v>
      </c>
      <c r="O6" s="2">
        <f>'[1]Pc, Summer, S2'!O6*Main!$B$8+_xlfn.IFNA(VLOOKUP($A6,'EV Distribution'!$A$2:$B$27,2,FALSE),0)*'EV Scenarios'!O$2</f>
        <v>5.3951171451272719</v>
      </c>
      <c r="P6" s="2">
        <f>'[1]Pc, Summer, S2'!P6*Main!$B$8+_xlfn.IFNA(VLOOKUP($A6,'EV Distribution'!$A$2:$B$27,2,FALSE),0)*'EV Scenarios'!P$2</f>
        <v>5.0395749947259256</v>
      </c>
      <c r="Q6" s="2">
        <f>'[1]Pc, Summer, S2'!Q6*Main!$B$8+_xlfn.IFNA(VLOOKUP($A6,'EV Distribution'!$A$2:$B$27,2,FALSE),0)*'EV Scenarios'!Q$2</f>
        <v>4.8487047683997702</v>
      </c>
      <c r="R6" s="2">
        <f>'[1]Pc, Summer, S2'!R6*Main!$B$8+_xlfn.IFNA(VLOOKUP($A6,'EV Distribution'!$A$2:$B$27,2,FALSE),0)*'EV Scenarios'!R$2</f>
        <v>4.6897756031270985</v>
      </c>
      <c r="S6" s="2">
        <f>'[1]Pc, Summer, S2'!S6*Main!$B$8+_xlfn.IFNA(VLOOKUP($A6,'EV Distribution'!$A$2:$B$27,2,FALSE),0)*'EV Scenarios'!S$2</f>
        <v>4.6417522798093485</v>
      </c>
      <c r="T6" s="2">
        <f>'[1]Pc, Summer, S2'!T6*Main!$B$8+_xlfn.IFNA(VLOOKUP($A6,'EV Distribution'!$A$2:$B$27,2,FALSE),0)*'EV Scenarios'!T$2</f>
        <v>4.6134405865982524</v>
      </c>
      <c r="U6" s="2">
        <f>'[1]Pc, Summer, S2'!U6*Main!$B$8+_xlfn.IFNA(VLOOKUP($A6,'EV Distribution'!$A$2:$B$27,2,FALSE),0)*'EV Scenarios'!U$2</f>
        <v>4.7101610552461031</v>
      </c>
      <c r="V6" s="2">
        <f>'[1]Pc, Summer, S2'!V6*Main!$B$8+_xlfn.IFNA(VLOOKUP($A6,'EV Distribution'!$A$2:$B$27,2,FALSE),0)*'EV Scenarios'!V$2</f>
        <v>4.9408969572992518</v>
      </c>
      <c r="W6" s="2">
        <f>'[1]Pc, Summer, S2'!W6*Main!$B$8+_xlfn.IFNA(VLOOKUP($A6,'EV Distribution'!$A$2:$B$27,2,FALSE),0)*'EV Scenarios'!W$2</f>
        <v>5.3628368519313776</v>
      </c>
      <c r="X6" s="2">
        <f>'[1]Pc, Summer, S2'!X6*Main!$B$8+_xlfn.IFNA(VLOOKUP($A6,'EV Distribution'!$A$2:$B$27,2,FALSE),0)*'EV Scenarios'!X$2</f>
        <v>5.1249643198530963</v>
      </c>
      <c r="Y6" s="2">
        <f>'[1]Pc, Summer, S2'!Y6*Main!$B$8+_xlfn.IFNA(VLOOKUP($A6,'EV Distribution'!$A$2:$B$27,2,FALSE),0)*'EV Scenarios'!Y$2</f>
        <v>4.4711165790597098</v>
      </c>
    </row>
    <row r="7" spans="1:25" x14ac:dyDescent="0.25">
      <c r="A7">
        <v>24</v>
      </c>
      <c r="B7" s="2">
        <f>'[1]Pc, Summer, S2'!B7*Main!$B$8+_xlfn.IFNA(VLOOKUP($A7,'EV Distribution'!$A$2:$B$27,2,FALSE),0)*'EV Scenarios'!B$2</f>
        <v>5.888707131441496</v>
      </c>
      <c r="C7" s="2">
        <f>'[1]Pc, Summer, S2'!C7*Main!$B$8+_xlfn.IFNA(VLOOKUP($A7,'EV Distribution'!$A$2:$B$27,2,FALSE),0)*'EV Scenarios'!C$2</f>
        <v>5.9440187891678917</v>
      </c>
      <c r="D7" s="2">
        <f>'[1]Pc, Summer, S2'!D7*Main!$B$8+_xlfn.IFNA(VLOOKUP($A7,'EV Distribution'!$A$2:$B$27,2,FALSE),0)*'EV Scenarios'!D$2</f>
        <v>5.6767304381825854</v>
      </c>
      <c r="E7" s="2">
        <f>'[1]Pc, Summer, S2'!E7*Main!$B$8+_xlfn.IFNA(VLOOKUP($A7,'EV Distribution'!$A$2:$B$27,2,FALSE),0)*'EV Scenarios'!E$2</f>
        <v>5.682860093339146</v>
      </c>
      <c r="F7" s="2">
        <f>'[1]Pc, Summer, S2'!F7*Main!$B$8+_xlfn.IFNA(VLOOKUP($A7,'EV Distribution'!$A$2:$B$27,2,FALSE),0)*'EV Scenarios'!F$2</f>
        <v>5.5321519601880631</v>
      </c>
      <c r="G7" s="2">
        <f>'[1]Pc, Summer, S2'!G7*Main!$B$8+_xlfn.IFNA(VLOOKUP($A7,'EV Distribution'!$A$2:$B$27,2,FALSE),0)*'EV Scenarios'!G$2</f>
        <v>5.4509266534730809</v>
      </c>
      <c r="H7" s="2">
        <f>'[1]Pc, Summer, S2'!H7*Main!$B$8+_xlfn.IFNA(VLOOKUP($A7,'EV Distribution'!$A$2:$B$27,2,FALSE),0)*'EV Scenarios'!H$2</f>
        <v>5.1992336727275958</v>
      </c>
      <c r="I7" s="2">
        <f>'[1]Pc, Summer, S2'!I7*Main!$B$8+_xlfn.IFNA(VLOOKUP($A7,'EV Distribution'!$A$2:$B$27,2,FALSE),0)*'EV Scenarios'!I$2</f>
        <v>5.6677852751954463</v>
      </c>
      <c r="J7" s="2">
        <f>'[1]Pc, Summer, S2'!J7*Main!$B$8+_xlfn.IFNA(VLOOKUP($A7,'EV Distribution'!$A$2:$B$27,2,FALSE),0)*'EV Scenarios'!J$2</f>
        <v>5.9412715767383197</v>
      </c>
      <c r="K7" s="2">
        <f>'[1]Pc, Summer, S2'!K7*Main!$B$8+_xlfn.IFNA(VLOOKUP($A7,'EV Distribution'!$A$2:$B$27,2,FALSE),0)*'EV Scenarios'!K$2</f>
        <v>6.2740066225815241</v>
      </c>
      <c r="L7" s="2">
        <f>'[1]Pc, Summer, S2'!L7*Main!$B$8+_xlfn.IFNA(VLOOKUP($A7,'EV Distribution'!$A$2:$B$27,2,FALSE),0)*'EV Scenarios'!L$2</f>
        <v>6.3998834602880015</v>
      </c>
      <c r="M7" s="2">
        <f>'[1]Pc, Summer, S2'!M7*Main!$B$8+_xlfn.IFNA(VLOOKUP($A7,'EV Distribution'!$A$2:$B$27,2,FALSE),0)*'EV Scenarios'!M$2</f>
        <v>6.6490184490580679</v>
      </c>
      <c r="N7" s="2">
        <f>'[1]Pc, Summer, S2'!N7*Main!$B$8+_xlfn.IFNA(VLOOKUP($A7,'EV Distribution'!$A$2:$B$27,2,FALSE),0)*'EV Scenarios'!N$2</f>
        <v>6.6113979906404623</v>
      </c>
      <c r="O7" s="2">
        <f>'[1]Pc, Summer, S2'!O7*Main!$B$8+_xlfn.IFNA(VLOOKUP($A7,'EV Distribution'!$A$2:$B$27,2,FALSE),0)*'EV Scenarios'!O$2</f>
        <v>6.3625224105433427</v>
      </c>
      <c r="P7" s="2">
        <f>'[1]Pc, Summer, S2'!P7*Main!$B$8+_xlfn.IFNA(VLOOKUP($A7,'EV Distribution'!$A$2:$B$27,2,FALSE),0)*'EV Scenarios'!P$2</f>
        <v>5.853392391428887</v>
      </c>
      <c r="Q7" s="2">
        <f>'[1]Pc, Summer, S2'!Q7*Main!$B$8+_xlfn.IFNA(VLOOKUP($A7,'EV Distribution'!$A$2:$B$27,2,FALSE),0)*'EV Scenarios'!Q$2</f>
        <v>5.9896737130455096</v>
      </c>
      <c r="R7" s="2">
        <f>'[1]Pc, Summer, S2'!R7*Main!$B$8+_xlfn.IFNA(VLOOKUP($A7,'EV Distribution'!$A$2:$B$27,2,FALSE),0)*'EV Scenarios'!R$2</f>
        <v>5.8290743625954331</v>
      </c>
      <c r="S7" s="2">
        <f>'[1]Pc, Summer, S2'!S7*Main!$B$8+_xlfn.IFNA(VLOOKUP($A7,'EV Distribution'!$A$2:$B$27,2,FALSE),0)*'EV Scenarios'!S$2</f>
        <v>5.7108182017095475</v>
      </c>
      <c r="T7" s="2">
        <f>'[1]Pc, Summer, S2'!T7*Main!$B$8+_xlfn.IFNA(VLOOKUP($A7,'EV Distribution'!$A$2:$B$27,2,FALSE),0)*'EV Scenarios'!T$2</f>
        <v>5.5371608385982265</v>
      </c>
      <c r="U7" s="2">
        <f>'[1]Pc, Summer, S2'!U7*Main!$B$8+_xlfn.IFNA(VLOOKUP($A7,'EV Distribution'!$A$2:$B$27,2,FALSE),0)*'EV Scenarios'!U$2</f>
        <v>5.8764575475035112</v>
      </c>
      <c r="V7" s="2">
        <f>'[1]Pc, Summer, S2'!V7*Main!$B$8+_xlfn.IFNA(VLOOKUP($A7,'EV Distribution'!$A$2:$B$27,2,FALSE),0)*'EV Scenarios'!V$2</f>
        <v>5.7191092703174515</v>
      </c>
      <c r="W7" s="2">
        <f>'[1]Pc, Summer, S2'!W7*Main!$B$8+_xlfn.IFNA(VLOOKUP($A7,'EV Distribution'!$A$2:$B$27,2,FALSE),0)*'EV Scenarios'!W$2</f>
        <v>6.0290878733424433</v>
      </c>
      <c r="X7" s="2">
        <f>'[1]Pc, Summer, S2'!X7*Main!$B$8+_xlfn.IFNA(VLOOKUP($A7,'EV Distribution'!$A$2:$B$27,2,FALSE),0)*'EV Scenarios'!X$2</f>
        <v>5.8878915921159916</v>
      </c>
      <c r="Y7" s="2">
        <f>'[1]Pc, Summer, S2'!Y7*Main!$B$8+_xlfn.IFNA(VLOOKUP($A7,'EV Distribution'!$A$2:$B$27,2,FALSE),0)*'EV Scenarios'!Y$2</f>
        <v>5.6099526463379439</v>
      </c>
    </row>
    <row r="8" spans="1:25" x14ac:dyDescent="0.25">
      <c r="A8">
        <v>28</v>
      </c>
      <c r="B8" s="2">
        <f>'[1]Pc, Summer, S2'!B8*Main!$B$8+_xlfn.IFNA(VLOOKUP($A8,'EV Distribution'!$A$2:$B$27,2,FALSE),0)*'EV Scenarios'!B$2</f>
        <v>3.0067047349655858</v>
      </c>
      <c r="C8" s="2">
        <f>'[1]Pc, Summer, S2'!C8*Main!$B$8+_xlfn.IFNA(VLOOKUP($A8,'EV Distribution'!$A$2:$B$27,2,FALSE),0)*'EV Scenarios'!C$2</f>
        <v>2.8503144460665841</v>
      </c>
      <c r="D8" s="2">
        <f>'[1]Pc, Summer, S2'!D8*Main!$B$8+_xlfn.IFNA(VLOOKUP($A8,'EV Distribution'!$A$2:$B$27,2,FALSE),0)*'EV Scenarios'!D$2</f>
        <v>2.8031580960305389</v>
      </c>
      <c r="E8" s="2">
        <f>'[1]Pc, Summer, S2'!E8*Main!$B$8+_xlfn.IFNA(VLOOKUP($A8,'EV Distribution'!$A$2:$B$27,2,FALSE),0)*'EV Scenarios'!E$2</f>
        <v>2.7784239341872139</v>
      </c>
      <c r="F8" s="2">
        <f>'[1]Pc, Summer, S2'!F8*Main!$B$8+_xlfn.IFNA(VLOOKUP($A8,'EV Distribution'!$A$2:$B$27,2,FALSE),0)*'EV Scenarios'!F$2</f>
        <v>2.7884066396990512</v>
      </c>
      <c r="G8" s="2">
        <f>'[1]Pc, Summer, S2'!G8*Main!$B$8+_xlfn.IFNA(VLOOKUP($A8,'EV Distribution'!$A$2:$B$27,2,FALSE),0)*'EV Scenarios'!G$2</f>
        <v>2.7929090009879491</v>
      </c>
      <c r="H8" s="2">
        <f>'[1]Pc, Summer, S2'!H8*Main!$B$8+_xlfn.IFNA(VLOOKUP($A8,'EV Distribution'!$A$2:$B$27,2,FALSE),0)*'EV Scenarios'!H$2</f>
        <v>2.9881790416253122</v>
      </c>
      <c r="I8" s="2">
        <f>'[1]Pc, Summer, S2'!I8*Main!$B$8+_xlfn.IFNA(VLOOKUP($A8,'EV Distribution'!$A$2:$B$27,2,FALSE),0)*'EV Scenarios'!I$2</f>
        <v>3.6417266570006745</v>
      </c>
      <c r="J8" s="2">
        <f>'[1]Pc, Summer, S2'!J8*Main!$B$8+_xlfn.IFNA(VLOOKUP($A8,'EV Distribution'!$A$2:$B$27,2,FALSE),0)*'EV Scenarios'!J$2</f>
        <v>4.1404492016167103</v>
      </c>
      <c r="K8" s="2">
        <f>'[1]Pc, Summer, S2'!K8*Main!$B$8+_xlfn.IFNA(VLOOKUP($A8,'EV Distribution'!$A$2:$B$27,2,FALSE),0)*'EV Scenarios'!K$2</f>
        <v>4.5708164730701073</v>
      </c>
      <c r="L8" s="2">
        <f>'[1]Pc, Summer, S2'!L8*Main!$B$8+_xlfn.IFNA(VLOOKUP($A8,'EV Distribution'!$A$2:$B$27,2,FALSE),0)*'EV Scenarios'!L$2</f>
        <v>4.8066126739829427</v>
      </c>
      <c r="M8" s="2">
        <f>'[1]Pc, Summer, S2'!M8*Main!$B$8+_xlfn.IFNA(VLOOKUP($A8,'EV Distribution'!$A$2:$B$27,2,FALSE),0)*'EV Scenarios'!M$2</f>
        <v>4.833466932866207</v>
      </c>
      <c r="N8" s="2">
        <f>'[1]Pc, Summer, S2'!N8*Main!$B$8+_xlfn.IFNA(VLOOKUP($A8,'EV Distribution'!$A$2:$B$27,2,FALSE),0)*'EV Scenarios'!N$2</f>
        <v>4.9793734111433023</v>
      </c>
      <c r="O8" s="2">
        <f>'[1]Pc, Summer, S2'!O8*Main!$B$8+_xlfn.IFNA(VLOOKUP($A8,'EV Distribution'!$A$2:$B$27,2,FALSE),0)*'EV Scenarios'!O$2</f>
        <v>4.8691848388388568</v>
      </c>
      <c r="P8" s="2">
        <f>'[1]Pc, Summer, S2'!P8*Main!$B$8+_xlfn.IFNA(VLOOKUP($A8,'EV Distribution'!$A$2:$B$27,2,FALSE),0)*'EV Scenarios'!P$2</f>
        <v>4.4109371077854105</v>
      </c>
      <c r="Q8" s="2">
        <f>'[1]Pc, Summer, S2'!Q8*Main!$B$8+_xlfn.IFNA(VLOOKUP($A8,'EV Distribution'!$A$2:$B$27,2,FALSE),0)*'EV Scenarios'!Q$2</f>
        <v>4.4252427892408486</v>
      </c>
      <c r="R8" s="2">
        <f>'[1]Pc, Summer, S2'!R8*Main!$B$8+_xlfn.IFNA(VLOOKUP($A8,'EV Distribution'!$A$2:$B$27,2,FALSE),0)*'EV Scenarios'!R$2</f>
        <v>4.4111884389185327</v>
      </c>
      <c r="S8" s="2">
        <f>'[1]Pc, Summer, S2'!S8*Main!$B$8+_xlfn.IFNA(VLOOKUP($A8,'EV Distribution'!$A$2:$B$27,2,FALSE),0)*'EV Scenarios'!S$2</f>
        <v>4.2348817019727036</v>
      </c>
      <c r="T8" s="2">
        <f>'[1]Pc, Summer, S2'!T8*Main!$B$8+_xlfn.IFNA(VLOOKUP($A8,'EV Distribution'!$A$2:$B$27,2,FALSE),0)*'EV Scenarios'!T$2</f>
        <v>4.162392754270658</v>
      </c>
      <c r="U8" s="2">
        <f>'[1]Pc, Summer, S2'!U8*Main!$B$8+_xlfn.IFNA(VLOOKUP($A8,'EV Distribution'!$A$2:$B$27,2,FALSE),0)*'EV Scenarios'!U$2</f>
        <v>4.3419047435369089</v>
      </c>
      <c r="V8" s="2">
        <f>'[1]Pc, Summer, S2'!V8*Main!$B$8+_xlfn.IFNA(VLOOKUP($A8,'EV Distribution'!$A$2:$B$27,2,FALSE),0)*'EV Scenarios'!V$2</f>
        <v>4.26422320462376</v>
      </c>
      <c r="W8" s="2">
        <f>'[1]Pc, Summer, S2'!W8*Main!$B$8+_xlfn.IFNA(VLOOKUP($A8,'EV Distribution'!$A$2:$B$27,2,FALSE),0)*'EV Scenarios'!W$2</f>
        <v>3.9374275946948556</v>
      </c>
      <c r="X8" s="2">
        <f>'[1]Pc, Summer, S2'!X8*Main!$B$8+_xlfn.IFNA(VLOOKUP($A8,'EV Distribution'!$A$2:$B$27,2,FALSE),0)*'EV Scenarios'!X$2</f>
        <v>3.8422481923858047</v>
      </c>
      <c r="Y8" s="2">
        <f>'[1]Pc, Summer, S2'!Y8*Main!$B$8+_xlfn.IFNA(VLOOKUP($A8,'EV Distribution'!$A$2:$B$27,2,FALSE),0)*'EV Scenarios'!Y$2</f>
        <v>3.2812332885054434</v>
      </c>
    </row>
    <row r="9" spans="1:25" x14ac:dyDescent="0.25">
      <c r="A9">
        <v>6</v>
      </c>
      <c r="B9" s="2">
        <f>'[1]Pc, Summer, S2'!B9*Main!$B$8+_xlfn.IFNA(VLOOKUP($A9,'EV Distribution'!$A$2:$B$27,2,FALSE),0)*'EV Scenarios'!B$2</f>
        <v>1.8691086958265932</v>
      </c>
      <c r="C9" s="2">
        <f>'[1]Pc, Summer, S2'!C9*Main!$B$8+_xlfn.IFNA(VLOOKUP($A9,'EV Distribution'!$A$2:$B$27,2,FALSE),0)*'EV Scenarios'!C$2</f>
        <v>1.7821652923131714</v>
      </c>
      <c r="D9" s="2">
        <f>'[1]Pc, Summer, S2'!D9*Main!$B$8+_xlfn.IFNA(VLOOKUP($A9,'EV Distribution'!$A$2:$B$27,2,FALSE),0)*'EV Scenarios'!D$2</f>
        <v>1.6701276720304392</v>
      </c>
      <c r="E9" s="2">
        <f>'[1]Pc, Summer, S2'!E9*Main!$B$8+_xlfn.IFNA(VLOOKUP($A9,'EV Distribution'!$A$2:$B$27,2,FALSE),0)*'EV Scenarios'!E$2</f>
        <v>1.6439708053173516</v>
      </c>
      <c r="F9" s="2">
        <f>'[1]Pc, Summer, S2'!F9*Main!$B$8+_xlfn.IFNA(VLOOKUP($A9,'EV Distribution'!$A$2:$B$27,2,FALSE),0)*'EV Scenarios'!F$2</f>
        <v>1.6992375770661736</v>
      </c>
      <c r="G9" s="2">
        <f>'[1]Pc, Summer, S2'!G9*Main!$B$8+_xlfn.IFNA(VLOOKUP($A9,'EV Distribution'!$A$2:$B$27,2,FALSE),0)*'EV Scenarios'!G$2</f>
        <v>1.8179017763615868</v>
      </c>
      <c r="H9" s="2">
        <f>'[1]Pc, Summer, S2'!H9*Main!$B$8+_xlfn.IFNA(VLOOKUP($A9,'EV Distribution'!$A$2:$B$27,2,FALSE),0)*'EV Scenarios'!H$2</f>
        <v>2.7287444642059802</v>
      </c>
      <c r="I9" s="2">
        <f>'[1]Pc, Summer, S2'!I9*Main!$B$8+_xlfn.IFNA(VLOOKUP($A9,'EV Distribution'!$A$2:$B$27,2,FALSE),0)*'EV Scenarios'!I$2</f>
        <v>3.227737444212595</v>
      </c>
      <c r="J9" s="2">
        <f>'[1]Pc, Summer, S2'!J9*Main!$B$8+_xlfn.IFNA(VLOOKUP($A9,'EV Distribution'!$A$2:$B$27,2,FALSE),0)*'EV Scenarios'!J$2</f>
        <v>3.5631749076563892</v>
      </c>
      <c r="K9" s="2">
        <f>'[1]Pc, Summer, S2'!K9*Main!$B$8+_xlfn.IFNA(VLOOKUP($A9,'EV Distribution'!$A$2:$B$27,2,FALSE),0)*'EV Scenarios'!K$2</f>
        <v>3.5816466512772811</v>
      </c>
      <c r="L9" s="2">
        <f>'[1]Pc, Summer, S2'!L9*Main!$B$8+_xlfn.IFNA(VLOOKUP($A9,'EV Distribution'!$A$2:$B$27,2,FALSE),0)*'EV Scenarios'!L$2</f>
        <v>3.877306529239029</v>
      </c>
      <c r="M9" s="2">
        <f>'[1]Pc, Summer, S2'!M9*Main!$B$8+_xlfn.IFNA(VLOOKUP($A9,'EV Distribution'!$A$2:$B$27,2,FALSE),0)*'EV Scenarios'!M$2</f>
        <v>4.0395398076596933</v>
      </c>
      <c r="N9" s="2">
        <f>'[1]Pc, Summer, S2'!N9*Main!$B$8+_xlfn.IFNA(VLOOKUP($A9,'EV Distribution'!$A$2:$B$27,2,FALSE),0)*'EV Scenarios'!N$2</f>
        <v>3.5774792554162183</v>
      </c>
      <c r="O9" s="2">
        <f>'[1]Pc, Summer, S2'!O9*Main!$B$8+_xlfn.IFNA(VLOOKUP($A9,'EV Distribution'!$A$2:$B$27,2,FALSE),0)*'EV Scenarios'!O$2</f>
        <v>3.0691545309937514</v>
      </c>
      <c r="P9" s="2">
        <f>'[1]Pc, Summer, S2'!P9*Main!$B$8+_xlfn.IFNA(VLOOKUP($A9,'EV Distribution'!$A$2:$B$27,2,FALSE),0)*'EV Scenarios'!P$2</f>
        <v>2.6202863477379705</v>
      </c>
      <c r="Q9" s="2">
        <f>'[1]Pc, Summer, S2'!Q9*Main!$B$8+_xlfn.IFNA(VLOOKUP($A9,'EV Distribution'!$A$2:$B$27,2,FALSE),0)*'EV Scenarios'!Q$2</f>
        <v>2.4979960026057739</v>
      </c>
      <c r="R9" s="2">
        <f>'[1]Pc, Summer, S2'!R9*Main!$B$8+_xlfn.IFNA(VLOOKUP($A9,'EV Distribution'!$A$2:$B$27,2,FALSE),0)*'EV Scenarios'!R$2</f>
        <v>2.4506157699776918</v>
      </c>
      <c r="S9" s="2">
        <f>'[1]Pc, Summer, S2'!S9*Main!$B$8+_xlfn.IFNA(VLOOKUP($A9,'EV Distribution'!$A$2:$B$27,2,FALSE),0)*'EV Scenarios'!S$2</f>
        <v>2.4464092399185358</v>
      </c>
      <c r="T9" s="2">
        <f>'[1]Pc, Summer, S2'!T9*Main!$B$8+_xlfn.IFNA(VLOOKUP($A9,'EV Distribution'!$A$2:$B$27,2,FALSE),0)*'EV Scenarios'!T$2</f>
        <v>2.452404589324384</v>
      </c>
      <c r="U9" s="2">
        <f>'[1]Pc, Summer, S2'!U9*Main!$B$8+_xlfn.IFNA(VLOOKUP($A9,'EV Distribution'!$A$2:$B$27,2,FALSE),0)*'EV Scenarios'!U$2</f>
        <v>2.5355398841383217</v>
      </c>
      <c r="V9" s="2">
        <f>'[1]Pc, Summer, S2'!V9*Main!$B$8+_xlfn.IFNA(VLOOKUP($A9,'EV Distribution'!$A$2:$B$27,2,FALSE),0)*'EV Scenarios'!V$2</f>
        <v>2.6051431600904378</v>
      </c>
      <c r="W9" s="2">
        <f>'[1]Pc, Summer, S2'!W9*Main!$B$8+_xlfn.IFNA(VLOOKUP($A9,'EV Distribution'!$A$2:$B$27,2,FALSE),0)*'EV Scenarios'!W$2</f>
        <v>2.7004961325061969</v>
      </c>
      <c r="X9" s="2">
        <f>'[1]Pc, Summer, S2'!X9*Main!$B$8+_xlfn.IFNA(VLOOKUP($A9,'EV Distribution'!$A$2:$B$27,2,FALSE),0)*'EV Scenarios'!X$2</f>
        <v>2.4649902051649559</v>
      </c>
      <c r="Y9" s="2">
        <f>'[1]Pc, Summer, S2'!Y9*Main!$B$8+_xlfn.IFNA(VLOOKUP($A9,'EV Distribution'!$A$2:$B$27,2,FALSE),0)*'EV Scenarios'!Y$2</f>
        <v>2.1867270977819246</v>
      </c>
    </row>
    <row r="10" spans="1:25" x14ac:dyDescent="0.25">
      <c r="A10">
        <v>30</v>
      </c>
      <c r="B10" s="2">
        <f>'[1]Pc, Summer, S2'!B10*Main!$B$8+_xlfn.IFNA(VLOOKUP($A10,'EV Distribution'!$A$2:$B$27,2,FALSE),0)*'EV Scenarios'!B$2</f>
        <v>1.8205731952905806</v>
      </c>
      <c r="C10" s="2">
        <f>'[1]Pc, Summer, S2'!C10*Main!$B$8+_xlfn.IFNA(VLOOKUP($A10,'EV Distribution'!$A$2:$B$27,2,FALSE),0)*'EV Scenarios'!C$2</f>
        <v>1.7084439321224449</v>
      </c>
      <c r="D10" s="2">
        <f>'[1]Pc, Summer, S2'!D10*Main!$B$8+_xlfn.IFNA(VLOOKUP($A10,'EV Distribution'!$A$2:$B$27,2,FALSE),0)*'EV Scenarios'!D$2</f>
        <v>1.5971492462295365</v>
      </c>
      <c r="E10" s="2">
        <f>'[1]Pc, Summer, S2'!E10*Main!$B$8+_xlfn.IFNA(VLOOKUP($A10,'EV Distribution'!$A$2:$B$27,2,FALSE),0)*'EV Scenarios'!E$2</f>
        <v>1.4948088781375002</v>
      </c>
      <c r="F10" s="2">
        <f>'[1]Pc, Summer, S2'!F10*Main!$B$8+_xlfn.IFNA(VLOOKUP($A10,'EV Distribution'!$A$2:$B$27,2,FALSE),0)*'EV Scenarios'!F$2</f>
        <v>1.4424124808957541</v>
      </c>
      <c r="G10" s="2">
        <f>'[1]Pc, Summer, S2'!G10*Main!$B$8+_xlfn.IFNA(VLOOKUP($A10,'EV Distribution'!$A$2:$B$27,2,FALSE),0)*'EV Scenarios'!G$2</f>
        <v>1.5496538989320376</v>
      </c>
      <c r="H10" s="2">
        <f>'[1]Pc, Summer, S2'!H10*Main!$B$8+_xlfn.IFNA(VLOOKUP($A10,'EV Distribution'!$A$2:$B$27,2,FALSE),0)*'EV Scenarios'!H$2</f>
        <v>1.5232611205820983</v>
      </c>
      <c r="I10" s="2">
        <f>'[1]Pc, Summer, S2'!I10*Main!$B$8+_xlfn.IFNA(VLOOKUP($A10,'EV Distribution'!$A$2:$B$27,2,FALSE),0)*'EV Scenarios'!I$2</f>
        <v>1.6841592904107161</v>
      </c>
      <c r="J10" s="2">
        <f>'[1]Pc, Summer, S2'!J10*Main!$B$8+_xlfn.IFNA(VLOOKUP($A10,'EV Distribution'!$A$2:$B$27,2,FALSE),0)*'EV Scenarios'!J$2</f>
        <v>1.8661219026949283</v>
      </c>
      <c r="K10" s="2">
        <f>'[1]Pc, Summer, S2'!K10*Main!$B$8+_xlfn.IFNA(VLOOKUP($A10,'EV Distribution'!$A$2:$B$27,2,FALSE),0)*'EV Scenarios'!K$2</f>
        <v>2.082276479206139</v>
      </c>
      <c r="L10" s="2">
        <f>'[1]Pc, Summer, S2'!L10*Main!$B$8+_xlfn.IFNA(VLOOKUP($A10,'EV Distribution'!$A$2:$B$27,2,FALSE),0)*'EV Scenarios'!L$2</f>
        <v>2.1442959326691953</v>
      </c>
      <c r="M10" s="2">
        <f>'[1]Pc, Summer, S2'!M10*Main!$B$8+_xlfn.IFNA(VLOOKUP($A10,'EV Distribution'!$A$2:$B$27,2,FALSE),0)*'EV Scenarios'!M$2</f>
        <v>2.3103465638178906</v>
      </c>
      <c r="N10" s="2">
        <f>'[1]Pc, Summer, S2'!N10*Main!$B$8+_xlfn.IFNA(VLOOKUP($A10,'EV Distribution'!$A$2:$B$27,2,FALSE),0)*'EV Scenarios'!N$2</f>
        <v>2.2602911105164543</v>
      </c>
      <c r="O10" s="2">
        <f>'[1]Pc, Summer, S2'!O10*Main!$B$8+_xlfn.IFNA(VLOOKUP($A10,'EV Distribution'!$A$2:$B$27,2,FALSE),0)*'EV Scenarios'!O$2</f>
        <v>2.1851342557855999</v>
      </c>
      <c r="P10" s="2">
        <f>'[1]Pc, Summer, S2'!P10*Main!$B$8+_xlfn.IFNA(VLOOKUP($A10,'EV Distribution'!$A$2:$B$27,2,FALSE),0)*'EV Scenarios'!P$2</f>
        <v>1.8659710737630775</v>
      </c>
      <c r="Q10" s="2">
        <f>'[1]Pc, Summer, S2'!Q10*Main!$B$8+_xlfn.IFNA(VLOOKUP($A10,'EV Distribution'!$A$2:$B$27,2,FALSE),0)*'EV Scenarios'!Q$2</f>
        <v>1.671755469337366</v>
      </c>
      <c r="R10" s="2">
        <f>'[1]Pc, Summer, S2'!R10*Main!$B$8+_xlfn.IFNA(VLOOKUP($A10,'EV Distribution'!$A$2:$B$27,2,FALSE),0)*'EV Scenarios'!R$2</f>
        <v>1.6563035369492121</v>
      </c>
      <c r="S10" s="2">
        <f>'[1]Pc, Summer, S2'!S10*Main!$B$8+_xlfn.IFNA(VLOOKUP($A10,'EV Distribution'!$A$2:$B$27,2,FALSE),0)*'EV Scenarios'!S$2</f>
        <v>1.7128221919300062</v>
      </c>
      <c r="T10" s="2">
        <f>'[1]Pc, Summer, S2'!T10*Main!$B$8+_xlfn.IFNA(VLOOKUP($A10,'EV Distribution'!$A$2:$B$27,2,FALSE),0)*'EV Scenarios'!T$2</f>
        <v>1.8556349350113657</v>
      </c>
      <c r="U10" s="2">
        <f>'[1]Pc, Summer, S2'!U10*Main!$B$8+_xlfn.IFNA(VLOOKUP($A10,'EV Distribution'!$A$2:$B$27,2,FALSE),0)*'EV Scenarios'!U$2</f>
        <v>1.9022748073922726</v>
      </c>
      <c r="V10" s="2">
        <f>'[1]Pc, Summer, S2'!V10*Main!$B$8+_xlfn.IFNA(VLOOKUP($A10,'EV Distribution'!$A$2:$B$27,2,FALSE),0)*'EV Scenarios'!V$2</f>
        <v>2.0148308542374966</v>
      </c>
      <c r="W10" s="2">
        <f>'[1]Pc, Summer, S2'!W10*Main!$B$8+_xlfn.IFNA(VLOOKUP($A10,'EV Distribution'!$A$2:$B$27,2,FALSE),0)*'EV Scenarios'!W$2</f>
        <v>2.1431837557415152</v>
      </c>
      <c r="X10" s="2">
        <f>'[1]Pc, Summer, S2'!X10*Main!$B$8+_xlfn.IFNA(VLOOKUP($A10,'EV Distribution'!$A$2:$B$27,2,FALSE),0)*'EV Scenarios'!X$2</f>
        <v>2.1282118421552165</v>
      </c>
      <c r="Y10" s="2">
        <f>'[1]Pc, Summer, S2'!Y10*Main!$B$8+_xlfn.IFNA(VLOOKUP($A10,'EV Distribution'!$A$2:$B$27,2,FALSE),0)*'EV Scenarios'!Y$2</f>
        <v>2.0018098889665858</v>
      </c>
    </row>
    <row r="11" spans="1:25" x14ac:dyDescent="0.25">
      <c r="A11">
        <v>40</v>
      </c>
      <c r="B11" s="2">
        <f>'[1]Pc, Summer, S2'!B11*Main!$B$8+_xlfn.IFNA(VLOOKUP($A11,'EV Distribution'!$A$2:$B$27,2,FALSE),0)*'EV Scenarios'!B$2</f>
        <v>2.8387357854869362</v>
      </c>
      <c r="C11" s="2">
        <f>'[1]Pc, Summer, S2'!C11*Main!$B$8+_xlfn.IFNA(VLOOKUP($A11,'EV Distribution'!$A$2:$B$27,2,FALSE),0)*'EV Scenarios'!C$2</f>
        <v>2.6930586516591313</v>
      </c>
      <c r="D11" s="2">
        <f>'[1]Pc, Summer, S2'!D11*Main!$B$8+_xlfn.IFNA(VLOOKUP($A11,'EV Distribution'!$A$2:$B$27,2,FALSE),0)*'EV Scenarios'!D$2</f>
        <v>2.6160928473417502</v>
      </c>
      <c r="E11" s="2">
        <f>'[1]Pc, Summer, S2'!E11*Main!$B$8+_xlfn.IFNA(VLOOKUP($A11,'EV Distribution'!$A$2:$B$27,2,FALSE),0)*'EV Scenarios'!E$2</f>
        <v>2.6179076798289453</v>
      </c>
      <c r="F11" s="2">
        <f>'[1]Pc, Summer, S2'!F11*Main!$B$8+_xlfn.IFNA(VLOOKUP($A11,'EV Distribution'!$A$2:$B$27,2,FALSE),0)*'EV Scenarios'!F$2</f>
        <v>2.6214119129077189</v>
      </c>
      <c r="G11" s="2">
        <f>'[1]Pc, Summer, S2'!G11*Main!$B$8+_xlfn.IFNA(VLOOKUP($A11,'EV Distribution'!$A$2:$B$27,2,FALSE),0)*'EV Scenarios'!G$2</f>
        <v>2.6282989566184316</v>
      </c>
      <c r="H11" s="2">
        <f>'[1]Pc, Summer, S2'!H11*Main!$B$8+_xlfn.IFNA(VLOOKUP($A11,'EV Distribution'!$A$2:$B$27,2,FALSE),0)*'EV Scenarios'!H$2</f>
        <v>2.8830755807079194</v>
      </c>
      <c r="I11" s="2">
        <f>'[1]Pc, Summer, S2'!I11*Main!$B$8+_xlfn.IFNA(VLOOKUP($A11,'EV Distribution'!$A$2:$B$27,2,FALSE),0)*'EV Scenarios'!I$2</f>
        <v>3.20276078047246</v>
      </c>
      <c r="J11" s="2">
        <f>'[1]Pc, Summer, S2'!J11*Main!$B$8+_xlfn.IFNA(VLOOKUP($A11,'EV Distribution'!$A$2:$B$27,2,FALSE),0)*'EV Scenarios'!J$2</f>
        <v>3.4925322859302996</v>
      </c>
      <c r="K11" s="2">
        <f>'[1]Pc, Summer, S2'!K11*Main!$B$8+_xlfn.IFNA(VLOOKUP($A11,'EV Distribution'!$A$2:$B$27,2,FALSE),0)*'EV Scenarios'!K$2</f>
        <v>3.683604950239642</v>
      </c>
      <c r="L11" s="2">
        <f>'[1]Pc, Summer, S2'!L11*Main!$B$8+_xlfn.IFNA(VLOOKUP($A11,'EV Distribution'!$A$2:$B$27,2,FALSE),0)*'EV Scenarios'!L$2</f>
        <v>3.8399438759173474</v>
      </c>
      <c r="M11" s="2">
        <f>'[1]Pc, Summer, S2'!M11*Main!$B$8+_xlfn.IFNA(VLOOKUP($A11,'EV Distribution'!$A$2:$B$27,2,FALSE),0)*'EV Scenarios'!M$2</f>
        <v>3.9507033543372985</v>
      </c>
      <c r="N11" s="2">
        <f>'[1]Pc, Summer, S2'!N11*Main!$B$8+_xlfn.IFNA(VLOOKUP($A11,'EV Distribution'!$A$2:$B$27,2,FALSE),0)*'EV Scenarios'!N$2</f>
        <v>3.8438238252672505</v>
      </c>
      <c r="O11" s="2">
        <f>'[1]Pc, Summer, S2'!O11*Main!$B$8+_xlfn.IFNA(VLOOKUP($A11,'EV Distribution'!$A$2:$B$27,2,FALSE),0)*'EV Scenarios'!O$2</f>
        <v>3.6773814542838577</v>
      </c>
      <c r="P11" s="2">
        <f>'[1]Pc, Summer, S2'!P11*Main!$B$8+_xlfn.IFNA(VLOOKUP($A11,'EV Distribution'!$A$2:$B$27,2,FALSE),0)*'EV Scenarios'!P$2</f>
        <v>3.5455033246214471</v>
      </c>
      <c r="Q11" s="2">
        <f>'[1]Pc, Summer, S2'!Q11*Main!$B$8+_xlfn.IFNA(VLOOKUP($A11,'EV Distribution'!$A$2:$B$27,2,FALSE),0)*'EV Scenarios'!Q$2</f>
        <v>3.4108566015744999</v>
      </c>
      <c r="R11" s="2">
        <f>'[1]Pc, Summer, S2'!R11*Main!$B$8+_xlfn.IFNA(VLOOKUP($A11,'EV Distribution'!$A$2:$B$27,2,FALSE),0)*'EV Scenarios'!R$2</f>
        <v>3.3790002544378006</v>
      </c>
      <c r="S11" s="2">
        <f>'[1]Pc, Summer, S2'!S11*Main!$B$8+_xlfn.IFNA(VLOOKUP($A11,'EV Distribution'!$A$2:$B$27,2,FALSE),0)*'EV Scenarios'!S$2</f>
        <v>3.3939755591332932</v>
      </c>
      <c r="T11" s="2">
        <f>'[1]Pc, Summer, S2'!T11*Main!$B$8+_xlfn.IFNA(VLOOKUP($A11,'EV Distribution'!$A$2:$B$27,2,FALSE),0)*'EV Scenarios'!T$2</f>
        <v>3.441821564365839</v>
      </c>
      <c r="U11" s="2">
        <f>'[1]Pc, Summer, S2'!U11*Main!$B$8+_xlfn.IFNA(VLOOKUP($A11,'EV Distribution'!$A$2:$B$27,2,FALSE),0)*'EV Scenarios'!U$2</f>
        <v>3.5797102248324033</v>
      </c>
      <c r="V11" s="2">
        <f>'[1]Pc, Summer, S2'!V11*Main!$B$8+_xlfn.IFNA(VLOOKUP($A11,'EV Distribution'!$A$2:$B$27,2,FALSE),0)*'EV Scenarios'!V$2</f>
        <v>3.6647244758132809</v>
      </c>
      <c r="W11" s="2">
        <f>'[1]Pc, Summer, S2'!W11*Main!$B$8+_xlfn.IFNA(VLOOKUP($A11,'EV Distribution'!$A$2:$B$27,2,FALSE),0)*'EV Scenarios'!W$2</f>
        <v>3.8260538338011458</v>
      </c>
      <c r="X11" s="2">
        <f>'[1]Pc, Summer, S2'!X11*Main!$B$8+_xlfn.IFNA(VLOOKUP($A11,'EV Distribution'!$A$2:$B$27,2,FALSE),0)*'EV Scenarios'!X$2</f>
        <v>3.5423470724921438</v>
      </c>
      <c r="Y11" s="2">
        <f>'[1]Pc, Summer, S2'!Y11*Main!$B$8+_xlfn.IFNA(VLOOKUP($A11,'EV Distribution'!$A$2:$B$27,2,FALSE),0)*'EV Scenarios'!Y$2</f>
        <v>3.0691432657484525</v>
      </c>
    </row>
    <row r="12" spans="1:25" x14ac:dyDescent="0.25">
      <c r="A12">
        <v>14</v>
      </c>
      <c r="B12" s="2">
        <f>'[1]Pc, Summer, S2'!B12*Main!$B$8+_xlfn.IFNA(VLOOKUP($A12,'EV Distribution'!$A$2:$B$27,2,FALSE),0)*'EV Scenarios'!B$2</f>
        <v>0.90605282807712417</v>
      </c>
      <c r="C12" s="2">
        <f>'[1]Pc, Summer, S2'!C12*Main!$B$8+_xlfn.IFNA(VLOOKUP($A12,'EV Distribution'!$A$2:$B$27,2,FALSE),0)*'EV Scenarios'!C$2</f>
        <v>0.826603203140861</v>
      </c>
      <c r="D12" s="2">
        <f>'[1]Pc, Summer, S2'!D12*Main!$B$8+_xlfn.IFNA(VLOOKUP($A12,'EV Distribution'!$A$2:$B$27,2,FALSE),0)*'EV Scenarios'!D$2</f>
        <v>0.78434194253285172</v>
      </c>
      <c r="E12" s="2">
        <f>'[1]Pc, Summer, S2'!E12*Main!$B$8+_xlfn.IFNA(VLOOKUP($A12,'EV Distribution'!$A$2:$B$27,2,FALSE),0)*'EV Scenarios'!E$2</f>
        <v>0.76288263303211368</v>
      </c>
      <c r="F12" s="2">
        <f>'[1]Pc, Summer, S2'!F12*Main!$B$8+_xlfn.IFNA(VLOOKUP($A12,'EV Distribution'!$A$2:$B$27,2,FALSE),0)*'EV Scenarios'!F$2</f>
        <v>0.77688183524984045</v>
      </c>
      <c r="G12" s="2">
        <f>'[1]Pc, Summer, S2'!G12*Main!$B$8+_xlfn.IFNA(VLOOKUP($A12,'EV Distribution'!$A$2:$B$27,2,FALSE),0)*'EV Scenarios'!G$2</f>
        <v>0.81166087434922651</v>
      </c>
      <c r="H12" s="2">
        <f>'[1]Pc, Summer, S2'!H12*Main!$B$8+_xlfn.IFNA(VLOOKUP($A12,'EV Distribution'!$A$2:$B$27,2,FALSE),0)*'EV Scenarios'!H$2</f>
        <v>0.88565549291131362</v>
      </c>
      <c r="I12" s="2">
        <f>'[1]Pc, Summer, S2'!I12*Main!$B$8+_xlfn.IFNA(VLOOKUP($A12,'EV Distribution'!$A$2:$B$27,2,FALSE),0)*'EV Scenarios'!I$2</f>
        <v>1.09623958675046</v>
      </c>
      <c r="J12" s="2">
        <f>'[1]Pc, Summer, S2'!J12*Main!$B$8+_xlfn.IFNA(VLOOKUP($A12,'EV Distribution'!$A$2:$B$27,2,FALSE),0)*'EV Scenarios'!J$2</f>
        <v>1.294035867300565</v>
      </c>
      <c r="K12" s="2">
        <f>'[1]Pc, Summer, S2'!K12*Main!$B$8+_xlfn.IFNA(VLOOKUP($A12,'EV Distribution'!$A$2:$B$27,2,FALSE),0)*'EV Scenarios'!K$2</f>
        <v>1.3768454747247756</v>
      </c>
      <c r="L12" s="2">
        <f>'[1]Pc, Summer, S2'!L12*Main!$B$8+_xlfn.IFNA(VLOOKUP($A12,'EV Distribution'!$A$2:$B$27,2,FALSE),0)*'EV Scenarios'!L$2</f>
        <v>1.4537429677955918</v>
      </c>
      <c r="M12" s="2">
        <f>'[1]Pc, Summer, S2'!M12*Main!$B$8+_xlfn.IFNA(VLOOKUP($A12,'EV Distribution'!$A$2:$B$27,2,FALSE),0)*'EV Scenarios'!M$2</f>
        <v>1.5684570592543663</v>
      </c>
      <c r="N12" s="2">
        <f>'[1]Pc, Summer, S2'!N12*Main!$B$8+_xlfn.IFNA(VLOOKUP($A12,'EV Distribution'!$A$2:$B$27,2,FALSE),0)*'EV Scenarios'!N$2</f>
        <v>1.6145617308976286</v>
      </c>
      <c r="O12" s="2">
        <f>'[1]Pc, Summer, S2'!O12*Main!$B$8+_xlfn.IFNA(VLOOKUP($A12,'EV Distribution'!$A$2:$B$27,2,FALSE),0)*'EV Scenarios'!O$2</f>
        <v>1.4798820812725439</v>
      </c>
      <c r="P12" s="2">
        <f>'[1]Pc, Summer, S2'!P12*Main!$B$8+_xlfn.IFNA(VLOOKUP($A12,'EV Distribution'!$A$2:$B$27,2,FALSE),0)*'EV Scenarios'!P$2</f>
        <v>1.403901254485435</v>
      </c>
      <c r="Q12" s="2">
        <f>'[1]Pc, Summer, S2'!Q12*Main!$B$8+_xlfn.IFNA(VLOOKUP($A12,'EV Distribution'!$A$2:$B$27,2,FALSE),0)*'EV Scenarios'!Q$2</f>
        <v>1.3694261883680554</v>
      </c>
      <c r="R12" s="2">
        <f>'[1]Pc, Summer, S2'!R12*Main!$B$8+_xlfn.IFNA(VLOOKUP($A12,'EV Distribution'!$A$2:$B$27,2,FALSE),0)*'EV Scenarios'!R$2</f>
        <v>1.3085849654668893</v>
      </c>
      <c r="S12" s="2">
        <f>'[1]Pc, Summer, S2'!S12*Main!$B$8+_xlfn.IFNA(VLOOKUP($A12,'EV Distribution'!$A$2:$B$27,2,FALSE),0)*'EV Scenarios'!S$2</f>
        <v>1.3316233208444634</v>
      </c>
      <c r="T12" s="2">
        <f>'[1]Pc, Summer, S2'!T12*Main!$B$8+_xlfn.IFNA(VLOOKUP($A12,'EV Distribution'!$A$2:$B$27,2,FALSE),0)*'EV Scenarios'!T$2</f>
        <v>1.4094624978636556</v>
      </c>
      <c r="U12" s="2">
        <f>'[1]Pc, Summer, S2'!U12*Main!$B$8+_xlfn.IFNA(VLOOKUP($A12,'EV Distribution'!$A$2:$B$27,2,FALSE),0)*'EV Scenarios'!U$2</f>
        <v>1.4139932883060342</v>
      </c>
      <c r="V12" s="2">
        <f>'[1]Pc, Summer, S2'!V12*Main!$B$8+_xlfn.IFNA(VLOOKUP($A12,'EV Distribution'!$A$2:$B$27,2,FALSE),0)*'EV Scenarios'!V$2</f>
        <v>1.4867363370051658</v>
      </c>
      <c r="W12" s="2">
        <f>'[1]Pc, Summer, S2'!W12*Main!$B$8+_xlfn.IFNA(VLOOKUP($A12,'EV Distribution'!$A$2:$B$27,2,FALSE),0)*'EV Scenarios'!W$2</f>
        <v>1.5901241080746826</v>
      </c>
      <c r="X12" s="2">
        <f>'[1]Pc, Summer, S2'!X12*Main!$B$8+_xlfn.IFNA(VLOOKUP($A12,'EV Distribution'!$A$2:$B$27,2,FALSE),0)*'EV Scenarios'!X$2</f>
        <v>1.4559738026623712</v>
      </c>
      <c r="Y12" s="2">
        <f>'[1]Pc, Summer, S2'!Y12*Main!$B$8+_xlfn.IFNA(VLOOKUP($A12,'EV Distribution'!$A$2:$B$27,2,FALSE),0)*'EV Scenarios'!Y$2</f>
        <v>1.2197960661040592</v>
      </c>
    </row>
    <row r="13" spans="1:25" x14ac:dyDescent="0.25">
      <c r="A13">
        <v>34</v>
      </c>
      <c r="B13" s="2">
        <f>'[1]Pc, Summer, S2'!B13*Main!$B$8+_xlfn.IFNA(VLOOKUP($A13,'EV Distribution'!$A$2:$B$27,2,FALSE),0)*'EV Scenarios'!B$2</f>
        <v>7.6231404990279223</v>
      </c>
      <c r="C13" s="2">
        <f>'[1]Pc, Summer, S2'!C13*Main!$B$8+_xlfn.IFNA(VLOOKUP($A13,'EV Distribution'!$A$2:$B$27,2,FALSE),0)*'EV Scenarios'!C$2</f>
        <v>6.5378556724348593</v>
      </c>
      <c r="D13" s="2">
        <f>'[1]Pc, Summer, S2'!D13*Main!$B$8+_xlfn.IFNA(VLOOKUP($A13,'EV Distribution'!$A$2:$B$27,2,FALSE),0)*'EV Scenarios'!D$2</f>
        <v>5.8270558763070319</v>
      </c>
      <c r="E13" s="2">
        <f>'[1]Pc, Summer, S2'!E13*Main!$B$8+_xlfn.IFNA(VLOOKUP($A13,'EV Distribution'!$A$2:$B$27,2,FALSE),0)*'EV Scenarios'!E$2</f>
        <v>5.8238332565883359</v>
      </c>
      <c r="F13" s="2">
        <f>'[1]Pc, Summer, S2'!F13*Main!$B$8+_xlfn.IFNA(VLOOKUP($A13,'EV Distribution'!$A$2:$B$27,2,FALSE),0)*'EV Scenarios'!F$2</f>
        <v>5.7267897590176942</v>
      </c>
      <c r="G13" s="2">
        <f>'[1]Pc, Summer, S2'!G13*Main!$B$8+_xlfn.IFNA(VLOOKUP($A13,'EV Distribution'!$A$2:$B$27,2,FALSE),0)*'EV Scenarios'!G$2</f>
        <v>5.7025373593001616</v>
      </c>
      <c r="H13" s="2">
        <f>'[1]Pc, Summer, S2'!H13*Main!$B$8+_xlfn.IFNA(VLOOKUP($A13,'EV Distribution'!$A$2:$B$27,2,FALSE),0)*'EV Scenarios'!H$2</f>
        <v>6.0392396865809967</v>
      </c>
      <c r="I13" s="2">
        <f>'[1]Pc, Summer, S2'!I13*Main!$B$8+_xlfn.IFNA(VLOOKUP($A13,'EV Distribution'!$A$2:$B$27,2,FALSE),0)*'EV Scenarios'!I$2</f>
        <v>5.6494457232680206</v>
      </c>
      <c r="J13" s="2">
        <f>'[1]Pc, Summer, S2'!J13*Main!$B$8+_xlfn.IFNA(VLOOKUP($A13,'EV Distribution'!$A$2:$B$27,2,FALSE),0)*'EV Scenarios'!J$2</f>
        <v>4.9069590006016846</v>
      </c>
      <c r="K13" s="2">
        <f>'[1]Pc, Summer, S2'!K13*Main!$B$8+_xlfn.IFNA(VLOOKUP($A13,'EV Distribution'!$A$2:$B$27,2,FALSE),0)*'EV Scenarios'!K$2</f>
        <v>4.9488532740222544</v>
      </c>
      <c r="L13" s="2">
        <f>'[1]Pc, Summer, S2'!L13*Main!$B$8+_xlfn.IFNA(VLOOKUP($A13,'EV Distribution'!$A$2:$B$27,2,FALSE),0)*'EV Scenarios'!L$2</f>
        <v>5.8395757000823494</v>
      </c>
      <c r="M13" s="2">
        <f>'[1]Pc, Summer, S2'!M13*Main!$B$8+_xlfn.IFNA(VLOOKUP($A13,'EV Distribution'!$A$2:$B$27,2,FALSE),0)*'EV Scenarios'!M$2</f>
        <v>5.918708756608372</v>
      </c>
      <c r="N13" s="2">
        <f>'[1]Pc, Summer, S2'!N13*Main!$B$8+_xlfn.IFNA(VLOOKUP($A13,'EV Distribution'!$A$2:$B$27,2,FALSE),0)*'EV Scenarios'!N$2</f>
        <v>5.9235915002478476</v>
      </c>
      <c r="O13" s="2">
        <f>'[1]Pc, Summer, S2'!O13*Main!$B$8+_xlfn.IFNA(VLOOKUP($A13,'EV Distribution'!$A$2:$B$27,2,FALSE),0)*'EV Scenarios'!O$2</f>
        <v>5.3905829003790835</v>
      </c>
      <c r="P13" s="2">
        <f>'[1]Pc, Summer, S2'!P13*Main!$B$8+_xlfn.IFNA(VLOOKUP($A13,'EV Distribution'!$A$2:$B$27,2,FALSE),0)*'EV Scenarios'!P$2</f>
        <v>5.7293201924147255</v>
      </c>
      <c r="Q13" s="2">
        <f>'[1]Pc, Summer, S2'!Q13*Main!$B$8+_xlfn.IFNA(VLOOKUP($A13,'EV Distribution'!$A$2:$B$27,2,FALSE),0)*'EV Scenarios'!Q$2</f>
        <v>6.1143765894727045</v>
      </c>
      <c r="R13" s="2">
        <f>'[1]Pc, Summer, S2'!R13*Main!$B$8+_xlfn.IFNA(VLOOKUP($A13,'EV Distribution'!$A$2:$B$27,2,FALSE),0)*'EV Scenarios'!R$2</f>
        <v>5.9310348533883017</v>
      </c>
      <c r="S13" s="2">
        <f>'[1]Pc, Summer, S2'!S13*Main!$B$8+_xlfn.IFNA(VLOOKUP($A13,'EV Distribution'!$A$2:$B$27,2,FALSE),0)*'EV Scenarios'!S$2</f>
        <v>5.8123475242119857</v>
      </c>
      <c r="T13" s="2">
        <f>'[1]Pc, Summer, S2'!T13*Main!$B$8+_xlfn.IFNA(VLOOKUP($A13,'EV Distribution'!$A$2:$B$27,2,FALSE),0)*'EV Scenarios'!T$2</f>
        <v>6.4192666189669767</v>
      </c>
      <c r="U13" s="2">
        <f>'[1]Pc, Summer, S2'!U13*Main!$B$8+_xlfn.IFNA(VLOOKUP($A13,'EV Distribution'!$A$2:$B$27,2,FALSE),0)*'EV Scenarios'!U$2</f>
        <v>6.4239359556283588</v>
      </c>
      <c r="V13" s="2">
        <f>'[1]Pc, Summer, S2'!V13*Main!$B$8+_xlfn.IFNA(VLOOKUP($A13,'EV Distribution'!$A$2:$B$27,2,FALSE),0)*'EV Scenarios'!V$2</f>
        <v>5.9570297650142576</v>
      </c>
      <c r="W13" s="2">
        <f>'[1]Pc, Summer, S2'!W13*Main!$B$8+_xlfn.IFNA(VLOOKUP($A13,'EV Distribution'!$A$2:$B$27,2,FALSE),0)*'EV Scenarios'!W$2</f>
        <v>6.0062483554337875</v>
      </c>
      <c r="X13" s="2">
        <f>'[1]Pc, Summer, S2'!X13*Main!$B$8+_xlfn.IFNA(VLOOKUP($A13,'EV Distribution'!$A$2:$B$27,2,FALSE),0)*'EV Scenarios'!X$2</f>
        <v>6.4507824596267822</v>
      </c>
      <c r="Y13" s="2">
        <f>'[1]Pc, Summer, S2'!Y13*Main!$B$8+_xlfn.IFNA(VLOOKUP($A13,'EV Distribution'!$A$2:$B$27,2,FALSE),0)*'EV Scenarios'!Y$2</f>
        <v>6.277867857266429</v>
      </c>
    </row>
    <row r="14" spans="1:25" x14ac:dyDescent="0.25">
      <c r="A14">
        <v>3</v>
      </c>
      <c r="B14" s="2">
        <f>'[1]Pc, Summer, S2'!B14*Main!$B$8+_xlfn.IFNA(VLOOKUP($A14,'EV Distribution'!$A$2:$B$27,2,FALSE),0)*'EV Scenarios'!B$2</f>
        <v>10.843348792867635</v>
      </c>
      <c r="C14" s="2">
        <f>'[1]Pc, Summer, S2'!C14*Main!$B$8+_xlfn.IFNA(VLOOKUP($A14,'EV Distribution'!$A$2:$B$27,2,FALSE),0)*'EV Scenarios'!C$2</f>
        <v>10.61560115690183</v>
      </c>
      <c r="D14" s="2">
        <f>'[1]Pc, Summer, S2'!D14*Main!$B$8+_xlfn.IFNA(VLOOKUP($A14,'EV Distribution'!$A$2:$B$27,2,FALSE),0)*'EV Scenarios'!D$2</f>
        <v>10.477408753394021</v>
      </c>
      <c r="E14" s="2">
        <f>'[1]Pc, Summer, S2'!E14*Main!$B$8+_xlfn.IFNA(VLOOKUP($A14,'EV Distribution'!$A$2:$B$27,2,FALSE),0)*'EV Scenarios'!E$2</f>
        <v>10.529452238616829</v>
      </c>
      <c r="F14" s="2">
        <f>'[1]Pc, Summer, S2'!F14*Main!$B$8+_xlfn.IFNA(VLOOKUP($A14,'EV Distribution'!$A$2:$B$27,2,FALSE),0)*'EV Scenarios'!F$2</f>
        <v>10.423694309304862</v>
      </c>
      <c r="G14" s="2">
        <f>'[1]Pc, Summer, S2'!G14*Main!$B$8+_xlfn.IFNA(VLOOKUP($A14,'EV Distribution'!$A$2:$B$27,2,FALSE),0)*'EV Scenarios'!G$2</f>
        <v>10.372913305120187</v>
      </c>
      <c r="H14" s="2">
        <f>'[1]Pc, Summer, S2'!H14*Main!$B$8+_xlfn.IFNA(VLOOKUP($A14,'EV Distribution'!$A$2:$B$27,2,FALSE),0)*'EV Scenarios'!H$2</f>
        <v>11.243093139175121</v>
      </c>
      <c r="I14" s="2">
        <f>'[1]Pc, Summer, S2'!I14*Main!$B$8+_xlfn.IFNA(VLOOKUP($A14,'EV Distribution'!$A$2:$B$27,2,FALSE),0)*'EV Scenarios'!I$2</f>
        <v>11.403708354780209</v>
      </c>
      <c r="J14" s="2">
        <f>'[1]Pc, Summer, S2'!J14*Main!$B$8+_xlfn.IFNA(VLOOKUP($A14,'EV Distribution'!$A$2:$B$27,2,FALSE),0)*'EV Scenarios'!J$2</f>
        <v>12.026208751577686</v>
      </c>
      <c r="K14" s="2">
        <f>'[1]Pc, Summer, S2'!K14*Main!$B$8+_xlfn.IFNA(VLOOKUP($A14,'EV Distribution'!$A$2:$B$27,2,FALSE),0)*'EV Scenarios'!K$2</f>
        <v>11.872907069842155</v>
      </c>
      <c r="L14" s="2">
        <f>'[1]Pc, Summer, S2'!L14*Main!$B$8+_xlfn.IFNA(VLOOKUP($A14,'EV Distribution'!$A$2:$B$27,2,FALSE),0)*'EV Scenarios'!L$2</f>
        <v>12.503508556482664</v>
      </c>
      <c r="M14" s="2">
        <f>'[1]Pc, Summer, S2'!M14*Main!$B$8+_xlfn.IFNA(VLOOKUP($A14,'EV Distribution'!$A$2:$B$27,2,FALSE),0)*'EV Scenarios'!M$2</f>
        <v>12.427645500381672</v>
      </c>
      <c r="N14" s="2">
        <f>'[1]Pc, Summer, S2'!N14*Main!$B$8+_xlfn.IFNA(VLOOKUP($A14,'EV Distribution'!$A$2:$B$27,2,FALSE),0)*'EV Scenarios'!N$2</f>
        <v>11.789060149825515</v>
      </c>
      <c r="O14" s="2">
        <f>'[1]Pc, Summer, S2'!O14*Main!$B$8+_xlfn.IFNA(VLOOKUP($A14,'EV Distribution'!$A$2:$B$27,2,FALSE),0)*'EV Scenarios'!O$2</f>
        <v>11.437905460705652</v>
      </c>
      <c r="P14" s="2">
        <f>'[1]Pc, Summer, S2'!P14*Main!$B$8+_xlfn.IFNA(VLOOKUP($A14,'EV Distribution'!$A$2:$B$27,2,FALSE),0)*'EV Scenarios'!P$2</f>
        <v>10.462288189025216</v>
      </c>
      <c r="Q14" s="2">
        <f>'[1]Pc, Summer, S2'!Q14*Main!$B$8+_xlfn.IFNA(VLOOKUP($A14,'EV Distribution'!$A$2:$B$27,2,FALSE),0)*'EV Scenarios'!Q$2</f>
        <v>10.556471737688602</v>
      </c>
      <c r="R14" s="2">
        <f>'[1]Pc, Summer, S2'!R14*Main!$B$8+_xlfn.IFNA(VLOOKUP($A14,'EV Distribution'!$A$2:$B$27,2,FALSE),0)*'EV Scenarios'!R$2</f>
        <v>10.454884695005532</v>
      </c>
      <c r="S14" s="2">
        <f>'[1]Pc, Summer, S2'!S14*Main!$B$8+_xlfn.IFNA(VLOOKUP($A14,'EV Distribution'!$A$2:$B$27,2,FALSE),0)*'EV Scenarios'!S$2</f>
        <v>10.640296375665208</v>
      </c>
      <c r="T14" s="2">
        <f>'[1]Pc, Summer, S2'!T14*Main!$B$8+_xlfn.IFNA(VLOOKUP($A14,'EV Distribution'!$A$2:$B$27,2,FALSE),0)*'EV Scenarios'!T$2</f>
        <v>10.876660298679033</v>
      </c>
      <c r="U14" s="2">
        <f>'[1]Pc, Summer, S2'!U14*Main!$B$8+_xlfn.IFNA(VLOOKUP($A14,'EV Distribution'!$A$2:$B$27,2,FALSE),0)*'EV Scenarios'!U$2</f>
        <v>10.96355802850041</v>
      </c>
      <c r="V14" s="2">
        <f>'[1]Pc, Summer, S2'!V14*Main!$B$8+_xlfn.IFNA(VLOOKUP($A14,'EV Distribution'!$A$2:$B$27,2,FALSE),0)*'EV Scenarios'!V$2</f>
        <v>10.877370896941134</v>
      </c>
      <c r="W14" s="2">
        <f>'[1]Pc, Summer, S2'!W14*Main!$B$8+_xlfn.IFNA(VLOOKUP($A14,'EV Distribution'!$A$2:$B$27,2,FALSE),0)*'EV Scenarios'!W$2</f>
        <v>11.027146609511043</v>
      </c>
      <c r="X14" s="2">
        <f>'[1]Pc, Summer, S2'!X14*Main!$B$8+_xlfn.IFNA(VLOOKUP($A14,'EV Distribution'!$A$2:$B$27,2,FALSE),0)*'EV Scenarios'!X$2</f>
        <v>10.731892447869294</v>
      </c>
      <c r="Y14" s="2">
        <f>'[1]Pc, Summer, S2'!Y14*Main!$B$8+_xlfn.IFNA(VLOOKUP($A14,'EV Distribution'!$A$2:$B$27,2,FALSE),0)*'EV Scenarios'!Y$2</f>
        <v>10.197648664728717</v>
      </c>
    </row>
    <row r="15" spans="1:25" x14ac:dyDescent="0.25">
      <c r="A15">
        <v>20</v>
      </c>
      <c r="B15" s="2">
        <f>'[1]Pc, Summer, S2'!B15*Main!$B$8+_xlfn.IFNA(VLOOKUP($A15,'EV Distribution'!$A$2:$B$27,2,FALSE),0)*'EV Scenarios'!B$2</f>
        <v>0.32238265192360882</v>
      </c>
      <c r="C15" s="2">
        <f>'[1]Pc, Summer, S2'!C15*Main!$B$8+_xlfn.IFNA(VLOOKUP($A15,'EV Distribution'!$A$2:$B$27,2,FALSE),0)*'EV Scenarios'!C$2</f>
        <v>0.29950139961456435</v>
      </c>
      <c r="D15" s="2">
        <f>'[1]Pc, Summer, S2'!D15*Main!$B$8+_xlfn.IFNA(VLOOKUP($A15,'EV Distribution'!$A$2:$B$27,2,FALSE),0)*'EV Scenarios'!D$2</f>
        <v>0.29591267616252398</v>
      </c>
      <c r="E15" s="2">
        <f>'[1]Pc, Summer, S2'!E15*Main!$B$8+_xlfn.IFNA(VLOOKUP($A15,'EV Distribution'!$A$2:$B$27,2,FALSE),0)*'EV Scenarios'!E$2</f>
        <v>0.28801971630841722</v>
      </c>
      <c r="F15" s="2">
        <f>'[1]Pc, Summer, S2'!F15*Main!$B$8+_xlfn.IFNA(VLOOKUP($A15,'EV Distribution'!$A$2:$B$27,2,FALSE),0)*'EV Scenarios'!F$2</f>
        <v>0.29717140895669869</v>
      </c>
      <c r="G15" s="2">
        <f>'[1]Pc, Summer, S2'!G15*Main!$B$8+_xlfn.IFNA(VLOOKUP($A15,'EV Distribution'!$A$2:$B$27,2,FALSE),0)*'EV Scenarios'!G$2</f>
        <v>0.30332885576180207</v>
      </c>
      <c r="H15" s="2">
        <f>'[1]Pc, Summer, S2'!H15*Main!$B$8+_xlfn.IFNA(VLOOKUP($A15,'EV Distribution'!$A$2:$B$27,2,FALSE),0)*'EV Scenarios'!H$2</f>
        <v>0.33274142553133207</v>
      </c>
      <c r="I15" s="2">
        <f>'[1]Pc, Summer, S2'!I15*Main!$B$8+_xlfn.IFNA(VLOOKUP($A15,'EV Distribution'!$A$2:$B$27,2,FALSE),0)*'EV Scenarios'!I$2</f>
        <v>0.39454375618555743</v>
      </c>
      <c r="J15" s="2">
        <f>'[1]Pc, Summer, S2'!J15*Main!$B$8+_xlfn.IFNA(VLOOKUP($A15,'EV Distribution'!$A$2:$B$27,2,FALSE),0)*'EV Scenarios'!J$2</f>
        <v>0.4519229096421053</v>
      </c>
      <c r="K15" s="2">
        <f>'[1]Pc, Summer, S2'!K15*Main!$B$8+_xlfn.IFNA(VLOOKUP($A15,'EV Distribution'!$A$2:$B$27,2,FALSE),0)*'EV Scenarios'!K$2</f>
        <v>0.50841637128752415</v>
      </c>
      <c r="L15" s="2">
        <f>'[1]Pc, Summer, S2'!L15*Main!$B$8+_xlfn.IFNA(VLOOKUP($A15,'EV Distribution'!$A$2:$B$27,2,FALSE),0)*'EV Scenarios'!L$2</f>
        <v>0.54561875741466392</v>
      </c>
      <c r="M15" s="2">
        <f>'[1]Pc, Summer, S2'!M15*Main!$B$8+_xlfn.IFNA(VLOOKUP($A15,'EV Distribution'!$A$2:$B$27,2,FALSE),0)*'EV Scenarios'!M$2</f>
        <v>0.55565600633689693</v>
      </c>
      <c r="N15" s="2">
        <f>'[1]Pc, Summer, S2'!N15*Main!$B$8+_xlfn.IFNA(VLOOKUP($A15,'EV Distribution'!$A$2:$B$27,2,FALSE),0)*'EV Scenarios'!N$2</f>
        <v>0.55179928866728123</v>
      </c>
      <c r="O15" s="2">
        <f>'[1]Pc, Summer, S2'!O15*Main!$B$8+_xlfn.IFNA(VLOOKUP($A15,'EV Distribution'!$A$2:$B$27,2,FALSE),0)*'EV Scenarios'!O$2</f>
        <v>0.53000953382422633</v>
      </c>
      <c r="P15" s="2">
        <f>'[1]Pc, Summer, S2'!P15*Main!$B$8+_xlfn.IFNA(VLOOKUP($A15,'EV Distribution'!$A$2:$B$27,2,FALSE),0)*'EV Scenarios'!P$2</f>
        <v>0.49719983920251082</v>
      </c>
      <c r="Q15" s="2">
        <f>'[1]Pc, Summer, S2'!Q15*Main!$B$8+_xlfn.IFNA(VLOOKUP($A15,'EV Distribution'!$A$2:$B$27,2,FALSE),0)*'EV Scenarios'!Q$2</f>
        <v>0.48155876641211248</v>
      </c>
      <c r="R15" s="2">
        <f>'[1]Pc, Summer, S2'!R15*Main!$B$8+_xlfn.IFNA(VLOOKUP($A15,'EV Distribution'!$A$2:$B$27,2,FALSE),0)*'EV Scenarios'!R$2</f>
        <v>0.48879646799940635</v>
      </c>
      <c r="S15" s="2">
        <f>'[1]Pc, Summer, S2'!S15*Main!$B$8+_xlfn.IFNA(VLOOKUP($A15,'EV Distribution'!$A$2:$B$27,2,FALSE),0)*'EV Scenarios'!S$2</f>
        <v>0.47563403368150925</v>
      </c>
      <c r="T15" s="2">
        <f>'[1]Pc, Summer, S2'!T15*Main!$B$8+_xlfn.IFNA(VLOOKUP($A15,'EV Distribution'!$A$2:$B$27,2,FALSE),0)*'EV Scenarios'!T$2</f>
        <v>0.46017806689484825</v>
      </c>
      <c r="U15" s="2">
        <f>'[1]Pc, Summer, S2'!U15*Main!$B$8+_xlfn.IFNA(VLOOKUP($A15,'EV Distribution'!$A$2:$B$27,2,FALSE),0)*'EV Scenarios'!U$2</f>
        <v>0.46765804307273529</v>
      </c>
      <c r="V15" s="2">
        <f>'[1]Pc, Summer, S2'!V15*Main!$B$8+_xlfn.IFNA(VLOOKUP($A15,'EV Distribution'!$A$2:$B$27,2,FALSE),0)*'EV Scenarios'!V$2</f>
        <v>0.49314674560749666</v>
      </c>
      <c r="W15" s="2">
        <f>'[1]Pc, Summer, S2'!W15*Main!$B$8+_xlfn.IFNA(VLOOKUP($A15,'EV Distribution'!$A$2:$B$27,2,FALSE),0)*'EV Scenarios'!W$2</f>
        <v>0.49602257346135231</v>
      </c>
      <c r="X15" s="2">
        <f>'[1]Pc, Summer, S2'!X15*Main!$B$8+_xlfn.IFNA(VLOOKUP($A15,'EV Distribution'!$A$2:$B$27,2,FALSE),0)*'EV Scenarios'!X$2</f>
        <v>0.4572464741711042</v>
      </c>
      <c r="Y15" s="2">
        <f>'[1]Pc, Summer, S2'!Y15*Main!$B$8+_xlfn.IFNA(VLOOKUP($A15,'EV Distribution'!$A$2:$B$27,2,FALSE),0)*'EV Scenarios'!Y$2</f>
        <v>0.38819234896744664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B61-3C3D-44D7-AD0D-2FB8983970C0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S3'!B2*Main!$B$8+_xlfn.IFNA(VLOOKUP($A2,'EV Distribution'!$A$2:$B$27,2,FALSE),0)*'EV Scenarios'!B$2</f>
        <v>5.7704576983750329</v>
      </c>
      <c r="C2" s="2">
        <f>'[1]Pc, Summer, S3'!C2*Main!$B$8+_xlfn.IFNA(VLOOKUP($A2,'EV Distribution'!$A$2:$B$27,2,FALSE),0)*'EV Scenarios'!C$2</f>
        <v>5.511426807761814</v>
      </c>
      <c r="D2" s="2">
        <f>'[1]Pc, Summer, S3'!D2*Main!$B$8+_xlfn.IFNA(VLOOKUP($A2,'EV Distribution'!$A$2:$B$27,2,FALSE),0)*'EV Scenarios'!D$2</f>
        <v>5.3395295023748446</v>
      </c>
      <c r="E2" s="2">
        <f>'[1]Pc, Summer, S3'!E2*Main!$B$8+_xlfn.IFNA(VLOOKUP($A2,'EV Distribution'!$A$2:$B$27,2,FALSE),0)*'EV Scenarios'!E$2</f>
        <v>5.3568993568161254</v>
      </c>
      <c r="F2" s="2">
        <f>'[1]Pc, Summer, S3'!F2*Main!$B$8+_xlfn.IFNA(VLOOKUP($A2,'EV Distribution'!$A$2:$B$27,2,FALSE),0)*'EV Scenarios'!F$2</f>
        <v>5.2939728988229797</v>
      </c>
      <c r="G2" s="2">
        <f>'[1]Pc, Summer, S3'!G2*Main!$B$8+_xlfn.IFNA(VLOOKUP($A2,'EV Distribution'!$A$2:$B$27,2,FALSE),0)*'EV Scenarios'!G$2</f>
        <v>5.296301486260595</v>
      </c>
      <c r="H2" s="2">
        <f>'[1]Pc, Summer, S3'!H2*Main!$B$8+_xlfn.IFNA(VLOOKUP($A2,'EV Distribution'!$A$2:$B$27,2,FALSE),0)*'EV Scenarios'!H$2</f>
        <v>5.287794293725967</v>
      </c>
      <c r="I2" s="2">
        <f>'[1]Pc, Summer, S3'!I2*Main!$B$8+_xlfn.IFNA(VLOOKUP($A2,'EV Distribution'!$A$2:$B$27,2,FALSE),0)*'EV Scenarios'!I$2</f>
        <v>5.3936775938910264</v>
      </c>
      <c r="J2" s="2">
        <f>'[1]Pc, Summer, S3'!J2*Main!$B$8+_xlfn.IFNA(VLOOKUP($A2,'EV Distribution'!$A$2:$B$27,2,FALSE),0)*'EV Scenarios'!J$2</f>
        <v>5.6594433250870413</v>
      </c>
      <c r="K2" s="2">
        <f>'[1]Pc, Summer, S3'!K2*Main!$B$8+_xlfn.IFNA(VLOOKUP($A2,'EV Distribution'!$A$2:$B$27,2,FALSE),0)*'EV Scenarios'!K$2</f>
        <v>6.0808690644274614</v>
      </c>
      <c r="L2" s="2">
        <f>'[1]Pc, Summer, S3'!L2*Main!$B$8+_xlfn.IFNA(VLOOKUP($A2,'EV Distribution'!$A$2:$B$27,2,FALSE),0)*'EV Scenarios'!L$2</f>
        <v>6.0526803099638435</v>
      </c>
      <c r="M2" s="2">
        <f>'[1]Pc, Summer, S3'!M2*Main!$B$8+_xlfn.IFNA(VLOOKUP($A2,'EV Distribution'!$A$2:$B$27,2,FALSE),0)*'EV Scenarios'!M$2</f>
        <v>5.9907132275238606</v>
      </c>
      <c r="N2" s="2">
        <f>'[1]Pc, Summer, S3'!N2*Main!$B$8+_xlfn.IFNA(VLOOKUP($A2,'EV Distribution'!$A$2:$B$27,2,FALSE),0)*'EV Scenarios'!N$2</f>
        <v>5.9084740238733149</v>
      </c>
      <c r="O2" s="2">
        <f>'[1]Pc, Summer, S3'!O2*Main!$B$8+_xlfn.IFNA(VLOOKUP($A2,'EV Distribution'!$A$2:$B$27,2,FALSE),0)*'EV Scenarios'!O$2</f>
        <v>6.0470760250633599</v>
      </c>
      <c r="P2" s="2">
        <f>'[1]Pc, Summer, S3'!P2*Main!$B$8+_xlfn.IFNA(VLOOKUP($A2,'EV Distribution'!$A$2:$B$27,2,FALSE),0)*'EV Scenarios'!P$2</f>
        <v>5.9924067730622497</v>
      </c>
      <c r="Q2" s="2">
        <f>'[1]Pc, Summer, S3'!Q2*Main!$B$8+_xlfn.IFNA(VLOOKUP($A2,'EV Distribution'!$A$2:$B$27,2,FALSE),0)*'EV Scenarios'!Q$2</f>
        <v>6.1036258583731877</v>
      </c>
      <c r="R2" s="2">
        <f>'[1]Pc, Summer, S3'!R2*Main!$B$8+_xlfn.IFNA(VLOOKUP($A2,'EV Distribution'!$A$2:$B$27,2,FALSE),0)*'EV Scenarios'!R$2</f>
        <v>6.4085218947738944</v>
      </c>
      <c r="S2" s="2">
        <f>'[1]Pc, Summer, S3'!S2*Main!$B$8+_xlfn.IFNA(VLOOKUP($A2,'EV Distribution'!$A$2:$B$27,2,FALSE),0)*'EV Scenarios'!S$2</f>
        <v>6.1203152754183909</v>
      </c>
      <c r="T2" s="2">
        <f>'[1]Pc, Summer, S3'!T2*Main!$B$8+_xlfn.IFNA(VLOOKUP($A2,'EV Distribution'!$A$2:$B$27,2,FALSE),0)*'EV Scenarios'!T$2</f>
        <v>6.0450018355637969</v>
      </c>
      <c r="U2" s="2">
        <f>'[1]Pc, Summer, S3'!U2*Main!$B$8+_xlfn.IFNA(VLOOKUP($A2,'EV Distribution'!$A$2:$B$27,2,FALSE),0)*'EV Scenarios'!U$2</f>
        <v>6.1291349107136321</v>
      </c>
      <c r="V2" s="2">
        <f>'[1]Pc, Summer, S3'!V2*Main!$B$8+_xlfn.IFNA(VLOOKUP($A2,'EV Distribution'!$A$2:$B$27,2,FALSE),0)*'EV Scenarios'!V$2</f>
        <v>6.2493684347072831</v>
      </c>
      <c r="W2" s="2">
        <f>'[1]Pc, Summer, S3'!W2*Main!$B$8+_xlfn.IFNA(VLOOKUP($A2,'EV Distribution'!$A$2:$B$27,2,FALSE),0)*'EV Scenarios'!W$2</f>
        <v>5.8274021597606342</v>
      </c>
      <c r="X2" s="2">
        <f>'[1]Pc, Summer, S3'!X2*Main!$B$8+_xlfn.IFNA(VLOOKUP($A2,'EV Distribution'!$A$2:$B$27,2,FALSE),0)*'EV Scenarios'!X$2</f>
        <v>5.7271875751910297</v>
      </c>
      <c r="Y2" s="2">
        <f>'[1]Pc, Summer, S3'!Y2*Main!$B$8+_xlfn.IFNA(VLOOKUP($A2,'EV Distribution'!$A$2:$B$27,2,FALSE),0)*'EV Scenarios'!Y$2</f>
        <v>5.628372997201744</v>
      </c>
    </row>
    <row r="3" spans="1:25" x14ac:dyDescent="0.25">
      <c r="A3">
        <v>17</v>
      </c>
      <c r="B3" s="2">
        <f>'[1]Pc, Summer, S3'!B3*Main!$B$8+_xlfn.IFNA(VLOOKUP($A3,'EV Distribution'!$A$2:$B$27,2,FALSE),0)*'EV Scenarios'!B$2</f>
        <v>1.3447057388385044</v>
      </c>
      <c r="C3" s="2">
        <f>'[1]Pc, Summer, S3'!C3*Main!$B$8+_xlfn.IFNA(VLOOKUP($A3,'EV Distribution'!$A$2:$B$27,2,FALSE),0)*'EV Scenarios'!C$2</f>
        <v>1.2425785561980627</v>
      </c>
      <c r="D3" s="2">
        <f>'[1]Pc, Summer, S3'!D3*Main!$B$8+_xlfn.IFNA(VLOOKUP($A3,'EV Distribution'!$A$2:$B$27,2,FALSE),0)*'EV Scenarios'!D$2</f>
        <v>1.1604035135668136</v>
      </c>
      <c r="E3" s="2">
        <f>'[1]Pc, Summer, S3'!E3*Main!$B$8+_xlfn.IFNA(VLOOKUP($A3,'EV Distribution'!$A$2:$B$27,2,FALSE),0)*'EV Scenarios'!E$2</f>
        <v>1.1148791978296626</v>
      </c>
      <c r="F3" s="2">
        <f>'[1]Pc, Summer, S3'!F3*Main!$B$8+_xlfn.IFNA(VLOOKUP($A3,'EV Distribution'!$A$2:$B$27,2,FALSE),0)*'EV Scenarios'!F$2</f>
        <v>1.0930880298319701</v>
      </c>
      <c r="G3" s="2">
        <f>'[1]Pc, Summer, S3'!G3*Main!$B$8+_xlfn.IFNA(VLOOKUP($A3,'EV Distribution'!$A$2:$B$27,2,FALSE),0)*'EV Scenarios'!G$2</f>
        <v>1.0633870672870973</v>
      </c>
      <c r="H3" s="2">
        <f>'[1]Pc, Summer, S3'!H3*Main!$B$8+_xlfn.IFNA(VLOOKUP($A3,'EV Distribution'!$A$2:$B$27,2,FALSE),0)*'EV Scenarios'!H$2</f>
        <v>1.1780243055895305</v>
      </c>
      <c r="I3" s="2">
        <f>'[1]Pc, Summer, S3'!I3*Main!$B$8+_xlfn.IFNA(VLOOKUP($A3,'EV Distribution'!$A$2:$B$27,2,FALSE),0)*'EV Scenarios'!I$2</f>
        <v>1.4797566273574716</v>
      </c>
      <c r="J3" s="2">
        <f>'[1]Pc, Summer, S3'!J3*Main!$B$8+_xlfn.IFNA(VLOOKUP($A3,'EV Distribution'!$A$2:$B$27,2,FALSE),0)*'EV Scenarios'!J$2</f>
        <v>1.8185489216136927</v>
      </c>
      <c r="K3" s="2">
        <f>'[1]Pc, Summer, S3'!K3*Main!$B$8+_xlfn.IFNA(VLOOKUP($A3,'EV Distribution'!$A$2:$B$27,2,FALSE),0)*'EV Scenarios'!K$2</f>
        <v>2.0366213414647003</v>
      </c>
      <c r="L3" s="2">
        <f>'[1]Pc, Summer, S3'!L3*Main!$B$8+_xlfn.IFNA(VLOOKUP($A3,'EV Distribution'!$A$2:$B$27,2,FALSE),0)*'EV Scenarios'!L$2</f>
        <v>2.0330998539738006</v>
      </c>
      <c r="M3" s="2">
        <f>'[1]Pc, Summer, S3'!M3*Main!$B$8+_xlfn.IFNA(VLOOKUP($A3,'EV Distribution'!$A$2:$B$27,2,FALSE),0)*'EV Scenarios'!M$2</f>
        <v>1.9961886267610263</v>
      </c>
      <c r="N3" s="2">
        <f>'[1]Pc, Summer, S3'!N3*Main!$B$8+_xlfn.IFNA(VLOOKUP($A3,'EV Distribution'!$A$2:$B$27,2,FALSE),0)*'EV Scenarios'!N$2</f>
        <v>1.929979967334835</v>
      </c>
      <c r="O3" s="2">
        <f>'[1]Pc, Summer, S3'!O3*Main!$B$8+_xlfn.IFNA(VLOOKUP($A3,'EV Distribution'!$A$2:$B$27,2,FALSE),0)*'EV Scenarios'!O$2</f>
        <v>1.683651866923795</v>
      </c>
      <c r="P3" s="2">
        <f>'[1]Pc, Summer, S3'!P3*Main!$B$8+_xlfn.IFNA(VLOOKUP($A3,'EV Distribution'!$A$2:$B$27,2,FALSE),0)*'EV Scenarios'!P$2</f>
        <v>1.512347910344499</v>
      </c>
      <c r="Q3" s="2">
        <f>'[1]Pc, Summer, S3'!Q3*Main!$B$8+_xlfn.IFNA(VLOOKUP($A3,'EV Distribution'!$A$2:$B$27,2,FALSE),0)*'EV Scenarios'!Q$2</f>
        <v>1.4093533390207198</v>
      </c>
      <c r="R3" s="2">
        <f>'[1]Pc, Summer, S3'!R3*Main!$B$8+_xlfn.IFNA(VLOOKUP($A3,'EV Distribution'!$A$2:$B$27,2,FALSE),0)*'EV Scenarios'!R$2</f>
        <v>1.3921924475703853</v>
      </c>
      <c r="S3" s="2">
        <f>'[1]Pc, Summer, S3'!S3*Main!$B$8+_xlfn.IFNA(VLOOKUP($A3,'EV Distribution'!$A$2:$B$27,2,FALSE),0)*'EV Scenarios'!S$2</f>
        <v>1.4425306297249514</v>
      </c>
      <c r="T3" s="2">
        <f>'[1]Pc, Summer, S3'!T3*Main!$B$8+_xlfn.IFNA(VLOOKUP($A3,'EV Distribution'!$A$2:$B$27,2,FALSE),0)*'EV Scenarios'!T$2</f>
        <v>1.5621881303921172</v>
      </c>
      <c r="U3" s="2">
        <f>'[1]Pc, Summer, S3'!U3*Main!$B$8+_xlfn.IFNA(VLOOKUP($A3,'EV Distribution'!$A$2:$B$27,2,FALSE),0)*'EV Scenarios'!U$2</f>
        <v>1.7993066670555018</v>
      </c>
      <c r="V3" s="2">
        <f>'[1]Pc, Summer, S3'!V3*Main!$B$8+_xlfn.IFNA(VLOOKUP($A3,'EV Distribution'!$A$2:$B$27,2,FALSE),0)*'EV Scenarios'!V$2</f>
        <v>1.8837796823060124</v>
      </c>
      <c r="W3" s="2">
        <f>'[1]Pc, Summer, S3'!W3*Main!$B$8+_xlfn.IFNA(VLOOKUP($A3,'EV Distribution'!$A$2:$B$27,2,FALSE),0)*'EV Scenarios'!W$2</f>
        <v>1.9552501482578384</v>
      </c>
      <c r="X3" s="2">
        <f>'[1]Pc, Summer, S3'!X3*Main!$B$8+_xlfn.IFNA(VLOOKUP($A3,'EV Distribution'!$A$2:$B$27,2,FALSE),0)*'EV Scenarios'!X$2</f>
        <v>1.7998382254008813</v>
      </c>
      <c r="Y3" s="2">
        <f>'[1]Pc, Summer, S3'!Y3*Main!$B$8+_xlfn.IFNA(VLOOKUP($A3,'EV Distribution'!$A$2:$B$27,2,FALSE),0)*'EV Scenarios'!Y$2</f>
        <v>1.4922053467663301</v>
      </c>
    </row>
    <row r="4" spans="1:25" x14ac:dyDescent="0.25">
      <c r="A4">
        <v>38</v>
      </c>
      <c r="B4" s="2">
        <f>'[1]Pc, Summer, S3'!B4*Main!$B$8+_xlfn.IFNA(VLOOKUP($A4,'EV Distribution'!$A$2:$B$27,2,FALSE),0)*'EV Scenarios'!B$2</f>
        <v>3.7258219722300017</v>
      </c>
      <c r="C4" s="2">
        <f>'[1]Pc, Summer, S3'!C4*Main!$B$8+_xlfn.IFNA(VLOOKUP($A4,'EV Distribution'!$A$2:$B$27,2,FALSE),0)*'EV Scenarios'!C$2</f>
        <v>3.4764935240592783</v>
      </c>
      <c r="D4" s="2">
        <f>'[1]Pc, Summer, S3'!D4*Main!$B$8+_xlfn.IFNA(VLOOKUP($A4,'EV Distribution'!$A$2:$B$27,2,FALSE),0)*'EV Scenarios'!D$2</f>
        <v>3.3794952671643017</v>
      </c>
      <c r="E4" s="2">
        <f>'[1]Pc, Summer, S3'!E4*Main!$B$8+_xlfn.IFNA(VLOOKUP($A4,'EV Distribution'!$A$2:$B$27,2,FALSE),0)*'EV Scenarios'!E$2</f>
        <v>3.1895369090743961</v>
      </c>
      <c r="F4" s="2">
        <f>'[1]Pc, Summer, S3'!F4*Main!$B$8+_xlfn.IFNA(VLOOKUP($A4,'EV Distribution'!$A$2:$B$27,2,FALSE),0)*'EV Scenarios'!F$2</f>
        <v>2.9714676845789048</v>
      </c>
      <c r="G4" s="2">
        <f>'[1]Pc, Summer, S3'!G4*Main!$B$8+_xlfn.IFNA(VLOOKUP($A4,'EV Distribution'!$A$2:$B$27,2,FALSE),0)*'EV Scenarios'!G$2</f>
        <v>2.9060660627172217</v>
      </c>
      <c r="H4" s="2">
        <f>'[1]Pc, Summer, S3'!H4*Main!$B$8+_xlfn.IFNA(VLOOKUP($A4,'EV Distribution'!$A$2:$B$27,2,FALSE),0)*'EV Scenarios'!H$2</f>
        <v>3.0233120451368478</v>
      </c>
      <c r="I4" s="2">
        <f>'[1]Pc, Summer, S3'!I4*Main!$B$8+_xlfn.IFNA(VLOOKUP($A4,'EV Distribution'!$A$2:$B$27,2,FALSE),0)*'EV Scenarios'!I$2</f>
        <v>3.4404473134084852</v>
      </c>
      <c r="J4" s="2">
        <f>'[1]Pc, Summer, S3'!J4*Main!$B$8+_xlfn.IFNA(VLOOKUP($A4,'EV Distribution'!$A$2:$B$27,2,FALSE),0)*'EV Scenarios'!J$2</f>
        <v>3.8504749047043059</v>
      </c>
      <c r="K4" s="2">
        <f>'[1]Pc, Summer, S3'!K4*Main!$B$8+_xlfn.IFNA(VLOOKUP($A4,'EV Distribution'!$A$2:$B$27,2,FALSE),0)*'EV Scenarios'!K$2</f>
        <v>4.2009051701923434</v>
      </c>
      <c r="L4" s="2">
        <f>'[1]Pc, Summer, S3'!L4*Main!$B$8+_xlfn.IFNA(VLOOKUP($A4,'EV Distribution'!$A$2:$B$27,2,FALSE),0)*'EV Scenarios'!L$2</f>
        <v>4.4708825427042047</v>
      </c>
      <c r="M4" s="2">
        <f>'[1]Pc, Summer, S3'!M4*Main!$B$8+_xlfn.IFNA(VLOOKUP($A4,'EV Distribution'!$A$2:$B$27,2,FALSE),0)*'EV Scenarios'!M$2</f>
        <v>4.6039694411329428</v>
      </c>
      <c r="N4" s="2">
        <f>'[1]Pc, Summer, S3'!N4*Main!$B$8+_xlfn.IFNA(VLOOKUP($A4,'EV Distribution'!$A$2:$B$27,2,FALSE),0)*'EV Scenarios'!N$2</f>
        <v>4.4744316030134446</v>
      </c>
      <c r="O4" s="2">
        <f>'[1]Pc, Summer, S3'!O4*Main!$B$8+_xlfn.IFNA(VLOOKUP($A4,'EV Distribution'!$A$2:$B$27,2,FALSE),0)*'EV Scenarios'!O$2</f>
        <v>4.1059869114794347</v>
      </c>
      <c r="P4" s="2">
        <f>'[1]Pc, Summer, S3'!P4*Main!$B$8+_xlfn.IFNA(VLOOKUP($A4,'EV Distribution'!$A$2:$B$27,2,FALSE),0)*'EV Scenarios'!P$2</f>
        <v>3.7952340902223107</v>
      </c>
      <c r="Q4" s="2">
        <f>'[1]Pc, Summer, S3'!Q4*Main!$B$8+_xlfn.IFNA(VLOOKUP($A4,'EV Distribution'!$A$2:$B$27,2,FALSE),0)*'EV Scenarios'!Q$2</f>
        <v>3.5989607149429701</v>
      </c>
      <c r="R4" s="2">
        <f>'[1]Pc, Summer, S3'!R4*Main!$B$8+_xlfn.IFNA(VLOOKUP($A4,'EV Distribution'!$A$2:$B$27,2,FALSE),0)*'EV Scenarios'!R$2</f>
        <v>3.5362831306858431</v>
      </c>
      <c r="S4" s="2">
        <f>'[1]Pc, Summer, S3'!S4*Main!$B$8+_xlfn.IFNA(VLOOKUP($A4,'EV Distribution'!$A$2:$B$27,2,FALSE),0)*'EV Scenarios'!S$2</f>
        <v>3.634712704144297</v>
      </c>
      <c r="T4" s="2">
        <f>'[1]Pc, Summer, S3'!T4*Main!$B$8+_xlfn.IFNA(VLOOKUP($A4,'EV Distribution'!$A$2:$B$27,2,FALSE),0)*'EV Scenarios'!T$2</f>
        <v>3.7584354612125934</v>
      </c>
      <c r="U4" s="2">
        <f>'[1]Pc, Summer, S3'!U4*Main!$B$8+_xlfn.IFNA(VLOOKUP($A4,'EV Distribution'!$A$2:$B$27,2,FALSE),0)*'EV Scenarios'!U$2</f>
        <v>3.876631992530843</v>
      </c>
      <c r="V4" s="2">
        <f>'[1]Pc, Summer, S3'!V4*Main!$B$8+_xlfn.IFNA(VLOOKUP($A4,'EV Distribution'!$A$2:$B$27,2,FALSE),0)*'EV Scenarios'!V$2</f>
        <v>4.1392635176036991</v>
      </c>
      <c r="W4" s="2">
        <f>'[1]Pc, Summer, S3'!W4*Main!$B$8+_xlfn.IFNA(VLOOKUP($A4,'EV Distribution'!$A$2:$B$27,2,FALSE),0)*'EV Scenarios'!W$2</f>
        <v>4.3541037290329259</v>
      </c>
      <c r="X4" s="2">
        <f>'[1]Pc, Summer, S3'!X4*Main!$B$8+_xlfn.IFNA(VLOOKUP($A4,'EV Distribution'!$A$2:$B$27,2,FALSE),0)*'EV Scenarios'!X$2</f>
        <v>4.1585637318002702</v>
      </c>
      <c r="Y4" s="2">
        <f>'[1]Pc, Summer, S3'!Y4*Main!$B$8+_xlfn.IFNA(VLOOKUP($A4,'EV Distribution'!$A$2:$B$27,2,FALSE),0)*'EV Scenarios'!Y$2</f>
        <v>3.6461403120845208</v>
      </c>
    </row>
    <row r="5" spans="1:25" x14ac:dyDescent="0.25">
      <c r="A5">
        <v>36</v>
      </c>
      <c r="B5" s="2">
        <f>'[1]Pc, Summer, S3'!B5*Main!$B$8+_xlfn.IFNA(VLOOKUP($A5,'EV Distribution'!$A$2:$B$27,2,FALSE),0)*'EV Scenarios'!B$2</f>
        <v>0.44960142717092361</v>
      </c>
      <c r="C5" s="2">
        <f>'[1]Pc, Summer, S3'!C5*Main!$B$8+_xlfn.IFNA(VLOOKUP($A5,'EV Distribution'!$A$2:$B$27,2,FALSE),0)*'EV Scenarios'!C$2</f>
        <v>0.34270758497786269</v>
      </c>
      <c r="D5" s="2">
        <f>'[1]Pc, Summer, S3'!D5*Main!$B$8+_xlfn.IFNA(VLOOKUP($A5,'EV Distribution'!$A$2:$B$27,2,FALSE),0)*'EV Scenarios'!D$2</f>
        <v>0.24961717885001755</v>
      </c>
      <c r="E5" s="2">
        <f>'[1]Pc, Summer, S3'!E5*Main!$B$8+_xlfn.IFNA(VLOOKUP($A5,'EV Distribution'!$A$2:$B$27,2,FALSE),0)*'EV Scenarios'!E$2</f>
        <v>0.56477083537548023</v>
      </c>
      <c r="F5" s="2">
        <f>'[1]Pc, Summer, S3'!F5*Main!$B$8+_xlfn.IFNA(VLOOKUP($A5,'EV Distribution'!$A$2:$B$27,2,FALSE),0)*'EV Scenarios'!F$2</f>
        <v>0.3785038905325373</v>
      </c>
      <c r="G5" s="2">
        <f>'[1]Pc, Summer, S3'!G5*Main!$B$8+_xlfn.IFNA(VLOOKUP($A5,'EV Distribution'!$A$2:$B$27,2,FALSE),0)*'EV Scenarios'!G$2</f>
        <v>0.11244749628192999</v>
      </c>
      <c r="H5" s="2">
        <f>'[1]Pc, Summer, S3'!H5*Main!$B$8+_xlfn.IFNA(VLOOKUP($A5,'EV Distribution'!$A$2:$B$27,2,FALSE),0)*'EV Scenarios'!H$2</f>
        <v>0.31857100246971515</v>
      </c>
      <c r="I5" s="2">
        <f>'[1]Pc, Summer, S3'!I5*Main!$B$8+_xlfn.IFNA(VLOOKUP($A5,'EV Distribution'!$A$2:$B$27,2,FALSE),0)*'EV Scenarios'!I$2</f>
        <v>0.67907556668465829</v>
      </c>
      <c r="J5" s="2">
        <f>'[1]Pc, Summer, S3'!J5*Main!$B$8+_xlfn.IFNA(VLOOKUP($A5,'EV Distribution'!$A$2:$B$27,2,FALSE),0)*'EV Scenarios'!J$2</f>
        <v>0.90067354841094138</v>
      </c>
      <c r="K5" s="2">
        <f>'[1]Pc, Summer, S3'!K5*Main!$B$8+_xlfn.IFNA(VLOOKUP($A5,'EV Distribution'!$A$2:$B$27,2,FALSE),0)*'EV Scenarios'!K$2</f>
        <v>1.0746508297150112</v>
      </c>
      <c r="L5" s="2">
        <f>'[1]Pc, Summer, S3'!L5*Main!$B$8+_xlfn.IFNA(VLOOKUP($A5,'EV Distribution'!$A$2:$B$27,2,FALSE),0)*'EV Scenarios'!L$2</f>
        <v>1.195671425220578</v>
      </c>
      <c r="M5" s="2">
        <f>'[1]Pc, Summer, S3'!M5*Main!$B$8+_xlfn.IFNA(VLOOKUP($A5,'EV Distribution'!$A$2:$B$27,2,FALSE),0)*'EV Scenarios'!M$2</f>
        <v>1.2189178535579179</v>
      </c>
      <c r="N5" s="2">
        <f>'[1]Pc, Summer, S3'!N5*Main!$B$8+_xlfn.IFNA(VLOOKUP($A5,'EV Distribution'!$A$2:$B$27,2,FALSE),0)*'EV Scenarios'!N$2</f>
        <v>1.0383869717108172</v>
      </c>
      <c r="O5" s="2">
        <f>'[1]Pc, Summer, S3'!O5*Main!$B$8+_xlfn.IFNA(VLOOKUP($A5,'EV Distribution'!$A$2:$B$27,2,FALSE),0)*'EV Scenarios'!O$2</f>
        <v>0.79192351750375434</v>
      </c>
      <c r="P5" s="2">
        <f>'[1]Pc, Summer, S3'!P5*Main!$B$8+_xlfn.IFNA(VLOOKUP($A5,'EV Distribution'!$A$2:$B$27,2,FALSE),0)*'EV Scenarios'!P$2</f>
        <v>0.62091153714719471</v>
      </c>
      <c r="Q5" s="2">
        <f>'[1]Pc, Summer, S3'!Q5*Main!$B$8+_xlfn.IFNA(VLOOKUP($A5,'EV Distribution'!$A$2:$B$27,2,FALSE),0)*'EV Scenarios'!Q$2</f>
        <v>0.58652395982840178</v>
      </c>
      <c r="R5" s="2">
        <f>'[1]Pc, Summer, S3'!R5*Main!$B$8+_xlfn.IFNA(VLOOKUP($A5,'EV Distribution'!$A$2:$B$27,2,FALSE),0)*'EV Scenarios'!R$2</f>
        <v>0.53417127580677048</v>
      </c>
      <c r="S5" s="2">
        <f>'[1]Pc, Summer, S3'!S5*Main!$B$8+_xlfn.IFNA(VLOOKUP($A5,'EV Distribution'!$A$2:$B$27,2,FALSE),0)*'EV Scenarios'!S$2</f>
        <v>0.59314473110112442</v>
      </c>
      <c r="T5" s="2">
        <f>'[1]Pc, Summer, S3'!T5*Main!$B$8+_xlfn.IFNA(VLOOKUP($A5,'EV Distribution'!$A$2:$B$27,2,FALSE),0)*'EV Scenarios'!T$2</f>
        <v>0.80478504603072121</v>
      </c>
      <c r="U5" s="2">
        <f>'[1]Pc, Summer, S3'!U5*Main!$B$8+_xlfn.IFNA(VLOOKUP($A5,'EV Distribution'!$A$2:$B$27,2,FALSE),0)*'EV Scenarios'!U$2</f>
        <v>0.933405466776141</v>
      </c>
      <c r="V5" s="2">
        <f>'[1]Pc, Summer, S3'!V5*Main!$B$8+_xlfn.IFNA(VLOOKUP($A5,'EV Distribution'!$A$2:$B$27,2,FALSE),0)*'EV Scenarios'!V$2</f>
        <v>1.015559980494388</v>
      </c>
      <c r="W5" s="2">
        <f>'[1]Pc, Summer, S3'!W5*Main!$B$8+_xlfn.IFNA(VLOOKUP($A5,'EV Distribution'!$A$2:$B$27,2,FALSE),0)*'EV Scenarios'!W$2</f>
        <v>1.3186435486043355</v>
      </c>
      <c r="X5" s="2">
        <f>'[1]Pc, Summer, S3'!X5*Main!$B$8+_xlfn.IFNA(VLOOKUP($A5,'EV Distribution'!$A$2:$B$27,2,FALSE),0)*'EV Scenarios'!X$2</f>
        <v>0.98437787965914891</v>
      </c>
      <c r="Y5" s="2">
        <f>'[1]Pc, Summer, S3'!Y5*Main!$B$8+_xlfn.IFNA(VLOOKUP($A5,'EV Distribution'!$A$2:$B$27,2,FALSE),0)*'EV Scenarios'!Y$2</f>
        <v>0.62505173867859143</v>
      </c>
    </row>
    <row r="6" spans="1:25" x14ac:dyDescent="0.25">
      <c r="A6">
        <v>26</v>
      </c>
      <c r="B6" s="2">
        <f>'[1]Pc, Summer, S3'!B6*Main!$B$8+_xlfn.IFNA(VLOOKUP($A6,'EV Distribution'!$A$2:$B$27,2,FALSE),0)*'EV Scenarios'!B$2</f>
        <v>3.6951000229931958</v>
      </c>
      <c r="C6" s="2">
        <f>'[1]Pc, Summer, S3'!C6*Main!$B$8+_xlfn.IFNA(VLOOKUP($A6,'EV Distribution'!$A$2:$B$27,2,FALSE),0)*'EV Scenarios'!C$2</f>
        <v>3.3216610978283234</v>
      </c>
      <c r="D6" s="2">
        <f>'[1]Pc, Summer, S3'!D6*Main!$B$8+_xlfn.IFNA(VLOOKUP($A6,'EV Distribution'!$A$2:$B$27,2,FALSE),0)*'EV Scenarios'!D$2</f>
        <v>3.1433325453531671</v>
      </c>
      <c r="E6" s="2">
        <f>'[1]Pc, Summer, S3'!E6*Main!$B$8+_xlfn.IFNA(VLOOKUP($A6,'EV Distribution'!$A$2:$B$27,2,FALSE),0)*'EV Scenarios'!E$2</f>
        <v>3.0447810648412785</v>
      </c>
      <c r="F6" s="2">
        <f>'[1]Pc, Summer, S3'!F6*Main!$B$8+_xlfn.IFNA(VLOOKUP($A6,'EV Distribution'!$A$2:$B$27,2,FALSE),0)*'EV Scenarios'!F$2</f>
        <v>2.9595730744546236</v>
      </c>
      <c r="G6" s="2">
        <f>'[1]Pc, Summer, S3'!G6*Main!$B$8+_xlfn.IFNA(VLOOKUP($A6,'EV Distribution'!$A$2:$B$27,2,FALSE),0)*'EV Scenarios'!G$2</f>
        <v>2.8071356930081621</v>
      </c>
      <c r="H6" s="2">
        <f>'[1]Pc, Summer, S3'!H6*Main!$B$8+_xlfn.IFNA(VLOOKUP($A6,'EV Distribution'!$A$2:$B$27,2,FALSE),0)*'EV Scenarios'!H$2</f>
        <v>3.019278383851959</v>
      </c>
      <c r="I6" s="2">
        <f>'[1]Pc, Summer, S3'!I6*Main!$B$8+_xlfn.IFNA(VLOOKUP($A6,'EV Distribution'!$A$2:$B$27,2,FALSE),0)*'EV Scenarios'!I$2</f>
        <v>3.4948410250355018</v>
      </c>
      <c r="J6" s="2">
        <f>'[1]Pc, Summer, S3'!J6*Main!$B$8+_xlfn.IFNA(VLOOKUP($A6,'EV Distribution'!$A$2:$B$27,2,FALSE),0)*'EV Scenarios'!J$2</f>
        <v>4.0706685389029982</v>
      </c>
      <c r="K6" s="2">
        <f>'[1]Pc, Summer, S3'!K6*Main!$B$8+_xlfn.IFNA(VLOOKUP($A6,'EV Distribution'!$A$2:$B$27,2,FALSE),0)*'EV Scenarios'!K$2</f>
        <v>4.8563229381311412</v>
      </c>
      <c r="L6" s="2">
        <f>'[1]Pc, Summer, S3'!L6*Main!$B$8+_xlfn.IFNA(VLOOKUP($A6,'EV Distribution'!$A$2:$B$27,2,FALSE),0)*'EV Scenarios'!L$2</f>
        <v>5.448268504090346</v>
      </c>
      <c r="M6" s="2">
        <f>'[1]Pc, Summer, S3'!M6*Main!$B$8+_xlfn.IFNA(VLOOKUP($A6,'EV Distribution'!$A$2:$B$27,2,FALSE),0)*'EV Scenarios'!M$2</f>
        <v>5.885266911159305</v>
      </c>
      <c r="N6" s="2">
        <f>'[1]Pc, Summer, S3'!N6*Main!$B$8+_xlfn.IFNA(VLOOKUP($A6,'EV Distribution'!$A$2:$B$27,2,FALSE),0)*'EV Scenarios'!N$2</f>
        <v>5.6885343985092458</v>
      </c>
      <c r="O6" s="2">
        <f>'[1]Pc, Summer, S3'!O6*Main!$B$8+_xlfn.IFNA(VLOOKUP($A6,'EV Distribution'!$A$2:$B$27,2,FALSE),0)*'EV Scenarios'!O$2</f>
        <v>4.9651234578506829</v>
      </c>
      <c r="P6" s="2">
        <f>'[1]Pc, Summer, S3'!P6*Main!$B$8+_xlfn.IFNA(VLOOKUP($A6,'EV Distribution'!$A$2:$B$27,2,FALSE),0)*'EV Scenarios'!P$2</f>
        <v>4.4323080404532185</v>
      </c>
      <c r="Q6" s="2">
        <f>'[1]Pc, Summer, S3'!Q6*Main!$B$8+_xlfn.IFNA(VLOOKUP($A6,'EV Distribution'!$A$2:$B$27,2,FALSE),0)*'EV Scenarios'!Q$2</f>
        <v>4.304096925325311</v>
      </c>
      <c r="R6" s="2">
        <f>'[1]Pc, Summer, S3'!R6*Main!$B$8+_xlfn.IFNA(VLOOKUP($A6,'EV Distribution'!$A$2:$B$27,2,FALSE),0)*'EV Scenarios'!R$2</f>
        <v>4.0710233632657413</v>
      </c>
      <c r="S6" s="2">
        <f>'[1]Pc, Summer, S3'!S6*Main!$B$8+_xlfn.IFNA(VLOOKUP($A6,'EV Distribution'!$A$2:$B$27,2,FALSE),0)*'EV Scenarios'!S$2</f>
        <v>4.0429830251829317</v>
      </c>
      <c r="T6" s="2">
        <f>'[1]Pc, Summer, S3'!T6*Main!$B$8+_xlfn.IFNA(VLOOKUP($A6,'EV Distribution'!$A$2:$B$27,2,FALSE),0)*'EV Scenarios'!T$2</f>
        <v>4.216392154492687</v>
      </c>
      <c r="U6" s="2">
        <f>'[1]Pc, Summer, S3'!U6*Main!$B$8+_xlfn.IFNA(VLOOKUP($A6,'EV Distribution'!$A$2:$B$27,2,FALSE),0)*'EV Scenarios'!U$2</f>
        <v>4.3505927392097439</v>
      </c>
      <c r="V6" s="2">
        <f>'[1]Pc, Summer, S3'!V6*Main!$B$8+_xlfn.IFNA(VLOOKUP($A6,'EV Distribution'!$A$2:$B$27,2,FALSE),0)*'EV Scenarios'!V$2</f>
        <v>4.7712175737945941</v>
      </c>
      <c r="W6" s="2">
        <f>'[1]Pc, Summer, S3'!W6*Main!$B$8+_xlfn.IFNA(VLOOKUP($A6,'EV Distribution'!$A$2:$B$27,2,FALSE),0)*'EV Scenarios'!W$2</f>
        <v>5.3206998067418878</v>
      </c>
      <c r="X6" s="2">
        <f>'[1]Pc, Summer, S3'!X6*Main!$B$8+_xlfn.IFNA(VLOOKUP($A6,'EV Distribution'!$A$2:$B$27,2,FALSE),0)*'EV Scenarios'!X$2</f>
        <v>5.1705424899690335</v>
      </c>
      <c r="Y6" s="2">
        <f>'[1]Pc, Summer, S3'!Y6*Main!$B$8+_xlfn.IFNA(VLOOKUP($A6,'EV Distribution'!$A$2:$B$27,2,FALSE),0)*'EV Scenarios'!Y$2</f>
        <v>4.38533000640063</v>
      </c>
    </row>
    <row r="7" spans="1:25" x14ac:dyDescent="0.25">
      <c r="A7">
        <v>24</v>
      </c>
      <c r="B7" s="2">
        <f>'[1]Pc, Summer, S3'!B7*Main!$B$8+_xlfn.IFNA(VLOOKUP($A7,'EV Distribution'!$A$2:$B$27,2,FALSE),0)*'EV Scenarios'!B$2</f>
        <v>5.2751727350536886</v>
      </c>
      <c r="C7" s="2">
        <f>'[1]Pc, Summer, S3'!C7*Main!$B$8+_xlfn.IFNA(VLOOKUP($A7,'EV Distribution'!$A$2:$B$27,2,FALSE),0)*'EV Scenarios'!C$2</f>
        <v>5.2536245510727033</v>
      </c>
      <c r="D7" s="2">
        <f>'[1]Pc, Summer, S3'!D7*Main!$B$8+_xlfn.IFNA(VLOOKUP($A7,'EV Distribution'!$A$2:$B$27,2,FALSE),0)*'EV Scenarios'!D$2</f>
        <v>5.089809823397653</v>
      </c>
      <c r="E7" s="2">
        <f>'[1]Pc, Summer, S3'!E7*Main!$B$8+_xlfn.IFNA(VLOOKUP($A7,'EV Distribution'!$A$2:$B$27,2,FALSE),0)*'EV Scenarios'!E$2</f>
        <v>5.0495819701334295</v>
      </c>
      <c r="F7" s="2">
        <f>'[1]Pc, Summer, S3'!F7*Main!$B$8+_xlfn.IFNA(VLOOKUP($A7,'EV Distribution'!$A$2:$B$27,2,FALSE),0)*'EV Scenarios'!F$2</f>
        <v>5.0462297519382266</v>
      </c>
      <c r="G7" s="2">
        <f>'[1]Pc, Summer, S3'!G7*Main!$B$8+_xlfn.IFNA(VLOOKUP($A7,'EV Distribution'!$A$2:$B$27,2,FALSE),0)*'EV Scenarios'!G$2</f>
        <v>4.7362468338638077</v>
      </c>
      <c r="H7" s="2">
        <f>'[1]Pc, Summer, S3'!H7*Main!$B$8+_xlfn.IFNA(VLOOKUP($A7,'EV Distribution'!$A$2:$B$27,2,FALSE),0)*'EV Scenarios'!H$2</f>
        <v>4.5863523736523053</v>
      </c>
      <c r="I7" s="2">
        <f>'[1]Pc, Summer, S3'!I7*Main!$B$8+_xlfn.IFNA(VLOOKUP($A7,'EV Distribution'!$A$2:$B$27,2,FALSE),0)*'EV Scenarios'!I$2</f>
        <v>4.8351021581755038</v>
      </c>
      <c r="J7" s="2">
        <f>'[1]Pc, Summer, S3'!J7*Main!$B$8+_xlfn.IFNA(VLOOKUP($A7,'EV Distribution'!$A$2:$B$27,2,FALSE),0)*'EV Scenarios'!J$2</f>
        <v>5.2733212004287759</v>
      </c>
      <c r="K7" s="2">
        <f>'[1]Pc, Summer, S3'!K7*Main!$B$8+_xlfn.IFNA(VLOOKUP($A7,'EV Distribution'!$A$2:$B$27,2,FALSE),0)*'EV Scenarios'!K$2</f>
        <v>5.8272621720135556</v>
      </c>
      <c r="L7" s="2">
        <f>'[1]Pc, Summer, S3'!L7*Main!$B$8+_xlfn.IFNA(VLOOKUP($A7,'EV Distribution'!$A$2:$B$27,2,FALSE),0)*'EV Scenarios'!L$2</f>
        <v>6.1399406799951333</v>
      </c>
      <c r="M7" s="2">
        <f>'[1]Pc, Summer, S3'!M7*Main!$B$8+_xlfn.IFNA(VLOOKUP($A7,'EV Distribution'!$A$2:$B$27,2,FALSE),0)*'EV Scenarios'!M$2</f>
        <v>6.4424697019945913</v>
      </c>
      <c r="N7" s="2">
        <f>'[1]Pc, Summer, S3'!N7*Main!$B$8+_xlfn.IFNA(VLOOKUP($A7,'EV Distribution'!$A$2:$B$27,2,FALSE),0)*'EV Scenarios'!N$2</f>
        <v>6.2802930219188831</v>
      </c>
      <c r="O7" s="2">
        <f>'[1]Pc, Summer, S3'!O7*Main!$B$8+_xlfn.IFNA(VLOOKUP($A7,'EV Distribution'!$A$2:$B$27,2,FALSE),0)*'EV Scenarios'!O$2</f>
        <v>5.8138618966179925</v>
      </c>
      <c r="P7" s="2">
        <f>'[1]Pc, Summer, S3'!P7*Main!$B$8+_xlfn.IFNA(VLOOKUP($A7,'EV Distribution'!$A$2:$B$27,2,FALSE),0)*'EV Scenarios'!P$2</f>
        <v>5.6122107974931277</v>
      </c>
      <c r="Q7" s="2">
        <f>'[1]Pc, Summer, S3'!Q7*Main!$B$8+_xlfn.IFNA(VLOOKUP($A7,'EV Distribution'!$A$2:$B$27,2,FALSE),0)*'EV Scenarios'!Q$2</f>
        <v>5.4959937666083922</v>
      </c>
      <c r="R7" s="2">
        <f>'[1]Pc, Summer, S3'!R7*Main!$B$8+_xlfn.IFNA(VLOOKUP($A7,'EV Distribution'!$A$2:$B$27,2,FALSE),0)*'EV Scenarios'!R$2</f>
        <v>5.4468545747616011</v>
      </c>
      <c r="S7" s="2">
        <f>'[1]Pc, Summer, S3'!S7*Main!$B$8+_xlfn.IFNA(VLOOKUP($A7,'EV Distribution'!$A$2:$B$27,2,FALSE),0)*'EV Scenarios'!S$2</f>
        <v>5.2407548124214287</v>
      </c>
      <c r="T7" s="2">
        <f>'[1]Pc, Summer, S3'!T7*Main!$B$8+_xlfn.IFNA(VLOOKUP($A7,'EV Distribution'!$A$2:$B$27,2,FALSE),0)*'EV Scenarios'!T$2</f>
        <v>5.2916792049397303</v>
      </c>
      <c r="U7" s="2">
        <f>'[1]Pc, Summer, S3'!U7*Main!$B$8+_xlfn.IFNA(VLOOKUP($A7,'EV Distribution'!$A$2:$B$27,2,FALSE),0)*'EV Scenarios'!U$2</f>
        <v>5.3174403941797985</v>
      </c>
      <c r="V7" s="2">
        <f>'[1]Pc, Summer, S3'!V7*Main!$B$8+_xlfn.IFNA(VLOOKUP($A7,'EV Distribution'!$A$2:$B$27,2,FALSE),0)*'EV Scenarios'!V$2</f>
        <v>5.496881427269237</v>
      </c>
      <c r="W7" s="2">
        <f>'[1]Pc, Summer, S3'!W7*Main!$B$8+_xlfn.IFNA(VLOOKUP($A7,'EV Distribution'!$A$2:$B$27,2,FALSE),0)*'EV Scenarios'!W$2</f>
        <v>5.7947663724373664</v>
      </c>
      <c r="X7" s="2">
        <f>'[1]Pc, Summer, S3'!X7*Main!$B$8+_xlfn.IFNA(VLOOKUP($A7,'EV Distribution'!$A$2:$B$27,2,FALSE),0)*'EV Scenarios'!X$2</f>
        <v>5.2919036651625708</v>
      </c>
      <c r="Y7" s="2">
        <f>'[1]Pc, Summer, S3'!Y7*Main!$B$8+_xlfn.IFNA(VLOOKUP($A7,'EV Distribution'!$A$2:$B$27,2,FALSE),0)*'EV Scenarios'!Y$2</f>
        <v>5.4669487838041526</v>
      </c>
    </row>
    <row r="8" spans="1:25" x14ac:dyDescent="0.25">
      <c r="A8">
        <v>28</v>
      </c>
      <c r="B8" s="2">
        <f>'[1]Pc, Summer, S3'!B8*Main!$B$8+_xlfn.IFNA(VLOOKUP($A8,'EV Distribution'!$A$2:$B$27,2,FALSE),0)*'EV Scenarios'!B$2</f>
        <v>2.9591964529180084</v>
      </c>
      <c r="C8" s="2">
        <f>'[1]Pc, Summer, S3'!C8*Main!$B$8+_xlfn.IFNA(VLOOKUP($A8,'EV Distribution'!$A$2:$B$27,2,FALSE),0)*'EV Scenarios'!C$2</f>
        <v>2.7489568286631765</v>
      </c>
      <c r="D8" s="2">
        <f>'[1]Pc, Summer, S3'!D8*Main!$B$8+_xlfn.IFNA(VLOOKUP($A8,'EV Distribution'!$A$2:$B$27,2,FALSE),0)*'EV Scenarios'!D$2</f>
        <v>2.7131082451667412</v>
      </c>
      <c r="E8" s="2">
        <f>'[1]Pc, Summer, S3'!E8*Main!$B$8+_xlfn.IFNA(VLOOKUP($A8,'EV Distribution'!$A$2:$B$27,2,FALSE),0)*'EV Scenarios'!E$2</f>
        <v>2.7501152732280278</v>
      </c>
      <c r="F8" s="2">
        <f>'[1]Pc, Summer, S3'!F8*Main!$B$8+_xlfn.IFNA(VLOOKUP($A8,'EV Distribution'!$A$2:$B$27,2,FALSE),0)*'EV Scenarios'!F$2</f>
        <v>2.6488232145547883</v>
      </c>
      <c r="G8" s="2">
        <f>'[1]Pc, Summer, S3'!G8*Main!$B$8+_xlfn.IFNA(VLOOKUP($A8,'EV Distribution'!$A$2:$B$27,2,FALSE),0)*'EV Scenarios'!G$2</f>
        <v>2.501482316675979</v>
      </c>
      <c r="H8" s="2">
        <f>'[1]Pc, Summer, S3'!H8*Main!$B$8+_xlfn.IFNA(VLOOKUP($A8,'EV Distribution'!$A$2:$B$27,2,FALSE),0)*'EV Scenarios'!H$2</f>
        <v>2.664471630494412</v>
      </c>
      <c r="I8" s="2">
        <f>'[1]Pc, Summer, S3'!I8*Main!$B$8+_xlfn.IFNA(VLOOKUP($A8,'EV Distribution'!$A$2:$B$27,2,FALSE),0)*'EV Scenarios'!I$2</f>
        <v>2.8694511771681661</v>
      </c>
      <c r="J8" s="2">
        <f>'[1]Pc, Summer, S3'!J8*Main!$B$8+_xlfn.IFNA(VLOOKUP($A8,'EV Distribution'!$A$2:$B$27,2,FALSE),0)*'EV Scenarios'!J$2</f>
        <v>3.4065980887394858</v>
      </c>
      <c r="K8" s="2">
        <f>'[1]Pc, Summer, S3'!K8*Main!$B$8+_xlfn.IFNA(VLOOKUP($A8,'EV Distribution'!$A$2:$B$27,2,FALSE),0)*'EV Scenarios'!K$2</f>
        <v>3.9002028996250839</v>
      </c>
      <c r="L8" s="2">
        <f>'[1]Pc, Summer, S3'!L8*Main!$B$8+_xlfn.IFNA(VLOOKUP($A8,'EV Distribution'!$A$2:$B$27,2,FALSE),0)*'EV Scenarios'!L$2</f>
        <v>4.1657778402036625</v>
      </c>
      <c r="M8" s="2">
        <f>'[1]Pc, Summer, S3'!M8*Main!$B$8+_xlfn.IFNA(VLOOKUP($A8,'EV Distribution'!$A$2:$B$27,2,FALSE),0)*'EV Scenarios'!M$2</f>
        <v>4.3405434332690804</v>
      </c>
      <c r="N8" s="2">
        <f>'[1]Pc, Summer, S3'!N8*Main!$B$8+_xlfn.IFNA(VLOOKUP($A8,'EV Distribution'!$A$2:$B$27,2,FALSE),0)*'EV Scenarios'!N$2</f>
        <v>4.3213251361340319</v>
      </c>
      <c r="O8" s="2">
        <f>'[1]Pc, Summer, S3'!O8*Main!$B$8+_xlfn.IFNA(VLOOKUP($A8,'EV Distribution'!$A$2:$B$27,2,FALSE),0)*'EV Scenarios'!O$2</f>
        <v>4.1599612689346941</v>
      </c>
      <c r="P8" s="2">
        <f>'[1]Pc, Summer, S3'!P8*Main!$B$8+_xlfn.IFNA(VLOOKUP($A8,'EV Distribution'!$A$2:$B$27,2,FALSE),0)*'EV Scenarios'!P$2</f>
        <v>3.8111074111919838</v>
      </c>
      <c r="Q8" s="2">
        <f>'[1]Pc, Summer, S3'!Q8*Main!$B$8+_xlfn.IFNA(VLOOKUP($A8,'EV Distribution'!$A$2:$B$27,2,FALSE),0)*'EV Scenarios'!Q$2</f>
        <v>3.3386870677997669</v>
      </c>
      <c r="R8" s="2">
        <f>'[1]Pc, Summer, S3'!R8*Main!$B$8+_xlfn.IFNA(VLOOKUP($A8,'EV Distribution'!$A$2:$B$27,2,FALSE),0)*'EV Scenarios'!R$2</f>
        <v>3.2386079149010447</v>
      </c>
      <c r="S8" s="2">
        <f>'[1]Pc, Summer, S3'!S8*Main!$B$8+_xlfn.IFNA(VLOOKUP($A8,'EV Distribution'!$A$2:$B$27,2,FALSE),0)*'EV Scenarios'!S$2</f>
        <v>3.2051154439148632</v>
      </c>
      <c r="T8" s="2">
        <f>'[1]Pc, Summer, S3'!T8*Main!$B$8+_xlfn.IFNA(VLOOKUP($A8,'EV Distribution'!$A$2:$B$27,2,FALSE),0)*'EV Scenarios'!T$2</f>
        <v>3.0455564440793257</v>
      </c>
      <c r="U8" s="2">
        <f>'[1]Pc, Summer, S3'!U8*Main!$B$8+_xlfn.IFNA(VLOOKUP($A8,'EV Distribution'!$A$2:$B$27,2,FALSE),0)*'EV Scenarios'!U$2</f>
        <v>3.163564562401409</v>
      </c>
      <c r="V8" s="2">
        <f>'[1]Pc, Summer, S3'!V8*Main!$B$8+_xlfn.IFNA(VLOOKUP($A8,'EV Distribution'!$A$2:$B$27,2,FALSE),0)*'EV Scenarios'!V$2</f>
        <v>3.496833803645754</v>
      </c>
      <c r="W8" s="2">
        <f>'[1]Pc, Summer, S3'!W8*Main!$B$8+_xlfn.IFNA(VLOOKUP($A8,'EV Distribution'!$A$2:$B$27,2,FALSE),0)*'EV Scenarios'!W$2</f>
        <v>3.6619161205141286</v>
      </c>
      <c r="X8" s="2">
        <f>'[1]Pc, Summer, S3'!X8*Main!$B$8+_xlfn.IFNA(VLOOKUP($A8,'EV Distribution'!$A$2:$B$27,2,FALSE),0)*'EV Scenarios'!X$2</f>
        <v>3.5957069689457706</v>
      </c>
      <c r="Y8" s="2">
        <f>'[1]Pc, Summer, S3'!Y8*Main!$B$8+_xlfn.IFNA(VLOOKUP($A8,'EV Distribution'!$A$2:$B$27,2,FALSE),0)*'EV Scenarios'!Y$2</f>
        <v>3.3458484298278921</v>
      </c>
    </row>
    <row r="9" spans="1:25" x14ac:dyDescent="0.25">
      <c r="A9">
        <v>6</v>
      </c>
      <c r="B9" s="2">
        <f>'[1]Pc, Summer, S3'!B9*Main!$B$8+_xlfn.IFNA(VLOOKUP($A9,'EV Distribution'!$A$2:$B$27,2,FALSE),0)*'EV Scenarios'!B$2</f>
        <v>1.8493794855473733</v>
      </c>
      <c r="C9" s="2">
        <f>'[1]Pc, Summer, S3'!C9*Main!$B$8+_xlfn.IFNA(VLOOKUP($A9,'EV Distribution'!$A$2:$B$27,2,FALSE),0)*'EV Scenarios'!C$2</f>
        <v>1.7251480309381817</v>
      </c>
      <c r="D9" s="2">
        <f>'[1]Pc, Summer, S3'!D9*Main!$B$8+_xlfn.IFNA(VLOOKUP($A9,'EV Distribution'!$A$2:$B$27,2,FALSE),0)*'EV Scenarios'!D$2</f>
        <v>1.6295184778452083</v>
      </c>
      <c r="E9" s="2">
        <f>'[1]Pc, Summer, S3'!E9*Main!$B$8+_xlfn.IFNA(VLOOKUP($A9,'EV Distribution'!$A$2:$B$27,2,FALSE),0)*'EV Scenarios'!E$2</f>
        <v>1.5945821319524331</v>
      </c>
      <c r="F9" s="2">
        <f>'[1]Pc, Summer, S3'!F9*Main!$B$8+_xlfn.IFNA(VLOOKUP($A9,'EV Distribution'!$A$2:$B$27,2,FALSE),0)*'EV Scenarios'!F$2</f>
        <v>1.6249572420040128</v>
      </c>
      <c r="G9" s="2">
        <f>'[1]Pc, Summer, S3'!G9*Main!$B$8+_xlfn.IFNA(VLOOKUP($A9,'EV Distribution'!$A$2:$B$27,2,FALSE),0)*'EV Scenarios'!G$2</f>
        <v>1.6439890293007666</v>
      </c>
      <c r="H9" s="2">
        <f>'[1]Pc, Summer, S3'!H9*Main!$B$8+_xlfn.IFNA(VLOOKUP($A9,'EV Distribution'!$A$2:$B$27,2,FALSE),0)*'EV Scenarios'!H$2</f>
        <v>1.8251482320001118</v>
      </c>
      <c r="I9" s="2">
        <f>'[1]Pc, Summer, S3'!I9*Main!$B$8+_xlfn.IFNA(VLOOKUP($A9,'EV Distribution'!$A$2:$B$27,2,FALSE),0)*'EV Scenarios'!I$2</f>
        <v>1.9508324337719656</v>
      </c>
      <c r="J9" s="2">
        <f>'[1]Pc, Summer, S3'!J9*Main!$B$8+_xlfn.IFNA(VLOOKUP($A9,'EV Distribution'!$A$2:$B$27,2,FALSE),0)*'EV Scenarios'!J$2</f>
        <v>2.2469740383820818</v>
      </c>
      <c r="K9" s="2">
        <f>'[1]Pc, Summer, S3'!K9*Main!$B$8+_xlfn.IFNA(VLOOKUP($A9,'EV Distribution'!$A$2:$B$27,2,FALSE),0)*'EV Scenarios'!K$2</f>
        <v>2.6354976836869679</v>
      </c>
      <c r="L9" s="2">
        <f>'[1]Pc, Summer, S3'!L9*Main!$B$8+_xlfn.IFNA(VLOOKUP($A9,'EV Distribution'!$A$2:$B$27,2,FALSE),0)*'EV Scenarios'!L$2</f>
        <v>2.8761892186141171</v>
      </c>
      <c r="M9" s="2">
        <f>'[1]Pc, Summer, S3'!M9*Main!$B$8+_xlfn.IFNA(VLOOKUP($A9,'EV Distribution'!$A$2:$B$27,2,FALSE),0)*'EV Scenarios'!M$2</f>
        <v>2.977484536013872</v>
      </c>
      <c r="N9" s="2">
        <f>'[1]Pc, Summer, S3'!N9*Main!$B$8+_xlfn.IFNA(VLOOKUP($A9,'EV Distribution'!$A$2:$B$27,2,FALSE),0)*'EV Scenarios'!N$2</f>
        <v>2.8019584770010475</v>
      </c>
      <c r="O9" s="2">
        <f>'[1]Pc, Summer, S3'!O9*Main!$B$8+_xlfn.IFNA(VLOOKUP($A9,'EV Distribution'!$A$2:$B$27,2,FALSE),0)*'EV Scenarios'!O$2</f>
        <v>2.3989215318251911</v>
      </c>
      <c r="P9" s="2">
        <f>'[1]Pc, Summer, S3'!P9*Main!$B$8+_xlfn.IFNA(VLOOKUP($A9,'EV Distribution'!$A$2:$B$27,2,FALSE),0)*'EV Scenarios'!P$2</f>
        <v>2.2361592218945323</v>
      </c>
      <c r="Q9" s="2">
        <f>'[1]Pc, Summer, S3'!Q9*Main!$B$8+_xlfn.IFNA(VLOOKUP($A9,'EV Distribution'!$A$2:$B$27,2,FALSE),0)*'EV Scenarios'!Q$2</f>
        <v>2.1586869562107571</v>
      </c>
      <c r="R9" s="2">
        <f>'[1]Pc, Summer, S3'!R9*Main!$B$8+_xlfn.IFNA(VLOOKUP($A9,'EV Distribution'!$A$2:$B$27,2,FALSE),0)*'EV Scenarios'!R$2</f>
        <v>2.1427420236443004</v>
      </c>
      <c r="S9" s="2">
        <f>'[1]Pc, Summer, S3'!S9*Main!$B$8+_xlfn.IFNA(VLOOKUP($A9,'EV Distribution'!$A$2:$B$27,2,FALSE),0)*'EV Scenarios'!S$2</f>
        <v>2.1094678586152642</v>
      </c>
      <c r="T9" s="2">
        <f>'[1]Pc, Summer, S3'!T9*Main!$B$8+_xlfn.IFNA(VLOOKUP($A9,'EV Distribution'!$A$2:$B$27,2,FALSE),0)*'EV Scenarios'!T$2</f>
        <v>2.2190413562870765</v>
      </c>
      <c r="U9" s="2">
        <f>'[1]Pc, Summer, S3'!U9*Main!$B$8+_xlfn.IFNA(VLOOKUP($A9,'EV Distribution'!$A$2:$B$27,2,FALSE),0)*'EV Scenarios'!U$2</f>
        <v>2.3467973467632408</v>
      </c>
      <c r="V9" s="2">
        <f>'[1]Pc, Summer, S3'!V9*Main!$B$8+_xlfn.IFNA(VLOOKUP($A9,'EV Distribution'!$A$2:$B$27,2,FALSE),0)*'EV Scenarios'!V$2</f>
        <v>2.4974875688235518</v>
      </c>
      <c r="W9" s="2">
        <f>'[1]Pc, Summer, S3'!W9*Main!$B$8+_xlfn.IFNA(VLOOKUP($A9,'EV Distribution'!$A$2:$B$27,2,FALSE),0)*'EV Scenarios'!W$2</f>
        <v>2.7241052844573219</v>
      </c>
      <c r="X9" s="2">
        <f>'[1]Pc, Summer, S3'!X9*Main!$B$8+_xlfn.IFNA(VLOOKUP($A9,'EV Distribution'!$A$2:$B$27,2,FALSE),0)*'EV Scenarios'!X$2</f>
        <v>2.4394081850801799</v>
      </c>
      <c r="Y9" s="2">
        <f>'[1]Pc, Summer, S3'!Y9*Main!$B$8+_xlfn.IFNA(VLOOKUP($A9,'EV Distribution'!$A$2:$B$27,2,FALSE),0)*'EV Scenarios'!Y$2</f>
        <v>2.0869303609161514</v>
      </c>
    </row>
    <row r="10" spans="1:25" x14ac:dyDescent="0.25">
      <c r="A10">
        <v>30</v>
      </c>
      <c r="B10" s="2">
        <f>'[1]Pc, Summer, S3'!B10*Main!$B$8+_xlfn.IFNA(VLOOKUP($A10,'EV Distribution'!$A$2:$B$27,2,FALSE),0)*'EV Scenarios'!B$2</f>
        <v>1.8433295740579378</v>
      </c>
      <c r="C10" s="2">
        <f>'[1]Pc, Summer, S3'!C10*Main!$B$8+_xlfn.IFNA(VLOOKUP($A10,'EV Distribution'!$A$2:$B$27,2,FALSE),0)*'EV Scenarios'!C$2</f>
        <v>1.7242837385324763</v>
      </c>
      <c r="D10" s="2">
        <f>'[1]Pc, Summer, S3'!D10*Main!$B$8+_xlfn.IFNA(VLOOKUP($A10,'EV Distribution'!$A$2:$B$27,2,FALSE),0)*'EV Scenarios'!D$2</f>
        <v>1.6804272787230257</v>
      </c>
      <c r="E10" s="2">
        <f>'[1]Pc, Summer, S3'!E10*Main!$B$8+_xlfn.IFNA(VLOOKUP($A10,'EV Distribution'!$A$2:$B$27,2,FALSE),0)*'EV Scenarios'!E$2</f>
        <v>1.6113525581528942</v>
      </c>
      <c r="F10" s="2">
        <f>'[1]Pc, Summer, S3'!F10*Main!$B$8+_xlfn.IFNA(VLOOKUP($A10,'EV Distribution'!$A$2:$B$27,2,FALSE),0)*'EV Scenarios'!F$2</f>
        <v>1.5779913983610143</v>
      </c>
      <c r="G10" s="2">
        <f>'[1]Pc, Summer, S3'!G10*Main!$B$8+_xlfn.IFNA(VLOOKUP($A10,'EV Distribution'!$A$2:$B$27,2,FALSE),0)*'EV Scenarios'!G$2</f>
        <v>1.5080921670916785</v>
      </c>
      <c r="H10" s="2">
        <f>'[1]Pc, Summer, S3'!H10*Main!$B$8+_xlfn.IFNA(VLOOKUP($A10,'EV Distribution'!$A$2:$B$27,2,FALSE),0)*'EV Scenarios'!H$2</f>
        <v>1.3951704449957698</v>
      </c>
      <c r="I10" s="2">
        <f>'[1]Pc, Summer, S3'!I10*Main!$B$8+_xlfn.IFNA(VLOOKUP($A10,'EV Distribution'!$A$2:$B$27,2,FALSE),0)*'EV Scenarios'!I$2</f>
        <v>1.6861807918875491</v>
      </c>
      <c r="J10" s="2">
        <f>'[1]Pc, Summer, S3'!J10*Main!$B$8+_xlfn.IFNA(VLOOKUP($A10,'EV Distribution'!$A$2:$B$27,2,FALSE),0)*'EV Scenarios'!J$2</f>
        <v>1.5176657619400407</v>
      </c>
      <c r="K10" s="2">
        <f>'[1]Pc, Summer, S3'!K10*Main!$B$8+_xlfn.IFNA(VLOOKUP($A10,'EV Distribution'!$A$2:$B$27,2,FALSE),0)*'EV Scenarios'!K$2</f>
        <v>1.70426639943526</v>
      </c>
      <c r="L10" s="2">
        <f>'[1]Pc, Summer, S3'!L10*Main!$B$8+_xlfn.IFNA(VLOOKUP($A10,'EV Distribution'!$A$2:$B$27,2,FALSE),0)*'EV Scenarios'!L$2</f>
        <v>1.8667113850978683</v>
      </c>
      <c r="M10" s="2">
        <f>'[1]Pc, Summer, S3'!M10*Main!$B$8+_xlfn.IFNA(VLOOKUP($A10,'EV Distribution'!$A$2:$B$27,2,FALSE),0)*'EV Scenarios'!M$2</f>
        <v>2.2308174127482148</v>
      </c>
      <c r="N10" s="2">
        <f>'[1]Pc, Summer, S3'!N10*Main!$B$8+_xlfn.IFNA(VLOOKUP($A10,'EV Distribution'!$A$2:$B$27,2,FALSE),0)*'EV Scenarios'!N$2</f>
        <v>2.1179992930211138</v>
      </c>
      <c r="O10" s="2">
        <f>'[1]Pc, Summer, S3'!O10*Main!$B$8+_xlfn.IFNA(VLOOKUP($A10,'EV Distribution'!$A$2:$B$27,2,FALSE),0)*'EV Scenarios'!O$2</f>
        <v>1.8654488074429778</v>
      </c>
      <c r="P10" s="2">
        <f>'[1]Pc, Summer, S3'!P10*Main!$B$8+_xlfn.IFNA(VLOOKUP($A10,'EV Distribution'!$A$2:$B$27,2,FALSE),0)*'EV Scenarios'!P$2</f>
        <v>1.6577510440650873</v>
      </c>
      <c r="Q10" s="2">
        <f>'[1]Pc, Summer, S3'!Q10*Main!$B$8+_xlfn.IFNA(VLOOKUP($A10,'EV Distribution'!$A$2:$B$27,2,FALSE),0)*'EV Scenarios'!Q$2</f>
        <v>1.5833970597022935</v>
      </c>
      <c r="R10" s="2">
        <f>'[1]Pc, Summer, S3'!R10*Main!$B$8+_xlfn.IFNA(VLOOKUP($A10,'EV Distribution'!$A$2:$B$27,2,FALSE),0)*'EV Scenarios'!R$2</f>
        <v>1.5668359050754197</v>
      </c>
      <c r="S10" s="2">
        <f>'[1]Pc, Summer, S3'!S10*Main!$B$8+_xlfn.IFNA(VLOOKUP($A10,'EV Distribution'!$A$2:$B$27,2,FALSE),0)*'EV Scenarios'!S$2</f>
        <v>1.6087705517856823</v>
      </c>
      <c r="T10" s="2">
        <f>'[1]Pc, Summer, S3'!T10*Main!$B$8+_xlfn.IFNA(VLOOKUP($A10,'EV Distribution'!$A$2:$B$27,2,FALSE),0)*'EV Scenarios'!T$2</f>
        <v>1.6487443146460299</v>
      </c>
      <c r="U10" s="2">
        <f>'[1]Pc, Summer, S3'!U10*Main!$B$8+_xlfn.IFNA(VLOOKUP($A10,'EV Distribution'!$A$2:$B$27,2,FALSE),0)*'EV Scenarios'!U$2</f>
        <v>1.6940893646700677</v>
      </c>
      <c r="V10" s="2">
        <f>'[1]Pc, Summer, S3'!V10*Main!$B$8+_xlfn.IFNA(VLOOKUP($A10,'EV Distribution'!$A$2:$B$27,2,FALSE),0)*'EV Scenarios'!V$2</f>
        <v>1.8733496708237343</v>
      </c>
      <c r="W10" s="2">
        <f>'[1]Pc, Summer, S3'!W10*Main!$B$8+_xlfn.IFNA(VLOOKUP($A10,'EV Distribution'!$A$2:$B$27,2,FALSE),0)*'EV Scenarios'!W$2</f>
        <v>2.0133389298301769</v>
      </c>
      <c r="X10" s="2">
        <f>'[1]Pc, Summer, S3'!X10*Main!$B$8+_xlfn.IFNA(VLOOKUP($A10,'EV Distribution'!$A$2:$B$27,2,FALSE),0)*'EV Scenarios'!X$2</f>
        <v>2.0425280606951994</v>
      </c>
      <c r="Y10" s="2">
        <f>'[1]Pc, Summer, S3'!Y10*Main!$B$8+_xlfn.IFNA(VLOOKUP($A10,'EV Distribution'!$A$2:$B$27,2,FALSE),0)*'EV Scenarios'!Y$2</f>
        <v>1.9162698917652929</v>
      </c>
    </row>
    <row r="11" spans="1:25" x14ac:dyDescent="0.25">
      <c r="A11">
        <v>40</v>
      </c>
      <c r="B11" s="2">
        <f>'[1]Pc, Summer, S3'!B11*Main!$B$8+_xlfn.IFNA(VLOOKUP($A11,'EV Distribution'!$A$2:$B$27,2,FALSE),0)*'EV Scenarios'!B$2</f>
        <v>2.6667804790641951</v>
      </c>
      <c r="C11" s="2">
        <f>'[1]Pc, Summer, S3'!C11*Main!$B$8+_xlfn.IFNA(VLOOKUP($A11,'EV Distribution'!$A$2:$B$27,2,FALSE),0)*'EV Scenarios'!C$2</f>
        <v>2.441986152377027</v>
      </c>
      <c r="D11" s="2">
        <f>'[1]Pc, Summer, S3'!D11*Main!$B$8+_xlfn.IFNA(VLOOKUP($A11,'EV Distribution'!$A$2:$B$27,2,FALSE),0)*'EV Scenarios'!D$2</f>
        <v>2.3054545819591081</v>
      </c>
      <c r="E11" s="2">
        <f>'[1]Pc, Summer, S3'!E11*Main!$B$8+_xlfn.IFNA(VLOOKUP($A11,'EV Distribution'!$A$2:$B$27,2,FALSE),0)*'EV Scenarios'!E$2</f>
        <v>2.2107246761041264</v>
      </c>
      <c r="F11" s="2">
        <f>'[1]Pc, Summer, S3'!F11*Main!$B$8+_xlfn.IFNA(VLOOKUP($A11,'EV Distribution'!$A$2:$B$27,2,FALSE),0)*'EV Scenarios'!F$2</f>
        <v>2.191519958944784</v>
      </c>
      <c r="G11" s="2">
        <f>'[1]Pc, Summer, S3'!G11*Main!$B$8+_xlfn.IFNA(VLOOKUP($A11,'EV Distribution'!$A$2:$B$27,2,FALSE),0)*'EV Scenarios'!G$2</f>
        <v>2.157833512102874</v>
      </c>
      <c r="H11" s="2">
        <f>'[1]Pc, Summer, S3'!H11*Main!$B$8+_xlfn.IFNA(VLOOKUP($A11,'EV Distribution'!$A$2:$B$27,2,FALSE),0)*'EV Scenarios'!H$2</f>
        <v>2.3524594182311742</v>
      </c>
      <c r="I11" s="2">
        <f>'[1]Pc, Summer, S3'!I11*Main!$B$8+_xlfn.IFNA(VLOOKUP($A11,'EV Distribution'!$A$2:$B$27,2,FALSE),0)*'EV Scenarios'!I$2</f>
        <v>2.6639672225431887</v>
      </c>
      <c r="J11" s="2">
        <f>'[1]Pc, Summer, S3'!J11*Main!$B$8+_xlfn.IFNA(VLOOKUP($A11,'EV Distribution'!$A$2:$B$27,2,FALSE),0)*'EV Scenarios'!J$2</f>
        <v>3.1991095187770564</v>
      </c>
      <c r="K11" s="2">
        <f>'[1]Pc, Summer, S3'!K11*Main!$B$8+_xlfn.IFNA(VLOOKUP($A11,'EV Distribution'!$A$2:$B$27,2,FALSE),0)*'EV Scenarios'!K$2</f>
        <v>3.6460141088307925</v>
      </c>
      <c r="L11" s="2">
        <f>'[1]Pc, Summer, S3'!L11*Main!$B$8+_xlfn.IFNA(VLOOKUP($A11,'EV Distribution'!$A$2:$B$27,2,FALSE),0)*'EV Scenarios'!L$2</f>
        <v>4.0563368932119861</v>
      </c>
      <c r="M11" s="2">
        <f>'[1]Pc, Summer, S3'!M11*Main!$B$8+_xlfn.IFNA(VLOOKUP($A11,'EV Distribution'!$A$2:$B$27,2,FALSE),0)*'EV Scenarios'!M$2</f>
        <v>4.1421480249081108</v>
      </c>
      <c r="N11" s="2">
        <f>'[1]Pc, Summer, S3'!N11*Main!$B$8+_xlfn.IFNA(VLOOKUP($A11,'EV Distribution'!$A$2:$B$27,2,FALSE),0)*'EV Scenarios'!N$2</f>
        <v>3.7791719811981954</v>
      </c>
      <c r="O11" s="2">
        <f>'[1]Pc, Summer, S3'!O11*Main!$B$8+_xlfn.IFNA(VLOOKUP($A11,'EV Distribution'!$A$2:$B$27,2,FALSE),0)*'EV Scenarios'!O$2</f>
        <v>3.3242501652710579</v>
      </c>
      <c r="P11" s="2">
        <f>'[1]Pc, Summer, S3'!P11*Main!$B$8+_xlfn.IFNA(VLOOKUP($A11,'EV Distribution'!$A$2:$B$27,2,FALSE),0)*'EV Scenarios'!P$2</f>
        <v>3.0350801670193515</v>
      </c>
      <c r="Q11" s="2">
        <f>'[1]Pc, Summer, S3'!Q11*Main!$B$8+_xlfn.IFNA(VLOOKUP($A11,'EV Distribution'!$A$2:$B$27,2,FALSE),0)*'EV Scenarios'!Q$2</f>
        <v>2.9233934362955964</v>
      </c>
      <c r="R11" s="2">
        <f>'[1]Pc, Summer, S3'!R11*Main!$B$8+_xlfn.IFNA(VLOOKUP($A11,'EV Distribution'!$A$2:$B$27,2,FALSE),0)*'EV Scenarios'!R$2</f>
        <v>2.8479385165032518</v>
      </c>
      <c r="S11" s="2">
        <f>'[1]Pc, Summer, S3'!S11*Main!$B$8+_xlfn.IFNA(VLOOKUP($A11,'EV Distribution'!$A$2:$B$27,2,FALSE),0)*'EV Scenarios'!S$2</f>
        <v>2.9108876609841019</v>
      </c>
      <c r="T11" s="2">
        <f>'[1]Pc, Summer, S3'!T11*Main!$B$8+_xlfn.IFNA(VLOOKUP($A11,'EV Distribution'!$A$2:$B$27,2,FALSE),0)*'EV Scenarios'!T$2</f>
        <v>2.9388493581819519</v>
      </c>
      <c r="U11" s="2">
        <f>'[1]Pc, Summer, S3'!U11*Main!$B$8+_xlfn.IFNA(VLOOKUP($A11,'EV Distribution'!$A$2:$B$27,2,FALSE),0)*'EV Scenarios'!U$2</f>
        <v>3.0528865521669521</v>
      </c>
      <c r="V11" s="2">
        <f>'[1]Pc, Summer, S3'!V11*Main!$B$8+_xlfn.IFNA(VLOOKUP($A11,'EV Distribution'!$A$2:$B$27,2,FALSE),0)*'EV Scenarios'!V$2</f>
        <v>3.3274093083315983</v>
      </c>
      <c r="W11" s="2">
        <f>'[1]Pc, Summer, S3'!W11*Main!$B$8+_xlfn.IFNA(VLOOKUP($A11,'EV Distribution'!$A$2:$B$27,2,FALSE),0)*'EV Scenarios'!W$2</f>
        <v>3.5324188136945489</v>
      </c>
      <c r="X11" s="2">
        <f>'[1]Pc, Summer, S3'!X11*Main!$B$8+_xlfn.IFNA(VLOOKUP($A11,'EV Distribution'!$A$2:$B$27,2,FALSE),0)*'EV Scenarios'!X$2</f>
        <v>3.3216310064670886</v>
      </c>
      <c r="Y11" s="2">
        <f>'[1]Pc, Summer, S3'!Y11*Main!$B$8+_xlfn.IFNA(VLOOKUP($A11,'EV Distribution'!$A$2:$B$27,2,FALSE),0)*'EV Scenarios'!Y$2</f>
        <v>2.8598227119806743</v>
      </c>
    </row>
    <row r="12" spans="1:25" x14ac:dyDescent="0.25">
      <c r="A12">
        <v>14</v>
      </c>
      <c r="B12" s="2">
        <f>'[1]Pc, Summer, S3'!B12*Main!$B$8+_xlfn.IFNA(VLOOKUP($A12,'EV Distribution'!$A$2:$B$27,2,FALSE),0)*'EV Scenarios'!B$2</f>
        <v>0.96449708871389617</v>
      </c>
      <c r="C12" s="2">
        <f>'[1]Pc, Summer, S3'!C12*Main!$B$8+_xlfn.IFNA(VLOOKUP($A12,'EV Distribution'!$A$2:$B$27,2,FALSE),0)*'EV Scenarios'!C$2</f>
        <v>0.85309509283587048</v>
      </c>
      <c r="D12" s="2">
        <f>'[1]Pc, Summer, S3'!D12*Main!$B$8+_xlfn.IFNA(VLOOKUP($A12,'EV Distribution'!$A$2:$B$27,2,FALSE),0)*'EV Scenarios'!D$2</f>
        <v>0.79644691388646571</v>
      </c>
      <c r="E12" s="2">
        <f>'[1]Pc, Summer, S3'!E12*Main!$B$8+_xlfn.IFNA(VLOOKUP($A12,'EV Distribution'!$A$2:$B$27,2,FALSE),0)*'EV Scenarios'!E$2</f>
        <v>0.75842776002525369</v>
      </c>
      <c r="F12" s="2">
        <f>'[1]Pc, Summer, S3'!F12*Main!$B$8+_xlfn.IFNA(VLOOKUP($A12,'EV Distribution'!$A$2:$B$27,2,FALSE),0)*'EV Scenarios'!F$2</f>
        <v>0.75103175875630068</v>
      </c>
      <c r="G12" s="2">
        <f>'[1]Pc, Summer, S3'!G12*Main!$B$8+_xlfn.IFNA(VLOOKUP($A12,'EV Distribution'!$A$2:$B$27,2,FALSE),0)*'EV Scenarios'!G$2</f>
        <v>0.74752868710242271</v>
      </c>
      <c r="H12" s="2">
        <f>'[1]Pc, Summer, S3'!H12*Main!$B$8+_xlfn.IFNA(VLOOKUP($A12,'EV Distribution'!$A$2:$B$27,2,FALSE),0)*'EV Scenarios'!H$2</f>
        <v>0.8930318927937807</v>
      </c>
      <c r="I12" s="2">
        <f>'[1]Pc, Summer, S3'!I12*Main!$B$8+_xlfn.IFNA(VLOOKUP($A12,'EV Distribution'!$A$2:$B$27,2,FALSE),0)*'EV Scenarios'!I$2</f>
        <v>1.1147963661376765</v>
      </c>
      <c r="J12" s="2">
        <f>'[1]Pc, Summer, S3'!J12*Main!$B$8+_xlfn.IFNA(VLOOKUP($A12,'EV Distribution'!$A$2:$B$27,2,FALSE),0)*'EV Scenarios'!J$2</f>
        <v>1.3811937239231358</v>
      </c>
      <c r="K12" s="2">
        <f>'[1]Pc, Summer, S3'!K12*Main!$B$8+_xlfn.IFNA(VLOOKUP($A12,'EV Distribution'!$A$2:$B$27,2,FALSE),0)*'EV Scenarios'!K$2</f>
        <v>1.6008944381216328</v>
      </c>
      <c r="L12" s="2">
        <f>'[1]Pc, Summer, S3'!L12*Main!$B$8+_xlfn.IFNA(VLOOKUP($A12,'EV Distribution'!$A$2:$B$27,2,FALSE),0)*'EV Scenarios'!L$2</f>
        <v>1.7544471308442888</v>
      </c>
      <c r="M12" s="2">
        <f>'[1]Pc, Summer, S3'!M12*Main!$B$8+_xlfn.IFNA(VLOOKUP($A12,'EV Distribution'!$A$2:$B$27,2,FALSE),0)*'EV Scenarios'!M$2</f>
        <v>1.8485838817816005</v>
      </c>
      <c r="N12" s="2">
        <f>'[1]Pc, Summer, S3'!N12*Main!$B$8+_xlfn.IFNA(VLOOKUP($A12,'EV Distribution'!$A$2:$B$27,2,FALSE),0)*'EV Scenarios'!N$2</f>
        <v>1.6126502201177915</v>
      </c>
      <c r="O12" s="2">
        <f>'[1]Pc, Summer, S3'!O12*Main!$B$8+_xlfn.IFNA(VLOOKUP($A12,'EV Distribution'!$A$2:$B$27,2,FALSE),0)*'EV Scenarios'!O$2</f>
        <v>1.4350950037437946</v>
      </c>
      <c r="P12" s="2">
        <f>'[1]Pc, Summer, S3'!P12*Main!$B$8+_xlfn.IFNA(VLOOKUP($A12,'EV Distribution'!$A$2:$B$27,2,FALSE),0)*'EV Scenarios'!P$2</f>
        <v>1.2881561897979263</v>
      </c>
      <c r="Q12" s="2">
        <f>'[1]Pc, Summer, S3'!Q12*Main!$B$8+_xlfn.IFNA(VLOOKUP($A12,'EV Distribution'!$A$2:$B$27,2,FALSE),0)*'EV Scenarios'!Q$2</f>
        <v>1.1718392294033584</v>
      </c>
      <c r="R12" s="2">
        <f>'[1]Pc, Summer, S3'!R12*Main!$B$8+_xlfn.IFNA(VLOOKUP($A12,'EV Distribution'!$A$2:$B$27,2,FALSE),0)*'EV Scenarios'!R$2</f>
        <v>1.1262219472890194</v>
      </c>
      <c r="S12" s="2">
        <f>'[1]Pc, Summer, S3'!S12*Main!$B$8+_xlfn.IFNA(VLOOKUP($A12,'EV Distribution'!$A$2:$B$27,2,FALSE),0)*'EV Scenarios'!S$2</f>
        <v>1.176416162385284</v>
      </c>
      <c r="T12" s="2">
        <f>'[1]Pc, Summer, S3'!T12*Main!$B$8+_xlfn.IFNA(VLOOKUP($A12,'EV Distribution'!$A$2:$B$27,2,FALSE),0)*'EV Scenarios'!T$2</f>
        <v>1.2537591617611989</v>
      </c>
      <c r="U12" s="2">
        <f>'[1]Pc, Summer, S3'!U12*Main!$B$8+_xlfn.IFNA(VLOOKUP($A12,'EV Distribution'!$A$2:$B$27,2,FALSE),0)*'EV Scenarios'!U$2</f>
        <v>1.3510607725005568</v>
      </c>
      <c r="V12" s="2">
        <f>'[1]Pc, Summer, S3'!V12*Main!$B$8+_xlfn.IFNA(VLOOKUP($A12,'EV Distribution'!$A$2:$B$27,2,FALSE),0)*'EV Scenarios'!V$2</f>
        <v>1.4797386307139877</v>
      </c>
      <c r="W12" s="2">
        <f>'[1]Pc, Summer, S3'!W12*Main!$B$8+_xlfn.IFNA(VLOOKUP($A12,'EV Distribution'!$A$2:$B$27,2,FALSE),0)*'EV Scenarios'!W$2</f>
        <v>1.575011715427262</v>
      </c>
      <c r="X12" s="2">
        <f>'[1]Pc, Summer, S3'!X12*Main!$B$8+_xlfn.IFNA(VLOOKUP($A12,'EV Distribution'!$A$2:$B$27,2,FALSE),0)*'EV Scenarios'!X$2</f>
        <v>1.4491812379837321</v>
      </c>
      <c r="Y12" s="2">
        <f>'[1]Pc, Summer, S3'!Y12*Main!$B$8+_xlfn.IFNA(VLOOKUP($A12,'EV Distribution'!$A$2:$B$27,2,FALSE),0)*'EV Scenarios'!Y$2</f>
        <v>1.1794459656873071</v>
      </c>
    </row>
    <row r="13" spans="1:25" x14ac:dyDescent="0.25">
      <c r="A13">
        <v>34</v>
      </c>
      <c r="B13" s="2">
        <f>'[1]Pc, Summer, S3'!B13*Main!$B$8+_xlfn.IFNA(VLOOKUP($A13,'EV Distribution'!$A$2:$B$27,2,FALSE),0)*'EV Scenarios'!B$2</f>
        <v>5.8718867818150686</v>
      </c>
      <c r="C13" s="2">
        <f>'[1]Pc, Summer, S3'!C13*Main!$B$8+_xlfn.IFNA(VLOOKUP($A13,'EV Distribution'!$A$2:$B$27,2,FALSE),0)*'EV Scenarios'!C$2</f>
        <v>5.8622640722617279</v>
      </c>
      <c r="D13" s="2">
        <f>'[1]Pc, Summer, S3'!D13*Main!$B$8+_xlfn.IFNA(VLOOKUP($A13,'EV Distribution'!$A$2:$B$27,2,FALSE),0)*'EV Scenarios'!D$2</f>
        <v>6.2660504640568861</v>
      </c>
      <c r="E13" s="2">
        <f>'[1]Pc, Summer, S3'!E13*Main!$B$8+_xlfn.IFNA(VLOOKUP($A13,'EV Distribution'!$A$2:$B$27,2,FALSE),0)*'EV Scenarios'!E$2</f>
        <v>5.2360982757371826</v>
      </c>
      <c r="F13" s="2">
        <f>'[1]Pc, Summer, S3'!F13*Main!$B$8+_xlfn.IFNA(VLOOKUP($A13,'EV Distribution'!$A$2:$B$27,2,FALSE),0)*'EV Scenarios'!F$2</f>
        <v>3.018278983546169</v>
      </c>
      <c r="G13" s="2">
        <f>'[1]Pc, Summer, S3'!G13*Main!$B$8+_xlfn.IFNA(VLOOKUP($A13,'EV Distribution'!$A$2:$B$27,2,FALSE),0)*'EV Scenarios'!G$2</f>
        <v>3.6040388682846753</v>
      </c>
      <c r="H13" s="2">
        <f>'[1]Pc, Summer, S3'!H13*Main!$B$8+_xlfn.IFNA(VLOOKUP($A13,'EV Distribution'!$A$2:$B$27,2,FALSE),0)*'EV Scenarios'!H$2</f>
        <v>4.0917748785370494</v>
      </c>
      <c r="I13" s="2">
        <f>'[1]Pc, Summer, S3'!I13*Main!$B$8+_xlfn.IFNA(VLOOKUP($A13,'EV Distribution'!$A$2:$B$27,2,FALSE),0)*'EV Scenarios'!I$2</f>
        <v>4.1835461636389395</v>
      </c>
      <c r="J13" s="2">
        <f>'[1]Pc, Summer, S3'!J13*Main!$B$8+_xlfn.IFNA(VLOOKUP($A13,'EV Distribution'!$A$2:$B$27,2,FALSE),0)*'EV Scenarios'!J$2</f>
        <v>3.9253040192754622</v>
      </c>
      <c r="K13" s="2">
        <f>'[1]Pc, Summer, S3'!K13*Main!$B$8+_xlfn.IFNA(VLOOKUP($A13,'EV Distribution'!$A$2:$B$27,2,FALSE),0)*'EV Scenarios'!K$2</f>
        <v>4.0918896004439267</v>
      </c>
      <c r="L13" s="2">
        <f>'[1]Pc, Summer, S3'!L13*Main!$B$8+_xlfn.IFNA(VLOOKUP($A13,'EV Distribution'!$A$2:$B$27,2,FALSE),0)*'EV Scenarios'!L$2</f>
        <v>4.8129487169804648</v>
      </c>
      <c r="M13" s="2">
        <f>'[1]Pc, Summer, S3'!M13*Main!$B$8+_xlfn.IFNA(VLOOKUP($A13,'EV Distribution'!$A$2:$B$27,2,FALSE),0)*'EV Scenarios'!M$2</f>
        <v>4.9386486550814528</v>
      </c>
      <c r="N13" s="2">
        <f>'[1]Pc, Summer, S3'!N13*Main!$B$8+_xlfn.IFNA(VLOOKUP($A13,'EV Distribution'!$A$2:$B$27,2,FALSE),0)*'EV Scenarios'!N$2</f>
        <v>4.911108650785625</v>
      </c>
      <c r="O13" s="2">
        <f>'[1]Pc, Summer, S3'!O13*Main!$B$8+_xlfn.IFNA(VLOOKUP($A13,'EV Distribution'!$A$2:$B$27,2,FALSE),0)*'EV Scenarios'!O$2</f>
        <v>4.5080067337390135</v>
      </c>
      <c r="P13" s="2">
        <f>'[1]Pc, Summer, S3'!P13*Main!$B$8+_xlfn.IFNA(VLOOKUP($A13,'EV Distribution'!$A$2:$B$27,2,FALSE),0)*'EV Scenarios'!P$2</f>
        <v>4.8767019007032602</v>
      </c>
      <c r="Q13" s="2">
        <f>'[1]Pc, Summer, S3'!Q13*Main!$B$8+_xlfn.IFNA(VLOOKUP($A13,'EV Distribution'!$A$2:$B$27,2,FALSE),0)*'EV Scenarios'!Q$2</f>
        <v>4.8353442596284761</v>
      </c>
      <c r="R13" s="2">
        <f>'[1]Pc, Summer, S3'!R13*Main!$B$8+_xlfn.IFNA(VLOOKUP($A13,'EV Distribution'!$A$2:$B$27,2,FALSE),0)*'EV Scenarios'!R$2</f>
        <v>4.4603076630736531</v>
      </c>
      <c r="S13" s="2">
        <f>'[1]Pc, Summer, S3'!S13*Main!$B$8+_xlfn.IFNA(VLOOKUP($A13,'EV Distribution'!$A$2:$B$27,2,FALSE),0)*'EV Scenarios'!S$2</f>
        <v>4.4221413406965695</v>
      </c>
      <c r="T13" s="2">
        <f>'[1]Pc, Summer, S3'!T13*Main!$B$8+_xlfn.IFNA(VLOOKUP($A13,'EV Distribution'!$A$2:$B$27,2,FALSE),0)*'EV Scenarios'!T$2</f>
        <v>4.6774321077501639</v>
      </c>
      <c r="U13" s="2">
        <f>'[1]Pc, Summer, S3'!U13*Main!$B$8+_xlfn.IFNA(VLOOKUP($A13,'EV Distribution'!$A$2:$B$27,2,FALSE),0)*'EV Scenarios'!U$2</f>
        <v>4.9400013304337227</v>
      </c>
      <c r="V13" s="2">
        <f>'[1]Pc, Summer, S3'!V13*Main!$B$8+_xlfn.IFNA(VLOOKUP($A13,'EV Distribution'!$A$2:$B$27,2,FALSE),0)*'EV Scenarios'!V$2</f>
        <v>4.4808792957564636</v>
      </c>
      <c r="W13" s="2">
        <f>'[1]Pc, Summer, S3'!W13*Main!$B$8+_xlfn.IFNA(VLOOKUP($A13,'EV Distribution'!$A$2:$B$27,2,FALSE),0)*'EV Scenarios'!W$2</f>
        <v>4.5038608587078208</v>
      </c>
      <c r="X13" s="2">
        <f>'[1]Pc, Summer, S3'!X13*Main!$B$8+_xlfn.IFNA(VLOOKUP($A13,'EV Distribution'!$A$2:$B$27,2,FALSE),0)*'EV Scenarios'!X$2</f>
        <v>4.3227434588628766</v>
      </c>
      <c r="Y13" s="2">
        <f>'[1]Pc, Summer, S3'!Y13*Main!$B$8+_xlfn.IFNA(VLOOKUP($A13,'EV Distribution'!$A$2:$B$27,2,FALSE),0)*'EV Scenarios'!Y$2</f>
        <v>4.6607590350733563</v>
      </c>
    </row>
    <row r="14" spans="1:25" x14ac:dyDescent="0.25">
      <c r="A14">
        <v>3</v>
      </c>
      <c r="B14" s="2">
        <f>'[1]Pc, Summer, S3'!B14*Main!$B$8+_xlfn.IFNA(VLOOKUP($A14,'EV Distribution'!$A$2:$B$27,2,FALSE),0)*'EV Scenarios'!B$2</f>
        <v>10.059230726649048</v>
      </c>
      <c r="C14" s="2">
        <f>'[1]Pc, Summer, S3'!C14*Main!$B$8+_xlfn.IFNA(VLOOKUP($A14,'EV Distribution'!$A$2:$B$27,2,FALSE),0)*'EV Scenarios'!C$2</f>
        <v>9.8734356524114055</v>
      </c>
      <c r="D14" s="2">
        <f>'[1]Pc, Summer, S3'!D14*Main!$B$8+_xlfn.IFNA(VLOOKUP($A14,'EV Distribution'!$A$2:$B$27,2,FALSE),0)*'EV Scenarios'!D$2</f>
        <v>9.8444601908794116</v>
      </c>
      <c r="E14" s="2">
        <f>'[1]Pc, Summer, S3'!E14*Main!$B$8+_xlfn.IFNA(VLOOKUP($A14,'EV Distribution'!$A$2:$B$27,2,FALSE),0)*'EV Scenarios'!E$2</f>
        <v>9.7316159845648773</v>
      </c>
      <c r="F14" s="2">
        <f>'[1]Pc, Summer, S3'!F14*Main!$B$8+_xlfn.IFNA(VLOOKUP($A14,'EV Distribution'!$A$2:$B$27,2,FALSE),0)*'EV Scenarios'!F$2</f>
        <v>9.5714951165302278</v>
      </c>
      <c r="G14" s="2">
        <f>'[1]Pc, Summer, S3'!G14*Main!$B$8+_xlfn.IFNA(VLOOKUP($A14,'EV Distribution'!$A$2:$B$27,2,FALSE),0)*'EV Scenarios'!G$2</f>
        <v>9.5197340108983397</v>
      </c>
      <c r="H14" s="2">
        <f>'[1]Pc, Summer, S3'!H14*Main!$B$8+_xlfn.IFNA(VLOOKUP($A14,'EV Distribution'!$A$2:$B$27,2,FALSE),0)*'EV Scenarios'!H$2</f>
        <v>9.9651191942984898</v>
      </c>
      <c r="I14" s="2">
        <f>'[1]Pc, Summer, S3'!I14*Main!$B$8+_xlfn.IFNA(VLOOKUP($A14,'EV Distribution'!$A$2:$B$27,2,FALSE),0)*'EV Scenarios'!I$2</f>
        <v>9.8318742365187575</v>
      </c>
      <c r="J14" s="2">
        <f>'[1]Pc, Summer, S3'!J14*Main!$B$8+_xlfn.IFNA(VLOOKUP($A14,'EV Distribution'!$A$2:$B$27,2,FALSE),0)*'EV Scenarios'!J$2</f>
        <v>10.2739793701592</v>
      </c>
      <c r="K14" s="2">
        <f>'[1]Pc, Summer, S3'!K14*Main!$B$8+_xlfn.IFNA(VLOOKUP($A14,'EV Distribution'!$A$2:$B$27,2,FALSE),0)*'EV Scenarios'!K$2</f>
        <v>10.447349382632188</v>
      </c>
      <c r="L14" s="2">
        <f>'[1]Pc, Summer, S3'!L14*Main!$B$8+_xlfn.IFNA(VLOOKUP($A14,'EV Distribution'!$A$2:$B$27,2,FALSE),0)*'EV Scenarios'!L$2</f>
        <v>10.849070308119984</v>
      </c>
      <c r="M14" s="2">
        <f>'[1]Pc, Summer, S3'!M14*Main!$B$8+_xlfn.IFNA(VLOOKUP($A14,'EV Distribution'!$A$2:$B$27,2,FALSE),0)*'EV Scenarios'!M$2</f>
        <v>11.029684517249558</v>
      </c>
      <c r="N14" s="2">
        <f>'[1]Pc, Summer, S3'!N14*Main!$B$8+_xlfn.IFNA(VLOOKUP($A14,'EV Distribution'!$A$2:$B$27,2,FALSE),0)*'EV Scenarios'!N$2</f>
        <v>10.960372989244172</v>
      </c>
      <c r="O14" s="2">
        <f>'[1]Pc, Summer, S3'!O14*Main!$B$8+_xlfn.IFNA(VLOOKUP($A14,'EV Distribution'!$A$2:$B$27,2,FALSE),0)*'EV Scenarios'!O$2</f>
        <v>10.407429479080122</v>
      </c>
      <c r="P14" s="2">
        <f>'[1]Pc, Summer, S3'!P14*Main!$B$8+_xlfn.IFNA(VLOOKUP($A14,'EV Distribution'!$A$2:$B$27,2,FALSE),0)*'EV Scenarios'!P$2</f>
        <v>10.287442298875128</v>
      </c>
      <c r="Q14" s="2">
        <f>'[1]Pc, Summer, S3'!Q14*Main!$B$8+_xlfn.IFNA(VLOOKUP($A14,'EV Distribution'!$A$2:$B$27,2,FALSE),0)*'EV Scenarios'!Q$2</f>
        <v>10.284815051015572</v>
      </c>
      <c r="R14" s="2">
        <f>'[1]Pc, Summer, S3'!R14*Main!$B$8+_xlfn.IFNA(VLOOKUP($A14,'EV Distribution'!$A$2:$B$27,2,FALSE),0)*'EV Scenarios'!R$2</f>
        <v>10.080048095152218</v>
      </c>
      <c r="S14" s="2">
        <f>'[1]Pc, Summer, S3'!S14*Main!$B$8+_xlfn.IFNA(VLOOKUP($A14,'EV Distribution'!$A$2:$B$27,2,FALSE),0)*'EV Scenarios'!S$2</f>
        <v>10.278523602747395</v>
      </c>
      <c r="T14" s="2">
        <f>'[1]Pc, Summer, S3'!T14*Main!$B$8+_xlfn.IFNA(VLOOKUP($A14,'EV Distribution'!$A$2:$B$27,2,FALSE),0)*'EV Scenarios'!T$2</f>
        <v>8.2038258271088171</v>
      </c>
      <c r="U14" s="2">
        <f>'[1]Pc, Summer, S3'!U14*Main!$B$8+_xlfn.IFNA(VLOOKUP($A14,'EV Distribution'!$A$2:$B$27,2,FALSE),0)*'EV Scenarios'!U$2</f>
        <v>9.7453390642842859</v>
      </c>
      <c r="V14" s="2">
        <f>'[1]Pc, Summer, S3'!V14*Main!$B$8+_xlfn.IFNA(VLOOKUP($A14,'EV Distribution'!$A$2:$B$27,2,FALSE),0)*'EV Scenarios'!V$2</f>
        <v>10.779740356767796</v>
      </c>
      <c r="W14" s="2">
        <f>'[1]Pc, Summer, S3'!W14*Main!$B$8+_xlfn.IFNA(VLOOKUP($A14,'EV Distribution'!$A$2:$B$27,2,FALSE),0)*'EV Scenarios'!W$2</f>
        <v>10.906826425508337</v>
      </c>
      <c r="X14" s="2">
        <f>'[1]Pc, Summer, S3'!X14*Main!$B$8+_xlfn.IFNA(VLOOKUP($A14,'EV Distribution'!$A$2:$B$27,2,FALSE),0)*'EV Scenarios'!X$2</f>
        <v>10.784461712492591</v>
      </c>
      <c r="Y14" s="2">
        <f>'[1]Pc, Summer, S3'!Y14*Main!$B$8+_xlfn.IFNA(VLOOKUP($A14,'EV Distribution'!$A$2:$B$27,2,FALSE),0)*'EV Scenarios'!Y$2</f>
        <v>10.268502420788826</v>
      </c>
    </row>
    <row r="15" spans="1:25" x14ac:dyDescent="0.25">
      <c r="A15">
        <v>20</v>
      </c>
      <c r="B15" s="2">
        <f>'[1]Pc, Summer, S3'!B15*Main!$B$8+_xlfn.IFNA(VLOOKUP($A15,'EV Distribution'!$A$2:$B$27,2,FALSE),0)*'EV Scenarios'!B$2</f>
        <v>0.33784567481323141</v>
      </c>
      <c r="C15" s="2">
        <f>'[1]Pc, Summer, S3'!C15*Main!$B$8+_xlfn.IFNA(VLOOKUP($A15,'EV Distribution'!$A$2:$B$27,2,FALSE),0)*'EV Scenarios'!C$2</f>
        <v>0.30702904772504125</v>
      </c>
      <c r="D15" s="2">
        <f>'[1]Pc, Summer, S3'!D15*Main!$B$8+_xlfn.IFNA(VLOOKUP($A15,'EV Distribution'!$A$2:$B$27,2,FALSE),0)*'EV Scenarios'!D$2</f>
        <v>0.29167781393536296</v>
      </c>
      <c r="E15" s="2">
        <f>'[1]Pc, Summer, S3'!E15*Main!$B$8+_xlfn.IFNA(VLOOKUP($A15,'EV Distribution'!$A$2:$B$27,2,FALSE),0)*'EV Scenarios'!E$2</f>
        <v>0.28620226917300634</v>
      </c>
      <c r="F15" s="2">
        <f>'[1]Pc, Summer, S3'!F15*Main!$B$8+_xlfn.IFNA(VLOOKUP($A15,'EV Distribution'!$A$2:$B$27,2,FALSE),0)*'EV Scenarios'!F$2</f>
        <v>0.27314268789744789</v>
      </c>
      <c r="G15" s="2">
        <f>'[1]Pc, Summer, S3'!G15*Main!$B$8+_xlfn.IFNA(VLOOKUP($A15,'EV Distribution'!$A$2:$B$27,2,FALSE),0)*'EV Scenarios'!G$2</f>
        <v>0.28474066305503193</v>
      </c>
      <c r="H15" s="2">
        <f>'[1]Pc, Summer, S3'!H15*Main!$B$8+_xlfn.IFNA(VLOOKUP($A15,'EV Distribution'!$A$2:$B$27,2,FALSE),0)*'EV Scenarios'!H$2</f>
        <v>0.33094325541895891</v>
      </c>
      <c r="I15" s="2">
        <f>'[1]Pc, Summer, S3'!I15*Main!$B$8+_xlfn.IFNA(VLOOKUP($A15,'EV Distribution'!$A$2:$B$27,2,FALSE),0)*'EV Scenarios'!I$2</f>
        <v>0.37952548595397445</v>
      </c>
      <c r="J15" s="2">
        <f>'[1]Pc, Summer, S3'!J15*Main!$B$8+_xlfn.IFNA(VLOOKUP($A15,'EV Distribution'!$A$2:$B$27,2,FALSE),0)*'EV Scenarios'!J$2</f>
        <v>0.44330578648723967</v>
      </c>
      <c r="K15" s="2">
        <f>'[1]Pc, Summer, S3'!K15*Main!$B$8+_xlfn.IFNA(VLOOKUP($A15,'EV Distribution'!$A$2:$B$27,2,FALSE),0)*'EV Scenarios'!K$2</f>
        <v>0.52927067208662293</v>
      </c>
      <c r="L15" s="2">
        <f>'[1]Pc, Summer, S3'!L15*Main!$B$8+_xlfn.IFNA(VLOOKUP($A15,'EV Distribution'!$A$2:$B$27,2,FALSE),0)*'EV Scenarios'!L$2</f>
        <v>0.58538478754194123</v>
      </c>
      <c r="M15" s="2">
        <f>'[1]Pc, Summer, S3'!M15*Main!$B$8+_xlfn.IFNA(VLOOKUP($A15,'EV Distribution'!$A$2:$B$27,2,FALSE),0)*'EV Scenarios'!M$2</f>
        <v>0.61973873744075525</v>
      </c>
      <c r="N15" s="2">
        <f>'[1]Pc, Summer, S3'!N15*Main!$B$8+_xlfn.IFNA(VLOOKUP($A15,'EV Distribution'!$A$2:$B$27,2,FALSE),0)*'EV Scenarios'!N$2</f>
        <v>0.56435195124951998</v>
      </c>
      <c r="O15" s="2">
        <f>'[1]Pc, Summer, S3'!O15*Main!$B$8+_xlfn.IFNA(VLOOKUP($A15,'EV Distribution'!$A$2:$B$27,2,FALSE),0)*'EV Scenarios'!O$2</f>
        <v>0.4936822189955159</v>
      </c>
      <c r="P15" s="2">
        <f>'[1]Pc, Summer, S3'!P15*Main!$B$8+_xlfn.IFNA(VLOOKUP($A15,'EV Distribution'!$A$2:$B$27,2,FALSE),0)*'EV Scenarios'!P$2</f>
        <v>0.42014223169476111</v>
      </c>
      <c r="Q15" s="2">
        <f>'[1]Pc, Summer, S3'!Q15*Main!$B$8+_xlfn.IFNA(VLOOKUP($A15,'EV Distribution'!$A$2:$B$27,2,FALSE),0)*'EV Scenarios'!Q$2</f>
        <v>0.4050667161991518</v>
      </c>
      <c r="R15" s="2">
        <f>'[1]Pc, Summer, S3'!R15*Main!$B$8+_xlfn.IFNA(VLOOKUP($A15,'EV Distribution'!$A$2:$B$27,2,FALSE),0)*'EV Scenarios'!R$2</f>
        <v>0.39726604773206142</v>
      </c>
      <c r="S15" s="2">
        <f>'[1]Pc, Summer, S3'!S15*Main!$B$8+_xlfn.IFNA(VLOOKUP($A15,'EV Distribution'!$A$2:$B$27,2,FALSE),0)*'EV Scenarios'!S$2</f>
        <v>0.4064403936876898</v>
      </c>
      <c r="T15" s="2">
        <f>'[1]Pc, Summer, S3'!T15*Main!$B$8+_xlfn.IFNA(VLOOKUP($A15,'EV Distribution'!$A$2:$B$27,2,FALSE),0)*'EV Scenarios'!T$2</f>
        <v>0.40470478927662884</v>
      </c>
      <c r="U15" s="2">
        <f>'[1]Pc, Summer, S3'!U15*Main!$B$8+_xlfn.IFNA(VLOOKUP($A15,'EV Distribution'!$A$2:$B$27,2,FALSE),0)*'EV Scenarios'!U$2</f>
        <v>0.44984698474287421</v>
      </c>
      <c r="V15" s="2">
        <f>'[1]Pc, Summer, S3'!V15*Main!$B$8+_xlfn.IFNA(VLOOKUP($A15,'EV Distribution'!$A$2:$B$27,2,FALSE),0)*'EV Scenarios'!V$2</f>
        <v>0.48103510369865482</v>
      </c>
      <c r="W15" s="2">
        <f>'[1]Pc, Summer, S3'!W15*Main!$B$8+_xlfn.IFNA(VLOOKUP($A15,'EV Distribution'!$A$2:$B$27,2,FALSE),0)*'EV Scenarios'!W$2</f>
        <v>0.49984174549355925</v>
      </c>
      <c r="X15" s="2">
        <f>'[1]Pc, Summer, S3'!X15*Main!$B$8+_xlfn.IFNA(VLOOKUP($A15,'EV Distribution'!$A$2:$B$27,2,FALSE),0)*'EV Scenarios'!X$2</f>
        <v>0.4518614554169742</v>
      </c>
      <c r="Y15" s="2">
        <f>'[1]Pc, Summer, S3'!Y15*Main!$B$8+_xlfn.IFNA(VLOOKUP($A15,'EV Distribution'!$A$2:$B$27,2,FALSE),0)*'EV Scenarios'!Y$2</f>
        <v>0.38596611727795643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S1'!B2*Main!$B$8</f>
        <v>0.6486852838685192</v>
      </c>
      <c r="C2" s="2">
        <f>'[1]Qc, Summer, S1'!C2*Main!$B$8</f>
        <v>0.71110501910691437</v>
      </c>
      <c r="D2" s="2">
        <f>'[1]Qc, Summer, S1'!D2*Main!$B$8</f>
        <v>0.67457382625101669</v>
      </c>
      <c r="E2" s="2">
        <f>'[1]Qc, Summer, S1'!E2*Main!$B$8</f>
        <v>0.67338103106485925</v>
      </c>
      <c r="F2" s="2">
        <f>'[1]Qc, Summer, S1'!F2*Main!$B$8</f>
        <v>0.6599653690732179</v>
      </c>
      <c r="G2" s="2">
        <f>'[1]Qc, Summer, S1'!G2*Main!$B$8</f>
        <v>0.69811018980875073</v>
      </c>
      <c r="H2" s="2">
        <f>'[1]Qc, Summer, S1'!H2*Main!$B$8</f>
        <v>0.71581863325378359</v>
      </c>
      <c r="I2" s="2">
        <f>'[1]Qc, Summer, S1'!I2*Main!$B$8</f>
        <v>1.3429306068724665</v>
      </c>
      <c r="J2" s="2">
        <f>'[1]Qc, Summer, S1'!J2*Main!$B$8</f>
        <v>1.5615546457266487</v>
      </c>
      <c r="K2" s="2">
        <f>'[1]Qc, Summer, S1'!K2*Main!$B$8</f>
        <v>1.5058588889294391</v>
      </c>
      <c r="L2" s="2">
        <f>'[1]Qc, Summer, S1'!L2*Main!$B$8</f>
        <v>1.4666821303615718</v>
      </c>
      <c r="M2" s="2">
        <f>'[1]Qc, Summer, S1'!M2*Main!$B$8</f>
        <v>1.4699160860617759</v>
      </c>
      <c r="N2" s="2">
        <f>'[1]Qc, Summer, S1'!N2*Main!$B$8</f>
        <v>1.5623062145394686</v>
      </c>
      <c r="O2" s="2">
        <f>'[1]Qc, Summer, S1'!O2*Main!$B$8</f>
        <v>1.5110048843521855</v>
      </c>
      <c r="P2" s="2">
        <f>'[1]Qc, Summer, S1'!P2*Main!$B$8</f>
        <v>1.0613441669499566</v>
      </c>
      <c r="Q2" s="2">
        <f>'[1]Qc, Summer, S1'!Q2*Main!$B$8</f>
        <v>1.3878455709930748</v>
      </c>
      <c r="R2" s="2">
        <f>'[1]Qc, Summer, S1'!R2*Main!$B$8</f>
        <v>1.4049503732685371</v>
      </c>
      <c r="S2" s="2">
        <f>'[1]Qc, Summer, S1'!S2*Main!$B$8</f>
        <v>1.3193576287252433</v>
      </c>
      <c r="T2" s="2">
        <f>'[1]Qc, Summer, S1'!T2*Main!$B$8</f>
        <v>1.0424422818332379</v>
      </c>
      <c r="U2" s="2">
        <f>'[1]Qc, Summer, S1'!U2*Main!$B$8</f>
        <v>0.94546860034276803</v>
      </c>
      <c r="V2" s="2">
        <f>'[1]Qc, Summer, S1'!V2*Main!$B$8</f>
        <v>0.99134847350066724</v>
      </c>
      <c r="W2" s="2">
        <f>'[1]Qc, Summer, S1'!W2*Main!$B$8</f>
        <v>0.99720989331803744</v>
      </c>
      <c r="X2" s="2">
        <f>'[1]Qc, Summer, S1'!X2*Main!$B$8</f>
        <v>0.68828343345827558</v>
      </c>
      <c r="Y2" s="2">
        <f>'[1]Qc, Summer, S1'!Y2*Main!$B$8</f>
        <v>0.679684323741096</v>
      </c>
    </row>
    <row r="3" spans="1:25" x14ac:dyDescent="0.25">
      <c r="A3">
        <v>17</v>
      </c>
      <c r="B3" s="2">
        <f>'[1]Qc, Summer, S1'!B3*Main!$B$8</f>
        <v>6.7655298292572013E-3</v>
      </c>
      <c r="C3" s="2">
        <f>'[1]Qc, Summer, S1'!C3*Main!$B$8</f>
        <v>-3.34304719460174E-2</v>
      </c>
      <c r="D3" s="2">
        <f>'[1]Qc, Summer, S1'!D3*Main!$B$8</f>
        <v>-3.9700882017407957E-2</v>
      </c>
      <c r="E3" s="2">
        <f>'[1]Qc, Summer, S1'!E3*Main!$B$8</f>
        <v>-5.3805550654114347E-2</v>
      </c>
      <c r="F3" s="2">
        <f>'[1]Qc, Summer, S1'!F3*Main!$B$8</f>
        <v>-6.8427613413721708E-2</v>
      </c>
      <c r="G3" s="2">
        <f>'[1]Qc, Summer, S1'!G3*Main!$B$8</f>
        <v>-5.5510626850354745E-2</v>
      </c>
      <c r="H3" s="2">
        <f>'[1]Qc, Summer, S1'!H3*Main!$B$8</f>
        <v>-6.4796862527424934E-2</v>
      </c>
      <c r="I3" s="2">
        <f>'[1]Qc, Summer, S1'!I3*Main!$B$8</f>
        <v>0.16978326197483748</v>
      </c>
      <c r="J3" s="2">
        <f>'[1]Qc, Summer, S1'!J3*Main!$B$8</f>
        <v>0.21825336756059074</v>
      </c>
      <c r="K3" s="2">
        <f>'[1]Qc, Summer, S1'!K3*Main!$B$8</f>
        <v>0.2801768076128851</v>
      </c>
      <c r="L3" s="2">
        <f>'[1]Qc, Summer, S1'!L3*Main!$B$8</f>
        <v>0.16161806159023895</v>
      </c>
      <c r="M3" s="2">
        <f>'[1]Qc, Summer, S1'!M3*Main!$B$8</f>
        <v>0.14538046088011614</v>
      </c>
      <c r="N3" s="2">
        <f>'[1]Qc, Summer, S1'!N3*Main!$B$8</f>
        <v>0.10031136873232435</v>
      </c>
      <c r="O3" s="2">
        <f>'[1]Qc, Summer, S1'!O3*Main!$B$8</f>
        <v>0.13314536962099843</v>
      </c>
      <c r="P3" s="2">
        <f>'[1]Qc, Summer, S1'!P3*Main!$B$8</f>
        <v>5.6959224605936346E-2</v>
      </c>
      <c r="Q3" s="2">
        <f>'[1]Qc, Summer, S1'!Q3*Main!$B$8</f>
        <v>5.0237567635513201E-2</v>
      </c>
      <c r="R3" s="2">
        <f>'[1]Qc, Summer, S1'!R3*Main!$B$8</f>
        <v>5.8732005468455147E-2</v>
      </c>
      <c r="S3" s="2">
        <f>'[1]Qc, Summer, S1'!S3*Main!$B$8</f>
        <v>0.10647910514747498</v>
      </c>
      <c r="T3" s="2">
        <f>'[1]Qc, Summer, S1'!T3*Main!$B$8</f>
        <v>0.20226416422201801</v>
      </c>
      <c r="U3" s="2">
        <f>'[1]Qc, Summer, S1'!U3*Main!$B$8</f>
        <v>0.20660084791994932</v>
      </c>
      <c r="V3" s="2">
        <f>'[1]Qc, Summer, S1'!V3*Main!$B$8</f>
        <v>0.16419401256504992</v>
      </c>
      <c r="W3" s="2">
        <f>'[1]Qc, Summer, S1'!W3*Main!$B$8</f>
        <v>0.1252704412387862</v>
      </c>
      <c r="X3" s="2">
        <f>'[1]Qc, Summer, S1'!X3*Main!$B$8</f>
        <v>6.1360556856737643E-2</v>
      </c>
      <c r="Y3" s="2">
        <f>'[1]Qc, Summer, S1'!Y3*Main!$B$8</f>
        <v>1.1273473420882299E-2</v>
      </c>
    </row>
    <row r="4" spans="1:25" x14ac:dyDescent="0.25">
      <c r="A4">
        <v>38</v>
      </c>
      <c r="B4" s="2">
        <f>'[1]Qc, Summer, S1'!B4*Main!$B$8</f>
        <v>-0.1113628919169216</v>
      </c>
      <c r="C4" s="2">
        <f>'[1]Qc, Summer, S1'!C4*Main!$B$8</f>
        <v>-0.26283277630609814</v>
      </c>
      <c r="D4" s="2">
        <f>'[1]Qc, Summer, S1'!D4*Main!$B$8</f>
        <v>-0.46297473423733504</v>
      </c>
      <c r="E4" s="2">
        <f>'[1]Qc, Summer, S1'!E4*Main!$B$8</f>
        <v>-0.42794703163554665</v>
      </c>
      <c r="F4" s="2">
        <f>'[1]Qc, Summer, S1'!F4*Main!$B$8</f>
        <v>-0.4347886998286612</v>
      </c>
      <c r="G4" s="2">
        <f>'[1]Qc, Summer, S1'!G4*Main!$B$8</f>
        <v>-0.41629451199490525</v>
      </c>
      <c r="H4" s="2">
        <f>'[1]Qc, Summer, S1'!H4*Main!$B$8</f>
        <v>-2.5808907119643842E-2</v>
      </c>
      <c r="I4" s="2">
        <f>'[1]Qc, Summer, S1'!I4*Main!$B$8</f>
        <v>0.49857207874702558</v>
      </c>
      <c r="J4" s="2">
        <f>'[1]Qc, Summer, S1'!J4*Main!$B$8</f>
        <v>0.65101448307130783</v>
      </c>
      <c r="K4" s="2">
        <f>'[1]Qc, Summer, S1'!K4*Main!$B$8</f>
        <v>0.65846079154799197</v>
      </c>
      <c r="L4" s="2">
        <f>'[1]Qc, Summer, S1'!L4*Main!$B$8</f>
        <v>0.54984822538439526</v>
      </c>
      <c r="M4" s="2">
        <f>'[1]Qc, Summer, S1'!M4*Main!$B$8</f>
        <v>0.69003176541352718</v>
      </c>
      <c r="N4" s="2">
        <f>'[1]Qc, Summer, S1'!N4*Main!$B$8</f>
        <v>0.62328413280325001</v>
      </c>
      <c r="O4" s="2">
        <f>'[1]Qc, Summer, S1'!O4*Main!$B$8</f>
        <v>0.54276177426155026</v>
      </c>
      <c r="P4" s="2">
        <f>'[1]Qc, Summer, S1'!P4*Main!$B$8</f>
        <v>0.39297707194575365</v>
      </c>
      <c r="Q4" s="2">
        <f>'[1]Qc, Summer, S1'!Q4*Main!$B$8</f>
        <v>0.24534546029758655</v>
      </c>
      <c r="R4" s="2">
        <f>'[1]Qc, Summer, S1'!R4*Main!$B$8</f>
        <v>0.30253251228097794</v>
      </c>
      <c r="S4" s="2">
        <f>'[1]Qc, Summer, S1'!S4*Main!$B$8</f>
        <v>0.26946601168761863</v>
      </c>
      <c r="T4" s="2">
        <f>'[1]Qc, Summer, S1'!T4*Main!$B$8</f>
        <v>5.2047110016050349E-2</v>
      </c>
      <c r="U4" s="2">
        <f>'[1]Qc, Summer, S1'!U4*Main!$B$8</f>
        <v>0.21660835574710774</v>
      </c>
      <c r="V4" s="2">
        <f>'[1]Qc, Summer, S1'!V4*Main!$B$8</f>
        <v>0.30252313824081178</v>
      </c>
      <c r="W4" s="2">
        <f>'[1]Qc, Summer, S1'!W4*Main!$B$8</f>
        <v>0.19684373569233868</v>
      </c>
      <c r="X4" s="2">
        <f>'[1]Qc, Summer, S1'!X4*Main!$B$8</f>
        <v>-0.18549271339371826</v>
      </c>
      <c r="Y4" s="2">
        <f>'[1]Qc, Summer, S1'!Y4*Main!$B$8</f>
        <v>-0.38210603576648711</v>
      </c>
    </row>
    <row r="5" spans="1:25" x14ac:dyDescent="0.25">
      <c r="A5">
        <v>36</v>
      </c>
      <c r="B5" s="2">
        <f>'[1]Qc, Summer, S1'!B5*Main!$B$8</f>
        <v>-0.61024090524755159</v>
      </c>
      <c r="C5" s="2">
        <f>'[1]Qc, Summer, S1'!C5*Main!$B$8</f>
        <v>-0.61558449015643302</v>
      </c>
      <c r="D5" s="2">
        <f>'[1]Qc, Summer, S1'!D5*Main!$B$8</f>
        <v>-0.63392828194764872</v>
      </c>
      <c r="E5" s="2">
        <f>'[1]Qc, Summer, S1'!E5*Main!$B$8</f>
        <v>-0.63394497302857156</v>
      </c>
      <c r="F5" s="2">
        <f>'[1]Qc, Summer, S1'!F5*Main!$B$8</f>
        <v>-0.64822357565820399</v>
      </c>
      <c r="G5" s="2">
        <f>'[1]Qc, Summer, S1'!G5*Main!$B$8</f>
        <v>-0.66775240480923281</v>
      </c>
      <c r="H5" s="2">
        <f>'[1]Qc, Summer, S1'!H5*Main!$B$8</f>
        <v>-0.60227952411872865</v>
      </c>
      <c r="I5" s="2">
        <f>'[1]Qc, Summer, S1'!I5*Main!$B$8</f>
        <v>-0.40888517073618036</v>
      </c>
      <c r="J5" s="2">
        <f>'[1]Qc, Summer, S1'!J5*Main!$B$8</f>
        <v>-0.3049823398062807</v>
      </c>
      <c r="K5" s="2">
        <f>'[1]Qc, Summer, S1'!K5*Main!$B$8</f>
        <v>-0.32157115847272272</v>
      </c>
      <c r="L5" s="2">
        <f>'[1]Qc, Summer, S1'!L5*Main!$B$8</f>
        <v>-0.40527078768804209</v>
      </c>
      <c r="M5" s="2">
        <f>'[1]Qc, Summer, S1'!M5*Main!$B$8</f>
        <v>-0.4443601237810057</v>
      </c>
      <c r="N5" s="2">
        <f>'[1]Qc, Summer, S1'!N5*Main!$B$8</f>
        <v>-0.41068730791884334</v>
      </c>
      <c r="O5" s="2">
        <f>'[1]Qc, Summer, S1'!O5*Main!$B$8</f>
        <v>-0.44529664622644521</v>
      </c>
      <c r="P5" s="2">
        <f>'[1]Qc, Summer, S1'!P5*Main!$B$8</f>
        <v>-0.42158047153461498</v>
      </c>
      <c r="Q5" s="2">
        <f>'[1]Qc, Summer, S1'!Q5*Main!$B$8</f>
        <v>-0.49674719702803466</v>
      </c>
      <c r="R5" s="2">
        <f>'[1]Qc, Summer, S1'!R5*Main!$B$8</f>
        <v>-0.55609254094899108</v>
      </c>
      <c r="S5" s="2">
        <f>'[1]Qc, Summer, S1'!S5*Main!$B$8</f>
        <v>-0.49475781412769559</v>
      </c>
      <c r="T5" s="2">
        <f>'[1]Qc, Summer, S1'!T5*Main!$B$8</f>
        <v>-0.34981972566344527</v>
      </c>
      <c r="U5" s="2">
        <f>'[1]Qc, Summer, S1'!U5*Main!$B$8</f>
        <v>-0.31256943519969221</v>
      </c>
      <c r="V5" s="2">
        <f>'[1]Qc, Summer, S1'!V5*Main!$B$8</f>
        <v>-0.31354148496350437</v>
      </c>
      <c r="W5" s="2">
        <f>'[1]Qc, Summer, S1'!W5*Main!$B$8</f>
        <v>-0.41416510620619079</v>
      </c>
      <c r="X5" s="2">
        <f>'[1]Qc, Summer, S1'!X5*Main!$B$8</f>
        <v>-0.51632363102254042</v>
      </c>
      <c r="Y5" s="2">
        <f>'[1]Qc, Summer, S1'!Y5*Main!$B$8</f>
        <v>-0.53567458849605898</v>
      </c>
    </row>
    <row r="6" spans="1:25" x14ac:dyDescent="0.25">
      <c r="A6">
        <v>26</v>
      </c>
      <c r="B6" s="2">
        <f>'[1]Qc, Summer, S1'!B6*Main!$B$8</f>
        <v>-0.26587452010433749</v>
      </c>
      <c r="C6" s="2">
        <f>'[1]Qc, Summer, S1'!C6*Main!$B$8</f>
        <v>-0.34749023260359824</v>
      </c>
      <c r="D6" s="2">
        <f>'[1]Qc, Summer, S1'!D6*Main!$B$8</f>
        <v>-0.40797759321100308</v>
      </c>
      <c r="E6" s="2">
        <f>'[1]Qc, Summer, S1'!E6*Main!$B$8</f>
        <v>-0.40696960472893645</v>
      </c>
      <c r="F6" s="2">
        <f>'[1]Qc, Summer, S1'!F6*Main!$B$8</f>
        <v>-0.40952407475277103</v>
      </c>
      <c r="G6" s="2">
        <f>'[1]Qc, Summer, S1'!G6*Main!$B$8</f>
        <v>-0.44273006929180037</v>
      </c>
      <c r="H6" s="2">
        <f>'[1]Qc, Summer, S1'!H6*Main!$B$8</f>
        <v>-0.39822941423797092</v>
      </c>
      <c r="I6" s="2">
        <f>'[1]Qc, Summer, S1'!I6*Main!$B$8</f>
        <v>-0.15897552260597184</v>
      </c>
      <c r="J6" s="2">
        <f>'[1]Qc, Summer, S1'!J6*Main!$B$8</f>
        <v>4.9660755615383544E-2</v>
      </c>
      <c r="K6" s="2">
        <f>'[1]Qc, Summer, S1'!K6*Main!$B$8</f>
        <v>0.17661238247155409</v>
      </c>
      <c r="L6" s="2">
        <f>'[1]Qc, Summer, S1'!L6*Main!$B$8</f>
        <v>0.29134925297705511</v>
      </c>
      <c r="M6" s="2">
        <f>'[1]Qc, Summer, S1'!M6*Main!$B$8</f>
        <v>0.3093162612478621</v>
      </c>
      <c r="N6" s="2">
        <f>'[1]Qc, Summer, S1'!N6*Main!$B$8</f>
        <v>0.27150432178819806</v>
      </c>
      <c r="O6" s="2">
        <f>'[1]Qc, Summer, S1'!O6*Main!$B$8</f>
        <v>0.22182543519230505</v>
      </c>
      <c r="P6" s="2">
        <f>'[1]Qc, Summer, S1'!P6*Main!$B$8</f>
        <v>0.14655127555829769</v>
      </c>
      <c r="Q6" s="2">
        <f>'[1]Qc, Summer, S1'!Q6*Main!$B$8</f>
        <v>9.7306327680691654E-2</v>
      </c>
      <c r="R6" s="2">
        <f>'[1]Qc, Summer, S1'!R6*Main!$B$8</f>
        <v>8.1285035151330703E-2</v>
      </c>
      <c r="S6" s="2">
        <f>'[1]Qc, Summer, S1'!S6*Main!$B$8</f>
        <v>7.1536944335416047E-2</v>
      </c>
      <c r="T6" s="2">
        <f>'[1]Qc, Summer, S1'!T6*Main!$B$8</f>
        <v>7.2353514329575846E-2</v>
      </c>
      <c r="U6" s="2">
        <f>'[1]Qc, Summer, S1'!U6*Main!$B$8</f>
        <v>1.9773847166405949E-2</v>
      </c>
      <c r="V6" s="2">
        <f>'[1]Qc, Summer, S1'!V6*Main!$B$8</f>
        <v>0.15390108137697045</v>
      </c>
      <c r="W6" s="2">
        <f>'[1]Qc, Summer, S1'!W6*Main!$B$8</f>
        <v>7.0198954376653841E-2</v>
      </c>
      <c r="X6" s="2">
        <f>'[1]Qc, Summer, S1'!X6*Main!$B$8</f>
        <v>4.0242725047576096E-2</v>
      </c>
      <c r="Y6" s="2">
        <f>'[1]Qc, Summer, S1'!Y6*Main!$B$8</f>
        <v>-6.4466302722318305E-2</v>
      </c>
    </row>
    <row r="7" spans="1:25" x14ac:dyDescent="0.25">
      <c r="A7">
        <v>24</v>
      </c>
      <c r="B7" s="2">
        <f>'[1]Qc, Summer, S1'!B7*Main!$B$8</f>
        <v>0.75145291559572758</v>
      </c>
      <c r="C7" s="2">
        <f>'[1]Qc, Summer, S1'!C7*Main!$B$8</f>
        <v>0.83515580662439626</v>
      </c>
      <c r="D7" s="2">
        <f>'[1]Qc, Summer, S1'!D7*Main!$B$8</f>
        <v>0.63243848543246539</v>
      </c>
      <c r="E7" s="2">
        <f>'[1]Qc, Summer, S1'!E7*Main!$B$8</f>
        <v>0.74520519128925322</v>
      </c>
      <c r="F7" s="2">
        <f>'[1]Qc, Summer, S1'!F7*Main!$B$8</f>
        <v>0.76285977073546296</v>
      </c>
      <c r="G7" s="2">
        <f>'[1]Qc, Summer, S1'!G7*Main!$B$8</f>
        <v>0.78325900449376873</v>
      </c>
      <c r="H7" s="2">
        <f>'[1]Qc, Summer, S1'!H7*Main!$B$8</f>
        <v>0.75871218405467644</v>
      </c>
      <c r="I7" s="2">
        <f>'[1]Qc, Summer, S1'!I7*Main!$B$8</f>
        <v>1.4029125039535451</v>
      </c>
      <c r="J7" s="2">
        <f>'[1]Qc, Summer, S1'!J7*Main!$B$8</f>
        <v>1.6111944199480557</v>
      </c>
      <c r="K7" s="2">
        <f>'[1]Qc, Summer, S1'!K7*Main!$B$8</f>
        <v>1.6076087173488272</v>
      </c>
      <c r="L7" s="2">
        <f>'[1]Qc, Summer, S1'!L7*Main!$B$8</f>
        <v>1.4049400295000778</v>
      </c>
      <c r="M7" s="2">
        <f>'[1]Qc, Summer, S1'!M7*Main!$B$8</f>
        <v>1.6779153703374208</v>
      </c>
      <c r="N7" s="2">
        <f>'[1]Qc, Summer, S1'!N7*Main!$B$8</f>
        <v>1.7483450025049974</v>
      </c>
      <c r="O7" s="2">
        <f>'[1]Qc, Summer, S1'!O7*Main!$B$8</f>
        <v>1.613647803143766</v>
      </c>
      <c r="P7" s="2">
        <f>'[1]Qc, Summer, S1'!P7*Main!$B$8</f>
        <v>1.4014686079108998</v>
      </c>
      <c r="Q7" s="2">
        <f>'[1]Qc, Summer, S1'!Q7*Main!$B$8</f>
        <v>1.2325044431009251</v>
      </c>
      <c r="R7" s="2">
        <f>'[1]Qc, Summer, S1'!R7*Main!$B$8</f>
        <v>1.502640008096336</v>
      </c>
      <c r="S7" s="2">
        <f>'[1]Qc, Summer, S1'!S7*Main!$B$8</f>
        <v>1.4570314531605502</v>
      </c>
      <c r="T7" s="2">
        <f>'[1]Qc, Summer, S1'!T7*Main!$B$8</f>
        <v>1.143370368374236</v>
      </c>
      <c r="U7" s="2">
        <f>'[1]Qc, Summer, S1'!U7*Main!$B$8</f>
        <v>1.0604295368553753</v>
      </c>
      <c r="V7" s="2">
        <f>'[1]Qc, Summer, S1'!V7*Main!$B$8</f>
        <v>1.2492464200662576</v>
      </c>
      <c r="W7" s="2">
        <f>'[1]Qc, Summer, S1'!W7*Main!$B$8</f>
        <v>0.98282420917628743</v>
      </c>
      <c r="X7" s="2">
        <f>'[1]Qc, Summer, S1'!X7*Main!$B$8</f>
        <v>0.75050375729677254</v>
      </c>
      <c r="Y7" s="2">
        <f>'[1]Qc, Summer, S1'!Y7*Main!$B$8</f>
        <v>0.83574119927063406</v>
      </c>
    </row>
    <row r="8" spans="1:25" x14ac:dyDescent="0.25">
      <c r="A8">
        <v>28</v>
      </c>
      <c r="B8" s="2">
        <f>'[1]Qc, Summer, S1'!B8*Main!$B$8</f>
        <v>-0.41659060236704987</v>
      </c>
      <c r="C8" s="2">
        <f>'[1]Qc, Summer, S1'!C8*Main!$B$8</f>
        <v>-0.43038783774915357</v>
      </c>
      <c r="D8" s="2">
        <f>'[1]Qc, Summer, S1'!D8*Main!$B$8</f>
        <v>-0.4529362244905048</v>
      </c>
      <c r="E8" s="2">
        <f>'[1]Qc, Summer, S1'!E8*Main!$B$8</f>
        <v>-0.46809710355257778</v>
      </c>
      <c r="F8" s="2">
        <f>'[1]Qc, Summer, S1'!F8*Main!$B$8</f>
        <v>-0.43798859749578528</v>
      </c>
      <c r="G8" s="2">
        <f>'[1]Qc, Summer, S1'!G8*Main!$B$8</f>
        <v>-0.47233437540761852</v>
      </c>
      <c r="H8" s="2">
        <f>'[1]Qc, Summer, S1'!H8*Main!$B$8</f>
        <v>-0.40965363632986374</v>
      </c>
      <c r="I8" s="2">
        <f>'[1]Qc, Summer, S1'!I8*Main!$B$8</f>
        <v>-0.18674677777657286</v>
      </c>
      <c r="J8" s="2">
        <f>'[1]Qc, Summer, S1'!J8*Main!$B$8</f>
        <v>-3.35649997073987E-2</v>
      </c>
      <c r="K8" s="2">
        <f>'[1]Qc, Summer, S1'!K8*Main!$B$8</f>
        <v>-2.4998655052241796E-2</v>
      </c>
      <c r="L8" s="2">
        <f>'[1]Qc, Summer, S1'!L8*Main!$B$8</f>
        <v>5.7172858687465855E-2</v>
      </c>
      <c r="M8" s="2">
        <f>'[1]Qc, Summer, S1'!M8*Main!$B$8</f>
        <v>1.9197417160452351E-2</v>
      </c>
      <c r="N8" s="2">
        <f>'[1]Qc, Summer, S1'!N8*Main!$B$8</f>
        <v>4.8848152691513512E-3</v>
      </c>
      <c r="O8" s="2">
        <f>'[1]Qc, Summer, S1'!O8*Main!$B$8</f>
        <v>3.3364530422090007E-3</v>
      </c>
      <c r="P8" s="2">
        <f>'[1]Qc, Summer, S1'!P8*Main!$B$8</f>
        <v>-4.8195584321702546E-2</v>
      </c>
      <c r="Q8" s="2">
        <f>'[1]Qc, Summer, S1'!Q8*Main!$B$8</f>
        <v>-8.377423952247251E-2</v>
      </c>
      <c r="R8" s="2">
        <f>'[1]Qc, Summer, S1'!R8*Main!$B$8</f>
        <v>-0.1235361556509309</v>
      </c>
      <c r="S8" s="2">
        <f>'[1]Qc, Summer, S1'!S8*Main!$B$8</f>
        <v>-0.15690247860107776</v>
      </c>
      <c r="T8" s="2">
        <f>'[1]Qc, Summer, S1'!T8*Main!$B$8</f>
        <v>-0.13631267854033483</v>
      </c>
      <c r="U8" s="2">
        <f>'[1]Qc, Summer, S1'!U8*Main!$B$8</f>
        <v>-0.16801115698355323</v>
      </c>
      <c r="V8" s="2">
        <f>'[1]Qc, Summer, S1'!V8*Main!$B$8</f>
        <v>-0.11956385470553958</v>
      </c>
      <c r="W8" s="2">
        <f>'[1]Qc, Summer, S1'!W8*Main!$B$8</f>
        <v>-0.22084180746038798</v>
      </c>
      <c r="X8" s="2">
        <f>'[1]Qc, Summer, S1'!X8*Main!$B$8</f>
        <v>-0.2773523123379949</v>
      </c>
      <c r="Y8" s="2">
        <f>'[1]Qc, Summer, S1'!Y8*Main!$B$8</f>
        <v>-0.30102711195598825</v>
      </c>
    </row>
    <row r="9" spans="1:25" x14ac:dyDescent="0.25">
      <c r="A9">
        <v>6</v>
      </c>
      <c r="B9" s="2">
        <f>'[1]Qc, Summer, S1'!B9*Main!$B$8</f>
        <v>-1.7608644886253315</v>
      </c>
      <c r="C9" s="2">
        <f>'[1]Qc, Summer, S1'!C9*Main!$B$8</f>
        <v>-1.7730636999376064</v>
      </c>
      <c r="D9" s="2">
        <f>'[1]Qc, Summer, S1'!D9*Main!$B$8</f>
        <v>-1.7896361801515956</v>
      </c>
      <c r="E9" s="2">
        <f>'[1]Qc, Summer, S1'!E9*Main!$B$8</f>
        <v>-1.7993363722669748</v>
      </c>
      <c r="F9" s="2">
        <f>'[1]Qc, Summer, S1'!F9*Main!$B$8</f>
        <v>-1.7752010398669003</v>
      </c>
      <c r="G9" s="2">
        <f>'[1]Qc, Summer, S1'!G9*Main!$B$8</f>
        <v>-1.7329477154393611</v>
      </c>
      <c r="H9" s="2">
        <f>'[1]Qc, Summer, S1'!H9*Main!$B$8</f>
        <v>-1.4729232722699357</v>
      </c>
      <c r="I9" s="2">
        <f>'[1]Qc, Summer, S1'!I9*Main!$B$8</f>
        <v>-1.2154156854208571</v>
      </c>
      <c r="J9" s="2">
        <f>'[1]Qc, Summer, S1'!J9*Main!$B$8</f>
        <v>-1.1925298626192304</v>
      </c>
      <c r="K9" s="2">
        <f>'[1]Qc, Summer, S1'!K9*Main!$B$8</f>
        <v>-1.1735240990323317</v>
      </c>
      <c r="L9" s="2">
        <f>'[1]Qc, Summer, S1'!L9*Main!$B$8</f>
        <v>-1.1541237441872794</v>
      </c>
      <c r="M9" s="2">
        <f>'[1]Qc, Summer, S1'!M9*Main!$B$8</f>
        <v>-1.141365499206914</v>
      </c>
      <c r="N9" s="2">
        <f>'[1]Qc, Summer, S1'!N9*Main!$B$8</f>
        <v>-1.1682958236332055</v>
      </c>
      <c r="O9" s="2">
        <f>'[1]Qc, Summer, S1'!O9*Main!$B$8</f>
        <v>-1.2133440813155496</v>
      </c>
      <c r="P9" s="2">
        <f>'[1]Qc, Summer, S1'!P9*Main!$B$8</f>
        <v>-1.3339551250347599</v>
      </c>
      <c r="Q9" s="2">
        <f>'[1]Qc, Summer, S1'!Q9*Main!$B$8</f>
        <v>-1.393734466445415</v>
      </c>
      <c r="R9" s="2">
        <f>'[1]Qc, Summer, S1'!R9*Main!$B$8</f>
        <v>-1.4429306928227217</v>
      </c>
      <c r="S9" s="2">
        <f>'[1]Qc, Summer, S1'!S9*Main!$B$8</f>
        <v>-1.4475972604545249</v>
      </c>
      <c r="T9" s="2">
        <f>'[1]Qc, Summer, S1'!T9*Main!$B$8</f>
        <v>-1.4749621406989262</v>
      </c>
      <c r="U9" s="2">
        <f>'[1]Qc, Summer, S1'!U9*Main!$B$8</f>
        <v>-1.5245323295688802</v>
      </c>
      <c r="V9" s="2">
        <f>'[1]Qc, Summer, S1'!V9*Main!$B$8</f>
        <v>-1.6212806226954806</v>
      </c>
      <c r="W9" s="2">
        <f>'[1]Qc, Summer, S1'!W9*Main!$B$8</f>
        <v>-1.6901683281056956</v>
      </c>
      <c r="X9" s="2">
        <f>'[1]Qc, Summer, S1'!X9*Main!$B$8</f>
        <v>-1.7139090692476162</v>
      </c>
      <c r="Y9" s="2">
        <f>'[1]Qc, Summer, S1'!Y9*Main!$B$8</f>
        <v>-1.7470540884470069</v>
      </c>
    </row>
    <row r="10" spans="1:25" x14ac:dyDescent="0.25">
      <c r="A10">
        <v>30</v>
      </c>
      <c r="B10" s="2">
        <f>'[1]Qc, Summer, S1'!B10*Main!$B$8</f>
        <v>5.4007694924656513E-3</v>
      </c>
      <c r="C10" s="2">
        <f>'[1]Qc, Summer, S1'!C10*Main!$B$8</f>
        <v>-4.979969123264235E-2</v>
      </c>
      <c r="D10" s="2">
        <f>'[1]Qc, Summer, S1'!D10*Main!$B$8</f>
        <v>-6.3766305823265451E-2</v>
      </c>
      <c r="E10" s="2">
        <f>'[1]Qc, Summer, S1'!E10*Main!$B$8</f>
        <v>-8.0886829451357348E-2</v>
      </c>
      <c r="F10" s="2">
        <f>'[1]Qc, Summer, S1'!F10*Main!$B$8</f>
        <v>-7.7023255617611044E-2</v>
      </c>
      <c r="G10" s="2">
        <f>'[1]Qc, Summer, S1'!G10*Main!$B$8</f>
        <v>-8.8999164951131748E-2</v>
      </c>
      <c r="H10" s="2">
        <f>'[1]Qc, Summer, S1'!H10*Main!$B$8</f>
        <v>-0.16744815624517309</v>
      </c>
      <c r="I10" s="2">
        <f>'[1]Qc, Summer, S1'!I10*Main!$B$8</f>
        <v>-5.4531024960139153E-2</v>
      </c>
      <c r="J10" s="2">
        <f>'[1]Qc, Summer, S1'!J10*Main!$B$8</f>
        <v>-8.4036506947183745E-2</v>
      </c>
      <c r="K10" s="2">
        <f>'[1]Qc, Summer, S1'!K10*Main!$B$8</f>
        <v>-2.8841570734775546E-2</v>
      </c>
      <c r="L10" s="2">
        <f>'[1]Qc, Summer, S1'!L10*Main!$B$8</f>
        <v>-5.3714131723215004E-4</v>
      </c>
      <c r="M10" s="2">
        <f>'[1]Qc, Summer, S1'!M10*Main!$B$8</f>
        <v>2.2603191082761497E-2</v>
      </c>
      <c r="N10" s="2">
        <f>'[1]Qc, Summer, S1'!N10*Main!$B$8</f>
        <v>7.7404682079544054E-2</v>
      </c>
      <c r="O10" s="2">
        <f>'[1]Qc, Summer, S1'!O10*Main!$B$8</f>
        <v>7.8392394424574255E-2</v>
      </c>
      <c r="P10" s="2">
        <f>'[1]Qc, Summer, S1'!P10*Main!$B$8</f>
        <v>6.0041579449660404E-2</v>
      </c>
      <c r="Q10" s="2">
        <f>'[1]Qc, Summer, S1'!Q10*Main!$B$8</f>
        <v>0.1379685336792765</v>
      </c>
      <c r="R10" s="2">
        <f>'[1]Qc, Summer, S1'!R10*Main!$B$8</f>
        <v>0.11712099159252325</v>
      </c>
      <c r="S10" s="2">
        <f>'[1]Qc, Summer, S1'!S10*Main!$B$8</f>
        <v>0.10176790062848545</v>
      </c>
      <c r="T10" s="2">
        <f>'[1]Qc, Summer, S1'!T10*Main!$B$8</f>
        <v>8.4281142948384999E-2</v>
      </c>
      <c r="U10" s="2">
        <f>'[1]Qc, Summer, S1'!U10*Main!$B$8</f>
        <v>8.6250690497275392E-2</v>
      </c>
      <c r="V10" s="2">
        <f>'[1]Qc, Summer, S1'!V10*Main!$B$8</f>
        <v>0.12190663010443084</v>
      </c>
      <c r="W10" s="2">
        <f>'[1]Qc, Summer, S1'!W10*Main!$B$8</f>
        <v>0.1097206423597885</v>
      </c>
      <c r="X10" s="2">
        <f>'[1]Qc, Summer, S1'!X10*Main!$B$8</f>
        <v>-1.0796543414936799E-2</v>
      </c>
      <c r="Y10" s="2">
        <f>'[1]Qc, Summer, S1'!Y10*Main!$B$8</f>
        <v>-1.7611940787021448E-2</v>
      </c>
    </row>
    <row r="11" spans="1:25" x14ac:dyDescent="0.25">
      <c r="A11">
        <v>40</v>
      </c>
      <c r="B11" s="2">
        <f>'[1]Qc, Summer, S1'!B11*Main!$B$8</f>
        <v>-0.25088081632284515</v>
      </c>
      <c r="C11" s="2">
        <f>'[1]Qc, Summer, S1'!C11*Main!$B$8</f>
        <v>-0.28034433552193599</v>
      </c>
      <c r="D11" s="2">
        <f>'[1]Qc, Summer, S1'!D11*Main!$B$8</f>
        <v>-0.28753722167136975</v>
      </c>
      <c r="E11" s="2">
        <f>'[1]Qc, Summer, S1'!E11*Main!$B$8</f>
        <v>-0.28398017013534482</v>
      </c>
      <c r="F11" s="2">
        <f>'[1]Qc, Summer, S1'!F11*Main!$B$8</f>
        <v>-0.29350046295951027</v>
      </c>
      <c r="G11" s="2">
        <f>'[1]Qc, Summer, S1'!G11*Main!$B$8</f>
        <v>-0.30167139355674949</v>
      </c>
      <c r="H11" s="2">
        <f>'[1]Qc, Summer, S1'!H11*Main!$B$8</f>
        <v>-9.5375334177876456E-2</v>
      </c>
      <c r="I11" s="2">
        <f>'[1]Qc, Summer, S1'!I11*Main!$B$8</f>
        <v>8.417732324961695E-2</v>
      </c>
      <c r="J11" s="2">
        <f>'[1]Qc, Summer, S1'!J11*Main!$B$8</f>
        <v>0.19150526389627506</v>
      </c>
      <c r="K11" s="2">
        <f>'[1]Qc, Summer, S1'!K11*Main!$B$8</f>
        <v>0.20249134511394434</v>
      </c>
      <c r="L11" s="2">
        <f>'[1]Qc, Summer, S1'!L11*Main!$B$8</f>
        <v>8.5849693155246307E-2</v>
      </c>
      <c r="M11" s="2">
        <f>'[1]Qc, Summer, S1'!M11*Main!$B$8</f>
        <v>0.20864415359052318</v>
      </c>
      <c r="N11" s="2">
        <f>'[1]Qc, Summer, S1'!N11*Main!$B$8</f>
        <v>0.22429694936852512</v>
      </c>
      <c r="O11" s="2">
        <f>'[1]Qc, Summer, S1'!O11*Main!$B$8</f>
        <v>0.21550412907838229</v>
      </c>
      <c r="P11" s="2">
        <f>'[1]Qc, Summer, S1'!P11*Main!$B$8</f>
        <v>0.17055654682428026</v>
      </c>
      <c r="Q11" s="2">
        <f>'[1]Qc, Summer, S1'!Q11*Main!$B$8</f>
        <v>7.3128503549957896E-2</v>
      </c>
      <c r="R11" s="2">
        <f>'[1]Qc, Summer, S1'!R11*Main!$B$8</f>
        <v>3.6705332548764798E-2</v>
      </c>
      <c r="S11" s="2">
        <f>'[1]Qc, Summer, S1'!S11*Main!$B$8</f>
        <v>3.6584351597780347E-2</v>
      </c>
      <c r="T11" s="2">
        <f>'[1]Qc, Summer, S1'!T11*Main!$B$8</f>
        <v>3.7335773482070699E-2</v>
      </c>
      <c r="U11" s="2">
        <f>'[1]Qc, Summer, S1'!U11*Main!$B$8</f>
        <v>7.4575044306130003E-2</v>
      </c>
      <c r="V11" s="2">
        <f>'[1]Qc, Summer, S1'!V11*Main!$B$8</f>
        <v>0.10698921161532515</v>
      </c>
      <c r="W11" s="2">
        <f>'[1]Qc, Summer, S1'!W11*Main!$B$8</f>
        <v>1.4641898111056097E-2</v>
      </c>
      <c r="X11" s="2">
        <f>'[1]Qc, Summer, S1'!X11*Main!$B$8</f>
        <v>-0.11049295748093819</v>
      </c>
      <c r="Y11" s="2">
        <f>'[1]Qc, Summer, S1'!Y11*Main!$B$8</f>
        <v>-0.18577346442740914</v>
      </c>
    </row>
    <row r="12" spans="1:25" x14ac:dyDescent="0.25">
      <c r="A12">
        <v>14</v>
      </c>
      <c r="B12" s="2">
        <f>'[1]Qc, Summer, S1'!B12*Main!$B$8</f>
        <v>-0.31219538454992757</v>
      </c>
      <c r="C12" s="2">
        <f>'[1]Qc, Summer, S1'!C12*Main!$B$8</f>
        <v>-0.33574018180524057</v>
      </c>
      <c r="D12" s="2">
        <f>'[1]Qc, Summer, S1'!D12*Main!$B$8</f>
        <v>-0.35069923983953577</v>
      </c>
      <c r="E12" s="2">
        <f>'[1]Qc, Summer, S1'!E12*Main!$B$8</f>
        <v>-0.356019962669266</v>
      </c>
      <c r="F12" s="2">
        <f>'[1]Qc, Summer, S1'!F12*Main!$B$8</f>
        <v>-0.3467642881262798</v>
      </c>
      <c r="G12" s="2">
        <f>'[1]Qc, Summer, S1'!G12*Main!$B$8</f>
        <v>-0.34792534675011921</v>
      </c>
      <c r="H12" s="2">
        <f>'[1]Qc, Summer, S1'!H12*Main!$B$8</f>
        <v>-0.27440242825624261</v>
      </c>
      <c r="I12" s="2">
        <f>'[1]Qc, Summer, S1'!I12*Main!$B$8</f>
        <v>-0.22779834437767021</v>
      </c>
      <c r="J12" s="2">
        <f>'[1]Qc, Summer, S1'!J12*Main!$B$8</f>
        <v>-0.19168507503037119</v>
      </c>
      <c r="K12" s="2">
        <f>'[1]Qc, Summer, S1'!K12*Main!$B$8</f>
        <v>-0.14808115417626039</v>
      </c>
      <c r="L12" s="2">
        <f>'[1]Qc, Summer, S1'!L12*Main!$B$8</f>
        <v>-0.14885088335529531</v>
      </c>
      <c r="M12" s="2">
        <f>'[1]Qc, Summer, S1'!M12*Main!$B$8</f>
        <v>-0.15928324971763305</v>
      </c>
      <c r="N12" s="2">
        <f>'[1]Qc, Summer, S1'!N12*Main!$B$8</f>
        <v>-0.18704680583330133</v>
      </c>
      <c r="O12" s="2">
        <f>'[1]Qc, Summer, S1'!O12*Main!$B$8</f>
        <v>-0.19252054003339253</v>
      </c>
      <c r="P12" s="2">
        <f>'[1]Qc, Summer, S1'!P12*Main!$B$8</f>
        <v>-0.21596263424675982</v>
      </c>
      <c r="Q12" s="2">
        <f>'[1]Qc, Summer, S1'!Q12*Main!$B$8</f>
        <v>-0.21616516053147802</v>
      </c>
      <c r="R12" s="2">
        <f>'[1]Qc, Summer, S1'!R12*Main!$B$8</f>
        <v>-0.21939729431791954</v>
      </c>
      <c r="S12" s="2">
        <f>'[1]Qc, Summer, S1'!S12*Main!$B$8</f>
        <v>-0.1697196125359664</v>
      </c>
      <c r="T12" s="2">
        <f>'[1]Qc, Summer, S1'!T12*Main!$B$8</f>
        <v>-0.1530960599652097</v>
      </c>
      <c r="U12" s="2">
        <f>'[1]Qc, Summer, S1'!U12*Main!$B$8</f>
        <v>-0.1744096887324498</v>
      </c>
      <c r="V12" s="2">
        <f>'[1]Qc, Summer, S1'!V12*Main!$B$8</f>
        <v>-0.14453330036616649</v>
      </c>
      <c r="W12" s="2">
        <f>'[1]Qc, Summer, S1'!W12*Main!$B$8</f>
        <v>-0.18367238645913414</v>
      </c>
      <c r="X12" s="2">
        <f>'[1]Qc, Summer, S1'!X12*Main!$B$8</f>
        <v>-0.21030318238569665</v>
      </c>
      <c r="Y12" s="2">
        <f>'[1]Qc, Summer, S1'!Y12*Main!$B$8</f>
        <v>-0.23756262671750819</v>
      </c>
    </row>
    <row r="13" spans="1:25" x14ac:dyDescent="0.25">
      <c r="A13">
        <v>34</v>
      </c>
      <c r="B13" s="2">
        <f>'[1]Qc, Summer, S1'!B13*Main!$B$8</f>
        <v>-0.5492812869614313</v>
      </c>
      <c r="C13" s="2">
        <f>'[1]Qc, Summer, S1'!C13*Main!$B$8</f>
        <v>-0.33221707075947243</v>
      </c>
      <c r="D13" s="2">
        <f>'[1]Qc, Summer, S1'!D13*Main!$B$8</f>
        <v>-0.41989761093199718</v>
      </c>
      <c r="E13" s="2">
        <f>'[1]Qc, Summer, S1'!E13*Main!$B$8</f>
        <v>-0.33068769169850915</v>
      </c>
      <c r="F13" s="2">
        <f>'[1]Qc, Summer, S1'!F13*Main!$B$8</f>
        <v>-0.37934128163158987</v>
      </c>
      <c r="G13" s="2">
        <f>'[1]Qc, Summer, S1'!G13*Main!$B$8</f>
        <v>-0.2035633650490582</v>
      </c>
      <c r="H13" s="2">
        <f>'[1]Qc, Summer, S1'!H13*Main!$B$8</f>
        <v>-0.68603304671857679</v>
      </c>
      <c r="I13" s="2">
        <f>'[1]Qc, Summer, S1'!I13*Main!$B$8</f>
        <v>-0.53941198010888536</v>
      </c>
      <c r="J13" s="2">
        <f>'[1]Qc, Summer, S1'!J13*Main!$B$8</f>
        <v>-0.3999843579770388</v>
      </c>
      <c r="K13" s="2">
        <f>'[1]Qc, Summer, S1'!K13*Main!$B$8</f>
        <v>-0.47067067428521486</v>
      </c>
      <c r="L13" s="2">
        <f>'[1]Qc, Summer, S1'!L13*Main!$B$8</f>
        <v>-0.48745658288079285</v>
      </c>
      <c r="M13" s="2">
        <f>'[1]Qc, Summer, S1'!M13*Main!$B$8</f>
        <v>-0.4438769052340083</v>
      </c>
      <c r="N13" s="2">
        <f>'[1]Qc, Summer, S1'!N13*Main!$B$8</f>
        <v>0.22233092810433674</v>
      </c>
      <c r="O13" s="2">
        <f>'[1]Qc, Summer, S1'!O13*Main!$B$8</f>
        <v>0.112824654468724</v>
      </c>
      <c r="P13" s="2">
        <f>'[1]Qc, Summer, S1'!P13*Main!$B$8</f>
        <v>-0.63122788250856299</v>
      </c>
      <c r="Q13" s="2">
        <f>'[1]Qc, Summer, S1'!Q13*Main!$B$8</f>
        <v>-0.21259938144081561</v>
      </c>
      <c r="R13" s="2">
        <f>'[1]Qc, Summer, S1'!R13*Main!$B$8</f>
        <v>-0.24495395453854699</v>
      </c>
      <c r="S13" s="2">
        <f>'[1]Qc, Summer, S1'!S13*Main!$B$8</f>
        <v>-0.1425726860718545</v>
      </c>
      <c r="T13" s="2">
        <f>'[1]Qc, Summer, S1'!T13*Main!$B$8</f>
        <v>6.5851897524557539E-3</v>
      </c>
      <c r="U13" s="2">
        <f>'[1]Qc, Summer, S1'!U13*Main!$B$8</f>
        <v>0.43327748113391329</v>
      </c>
      <c r="V13" s="2">
        <f>'[1]Qc, Summer, S1'!V13*Main!$B$8</f>
        <v>0.96655378463273034</v>
      </c>
      <c r="W13" s="2">
        <f>'[1]Qc, Summer, S1'!W13*Main!$B$8</f>
        <v>0.96269691073991781</v>
      </c>
      <c r="X13" s="2">
        <f>'[1]Qc, Summer, S1'!X13*Main!$B$8</f>
        <v>0.91362660211217839</v>
      </c>
      <c r="Y13" s="2">
        <f>'[1]Qc, Summer, S1'!Y13*Main!$B$8</f>
        <v>0.95963882848922588</v>
      </c>
    </row>
    <row r="14" spans="1:25" x14ac:dyDescent="0.25">
      <c r="A14">
        <v>3</v>
      </c>
      <c r="B14" s="2">
        <f>'[1]Qc, Summer, S1'!B14*Main!$B$8</f>
        <v>0.49425593565748338</v>
      </c>
      <c r="C14" s="2">
        <f>'[1]Qc, Summer, S1'!C14*Main!$B$8</f>
        <v>0.46029757889157658</v>
      </c>
      <c r="D14" s="2">
        <f>'[1]Qc, Summer, S1'!D14*Main!$B$8</f>
        <v>0.34601668638374999</v>
      </c>
      <c r="E14" s="2">
        <f>'[1]Qc, Summer, S1'!E14*Main!$B$8</f>
        <v>0.31189603236443358</v>
      </c>
      <c r="F14" s="2">
        <f>'[1]Qc, Summer, S1'!F14*Main!$B$8</f>
        <v>0.28675441585323158</v>
      </c>
      <c r="G14" s="2">
        <f>'[1]Qc, Summer, S1'!G14*Main!$B$8</f>
        <v>0.36005741172452677</v>
      </c>
      <c r="H14" s="2">
        <f>'[1]Qc, Summer, S1'!H14*Main!$B$8</f>
        <v>1.1856451737527514</v>
      </c>
      <c r="I14" s="2">
        <f>'[1]Qc, Summer, S1'!I14*Main!$B$8</f>
        <v>1.5835045925683648</v>
      </c>
      <c r="J14" s="2">
        <f>'[1]Qc, Summer, S1'!J14*Main!$B$8</f>
        <v>2.0313137754163968</v>
      </c>
      <c r="K14" s="2">
        <f>'[1]Qc, Summer, S1'!K14*Main!$B$8</f>
        <v>1.9366264781552924</v>
      </c>
      <c r="L14" s="2">
        <f>'[1]Qc, Summer, S1'!L14*Main!$B$8</f>
        <v>1.8889563102541875</v>
      </c>
      <c r="M14" s="2">
        <f>'[1]Qc, Summer, S1'!M14*Main!$B$8</f>
        <v>1.8652847136781319</v>
      </c>
      <c r="N14" s="2">
        <f>'[1]Qc, Summer, S1'!N14*Main!$B$8</f>
        <v>2.0159683835072917</v>
      </c>
      <c r="O14" s="2">
        <f>'[1]Qc, Summer, S1'!O14*Main!$B$8</f>
        <v>1.8505905971677803</v>
      </c>
      <c r="P14" s="2">
        <f>'[1]Qc, Summer, S1'!P14*Main!$B$8</f>
        <v>1.6997448357851521</v>
      </c>
      <c r="Q14" s="2">
        <f>'[1]Qc, Summer, S1'!Q14*Main!$B$8</f>
        <v>1.5792628540860352</v>
      </c>
      <c r="R14" s="2">
        <f>'[1]Qc, Summer, S1'!R14*Main!$B$8</f>
        <v>1.5632626311077686</v>
      </c>
      <c r="S14" s="2">
        <f>'[1]Qc, Summer, S1'!S14*Main!$B$8</f>
        <v>1.5836706511921235</v>
      </c>
      <c r="T14" s="2">
        <f>'[1]Qc, Summer, S1'!T14*Main!$B$8</f>
        <v>1.3172300154645853</v>
      </c>
      <c r="U14" s="2">
        <f>'[1]Qc, Summer, S1'!U14*Main!$B$8</f>
        <v>1.2071955631520246</v>
      </c>
      <c r="V14" s="2">
        <f>'[1]Qc, Summer, S1'!V14*Main!$B$8</f>
        <v>1.2796808136009263</v>
      </c>
      <c r="W14" s="2">
        <f>'[1]Qc, Summer, S1'!W14*Main!$B$8</f>
        <v>0.89554011156138513</v>
      </c>
      <c r="X14" s="2">
        <f>'[1]Qc, Summer, S1'!X14*Main!$B$8</f>
        <v>0.39303405082939674</v>
      </c>
      <c r="Y14" s="2">
        <f>'[1]Qc, Summer, S1'!Y14*Main!$B$8</f>
        <v>0.42111300372595312</v>
      </c>
    </row>
    <row r="15" spans="1:25" x14ac:dyDescent="0.25">
      <c r="A15">
        <v>20</v>
      </c>
      <c r="B15" s="2">
        <f>'[1]Qc, Summer, S1'!B15*Main!$B$8</f>
        <v>0.1338266772111307</v>
      </c>
      <c r="C15" s="2">
        <f>'[1]Qc, Summer, S1'!C15*Main!$B$8</f>
        <v>0.13556942588227081</v>
      </c>
      <c r="D15" s="2">
        <f>'[1]Qc, Summer, S1'!D15*Main!$B$8</f>
        <v>0.13776533152332374</v>
      </c>
      <c r="E15" s="2">
        <f>'[1]Qc, Summer, S1'!E15*Main!$B$8</f>
        <v>0.1382320646893393</v>
      </c>
      <c r="F15" s="2">
        <f>'[1]Qc, Summer, S1'!F15*Main!$B$8</f>
        <v>0.14422730701115044</v>
      </c>
      <c r="G15" s="2">
        <f>'[1]Qc, Summer, S1'!G15*Main!$B$8</f>
        <v>0.13517768503758446</v>
      </c>
      <c r="H15" s="2">
        <f>'[1]Qc, Summer, S1'!H15*Main!$B$8</f>
        <v>0.12370036297522072</v>
      </c>
      <c r="I15" s="2">
        <f>'[1]Qc, Summer, S1'!I15*Main!$B$8</f>
        <v>0.11084073730967295</v>
      </c>
      <c r="J15" s="2">
        <f>'[1]Qc, Summer, S1'!J15*Main!$B$8</f>
        <v>8.990245216325489E-2</v>
      </c>
      <c r="K15" s="2">
        <f>'[1]Qc, Summer, S1'!K15*Main!$B$8</f>
        <v>6.1703517429713008E-2</v>
      </c>
      <c r="L15" s="2">
        <f>'[1]Qc, Summer, S1'!L15*Main!$B$8</f>
        <v>6.8334196254824536E-2</v>
      </c>
      <c r="M15" s="2">
        <f>'[1]Qc, Summer, S1'!M15*Main!$B$8</f>
        <v>8.2267840083483951E-2</v>
      </c>
      <c r="N15" s="2">
        <f>'[1]Qc, Summer, S1'!N15*Main!$B$8</f>
        <v>5.9675198469122608E-2</v>
      </c>
      <c r="O15" s="2">
        <f>'[1]Qc, Summer, S1'!O15*Main!$B$8</f>
        <v>8.4841381430415239E-2</v>
      </c>
      <c r="P15" s="2">
        <f>'[1]Qc, Summer, S1'!P15*Main!$B$8</f>
        <v>9.6727723132505147E-2</v>
      </c>
      <c r="Q15" s="2">
        <f>'[1]Qc, Summer, S1'!Q15*Main!$B$8</f>
        <v>9.7085405944111344E-2</v>
      </c>
      <c r="R15" s="2">
        <f>'[1]Qc, Summer, S1'!R15*Main!$B$8</f>
        <v>9.2277581224287003E-2</v>
      </c>
      <c r="S15" s="2">
        <f>'[1]Qc, Summer, S1'!S15*Main!$B$8</f>
        <v>9.4859673811620651E-2</v>
      </c>
      <c r="T15" s="2">
        <f>'[1]Qc, Summer, S1'!T15*Main!$B$8</f>
        <v>8.5729740703966592E-2</v>
      </c>
      <c r="U15" s="2">
        <f>'[1]Qc, Summer, S1'!U15*Main!$B$8</f>
        <v>0.10462951004986429</v>
      </c>
      <c r="V15" s="2">
        <f>'[1]Qc, Summer, S1'!V15*Main!$B$8</f>
        <v>0.11090873583300984</v>
      </c>
      <c r="W15" s="2">
        <f>'[1]Qc, Summer, S1'!W15*Main!$B$8</f>
        <v>0.12825047505474055</v>
      </c>
      <c r="X15" s="2">
        <f>'[1]Qc, Summer, S1'!X15*Main!$B$8</f>
        <v>0.11713609584533015</v>
      </c>
      <c r="Y15" s="2">
        <f>'[1]Qc, Summer, S1'!Y15*Main!$B$8</f>
        <v>0.11891922047630814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89B-3DCA-45E3-96A2-677BB291AD03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S2'!B2*Main!$B$8</f>
        <v>0.48705467458188234</v>
      </c>
      <c r="C2" s="2">
        <f>'[1]Qc, Summer, S2'!C2*Main!$B$8</f>
        <v>0.51217304699975708</v>
      </c>
      <c r="D2" s="2">
        <f>'[1]Qc, Summer, S2'!D2*Main!$B$8</f>
        <v>0.53068856885596016</v>
      </c>
      <c r="E2" s="2">
        <f>'[1]Qc, Summer, S2'!E2*Main!$B$8</f>
        <v>0.45354459675871733</v>
      </c>
      <c r="F2" s="2">
        <f>'[1]Qc, Summer, S2'!F2*Main!$B$8</f>
        <v>0.3844985905510882</v>
      </c>
      <c r="G2" s="2">
        <f>'[1]Qc, Summer, S2'!G2*Main!$B$8</f>
        <v>0.41047767029330945</v>
      </c>
      <c r="H2" s="2">
        <f>'[1]Qc, Summer, S2'!H2*Main!$B$8</f>
        <v>0.27451838425152669</v>
      </c>
      <c r="I2" s="2">
        <f>'[1]Qc, Summer, S2'!I2*Main!$B$8</f>
        <v>0.22219772269971869</v>
      </c>
      <c r="J2" s="2">
        <f>'[1]Qc, Summer, S2'!J2*Main!$B$8</f>
        <v>0.314048564703652</v>
      </c>
      <c r="K2" s="2">
        <f>'[1]Qc, Summer, S2'!K2*Main!$B$8</f>
        <v>0.35947454624899206</v>
      </c>
      <c r="L2" s="2">
        <f>'[1]Qc, Summer, S2'!L2*Main!$B$8</f>
        <v>0.3085392444137765</v>
      </c>
      <c r="M2" s="2">
        <f>'[1]Qc, Summer, S2'!M2*Main!$B$8</f>
        <v>0.31545696281363078</v>
      </c>
      <c r="N2" s="2">
        <f>'[1]Qc, Summer, S2'!N2*Main!$B$8</f>
        <v>0.33380213573302137</v>
      </c>
      <c r="O2" s="2">
        <f>'[1]Qc, Summer, S2'!O2*Main!$B$8</f>
        <v>0.42333682578756354</v>
      </c>
      <c r="P2" s="2">
        <f>'[1]Qc, Summer, S2'!P2*Main!$B$8</f>
        <v>0.38069302410068984</v>
      </c>
      <c r="Q2" s="2">
        <f>'[1]Qc, Summer, S2'!Q2*Main!$B$8</f>
        <v>0.4117842175468121</v>
      </c>
      <c r="R2" s="2">
        <f>'[1]Qc, Summer, S2'!R2*Main!$B$8</f>
        <v>0.30448389946365306</v>
      </c>
      <c r="S2" s="2">
        <f>'[1]Qc, Summer, S2'!S2*Main!$B$8</f>
        <v>0.31176520720198941</v>
      </c>
      <c r="T2" s="2">
        <f>'[1]Qc, Summer, S2'!T2*Main!$B$8</f>
        <v>0.26624889399686646</v>
      </c>
      <c r="U2" s="2">
        <f>'[1]Qc, Summer, S2'!U2*Main!$B$8</f>
        <v>0.32439668224731777</v>
      </c>
      <c r="V2" s="2">
        <f>'[1]Qc, Summer, S2'!V2*Main!$B$8</f>
        <v>0.32560082031593324</v>
      </c>
      <c r="W2" s="2">
        <f>'[1]Qc, Summer, S2'!W2*Main!$B$8</f>
        <v>0.26828223791315725</v>
      </c>
      <c r="X2" s="2">
        <f>'[1]Qc, Summer, S2'!X2*Main!$B$8</f>
        <v>0.24363268504641344</v>
      </c>
      <c r="Y2" s="2">
        <f>'[1]Qc, Summer, S2'!Y2*Main!$B$8</f>
        <v>0.25732057621704929</v>
      </c>
    </row>
    <row r="3" spans="1:25" x14ac:dyDescent="0.25">
      <c r="A3">
        <v>17</v>
      </c>
      <c r="B3" s="2">
        <f>'[1]Qc, Summer, S2'!B3*Main!$B$8</f>
        <v>-4.0481895307489253E-2</v>
      </c>
      <c r="C3" s="2">
        <f>'[1]Qc, Summer, S2'!C3*Main!$B$8</f>
        <v>-4.47335661583965E-2</v>
      </c>
      <c r="D3" s="2">
        <f>'[1]Qc, Summer, S2'!D3*Main!$B$8</f>
        <v>-4.4705032638016146E-2</v>
      </c>
      <c r="E3" s="2">
        <f>'[1]Qc, Summer, S2'!E3*Main!$B$8</f>
        <v>-5.759054711041775E-2</v>
      </c>
      <c r="F3" s="2">
        <f>'[1]Qc, Summer, S2'!F3*Main!$B$8</f>
        <v>-5.3900202012657203E-2</v>
      </c>
      <c r="G3" s="2">
        <f>'[1]Qc, Summer, S2'!G3*Main!$B$8</f>
        <v>-8.1344981991264706E-2</v>
      </c>
      <c r="H3" s="2">
        <f>'[1]Qc, Summer, S2'!H3*Main!$B$8</f>
        <v>-7.504433402855451E-2</v>
      </c>
      <c r="I3" s="2">
        <f>'[1]Qc, Summer, S2'!I3*Main!$B$8</f>
        <v>4.9867807298802642E-2</v>
      </c>
      <c r="J3" s="2">
        <f>'[1]Qc, Summer, S2'!J3*Main!$B$8</f>
        <v>9.0196338607460763E-2</v>
      </c>
      <c r="K3" s="2">
        <f>'[1]Qc, Summer, S2'!K3*Main!$B$8</f>
        <v>0.10751145437969134</v>
      </c>
      <c r="L3" s="2">
        <f>'[1]Qc, Summer, S2'!L3*Main!$B$8</f>
        <v>2.8616152985200198E-2</v>
      </c>
      <c r="M3" s="2">
        <f>'[1]Qc, Summer, S2'!M3*Main!$B$8</f>
        <v>-3.8185666866664393E-2</v>
      </c>
      <c r="N3" s="2">
        <f>'[1]Qc, Summer, S2'!N3*Main!$B$8</f>
        <v>-4.5839262112414444E-2</v>
      </c>
      <c r="O3" s="2">
        <f>'[1]Qc, Summer, S2'!O3*Main!$B$8</f>
        <v>-4.024210794775325E-2</v>
      </c>
      <c r="P3" s="2">
        <f>'[1]Qc, Summer, S2'!P3*Main!$B$8</f>
        <v>-6.8245862823039447E-2</v>
      </c>
      <c r="Q3" s="2">
        <f>'[1]Qc, Summer, S2'!Q3*Main!$B$8</f>
        <v>-4.8874923069542851E-2</v>
      </c>
      <c r="R3" s="2">
        <f>'[1]Qc, Summer, S2'!R3*Main!$B$8</f>
        <v>-2.9863693741356102E-2</v>
      </c>
      <c r="S3" s="2">
        <f>'[1]Qc, Summer, S2'!S3*Main!$B$8</f>
        <v>-9.9106525406768495E-3</v>
      </c>
      <c r="T3" s="2">
        <f>'[1]Qc, Summer, S2'!T3*Main!$B$8</f>
        <v>9.0367480958331151E-2</v>
      </c>
      <c r="U3" s="2">
        <f>'[1]Qc, Summer, S2'!U3*Main!$B$8</f>
        <v>0.15767685072163695</v>
      </c>
      <c r="V3" s="2">
        <f>'[1]Qc, Summer, S2'!V3*Main!$B$8</f>
        <v>7.8514521418086847E-2</v>
      </c>
      <c r="W3" s="2">
        <f>'[1]Qc, Summer, S2'!W3*Main!$B$8</f>
        <v>4.4819930747889654E-2</v>
      </c>
      <c r="X3" s="2">
        <f>'[1]Qc, Summer, S2'!X3*Main!$B$8</f>
        <v>-2.929011414886995E-2</v>
      </c>
      <c r="Y3" s="2">
        <f>'[1]Qc, Summer, S2'!Y3*Main!$B$8</f>
        <v>-6.0477457624533451E-2</v>
      </c>
    </row>
    <row r="4" spans="1:25" x14ac:dyDescent="0.25">
      <c r="A4">
        <v>38</v>
      </c>
      <c r="B4" s="2">
        <f>'[1]Qc, Summer, S2'!B4*Main!$B$8</f>
        <v>-0.18495501374807496</v>
      </c>
      <c r="C4" s="2">
        <f>'[1]Qc, Summer, S2'!C4*Main!$B$8</f>
        <v>-0.35313413942626676</v>
      </c>
      <c r="D4" s="2">
        <f>'[1]Qc, Summer, S2'!D4*Main!$B$8</f>
        <v>-0.41025301657208618</v>
      </c>
      <c r="E4" s="2">
        <f>'[1]Qc, Summer, S2'!E4*Main!$B$8</f>
        <v>-0.43129897094473868</v>
      </c>
      <c r="F4" s="2">
        <f>'[1]Qc, Summer, S2'!F4*Main!$B$8</f>
        <v>-0.42666199471872618</v>
      </c>
      <c r="G4" s="2">
        <f>'[1]Qc, Summer, S2'!G4*Main!$B$8</f>
        <v>-0.4728469796604659</v>
      </c>
      <c r="H4" s="2">
        <f>'[1]Qc, Summer, S2'!H4*Main!$B$8</f>
        <v>-0.36209222492611004</v>
      </c>
      <c r="I4" s="2">
        <f>'[1]Qc, Summer, S2'!I4*Main!$B$8</f>
        <v>-0.10996968621686726</v>
      </c>
      <c r="J4" s="2">
        <f>'[1]Qc, Summer, S2'!J4*Main!$B$8</f>
        <v>-9.5447064685856287E-2</v>
      </c>
      <c r="K4" s="2">
        <f>'[1]Qc, Summer, S2'!K4*Main!$B$8</f>
        <v>-0.11305715417340921</v>
      </c>
      <c r="L4" s="2">
        <f>'[1]Qc, Summer, S2'!L4*Main!$B$8</f>
        <v>-4.3292931929100248E-2</v>
      </c>
      <c r="M4" s="2">
        <f>'[1]Qc, Summer, S2'!M4*Main!$B$8</f>
        <v>-2.1900696398711401E-2</v>
      </c>
      <c r="N4" s="2">
        <f>'[1]Qc, Summer, S2'!N4*Main!$B$8</f>
        <v>-9.5442568672861244E-2</v>
      </c>
      <c r="O4" s="2">
        <f>'[1]Qc, Summer, S2'!O4*Main!$B$8</f>
        <v>-0.25503898185773777</v>
      </c>
      <c r="P4" s="2">
        <f>'[1]Qc, Summer, S2'!P4*Main!$B$8</f>
        <v>-0.36821100475531454</v>
      </c>
      <c r="Q4" s="2">
        <f>'[1]Qc, Summer, S2'!Q4*Main!$B$8</f>
        <v>-0.3977347646513979</v>
      </c>
      <c r="R4" s="2">
        <f>'[1]Qc, Summer, S2'!R4*Main!$B$8</f>
        <v>-0.35432549471283747</v>
      </c>
      <c r="S4" s="2">
        <f>'[1]Qc, Summer, S2'!S4*Main!$B$8</f>
        <v>-0.36001139370916568</v>
      </c>
      <c r="T4" s="2">
        <f>'[1]Qc, Summer, S2'!T4*Main!$B$8</f>
        <v>-0.31135947876131848</v>
      </c>
      <c r="U4" s="2">
        <f>'[1]Qc, Summer, S2'!U4*Main!$B$8</f>
        <v>-0.30445639444297745</v>
      </c>
      <c r="V4" s="2">
        <f>'[1]Qc, Summer, S2'!V4*Main!$B$8</f>
        <v>-0.33588708094878478</v>
      </c>
      <c r="W4" s="2">
        <f>'[1]Qc, Summer, S2'!W4*Main!$B$8</f>
        <v>-0.33014346842616715</v>
      </c>
      <c r="X4" s="2">
        <f>'[1]Qc, Summer, S2'!X4*Main!$B$8</f>
        <v>-0.39855997404307758</v>
      </c>
      <c r="Y4" s="2">
        <f>'[1]Qc, Summer, S2'!Y4*Main!$B$8</f>
        <v>-0.45298914814674057</v>
      </c>
    </row>
    <row r="5" spans="1:25" x14ac:dyDescent="0.25">
      <c r="A5">
        <v>36</v>
      </c>
      <c r="B5" s="2">
        <f>'[1]Qc, Summer, S2'!B5*Main!$B$8</f>
        <v>-0.60345509928125773</v>
      </c>
      <c r="C5" s="2">
        <f>'[1]Qc, Summer, S2'!C5*Main!$B$8</f>
        <v>-0.61610123779380532</v>
      </c>
      <c r="D5" s="2">
        <f>'[1]Qc, Summer, S2'!D5*Main!$B$8</f>
        <v>-0.62731591041728174</v>
      </c>
      <c r="E5" s="2">
        <f>'[1]Qc, Summer, S2'!E5*Main!$B$8</f>
        <v>-0.63308652840357549</v>
      </c>
      <c r="F5" s="2">
        <f>'[1]Qc, Summer, S2'!F5*Main!$B$8</f>
        <v>-0.63407056753537439</v>
      </c>
      <c r="G5" s="2">
        <f>'[1]Qc, Summer, S2'!G5*Main!$B$8</f>
        <v>-0.67721451393581511</v>
      </c>
      <c r="H5" s="2">
        <f>'[1]Qc, Summer, S2'!H5*Main!$B$8</f>
        <v>-0.63277462852168365</v>
      </c>
      <c r="I5" s="2">
        <f>'[1]Qc, Summer, S2'!I5*Main!$B$8</f>
        <v>-0.44108329433596632</v>
      </c>
      <c r="J5" s="2">
        <f>'[1]Qc, Summer, S2'!J5*Main!$B$8</f>
        <v>-0.40451196060587752</v>
      </c>
      <c r="K5" s="2">
        <f>'[1]Qc, Summer, S2'!K5*Main!$B$8</f>
        <v>-0.45996240553065149</v>
      </c>
      <c r="L5" s="2">
        <f>'[1]Qc, Summer, S2'!L5*Main!$B$8</f>
        <v>-0.49120211433413968</v>
      </c>
      <c r="M5" s="2">
        <f>'[1]Qc, Summer, S2'!M5*Main!$B$8</f>
        <v>-0.58972295323761181</v>
      </c>
      <c r="N5" s="2">
        <f>'[1]Qc, Summer, S2'!N5*Main!$B$8</f>
        <v>-0.59812165244089444</v>
      </c>
      <c r="O5" s="2">
        <f>'[1]Qc, Summer, S2'!O5*Main!$B$8</f>
        <v>-0.62896591780075928</v>
      </c>
      <c r="P5" s="2">
        <f>'[1]Qc, Summer, S2'!P5*Main!$B$8</f>
        <v>-0.6370450768386291</v>
      </c>
      <c r="Q5" s="2">
        <f>'[1]Qc, Summer, S2'!Q5*Main!$B$8</f>
        <v>-0.6568105490788676</v>
      </c>
      <c r="R5" s="2">
        <f>'[1]Qc, Summer, S2'!R5*Main!$B$8</f>
        <v>-0.64181799133990347</v>
      </c>
      <c r="S5" s="2">
        <f>'[1]Qc, Summer, S2'!S5*Main!$B$8</f>
        <v>-0.57473997523875475</v>
      </c>
      <c r="T5" s="2">
        <f>'[1]Qc, Summer, S2'!T5*Main!$B$8</f>
        <v>-0.46106195987214682</v>
      </c>
      <c r="U5" s="2">
        <f>'[1]Qc, Summer, S2'!U5*Main!$B$8</f>
        <v>-0.47289085251929996</v>
      </c>
      <c r="V5" s="2">
        <f>'[1]Qc, Summer, S2'!V5*Main!$B$8</f>
        <v>-0.50378178238005444</v>
      </c>
      <c r="W5" s="2">
        <f>'[1]Qc, Summer, S2'!W5*Main!$B$8</f>
        <v>-0.47860305172236389</v>
      </c>
      <c r="X5" s="2">
        <f>'[1]Qc, Summer, S2'!X5*Main!$B$8</f>
        <v>-0.54538186256654797</v>
      </c>
      <c r="Y5" s="2">
        <f>'[1]Qc, Summer, S2'!Y5*Main!$B$8</f>
        <v>-0.57149735075532482</v>
      </c>
    </row>
    <row r="6" spans="1:25" x14ac:dyDescent="0.25">
      <c r="A6">
        <v>26</v>
      </c>
      <c r="B6" s="2">
        <f>'[1]Qc, Summer, S2'!B6*Main!$B$8</f>
        <v>-0.29643873968745177</v>
      </c>
      <c r="C6" s="2">
        <f>'[1]Qc, Summer, S2'!C6*Main!$B$8</f>
        <v>-0.3306535455083115</v>
      </c>
      <c r="D6" s="2">
        <f>'[1]Qc, Summer, S2'!D6*Main!$B$8</f>
        <v>-0.3934855915854879</v>
      </c>
      <c r="E6" s="2">
        <f>'[1]Qc, Summer, S2'!E6*Main!$B$8</f>
        <v>-0.43737799191392812</v>
      </c>
      <c r="F6" s="2">
        <f>'[1]Qc, Summer, S2'!F6*Main!$B$8</f>
        <v>-0.44396350490914827</v>
      </c>
      <c r="G6" s="2">
        <f>'[1]Qc, Summer, S2'!G6*Main!$B$8</f>
        <v>-0.48158323246684748</v>
      </c>
      <c r="H6" s="2">
        <f>'[1]Qc, Summer, S2'!H6*Main!$B$8</f>
        <v>-0.5057712240518053</v>
      </c>
      <c r="I6" s="2">
        <f>'[1]Qc, Summer, S2'!I6*Main!$B$8</f>
        <v>-0.40203498068836929</v>
      </c>
      <c r="J6" s="2">
        <f>'[1]Qc, Summer, S2'!J6*Main!$B$8</f>
        <v>-0.29310299190218314</v>
      </c>
      <c r="K6" s="2">
        <f>'[1]Qc, Summer, S2'!K6*Main!$B$8</f>
        <v>-0.20559629756546705</v>
      </c>
      <c r="L6" s="2">
        <f>'[1]Qc, Summer, S2'!L6*Main!$B$8</f>
        <v>-0.14674313483179235</v>
      </c>
      <c r="M6" s="2">
        <f>'[1]Qc, Summer, S2'!M6*Main!$B$8</f>
        <v>-0.11939280051178675</v>
      </c>
      <c r="N6" s="2">
        <f>'[1]Qc, Summer, S2'!N6*Main!$B$8</f>
        <v>-0.15122554224503379</v>
      </c>
      <c r="O6" s="2">
        <f>'[1]Qc, Summer, S2'!O6*Main!$B$8</f>
        <v>-0.18688177570924777</v>
      </c>
      <c r="P6" s="2">
        <f>'[1]Qc, Summer, S2'!P6*Main!$B$8</f>
        <v>-0.24874103737996572</v>
      </c>
      <c r="Q6" s="2">
        <f>'[1]Qc, Summer, S2'!Q6*Main!$B$8</f>
        <v>-0.24715999824811818</v>
      </c>
      <c r="R6" s="2">
        <f>'[1]Qc, Summer, S2'!R6*Main!$B$8</f>
        <v>-0.26253768504795244</v>
      </c>
      <c r="S6" s="2">
        <f>'[1]Qc, Summer, S2'!S6*Main!$B$8</f>
        <v>-0.24867192219980658</v>
      </c>
      <c r="T6" s="2">
        <f>'[1]Qc, Summer, S2'!T6*Main!$B$8</f>
        <v>-0.21557009998801555</v>
      </c>
      <c r="U6" s="2">
        <f>'[1]Qc, Summer, S2'!U6*Main!$B$8</f>
        <v>-0.22024433728904577</v>
      </c>
      <c r="V6" s="2">
        <f>'[1]Qc, Summer, S2'!V6*Main!$B$8</f>
        <v>-0.198801940358771</v>
      </c>
      <c r="W6" s="2">
        <f>'[1]Qc, Summer, S2'!W6*Main!$B$8</f>
        <v>-9.8627979187001252E-2</v>
      </c>
      <c r="X6" s="2">
        <f>'[1]Qc, Summer, S2'!X6*Main!$B$8</f>
        <v>-0.15459628840596976</v>
      </c>
      <c r="Y6" s="2">
        <f>'[1]Qc, Summer, S2'!Y6*Main!$B$8</f>
        <v>-0.2164049772769199</v>
      </c>
    </row>
    <row r="7" spans="1:25" x14ac:dyDescent="0.25">
      <c r="A7">
        <v>24</v>
      </c>
      <c r="B7" s="2">
        <f>'[1]Qc, Summer, S2'!B7*Main!$B$8</f>
        <v>0.70779163384379751</v>
      </c>
      <c r="C7" s="2">
        <f>'[1]Qc, Summer, S2'!C7*Main!$B$8</f>
        <v>0.76276315053462818</v>
      </c>
      <c r="D7" s="2">
        <f>'[1]Qc, Summer, S2'!D7*Main!$B$8</f>
        <v>0.70616921963811319</v>
      </c>
      <c r="E7" s="2">
        <f>'[1]Qc, Summer, S2'!E7*Main!$B$8</f>
        <v>0.77402569247293429</v>
      </c>
      <c r="F7" s="2">
        <f>'[1]Qc, Summer, S2'!F7*Main!$B$8</f>
        <v>0.74129004554174005</v>
      </c>
      <c r="G7" s="2">
        <f>'[1]Qc, Summer, S2'!G7*Main!$B$8</f>
        <v>0.79414867121054411</v>
      </c>
      <c r="H7" s="2">
        <f>'[1]Qc, Summer, S2'!H7*Main!$B$8</f>
        <v>0.60747306561353998</v>
      </c>
      <c r="I7" s="2">
        <f>'[1]Qc, Summer, S2'!I7*Main!$B$8</f>
        <v>0.80484312868335806</v>
      </c>
      <c r="J7" s="2">
        <f>'[1]Qc, Summer, S2'!J7*Main!$B$8</f>
        <v>0.81797530677066455</v>
      </c>
      <c r="K7" s="2">
        <f>'[1]Qc, Summer, S2'!K7*Main!$B$8</f>
        <v>1.0285045827771713</v>
      </c>
      <c r="L7" s="2">
        <f>'[1]Qc, Summer, S2'!L7*Main!$B$8</f>
        <v>0.94260170149433642</v>
      </c>
      <c r="M7" s="2">
        <f>'[1]Qc, Summer, S2'!M7*Main!$B$8</f>
        <v>1.0118288411928247</v>
      </c>
      <c r="N7" s="2">
        <f>'[1]Qc, Summer, S2'!N7*Main!$B$8</f>
        <v>0.97267994027410321</v>
      </c>
      <c r="O7" s="2">
        <f>'[1]Qc, Summer, S2'!O7*Main!$B$8</f>
        <v>0.95065338489723628</v>
      </c>
      <c r="P7" s="2">
        <f>'[1]Qc, Summer, S2'!P7*Main!$B$8</f>
        <v>0.77906175597009575</v>
      </c>
      <c r="Q7" s="2">
        <f>'[1]Qc, Summer, S2'!Q7*Main!$B$8</f>
        <v>0.8266976013667674</v>
      </c>
      <c r="R7" s="2">
        <f>'[1]Qc, Summer, S2'!R7*Main!$B$8</f>
        <v>0.74004541397046342</v>
      </c>
      <c r="S7" s="2">
        <f>'[1]Qc, Summer, S2'!S7*Main!$B$8</f>
        <v>0.75950359988462868</v>
      </c>
      <c r="T7" s="2">
        <f>'[1]Qc, Summer, S2'!T7*Main!$B$8</f>
        <v>0.61040805114242636</v>
      </c>
      <c r="U7" s="2">
        <f>'[1]Qc, Summer, S2'!U7*Main!$B$8</f>
        <v>0.81005092224550668</v>
      </c>
      <c r="V7" s="2">
        <f>'[1]Qc, Summer, S2'!V7*Main!$B$8</f>
        <v>0.7123571734188886</v>
      </c>
      <c r="W7" s="2">
        <f>'[1]Qc, Summer, S2'!W7*Main!$B$8</f>
        <v>0.74098737277148519</v>
      </c>
      <c r="X7" s="2">
        <f>'[1]Qc, Summer, S2'!X7*Main!$B$8</f>
        <v>0.78598826069599914</v>
      </c>
      <c r="Y7" s="2">
        <f>'[1]Qc, Summer, S2'!Y7*Main!$B$8</f>
        <v>0.70287666884044409</v>
      </c>
    </row>
    <row r="8" spans="1:25" x14ac:dyDescent="0.25">
      <c r="A8">
        <v>28</v>
      </c>
      <c r="B8" s="2">
        <f>'[1]Qc, Summer, S2'!B8*Main!$B$8</f>
        <v>-0.34290738484776151</v>
      </c>
      <c r="C8" s="2">
        <f>'[1]Qc, Summer, S2'!C8*Main!$B$8</f>
        <v>-0.36944153118778328</v>
      </c>
      <c r="D8" s="2">
        <f>'[1]Qc, Summer, S2'!D8*Main!$B$8</f>
        <v>-0.41181139932472338</v>
      </c>
      <c r="E8" s="2">
        <f>'[1]Qc, Summer, S2'!E8*Main!$B$8</f>
        <v>-0.40762713928303607</v>
      </c>
      <c r="F8" s="2">
        <f>'[1]Qc, Summer, S2'!F8*Main!$B$8</f>
        <v>-0.4249856283571013</v>
      </c>
      <c r="G8" s="2">
        <f>'[1]Qc, Summer, S2'!G8*Main!$B$8</f>
        <v>-0.42102702115063606</v>
      </c>
      <c r="H8" s="2">
        <f>'[1]Qc, Summer, S2'!H8*Main!$B$8</f>
        <v>-0.46023269525305982</v>
      </c>
      <c r="I8" s="2">
        <f>'[1]Qc, Summer, S2'!I8*Main!$B$8</f>
        <v>-0.34909066630130675</v>
      </c>
      <c r="J8" s="2">
        <f>'[1]Qc, Summer, S2'!J8*Main!$B$8</f>
        <v>-0.30143754210959522</v>
      </c>
      <c r="K8" s="2">
        <f>'[1]Qc, Summer, S2'!K8*Main!$B$8</f>
        <v>-0.22363553590125332</v>
      </c>
      <c r="L8" s="2">
        <f>'[1]Qc, Summer, S2'!L8*Main!$B$8</f>
        <v>-0.23107673126511954</v>
      </c>
      <c r="M8" s="2">
        <f>'[1]Qc, Summer, S2'!M8*Main!$B$8</f>
        <v>-0.21510880317758224</v>
      </c>
      <c r="N8" s="2">
        <f>'[1]Qc, Summer, S2'!N8*Main!$B$8</f>
        <v>-0.2372864598539299</v>
      </c>
      <c r="O8" s="2">
        <f>'[1]Qc, Summer, S2'!O8*Main!$B$8</f>
        <v>-0.26211212125583278</v>
      </c>
      <c r="P8" s="2">
        <f>'[1]Qc, Summer, S2'!P8*Main!$B$8</f>
        <v>-0.32846190079460674</v>
      </c>
      <c r="Q8" s="2">
        <f>'[1]Qc, Summer, S2'!Q8*Main!$B$8</f>
        <v>-0.3406301101872099</v>
      </c>
      <c r="R8" s="2">
        <f>'[1]Qc, Summer, S2'!R8*Main!$B$8</f>
        <v>-0.31131551774536687</v>
      </c>
      <c r="S8" s="2">
        <f>'[1]Qc, Summer, S2'!S8*Main!$B$8</f>
        <v>-0.32999736269668101</v>
      </c>
      <c r="T8" s="2">
        <f>'[1]Qc, Summer, S2'!T8*Main!$B$8</f>
        <v>-0.29949068032562104</v>
      </c>
      <c r="U8" s="2">
        <f>'[1]Qc, Summer, S2'!U8*Main!$B$8</f>
        <v>-0.35046788617737867</v>
      </c>
      <c r="V8" s="2">
        <f>'[1]Qc, Summer, S2'!V8*Main!$B$8</f>
        <v>-0.31833261860240597</v>
      </c>
      <c r="W8" s="2">
        <f>'[1]Qc, Summer, S2'!W8*Main!$B$8</f>
        <v>-0.33888298304589815</v>
      </c>
      <c r="X8" s="2">
        <f>'[1]Qc, Summer, S2'!X8*Main!$B$8</f>
        <v>-0.34273536092571549</v>
      </c>
      <c r="Y8" s="2">
        <f>'[1]Qc, Summer, S2'!Y8*Main!$B$8</f>
        <v>-0.38735564518806032</v>
      </c>
    </row>
    <row r="9" spans="1:25" x14ac:dyDescent="0.25">
      <c r="A9">
        <v>6</v>
      </c>
      <c r="B9" s="2">
        <f>'[1]Qc, Summer, S2'!B9*Main!$B$8</f>
        <v>-1.7732610249523892</v>
      </c>
      <c r="C9" s="2">
        <f>'[1]Qc, Summer, S2'!C9*Main!$B$8</f>
        <v>-1.7993363722669748</v>
      </c>
      <c r="D9" s="2">
        <f>'[1]Qc, Summer, S2'!D9*Main!$B$8</f>
        <v>-1.7993363722669748</v>
      </c>
      <c r="E9" s="2">
        <f>'[1]Qc, Summer, S2'!E9*Main!$B$8</f>
        <v>-1.7993363722669748</v>
      </c>
      <c r="F9" s="2">
        <f>'[1]Qc, Summer, S2'!F9*Main!$B$8</f>
        <v>-1.7994021962480788</v>
      </c>
      <c r="G9" s="2">
        <f>'[1]Qc, Summer, S2'!G9*Main!$B$8</f>
        <v>-1.7844408755144332</v>
      </c>
      <c r="H9" s="2">
        <f>'[1]Qc, Summer, S2'!H9*Main!$B$8</f>
        <v>-1.6322303537950134</v>
      </c>
      <c r="I9" s="2">
        <f>'[1]Qc, Summer, S2'!I9*Main!$B$8</f>
        <v>-1.5874768347423445</v>
      </c>
      <c r="J9" s="2">
        <f>'[1]Qc, Summer, S2'!J9*Main!$B$8</f>
        <v>-1.5358425938934868</v>
      </c>
      <c r="K9" s="2">
        <f>'[1]Qc, Summer, S2'!K9*Main!$B$8</f>
        <v>-1.5299176715657747</v>
      </c>
      <c r="L9" s="2">
        <f>'[1]Qc, Summer, S2'!L9*Main!$B$8</f>
        <v>-1.4614440401366917</v>
      </c>
      <c r="M9" s="2">
        <f>'[1]Qc, Summer, S2'!M9*Main!$B$8</f>
        <v>-1.459833027584877</v>
      </c>
      <c r="N9" s="2">
        <f>'[1]Qc, Summer, S2'!N9*Main!$B$8</f>
        <v>-1.6034902812882434</v>
      </c>
      <c r="O9" s="2">
        <f>'[1]Qc, Summer, S2'!O9*Main!$B$8</f>
        <v>-1.6912534246799125</v>
      </c>
      <c r="P9" s="2">
        <f>'[1]Qc, Summer, S2'!P9*Main!$B$8</f>
        <v>-1.7630347111594715</v>
      </c>
      <c r="Q9" s="2">
        <f>'[1]Qc, Summer, S2'!Q9*Main!$B$8</f>
        <v>-1.7211759779900864</v>
      </c>
      <c r="R9" s="2">
        <f>'[1]Qc, Summer, S2'!R9*Main!$B$8</f>
        <v>-1.6884255794345553</v>
      </c>
      <c r="S9" s="2">
        <f>'[1]Qc, Summer, S2'!S9*Main!$B$8</f>
        <v>-1.6761277496934481</v>
      </c>
      <c r="T9" s="2">
        <f>'[1]Qc, Summer, S2'!T9*Main!$B$8</f>
        <v>-1.6314082592881534</v>
      </c>
      <c r="U9" s="2">
        <f>'[1]Qc, Summer, S2'!U9*Main!$B$8</f>
        <v>-1.694574508997962</v>
      </c>
      <c r="V9" s="2">
        <f>'[1]Qc, Summer, S2'!V9*Main!$B$8</f>
        <v>-1.737156600702551</v>
      </c>
      <c r="W9" s="2">
        <f>'[1]Qc, Summer, S2'!W9*Main!$B$8</f>
        <v>-1.7417601066096002</v>
      </c>
      <c r="X9" s="2">
        <f>'[1]Qc, Summer, S2'!X9*Main!$B$8</f>
        <v>-1.7901952138196857</v>
      </c>
      <c r="Y9" s="2">
        <f>'[1]Qc, Summer, S2'!Y9*Main!$B$8</f>
        <v>-1.789997947576315</v>
      </c>
    </row>
    <row r="10" spans="1:25" x14ac:dyDescent="0.25">
      <c r="A10">
        <v>30</v>
      </c>
      <c r="B10" s="2">
        <f>'[1]Qc, Summer, S2'!B10*Main!$B$8</f>
        <v>-6.932061562879735E-2</v>
      </c>
      <c r="C10" s="2">
        <f>'[1]Qc, Summer, S2'!C10*Main!$B$8</f>
        <v>-9.9058538549115463E-2</v>
      </c>
      <c r="D10" s="2">
        <f>'[1]Qc, Summer, S2'!D10*Main!$B$8</f>
        <v>-0.10386095629906339</v>
      </c>
      <c r="E10" s="2">
        <f>'[1]Qc, Summer, S2'!E10*Main!$B$8</f>
        <v>-0.12309216702124325</v>
      </c>
      <c r="F10" s="2">
        <f>'[1]Qc, Summer, S2'!F10*Main!$B$8</f>
        <v>-0.13870009082641227</v>
      </c>
      <c r="G10" s="2">
        <f>'[1]Qc, Summer, S2'!G10*Main!$B$8</f>
        <v>-0.12211782517237479</v>
      </c>
      <c r="H10" s="2">
        <f>'[1]Qc, Summer, S2'!H10*Main!$B$8</f>
        <v>-0.14636920172485107</v>
      </c>
      <c r="I10" s="2">
        <f>'[1]Qc, Summer, S2'!I10*Main!$B$8</f>
        <v>-0.1080515930389202</v>
      </c>
      <c r="J10" s="2">
        <f>'[1]Qc, Summer, S2'!J10*Main!$B$8</f>
        <v>3.3868847905887699E-2</v>
      </c>
      <c r="K10" s="2">
        <f>'[1]Qc, Summer, S2'!K10*Main!$B$8</f>
        <v>8.273031232215125E-2</v>
      </c>
      <c r="L10" s="2">
        <f>'[1]Qc, Summer, S2'!L10*Main!$B$8</f>
        <v>4.079220836126525E-2</v>
      </c>
      <c r="M10" s="2">
        <f>'[1]Qc, Summer, S2'!M10*Main!$B$8</f>
        <v>9.7737797999687195E-2</v>
      </c>
      <c r="N10" s="2">
        <f>'[1]Qc, Summer, S2'!N10*Main!$B$8</f>
        <v>4.0985683848581644E-2</v>
      </c>
      <c r="O10" s="2">
        <f>'[1]Qc, Summer, S2'!O10*Main!$B$8</f>
        <v>-3.0750789429555898E-2</v>
      </c>
      <c r="P10" s="2">
        <f>'[1]Qc, Summer, S2'!P10*Main!$B$8</f>
        <v>-9.5778564833550142E-2</v>
      </c>
      <c r="Q10" s="2">
        <f>'[1]Qc, Summer, S2'!Q10*Main!$B$8</f>
        <v>-0.13115457620677851</v>
      </c>
      <c r="R10" s="2">
        <f>'[1]Qc, Summer, S2'!R10*Main!$B$8</f>
        <v>-0.1209387531108494</v>
      </c>
      <c r="S10" s="2">
        <f>'[1]Qc, Summer, S2'!S10*Main!$B$8</f>
        <v>-0.10439022224712774</v>
      </c>
      <c r="T10" s="2">
        <f>'[1]Qc, Summer, S2'!T10*Main!$B$8</f>
        <v>-5.7668507388037797E-2</v>
      </c>
      <c r="U10" s="2">
        <f>'[1]Qc, Summer, S2'!U10*Main!$B$8</f>
        <v>-6.2808214269732043E-2</v>
      </c>
      <c r="V10" s="2">
        <f>'[1]Qc, Summer, S2'!V10*Main!$B$8</f>
        <v>-3.73267814560806E-2</v>
      </c>
      <c r="W10" s="2">
        <f>'[1]Qc, Summer, S2'!W10*Main!$B$8</f>
        <v>8.1867694926924493E-3</v>
      </c>
      <c r="X10" s="2">
        <f>'[1]Qc, Summer, S2'!X10*Main!$B$8</f>
        <v>4.9300398704544917E-4</v>
      </c>
      <c r="Y10" s="2">
        <f>'[1]Qc, Summer, S2'!Y10*Main!$B$8</f>
        <v>-8.1493321034395508E-3</v>
      </c>
    </row>
    <row r="11" spans="1:25" x14ac:dyDescent="0.25">
      <c r="A11">
        <v>40</v>
      </c>
      <c r="B11" s="2">
        <f>'[1]Qc, Summer, S2'!B11*Main!$B$8</f>
        <v>-0.21868298658011776</v>
      </c>
      <c r="C11" s="2">
        <f>'[1]Qc, Summer, S2'!C11*Main!$B$8</f>
        <v>-0.27086682828548814</v>
      </c>
      <c r="D11" s="2">
        <f>'[1]Qc, Summer, S2'!D11*Main!$B$8</f>
        <v>-0.28570411195474088</v>
      </c>
      <c r="E11" s="2">
        <f>'[1]Qc, Summer, S2'!E11*Main!$B$8</f>
        <v>-0.25578990418502862</v>
      </c>
      <c r="F11" s="2">
        <f>'[1]Qc, Summer, S2'!F11*Main!$B$8</f>
        <v>-0.25478746960136761</v>
      </c>
      <c r="G11" s="2">
        <f>'[1]Qc, Summer, S2'!G11*Main!$B$8</f>
        <v>-0.28053634172395991</v>
      </c>
      <c r="H11" s="2">
        <f>'[1]Qc, Summer, S2'!H11*Main!$B$8</f>
        <v>-0.1889147669970683</v>
      </c>
      <c r="I11" s="2">
        <f>'[1]Qc, Summer, S2'!I11*Main!$B$8</f>
        <v>-7.7159869764107686E-2</v>
      </c>
      <c r="J11" s="2">
        <f>'[1]Qc, Summer, S2'!J11*Main!$B$8</f>
        <v>-5.5260877736335597E-2</v>
      </c>
      <c r="K11" s="2">
        <f>'[1]Qc, Summer, S2'!K11*Main!$B$8</f>
        <v>-4.7254918491738192E-2</v>
      </c>
      <c r="L11" s="2">
        <f>'[1]Qc, Summer, S2'!L11*Main!$B$8</f>
        <v>-2.2444919671053404E-2</v>
      </c>
      <c r="M11" s="2">
        <f>'[1]Qc, Summer, S2'!M11*Main!$B$8</f>
        <v>9.7581113416094992E-3</v>
      </c>
      <c r="N11" s="2">
        <f>'[1]Qc, Summer, S2'!N11*Main!$B$8</f>
        <v>-8.15466854762191E-2</v>
      </c>
      <c r="O11" s="2">
        <f>'[1]Qc, Summer, S2'!O11*Main!$B$8</f>
        <v>-0.14029467676865665</v>
      </c>
      <c r="P11" s="2">
        <f>'[1]Qc, Summer, S2'!P11*Main!$B$8</f>
        <v>-0.17876000739789547</v>
      </c>
      <c r="Q11" s="2">
        <f>'[1]Qc, Summer, S2'!Q11*Main!$B$8</f>
        <v>-0.17945374514160228</v>
      </c>
      <c r="R11" s="2">
        <f>'[1]Qc, Summer, S2'!R11*Main!$B$8</f>
        <v>-0.19330522653670509</v>
      </c>
      <c r="S11" s="2">
        <f>'[1]Qc, Summer, S2'!S11*Main!$B$8</f>
        <v>-0.18539823834941052</v>
      </c>
      <c r="T11" s="2">
        <f>'[1]Qc, Summer, S2'!T11*Main!$B$8</f>
        <v>-0.15267590314296639</v>
      </c>
      <c r="U11" s="2">
        <f>'[1]Qc, Summer, S2'!U11*Main!$B$8</f>
        <v>-0.15153647239863263</v>
      </c>
      <c r="V11" s="2">
        <f>'[1]Qc, Summer, S2'!V11*Main!$B$8</f>
        <v>-0.16248743769781118</v>
      </c>
      <c r="W11" s="2">
        <f>'[1]Qc, Summer, S2'!W11*Main!$B$8</f>
        <v>-0.1092686314324038</v>
      </c>
      <c r="X11" s="2">
        <f>'[1]Qc, Summer, S2'!X11*Main!$B$8</f>
        <v>-0.17482828811228304</v>
      </c>
      <c r="Y11" s="2">
        <f>'[1]Qc, Summer, S2'!Y11*Main!$B$8</f>
        <v>-0.22813369405283038</v>
      </c>
    </row>
    <row r="12" spans="1:25" x14ac:dyDescent="0.25">
      <c r="A12">
        <v>14</v>
      </c>
      <c r="B12" s="2">
        <f>'[1]Qc, Summer, S2'!B12*Main!$B$8</f>
        <v>-0.33206256071811313</v>
      </c>
      <c r="C12" s="2">
        <f>'[1]Qc, Summer, S2'!C12*Main!$B$8</f>
        <v>-0.35050611698068956</v>
      </c>
      <c r="D12" s="2">
        <f>'[1]Qc, Summer, S2'!D12*Main!$B$8</f>
        <v>-0.35948183390404281</v>
      </c>
      <c r="E12" s="2">
        <f>'[1]Qc, Summer, S2'!E12*Main!$B$8</f>
        <v>-0.3695919566160295</v>
      </c>
      <c r="F12" s="2">
        <f>'[1]Qc, Summer, S2'!F12*Main!$B$8</f>
        <v>-0.35724223171839092</v>
      </c>
      <c r="G12" s="2">
        <f>'[1]Qc, Summer, S2'!G12*Main!$B$8</f>
        <v>-0.36324117663913918</v>
      </c>
      <c r="H12" s="2">
        <f>'[1]Qc, Summer, S2'!H12*Main!$B$8</f>
        <v>-0.33445338174606914</v>
      </c>
      <c r="I12" s="2">
        <f>'[1]Qc, Summer, S2'!I12*Main!$B$8</f>
        <v>-0.27190696472975473</v>
      </c>
      <c r="J12" s="2">
        <f>'[1]Qc, Summer, S2'!J12*Main!$B$8</f>
        <v>-0.23860828767447459</v>
      </c>
      <c r="K12" s="2">
        <f>'[1]Qc, Summer, S2'!K12*Main!$B$8</f>
        <v>-0.24976518800024997</v>
      </c>
      <c r="L12" s="2">
        <f>'[1]Qc, Summer, S2'!L12*Main!$B$8</f>
        <v>-0.26801482798992227</v>
      </c>
      <c r="M12" s="2">
        <f>'[1]Qc, Summer, S2'!M12*Main!$B$8</f>
        <v>-0.26239304860375873</v>
      </c>
      <c r="N12" s="2">
        <f>'[1]Qc, Summer, S2'!N12*Main!$B$8</f>
        <v>-0.25026662568487434</v>
      </c>
      <c r="O12" s="2">
        <f>'[1]Qc, Summer, S2'!O12*Main!$B$8</f>
        <v>-0.27764822639590436</v>
      </c>
      <c r="P12" s="2">
        <f>'[1]Qc, Summer, S2'!P12*Main!$B$8</f>
        <v>-0.29591423422373508</v>
      </c>
      <c r="Q12" s="2">
        <f>'[1]Qc, Summer, S2'!Q12*Main!$B$8</f>
        <v>-0.29358083286500997</v>
      </c>
      <c r="R12" s="2">
        <f>'[1]Qc, Summer, S2'!R12*Main!$B$8</f>
        <v>-0.28713011210252382</v>
      </c>
      <c r="S12" s="2">
        <f>'[1]Qc, Summer, S2'!S12*Main!$B$8</f>
        <v>-0.25774904919404817</v>
      </c>
      <c r="T12" s="2">
        <f>'[1]Qc, Summer, S2'!T12*Main!$B$8</f>
        <v>-0.21366008787917726</v>
      </c>
      <c r="U12" s="2">
        <f>'[1]Qc, Summer, S2'!U12*Main!$B$8</f>
        <v>-0.22137310102215596</v>
      </c>
      <c r="V12" s="2">
        <f>'[1]Qc, Summer, S2'!V12*Main!$B$8</f>
        <v>-0.2258765192150802</v>
      </c>
      <c r="W12" s="2">
        <f>'[1]Qc, Summer, S2'!W12*Main!$B$8</f>
        <v>-0.21747364724156687</v>
      </c>
      <c r="X12" s="2">
        <f>'[1]Qc, Summer, S2'!X12*Main!$B$8</f>
        <v>-0.25018816585025483</v>
      </c>
      <c r="Y12" s="2">
        <f>'[1]Qc, Summer, S2'!Y12*Main!$B$8</f>
        <v>-0.26350988174029383</v>
      </c>
    </row>
    <row r="13" spans="1:25" x14ac:dyDescent="0.25">
      <c r="A13">
        <v>34</v>
      </c>
      <c r="B13" s="2">
        <f>'[1]Qc, Summer, S2'!B13*Main!$B$8</f>
        <v>0.97093290128990895</v>
      </c>
      <c r="C13" s="2">
        <f>'[1]Qc, Summer, S2'!C13*Main!$B$8</f>
        <v>0.27689086859903228</v>
      </c>
      <c r="D13" s="2">
        <f>'[1]Qc, Summer, S2'!D13*Main!$B$8</f>
        <v>-0.17221716244756957</v>
      </c>
      <c r="E13" s="2">
        <f>'[1]Qc, Summer, S2'!E13*Main!$B$8</f>
        <v>-8.5438910373169155E-2</v>
      </c>
      <c r="F13" s="2">
        <f>'[1]Qc, Summer, S2'!F13*Main!$B$8</f>
        <v>-5.0929365922633897E-2</v>
      </c>
      <c r="G13" s="2">
        <f>'[1]Qc, Summer, S2'!G13*Main!$B$8</f>
        <v>7.2474994837559745E-2</v>
      </c>
      <c r="H13" s="2">
        <f>'[1]Qc, Summer, S2'!H13*Main!$B$8</f>
        <v>-0.28193007636671952</v>
      </c>
      <c r="I13" s="2">
        <f>'[1]Qc, Summer, S2'!I13*Main!$B$8</f>
        <v>-0.33034038204106808</v>
      </c>
      <c r="J13" s="2">
        <f>'[1]Qc, Summer, S2'!J13*Main!$B$8</f>
        <v>-0.58445089313676923</v>
      </c>
      <c r="K13" s="2">
        <f>'[1]Qc, Summer, S2'!K13*Main!$B$8</f>
        <v>-0.75967359619297092</v>
      </c>
      <c r="L13" s="2">
        <f>'[1]Qc, Summer, S2'!L13*Main!$B$8</f>
        <v>-0.42667457180083002</v>
      </c>
      <c r="M13" s="2">
        <f>'[1]Qc, Summer, S2'!M13*Main!$B$8</f>
        <v>-4.7176164800060198E-2</v>
      </c>
      <c r="N13" s="2">
        <f>'[1]Qc, Summer, S2'!N13*Main!$B$8</f>
        <v>0.17555167603319252</v>
      </c>
      <c r="O13" s="2">
        <f>'[1]Qc, Summer, S2'!O13*Main!$B$8</f>
        <v>-3.2024571621035842E-2</v>
      </c>
      <c r="P13" s="2">
        <f>'[1]Qc, Summer, S2'!P13*Main!$B$8</f>
        <v>0.25134896000274154</v>
      </c>
      <c r="Q13" s="2">
        <f>'[1]Qc, Summer, S2'!Q13*Main!$B$8</f>
        <v>0.16655048170286729</v>
      </c>
      <c r="R13" s="2">
        <f>'[1]Qc, Summer, S2'!R13*Main!$B$8</f>
        <v>4.210216435664655E-2</v>
      </c>
      <c r="S13" s="2">
        <f>'[1]Qc, Summer, S2'!S13*Main!$B$8</f>
        <v>-5.1832653134757045E-2</v>
      </c>
      <c r="T13" s="2">
        <f>'[1]Qc, Summer, S2'!T13*Main!$B$8</f>
        <v>-4.9519028356068981E-3</v>
      </c>
      <c r="U13" s="2">
        <f>'[1]Qc, Summer, S2'!U13*Main!$B$8</f>
        <v>-4.9886819850487603E-2</v>
      </c>
      <c r="V13" s="2">
        <f>'[1]Qc, Summer, S2'!V13*Main!$B$8</f>
        <v>1.2666444035289852E-2</v>
      </c>
      <c r="W13" s="2">
        <f>'[1]Qc, Summer, S2'!W13*Main!$B$8</f>
        <v>-2.1111895896579854E-2</v>
      </c>
      <c r="X13" s="2">
        <f>'[1]Qc, Summer, S2'!X13*Main!$B$8</f>
        <v>0.31901178103601113</v>
      </c>
      <c r="Y13" s="2">
        <f>'[1]Qc, Summer, S2'!Y13*Main!$B$8</f>
        <v>0.32676046842589179</v>
      </c>
    </row>
    <row r="14" spans="1:25" x14ac:dyDescent="0.25">
      <c r="A14">
        <v>3</v>
      </c>
      <c r="B14" s="2">
        <f>'[1]Qc, Summer, S2'!B14*Main!$B$8</f>
        <v>0.3662580895159353</v>
      </c>
      <c r="C14" s="2">
        <f>'[1]Qc, Summer, S2'!C14*Main!$B$8</f>
        <v>0.35727963972193794</v>
      </c>
      <c r="D14" s="2">
        <f>'[1]Qc, Summer, S2'!D14*Main!$B$8</f>
        <v>0.31940437406616712</v>
      </c>
      <c r="E14" s="2">
        <f>'[1]Qc, Summer, S2'!E14*Main!$B$8</f>
        <v>0.29475302867136643</v>
      </c>
      <c r="F14" s="2">
        <f>'[1]Qc, Summer, S2'!F14*Main!$B$8</f>
        <v>0.28773486992891684</v>
      </c>
      <c r="G14" s="2">
        <f>'[1]Qc, Summer, S2'!G14*Main!$B$8</f>
        <v>0.2265135425464965</v>
      </c>
      <c r="H14" s="2">
        <f>'[1]Qc, Summer, S2'!H14*Main!$B$8</f>
        <v>0.82942256725594377</v>
      </c>
      <c r="I14" s="2">
        <f>'[1]Qc, Summer, S2'!I14*Main!$B$8</f>
        <v>0.87170630588903741</v>
      </c>
      <c r="J14" s="2">
        <f>'[1]Qc, Summer, S2'!J14*Main!$B$8</f>
        <v>1.0649993961292266</v>
      </c>
      <c r="K14" s="2">
        <f>'[1]Qc, Summer, S2'!K14*Main!$B$8</f>
        <v>1.0006779355510427</v>
      </c>
      <c r="L14" s="2">
        <f>'[1]Qc, Summer, S2'!L14*Main!$B$8</f>
        <v>1.1559322580681115</v>
      </c>
      <c r="M14" s="2">
        <f>'[1]Qc, Summer, S2'!M14*Main!$B$8</f>
        <v>1.0814885090957196</v>
      </c>
      <c r="N14" s="2">
        <f>'[1]Qc, Summer, S2'!N14*Main!$B$8</f>
        <v>0.87105420769052</v>
      </c>
      <c r="O14" s="2">
        <f>'[1]Qc, Summer, S2'!O14*Main!$B$8</f>
        <v>0.63922937512587108</v>
      </c>
      <c r="P14" s="2">
        <f>'[1]Qc, Summer, S2'!P14*Main!$B$8</f>
        <v>0.31107916851321538</v>
      </c>
      <c r="Q14" s="2">
        <f>'[1]Qc, Summer, S2'!Q14*Main!$B$8</f>
        <v>0.43678733922634311</v>
      </c>
      <c r="R14" s="2">
        <f>'[1]Qc, Summer, S2'!R14*Main!$B$8</f>
        <v>0.49278647405074832</v>
      </c>
      <c r="S14" s="2">
        <f>'[1]Qc, Summer, S2'!S14*Main!$B$8</f>
        <v>0.60184414550085497</v>
      </c>
      <c r="T14" s="2">
        <f>'[1]Qc, Summer, S2'!T14*Main!$B$8</f>
        <v>0.66192313295406235</v>
      </c>
      <c r="U14" s="2">
        <f>'[1]Qc, Summer, S2'!U14*Main!$B$8</f>
        <v>0.60429256251227681</v>
      </c>
      <c r="V14" s="2">
        <f>'[1]Qc, Summer, S2'!V14*Main!$B$8</f>
        <v>0.52201041159004402</v>
      </c>
      <c r="W14" s="2">
        <f>'[1]Qc, Summer, S2'!W14*Main!$B$8</f>
        <v>0.45556374737908256</v>
      </c>
      <c r="X14" s="2">
        <f>'[1]Qc, Summer, S2'!X14*Main!$B$8</f>
        <v>0.23353340565988548</v>
      </c>
      <c r="Y14" s="2">
        <f>'[1]Qc, Summer, S2'!Y14*Main!$B$8</f>
        <v>0.15794681720128093</v>
      </c>
    </row>
    <row r="15" spans="1:25" x14ac:dyDescent="0.25">
      <c r="A15">
        <v>20</v>
      </c>
      <c r="B15" s="2">
        <f>'[1]Qc, Summer, S2'!B15*Main!$B$8</f>
        <v>0.13680054002885655</v>
      </c>
      <c r="C15" s="2">
        <f>'[1]Qc, Summer, S2'!C15*Main!$B$8</f>
        <v>0.1302916943401991</v>
      </c>
      <c r="D15" s="2">
        <f>'[1]Qc, Summer, S2'!D15*Main!$B$8</f>
        <v>0.13058055582870459</v>
      </c>
      <c r="E15" s="2">
        <f>'[1]Qc, Summer, S2'!E15*Main!$B$8</f>
        <v>0.13058055582870459</v>
      </c>
      <c r="F15" s="2">
        <f>'[1]Qc, Summer, S2'!F15*Main!$B$8</f>
        <v>0.13058055582870459</v>
      </c>
      <c r="G15" s="2">
        <f>'[1]Qc, Summer, S2'!G15*Main!$B$8</f>
        <v>0.13058055582870459</v>
      </c>
      <c r="H15" s="2">
        <f>'[1]Qc, Summer, S2'!H15*Main!$B$8</f>
        <v>0.13058055582870459</v>
      </c>
      <c r="I15" s="2">
        <f>'[1]Qc, Summer, S2'!I15*Main!$B$8</f>
        <v>0.12458064117966329</v>
      </c>
      <c r="J15" s="2">
        <f>'[1]Qc, Summer, S2'!J15*Main!$B$8</f>
        <v>0.1158781231635975</v>
      </c>
      <c r="K15" s="2">
        <f>'[1]Qc, Summer, S2'!K15*Main!$B$8</f>
        <v>0.10575133875639391</v>
      </c>
      <c r="L15" s="2">
        <f>'[1]Qc, Summer, S2'!L15*Main!$B$8</f>
        <v>0.10484781645862394</v>
      </c>
      <c r="M15" s="2">
        <f>'[1]Qc, Summer, S2'!M15*Main!$B$8</f>
        <v>9.2452984502505664E-2</v>
      </c>
      <c r="N15" s="2">
        <f>'[1]Qc, Summer, S2'!N15*Main!$B$8</f>
        <v>0.10318723022104045</v>
      </c>
      <c r="O15" s="2">
        <f>'[1]Qc, Summer, S2'!O15*Main!$B$8</f>
        <v>0.1163424173160275</v>
      </c>
      <c r="P15" s="2">
        <f>'[1]Qc, Summer, S2'!P15*Main!$B$8</f>
        <v>0.10738465505894861</v>
      </c>
      <c r="Q15" s="2">
        <f>'[1]Qc, Summer, S2'!Q15*Main!$B$8</f>
        <v>0.1150349884913493</v>
      </c>
      <c r="R15" s="2">
        <f>'[1]Qc, Summer, S2'!R15*Main!$B$8</f>
        <v>0.10759126595677995</v>
      </c>
      <c r="S15" s="2">
        <f>'[1]Qc, Summer, S2'!S15*Main!$B$8</f>
        <v>0.10588360381842475</v>
      </c>
      <c r="T15" s="2">
        <f>'[1]Qc, Summer, S2'!T15*Main!$B$8</f>
        <v>0.1113099976463916</v>
      </c>
      <c r="U15" s="2">
        <f>'[1]Qc, Summer, S2'!U15*Main!$B$8</f>
        <v>0.11101634628783255</v>
      </c>
      <c r="V15" s="2">
        <f>'[1]Qc, Summer, S2'!V15*Main!$B$8</f>
        <v>0.11134787582123226</v>
      </c>
      <c r="W15" s="2">
        <f>'[1]Qc, Summer, S2'!W15*Main!$B$8</f>
        <v>0.13140232709279984</v>
      </c>
      <c r="X15" s="2">
        <f>'[1]Qc, Summer, S2'!X15*Main!$B$8</f>
        <v>0.12628589369013879</v>
      </c>
      <c r="Y15" s="2">
        <f>'[1]Qc, Summer, S2'!Y15*Main!$B$8</f>
        <v>0.13757435382100461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C670-FD24-4221-834E-B54D3A85477F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S3'!B2*Main!$B$8</f>
        <v>0.15256576551744058</v>
      </c>
      <c r="C2" s="2">
        <f>'[1]Qc, Summer, S3'!C2*Main!$B$8</f>
        <v>0.13842357133436375</v>
      </c>
      <c r="D2" s="2">
        <f>'[1]Qc, Summer, S3'!D2*Main!$B$8</f>
        <v>0.1049592176695013</v>
      </c>
      <c r="E2" s="2">
        <f>'[1]Qc, Summer, S3'!E2*Main!$B$8</f>
        <v>0.1090713358033269</v>
      </c>
      <c r="F2" s="2">
        <f>'[1]Qc, Summer, S3'!F2*Main!$B$8</f>
        <v>0.14078621147040959</v>
      </c>
      <c r="G2" s="2">
        <f>'[1]Qc, Summer, S3'!G2*Main!$B$8</f>
        <v>0.14437573421139879</v>
      </c>
      <c r="H2" s="2">
        <f>'[1]Qc, Summer, S3'!H2*Main!$B$8</f>
        <v>0.11418294995022855</v>
      </c>
      <c r="I2" s="2">
        <f>'[1]Qc, Summer, S3'!I2*Main!$B$8</f>
        <v>0.14946478013620765</v>
      </c>
      <c r="J2" s="2">
        <f>'[1]Qc, Summer, S3'!J2*Main!$B$8</f>
        <v>0.17109265964180764</v>
      </c>
      <c r="K2" s="2">
        <f>'[1]Qc, Summer, S3'!K2*Main!$B$8</f>
        <v>0.30969789340973614</v>
      </c>
      <c r="L2" s="2">
        <f>'[1]Qc, Summer, S3'!L2*Main!$B$8</f>
        <v>0.28988740226813525</v>
      </c>
      <c r="M2" s="2">
        <f>'[1]Qc, Summer, S3'!M2*Main!$B$8</f>
        <v>0.30937982252961566</v>
      </c>
      <c r="N2" s="2">
        <f>'[1]Qc, Summer, S3'!N2*Main!$B$8</f>
        <v>0.30610840005445272</v>
      </c>
      <c r="O2" s="2">
        <f>'[1]Qc, Summer, S3'!O2*Main!$B$8</f>
        <v>0.27618822698645296</v>
      </c>
      <c r="P2" s="2">
        <f>'[1]Qc, Summer, S3'!P2*Main!$B$8</f>
        <v>0.26681671399100604</v>
      </c>
      <c r="Q2" s="2">
        <f>'[1]Qc, Summer, S3'!Q2*Main!$B$8</f>
        <v>0.3278500903988098</v>
      </c>
      <c r="R2" s="2">
        <f>'[1]Qc, Summer, S3'!R2*Main!$B$8</f>
        <v>0.39098577897453424</v>
      </c>
      <c r="S2" s="2">
        <f>'[1]Qc, Summer, S3'!S2*Main!$B$8</f>
        <v>0.23647629594364539</v>
      </c>
      <c r="T2" s="2">
        <f>'[1]Qc, Summer, S3'!T2*Main!$B$8</f>
        <v>0.2377598635751734</v>
      </c>
      <c r="U2" s="2">
        <f>'[1]Qc, Summer, S3'!U2*Main!$B$8</f>
        <v>0.24605218652327904</v>
      </c>
      <c r="V2" s="2">
        <f>'[1]Qc, Summer, S3'!V2*Main!$B$8</f>
        <v>0.22868388262345993</v>
      </c>
      <c r="W2" s="2">
        <f>'[1]Qc, Summer, S3'!W2*Main!$B$8</f>
        <v>0.20538604284011028</v>
      </c>
      <c r="X2" s="2">
        <f>'[1]Qc, Summer, S3'!X2*Main!$B$8</f>
        <v>0.23639677822361529</v>
      </c>
      <c r="Y2" s="2">
        <f>'[1]Qc, Summer, S3'!Y2*Main!$B$8</f>
        <v>0.18664351640621596</v>
      </c>
    </row>
    <row r="3" spans="1:25" x14ac:dyDescent="0.25">
      <c r="A3">
        <v>17</v>
      </c>
      <c r="B3" s="2">
        <f>'[1]Qc, Summer, S3'!B3*Main!$B$8</f>
        <v>-0.14993307074463325</v>
      </c>
      <c r="C3" s="2">
        <f>'[1]Qc, Summer, S3'!C3*Main!$B$8</f>
        <v>-0.16923010544791708</v>
      </c>
      <c r="D3" s="2">
        <f>'[1]Qc, Summer, S3'!D3*Main!$B$8</f>
        <v>-0.17342024263077446</v>
      </c>
      <c r="E3" s="2">
        <f>'[1]Qc, Summer, S3'!E3*Main!$B$8</f>
        <v>-0.1900118529392722</v>
      </c>
      <c r="F3" s="2">
        <f>'[1]Qc, Summer, S3'!F3*Main!$B$8</f>
        <v>-0.18510737863290719</v>
      </c>
      <c r="G3" s="2">
        <f>'[1]Qc, Summer, S3'!G3*Main!$B$8</f>
        <v>-0.18455636726251384</v>
      </c>
      <c r="H3" s="2">
        <f>'[1]Qc, Summer, S3'!H3*Main!$B$8</f>
        <v>-0.15535044316090416</v>
      </c>
      <c r="I3" s="2">
        <f>'[1]Qc, Summer, S3'!I3*Main!$B$8</f>
        <v>-2.8979360309506201E-2</v>
      </c>
      <c r="J3" s="2">
        <f>'[1]Qc, Summer, S3'!J3*Main!$B$8</f>
        <v>3.3228592146827898E-2</v>
      </c>
      <c r="K3" s="2">
        <f>'[1]Qc, Summer, S3'!K3*Main!$B$8</f>
        <v>5.0499805674518596E-2</v>
      </c>
      <c r="L3" s="2">
        <f>'[1]Qc, Summer, S3'!L3*Main!$B$8</f>
        <v>-5.8624483170750005E-4</v>
      </c>
      <c r="M3" s="2">
        <f>'[1]Qc, Summer, S3'!M3*Main!$B$8</f>
        <v>-4.6453805378855496E-2</v>
      </c>
      <c r="N3" s="2">
        <f>'[1]Qc, Summer, S3'!N3*Main!$B$8</f>
        <v>-7.6599807596312547E-2</v>
      </c>
      <c r="O3" s="2">
        <f>'[1]Qc, Summer, S3'!O3*Main!$B$8</f>
        <v>-0.1218555871333694</v>
      </c>
      <c r="P3" s="2">
        <f>'[1]Qc, Summer, S3'!P3*Main!$B$8</f>
        <v>-0.11323884599267975</v>
      </c>
      <c r="Q3" s="2">
        <f>'[1]Qc, Summer, S3'!Q3*Main!$B$8</f>
        <v>-0.1203370513978648</v>
      </c>
      <c r="R3" s="2">
        <f>'[1]Qc, Summer, S3'!R3*Main!$B$8</f>
        <v>-0.12095162405001168</v>
      </c>
      <c r="S3" s="2">
        <f>'[1]Qc, Summer, S3'!S3*Main!$B$8</f>
        <v>-0.11128798775270995</v>
      </c>
      <c r="T3" s="2">
        <f>'[1]Qc, Summer, S3'!T3*Main!$B$8</f>
        <v>-7.5137486716098994E-3</v>
      </c>
      <c r="U3" s="2">
        <f>'[1]Qc, Summer, S3'!U3*Main!$B$8</f>
        <v>5.6095755025239946E-2</v>
      </c>
      <c r="V3" s="2">
        <f>'[1]Qc, Summer, S3'!V3*Main!$B$8</f>
        <v>-1.7465100414888993E-3</v>
      </c>
      <c r="W3" s="2">
        <f>'[1]Qc, Summer, S3'!W3*Main!$B$8</f>
        <v>-1.75627197297227E-2</v>
      </c>
      <c r="X3" s="2">
        <f>'[1]Qc, Summer, S3'!X3*Main!$B$8</f>
        <v>-6.8491909338121493E-2</v>
      </c>
      <c r="Y3" s="2">
        <f>'[1]Qc, Summer, S3'!Y3*Main!$B$8</f>
        <v>-0.12048703604052319</v>
      </c>
    </row>
    <row r="4" spans="1:25" x14ac:dyDescent="0.25">
      <c r="A4">
        <v>38</v>
      </c>
      <c r="B4" s="2">
        <f>'[1]Qc, Summer, S3'!B4*Main!$B$8</f>
        <v>-0.54554430674848664</v>
      </c>
      <c r="C4" s="2">
        <f>'[1]Qc, Summer, S3'!C4*Main!$B$8</f>
        <v>-0.54579217517733147</v>
      </c>
      <c r="D4" s="2">
        <f>'[1]Qc, Summer, S3'!D4*Main!$B$8</f>
        <v>-0.55196578873365221</v>
      </c>
      <c r="E4" s="2">
        <f>'[1]Qc, Summer, S3'!E4*Main!$B$8</f>
        <v>-0.60593293138423576</v>
      </c>
      <c r="F4" s="2">
        <f>'[1]Qc, Summer, S3'!F4*Main!$B$8</f>
        <v>-0.65055397967493245</v>
      </c>
      <c r="G4" s="2">
        <f>'[1]Qc, Summer, S3'!G4*Main!$B$8</f>
        <v>-0.63500453342440499</v>
      </c>
      <c r="H4" s="2">
        <f>'[1]Qc, Summer, S3'!H4*Main!$B$8</f>
        <v>-0.63407332979172437</v>
      </c>
      <c r="I4" s="2">
        <f>'[1]Qc, Summer, S3'!I4*Main!$B$8</f>
        <v>-0.51051916070310732</v>
      </c>
      <c r="J4" s="2">
        <f>'[1]Qc, Summer, S3'!J4*Main!$B$8</f>
        <v>-0.4200505929166522</v>
      </c>
      <c r="K4" s="2">
        <f>'[1]Qc, Summer, S3'!K4*Main!$B$8</f>
        <v>-0.35222024397433177</v>
      </c>
      <c r="L4" s="2">
        <f>'[1]Qc, Summer, S3'!L4*Main!$B$8</f>
        <v>-0.33089750563827824</v>
      </c>
      <c r="M4" s="2">
        <f>'[1]Qc, Summer, S3'!M4*Main!$B$8</f>
        <v>-0.35096047876454228</v>
      </c>
      <c r="N4" s="2">
        <f>'[1]Qc, Summer, S3'!N4*Main!$B$8</f>
        <v>-0.34209219598177659</v>
      </c>
      <c r="O4" s="2">
        <f>'[1]Qc, Summer, S3'!O4*Main!$B$8</f>
        <v>-0.39813849486407099</v>
      </c>
      <c r="P4" s="2">
        <f>'[1]Qc, Summer, S3'!P4*Main!$B$8</f>
        <v>-0.47560923601036592</v>
      </c>
      <c r="Q4" s="2">
        <f>'[1]Qc, Summer, S3'!Q4*Main!$B$8</f>
        <v>-0.47021428488765854</v>
      </c>
      <c r="R4" s="2">
        <f>'[1]Qc, Summer, S3'!R4*Main!$B$8</f>
        <v>-0.42223362761854294</v>
      </c>
      <c r="S4" s="2">
        <f>'[1]Qc, Summer, S3'!S4*Main!$B$8</f>
        <v>-0.43009900564635389</v>
      </c>
      <c r="T4" s="2">
        <f>'[1]Qc, Summer, S3'!T4*Main!$B$8</f>
        <v>-0.36673969184911098</v>
      </c>
      <c r="U4" s="2">
        <f>'[1]Qc, Summer, S3'!U4*Main!$B$8</f>
        <v>-0.4291603380443873</v>
      </c>
      <c r="V4" s="2">
        <f>'[1]Qc, Summer, S3'!V4*Main!$B$8</f>
        <v>-0.43296904876531167</v>
      </c>
      <c r="W4" s="2">
        <f>'[1]Qc, Summer, S3'!W4*Main!$B$8</f>
        <v>-0.45894327986606759</v>
      </c>
      <c r="X4" s="2">
        <f>'[1]Qc, Summer, S3'!X4*Main!$B$8</f>
        <v>-0.52472556265346648</v>
      </c>
      <c r="Y4" s="2">
        <f>'[1]Qc, Summer, S3'!Y4*Main!$B$8</f>
        <v>-0.5860601719319386</v>
      </c>
    </row>
    <row r="5" spans="1:25" x14ac:dyDescent="0.25">
      <c r="A5">
        <v>36</v>
      </c>
      <c r="B5" s="2">
        <f>'[1]Qc, Summer, S3'!B5*Main!$B$8</f>
        <v>-0.66314487306048198</v>
      </c>
      <c r="C5" s="2">
        <f>'[1]Qc, Summer, S3'!C5*Main!$B$8</f>
        <v>-0.6638465155590626</v>
      </c>
      <c r="D5" s="2">
        <f>'[1]Qc, Summer, S3'!D5*Main!$B$8</f>
        <v>-0.66281886803978218</v>
      </c>
      <c r="E5" s="2">
        <f>'[1]Qc, Summer, S3'!E5*Main!$B$8</f>
        <v>-0.67030719807583172</v>
      </c>
      <c r="F5" s="2">
        <f>'[1]Qc, Summer, S3'!F5*Main!$B$8</f>
        <v>-0.67647246609169109</v>
      </c>
      <c r="G5" s="2">
        <f>'[1]Qc, Summer, S3'!G5*Main!$B$8</f>
        <v>-0.73085391780905362</v>
      </c>
      <c r="H5" s="2">
        <f>'[1]Qc, Summer, S3'!H5*Main!$B$8</f>
        <v>-0.67988570398328607</v>
      </c>
      <c r="I5" s="2">
        <f>'[1]Qc, Summer, S3'!I5*Main!$B$8</f>
        <v>-0.52128502544113686</v>
      </c>
      <c r="J5" s="2">
        <f>'[1]Qc, Summer, S3'!J5*Main!$B$8</f>
        <v>-0.47065927263134516</v>
      </c>
      <c r="K5" s="2">
        <f>'[1]Qc, Summer, S3'!K5*Main!$B$8</f>
        <v>-0.50821993492028583</v>
      </c>
      <c r="L5" s="2">
        <f>'[1]Qc, Summer, S3'!L5*Main!$B$8</f>
        <v>-0.54280188575003552</v>
      </c>
      <c r="M5" s="2">
        <f>'[1]Qc, Summer, S3'!M5*Main!$B$8</f>
        <v>-0.56623842606499708</v>
      </c>
      <c r="N5" s="2">
        <f>'[1]Qc, Summer, S3'!N5*Main!$B$8</f>
        <v>-0.60492153416029026</v>
      </c>
      <c r="O5" s="2">
        <f>'[1]Qc, Summer, S3'!O5*Main!$B$8</f>
        <v>-0.64928819039544372</v>
      </c>
      <c r="P5" s="2">
        <f>'[1]Qc, Summer, S3'!P5*Main!$B$8</f>
        <v>-0.63672920988644721</v>
      </c>
      <c r="Q5" s="2">
        <f>'[1]Qc, Summer, S3'!Q5*Main!$B$8</f>
        <v>-0.64632070427588739</v>
      </c>
      <c r="R5" s="2">
        <f>'[1]Qc, Summer, S3'!R5*Main!$B$8</f>
        <v>-0.6502078454457253</v>
      </c>
      <c r="S5" s="2">
        <f>'[1]Qc, Summer, S3'!S5*Main!$B$8</f>
        <v>-0.60443872701317491</v>
      </c>
      <c r="T5" s="2">
        <f>'[1]Qc, Summer, S3'!T5*Main!$B$8</f>
        <v>-0.48056572301608536</v>
      </c>
      <c r="U5" s="2">
        <f>'[1]Qc, Summer, S3'!U5*Main!$B$8</f>
        <v>-0.44802472700044166</v>
      </c>
      <c r="V5" s="2">
        <f>'[1]Qc, Summer, S3'!V5*Main!$B$8</f>
        <v>-0.47111319362961002</v>
      </c>
      <c r="W5" s="2">
        <f>'[1]Qc, Summer, S3'!W5*Main!$B$8</f>
        <v>-0.46672232269009128</v>
      </c>
      <c r="X5" s="2">
        <f>'[1]Qc, Summer, S3'!X5*Main!$B$8</f>
        <v>-0.52853923955867954</v>
      </c>
      <c r="Y5" s="2">
        <f>'[1]Qc, Summer, S3'!Y5*Main!$B$8</f>
        <v>-0.57258838324212369</v>
      </c>
    </row>
    <row r="6" spans="1:25" x14ac:dyDescent="0.25">
      <c r="A6">
        <v>26</v>
      </c>
      <c r="B6" s="2">
        <f>'[1]Qc, Summer, S3'!B6*Main!$B$8</f>
        <v>-0.47001073010323557</v>
      </c>
      <c r="C6" s="2">
        <f>'[1]Qc, Summer, S3'!C6*Main!$B$8</f>
        <v>-0.51506712762610019</v>
      </c>
      <c r="D6" s="2">
        <f>'[1]Qc, Summer, S3'!D6*Main!$B$8</f>
        <v>-0.539689645643462</v>
      </c>
      <c r="E6" s="2">
        <f>'[1]Qc, Summer, S3'!E6*Main!$B$8</f>
        <v>-0.57166264535073108</v>
      </c>
      <c r="F6" s="2">
        <f>'[1]Qc, Summer, S3'!F6*Main!$B$8</f>
        <v>-0.60452097760384893</v>
      </c>
      <c r="G6" s="2">
        <f>'[1]Qc, Summer, S3'!G6*Main!$B$8</f>
        <v>-0.66469520412971628</v>
      </c>
      <c r="H6" s="2">
        <f>'[1]Qc, Summer, S3'!H6*Main!$B$8</f>
        <v>-0.66043756798052156</v>
      </c>
      <c r="I6" s="2">
        <f>'[1]Qc, Summer, S3'!I6*Main!$B$8</f>
        <v>-0.5165792278920236</v>
      </c>
      <c r="J6" s="2">
        <f>'[1]Qc, Summer, S3'!J6*Main!$B$8</f>
        <v>-0.3700971262852969</v>
      </c>
      <c r="K6" s="2">
        <f>'[1]Qc, Summer, S3'!K6*Main!$B$8</f>
        <v>-0.18556153471681891</v>
      </c>
      <c r="L6" s="2">
        <f>'[1]Qc, Summer, S3'!L6*Main!$B$8</f>
        <v>-8.4326896492393444E-2</v>
      </c>
      <c r="M6" s="2">
        <f>'[1]Qc, Summer, S3'!M6*Main!$B$8</f>
        <v>-1.1033862375381398E-2</v>
      </c>
      <c r="N6" s="2">
        <f>'[1]Qc, Summer, S3'!N6*Main!$B$8</f>
        <v>-9.2911166428118849E-2</v>
      </c>
      <c r="O6" s="2">
        <f>'[1]Qc, Summer, S3'!O6*Main!$B$8</f>
        <v>-0.190670327835959</v>
      </c>
      <c r="P6" s="2">
        <f>'[1]Qc, Summer, S3'!P6*Main!$B$8</f>
        <v>-0.2604349908658557</v>
      </c>
      <c r="Q6" s="2">
        <f>'[1]Qc, Summer, S3'!Q6*Main!$B$8</f>
        <v>-0.25774223171029098</v>
      </c>
      <c r="R6" s="2">
        <f>'[1]Qc, Summer, S3'!R6*Main!$B$8</f>
        <v>-0.30285084763245101</v>
      </c>
      <c r="S6" s="2">
        <f>'[1]Qc, Summer, S3'!S6*Main!$B$8</f>
        <v>-0.30048791363934668</v>
      </c>
      <c r="T6" s="2">
        <f>'[1]Qc, Summer, S3'!T6*Main!$B$8</f>
        <v>-0.26862026168754977</v>
      </c>
      <c r="U6" s="2">
        <f>'[1]Qc, Summer, S3'!U6*Main!$B$8</f>
        <v>-0.286830348517148</v>
      </c>
      <c r="V6" s="2">
        <f>'[1]Qc, Summer, S3'!V6*Main!$B$8</f>
        <v>-0.22596135574786916</v>
      </c>
      <c r="W6" s="2">
        <f>'[1]Qc, Summer, S3'!W6*Main!$B$8</f>
        <v>-9.2007555973231334E-2</v>
      </c>
      <c r="X6" s="2">
        <f>'[1]Qc, Summer, S3'!X6*Main!$B$8</f>
        <v>-0.15539593223355996</v>
      </c>
      <c r="Y6" s="2">
        <f>'[1]Qc, Summer, S3'!Y6*Main!$B$8</f>
        <v>-0.2386464303206679</v>
      </c>
    </row>
    <row r="7" spans="1:25" x14ac:dyDescent="0.25">
      <c r="A7">
        <v>24</v>
      </c>
      <c r="B7" s="2">
        <f>'[1]Qc, Summer, S3'!B7*Main!$B$8</f>
        <v>0.63366718995117144</v>
      </c>
      <c r="C7" s="2">
        <f>'[1]Qc, Summer, S3'!C7*Main!$B$8</f>
        <v>0.72482426482569207</v>
      </c>
      <c r="D7" s="2">
        <f>'[1]Qc, Summer, S3'!D7*Main!$B$8</f>
        <v>0.61515969039266538</v>
      </c>
      <c r="E7" s="2">
        <f>'[1]Qc, Summer, S3'!E7*Main!$B$8</f>
        <v>0.59539747996577608</v>
      </c>
      <c r="F7" s="2">
        <f>'[1]Qc, Summer, S3'!F7*Main!$B$8</f>
        <v>0.65566562320753996</v>
      </c>
      <c r="G7" s="2">
        <f>'[1]Qc, Summer, S3'!G7*Main!$B$8</f>
        <v>0.54069404906941498</v>
      </c>
      <c r="H7" s="2">
        <f>'[1]Qc, Summer, S3'!H7*Main!$B$8</f>
        <v>0.43995494200273805</v>
      </c>
      <c r="I7" s="2">
        <f>'[1]Qc, Summer, S3'!I7*Main!$B$8</f>
        <v>0.52572661610895255</v>
      </c>
      <c r="J7" s="2">
        <f>'[1]Qc, Summer, S3'!J7*Main!$B$8</f>
        <v>0.67806240909241111</v>
      </c>
      <c r="K7" s="2">
        <f>'[1]Qc, Summer, S3'!K7*Main!$B$8</f>
        <v>0.84539837071264878</v>
      </c>
      <c r="L7" s="2">
        <f>'[1]Qc, Summer, S3'!L7*Main!$B$8</f>
        <v>0.8660343063315763</v>
      </c>
      <c r="M7" s="2">
        <f>'[1]Qc, Summer, S3'!M7*Main!$B$8</f>
        <v>0.98153937795940804</v>
      </c>
      <c r="N7" s="2">
        <f>'[1]Qc, Summer, S3'!N7*Main!$B$8</f>
        <v>0.96308024727273112</v>
      </c>
      <c r="O7" s="2">
        <f>'[1]Qc, Summer, S3'!O7*Main!$B$8</f>
        <v>0.81565803816445104</v>
      </c>
      <c r="P7" s="2">
        <f>'[1]Qc, Summer, S3'!P7*Main!$B$8</f>
        <v>0.79678753698157989</v>
      </c>
      <c r="Q7" s="2">
        <f>'[1]Qc, Summer, S3'!Q7*Main!$B$8</f>
        <v>0.79796134900175819</v>
      </c>
      <c r="R7" s="2">
        <f>'[1]Qc, Summer, S3'!R7*Main!$B$8</f>
        <v>0.74666533762723386</v>
      </c>
      <c r="S7" s="2">
        <f>'[1]Qc, Summer, S3'!S7*Main!$B$8</f>
        <v>0.67262834559521745</v>
      </c>
      <c r="T7" s="2">
        <f>'[1]Qc, Summer, S3'!T7*Main!$B$8</f>
        <v>0.76478847215322199</v>
      </c>
      <c r="U7" s="2">
        <f>'[1]Qc, Summer, S3'!U7*Main!$B$8</f>
        <v>0.69943201762929541</v>
      </c>
      <c r="V7" s="2">
        <f>'[1]Qc, Summer, S3'!V7*Main!$B$8</f>
        <v>0.70017253741671548</v>
      </c>
      <c r="W7" s="2">
        <f>'[1]Qc, Summer, S3'!W7*Main!$B$8</f>
        <v>0.78088070177650459</v>
      </c>
      <c r="X7" s="2">
        <f>'[1]Qc, Summer, S3'!X7*Main!$B$8</f>
        <v>0.64017024665577649</v>
      </c>
      <c r="Y7" s="2">
        <f>'[1]Qc, Summer, S3'!Y7*Main!$B$8</f>
        <v>0.65473671165991576</v>
      </c>
    </row>
    <row r="8" spans="1:25" x14ac:dyDescent="0.25">
      <c r="A8">
        <v>28</v>
      </c>
      <c r="B8" s="2">
        <f>'[1]Qc, Summer, S3'!B8*Main!$B$8</f>
        <v>-0.43560465272299814</v>
      </c>
      <c r="C8" s="2">
        <f>'[1]Qc, Summer, S3'!C8*Main!$B$8</f>
        <v>-0.43433313323086864</v>
      </c>
      <c r="D8" s="2">
        <f>'[1]Qc, Summer, S3'!D8*Main!$B$8</f>
        <v>-0.48082155497121554</v>
      </c>
      <c r="E8" s="2">
        <f>'[1]Qc, Summer, S3'!E8*Main!$B$8</f>
        <v>-0.46768679094179416</v>
      </c>
      <c r="F8" s="2">
        <f>'[1]Qc, Summer, S3'!F8*Main!$B$8</f>
        <v>-0.50237741011177706</v>
      </c>
      <c r="G8" s="2">
        <f>'[1]Qc, Summer, S3'!G8*Main!$B$8</f>
        <v>-0.5223042392628382</v>
      </c>
      <c r="H8" s="2">
        <f>'[1]Qc, Summer, S3'!H8*Main!$B$8</f>
        <v>-0.57497605999955359</v>
      </c>
      <c r="I8" s="2">
        <f>'[1]Qc, Summer, S3'!I8*Main!$B$8</f>
        <v>-0.52358933495107041</v>
      </c>
      <c r="J8" s="2">
        <f>'[1]Qc, Summer, S3'!J8*Main!$B$8</f>
        <v>-0.42724962067860861</v>
      </c>
      <c r="K8" s="2">
        <f>'[1]Qc, Summer, S3'!K8*Main!$B$8</f>
        <v>-0.34372789252650515</v>
      </c>
      <c r="L8" s="2">
        <f>'[1]Qc, Summer, S3'!L8*Main!$B$8</f>
        <v>-0.3093432079401266</v>
      </c>
      <c r="M8" s="2">
        <f>'[1]Qc, Summer, S3'!M8*Main!$B$8</f>
        <v>-0.30398022846538403</v>
      </c>
      <c r="N8" s="2">
        <f>'[1]Qc, Summer, S3'!N8*Main!$B$8</f>
        <v>-0.25697517663048841</v>
      </c>
      <c r="O8" s="2">
        <f>'[1]Qc, Summer, S3'!O8*Main!$B$8</f>
        <v>-0.27373801744697407</v>
      </c>
      <c r="P8" s="2">
        <f>'[1]Qc, Summer, S3'!P8*Main!$B$8</f>
        <v>-0.3221990428496197</v>
      </c>
      <c r="Q8" s="2">
        <f>'[1]Qc, Summer, S3'!Q8*Main!$B$8</f>
        <v>-0.39287727808868705</v>
      </c>
      <c r="R8" s="2">
        <f>'[1]Qc, Summer, S3'!R8*Main!$B$8</f>
        <v>-0.38825599382959847</v>
      </c>
      <c r="S8" s="2">
        <f>'[1]Qc, Summer, S3'!S8*Main!$B$8</f>
        <v>-0.39130126391253983</v>
      </c>
      <c r="T8" s="2">
        <f>'[1]Qc, Summer, S3'!T8*Main!$B$8</f>
        <v>-0.42698450284042988</v>
      </c>
      <c r="U8" s="2">
        <f>'[1]Qc, Summer, S3'!U8*Main!$B$8</f>
        <v>-0.42944852366165825</v>
      </c>
      <c r="V8" s="2">
        <f>'[1]Qc, Summer, S3'!V8*Main!$B$8</f>
        <v>-0.42072237953808911</v>
      </c>
      <c r="W8" s="2">
        <f>'[1]Qc, Summer, S3'!W8*Main!$B$8</f>
        <v>-0.35913960797371375</v>
      </c>
      <c r="X8" s="2">
        <f>'[1]Qc, Summer, S3'!X8*Main!$B$8</f>
        <v>-0.42629670100930489</v>
      </c>
      <c r="Y8" s="2">
        <f>'[1]Qc, Summer, S3'!Y8*Main!$B$8</f>
        <v>-0.41718657386739372</v>
      </c>
    </row>
    <row r="9" spans="1:25" x14ac:dyDescent="0.25">
      <c r="A9">
        <v>6</v>
      </c>
      <c r="B9" s="2">
        <f>'[1]Qc, Summer, S3'!B9*Main!$B$8</f>
        <v>-1.8297523703497816</v>
      </c>
      <c r="C9" s="2">
        <f>'[1]Qc, Summer, S3'!C9*Main!$B$8</f>
        <v>-1.8466866179884902</v>
      </c>
      <c r="D9" s="2">
        <f>'[1]Qc, Summer, S3'!D9*Main!$B$8</f>
        <v>-1.8764775821078679</v>
      </c>
      <c r="E9" s="2">
        <f>'[1]Qc, Summer, S3'!E9*Main!$B$8</f>
        <v>-1.8812782073297589</v>
      </c>
      <c r="F9" s="2">
        <f>'[1]Qc, Summer, S3'!F9*Main!$B$8</f>
        <v>-1.8908797516305995</v>
      </c>
      <c r="G9" s="2">
        <f>'[1]Qc, Summer, S3'!G9*Main!$B$8</f>
        <v>-1.8746031854745195</v>
      </c>
      <c r="H9" s="2">
        <f>'[1]Qc, Summer, S3'!H9*Main!$B$8</f>
        <v>-1.8423788792108211</v>
      </c>
      <c r="I9" s="2">
        <f>'[1]Qc, Summer, S3'!I9*Main!$B$8</f>
        <v>-1.7406420980448307</v>
      </c>
      <c r="J9" s="2">
        <f>'[1]Qc, Summer, S3'!J9*Main!$B$8</f>
        <v>-1.6914178377041433</v>
      </c>
      <c r="K9" s="2">
        <f>'[1]Qc, Summer, S3'!K9*Main!$B$8</f>
        <v>-1.5920814279205104</v>
      </c>
      <c r="L9" s="2">
        <f>'[1]Qc, Summer, S3'!L9*Main!$B$8</f>
        <v>-1.5465070485606276</v>
      </c>
      <c r="M9" s="2">
        <f>'[1]Qc, Summer, S3'!M9*Main!$B$8</f>
        <v>-1.5745882053851228</v>
      </c>
      <c r="N9" s="2">
        <f>'[1]Qc, Summer, S3'!N9*Main!$B$8</f>
        <v>-1.628284470599181</v>
      </c>
      <c r="O9" s="2">
        <f>'[1]Qc, Summer, S3'!O9*Main!$B$8</f>
        <v>-1.6442651226973515</v>
      </c>
      <c r="P9" s="2">
        <f>'[1]Qc, Summer, S3'!P9*Main!$B$8</f>
        <v>-1.6711954471236432</v>
      </c>
      <c r="Q9" s="2">
        <f>'[1]Qc, Summer, S3'!Q9*Main!$B$8</f>
        <v>-1.7025319524422009</v>
      </c>
      <c r="R9" s="2">
        <f>'[1]Qc, Summer, S3'!R9*Main!$B$8</f>
        <v>-1.6914507496946953</v>
      </c>
      <c r="S9" s="2">
        <f>'[1]Qc, Summer, S3'!S9*Main!$B$8</f>
        <v>-1.6696829060721317</v>
      </c>
      <c r="T9" s="2">
        <f>'[1]Qc, Summer, S3'!T9*Main!$B$8</f>
        <v>-1.6975338552769981</v>
      </c>
      <c r="U9" s="2">
        <f>'[1]Qc, Summer, S3'!U9*Main!$B$8</f>
        <v>-1.6993423691578304</v>
      </c>
      <c r="V9" s="2">
        <f>'[1]Qc, Summer, S3'!V9*Main!$B$8</f>
        <v>-1.7134158595606299</v>
      </c>
      <c r="W9" s="2">
        <f>'[1]Qc, Summer, S3'!W9*Main!$B$8</f>
        <v>-1.7180193654676792</v>
      </c>
      <c r="X9" s="2">
        <f>'[1]Qc, Summer, S3'!X9*Main!$B$8</f>
        <v>-1.7809882607769991</v>
      </c>
      <c r="Y9" s="2">
        <f>'[1]Qc, Summer, S3'!Y9*Main!$B$8</f>
        <v>-1.7878276956564692</v>
      </c>
    </row>
    <row r="10" spans="1:25" x14ac:dyDescent="0.25">
      <c r="A10">
        <v>30</v>
      </c>
      <c r="B10" s="2">
        <f>'[1]Qc, Summer, S3'!B10*Main!$B$8</f>
        <v>-7.8658893390927895E-2</v>
      </c>
      <c r="C10" s="2">
        <f>'[1]Qc, Summer, S3'!C10*Main!$B$8</f>
        <v>-0.10128861976607195</v>
      </c>
      <c r="D10" s="2">
        <f>'[1]Qc, Summer, S3'!D10*Main!$B$8</f>
        <v>-9.8000623752809601E-2</v>
      </c>
      <c r="E10" s="2">
        <f>'[1]Qc, Summer, S3'!E10*Main!$B$8</f>
        <v>-0.10534901905760155</v>
      </c>
      <c r="F10" s="2">
        <f>'[1]Qc, Summer, S3'!F10*Main!$B$8</f>
        <v>-0.12075706129157884</v>
      </c>
      <c r="G10" s="2">
        <f>'[1]Qc, Summer, S3'!G10*Main!$B$8</f>
        <v>-0.1409398987120051</v>
      </c>
      <c r="H10" s="2">
        <f>'[1]Qc, Summer, S3'!H10*Main!$B$8</f>
        <v>-0.21276661549280801</v>
      </c>
      <c r="I10" s="2">
        <f>'[1]Qc, Summer, S3'!I10*Main!$B$8</f>
        <v>-0.14711556926773525</v>
      </c>
      <c r="J10" s="2">
        <f>'[1]Qc, Summer, S3'!J10*Main!$B$8</f>
        <v>-0.15294434156590614</v>
      </c>
      <c r="K10" s="2">
        <f>'[1]Qc, Summer, S3'!K10*Main!$B$8</f>
        <v>-9.646360440832534E-2</v>
      </c>
      <c r="L10" s="2">
        <f>'[1]Qc, Summer, S3'!L10*Main!$B$8</f>
        <v>-0.10446591982539734</v>
      </c>
      <c r="M10" s="2">
        <f>'[1]Qc, Summer, S3'!M10*Main!$B$8</f>
        <v>-3.0827162879060052E-2</v>
      </c>
      <c r="N10" s="2">
        <f>'[1]Qc, Summer, S3'!N10*Main!$B$8</f>
        <v>-2.9582737007724246E-2</v>
      </c>
      <c r="O10" s="2">
        <f>'[1]Qc, Summer, S3'!O10*Main!$B$8</f>
        <v>-8.010705036092175E-2</v>
      </c>
      <c r="P10" s="2">
        <f>'[1]Qc, Summer, S3'!P10*Main!$B$8</f>
        <v>-0.10087066687176741</v>
      </c>
      <c r="Q10" s="2">
        <f>'[1]Qc, Summer, S3'!Q10*Main!$B$8</f>
        <v>-9.3256654171797307E-2</v>
      </c>
      <c r="R10" s="2">
        <f>'[1]Qc, Summer, S3'!R10*Main!$B$8</f>
        <v>-0.122261580045393</v>
      </c>
      <c r="S10" s="2">
        <f>'[1]Qc, Summer, S3'!S10*Main!$B$8</f>
        <v>-0.12586153471195893</v>
      </c>
      <c r="T10" s="2">
        <f>'[1]Qc, Summer, S3'!T10*Main!$B$8</f>
        <v>-9.973285234125541E-2</v>
      </c>
      <c r="U10" s="2">
        <f>'[1]Qc, Summer, S3'!U10*Main!$B$8</f>
        <v>-0.11370810632939839</v>
      </c>
      <c r="V10" s="2">
        <f>'[1]Qc, Summer, S3'!V10*Main!$B$8</f>
        <v>-9.2935556563974356E-2</v>
      </c>
      <c r="W10" s="2">
        <f>'[1]Qc, Summer, S3'!W10*Main!$B$8</f>
        <v>-4.5270002218688252E-2</v>
      </c>
      <c r="X10" s="2">
        <f>'[1]Qc, Summer, S3'!X10*Main!$B$8</f>
        <v>-4.1366493210691802E-2</v>
      </c>
      <c r="Y10" s="2">
        <f>'[1]Qc, Summer, S3'!Y10*Main!$B$8</f>
        <v>-4.7798348350022252E-2</v>
      </c>
    </row>
    <row r="11" spans="1:25" x14ac:dyDescent="0.25">
      <c r="A11">
        <v>40</v>
      </c>
      <c r="B11" s="2">
        <f>'[1]Qc, Summer, S3'!B11*Main!$B$8</f>
        <v>-0.30235390596082162</v>
      </c>
      <c r="C11" s="2">
        <f>'[1]Qc, Summer, S3'!C11*Main!$B$8</f>
        <v>-0.32465727468679556</v>
      </c>
      <c r="D11" s="2">
        <f>'[1]Qc, Summer, S3'!D11*Main!$B$8</f>
        <v>-0.32390232651780326</v>
      </c>
      <c r="E11" s="2">
        <f>'[1]Qc, Summer, S3'!E11*Main!$B$8</f>
        <v>-0.33630785487085096</v>
      </c>
      <c r="F11" s="2">
        <f>'[1]Qc, Summer, S3'!F11*Main!$B$8</f>
        <v>-0.33517303768233564</v>
      </c>
      <c r="G11" s="2">
        <f>'[1]Qc, Summer, S3'!G11*Main!$B$8</f>
        <v>-0.37090385206799686</v>
      </c>
      <c r="H11" s="2">
        <f>'[1]Qc, Summer, S3'!H11*Main!$B$8</f>
        <v>-0.34902293224932252</v>
      </c>
      <c r="I11" s="2">
        <f>'[1]Qc, Summer, S3'!I11*Main!$B$8</f>
        <v>-0.27801666437585165</v>
      </c>
      <c r="J11" s="2">
        <f>'[1]Qc, Summer, S3'!J11*Main!$B$8</f>
        <v>-0.16746423022627308</v>
      </c>
      <c r="K11" s="2">
        <f>'[1]Qc, Summer, S3'!K11*Main!$B$8</f>
        <v>-0.106449719441625</v>
      </c>
      <c r="L11" s="2">
        <f>'[1]Qc, Summer, S3'!L11*Main!$B$8</f>
        <v>-6.5905585209145454E-2</v>
      </c>
      <c r="M11" s="2">
        <f>'[1]Qc, Summer, S3'!M11*Main!$B$8</f>
        <v>-7.3761736125319541E-2</v>
      </c>
      <c r="N11" s="2">
        <f>'[1]Qc, Summer, S3'!N11*Main!$B$8</f>
        <v>-0.11359514767611098</v>
      </c>
      <c r="O11" s="2">
        <f>'[1]Qc, Summer, S3'!O11*Main!$B$8</f>
        <v>-0.17192186548948296</v>
      </c>
      <c r="P11" s="2">
        <f>'[1]Qc, Summer, S3'!P11*Main!$B$8</f>
        <v>-0.2094138239981464</v>
      </c>
      <c r="Q11" s="2">
        <f>'[1]Qc, Summer, S3'!Q11*Main!$B$8</f>
        <v>-0.21728549056700927</v>
      </c>
      <c r="R11" s="2">
        <f>'[1]Qc, Summer, S3'!R11*Main!$B$8</f>
        <v>-0.22055162361511926</v>
      </c>
      <c r="S11" s="2">
        <f>'[1]Qc, Summer, S3'!S11*Main!$B$8</f>
        <v>-0.19842953530853394</v>
      </c>
      <c r="T11" s="2">
        <f>'[1]Qc, Summer, S3'!T11*Main!$B$8</f>
        <v>-0.17744235234758149</v>
      </c>
      <c r="U11" s="2">
        <f>'[1]Qc, Summer, S3'!U11*Main!$B$8</f>
        <v>-0.1607249418323399</v>
      </c>
      <c r="V11" s="2">
        <f>'[1]Qc, Summer, S3'!V11*Main!$B$8</f>
        <v>-0.15016498273520146</v>
      </c>
      <c r="W11" s="2">
        <f>'[1]Qc, Summer, S3'!W11*Main!$B$8</f>
        <v>-0.16098341850099651</v>
      </c>
      <c r="X11" s="2">
        <f>'[1]Qc, Summer, S3'!X11*Main!$B$8</f>
        <v>-0.22571298776202489</v>
      </c>
      <c r="Y11" s="2">
        <f>'[1]Qc, Summer, S3'!Y11*Main!$B$8</f>
        <v>-0.28913982991131121</v>
      </c>
    </row>
    <row r="12" spans="1:25" x14ac:dyDescent="0.25">
      <c r="A12">
        <v>14</v>
      </c>
      <c r="B12" s="2">
        <f>'[1]Qc, Summer, S3'!B12*Main!$B$8</f>
        <v>-0.35802104108053356</v>
      </c>
      <c r="C12" s="2">
        <f>'[1]Qc, Summer, S3'!C12*Main!$B$8</f>
        <v>-0.38345698482152912</v>
      </c>
      <c r="D12" s="2">
        <f>'[1]Qc, Summer, S3'!D12*Main!$B$8</f>
        <v>-0.40337987628800631</v>
      </c>
      <c r="E12" s="2">
        <f>'[1]Qc, Summer, S3'!E12*Main!$B$8</f>
        <v>-0.40809025800723203</v>
      </c>
      <c r="F12" s="2">
        <f>'[1]Qc, Summer, S3'!F12*Main!$B$8</f>
        <v>-0.39813449840807541</v>
      </c>
      <c r="G12" s="2">
        <f>'[1]Qc, Summer, S3'!G12*Main!$B$8</f>
        <v>-0.40706928104317963</v>
      </c>
      <c r="H12" s="2">
        <f>'[1]Qc, Summer, S3'!H12*Main!$B$8</f>
        <v>-0.35740720307103285</v>
      </c>
      <c r="I12" s="2">
        <f>'[1]Qc, Summer, S3'!I12*Main!$B$8</f>
        <v>-0.28165972787289956</v>
      </c>
      <c r="J12" s="2">
        <f>'[1]Qc, Summer, S3'!J12*Main!$B$8</f>
        <v>-0.24510141201050231</v>
      </c>
      <c r="K12" s="2">
        <f>'[1]Qc, Summer, S3'!K12*Main!$B$8</f>
        <v>-0.22702059290093826</v>
      </c>
      <c r="L12" s="2">
        <f>'[1]Qc, Summer, S3'!L12*Main!$B$8</f>
        <v>-0.20631571841608673</v>
      </c>
      <c r="M12" s="2">
        <f>'[1]Qc, Summer, S3'!M12*Main!$B$8</f>
        <v>-0.20570955007581293</v>
      </c>
      <c r="N12" s="2">
        <f>'[1]Qc, Summer, S3'!N12*Main!$B$8</f>
        <v>-0.23225891821146513</v>
      </c>
      <c r="O12" s="2">
        <f>'[1]Qc, Summer, S3'!O12*Main!$B$8</f>
        <v>-0.27265856292828022</v>
      </c>
      <c r="P12" s="2">
        <f>'[1]Qc, Summer, S3'!P12*Main!$B$8</f>
        <v>-0.2830338328641514</v>
      </c>
      <c r="Q12" s="2">
        <f>'[1]Qc, Summer, S3'!Q12*Main!$B$8</f>
        <v>-0.29425832031338178</v>
      </c>
      <c r="R12" s="2">
        <f>'[1]Qc, Summer, S3'!R12*Main!$B$8</f>
        <v>-0.29393399027791534</v>
      </c>
      <c r="S12" s="2">
        <f>'[1]Qc, Summer, S3'!S12*Main!$B$8</f>
        <v>-0.25980834068860442</v>
      </c>
      <c r="T12" s="2">
        <f>'[1]Qc, Summer, S3'!T12*Main!$B$8</f>
        <v>-0.2208518279860828</v>
      </c>
      <c r="U12" s="2">
        <f>'[1]Qc, Summer, S3'!U12*Main!$B$8</f>
        <v>-0.2039200487466655</v>
      </c>
      <c r="V12" s="2">
        <f>'[1]Qc, Summer, S3'!V12*Main!$B$8</f>
        <v>-0.22416556587766978</v>
      </c>
      <c r="W12" s="2">
        <f>'[1]Qc, Summer, S3'!W12*Main!$B$8</f>
        <v>-0.19682651566871062</v>
      </c>
      <c r="X12" s="2">
        <f>'[1]Qc, Summer, S3'!X12*Main!$B$8</f>
        <v>-0.23520842027904129</v>
      </c>
      <c r="Y12" s="2">
        <f>'[1]Qc, Summer, S3'!Y12*Main!$B$8</f>
        <v>-0.26393394686141519</v>
      </c>
    </row>
    <row r="13" spans="1:25" x14ac:dyDescent="0.25">
      <c r="A13">
        <v>34</v>
      </c>
      <c r="B13" s="2">
        <f>'[1]Qc, Summer, S3'!B13*Main!$B$8</f>
        <v>0.25840332193479842</v>
      </c>
      <c r="C13" s="2">
        <f>'[1]Qc, Summer, S3'!C13*Main!$B$8</f>
        <v>0.36954211845890789</v>
      </c>
      <c r="D13" s="2">
        <f>'[1]Qc, Summer, S3'!D13*Main!$B$8</f>
        <v>0.48352880127976428</v>
      </c>
      <c r="E13" s="2">
        <f>'[1]Qc, Summer, S3'!E13*Main!$B$8</f>
        <v>0.1955006913921703</v>
      </c>
      <c r="F13" s="2">
        <f>'[1]Qc, Summer, S3'!F13*Main!$B$8</f>
        <v>-0.39918494923509534</v>
      </c>
      <c r="G13" s="2">
        <f>'[1]Qc, Summer, S3'!G13*Main!$B$8</f>
        <v>-0.1605388715428977</v>
      </c>
      <c r="H13" s="2">
        <f>'[1]Qc, Summer, S3'!H13*Main!$B$8</f>
        <v>-0.23623045512850427</v>
      </c>
      <c r="I13" s="2">
        <f>'[1]Qc, Summer, S3'!I13*Main!$B$8</f>
        <v>-0.57937756856459011</v>
      </c>
      <c r="J13" s="2">
        <f>'[1]Qc, Summer, S3'!J13*Main!$B$8</f>
        <v>-0.86619060890099242</v>
      </c>
      <c r="K13" s="2">
        <f>'[1]Qc, Summer, S3'!K13*Main!$B$8</f>
        <v>-0.94347936437095825</v>
      </c>
      <c r="L13" s="2">
        <f>'[1]Qc, Summer, S3'!L13*Main!$B$8</f>
        <v>-0.47494588308650804</v>
      </c>
      <c r="M13" s="2">
        <f>'[1]Qc, Summer, S3'!M13*Main!$B$8</f>
        <v>-0.70187949429813024</v>
      </c>
      <c r="N13" s="2">
        <f>'[1]Qc, Summer, S3'!N13*Main!$B$8</f>
        <v>-0.44144429773233362</v>
      </c>
      <c r="O13" s="2">
        <f>'[1]Qc, Summer, S3'!O13*Main!$B$8</f>
        <v>-0.10458810559032164</v>
      </c>
      <c r="P13" s="2">
        <f>'[1]Qc, Summer, S3'!P13*Main!$B$8</f>
        <v>-0.50479841025964112</v>
      </c>
      <c r="Q13" s="2">
        <f>'[1]Qc, Summer, S3'!Q13*Main!$B$8</f>
        <v>-0.40714327425050989</v>
      </c>
      <c r="R13" s="2">
        <f>'[1]Qc, Summer, S3'!R13*Main!$B$8</f>
        <v>-0.29124319996464254</v>
      </c>
      <c r="S13" s="2">
        <f>'[1]Qc, Summer, S3'!S13*Main!$B$8</f>
        <v>-0.2986809572009243</v>
      </c>
      <c r="T13" s="2">
        <f>'[1]Qc, Summer, S3'!T13*Main!$B$8</f>
        <v>-0.24185963971254196</v>
      </c>
      <c r="U13" s="2">
        <f>'[1]Qc, Summer, S3'!U13*Main!$B$8</f>
        <v>-0.39616180658865913</v>
      </c>
      <c r="V13" s="2">
        <f>'[1]Qc, Summer, S3'!V13*Main!$B$8</f>
        <v>-0.61517273764606284</v>
      </c>
      <c r="W13" s="2">
        <f>'[1]Qc, Summer, S3'!W13*Main!$B$8</f>
        <v>1.2840054785451645E-2</v>
      </c>
      <c r="X13" s="2">
        <f>'[1]Qc, Summer, S3'!X13*Main!$B$8</f>
        <v>-0.26041850548487383</v>
      </c>
      <c r="Y13" s="2">
        <f>'[1]Qc, Summer, S3'!Y13*Main!$B$8</f>
        <v>0.13558743931995682</v>
      </c>
    </row>
    <row r="14" spans="1:25" x14ac:dyDescent="0.25">
      <c r="A14">
        <v>3</v>
      </c>
      <c r="B14" s="2">
        <f>'[1]Qc, Summer, S3'!B14*Main!$B$8</f>
        <v>0.14733531557608154</v>
      </c>
      <c r="C14" s="2">
        <f>'[1]Qc, Summer, S3'!C14*Main!$B$8</f>
        <v>8.4644203344161756E-2</v>
      </c>
      <c r="D14" s="2">
        <f>'[1]Qc, Summer, S3'!D14*Main!$B$8</f>
        <v>4.1056091999798247E-2</v>
      </c>
      <c r="E14" s="2">
        <f>'[1]Qc, Summer, S3'!E14*Main!$B$8</f>
        <v>5.5422440347098895E-2</v>
      </c>
      <c r="F14" s="2">
        <f>'[1]Qc, Summer, S3'!F14*Main!$B$8</f>
        <v>-2.0422477851633008E-3</v>
      </c>
      <c r="G14" s="2">
        <f>'[1]Qc, Summer, S3'!G14*Main!$B$8</f>
        <v>-2.8653178974571196E-2</v>
      </c>
      <c r="H14" s="2">
        <f>'[1]Qc, Summer, S3'!H14*Main!$B$8</f>
        <v>9.2480577680298798E-2</v>
      </c>
      <c r="I14" s="2">
        <f>'[1]Qc, Summer, S3'!I14*Main!$B$8</f>
        <v>0.17312861888591902</v>
      </c>
      <c r="J14" s="2">
        <f>'[1]Qc, Summer, S3'!J14*Main!$B$8</f>
        <v>0.3577690880385756</v>
      </c>
      <c r="K14" s="2">
        <f>'[1]Qc, Summer, S3'!K14*Main!$B$8</f>
        <v>0.42535897374992543</v>
      </c>
      <c r="L14" s="2">
        <f>'[1]Qc, Summer, S3'!L14*Main!$B$8</f>
        <v>0.58552000388700387</v>
      </c>
      <c r="M14" s="2">
        <f>'[1]Qc, Summer, S3'!M14*Main!$B$8</f>
        <v>0.61833513915252225</v>
      </c>
      <c r="N14" s="2">
        <f>'[1]Qc, Summer, S3'!N14*Main!$B$8</f>
        <v>0.51319452352080897</v>
      </c>
      <c r="O14" s="2">
        <f>'[1]Qc, Summer, S3'!O14*Main!$B$8</f>
        <v>0.43482734203185397</v>
      </c>
      <c r="P14" s="2">
        <f>'[1]Qc, Summer, S3'!P14*Main!$B$8</f>
        <v>0.3767075289733719</v>
      </c>
      <c r="Q14" s="2">
        <f>'[1]Qc, Summer, S3'!Q14*Main!$B$8</f>
        <v>0.35858489400438331</v>
      </c>
      <c r="R14" s="2">
        <f>'[1]Qc, Summer, S3'!R14*Main!$B$8</f>
        <v>0.28087639311205609</v>
      </c>
      <c r="S14" s="2">
        <f>'[1]Qc, Summer, S3'!S14*Main!$B$8</f>
        <v>0.42029613987473485</v>
      </c>
      <c r="T14" s="2">
        <f>'[1]Qc, Summer, S3'!T14*Main!$B$8</f>
        <v>-0.3620229040460099</v>
      </c>
      <c r="U14" s="2">
        <f>'[1]Qc, Summer, S3'!U14*Main!$B$8</f>
        <v>6.4237505616570198E-2</v>
      </c>
      <c r="V14" s="2">
        <f>'[1]Qc, Summer, S3'!V14*Main!$B$8</f>
        <v>0.37850179078686708</v>
      </c>
      <c r="W14" s="2">
        <f>'[1]Qc, Summer, S3'!W14*Main!$B$8</f>
        <v>0.36544298880706799</v>
      </c>
      <c r="X14" s="2">
        <f>'[1]Qc, Summer, S3'!X14*Main!$B$8</f>
        <v>0.27222485929564005</v>
      </c>
      <c r="Y14" s="2">
        <f>'[1]Qc, Summer, S3'!Y14*Main!$B$8</f>
        <v>0.14064151625480417</v>
      </c>
    </row>
    <row r="15" spans="1:25" x14ac:dyDescent="0.25">
      <c r="A15">
        <v>20</v>
      </c>
      <c r="B15" s="2">
        <f>'[1]Qc, Summer, S3'!B15*Main!$B$8</f>
        <v>0.149912941536126</v>
      </c>
      <c r="C15" s="2">
        <f>'[1]Qc, Summer, S3'!C15*Main!$B$8</f>
        <v>0.149912941536126</v>
      </c>
      <c r="D15" s="2">
        <f>'[1]Qc, Summer, S3'!D15*Main!$B$8</f>
        <v>0.149912941536126</v>
      </c>
      <c r="E15" s="2">
        <f>'[1]Qc, Summer, S3'!E15*Main!$B$8</f>
        <v>0.15297540225698958</v>
      </c>
      <c r="F15" s="2">
        <f>'[1]Qc, Summer, S3'!F15*Main!$B$8</f>
        <v>0.15536363734283079</v>
      </c>
      <c r="G15" s="2">
        <f>'[1]Qc, Summer, S3'!G15*Main!$B$8</f>
        <v>0.15536363734283079</v>
      </c>
      <c r="H15" s="2">
        <f>'[1]Qc, Summer, S3'!H15*Main!$B$8</f>
        <v>0.14826684245152655</v>
      </c>
      <c r="I15" s="2">
        <f>'[1]Qc, Summer, S3'!I15*Main!$B$8</f>
        <v>0.1437401213938633</v>
      </c>
      <c r="J15" s="2">
        <f>'[1]Qc, Summer, S3'!J15*Main!$B$8</f>
        <v>0.12743428707475679</v>
      </c>
      <c r="K15" s="2">
        <f>'[1]Qc, Summer, S3'!K15*Main!$B$8</f>
        <v>0.10614839841383909</v>
      </c>
      <c r="L15" s="2">
        <f>'[1]Qc, Summer, S3'!L15*Main!$B$8</f>
        <v>0.1037410626191954</v>
      </c>
      <c r="M15" s="2">
        <f>'[1]Qc, Summer, S3'!M15*Main!$B$8</f>
        <v>0.1037410626191954</v>
      </c>
      <c r="N15" s="2">
        <f>'[1]Qc, Summer, S3'!N15*Main!$B$8</f>
        <v>0.10368699292043142</v>
      </c>
      <c r="O15" s="2">
        <f>'[1]Qc, Summer, S3'!O15*Main!$B$8</f>
        <v>0.12613073716325079</v>
      </c>
      <c r="P15" s="2">
        <f>'[1]Qc, Summer, S3'!P15*Main!$B$8</f>
        <v>0.12018280582785815</v>
      </c>
      <c r="Q15" s="2">
        <f>'[1]Qc, Summer, S3'!Q15*Main!$B$8</f>
        <v>0.11565229401414025</v>
      </c>
      <c r="R15" s="2">
        <f>'[1]Qc, Summer, S3'!R15*Main!$B$8</f>
        <v>0.11865366185254168</v>
      </c>
      <c r="S15" s="2">
        <f>'[1]Qc, Summer, S3'!S15*Main!$B$8</f>
        <v>0.1194289155442764</v>
      </c>
      <c r="T15" s="2">
        <f>'[1]Qc, Summer, S3'!T15*Main!$B$8</f>
        <v>0.1194289155442764</v>
      </c>
      <c r="U15" s="2">
        <f>'[1]Qc, Summer, S3'!U15*Main!$B$8</f>
        <v>0.11795225443960805</v>
      </c>
      <c r="V15" s="2">
        <f>'[1]Qc, Summer, S3'!V15*Main!$B$8</f>
        <v>0.12050587227797305</v>
      </c>
      <c r="W15" s="2">
        <f>'[1]Qc, Summer, S3'!W15*Main!$B$8</f>
        <v>0.12999866008146288</v>
      </c>
      <c r="X15" s="2">
        <f>'[1]Qc, Summer, S3'!X15*Main!$B$8</f>
        <v>0.1260801937491888</v>
      </c>
      <c r="Y15" s="2">
        <f>'[1]Qc, Summer, S3'!Y15*Main!$B$8</f>
        <v>0.13005605036498794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FFDB-C1FB-457D-93A6-372FC7A992C7}">
  <dimension ref="A1:Y4"/>
  <sheetViews>
    <sheetView workbookViewId="0">
      <selection activeCell="A2" sqref="A2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15</v>
      </c>
      <c r="B2" s="4">
        <v>1.22912</v>
      </c>
      <c r="C2" s="4">
        <v>1.27014</v>
      </c>
      <c r="D2" s="4">
        <v>1.1373200000000001</v>
      </c>
      <c r="E2" s="4">
        <v>1.0780099999999999</v>
      </c>
      <c r="F2" s="4">
        <v>0.88317000000000001</v>
      </c>
      <c r="G2" s="4">
        <v>0.74961999999999995</v>
      </c>
      <c r="H2" s="4">
        <v>0.91664999999999996</v>
      </c>
      <c r="I2" s="4">
        <v>0.15919</v>
      </c>
      <c r="J2" s="4">
        <v>0.13996</v>
      </c>
      <c r="K2" s="4">
        <v>0.2041</v>
      </c>
      <c r="L2" s="4">
        <v>0.12024</v>
      </c>
      <c r="M2" s="4">
        <v>0.15015999999999999</v>
      </c>
      <c r="N2" s="4">
        <v>0.23929</v>
      </c>
      <c r="O2" s="4">
        <v>0.44085999999999997</v>
      </c>
      <c r="P2" s="4">
        <v>0.47040999999999999</v>
      </c>
      <c r="Q2" s="4">
        <v>0.46260000000000001</v>
      </c>
      <c r="R2" s="4">
        <v>0.25947999999999999</v>
      </c>
      <c r="S2" s="4">
        <v>0.52864</v>
      </c>
      <c r="T2" s="4">
        <v>0.31019999999999998</v>
      </c>
      <c r="U2" s="4">
        <v>0.21814</v>
      </c>
      <c r="V2" s="4">
        <v>0.33117999999999997</v>
      </c>
      <c r="W2" s="4">
        <v>0.20466000000000001</v>
      </c>
      <c r="X2" s="4">
        <v>0.93430000000000002</v>
      </c>
      <c r="Y2" s="4">
        <v>1.12625</v>
      </c>
    </row>
    <row r="3" spans="1:25" x14ac:dyDescent="0.25">
      <c r="A3" t="s">
        <v>16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17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DF4-B057-4A02-98C5-C402BB38516B}">
  <dimension ref="A1:Y14"/>
  <sheetViews>
    <sheetView zoomScale="85" zoomScaleNormal="85" workbookViewId="0">
      <selection activeCell="B3" sqref="B3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f>_xlfn.IFNA(VLOOKUP($A3,'PV Distribution'!$A$2:$B$15,2,FALSE),0)*'PV Scenarios'!C$3</f>
        <v>5.0890000000000006E-3</v>
      </c>
      <c r="C3" s="7">
        <f>_xlfn.IFNA(VLOOKUP($A3,'PV Distribution'!$A$2:$B$15,2,FALSE),0)*'PV Scenarios'!D$3</f>
        <v>5.0890000000000006E-3</v>
      </c>
      <c r="D3" s="7">
        <f>_xlfn.IFNA(VLOOKUP($A3,'PV Distribution'!$A$2:$B$15,2,FALSE),0)*'PV Scenarios'!E$3</f>
        <v>5.0890000000000006E-3</v>
      </c>
      <c r="E3" s="7">
        <f>_xlfn.IFNA(VLOOKUP($A3,'PV Distribution'!$A$2:$B$15,2,FALSE),0)*'PV Scenarios'!F$3</f>
        <v>5.0890000000000006E-3</v>
      </c>
      <c r="F3" s="7">
        <f>_xlfn.IFNA(VLOOKUP($A3,'PV Distribution'!$A$2:$B$15,2,FALSE),0)*'PV Scenarios'!G$3</f>
        <v>5.0890000000000006E-3</v>
      </c>
      <c r="G3" s="7">
        <f>_xlfn.IFNA(VLOOKUP($A3,'PV Distribution'!$A$2:$B$15,2,FALSE),0)*'PV Scenarios'!H$3</f>
        <v>5.0890000000000006E-3</v>
      </c>
      <c r="H3" s="7">
        <f>_xlfn.IFNA(VLOOKUP($A3,'PV Distribution'!$A$2:$B$15,2,FALSE),0)*'PV Scenarios'!I$3</f>
        <v>6.8396159999999998E-2</v>
      </c>
      <c r="I3" s="7">
        <f>_xlfn.IFNA(VLOOKUP($A3,'PV Distribution'!$A$2:$B$15,2,FALSE),0)*'PV Scenarios'!J$3</f>
        <v>0.18238976000000004</v>
      </c>
      <c r="J3" s="7">
        <f>_xlfn.IFNA(VLOOKUP($A3,'PV Distribution'!$A$2:$B$15,2,FALSE),0)*'PV Scenarios'!K$3</f>
        <v>0.31226104000000005</v>
      </c>
      <c r="K3" s="7">
        <f>_xlfn.IFNA(VLOOKUP($A3,'PV Distribution'!$A$2:$B$15,2,FALSE),0)*'PV Scenarios'!L$3</f>
        <v>0.44538928</v>
      </c>
      <c r="L3" s="7">
        <f>_xlfn.IFNA(VLOOKUP($A3,'PV Distribution'!$A$2:$B$15,2,FALSE),0)*'PV Scenarios'!M$3</f>
        <v>0.56630392000000007</v>
      </c>
      <c r="M3" s="7">
        <f>_xlfn.IFNA(VLOOKUP($A3,'PV Distribution'!$A$2:$B$15,2,FALSE),0)*'PV Scenarios'!N$3</f>
        <v>0.65882194000000005</v>
      </c>
      <c r="N3" s="7">
        <f>_xlfn.IFNA(VLOOKUP($A3,'PV Distribution'!$A$2:$B$15,2,FALSE),0)*'PV Scenarios'!O$3</f>
        <v>0.71011906000000002</v>
      </c>
      <c r="O3" s="7">
        <f>_xlfn.IFNA(VLOOKUP($A3,'PV Distribution'!$A$2:$B$15,2,FALSE),0)*'PV Scenarios'!P$3</f>
        <v>0.71245999999999998</v>
      </c>
      <c r="P3" s="7">
        <f>_xlfn.IFNA(VLOOKUP($A3,'PV Distribution'!$A$2:$B$15,2,FALSE),0)*'PV Scenarios'!Q$3</f>
        <v>0.66564120000000004</v>
      </c>
      <c r="Q3" s="7">
        <f>_xlfn.IFNA(VLOOKUP($A3,'PV Distribution'!$A$2:$B$15,2,FALSE),0)*'PV Scenarios'!R$3</f>
        <v>0.57648191999999998</v>
      </c>
      <c r="R3" s="7">
        <f>_xlfn.IFNA(VLOOKUP($A3,'PV Distribution'!$A$2:$B$15,2,FALSE),0)*'PV Scenarios'!S$3</f>
        <v>0.45760287999999999</v>
      </c>
      <c r="S3" s="7">
        <f>_xlfn.IFNA(VLOOKUP($A3,'PV Distribution'!$A$2:$B$15,2,FALSE),0)*'PV Scenarios'!T$3</f>
        <v>0.32498353999999996</v>
      </c>
      <c r="T3" s="7">
        <f>_xlfn.IFNA(VLOOKUP($A3,'PV Distribution'!$A$2:$B$15,2,FALSE),0)*'PV Scenarios'!U$3</f>
        <v>0.19419623999999996</v>
      </c>
      <c r="U3" s="7">
        <f>_xlfn.IFNA(VLOOKUP($A3,'PV Distribution'!$A$2:$B$15,2,FALSE),0)*'PV Scenarios'!V$3</f>
        <v>7.8268820000000017E-2</v>
      </c>
      <c r="V3" s="7">
        <f>_xlfn.IFNA(VLOOKUP($A3,'PV Distribution'!$A$2:$B$15,2,FALSE),0)*'PV Scenarios'!W$3</f>
        <v>5.0890000000000006E-3</v>
      </c>
      <c r="W3" s="7">
        <f>_xlfn.IFNA(VLOOKUP($A3,'PV Distribution'!$A$2:$B$15,2,FALSE),0)*'PV Scenarios'!X$3</f>
        <v>5.0890000000000006E-3</v>
      </c>
      <c r="X3" s="7">
        <f>_xlfn.IFNA(VLOOKUP($A3,'PV Distribution'!$A$2:$B$15,2,FALSE),0)*'PV Scenarios'!Y$3</f>
        <v>5.0890000000000006E-3</v>
      </c>
      <c r="Y3" s="7">
        <f>_xlfn.IFNA(VLOOKUP($A3,'PV Distribution'!$A$2:$B$15,2,FALSE),0)*'PV Scenarios'!Z$3</f>
        <v>5.0890000000000006E-3</v>
      </c>
    </row>
    <row r="4" spans="1:25" x14ac:dyDescent="0.25">
      <c r="A4" s="6">
        <v>17</v>
      </c>
      <c r="B4" s="7">
        <f>_xlfn.IFNA(VLOOKUP($A4,'PV Distribution'!$A$2:$B$15,2,FALSE),0)*'PV Scenarios'!C$3</f>
        <v>6.7854999999999999E-3</v>
      </c>
      <c r="C4" s="7">
        <f>_xlfn.IFNA(VLOOKUP($A4,'PV Distribution'!$A$2:$B$15,2,FALSE),0)*'PV Scenarios'!D$3</f>
        <v>6.7854999999999999E-3</v>
      </c>
      <c r="D4" s="7">
        <f>_xlfn.IFNA(VLOOKUP($A4,'PV Distribution'!$A$2:$B$15,2,FALSE),0)*'PV Scenarios'!E$3</f>
        <v>6.7854999999999999E-3</v>
      </c>
      <c r="E4" s="7">
        <f>_xlfn.IFNA(VLOOKUP($A4,'PV Distribution'!$A$2:$B$15,2,FALSE),0)*'PV Scenarios'!F$3</f>
        <v>6.7854999999999999E-3</v>
      </c>
      <c r="F4" s="7">
        <f>_xlfn.IFNA(VLOOKUP($A4,'PV Distribution'!$A$2:$B$15,2,FALSE),0)*'PV Scenarios'!G$3</f>
        <v>6.7854999999999999E-3</v>
      </c>
      <c r="G4" s="7">
        <f>_xlfn.IFNA(VLOOKUP($A4,'PV Distribution'!$A$2:$B$15,2,FALSE),0)*'PV Scenarios'!H$3</f>
        <v>6.7854999999999999E-3</v>
      </c>
      <c r="H4" s="7">
        <f>_xlfn.IFNA(VLOOKUP($A4,'PV Distribution'!$A$2:$B$15,2,FALSE),0)*'PV Scenarios'!I$3</f>
        <v>9.1197119999999993E-2</v>
      </c>
      <c r="I4" s="7">
        <f>_xlfn.IFNA(VLOOKUP($A4,'PV Distribution'!$A$2:$B$15,2,FALSE),0)*'PV Scenarios'!J$3</f>
        <v>0.24319232000000002</v>
      </c>
      <c r="J4" s="7">
        <f>_xlfn.IFNA(VLOOKUP($A4,'PV Distribution'!$A$2:$B$15,2,FALSE),0)*'PV Scenarios'!K$3</f>
        <v>0.41635828000000003</v>
      </c>
      <c r="K4" s="7">
        <f>_xlfn.IFNA(VLOOKUP($A4,'PV Distribution'!$A$2:$B$15,2,FALSE),0)*'PV Scenarios'!L$3</f>
        <v>0.59386695999999994</v>
      </c>
      <c r="L4" s="7">
        <f>_xlfn.IFNA(VLOOKUP($A4,'PV Distribution'!$A$2:$B$15,2,FALSE),0)*'PV Scenarios'!M$3</f>
        <v>0.75509044000000003</v>
      </c>
      <c r="M4" s="7">
        <f>_xlfn.IFNA(VLOOKUP($A4,'PV Distribution'!$A$2:$B$15,2,FALSE),0)*'PV Scenarios'!N$3</f>
        <v>0.87845083000000002</v>
      </c>
      <c r="N4" s="7">
        <f>_xlfn.IFNA(VLOOKUP($A4,'PV Distribution'!$A$2:$B$15,2,FALSE),0)*'PV Scenarios'!O$3</f>
        <v>0.94684866999999995</v>
      </c>
      <c r="O4" s="7">
        <f>_xlfn.IFNA(VLOOKUP($A4,'PV Distribution'!$A$2:$B$15,2,FALSE),0)*'PV Scenarios'!P$3</f>
        <v>0.94996999999999987</v>
      </c>
      <c r="P4" s="7">
        <f>_xlfn.IFNA(VLOOKUP($A4,'PV Distribution'!$A$2:$B$15,2,FALSE),0)*'PV Scenarios'!Q$3</f>
        <v>0.88754339999999998</v>
      </c>
      <c r="Q4" s="7">
        <f>_xlfn.IFNA(VLOOKUP($A4,'PV Distribution'!$A$2:$B$15,2,FALSE),0)*'PV Scenarios'!R$3</f>
        <v>0.76866144000000003</v>
      </c>
      <c r="R4" s="7">
        <f>_xlfn.IFNA(VLOOKUP($A4,'PV Distribution'!$A$2:$B$15,2,FALSE),0)*'PV Scenarios'!S$3</f>
        <v>0.61015215999999994</v>
      </c>
      <c r="S4" s="7">
        <f>_xlfn.IFNA(VLOOKUP($A4,'PV Distribution'!$A$2:$B$15,2,FALSE),0)*'PV Scenarios'!T$3</f>
        <v>0.43332202999999997</v>
      </c>
      <c r="T4" s="7">
        <f>_xlfn.IFNA(VLOOKUP($A4,'PV Distribution'!$A$2:$B$15,2,FALSE),0)*'PV Scenarios'!U$3</f>
        <v>0.25893467999999997</v>
      </c>
      <c r="U4" s="7">
        <f>_xlfn.IFNA(VLOOKUP($A4,'PV Distribution'!$A$2:$B$15,2,FALSE),0)*'PV Scenarios'!V$3</f>
        <v>0.10436099000000001</v>
      </c>
      <c r="V4" s="7">
        <f>_xlfn.IFNA(VLOOKUP($A4,'PV Distribution'!$A$2:$B$15,2,FALSE),0)*'PV Scenarios'!W$3</f>
        <v>6.7854999999999999E-3</v>
      </c>
      <c r="W4" s="7">
        <f>_xlfn.IFNA(VLOOKUP($A4,'PV Distribution'!$A$2:$B$15,2,FALSE),0)*'PV Scenarios'!X$3</f>
        <v>6.7854999999999999E-3</v>
      </c>
      <c r="X4" s="7">
        <f>_xlfn.IFNA(VLOOKUP($A4,'PV Distribution'!$A$2:$B$15,2,FALSE),0)*'PV Scenarios'!Y$3</f>
        <v>6.7854999999999999E-3</v>
      </c>
      <c r="Y4" s="7">
        <f>_xlfn.IFNA(VLOOKUP($A4,'PV Distribution'!$A$2:$B$15,2,FALSE),0)*'PV Scenarios'!Z$3</f>
        <v>6.7854999999999999E-3</v>
      </c>
    </row>
    <row r="5" spans="1:25" x14ac:dyDescent="0.25">
      <c r="A5" s="6">
        <v>20</v>
      </c>
      <c r="B5" s="7">
        <f>_xlfn.IFNA(VLOOKUP($A5,'PV Distribution'!$A$2:$B$15,2,FALSE),0)*'PV Scenarios'!C$3</f>
        <v>2.078E-3</v>
      </c>
      <c r="C5" s="7">
        <f>_xlfn.IFNA(VLOOKUP($A5,'PV Distribution'!$A$2:$B$15,2,FALSE),0)*'PV Scenarios'!D$3</f>
        <v>2.078E-3</v>
      </c>
      <c r="D5" s="7">
        <f>_xlfn.IFNA(VLOOKUP($A5,'PV Distribution'!$A$2:$B$15,2,FALSE),0)*'PV Scenarios'!E$3</f>
        <v>2.078E-3</v>
      </c>
      <c r="E5" s="7">
        <f>_xlfn.IFNA(VLOOKUP($A5,'PV Distribution'!$A$2:$B$15,2,FALSE),0)*'PV Scenarios'!F$3</f>
        <v>2.078E-3</v>
      </c>
      <c r="F5" s="7">
        <f>_xlfn.IFNA(VLOOKUP($A5,'PV Distribution'!$A$2:$B$15,2,FALSE),0)*'PV Scenarios'!G$3</f>
        <v>2.078E-3</v>
      </c>
      <c r="G5" s="7">
        <f>_xlfn.IFNA(VLOOKUP($A5,'PV Distribution'!$A$2:$B$15,2,FALSE),0)*'PV Scenarios'!H$3</f>
        <v>2.078E-3</v>
      </c>
      <c r="H5" s="7">
        <f>_xlfn.IFNA(VLOOKUP($A5,'PV Distribution'!$A$2:$B$15,2,FALSE),0)*'PV Scenarios'!I$3</f>
        <v>2.792832E-2</v>
      </c>
      <c r="I5" s="7">
        <f>_xlfn.IFNA(VLOOKUP($A5,'PV Distribution'!$A$2:$B$15,2,FALSE),0)*'PV Scenarios'!J$3</f>
        <v>7.4475520000000017E-2</v>
      </c>
      <c r="J5" s="7">
        <f>_xlfn.IFNA(VLOOKUP($A5,'PV Distribution'!$A$2:$B$15,2,FALSE),0)*'PV Scenarios'!K$3</f>
        <v>0.12750608000000002</v>
      </c>
      <c r="K5" s="7">
        <f>_xlfn.IFNA(VLOOKUP($A5,'PV Distribution'!$A$2:$B$15,2,FALSE),0)*'PV Scenarios'!L$3</f>
        <v>0.18186656000000001</v>
      </c>
      <c r="L5" s="7">
        <f>_xlfn.IFNA(VLOOKUP($A5,'PV Distribution'!$A$2:$B$15,2,FALSE),0)*'PV Scenarios'!M$3</f>
        <v>0.23123984000000003</v>
      </c>
      <c r="M5" s="7">
        <f>_xlfn.IFNA(VLOOKUP($A5,'PV Distribution'!$A$2:$B$15,2,FALSE),0)*'PV Scenarios'!N$3</f>
        <v>0.26901787999999999</v>
      </c>
      <c r="N5" s="7">
        <f>_xlfn.IFNA(VLOOKUP($A5,'PV Distribution'!$A$2:$B$15,2,FALSE),0)*'PV Scenarios'!O$3</f>
        <v>0.28996411999999999</v>
      </c>
      <c r="O5" s="7">
        <f>_xlfn.IFNA(VLOOKUP($A5,'PV Distribution'!$A$2:$B$15,2,FALSE),0)*'PV Scenarios'!P$3</f>
        <v>0.29092000000000001</v>
      </c>
      <c r="P5" s="7">
        <f>_xlfn.IFNA(VLOOKUP($A5,'PV Distribution'!$A$2:$B$15,2,FALSE),0)*'PV Scenarios'!Q$3</f>
        <v>0.2718024</v>
      </c>
      <c r="Q5" s="7">
        <f>_xlfn.IFNA(VLOOKUP($A5,'PV Distribution'!$A$2:$B$15,2,FALSE),0)*'PV Scenarios'!R$3</f>
        <v>0.23539584000000002</v>
      </c>
      <c r="R5" s="7">
        <f>_xlfn.IFNA(VLOOKUP($A5,'PV Distribution'!$A$2:$B$15,2,FALSE),0)*'PV Scenarios'!S$3</f>
        <v>0.18685376000000001</v>
      </c>
      <c r="S5" s="7">
        <f>_xlfn.IFNA(VLOOKUP($A5,'PV Distribution'!$A$2:$B$15,2,FALSE),0)*'PV Scenarios'!T$3</f>
        <v>0.13270108</v>
      </c>
      <c r="T5" s="7">
        <f>_xlfn.IFNA(VLOOKUP($A5,'PV Distribution'!$A$2:$B$15,2,FALSE),0)*'PV Scenarios'!U$3</f>
        <v>7.9296479999999989E-2</v>
      </c>
      <c r="U5" s="7">
        <f>_xlfn.IFNA(VLOOKUP($A5,'PV Distribution'!$A$2:$B$15,2,FALSE),0)*'PV Scenarios'!V$3</f>
        <v>3.1959640000000004E-2</v>
      </c>
      <c r="V5" s="7">
        <f>_xlfn.IFNA(VLOOKUP($A5,'PV Distribution'!$A$2:$B$15,2,FALSE),0)*'PV Scenarios'!W$3</f>
        <v>2.078E-3</v>
      </c>
      <c r="W5" s="7">
        <f>_xlfn.IFNA(VLOOKUP($A5,'PV Distribution'!$A$2:$B$15,2,FALSE),0)*'PV Scenarios'!X$3</f>
        <v>2.078E-3</v>
      </c>
      <c r="X5" s="7">
        <f>_xlfn.IFNA(VLOOKUP($A5,'PV Distribution'!$A$2:$B$15,2,FALSE),0)*'PV Scenarios'!Y$3</f>
        <v>2.078E-3</v>
      </c>
      <c r="Y5" s="7">
        <f>_xlfn.IFNA(VLOOKUP($A5,'PV Distribution'!$A$2:$B$15,2,FALSE),0)*'PV Scenarios'!Z$3</f>
        <v>2.078E-3</v>
      </c>
    </row>
    <row r="6" spans="1:25" x14ac:dyDescent="0.25">
      <c r="A6" s="6">
        <v>22</v>
      </c>
      <c r="B6" s="7">
        <f>_xlfn.IFNA(VLOOKUP($A6,'PV Distribution'!$A$2:$B$15,2,FALSE),0)*'PV Scenarios'!C$3</f>
        <v>1.6963499999999999E-2</v>
      </c>
      <c r="C6" s="7">
        <f>_xlfn.IFNA(VLOOKUP($A6,'PV Distribution'!$A$2:$B$15,2,FALSE),0)*'PV Scenarios'!D$3</f>
        <v>1.6963499999999999E-2</v>
      </c>
      <c r="D6" s="7">
        <f>_xlfn.IFNA(VLOOKUP($A6,'PV Distribution'!$A$2:$B$15,2,FALSE),0)*'PV Scenarios'!E$3</f>
        <v>1.6963499999999999E-2</v>
      </c>
      <c r="E6" s="7">
        <f>_xlfn.IFNA(VLOOKUP($A6,'PV Distribution'!$A$2:$B$15,2,FALSE),0)*'PV Scenarios'!F$3</f>
        <v>1.6963499999999999E-2</v>
      </c>
      <c r="F6" s="7">
        <f>_xlfn.IFNA(VLOOKUP($A6,'PV Distribution'!$A$2:$B$15,2,FALSE),0)*'PV Scenarios'!G$3</f>
        <v>1.6963499999999999E-2</v>
      </c>
      <c r="G6" s="7">
        <f>_xlfn.IFNA(VLOOKUP($A6,'PV Distribution'!$A$2:$B$15,2,FALSE),0)*'PV Scenarios'!H$3</f>
        <v>1.6963499999999999E-2</v>
      </c>
      <c r="H6" s="7">
        <f>_xlfn.IFNA(VLOOKUP($A6,'PV Distribution'!$A$2:$B$15,2,FALSE),0)*'PV Scenarios'!I$3</f>
        <v>0.22798943999999999</v>
      </c>
      <c r="I6" s="7">
        <f>_xlfn.IFNA(VLOOKUP($A6,'PV Distribution'!$A$2:$B$15,2,FALSE),0)*'PV Scenarios'!J$3</f>
        <v>0.60797184000000015</v>
      </c>
      <c r="J6" s="7">
        <f>_xlfn.IFNA(VLOOKUP($A6,'PV Distribution'!$A$2:$B$15,2,FALSE),0)*'PV Scenarios'!K$3</f>
        <v>1.0408803600000001</v>
      </c>
      <c r="K6" s="7">
        <f>_xlfn.IFNA(VLOOKUP($A6,'PV Distribution'!$A$2:$B$15,2,FALSE),0)*'PV Scenarios'!L$3</f>
        <v>1.4846455199999999</v>
      </c>
      <c r="L6" s="7">
        <f>_xlfn.IFNA(VLOOKUP($A6,'PV Distribution'!$A$2:$B$15,2,FALSE),0)*'PV Scenarios'!M$3</f>
        <v>1.88769828</v>
      </c>
      <c r="M6" s="7">
        <f>_xlfn.IFNA(VLOOKUP($A6,'PV Distribution'!$A$2:$B$15,2,FALSE),0)*'PV Scenarios'!N$3</f>
        <v>2.1960947100000001</v>
      </c>
      <c r="N6" s="7">
        <f>_xlfn.IFNA(VLOOKUP($A6,'PV Distribution'!$A$2:$B$15,2,FALSE),0)*'PV Scenarios'!O$3</f>
        <v>2.3670867900000001</v>
      </c>
      <c r="O6" s="7">
        <f>_xlfn.IFNA(VLOOKUP($A6,'PV Distribution'!$A$2:$B$15,2,FALSE),0)*'PV Scenarios'!P$3</f>
        <v>2.3748899999999997</v>
      </c>
      <c r="P6" s="7">
        <f>_xlfn.IFNA(VLOOKUP($A6,'PV Distribution'!$A$2:$B$15,2,FALSE),0)*'PV Scenarios'!Q$3</f>
        <v>2.2188258000000003</v>
      </c>
      <c r="Q6" s="7">
        <f>_xlfn.IFNA(VLOOKUP($A6,'PV Distribution'!$A$2:$B$15,2,FALSE),0)*'PV Scenarios'!R$3</f>
        <v>1.92162528</v>
      </c>
      <c r="R6" s="7">
        <f>_xlfn.IFNA(VLOOKUP($A6,'PV Distribution'!$A$2:$B$15,2,FALSE),0)*'PV Scenarios'!S$3</f>
        <v>1.52535792</v>
      </c>
      <c r="S6" s="7">
        <f>_xlfn.IFNA(VLOOKUP($A6,'PV Distribution'!$A$2:$B$15,2,FALSE),0)*'PV Scenarios'!T$3</f>
        <v>1.0832891099999999</v>
      </c>
      <c r="T6" s="7">
        <f>_xlfn.IFNA(VLOOKUP($A6,'PV Distribution'!$A$2:$B$15,2,FALSE),0)*'PV Scenarios'!U$3</f>
        <v>0.6473271599999999</v>
      </c>
      <c r="U6" s="7">
        <f>_xlfn.IFNA(VLOOKUP($A6,'PV Distribution'!$A$2:$B$15,2,FALSE),0)*'PV Scenarios'!V$3</f>
        <v>0.26089863000000002</v>
      </c>
      <c r="V6" s="7">
        <f>_xlfn.IFNA(VLOOKUP($A6,'PV Distribution'!$A$2:$B$15,2,FALSE),0)*'PV Scenarios'!W$3</f>
        <v>1.6963499999999999E-2</v>
      </c>
      <c r="W6" s="7">
        <f>_xlfn.IFNA(VLOOKUP($A6,'PV Distribution'!$A$2:$B$15,2,FALSE),0)*'PV Scenarios'!X$3</f>
        <v>1.6963499999999999E-2</v>
      </c>
      <c r="X6" s="7">
        <f>_xlfn.IFNA(VLOOKUP($A6,'PV Distribution'!$A$2:$B$15,2,FALSE),0)*'PV Scenarios'!Y$3</f>
        <v>1.6963499999999999E-2</v>
      </c>
      <c r="Y6" s="7">
        <f>_xlfn.IFNA(VLOOKUP($A6,'PV Distribution'!$A$2:$B$15,2,FALSE),0)*'PV Scenarios'!Z$3</f>
        <v>1.6963499999999999E-2</v>
      </c>
    </row>
    <row r="7" spans="1:25" x14ac:dyDescent="0.25">
      <c r="A7" s="6">
        <v>24</v>
      </c>
      <c r="B7" s="7">
        <f>_xlfn.IFNA(VLOOKUP($A7,'PV Distribution'!$A$2:$B$15,2,FALSE),0)*'PV Scenarios'!C$3</f>
        <v>2.9686000000000001E-2</v>
      </c>
      <c r="C7" s="7">
        <f>_xlfn.IFNA(VLOOKUP($A7,'PV Distribution'!$A$2:$B$15,2,FALSE),0)*'PV Scenarios'!D$3</f>
        <v>2.9686000000000001E-2</v>
      </c>
      <c r="D7" s="7">
        <f>_xlfn.IFNA(VLOOKUP($A7,'PV Distribution'!$A$2:$B$15,2,FALSE),0)*'PV Scenarios'!E$3</f>
        <v>2.9686000000000001E-2</v>
      </c>
      <c r="E7" s="7">
        <f>_xlfn.IFNA(VLOOKUP($A7,'PV Distribution'!$A$2:$B$15,2,FALSE),0)*'PV Scenarios'!F$3</f>
        <v>2.9686000000000001E-2</v>
      </c>
      <c r="F7" s="7">
        <f>_xlfn.IFNA(VLOOKUP($A7,'PV Distribution'!$A$2:$B$15,2,FALSE),0)*'PV Scenarios'!G$3</f>
        <v>2.9686000000000001E-2</v>
      </c>
      <c r="G7" s="7">
        <f>_xlfn.IFNA(VLOOKUP($A7,'PV Distribution'!$A$2:$B$15,2,FALSE),0)*'PV Scenarios'!H$3</f>
        <v>2.9686000000000001E-2</v>
      </c>
      <c r="H7" s="7">
        <f>_xlfn.IFNA(VLOOKUP($A7,'PV Distribution'!$A$2:$B$15,2,FALSE),0)*'PV Scenarios'!I$3</f>
        <v>0.39897983999999997</v>
      </c>
      <c r="I7" s="7">
        <f>_xlfn.IFNA(VLOOKUP($A7,'PV Distribution'!$A$2:$B$15,2,FALSE),0)*'PV Scenarios'!J$3</f>
        <v>1.0639462400000002</v>
      </c>
      <c r="J7" s="7">
        <f>_xlfn.IFNA(VLOOKUP($A7,'PV Distribution'!$A$2:$B$15,2,FALSE),0)*'PV Scenarios'!K$3</f>
        <v>1.8215329600000001</v>
      </c>
      <c r="K7" s="7">
        <f>_xlfn.IFNA(VLOOKUP($A7,'PV Distribution'!$A$2:$B$15,2,FALSE),0)*'PV Scenarios'!L$3</f>
        <v>2.59811872</v>
      </c>
      <c r="L7" s="7">
        <f>_xlfn.IFNA(VLOOKUP($A7,'PV Distribution'!$A$2:$B$15,2,FALSE),0)*'PV Scenarios'!M$3</f>
        <v>3.30345808</v>
      </c>
      <c r="M7" s="7">
        <f>_xlfn.IFNA(VLOOKUP($A7,'PV Distribution'!$A$2:$B$15,2,FALSE),0)*'PV Scenarios'!N$3</f>
        <v>3.8431495599999996</v>
      </c>
      <c r="N7" s="7">
        <f>_xlfn.IFNA(VLOOKUP($A7,'PV Distribution'!$A$2:$B$15,2,FALSE),0)*'PV Scenarios'!O$3</f>
        <v>4.1423844399999998</v>
      </c>
      <c r="O7" s="7">
        <f>_xlfn.IFNA(VLOOKUP($A7,'PV Distribution'!$A$2:$B$15,2,FALSE),0)*'PV Scenarios'!P$3</f>
        <v>4.15604</v>
      </c>
      <c r="P7" s="7">
        <f>_xlfn.IFNA(VLOOKUP($A7,'PV Distribution'!$A$2:$B$15,2,FALSE),0)*'PV Scenarios'!Q$3</f>
        <v>3.8829288000000002</v>
      </c>
      <c r="Q7" s="7">
        <f>_xlfn.IFNA(VLOOKUP($A7,'PV Distribution'!$A$2:$B$15,2,FALSE),0)*'PV Scenarios'!R$3</f>
        <v>3.3628300800000002</v>
      </c>
      <c r="R7" s="7">
        <f>_xlfn.IFNA(VLOOKUP($A7,'PV Distribution'!$A$2:$B$15,2,FALSE),0)*'PV Scenarios'!S$3</f>
        <v>2.6693651199999997</v>
      </c>
      <c r="S7" s="7">
        <f>_xlfn.IFNA(VLOOKUP($A7,'PV Distribution'!$A$2:$B$15,2,FALSE),0)*'PV Scenarios'!T$3</f>
        <v>1.8957479599999998</v>
      </c>
      <c r="T7" s="7">
        <f>_xlfn.IFNA(VLOOKUP($A7,'PV Distribution'!$A$2:$B$15,2,FALSE),0)*'PV Scenarios'!U$3</f>
        <v>1.1328177599999998</v>
      </c>
      <c r="U7" s="7">
        <f>_xlfn.IFNA(VLOOKUP($A7,'PV Distribution'!$A$2:$B$15,2,FALSE),0)*'PV Scenarios'!V$3</f>
        <v>0.45657068000000006</v>
      </c>
      <c r="V7" s="7">
        <f>_xlfn.IFNA(VLOOKUP($A7,'PV Distribution'!$A$2:$B$15,2,FALSE),0)*'PV Scenarios'!W$3</f>
        <v>2.9686000000000001E-2</v>
      </c>
      <c r="W7" s="7">
        <f>_xlfn.IFNA(VLOOKUP($A7,'PV Distribution'!$A$2:$B$15,2,FALSE),0)*'PV Scenarios'!X$3</f>
        <v>2.9686000000000001E-2</v>
      </c>
      <c r="X7" s="7">
        <f>_xlfn.IFNA(VLOOKUP($A7,'PV Distribution'!$A$2:$B$15,2,FALSE),0)*'PV Scenarios'!Y$3</f>
        <v>2.9686000000000001E-2</v>
      </c>
      <c r="Y7" s="7">
        <f>_xlfn.IFNA(VLOOKUP($A7,'PV Distribution'!$A$2:$B$15,2,FALSE),0)*'PV Scenarios'!Z$3</f>
        <v>2.9686000000000001E-2</v>
      </c>
    </row>
    <row r="8" spans="1:25" x14ac:dyDescent="0.25">
      <c r="A8" s="6">
        <v>26</v>
      </c>
      <c r="B8" s="7">
        <f>_xlfn.IFNA(VLOOKUP($A8,'PV Distribution'!$A$2:$B$15,2,FALSE),0)*'PV Scenarios'!C$3</f>
        <v>2.3367499999999999E-2</v>
      </c>
      <c r="C8" s="7">
        <f>_xlfn.IFNA(VLOOKUP($A8,'PV Distribution'!$A$2:$B$15,2,FALSE),0)*'PV Scenarios'!D$3</f>
        <v>2.3367499999999999E-2</v>
      </c>
      <c r="D8" s="7">
        <f>_xlfn.IFNA(VLOOKUP($A8,'PV Distribution'!$A$2:$B$15,2,FALSE),0)*'PV Scenarios'!E$3</f>
        <v>2.3367499999999999E-2</v>
      </c>
      <c r="E8" s="7">
        <f>_xlfn.IFNA(VLOOKUP($A8,'PV Distribution'!$A$2:$B$15,2,FALSE),0)*'PV Scenarios'!F$3</f>
        <v>2.3367499999999999E-2</v>
      </c>
      <c r="F8" s="7">
        <f>_xlfn.IFNA(VLOOKUP($A8,'PV Distribution'!$A$2:$B$15,2,FALSE),0)*'PV Scenarios'!G$3</f>
        <v>2.3367499999999999E-2</v>
      </c>
      <c r="G8" s="7">
        <f>_xlfn.IFNA(VLOOKUP($A8,'PV Distribution'!$A$2:$B$15,2,FALSE),0)*'PV Scenarios'!H$3</f>
        <v>2.3367499999999999E-2</v>
      </c>
      <c r="H8" s="7">
        <f>_xlfn.IFNA(VLOOKUP($A8,'PV Distribution'!$A$2:$B$15,2,FALSE),0)*'PV Scenarios'!I$3</f>
        <v>0.31405919999999998</v>
      </c>
      <c r="I8" s="7">
        <f>_xlfn.IFNA(VLOOKUP($A8,'PV Distribution'!$A$2:$B$15,2,FALSE),0)*'PV Scenarios'!J$3</f>
        <v>0.8374912000000001</v>
      </c>
      <c r="J8" s="7">
        <f>_xlfn.IFNA(VLOOKUP($A8,'PV Distribution'!$A$2:$B$15,2,FALSE),0)*'PV Scenarios'!K$3</f>
        <v>1.4338298</v>
      </c>
      <c r="K8" s="7">
        <f>_xlfn.IFNA(VLOOKUP($A8,'PV Distribution'!$A$2:$B$15,2,FALSE),0)*'PV Scenarios'!L$3</f>
        <v>2.0451235999999997</v>
      </c>
      <c r="L8" s="7">
        <f>_xlfn.IFNA(VLOOKUP($A8,'PV Distribution'!$A$2:$B$15,2,FALSE),0)*'PV Scenarios'!M$3</f>
        <v>2.6003354000000001</v>
      </c>
      <c r="M8" s="7">
        <f>_xlfn.IFNA(VLOOKUP($A8,'PV Distribution'!$A$2:$B$15,2,FALSE),0)*'PV Scenarios'!N$3</f>
        <v>3.0251565499999997</v>
      </c>
      <c r="N8" s="7">
        <f>_xlfn.IFNA(VLOOKUP($A8,'PV Distribution'!$A$2:$B$15,2,FALSE),0)*'PV Scenarios'!O$3</f>
        <v>3.2607009499999999</v>
      </c>
      <c r="O8" s="7">
        <f>_xlfn.IFNA(VLOOKUP($A8,'PV Distribution'!$A$2:$B$15,2,FALSE),0)*'PV Scenarios'!P$3</f>
        <v>3.2714499999999997</v>
      </c>
      <c r="P8" s="7">
        <f>_xlfn.IFNA(VLOOKUP($A8,'PV Distribution'!$A$2:$B$15,2,FALSE),0)*'PV Scenarios'!Q$3</f>
        <v>3.0564689999999999</v>
      </c>
      <c r="Q8" s="7">
        <f>_xlfn.IFNA(VLOOKUP($A8,'PV Distribution'!$A$2:$B$15,2,FALSE),0)*'PV Scenarios'!R$3</f>
        <v>2.6470704</v>
      </c>
      <c r="R8" s="7">
        <f>_xlfn.IFNA(VLOOKUP($A8,'PV Distribution'!$A$2:$B$15,2,FALSE),0)*'PV Scenarios'!S$3</f>
        <v>2.1012055999999997</v>
      </c>
      <c r="S8" s="7">
        <f>_xlfn.IFNA(VLOOKUP($A8,'PV Distribution'!$A$2:$B$15,2,FALSE),0)*'PV Scenarios'!T$3</f>
        <v>1.4922485499999998</v>
      </c>
      <c r="T8" s="7">
        <f>_xlfn.IFNA(VLOOKUP($A8,'PV Distribution'!$A$2:$B$15,2,FALSE),0)*'PV Scenarios'!U$3</f>
        <v>0.89170379999999982</v>
      </c>
      <c r="U8" s="7">
        <f>_xlfn.IFNA(VLOOKUP($A8,'PV Distribution'!$A$2:$B$15,2,FALSE),0)*'PV Scenarios'!V$3</f>
        <v>0.35939215000000002</v>
      </c>
      <c r="V8" s="7">
        <f>_xlfn.IFNA(VLOOKUP($A8,'PV Distribution'!$A$2:$B$15,2,FALSE),0)*'PV Scenarios'!W$3</f>
        <v>2.3367499999999999E-2</v>
      </c>
      <c r="W8" s="7">
        <f>_xlfn.IFNA(VLOOKUP($A8,'PV Distribution'!$A$2:$B$15,2,FALSE),0)*'PV Scenarios'!X$3</f>
        <v>2.3367499999999999E-2</v>
      </c>
      <c r="X8" s="7">
        <f>_xlfn.IFNA(VLOOKUP($A8,'PV Distribution'!$A$2:$B$15,2,FALSE),0)*'PV Scenarios'!Y$3</f>
        <v>2.3367499999999999E-2</v>
      </c>
      <c r="Y8" s="7">
        <f>_xlfn.IFNA(VLOOKUP($A8,'PV Distribution'!$A$2:$B$15,2,FALSE),0)*'PV Scenarios'!Z$3</f>
        <v>2.3367499999999999E-2</v>
      </c>
    </row>
    <row r="9" spans="1:25" x14ac:dyDescent="0.25">
      <c r="A9" s="6">
        <v>28</v>
      </c>
      <c r="B9" s="7">
        <f>_xlfn.IFNA(VLOOKUP($A9,'PV Distribution'!$A$2:$B$15,2,FALSE),0)*'PV Scenarios'!C$3</f>
        <v>1.6115500000000001E-2</v>
      </c>
      <c r="C9" s="7">
        <f>_xlfn.IFNA(VLOOKUP($A9,'PV Distribution'!$A$2:$B$15,2,FALSE),0)*'PV Scenarios'!D$3</f>
        <v>1.6115500000000001E-2</v>
      </c>
      <c r="D9" s="7">
        <f>_xlfn.IFNA(VLOOKUP($A9,'PV Distribution'!$A$2:$B$15,2,FALSE),0)*'PV Scenarios'!E$3</f>
        <v>1.6115500000000001E-2</v>
      </c>
      <c r="E9" s="7">
        <f>_xlfn.IFNA(VLOOKUP($A9,'PV Distribution'!$A$2:$B$15,2,FALSE),0)*'PV Scenarios'!F$3</f>
        <v>1.6115500000000001E-2</v>
      </c>
      <c r="F9" s="7">
        <f>_xlfn.IFNA(VLOOKUP($A9,'PV Distribution'!$A$2:$B$15,2,FALSE),0)*'PV Scenarios'!G$3</f>
        <v>1.6115500000000001E-2</v>
      </c>
      <c r="G9" s="7">
        <f>_xlfn.IFNA(VLOOKUP($A9,'PV Distribution'!$A$2:$B$15,2,FALSE),0)*'PV Scenarios'!H$3</f>
        <v>1.6115500000000001E-2</v>
      </c>
      <c r="H9" s="7">
        <f>_xlfn.IFNA(VLOOKUP($A9,'PV Distribution'!$A$2:$B$15,2,FALSE),0)*'PV Scenarios'!I$3</f>
        <v>0.21659232</v>
      </c>
      <c r="I9" s="7">
        <f>_xlfn.IFNA(VLOOKUP($A9,'PV Distribution'!$A$2:$B$15,2,FALSE),0)*'PV Scenarios'!J$3</f>
        <v>0.57757952000000012</v>
      </c>
      <c r="J9" s="7">
        <f>_xlfn.IFNA(VLOOKUP($A9,'PV Distribution'!$A$2:$B$15,2,FALSE),0)*'PV Scenarios'!K$3</f>
        <v>0.9888470800000001</v>
      </c>
      <c r="K9" s="7">
        <f>_xlfn.IFNA(VLOOKUP($A9,'PV Distribution'!$A$2:$B$15,2,FALSE),0)*'PV Scenarios'!L$3</f>
        <v>1.4104285599999999</v>
      </c>
      <c r="L9" s="7">
        <f>_xlfn.IFNA(VLOOKUP($A9,'PV Distribution'!$A$2:$B$15,2,FALSE),0)*'PV Scenarios'!M$3</f>
        <v>1.7933328400000002</v>
      </c>
      <c r="M9" s="7">
        <f>_xlfn.IFNA(VLOOKUP($A9,'PV Distribution'!$A$2:$B$15,2,FALSE),0)*'PV Scenarios'!N$3</f>
        <v>2.0863126300000001</v>
      </c>
      <c r="N9" s="7">
        <f>_xlfn.IFNA(VLOOKUP($A9,'PV Distribution'!$A$2:$B$15,2,FALSE),0)*'PV Scenarios'!O$3</f>
        <v>2.2487568699999998</v>
      </c>
      <c r="O9" s="7">
        <f>_xlfn.IFNA(VLOOKUP($A9,'PV Distribution'!$A$2:$B$15,2,FALSE),0)*'PV Scenarios'!P$3</f>
        <v>2.25617</v>
      </c>
      <c r="P9" s="7">
        <f>_xlfn.IFNA(VLOOKUP($A9,'PV Distribution'!$A$2:$B$15,2,FALSE),0)*'PV Scenarios'!Q$3</f>
        <v>2.1079074000000002</v>
      </c>
      <c r="Q9" s="7">
        <f>_xlfn.IFNA(VLOOKUP($A9,'PV Distribution'!$A$2:$B$15,2,FALSE),0)*'PV Scenarios'!R$3</f>
        <v>1.82556384</v>
      </c>
      <c r="R9" s="7">
        <f>_xlfn.IFNA(VLOOKUP($A9,'PV Distribution'!$A$2:$B$15,2,FALSE),0)*'PV Scenarios'!S$3</f>
        <v>1.4491057600000001</v>
      </c>
      <c r="S9" s="7">
        <f>_xlfn.IFNA(VLOOKUP($A9,'PV Distribution'!$A$2:$B$15,2,FALSE),0)*'PV Scenarios'!T$3</f>
        <v>1.02913583</v>
      </c>
      <c r="T9" s="7">
        <f>_xlfn.IFNA(VLOOKUP($A9,'PV Distribution'!$A$2:$B$15,2,FALSE),0)*'PV Scenarios'!U$3</f>
        <v>0.6149674799999999</v>
      </c>
      <c r="U9" s="7">
        <f>_xlfn.IFNA(VLOOKUP($A9,'PV Distribution'!$A$2:$B$15,2,FALSE),0)*'PV Scenarios'!V$3</f>
        <v>0.24785639000000004</v>
      </c>
      <c r="V9" s="7">
        <f>_xlfn.IFNA(VLOOKUP($A9,'PV Distribution'!$A$2:$B$15,2,FALSE),0)*'PV Scenarios'!W$3</f>
        <v>1.6115500000000001E-2</v>
      </c>
      <c r="W9" s="7">
        <f>_xlfn.IFNA(VLOOKUP($A9,'PV Distribution'!$A$2:$B$15,2,FALSE),0)*'PV Scenarios'!X$3</f>
        <v>1.6115500000000001E-2</v>
      </c>
      <c r="X9" s="7">
        <f>_xlfn.IFNA(VLOOKUP($A9,'PV Distribution'!$A$2:$B$15,2,FALSE),0)*'PV Scenarios'!Y$3</f>
        <v>1.6115500000000001E-2</v>
      </c>
      <c r="Y9" s="7">
        <f>_xlfn.IFNA(VLOOKUP($A9,'PV Distribution'!$A$2:$B$15,2,FALSE),0)*'PV Scenarios'!Z$3</f>
        <v>1.6115500000000001E-2</v>
      </c>
    </row>
    <row r="10" spans="1:25" x14ac:dyDescent="0.25">
      <c r="A10" s="6">
        <v>30</v>
      </c>
      <c r="B10" s="7">
        <f>_xlfn.IFNA(VLOOKUP($A10,'PV Distribution'!$A$2:$B$15,2,FALSE),0)*'PV Scenarios'!C$3</f>
        <v>7.0399999999999994E-3</v>
      </c>
      <c r="C10" s="7">
        <f>_xlfn.IFNA(VLOOKUP($A10,'PV Distribution'!$A$2:$B$15,2,FALSE),0)*'PV Scenarios'!D$3</f>
        <v>7.0399999999999994E-3</v>
      </c>
      <c r="D10" s="7">
        <f>_xlfn.IFNA(VLOOKUP($A10,'PV Distribution'!$A$2:$B$15,2,FALSE),0)*'PV Scenarios'!E$3</f>
        <v>7.0399999999999994E-3</v>
      </c>
      <c r="E10" s="7">
        <f>_xlfn.IFNA(VLOOKUP($A10,'PV Distribution'!$A$2:$B$15,2,FALSE),0)*'PV Scenarios'!F$3</f>
        <v>7.0399999999999994E-3</v>
      </c>
      <c r="F10" s="7">
        <f>_xlfn.IFNA(VLOOKUP($A10,'PV Distribution'!$A$2:$B$15,2,FALSE),0)*'PV Scenarios'!G$3</f>
        <v>7.0399999999999994E-3</v>
      </c>
      <c r="G10" s="7">
        <f>_xlfn.IFNA(VLOOKUP($A10,'PV Distribution'!$A$2:$B$15,2,FALSE),0)*'PV Scenarios'!H$3</f>
        <v>7.0399999999999994E-3</v>
      </c>
      <c r="H10" s="7">
        <f>_xlfn.IFNA(VLOOKUP($A10,'PV Distribution'!$A$2:$B$15,2,FALSE),0)*'PV Scenarios'!I$3</f>
        <v>9.4617599999999982E-2</v>
      </c>
      <c r="I10" s="7">
        <f>_xlfn.IFNA(VLOOKUP($A10,'PV Distribution'!$A$2:$B$15,2,FALSE),0)*'PV Scenarios'!J$3</f>
        <v>0.25231360000000003</v>
      </c>
      <c r="J10" s="7">
        <f>_xlfn.IFNA(VLOOKUP($A10,'PV Distribution'!$A$2:$B$15,2,FALSE),0)*'PV Scenarios'!K$3</f>
        <v>0.43197439999999998</v>
      </c>
      <c r="K10" s="7">
        <f>_xlfn.IFNA(VLOOKUP($A10,'PV Distribution'!$A$2:$B$15,2,FALSE),0)*'PV Scenarios'!L$3</f>
        <v>0.61614079999999993</v>
      </c>
      <c r="L10" s="7">
        <f>_xlfn.IFNA(VLOOKUP($A10,'PV Distribution'!$A$2:$B$15,2,FALSE),0)*'PV Scenarios'!M$3</f>
        <v>0.78341119999999997</v>
      </c>
      <c r="M10" s="7">
        <f>_xlfn.IFNA(VLOOKUP($A10,'PV Distribution'!$A$2:$B$15,2,FALSE),0)*'PV Scenarios'!N$3</f>
        <v>0.91139839999999994</v>
      </c>
      <c r="N10" s="7">
        <f>_xlfn.IFNA(VLOOKUP($A10,'PV Distribution'!$A$2:$B$15,2,FALSE),0)*'PV Scenarios'!O$3</f>
        <v>0.98236159999999995</v>
      </c>
      <c r="O10" s="7">
        <f>_xlfn.IFNA(VLOOKUP($A10,'PV Distribution'!$A$2:$B$15,2,FALSE),0)*'PV Scenarios'!P$3</f>
        <v>0.98559999999999992</v>
      </c>
      <c r="P10" s="7">
        <f>_xlfn.IFNA(VLOOKUP($A10,'PV Distribution'!$A$2:$B$15,2,FALSE),0)*'PV Scenarios'!Q$3</f>
        <v>0.92083199999999998</v>
      </c>
      <c r="Q10" s="7">
        <f>_xlfn.IFNA(VLOOKUP($A10,'PV Distribution'!$A$2:$B$15,2,FALSE),0)*'PV Scenarios'!R$3</f>
        <v>0.79749119999999996</v>
      </c>
      <c r="R10" s="7">
        <f>_xlfn.IFNA(VLOOKUP($A10,'PV Distribution'!$A$2:$B$15,2,FALSE),0)*'PV Scenarios'!S$3</f>
        <v>0.63303679999999996</v>
      </c>
      <c r="S10" s="7">
        <f>_xlfn.IFNA(VLOOKUP($A10,'PV Distribution'!$A$2:$B$15,2,FALSE),0)*'PV Scenarios'!T$3</f>
        <v>0.44957439999999993</v>
      </c>
      <c r="T10" s="7">
        <f>_xlfn.IFNA(VLOOKUP($A10,'PV Distribution'!$A$2:$B$15,2,FALSE),0)*'PV Scenarios'!U$3</f>
        <v>0.26864639999999995</v>
      </c>
      <c r="U10" s="7">
        <f>_xlfn.IFNA(VLOOKUP($A10,'PV Distribution'!$A$2:$B$15,2,FALSE),0)*'PV Scenarios'!V$3</f>
        <v>0.1082752</v>
      </c>
      <c r="V10" s="7">
        <f>_xlfn.IFNA(VLOOKUP($A10,'PV Distribution'!$A$2:$B$15,2,FALSE),0)*'PV Scenarios'!W$3</f>
        <v>7.0399999999999994E-3</v>
      </c>
      <c r="W10" s="7">
        <f>_xlfn.IFNA(VLOOKUP($A10,'PV Distribution'!$A$2:$B$15,2,FALSE),0)*'PV Scenarios'!X$3</f>
        <v>7.0399999999999994E-3</v>
      </c>
      <c r="X10" s="7">
        <f>_xlfn.IFNA(VLOOKUP($A10,'PV Distribution'!$A$2:$B$15,2,FALSE),0)*'PV Scenarios'!Y$3</f>
        <v>7.0399999999999994E-3</v>
      </c>
      <c r="Y10" s="7">
        <f>_xlfn.IFNA(VLOOKUP($A10,'PV Distribution'!$A$2:$B$15,2,FALSE),0)*'PV Scenarios'!Z$3</f>
        <v>7.0399999999999994E-3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3C56-F2CF-46BC-8129-5E450FBD4483}">
  <dimension ref="A1:Y14"/>
  <sheetViews>
    <sheetView zoomScale="85" zoomScaleNormal="85" workbookViewId="0">
      <selection activeCell="B3" sqref="B3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f>_xlfn.IFNA(VLOOKUP($A3,'PV Distribution'!$A$2:$B$15,2,FALSE),0)*'PV Scenarios'!C$3</f>
        <v>5.0890000000000006E-3</v>
      </c>
      <c r="C3" s="7">
        <f>_xlfn.IFNA(VLOOKUP($A3,'PV Distribution'!$A$2:$B$15,2,FALSE),0)*'PV Scenarios'!D$3</f>
        <v>5.0890000000000006E-3</v>
      </c>
      <c r="D3" s="7">
        <f>_xlfn.IFNA(VLOOKUP($A3,'PV Distribution'!$A$2:$B$15,2,FALSE),0)*'PV Scenarios'!E$3</f>
        <v>5.0890000000000006E-3</v>
      </c>
      <c r="E3" s="7">
        <f>_xlfn.IFNA(VLOOKUP($A3,'PV Distribution'!$A$2:$B$15,2,FALSE),0)*'PV Scenarios'!F$3</f>
        <v>5.0890000000000006E-3</v>
      </c>
      <c r="F3" s="7">
        <f>_xlfn.IFNA(VLOOKUP($A3,'PV Distribution'!$A$2:$B$15,2,FALSE),0)*'PV Scenarios'!G$3</f>
        <v>5.0890000000000006E-3</v>
      </c>
      <c r="G3" s="7">
        <f>_xlfn.IFNA(VLOOKUP($A3,'PV Distribution'!$A$2:$B$15,2,FALSE),0)*'PV Scenarios'!H$3</f>
        <v>5.0890000000000006E-3</v>
      </c>
      <c r="H3" s="7">
        <f>_xlfn.IFNA(VLOOKUP($A3,'PV Distribution'!$A$2:$B$15,2,FALSE),0)*'PV Scenarios'!I$3</f>
        <v>6.8396159999999998E-2</v>
      </c>
      <c r="I3" s="7">
        <f>_xlfn.IFNA(VLOOKUP($A3,'PV Distribution'!$A$2:$B$15,2,FALSE),0)*'PV Scenarios'!J$3</f>
        <v>0.18238976000000004</v>
      </c>
      <c r="J3" s="7">
        <f>_xlfn.IFNA(VLOOKUP($A3,'PV Distribution'!$A$2:$B$15,2,FALSE),0)*'PV Scenarios'!K$3</f>
        <v>0.31226104000000005</v>
      </c>
      <c r="K3" s="7">
        <f>_xlfn.IFNA(VLOOKUP($A3,'PV Distribution'!$A$2:$B$15,2,FALSE),0)*'PV Scenarios'!L$3</f>
        <v>0.44538928</v>
      </c>
      <c r="L3" s="7">
        <f>_xlfn.IFNA(VLOOKUP($A3,'PV Distribution'!$A$2:$B$15,2,FALSE),0)*'PV Scenarios'!M$3</f>
        <v>0.56630392000000007</v>
      </c>
      <c r="M3" s="7">
        <f>_xlfn.IFNA(VLOOKUP($A3,'PV Distribution'!$A$2:$B$15,2,FALSE),0)*'PV Scenarios'!N$3</f>
        <v>0.65882194000000005</v>
      </c>
      <c r="N3" s="7">
        <f>_xlfn.IFNA(VLOOKUP($A3,'PV Distribution'!$A$2:$B$15,2,FALSE),0)*'PV Scenarios'!O$3</f>
        <v>0.71011906000000002</v>
      </c>
      <c r="O3" s="7">
        <f>_xlfn.IFNA(VLOOKUP($A3,'PV Distribution'!$A$2:$B$15,2,FALSE),0)*'PV Scenarios'!P$3</f>
        <v>0.71245999999999998</v>
      </c>
      <c r="P3" s="7">
        <f>_xlfn.IFNA(VLOOKUP($A3,'PV Distribution'!$A$2:$B$15,2,FALSE),0)*'PV Scenarios'!Q$3</f>
        <v>0.66564120000000004</v>
      </c>
      <c r="Q3" s="7">
        <f>_xlfn.IFNA(VLOOKUP($A3,'PV Distribution'!$A$2:$B$15,2,FALSE),0)*'PV Scenarios'!R$3</f>
        <v>0.57648191999999998</v>
      </c>
      <c r="R3" s="7">
        <f>_xlfn.IFNA(VLOOKUP($A3,'PV Distribution'!$A$2:$B$15,2,FALSE),0)*'PV Scenarios'!S$3</f>
        <v>0.45760287999999999</v>
      </c>
      <c r="S3" s="7">
        <f>_xlfn.IFNA(VLOOKUP($A3,'PV Distribution'!$A$2:$B$15,2,FALSE),0)*'PV Scenarios'!T$3</f>
        <v>0.32498353999999996</v>
      </c>
      <c r="T3" s="7">
        <f>_xlfn.IFNA(VLOOKUP($A3,'PV Distribution'!$A$2:$B$15,2,FALSE),0)*'PV Scenarios'!U$3</f>
        <v>0.19419623999999996</v>
      </c>
      <c r="U3" s="7">
        <f>_xlfn.IFNA(VLOOKUP($A3,'PV Distribution'!$A$2:$B$15,2,FALSE),0)*'PV Scenarios'!V$3</f>
        <v>7.8268820000000017E-2</v>
      </c>
      <c r="V3" s="7">
        <f>_xlfn.IFNA(VLOOKUP($A3,'PV Distribution'!$A$2:$B$15,2,FALSE),0)*'PV Scenarios'!W$3</f>
        <v>5.0890000000000006E-3</v>
      </c>
      <c r="W3" s="7">
        <f>_xlfn.IFNA(VLOOKUP($A3,'PV Distribution'!$A$2:$B$15,2,FALSE),0)*'PV Scenarios'!X$3</f>
        <v>5.0890000000000006E-3</v>
      </c>
      <c r="X3" s="7">
        <f>_xlfn.IFNA(VLOOKUP($A3,'PV Distribution'!$A$2:$B$15,2,FALSE),0)*'PV Scenarios'!Y$3</f>
        <v>5.0890000000000006E-3</v>
      </c>
      <c r="Y3" s="7">
        <f>_xlfn.IFNA(VLOOKUP($A3,'PV Distribution'!$A$2:$B$15,2,FALSE),0)*'PV Scenarios'!Z$3</f>
        <v>5.0890000000000006E-3</v>
      </c>
    </row>
    <row r="4" spans="1:25" x14ac:dyDescent="0.25">
      <c r="A4" s="6">
        <v>17</v>
      </c>
      <c r="B4" s="7">
        <f>_xlfn.IFNA(VLOOKUP($A4,'PV Distribution'!$A$2:$B$15,2,FALSE),0)*'PV Scenarios'!C$3</f>
        <v>6.7854999999999999E-3</v>
      </c>
      <c r="C4" s="7">
        <f>_xlfn.IFNA(VLOOKUP($A4,'PV Distribution'!$A$2:$B$15,2,FALSE),0)*'PV Scenarios'!D$3</f>
        <v>6.7854999999999999E-3</v>
      </c>
      <c r="D4" s="7">
        <f>_xlfn.IFNA(VLOOKUP($A4,'PV Distribution'!$A$2:$B$15,2,FALSE),0)*'PV Scenarios'!E$3</f>
        <v>6.7854999999999999E-3</v>
      </c>
      <c r="E4" s="7">
        <f>_xlfn.IFNA(VLOOKUP($A4,'PV Distribution'!$A$2:$B$15,2,FALSE),0)*'PV Scenarios'!F$3</f>
        <v>6.7854999999999999E-3</v>
      </c>
      <c r="F4" s="7">
        <f>_xlfn.IFNA(VLOOKUP($A4,'PV Distribution'!$A$2:$B$15,2,FALSE),0)*'PV Scenarios'!G$3</f>
        <v>6.7854999999999999E-3</v>
      </c>
      <c r="G4" s="7">
        <f>_xlfn.IFNA(VLOOKUP($A4,'PV Distribution'!$A$2:$B$15,2,FALSE),0)*'PV Scenarios'!H$3</f>
        <v>6.7854999999999999E-3</v>
      </c>
      <c r="H4" s="7">
        <f>_xlfn.IFNA(VLOOKUP($A4,'PV Distribution'!$A$2:$B$15,2,FALSE),0)*'PV Scenarios'!I$3</f>
        <v>9.1197119999999993E-2</v>
      </c>
      <c r="I4" s="7">
        <f>_xlfn.IFNA(VLOOKUP($A4,'PV Distribution'!$A$2:$B$15,2,FALSE),0)*'PV Scenarios'!J$3</f>
        <v>0.24319232000000002</v>
      </c>
      <c r="J4" s="7">
        <f>_xlfn.IFNA(VLOOKUP($A4,'PV Distribution'!$A$2:$B$15,2,FALSE),0)*'PV Scenarios'!K$3</f>
        <v>0.41635828000000003</v>
      </c>
      <c r="K4" s="7">
        <f>_xlfn.IFNA(VLOOKUP($A4,'PV Distribution'!$A$2:$B$15,2,FALSE),0)*'PV Scenarios'!L$3</f>
        <v>0.59386695999999994</v>
      </c>
      <c r="L4" s="7">
        <f>_xlfn.IFNA(VLOOKUP($A4,'PV Distribution'!$A$2:$B$15,2,FALSE),0)*'PV Scenarios'!M$3</f>
        <v>0.75509044000000003</v>
      </c>
      <c r="M4" s="7">
        <f>_xlfn.IFNA(VLOOKUP($A4,'PV Distribution'!$A$2:$B$15,2,FALSE),0)*'PV Scenarios'!N$3</f>
        <v>0.87845083000000002</v>
      </c>
      <c r="N4" s="7">
        <f>_xlfn.IFNA(VLOOKUP($A4,'PV Distribution'!$A$2:$B$15,2,FALSE),0)*'PV Scenarios'!O$3</f>
        <v>0.94684866999999995</v>
      </c>
      <c r="O4" s="7">
        <f>_xlfn.IFNA(VLOOKUP($A4,'PV Distribution'!$A$2:$B$15,2,FALSE),0)*'PV Scenarios'!P$3</f>
        <v>0.94996999999999987</v>
      </c>
      <c r="P4" s="7">
        <f>_xlfn.IFNA(VLOOKUP($A4,'PV Distribution'!$A$2:$B$15,2,FALSE),0)*'PV Scenarios'!Q$3</f>
        <v>0.88754339999999998</v>
      </c>
      <c r="Q4" s="7">
        <f>_xlfn.IFNA(VLOOKUP($A4,'PV Distribution'!$A$2:$B$15,2,FALSE),0)*'PV Scenarios'!R$3</f>
        <v>0.76866144000000003</v>
      </c>
      <c r="R4" s="7">
        <f>_xlfn.IFNA(VLOOKUP($A4,'PV Distribution'!$A$2:$B$15,2,FALSE),0)*'PV Scenarios'!S$3</f>
        <v>0.61015215999999994</v>
      </c>
      <c r="S4" s="7">
        <f>_xlfn.IFNA(VLOOKUP($A4,'PV Distribution'!$A$2:$B$15,2,FALSE),0)*'PV Scenarios'!T$3</f>
        <v>0.43332202999999997</v>
      </c>
      <c r="T4" s="7">
        <f>_xlfn.IFNA(VLOOKUP($A4,'PV Distribution'!$A$2:$B$15,2,FALSE),0)*'PV Scenarios'!U$3</f>
        <v>0.25893467999999997</v>
      </c>
      <c r="U4" s="7">
        <f>_xlfn.IFNA(VLOOKUP($A4,'PV Distribution'!$A$2:$B$15,2,FALSE),0)*'PV Scenarios'!V$3</f>
        <v>0.10436099000000001</v>
      </c>
      <c r="V4" s="7">
        <f>_xlfn.IFNA(VLOOKUP($A4,'PV Distribution'!$A$2:$B$15,2,FALSE),0)*'PV Scenarios'!W$3</f>
        <v>6.7854999999999999E-3</v>
      </c>
      <c r="W4" s="7">
        <f>_xlfn.IFNA(VLOOKUP($A4,'PV Distribution'!$A$2:$B$15,2,FALSE),0)*'PV Scenarios'!X$3</f>
        <v>6.7854999999999999E-3</v>
      </c>
      <c r="X4" s="7">
        <f>_xlfn.IFNA(VLOOKUP($A4,'PV Distribution'!$A$2:$B$15,2,FALSE),0)*'PV Scenarios'!Y$3</f>
        <v>6.7854999999999999E-3</v>
      </c>
      <c r="Y4" s="7">
        <f>_xlfn.IFNA(VLOOKUP($A4,'PV Distribution'!$A$2:$B$15,2,FALSE),0)*'PV Scenarios'!Z$3</f>
        <v>6.7854999999999999E-3</v>
      </c>
    </row>
    <row r="5" spans="1:25" x14ac:dyDescent="0.25">
      <c r="A5" s="6">
        <v>20</v>
      </c>
      <c r="B5" s="7">
        <f>_xlfn.IFNA(VLOOKUP($A5,'PV Distribution'!$A$2:$B$15,2,FALSE),0)*'PV Scenarios'!C$3</f>
        <v>2.078E-3</v>
      </c>
      <c r="C5" s="7">
        <f>_xlfn.IFNA(VLOOKUP($A5,'PV Distribution'!$A$2:$B$15,2,FALSE),0)*'PV Scenarios'!D$3</f>
        <v>2.078E-3</v>
      </c>
      <c r="D5" s="7">
        <f>_xlfn.IFNA(VLOOKUP($A5,'PV Distribution'!$A$2:$B$15,2,FALSE),0)*'PV Scenarios'!E$3</f>
        <v>2.078E-3</v>
      </c>
      <c r="E5" s="7">
        <f>_xlfn.IFNA(VLOOKUP($A5,'PV Distribution'!$A$2:$B$15,2,FALSE),0)*'PV Scenarios'!F$3</f>
        <v>2.078E-3</v>
      </c>
      <c r="F5" s="7">
        <f>_xlfn.IFNA(VLOOKUP($A5,'PV Distribution'!$A$2:$B$15,2,FALSE),0)*'PV Scenarios'!G$3</f>
        <v>2.078E-3</v>
      </c>
      <c r="G5" s="7">
        <f>_xlfn.IFNA(VLOOKUP($A5,'PV Distribution'!$A$2:$B$15,2,FALSE),0)*'PV Scenarios'!H$3</f>
        <v>2.078E-3</v>
      </c>
      <c r="H5" s="7">
        <f>_xlfn.IFNA(VLOOKUP($A5,'PV Distribution'!$A$2:$B$15,2,FALSE),0)*'PV Scenarios'!I$3</f>
        <v>2.792832E-2</v>
      </c>
      <c r="I5" s="7">
        <f>_xlfn.IFNA(VLOOKUP($A5,'PV Distribution'!$A$2:$B$15,2,FALSE),0)*'PV Scenarios'!J$3</f>
        <v>7.4475520000000017E-2</v>
      </c>
      <c r="J5" s="7">
        <f>_xlfn.IFNA(VLOOKUP($A5,'PV Distribution'!$A$2:$B$15,2,FALSE),0)*'PV Scenarios'!K$3</f>
        <v>0.12750608000000002</v>
      </c>
      <c r="K5" s="7">
        <f>_xlfn.IFNA(VLOOKUP($A5,'PV Distribution'!$A$2:$B$15,2,FALSE),0)*'PV Scenarios'!L$3</f>
        <v>0.18186656000000001</v>
      </c>
      <c r="L5" s="7">
        <f>_xlfn.IFNA(VLOOKUP($A5,'PV Distribution'!$A$2:$B$15,2,FALSE),0)*'PV Scenarios'!M$3</f>
        <v>0.23123984000000003</v>
      </c>
      <c r="M5" s="7">
        <f>_xlfn.IFNA(VLOOKUP($A5,'PV Distribution'!$A$2:$B$15,2,FALSE),0)*'PV Scenarios'!N$3</f>
        <v>0.26901787999999999</v>
      </c>
      <c r="N5" s="7">
        <f>_xlfn.IFNA(VLOOKUP($A5,'PV Distribution'!$A$2:$B$15,2,FALSE),0)*'PV Scenarios'!O$3</f>
        <v>0.28996411999999999</v>
      </c>
      <c r="O5" s="7">
        <f>_xlfn.IFNA(VLOOKUP($A5,'PV Distribution'!$A$2:$B$15,2,FALSE),0)*'PV Scenarios'!P$3</f>
        <v>0.29092000000000001</v>
      </c>
      <c r="P5" s="7">
        <f>_xlfn.IFNA(VLOOKUP($A5,'PV Distribution'!$A$2:$B$15,2,FALSE),0)*'PV Scenarios'!Q$3</f>
        <v>0.2718024</v>
      </c>
      <c r="Q5" s="7">
        <f>_xlfn.IFNA(VLOOKUP($A5,'PV Distribution'!$A$2:$B$15,2,FALSE),0)*'PV Scenarios'!R$3</f>
        <v>0.23539584000000002</v>
      </c>
      <c r="R5" s="7">
        <f>_xlfn.IFNA(VLOOKUP($A5,'PV Distribution'!$A$2:$B$15,2,FALSE),0)*'PV Scenarios'!S$3</f>
        <v>0.18685376000000001</v>
      </c>
      <c r="S5" s="7">
        <f>_xlfn.IFNA(VLOOKUP($A5,'PV Distribution'!$A$2:$B$15,2,FALSE),0)*'PV Scenarios'!T$3</f>
        <v>0.13270108</v>
      </c>
      <c r="T5" s="7">
        <f>_xlfn.IFNA(VLOOKUP($A5,'PV Distribution'!$A$2:$B$15,2,FALSE),0)*'PV Scenarios'!U$3</f>
        <v>7.9296479999999989E-2</v>
      </c>
      <c r="U5" s="7">
        <f>_xlfn.IFNA(VLOOKUP($A5,'PV Distribution'!$A$2:$B$15,2,FALSE),0)*'PV Scenarios'!V$3</f>
        <v>3.1959640000000004E-2</v>
      </c>
      <c r="V5" s="7">
        <f>_xlfn.IFNA(VLOOKUP($A5,'PV Distribution'!$A$2:$B$15,2,FALSE),0)*'PV Scenarios'!W$3</f>
        <v>2.078E-3</v>
      </c>
      <c r="W5" s="7">
        <f>_xlfn.IFNA(VLOOKUP($A5,'PV Distribution'!$A$2:$B$15,2,FALSE),0)*'PV Scenarios'!X$3</f>
        <v>2.078E-3</v>
      </c>
      <c r="X5" s="7">
        <f>_xlfn.IFNA(VLOOKUP($A5,'PV Distribution'!$A$2:$B$15,2,FALSE),0)*'PV Scenarios'!Y$3</f>
        <v>2.078E-3</v>
      </c>
      <c r="Y5" s="7">
        <f>_xlfn.IFNA(VLOOKUP($A5,'PV Distribution'!$A$2:$B$15,2,FALSE),0)*'PV Scenarios'!Z$3</f>
        <v>2.078E-3</v>
      </c>
    </row>
    <row r="6" spans="1:25" x14ac:dyDescent="0.25">
      <c r="A6" s="6">
        <v>22</v>
      </c>
      <c r="B6" s="7">
        <f>_xlfn.IFNA(VLOOKUP($A6,'PV Distribution'!$A$2:$B$15,2,FALSE),0)*'PV Scenarios'!C$3</f>
        <v>1.6963499999999999E-2</v>
      </c>
      <c r="C6" s="7">
        <f>_xlfn.IFNA(VLOOKUP($A6,'PV Distribution'!$A$2:$B$15,2,FALSE),0)*'PV Scenarios'!D$3</f>
        <v>1.6963499999999999E-2</v>
      </c>
      <c r="D6" s="7">
        <f>_xlfn.IFNA(VLOOKUP($A6,'PV Distribution'!$A$2:$B$15,2,FALSE),0)*'PV Scenarios'!E$3</f>
        <v>1.6963499999999999E-2</v>
      </c>
      <c r="E6" s="7">
        <f>_xlfn.IFNA(VLOOKUP($A6,'PV Distribution'!$A$2:$B$15,2,FALSE),0)*'PV Scenarios'!F$3</f>
        <v>1.6963499999999999E-2</v>
      </c>
      <c r="F6" s="7">
        <f>_xlfn.IFNA(VLOOKUP($A6,'PV Distribution'!$A$2:$B$15,2,FALSE),0)*'PV Scenarios'!G$3</f>
        <v>1.6963499999999999E-2</v>
      </c>
      <c r="G6" s="7">
        <f>_xlfn.IFNA(VLOOKUP($A6,'PV Distribution'!$A$2:$B$15,2,FALSE),0)*'PV Scenarios'!H$3</f>
        <v>1.6963499999999999E-2</v>
      </c>
      <c r="H6" s="7">
        <f>_xlfn.IFNA(VLOOKUP($A6,'PV Distribution'!$A$2:$B$15,2,FALSE),0)*'PV Scenarios'!I$3</f>
        <v>0.22798943999999999</v>
      </c>
      <c r="I6" s="7">
        <f>_xlfn.IFNA(VLOOKUP($A6,'PV Distribution'!$A$2:$B$15,2,FALSE),0)*'PV Scenarios'!J$3</f>
        <v>0.60797184000000015</v>
      </c>
      <c r="J6" s="7">
        <f>_xlfn.IFNA(VLOOKUP($A6,'PV Distribution'!$A$2:$B$15,2,FALSE),0)*'PV Scenarios'!K$3</f>
        <v>1.0408803600000001</v>
      </c>
      <c r="K6" s="7">
        <f>_xlfn.IFNA(VLOOKUP($A6,'PV Distribution'!$A$2:$B$15,2,FALSE),0)*'PV Scenarios'!L$3</f>
        <v>1.4846455199999999</v>
      </c>
      <c r="L6" s="7">
        <f>_xlfn.IFNA(VLOOKUP($A6,'PV Distribution'!$A$2:$B$15,2,FALSE),0)*'PV Scenarios'!M$3</f>
        <v>1.88769828</v>
      </c>
      <c r="M6" s="7">
        <f>_xlfn.IFNA(VLOOKUP($A6,'PV Distribution'!$A$2:$B$15,2,FALSE),0)*'PV Scenarios'!N$3</f>
        <v>2.1960947100000001</v>
      </c>
      <c r="N6" s="7">
        <f>_xlfn.IFNA(VLOOKUP($A6,'PV Distribution'!$A$2:$B$15,2,FALSE),0)*'PV Scenarios'!O$3</f>
        <v>2.3670867900000001</v>
      </c>
      <c r="O6" s="7">
        <f>_xlfn.IFNA(VLOOKUP($A6,'PV Distribution'!$A$2:$B$15,2,FALSE),0)*'PV Scenarios'!P$3</f>
        <v>2.3748899999999997</v>
      </c>
      <c r="P6" s="7">
        <f>_xlfn.IFNA(VLOOKUP($A6,'PV Distribution'!$A$2:$B$15,2,FALSE),0)*'PV Scenarios'!Q$3</f>
        <v>2.2188258000000003</v>
      </c>
      <c r="Q6" s="7">
        <f>_xlfn.IFNA(VLOOKUP($A6,'PV Distribution'!$A$2:$B$15,2,FALSE),0)*'PV Scenarios'!R$3</f>
        <v>1.92162528</v>
      </c>
      <c r="R6" s="7">
        <f>_xlfn.IFNA(VLOOKUP($A6,'PV Distribution'!$A$2:$B$15,2,FALSE),0)*'PV Scenarios'!S$3</f>
        <v>1.52535792</v>
      </c>
      <c r="S6" s="7">
        <f>_xlfn.IFNA(VLOOKUP($A6,'PV Distribution'!$A$2:$B$15,2,FALSE),0)*'PV Scenarios'!T$3</f>
        <v>1.0832891099999999</v>
      </c>
      <c r="T6" s="7">
        <f>_xlfn.IFNA(VLOOKUP($A6,'PV Distribution'!$A$2:$B$15,2,FALSE),0)*'PV Scenarios'!U$3</f>
        <v>0.6473271599999999</v>
      </c>
      <c r="U6" s="7">
        <f>_xlfn.IFNA(VLOOKUP($A6,'PV Distribution'!$A$2:$B$15,2,FALSE),0)*'PV Scenarios'!V$3</f>
        <v>0.26089863000000002</v>
      </c>
      <c r="V6" s="7">
        <f>_xlfn.IFNA(VLOOKUP($A6,'PV Distribution'!$A$2:$B$15,2,FALSE),0)*'PV Scenarios'!W$3</f>
        <v>1.6963499999999999E-2</v>
      </c>
      <c r="W6" s="7">
        <f>_xlfn.IFNA(VLOOKUP($A6,'PV Distribution'!$A$2:$B$15,2,FALSE),0)*'PV Scenarios'!X$3</f>
        <v>1.6963499999999999E-2</v>
      </c>
      <c r="X6" s="7">
        <f>_xlfn.IFNA(VLOOKUP($A6,'PV Distribution'!$A$2:$B$15,2,FALSE),0)*'PV Scenarios'!Y$3</f>
        <v>1.6963499999999999E-2</v>
      </c>
      <c r="Y6" s="7">
        <f>_xlfn.IFNA(VLOOKUP($A6,'PV Distribution'!$A$2:$B$15,2,FALSE),0)*'PV Scenarios'!Z$3</f>
        <v>1.6963499999999999E-2</v>
      </c>
    </row>
    <row r="7" spans="1:25" x14ac:dyDescent="0.25">
      <c r="A7" s="6">
        <v>24</v>
      </c>
      <c r="B7" s="7">
        <f>_xlfn.IFNA(VLOOKUP($A7,'PV Distribution'!$A$2:$B$15,2,FALSE),0)*'PV Scenarios'!C$3</f>
        <v>2.9686000000000001E-2</v>
      </c>
      <c r="C7" s="7">
        <f>_xlfn.IFNA(VLOOKUP($A7,'PV Distribution'!$A$2:$B$15,2,FALSE),0)*'PV Scenarios'!D$3</f>
        <v>2.9686000000000001E-2</v>
      </c>
      <c r="D7" s="7">
        <f>_xlfn.IFNA(VLOOKUP($A7,'PV Distribution'!$A$2:$B$15,2,FALSE),0)*'PV Scenarios'!E$3</f>
        <v>2.9686000000000001E-2</v>
      </c>
      <c r="E7" s="7">
        <f>_xlfn.IFNA(VLOOKUP($A7,'PV Distribution'!$A$2:$B$15,2,FALSE),0)*'PV Scenarios'!F$3</f>
        <v>2.9686000000000001E-2</v>
      </c>
      <c r="F7" s="7">
        <f>_xlfn.IFNA(VLOOKUP($A7,'PV Distribution'!$A$2:$B$15,2,FALSE),0)*'PV Scenarios'!G$3</f>
        <v>2.9686000000000001E-2</v>
      </c>
      <c r="G7" s="7">
        <f>_xlfn.IFNA(VLOOKUP($A7,'PV Distribution'!$A$2:$B$15,2,FALSE),0)*'PV Scenarios'!H$3</f>
        <v>2.9686000000000001E-2</v>
      </c>
      <c r="H7" s="7">
        <f>_xlfn.IFNA(VLOOKUP($A7,'PV Distribution'!$A$2:$B$15,2,FALSE),0)*'PV Scenarios'!I$3</f>
        <v>0.39897983999999997</v>
      </c>
      <c r="I7" s="7">
        <f>_xlfn.IFNA(VLOOKUP($A7,'PV Distribution'!$A$2:$B$15,2,FALSE),0)*'PV Scenarios'!J$3</f>
        <v>1.0639462400000002</v>
      </c>
      <c r="J7" s="7">
        <f>_xlfn.IFNA(VLOOKUP($A7,'PV Distribution'!$A$2:$B$15,2,FALSE),0)*'PV Scenarios'!K$3</f>
        <v>1.8215329600000001</v>
      </c>
      <c r="K7" s="7">
        <f>_xlfn.IFNA(VLOOKUP($A7,'PV Distribution'!$A$2:$B$15,2,FALSE),0)*'PV Scenarios'!L$3</f>
        <v>2.59811872</v>
      </c>
      <c r="L7" s="7">
        <f>_xlfn.IFNA(VLOOKUP($A7,'PV Distribution'!$A$2:$B$15,2,FALSE),0)*'PV Scenarios'!M$3</f>
        <v>3.30345808</v>
      </c>
      <c r="M7" s="7">
        <f>_xlfn.IFNA(VLOOKUP($A7,'PV Distribution'!$A$2:$B$15,2,FALSE),0)*'PV Scenarios'!N$3</f>
        <v>3.8431495599999996</v>
      </c>
      <c r="N7" s="7">
        <f>_xlfn.IFNA(VLOOKUP($A7,'PV Distribution'!$A$2:$B$15,2,FALSE),0)*'PV Scenarios'!O$3</f>
        <v>4.1423844399999998</v>
      </c>
      <c r="O7" s="7">
        <f>_xlfn.IFNA(VLOOKUP($A7,'PV Distribution'!$A$2:$B$15,2,FALSE),0)*'PV Scenarios'!P$3</f>
        <v>4.15604</v>
      </c>
      <c r="P7" s="7">
        <f>_xlfn.IFNA(VLOOKUP($A7,'PV Distribution'!$A$2:$B$15,2,FALSE),0)*'PV Scenarios'!Q$3</f>
        <v>3.8829288000000002</v>
      </c>
      <c r="Q7" s="7">
        <f>_xlfn.IFNA(VLOOKUP($A7,'PV Distribution'!$A$2:$B$15,2,FALSE),0)*'PV Scenarios'!R$3</f>
        <v>3.3628300800000002</v>
      </c>
      <c r="R7" s="7">
        <f>_xlfn.IFNA(VLOOKUP($A7,'PV Distribution'!$A$2:$B$15,2,FALSE),0)*'PV Scenarios'!S$3</f>
        <v>2.6693651199999997</v>
      </c>
      <c r="S7" s="7">
        <f>_xlfn.IFNA(VLOOKUP($A7,'PV Distribution'!$A$2:$B$15,2,FALSE),0)*'PV Scenarios'!T$3</f>
        <v>1.8957479599999998</v>
      </c>
      <c r="T7" s="7">
        <f>_xlfn.IFNA(VLOOKUP($A7,'PV Distribution'!$A$2:$B$15,2,FALSE),0)*'PV Scenarios'!U$3</f>
        <v>1.1328177599999998</v>
      </c>
      <c r="U7" s="7">
        <f>_xlfn.IFNA(VLOOKUP($A7,'PV Distribution'!$A$2:$B$15,2,FALSE),0)*'PV Scenarios'!V$3</f>
        <v>0.45657068000000006</v>
      </c>
      <c r="V7" s="7">
        <f>_xlfn.IFNA(VLOOKUP($A7,'PV Distribution'!$A$2:$B$15,2,FALSE),0)*'PV Scenarios'!W$3</f>
        <v>2.9686000000000001E-2</v>
      </c>
      <c r="W7" s="7">
        <f>_xlfn.IFNA(VLOOKUP($A7,'PV Distribution'!$A$2:$B$15,2,FALSE),0)*'PV Scenarios'!X$3</f>
        <v>2.9686000000000001E-2</v>
      </c>
      <c r="X7" s="7">
        <f>_xlfn.IFNA(VLOOKUP($A7,'PV Distribution'!$A$2:$B$15,2,FALSE),0)*'PV Scenarios'!Y$3</f>
        <v>2.9686000000000001E-2</v>
      </c>
      <c r="Y7" s="7">
        <f>_xlfn.IFNA(VLOOKUP($A7,'PV Distribution'!$A$2:$B$15,2,FALSE),0)*'PV Scenarios'!Z$3</f>
        <v>2.9686000000000001E-2</v>
      </c>
    </row>
    <row r="8" spans="1:25" x14ac:dyDescent="0.25">
      <c r="A8" s="6">
        <v>26</v>
      </c>
      <c r="B8" s="7">
        <f>_xlfn.IFNA(VLOOKUP($A8,'PV Distribution'!$A$2:$B$15,2,FALSE),0)*'PV Scenarios'!C$3</f>
        <v>2.3367499999999999E-2</v>
      </c>
      <c r="C8" s="7">
        <f>_xlfn.IFNA(VLOOKUP($A8,'PV Distribution'!$A$2:$B$15,2,FALSE),0)*'PV Scenarios'!D$3</f>
        <v>2.3367499999999999E-2</v>
      </c>
      <c r="D8" s="7">
        <f>_xlfn.IFNA(VLOOKUP($A8,'PV Distribution'!$A$2:$B$15,2,FALSE),0)*'PV Scenarios'!E$3</f>
        <v>2.3367499999999999E-2</v>
      </c>
      <c r="E8" s="7">
        <f>_xlfn.IFNA(VLOOKUP($A8,'PV Distribution'!$A$2:$B$15,2,FALSE),0)*'PV Scenarios'!F$3</f>
        <v>2.3367499999999999E-2</v>
      </c>
      <c r="F8" s="7">
        <f>_xlfn.IFNA(VLOOKUP($A8,'PV Distribution'!$A$2:$B$15,2,FALSE),0)*'PV Scenarios'!G$3</f>
        <v>2.3367499999999999E-2</v>
      </c>
      <c r="G8" s="7">
        <f>_xlfn.IFNA(VLOOKUP($A8,'PV Distribution'!$A$2:$B$15,2,FALSE),0)*'PV Scenarios'!H$3</f>
        <v>2.3367499999999999E-2</v>
      </c>
      <c r="H8" s="7">
        <f>_xlfn.IFNA(VLOOKUP($A8,'PV Distribution'!$A$2:$B$15,2,FALSE),0)*'PV Scenarios'!I$3</f>
        <v>0.31405919999999998</v>
      </c>
      <c r="I8" s="7">
        <f>_xlfn.IFNA(VLOOKUP($A8,'PV Distribution'!$A$2:$B$15,2,FALSE),0)*'PV Scenarios'!J$3</f>
        <v>0.8374912000000001</v>
      </c>
      <c r="J8" s="7">
        <f>_xlfn.IFNA(VLOOKUP($A8,'PV Distribution'!$A$2:$B$15,2,FALSE),0)*'PV Scenarios'!K$3</f>
        <v>1.4338298</v>
      </c>
      <c r="K8" s="7">
        <f>_xlfn.IFNA(VLOOKUP($A8,'PV Distribution'!$A$2:$B$15,2,FALSE),0)*'PV Scenarios'!L$3</f>
        <v>2.0451235999999997</v>
      </c>
      <c r="L8" s="7">
        <f>_xlfn.IFNA(VLOOKUP($A8,'PV Distribution'!$A$2:$B$15,2,FALSE),0)*'PV Scenarios'!M$3</f>
        <v>2.6003354000000001</v>
      </c>
      <c r="M8" s="7">
        <f>_xlfn.IFNA(VLOOKUP($A8,'PV Distribution'!$A$2:$B$15,2,FALSE),0)*'PV Scenarios'!N$3</f>
        <v>3.0251565499999997</v>
      </c>
      <c r="N8" s="7">
        <f>_xlfn.IFNA(VLOOKUP($A8,'PV Distribution'!$A$2:$B$15,2,FALSE),0)*'PV Scenarios'!O$3</f>
        <v>3.2607009499999999</v>
      </c>
      <c r="O8" s="7">
        <f>_xlfn.IFNA(VLOOKUP($A8,'PV Distribution'!$A$2:$B$15,2,FALSE),0)*'PV Scenarios'!P$3</f>
        <v>3.2714499999999997</v>
      </c>
      <c r="P8" s="7">
        <f>_xlfn.IFNA(VLOOKUP($A8,'PV Distribution'!$A$2:$B$15,2,FALSE),0)*'PV Scenarios'!Q$3</f>
        <v>3.0564689999999999</v>
      </c>
      <c r="Q8" s="7">
        <f>_xlfn.IFNA(VLOOKUP($A8,'PV Distribution'!$A$2:$B$15,2,FALSE),0)*'PV Scenarios'!R$3</f>
        <v>2.6470704</v>
      </c>
      <c r="R8" s="7">
        <f>_xlfn.IFNA(VLOOKUP($A8,'PV Distribution'!$A$2:$B$15,2,FALSE),0)*'PV Scenarios'!S$3</f>
        <v>2.1012055999999997</v>
      </c>
      <c r="S8" s="7">
        <f>_xlfn.IFNA(VLOOKUP($A8,'PV Distribution'!$A$2:$B$15,2,FALSE),0)*'PV Scenarios'!T$3</f>
        <v>1.4922485499999998</v>
      </c>
      <c r="T8" s="7">
        <f>_xlfn.IFNA(VLOOKUP($A8,'PV Distribution'!$A$2:$B$15,2,FALSE),0)*'PV Scenarios'!U$3</f>
        <v>0.89170379999999982</v>
      </c>
      <c r="U8" s="7">
        <f>_xlfn.IFNA(VLOOKUP($A8,'PV Distribution'!$A$2:$B$15,2,FALSE),0)*'PV Scenarios'!V$3</f>
        <v>0.35939215000000002</v>
      </c>
      <c r="V8" s="7">
        <f>_xlfn.IFNA(VLOOKUP($A8,'PV Distribution'!$A$2:$B$15,2,FALSE),0)*'PV Scenarios'!W$3</f>
        <v>2.3367499999999999E-2</v>
      </c>
      <c r="W8" s="7">
        <f>_xlfn.IFNA(VLOOKUP($A8,'PV Distribution'!$A$2:$B$15,2,FALSE),0)*'PV Scenarios'!X$3</f>
        <v>2.3367499999999999E-2</v>
      </c>
      <c r="X8" s="7">
        <f>_xlfn.IFNA(VLOOKUP($A8,'PV Distribution'!$A$2:$B$15,2,FALSE),0)*'PV Scenarios'!Y$3</f>
        <v>2.3367499999999999E-2</v>
      </c>
      <c r="Y8" s="7">
        <f>_xlfn.IFNA(VLOOKUP($A8,'PV Distribution'!$A$2:$B$15,2,FALSE),0)*'PV Scenarios'!Z$3</f>
        <v>2.3367499999999999E-2</v>
      </c>
    </row>
    <row r="9" spans="1:25" x14ac:dyDescent="0.25">
      <c r="A9" s="6">
        <v>28</v>
      </c>
      <c r="B9" s="7">
        <f>_xlfn.IFNA(VLOOKUP($A9,'PV Distribution'!$A$2:$B$15,2,FALSE),0)*'PV Scenarios'!C$3</f>
        <v>1.6115500000000001E-2</v>
      </c>
      <c r="C9" s="7">
        <f>_xlfn.IFNA(VLOOKUP($A9,'PV Distribution'!$A$2:$B$15,2,FALSE),0)*'PV Scenarios'!D$3</f>
        <v>1.6115500000000001E-2</v>
      </c>
      <c r="D9" s="7">
        <f>_xlfn.IFNA(VLOOKUP($A9,'PV Distribution'!$A$2:$B$15,2,FALSE),0)*'PV Scenarios'!E$3</f>
        <v>1.6115500000000001E-2</v>
      </c>
      <c r="E9" s="7">
        <f>_xlfn.IFNA(VLOOKUP($A9,'PV Distribution'!$A$2:$B$15,2,FALSE),0)*'PV Scenarios'!F$3</f>
        <v>1.6115500000000001E-2</v>
      </c>
      <c r="F9" s="7">
        <f>_xlfn.IFNA(VLOOKUP($A9,'PV Distribution'!$A$2:$B$15,2,FALSE),0)*'PV Scenarios'!G$3</f>
        <v>1.6115500000000001E-2</v>
      </c>
      <c r="G9" s="7">
        <f>_xlfn.IFNA(VLOOKUP($A9,'PV Distribution'!$A$2:$B$15,2,FALSE),0)*'PV Scenarios'!H$3</f>
        <v>1.6115500000000001E-2</v>
      </c>
      <c r="H9" s="7">
        <f>_xlfn.IFNA(VLOOKUP($A9,'PV Distribution'!$A$2:$B$15,2,FALSE),0)*'PV Scenarios'!I$3</f>
        <v>0.21659232</v>
      </c>
      <c r="I9" s="7">
        <f>_xlfn.IFNA(VLOOKUP($A9,'PV Distribution'!$A$2:$B$15,2,FALSE),0)*'PV Scenarios'!J$3</f>
        <v>0.57757952000000012</v>
      </c>
      <c r="J9" s="7">
        <f>_xlfn.IFNA(VLOOKUP($A9,'PV Distribution'!$A$2:$B$15,2,FALSE),0)*'PV Scenarios'!K$3</f>
        <v>0.9888470800000001</v>
      </c>
      <c r="K9" s="7">
        <f>_xlfn.IFNA(VLOOKUP($A9,'PV Distribution'!$A$2:$B$15,2,FALSE),0)*'PV Scenarios'!L$3</f>
        <v>1.4104285599999999</v>
      </c>
      <c r="L9" s="7">
        <f>_xlfn.IFNA(VLOOKUP($A9,'PV Distribution'!$A$2:$B$15,2,FALSE),0)*'PV Scenarios'!M$3</f>
        <v>1.7933328400000002</v>
      </c>
      <c r="M9" s="7">
        <f>_xlfn.IFNA(VLOOKUP($A9,'PV Distribution'!$A$2:$B$15,2,FALSE),0)*'PV Scenarios'!N$3</f>
        <v>2.0863126300000001</v>
      </c>
      <c r="N9" s="7">
        <f>_xlfn.IFNA(VLOOKUP($A9,'PV Distribution'!$A$2:$B$15,2,FALSE),0)*'PV Scenarios'!O$3</f>
        <v>2.2487568699999998</v>
      </c>
      <c r="O9" s="7">
        <f>_xlfn.IFNA(VLOOKUP($A9,'PV Distribution'!$A$2:$B$15,2,FALSE),0)*'PV Scenarios'!P$3</f>
        <v>2.25617</v>
      </c>
      <c r="P9" s="7">
        <f>_xlfn.IFNA(VLOOKUP($A9,'PV Distribution'!$A$2:$B$15,2,FALSE),0)*'PV Scenarios'!Q$3</f>
        <v>2.1079074000000002</v>
      </c>
      <c r="Q9" s="7">
        <f>_xlfn.IFNA(VLOOKUP($A9,'PV Distribution'!$A$2:$B$15,2,FALSE),0)*'PV Scenarios'!R$3</f>
        <v>1.82556384</v>
      </c>
      <c r="R9" s="7">
        <f>_xlfn.IFNA(VLOOKUP($A9,'PV Distribution'!$A$2:$B$15,2,FALSE),0)*'PV Scenarios'!S$3</f>
        <v>1.4491057600000001</v>
      </c>
      <c r="S9" s="7">
        <f>_xlfn.IFNA(VLOOKUP($A9,'PV Distribution'!$A$2:$B$15,2,FALSE),0)*'PV Scenarios'!T$3</f>
        <v>1.02913583</v>
      </c>
      <c r="T9" s="7">
        <f>_xlfn.IFNA(VLOOKUP($A9,'PV Distribution'!$A$2:$B$15,2,FALSE),0)*'PV Scenarios'!U$3</f>
        <v>0.6149674799999999</v>
      </c>
      <c r="U9" s="7">
        <f>_xlfn.IFNA(VLOOKUP($A9,'PV Distribution'!$A$2:$B$15,2,FALSE),0)*'PV Scenarios'!V$3</f>
        <v>0.24785639000000004</v>
      </c>
      <c r="V9" s="7">
        <f>_xlfn.IFNA(VLOOKUP($A9,'PV Distribution'!$A$2:$B$15,2,FALSE),0)*'PV Scenarios'!W$3</f>
        <v>1.6115500000000001E-2</v>
      </c>
      <c r="W9" s="7">
        <f>_xlfn.IFNA(VLOOKUP($A9,'PV Distribution'!$A$2:$B$15,2,FALSE),0)*'PV Scenarios'!X$3</f>
        <v>1.6115500000000001E-2</v>
      </c>
      <c r="X9" s="7">
        <f>_xlfn.IFNA(VLOOKUP($A9,'PV Distribution'!$A$2:$B$15,2,FALSE),0)*'PV Scenarios'!Y$3</f>
        <v>1.6115500000000001E-2</v>
      </c>
      <c r="Y9" s="7">
        <f>_xlfn.IFNA(VLOOKUP($A9,'PV Distribution'!$A$2:$B$15,2,FALSE),0)*'PV Scenarios'!Z$3</f>
        <v>1.6115500000000001E-2</v>
      </c>
    </row>
    <row r="10" spans="1:25" x14ac:dyDescent="0.25">
      <c r="A10" s="6">
        <v>30</v>
      </c>
      <c r="B10" s="7">
        <f>_xlfn.IFNA(VLOOKUP($A10,'PV Distribution'!$A$2:$B$15,2,FALSE),0)*'PV Scenarios'!C$3</f>
        <v>7.0399999999999994E-3</v>
      </c>
      <c r="C10" s="7">
        <f>_xlfn.IFNA(VLOOKUP($A10,'PV Distribution'!$A$2:$B$15,2,FALSE),0)*'PV Scenarios'!D$3</f>
        <v>7.0399999999999994E-3</v>
      </c>
      <c r="D10" s="7">
        <f>_xlfn.IFNA(VLOOKUP($A10,'PV Distribution'!$A$2:$B$15,2,FALSE),0)*'PV Scenarios'!E$3</f>
        <v>7.0399999999999994E-3</v>
      </c>
      <c r="E10" s="7">
        <f>_xlfn.IFNA(VLOOKUP($A10,'PV Distribution'!$A$2:$B$15,2,FALSE),0)*'PV Scenarios'!F$3</f>
        <v>7.0399999999999994E-3</v>
      </c>
      <c r="F10" s="7">
        <f>_xlfn.IFNA(VLOOKUP($A10,'PV Distribution'!$A$2:$B$15,2,FALSE),0)*'PV Scenarios'!G$3</f>
        <v>7.0399999999999994E-3</v>
      </c>
      <c r="G10" s="7">
        <f>_xlfn.IFNA(VLOOKUP($A10,'PV Distribution'!$A$2:$B$15,2,FALSE),0)*'PV Scenarios'!H$3</f>
        <v>7.0399999999999994E-3</v>
      </c>
      <c r="H10" s="7">
        <f>_xlfn.IFNA(VLOOKUP($A10,'PV Distribution'!$A$2:$B$15,2,FALSE),0)*'PV Scenarios'!I$3</f>
        <v>9.4617599999999982E-2</v>
      </c>
      <c r="I10" s="7">
        <f>_xlfn.IFNA(VLOOKUP($A10,'PV Distribution'!$A$2:$B$15,2,FALSE),0)*'PV Scenarios'!J$3</f>
        <v>0.25231360000000003</v>
      </c>
      <c r="J10" s="7">
        <f>_xlfn.IFNA(VLOOKUP($A10,'PV Distribution'!$A$2:$B$15,2,FALSE),0)*'PV Scenarios'!K$3</f>
        <v>0.43197439999999998</v>
      </c>
      <c r="K10" s="7">
        <f>_xlfn.IFNA(VLOOKUP($A10,'PV Distribution'!$A$2:$B$15,2,FALSE),0)*'PV Scenarios'!L$3</f>
        <v>0.61614079999999993</v>
      </c>
      <c r="L10" s="7">
        <f>_xlfn.IFNA(VLOOKUP($A10,'PV Distribution'!$A$2:$B$15,2,FALSE),0)*'PV Scenarios'!M$3</f>
        <v>0.78341119999999997</v>
      </c>
      <c r="M10" s="7">
        <f>_xlfn.IFNA(VLOOKUP($A10,'PV Distribution'!$A$2:$B$15,2,FALSE),0)*'PV Scenarios'!N$3</f>
        <v>0.91139839999999994</v>
      </c>
      <c r="N10" s="7">
        <f>_xlfn.IFNA(VLOOKUP($A10,'PV Distribution'!$A$2:$B$15,2,FALSE),0)*'PV Scenarios'!O$3</f>
        <v>0.98236159999999995</v>
      </c>
      <c r="O10" s="7">
        <f>_xlfn.IFNA(VLOOKUP($A10,'PV Distribution'!$A$2:$B$15,2,FALSE),0)*'PV Scenarios'!P$3</f>
        <v>0.98559999999999992</v>
      </c>
      <c r="P10" s="7">
        <f>_xlfn.IFNA(VLOOKUP($A10,'PV Distribution'!$A$2:$B$15,2,FALSE),0)*'PV Scenarios'!Q$3</f>
        <v>0.92083199999999998</v>
      </c>
      <c r="Q10" s="7">
        <f>_xlfn.IFNA(VLOOKUP($A10,'PV Distribution'!$A$2:$B$15,2,FALSE),0)*'PV Scenarios'!R$3</f>
        <v>0.79749119999999996</v>
      </c>
      <c r="R10" s="7">
        <f>_xlfn.IFNA(VLOOKUP($A10,'PV Distribution'!$A$2:$B$15,2,FALSE),0)*'PV Scenarios'!S$3</f>
        <v>0.63303679999999996</v>
      </c>
      <c r="S10" s="7">
        <f>_xlfn.IFNA(VLOOKUP($A10,'PV Distribution'!$A$2:$B$15,2,FALSE),0)*'PV Scenarios'!T$3</f>
        <v>0.44957439999999993</v>
      </c>
      <c r="T10" s="7">
        <f>_xlfn.IFNA(VLOOKUP($A10,'PV Distribution'!$A$2:$B$15,2,FALSE),0)*'PV Scenarios'!U$3</f>
        <v>0.26864639999999995</v>
      </c>
      <c r="U10" s="7">
        <f>_xlfn.IFNA(VLOOKUP($A10,'PV Distribution'!$A$2:$B$15,2,FALSE),0)*'PV Scenarios'!V$3</f>
        <v>0.1082752</v>
      </c>
      <c r="V10" s="7">
        <f>_xlfn.IFNA(VLOOKUP($A10,'PV Distribution'!$A$2:$B$15,2,FALSE),0)*'PV Scenarios'!W$3</f>
        <v>7.0399999999999994E-3</v>
      </c>
      <c r="W10" s="7">
        <f>_xlfn.IFNA(VLOOKUP($A10,'PV Distribution'!$A$2:$B$15,2,FALSE),0)*'PV Scenarios'!X$3</f>
        <v>7.0399999999999994E-3</v>
      </c>
      <c r="X10" s="7">
        <f>_xlfn.IFNA(VLOOKUP($A10,'PV Distribution'!$A$2:$B$15,2,FALSE),0)*'PV Scenarios'!Y$3</f>
        <v>7.0399999999999994E-3</v>
      </c>
      <c r="Y10" s="7">
        <f>_xlfn.IFNA(VLOOKUP($A10,'PV Distribution'!$A$2:$B$15,2,FALSE),0)*'PV Scenarios'!Z$3</f>
        <v>7.0399999999999994E-3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ECB-9C81-4FEB-8280-36FE346555F3}">
  <dimension ref="A1:Y14"/>
  <sheetViews>
    <sheetView zoomScale="85" zoomScaleNormal="85" workbookViewId="0">
      <selection activeCell="B3" sqref="B3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f>_xlfn.IFNA(VLOOKUP($A3,'PV Distribution'!$A$2:$B$15,2,FALSE),0)*'PV Scenarios'!C$3</f>
        <v>5.0890000000000006E-3</v>
      </c>
      <c r="C3" s="7">
        <f>_xlfn.IFNA(VLOOKUP($A3,'PV Distribution'!$A$2:$B$15,2,FALSE),0)*'PV Scenarios'!D$3</f>
        <v>5.0890000000000006E-3</v>
      </c>
      <c r="D3" s="7">
        <f>_xlfn.IFNA(VLOOKUP($A3,'PV Distribution'!$A$2:$B$15,2,FALSE),0)*'PV Scenarios'!E$3</f>
        <v>5.0890000000000006E-3</v>
      </c>
      <c r="E3" s="7">
        <f>_xlfn.IFNA(VLOOKUP($A3,'PV Distribution'!$A$2:$B$15,2,FALSE),0)*'PV Scenarios'!F$3</f>
        <v>5.0890000000000006E-3</v>
      </c>
      <c r="F3" s="7">
        <f>_xlfn.IFNA(VLOOKUP($A3,'PV Distribution'!$A$2:$B$15,2,FALSE),0)*'PV Scenarios'!G$3</f>
        <v>5.0890000000000006E-3</v>
      </c>
      <c r="G3" s="7">
        <f>_xlfn.IFNA(VLOOKUP($A3,'PV Distribution'!$A$2:$B$15,2,FALSE),0)*'PV Scenarios'!H$3</f>
        <v>5.0890000000000006E-3</v>
      </c>
      <c r="H3" s="7">
        <f>_xlfn.IFNA(VLOOKUP($A3,'PV Distribution'!$A$2:$B$15,2,FALSE),0)*'PV Scenarios'!I$3</f>
        <v>6.8396159999999998E-2</v>
      </c>
      <c r="I3" s="7">
        <f>_xlfn.IFNA(VLOOKUP($A3,'PV Distribution'!$A$2:$B$15,2,FALSE),0)*'PV Scenarios'!J$3</f>
        <v>0.18238976000000004</v>
      </c>
      <c r="J3" s="7">
        <f>_xlfn.IFNA(VLOOKUP($A3,'PV Distribution'!$A$2:$B$15,2,FALSE),0)*'PV Scenarios'!K$3</f>
        <v>0.31226104000000005</v>
      </c>
      <c r="K3" s="7">
        <f>_xlfn.IFNA(VLOOKUP($A3,'PV Distribution'!$A$2:$B$15,2,FALSE),0)*'PV Scenarios'!L$3</f>
        <v>0.44538928</v>
      </c>
      <c r="L3" s="7">
        <f>_xlfn.IFNA(VLOOKUP($A3,'PV Distribution'!$A$2:$B$15,2,FALSE),0)*'PV Scenarios'!M$3</f>
        <v>0.56630392000000007</v>
      </c>
      <c r="M3" s="7">
        <f>_xlfn.IFNA(VLOOKUP($A3,'PV Distribution'!$A$2:$B$15,2,FALSE),0)*'PV Scenarios'!N$3</f>
        <v>0.65882194000000005</v>
      </c>
      <c r="N3" s="7">
        <f>_xlfn.IFNA(VLOOKUP($A3,'PV Distribution'!$A$2:$B$15,2,FALSE),0)*'PV Scenarios'!O$3</f>
        <v>0.71011906000000002</v>
      </c>
      <c r="O3" s="7">
        <f>_xlfn.IFNA(VLOOKUP($A3,'PV Distribution'!$A$2:$B$15,2,FALSE),0)*'PV Scenarios'!P$3</f>
        <v>0.71245999999999998</v>
      </c>
      <c r="P3" s="7">
        <f>_xlfn.IFNA(VLOOKUP($A3,'PV Distribution'!$A$2:$B$15,2,FALSE),0)*'PV Scenarios'!Q$3</f>
        <v>0.66564120000000004</v>
      </c>
      <c r="Q3" s="7">
        <f>_xlfn.IFNA(VLOOKUP($A3,'PV Distribution'!$A$2:$B$15,2,FALSE),0)*'PV Scenarios'!R$3</f>
        <v>0.57648191999999998</v>
      </c>
      <c r="R3" s="7">
        <f>_xlfn.IFNA(VLOOKUP($A3,'PV Distribution'!$A$2:$B$15,2,FALSE),0)*'PV Scenarios'!S$3</f>
        <v>0.45760287999999999</v>
      </c>
      <c r="S3" s="7">
        <f>_xlfn.IFNA(VLOOKUP($A3,'PV Distribution'!$A$2:$B$15,2,FALSE),0)*'PV Scenarios'!T$3</f>
        <v>0.32498353999999996</v>
      </c>
      <c r="T3" s="7">
        <f>_xlfn.IFNA(VLOOKUP($A3,'PV Distribution'!$A$2:$B$15,2,FALSE),0)*'PV Scenarios'!U$3</f>
        <v>0.19419623999999996</v>
      </c>
      <c r="U3" s="7">
        <f>_xlfn.IFNA(VLOOKUP($A3,'PV Distribution'!$A$2:$B$15,2,FALSE),0)*'PV Scenarios'!V$3</f>
        <v>7.8268820000000017E-2</v>
      </c>
      <c r="V3" s="7">
        <f>_xlfn.IFNA(VLOOKUP($A3,'PV Distribution'!$A$2:$B$15,2,FALSE),0)*'PV Scenarios'!W$3</f>
        <v>5.0890000000000006E-3</v>
      </c>
      <c r="W3" s="7">
        <f>_xlfn.IFNA(VLOOKUP($A3,'PV Distribution'!$A$2:$B$15,2,FALSE),0)*'PV Scenarios'!X$3</f>
        <v>5.0890000000000006E-3</v>
      </c>
      <c r="X3" s="7">
        <f>_xlfn.IFNA(VLOOKUP($A3,'PV Distribution'!$A$2:$B$15,2,FALSE),0)*'PV Scenarios'!Y$3</f>
        <v>5.0890000000000006E-3</v>
      </c>
      <c r="Y3" s="7">
        <f>_xlfn.IFNA(VLOOKUP($A3,'PV Distribution'!$A$2:$B$15,2,FALSE),0)*'PV Scenarios'!Z$3</f>
        <v>5.0890000000000006E-3</v>
      </c>
    </row>
    <row r="4" spans="1:25" x14ac:dyDescent="0.25">
      <c r="A4" s="6">
        <v>17</v>
      </c>
      <c r="B4" s="7">
        <f>_xlfn.IFNA(VLOOKUP($A4,'PV Distribution'!$A$2:$B$15,2,FALSE),0)*'PV Scenarios'!C$3</f>
        <v>6.7854999999999999E-3</v>
      </c>
      <c r="C4" s="7">
        <f>_xlfn.IFNA(VLOOKUP($A4,'PV Distribution'!$A$2:$B$15,2,FALSE),0)*'PV Scenarios'!D$3</f>
        <v>6.7854999999999999E-3</v>
      </c>
      <c r="D4" s="7">
        <f>_xlfn.IFNA(VLOOKUP($A4,'PV Distribution'!$A$2:$B$15,2,FALSE),0)*'PV Scenarios'!E$3</f>
        <v>6.7854999999999999E-3</v>
      </c>
      <c r="E4" s="7">
        <f>_xlfn.IFNA(VLOOKUP($A4,'PV Distribution'!$A$2:$B$15,2,FALSE),0)*'PV Scenarios'!F$3</f>
        <v>6.7854999999999999E-3</v>
      </c>
      <c r="F4" s="7">
        <f>_xlfn.IFNA(VLOOKUP($A4,'PV Distribution'!$A$2:$B$15,2,FALSE),0)*'PV Scenarios'!G$3</f>
        <v>6.7854999999999999E-3</v>
      </c>
      <c r="G4" s="7">
        <f>_xlfn.IFNA(VLOOKUP($A4,'PV Distribution'!$A$2:$B$15,2,FALSE),0)*'PV Scenarios'!H$3</f>
        <v>6.7854999999999999E-3</v>
      </c>
      <c r="H4" s="7">
        <f>_xlfn.IFNA(VLOOKUP($A4,'PV Distribution'!$A$2:$B$15,2,FALSE),0)*'PV Scenarios'!I$3</f>
        <v>9.1197119999999993E-2</v>
      </c>
      <c r="I4" s="7">
        <f>_xlfn.IFNA(VLOOKUP($A4,'PV Distribution'!$A$2:$B$15,2,FALSE),0)*'PV Scenarios'!J$3</f>
        <v>0.24319232000000002</v>
      </c>
      <c r="J4" s="7">
        <f>_xlfn.IFNA(VLOOKUP($A4,'PV Distribution'!$A$2:$B$15,2,FALSE),0)*'PV Scenarios'!K$3</f>
        <v>0.41635828000000003</v>
      </c>
      <c r="K4" s="7">
        <f>_xlfn.IFNA(VLOOKUP($A4,'PV Distribution'!$A$2:$B$15,2,FALSE),0)*'PV Scenarios'!L$3</f>
        <v>0.59386695999999994</v>
      </c>
      <c r="L4" s="7">
        <f>_xlfn.IFNA(VLOOKUP($A4,'PV Distribution'!$A$2:$B$15,2,FALSE),0)*'PV Scenarios'!M$3</f>
        <v>0.75509044000000003</v>
      </c>
      <c r="M4" s="7">
        <f>_xlfn.IFNA(VLOOKUP($A4,'PV Distribution'!$A$2:$B$15,2,FALSE),0)*'PV Scenarios'!N$3</f>
        <v>0.87845083000000002</v>
      </c>
      <c r="N4" s="7">
        <f>_xlfn.IFNA(VLOOKUP($A4,'PV Distribution'!$A$2:$B$15,2,FALSE),0)*'PV Scenarios'!O$3</f>
        <v>0.94684866999999995</v>
      </c>
      <c r="O4" s="7">
        <f>_xlfn.IFNA(VLOOKUP($A4,'PV Distribution'!$A$2:$B$15,2,FALSE),0)*'PV Scenarios'!P$3</f>
        <v>0.94996999999999987</v>
      </c>
      <c r="P4" s="7">
        <f>_xlfn.IFNA(VLOOKUP($A4,'PV Distribution'!$A$2:$B$15,2,FALSE),0)*'PV Scenarios'!Q$3</f>
        <v>0.88754339999999998</v>
      </c>
      <c r="Q4" s="7">
        <f>_xlfn.IFNA(VLOOKUP($A4,'PV Distribution'!$A$2:$B$15,2,FALSE),0)*'PV Scenarios'!R$3</f>
        <v>0.76866144000000003</v>
      </c>
      <c r="R4" s="7">
        <f>_xlfn.IFNA(VLOOKUP($A4,'PV Distribution'!$A$2:$B$15,2,FALSE),0)*'PV Scenarios'!S$3</f>
        <v>0.61015215999999994</v>
      </c>
      <c r="S4" s="7">
        <f>_xlfn.IFNA(VLOOKUP($A4,'PV Distribution'!$A$2:$B$15,2,FALSE),0)*'PV Scenarios'!T$3</f>
        <v>0.43332202999999997</v>
      </c>
      <c r="T4" s="7">
        <f>_xlfn.IFNA(VLOOKUP($A4,'PV Distribution'!$A$2:$B$15,2,FALSE),0)*'PV Scenarios'!U$3</f>
        <v>0.25893467999999997</v>
      </c>
      <c r="U4" s="7">
        <f>_xlfn.IFNA(VLOOKUP($A4,'PV Distribution'!$A$2:$B$15,2,FALSE),0)*'PV Scenarios'!V$3</f>
        <v>0.10436099000000001</v>
      </c>
      <c r="V4" s="7">
        <f>_xlfn.IFNA(VLOOKUP($A4,'PV Distribution'!$A$2:$B$15,2,FALSE),0)*'PV Scenarios'!W$3</f>
        <v>6.7854999999999999E-3</v>
      </c>
      <c r="W4" s="7">
        <f>_xlfn.IFNA(VLOOKUP($A4,'PV Distribution'!$A$2:$B$15,2,FALSE),0)*'PV Scenarios'!X$3</f>
        <v>6.7854999999999999E-3</v>
      </c>
      <c r="X4" s="7">
        <f>_xlfn.IFNA(VLOOKUP($A4,'PV Distribution'!$A$2:$B$15,2,FALSE),0)*'PV Scenarios'!Y$3</f>
        <v>6.7854999999999999E-3</v>
      </c>
      <c r="Y4" s="7">
        <f>_xlfn.IFNA(VLOOKUP($A4,'PV Distribution'!$A$2:$B$15,2,FALSE),0)*'PV Scenarios'!Z$3</f>
        <v>6.7854999999999999E-3</v>
      </c>
    </row>
    <row r="5" spans="1:25" x14ac:dyDescent="0.25">
      <c r="A5" s="6">
        <v>20</v>
      </c>
      <c r="B5" s="7">
        <f>_xlfn.IFNA(VLOOKUP($A5,'PV Distribution'!$A$2:$B$15,2,FALSE),0)*'PV Scenarios'!C$3</f>
        <v>2.078E-3</v>
      </c>
      <c r="C5" s="7">
        <f>_xlfn.IFNA(VLOOKUP($A5,'PV Distribution'!$A$2:$B$15,2,FALSE),0)*'PV Scenarios'!D$3</f>
        <v>2.078E-3</v>
      </c>
      <c r="D5" s="7">
        <f>_xlfn.IFNA(VLOOKUP($A5,'PV Distribution'!$A$2:$B$15,2,FALSE),0)*'PV Scenarios'!E$3</f>
        <v>2.078E-3</v>
      </c>
      <c r="E5" s="7">
        <f>_xlfn.IFNA(VLOOKUP($A5,'PV Distribution'!$A$2:$B$15,2,FALSE),0)*'PV Scenarios'!F$3</f>
        <v>2.078E-3</v>
      </c>
      <c r="F5" s="7">
        <f>_xlfn.IFNA(VLOOKUP($A5,'PV Distribution'!$A$2:$B$15,2,FALSE),0)*'PV Scenarios'!G$3</f>
        <v>2.078E-3</v>
      </c>
      <c r="G5" s="7">
        <f>_xlfn.IFNA(VLOOKUP($A5,'PV Distribution'!$A$2:$B$15,2,FALSE),0)*'PV Scenarios'!H$3</f>
        <v>2.078E-3</v>
      </c>
      <c r="H5" s="7">
        <f>_xlfn.IFNA(VLOOKUP($A5,'PV Distribution'!$A$2:$B$15,2,FALSE),0)*'PV Scenarios'!I$3</f>
        <v>2.792832E-2</v>
      </c>
      <c r="I5" s="7">
        <f>_xlfn.IFNA(VLOOKUP($A5,'PV Distribution'!$A$2:$B$15,2,FALSE),0)*'PV Scenarios'!J$3</f>
        <v>7.4475520000000017E-2</v>
      </c>
      <c r="J5" s="7">
        <f>_xlfn.IFNA(VLOOKUP($A5,'PV Distribution'!$A$2:$B$15,2,FALSE),0)*'PV Scenarios'!K$3</f>
        <v>0.12750608000000002</v>
      </c>
      <c r="K5" s="7">
        <f>_xlfn.IFNA(VLOOKUP($A5,'PV Distribution'!$A$2:$B$15,2,FALSE),0)*'PV Scenarios'!L$3</f>
        <v>0.18186656000000001</v>
      </c>
      <c r="L5" s="7">
        <f>_xlfn.IFNA(VLOOKUP($A5,'PV Distribution'!$A$2:$B$15,2,FALSE),0)*'PV Scenarios'!M$3</f>
        <v>0.23123984000000003</v>
      </c>
      <c r="M5" s="7">
        <f>_xlfn.IFNA(VLOOKUP($A5,'PV Distribution'!$A$2:$B$15,2,FALSE),0)*'PV Scenarios'!N$3</f>
        <v>0.26901787999999999</v>
      </c>
      <c r="N5" s="7">
        <f>_xlfn.IFNA(VLOOKUP($A5,'PV Distribution'!$A$2:$B$15,2,FALSE),0)*'PV Scenarios'!O$3</f>
        <v>0.28996411999999999</v>
      </c>
      <c r="O5" s="7">
        <f>_xlfn.IFNA(VLOOKUP($A5,'PV Distribution'!$A$2:$B$15,2,FALSE),0)*'PV Scenarios'!P$3</f>
        <v>0.29092000000000001</v>
      </c>
      <c r="P5" s="7">
        <f>_xlfn.IFNA(VLOOKUP($A5,'PV Distribution'!$A$2:$B$15,2,FALSE),0)*'PV Scenarios'!Q$3</f>
        <v>0.2718024</v>
      </c>
      <c r="Q5" s="7">
        <f>_xlfn.IFNA(VLOOKUP($A5,'PV Distribution'!$A$2:$B$15,2,FALSE),0)*'PV Scenarios'!R$3</f>
        <v>0.23539584000000002</v>
      </c>
      <c r="R5" s="7">
        <f>_xlfn.IFNA(VLOOKUP($A5,'PV Distribution'!$A$2:$B$15,2,FALSE),0)*'PV Scenarios'!S$3</f>
        <v>0.18685376000000001</v>
      </c>
      <c r="S5" s="7">
        <f>_xlfn.IFNA(VLOOKUP($A5,'PV Distribution'!$A$2:$B$15,2,FALSE),0)*'PV Scenarios'!T$3</f>
        <v>0.13270108</v>
      </c>
      <c r="T5" s="7">
        <f>_xlfn.IFNA(VLOOKUP($A5,'PV Distribution'!$A$2:$B$15,2,FALSE),0)*'PV Scenarios'!U$3</f>
        <v>7.9296479999999989E-2</v>
      </c>
      <c r="U5" s="7">
        <f>_xlfn.IFNA(VLOOKUP($A5,'PV Distribution'!$A$2:$B$15,2,FALSE),0)*'PV Scenarios'!V$3</f>
        <v>3.1959640000000004E-2</v>
      </c>
      <c r="V5" s="7">
        <f>_xlfn.IFNA(VLOOKUP($A5,'PV Distribution'!$A$2:$B$15,2,FALSE),0)*'PV Scenarios'!W$3</f>
        <v>2.078E-3</v>
      </c>
      <c r="W5" s="7">
        <f>_xlfn.IFNA(VLOOKUP($A5,'PV Distribution'!$A$2:$B$15,2,FALSE),0)*'PV Scenarios'!X$3</f>
        <v>2.078E-3</v>
      </c>
      <c r="X5" s="7">
        <f>_xlfn.IFNA(VLOOKUP($A5,'PV Distribution'!$A$2:$B$15,2,FALSE),0)*'PV Scenarios'!Y$3</f>
        <v>2.078E-3</v>
      </c>
      <c r="Y5" s="7">
        <f>_xlfn.IFNA(VLOOKUP($A5,'PV Distribution'!$A$2:$B$15,2,FALSE),0)*'PV Scenarios'!Z$3</f>
        <v>2.078E-3</v>
      </c>
    </row>
    <row r="6" spans="1:25" x14ac:dyDescent="0.25">
      <c r="A6" s="6">
        <v>22</v>
      </c>
      <c r="B6" s="7">
        <f>_xlfn.IFNA(VLOOKUP($A6,'PV Distribution'!$A$2:$B$15,2,FALSE),0)*'PV Scenarios'!C$3</f>
        <v>1.6963499999999999E-2</v>
      </c>
      <c r="C6" s="7">
        <f>_xlfn.IFNA(VLOOKUP($A6,'PV Distribution'!$A$2:$B$15,2,FALSE),0)*'PV Scenarios'!D$3</f>
        <v>1.6963499999999999E-2</v>
      </c>
      <c r="D6" s="7">
        <f>_xlfn.IFNA(VLOOKUP($A6,'PV Distribution'!$A$2:$B$15,2,FALSE),0)*'PV Scenarios'!E$3</f>
        <v>1.6963499999999999E-2</v>
      </c>
      <c r="E6" s="7">
        <f>_xlfn.IFNA(VLOOKUP($A6,'PV Distribution'!$A$2:$B$15,2,FALSE),0)*'PV Scenarios'!F$3</f>
        <v>1.6963499999999999E-2</v>
      </c>
      <c r="F6" s="7">
        <f>_xlfn.IFNA(VLOOKUP($A6,'PV Distribution'!$A$2:$B$15,2,FALSE),0)*'PV Scenarios'!G$3</f>
        <v>1.6963499999999999E-2</v>
      </c>
      <c r="G6" s="7">
        <f>_xlfn.IFNA(VLOOKUP($A6,'PV Distribution'!$A$2:$B$15,2,FALSE),0)*'PV Scenarios'!H$3</f>
        <v>1.6963499999999999E-2</v>
      </c>
      <c r="H6" s="7">
        <f>_xlfn.IFNA(VLOOKUP($A6,'PV Distribution'!$A$2:$B$15,2,FALSE),0)*'PV Scenarios'!I$3</f>
        <v>0.22798943999999999</v>
      </c>
      <c r="I6" s="7">
        <f>_xlfn.IFNA(VLOOKUP($A6,'PV Distribution'!$A$2:$B$15,2,FALSE),0)*'PV Scenarios'!J$3</f>
        <v>0.60797184000000015</v>
      </c>
      <c r="J6" s="7">
        <f>_xlfn.IFNA(VLOOKUP($A6,'PV Distribution'!$A$2:$B$15,2,FALSE),0)*'PV Scenarios'!K$3</f>
        <v>1.0408803600000001</v>
      </c>
      <c r="K6" s="7">
        <f>_xlfn.IFNA(VLOOKUP($A6,'PV Distribution'!$A$2:$B$15,2,FALSE),0)*'PV Scenarios'!L$3</f>
        <v>1.4846455199999999</v>
      </c>
      <c r="L6" s="7">
        <f>_xlfn.IFNA(VLOOKUP($A6,'PV Distribution'!$A$2:$B$15,2,FALSE),0)*'PV Scenarios'!M$3</f>
        <v>1.88769828</v>
      </c>
      <c r="M6" s="7">
        <f>_xlfn.IFNA(VLOOKUP($A6,'PV Distribution'!$A$2:$B$15,2,FALSE),0)*'PV Scenarios'!N$3</f>
        <v>2.1960947100000001</v>
      </c>
      <c r="N6" s="7">
        <f>_xlfn.IFNA(VLOOKUP($A6,'PV Distribution'!$A$2:$B$15,2,FALSE),0)*'PV Scenarios'!O$3</f>
        <v>2.3670867900000001</v>
      </c>
      <c r="O6" s="7">
        <f>_xlfn.IFNA(VLOOKUP($A6,'PV Distribution'!$A$2:$B$15,2,FALSE),0)*'PV Scenarios'!P$3</f>
        <v>2.3748899999999997</v>
      </c>
      <c r="P6" s="7">
        <f>_xlfn.IFNA(VLOOKUP($A6,'PV Distribution'!$A$2:$B$15,2,FALSE),0)*'PV Scenarios'!Q$3</f>
        <v>2.2188258000000003</v>
      </c>
      <c r="Q6" s="7">
        <f>_xlfn.IFNA(VLOOKUP($A6,'PV Distribution'!$A$2:$B$15,2,FALSE),0)*'PV Scenarios'!R$3</f>
        <v>1.92162528</v>
      </c>
      <c r="R6" s="7">
        <f>_xlfn.IFNA(VLOOKUP($A6,'PV Distribution'!$A$2:$B$15,2,FALSE),0)*'PV Scenarios'!S$3</f>
        <v>1.52535792</v>
      </c>
      <c r="S6" s="7">
        <f>_xlfn.IFNA(VLOOKUP($A6,'PV Distribution'!$A$2:$B$15,2,FALSE),0)*'PV Scenarios'!T$3</f>
        <v>1.0832891099999999</v>
      </c>
      <c r="T6" s="7">
        <f>_xlfn.IFNA(VLOOKUP($A6,'PV Distribution'!$A$2:$B$15,2,FALSE),0)*'PV Scenarios'!U$3</f>
        <v>0.6473271599999999</v>
      </c>
      <c r="U6" s="7">
        <f>_xlfn.IFNA(VLOOKUP($A6,'PV Distribution'!$A$2:$B$15,2,FALSE),0)*'PV Scenarios'!V$3</f>
        <v>0.26089863000000002</v>
      </c>
      <c r="V6" s="7">
        <f>_xlfn.IFNA(VLOOKUP($A6,'PV Distribution'!$A$2:$B$15,2,FALSE),0)*'PV Scenarios'!W$3</f>
        <v>1.6963499999999999E-2</v>
      </c>
      <c r="W6" s="7">
        <f>_xlfn.IFNA(VLOOKUP($A6,'PV Distribution'!$A$2:$B$15,2,FALSE),0)*'PV Scenarios'!X$3</f>
        <v>1.6963499999999999E-2</v>
      </c>
      <c r="X6" s="7">
        <f>_xlfn.IFNA(VLOOKUP($A6,'PV Distribution'!$A$2:$B$15,2,FALSE),0)*'PV Scenarios'!Y$3</f>
        <v>1.6963499999999999E-2</v>
      </c>
      <c r="Y6" s="7">
        <f>_xlfn.IFNA(VLOOKUP($A6,'PV Distribution'!$A$2:$B$15,2,FALSE),0)*'PV Scenarios'!Z$3</f>
        <v>1.6963499999999999E-2</v>
      </c>
    </row>
    <row r="7" spans="1:25" x14ac:dyDescent="0.25">
      <c r="A7" s="6">
        <v>24</v>
      </c>
      <c r="B7" s="7">
        <f>_xlfn.IFNA(VLOOKUP($A7,'PV Distribution'!$A$2:$B$15,2,FALSE),0)*'PV Scenarios'!C$3</f>
        <v>2.9686000000000001E-2</v>
      </c>
      <c r="C7" s="7">
        <f>_xlfn.IFNA(VLOOKUP($A7,'PV Distribution'!$A$2:$B$15,2,FALSE),0)*'PV Scenarios'!D$3</f>
        <v>2.9686000000000001E-2</v>
      </c>
      <c r="D7" s="7">
        <f>_xlfn.IFNA(VLOOKUP($A7,'PV Distribution'!$A$2:$B$15,2,FALSE),0)*'PV Scenarios'!E$3</f>
        <v>2.9686000000000001E-2</v>
      </c>
      <c r="E7" s="7">
        <f>_xlfn.IFNA(VLOOKUP($A7,'PV Distribution'!$A$2:$B$15,2,FALSE),0)*'PV Scenarios'!F$3</f>
        <v>2.9686000000000001E-2</v>
      </c>
      <c r="F7" s="7">
        <f>_xlfn.IFNA(VLOOKUP($A7,'PV Distribution'!$A$2:$B$15,2,FALSE),0)*'PV Scenarios'!G$3</f>
        <v>2.9686000000000001E-2</v>
      </c>
      <c r="G7" s="7">
        <f>_xlfn.IFNA(VLOOKUP($A7,'PV Distribution'!$A$2:$B$15,2,FALSE),0)*'PV Scenarios'!H$3</f>
        <v>2.9686000000000001E-2</v>
      </c>
      <c r="H7" s="7">
        <f>_xlfn.IFNA(VLOOKUP($A7,'PV Distribution'!$A$2:$B$15,2,FALSE),0)*'PV Scenarios'!I$3</f>
        <v>0.39897983999999997</v>
      </c>
      <c r="I7" s="7">
        <f>_xlfn.IFNA(VLOOKUP($A7,'PV Distribution'!$A$2:$B$15,2,FALSE),0)*'PV Scenarios'!J$3</f>
        <v>1.0639462400000002</v>
      </c>
      <c r="J7" s="7">
        <f>_xlfn.IFNA(VLOOKUP($A7,'PV Distribution'!$A$2:$B$15,2,FALSE),0)*'PV Scenarios'!K$3</f>
        <v>1.8215329600000001</v>
      </c>
      <c r="K7" s="7">
        <f>_xlfn.IFNA(VLOOKUP($A7,'PV Distribution'!$A$2:$B$15,2,FALSE),0)*'PV Scenarios'!L$3</f>
        <v>2.59811872</v>
      </c>
      <c r="L7" s="7">
        <f>_xlfn.IFNA(VLOOKUP($A7,'PV Distribution'!$A$2:$B$15,2,FALSE),0)*'PV Scenarios'!M$3</f>
        <v>3.30345808</v>
      </c>
      <c r="M7" s="7">
        <f>_xlfn.IFNA(VLOOKUP($A7,'PV Distribution'!$A$2:$B$15,2,FALSE),0)*'PV Scenarios'!N$3</f>
        <v>3.8431495599999996</v>
      </c>
      <c r="N7" s="7">
        <f>_xlfn.IFNA(VLOOKUP($A7,'PV Distribution'!$A$2:$B$15,2,FALSE),0)*'PV Scenarios'!O$3</f>
        <v>4.1423844399999998</v>
      </c>
      <c r="O7" s="7">
        <f>_xlfn.IFNA(VLOOKUP($A7,'PV Distribution'!$A$2:$B$15,2,FALSE),0)*'PV Scenarios'!P$3</f>
        <v>4.15604</v>
      </c>
      <c r="P7" s="7">
        <f>_xlfn.IFNA(VLOOKUP($A7,'PV Distribution'!$A$2:$B$15,2,FALSE),0)*'PV Scenarios'!Q$3</f>
        <v>3.8829288000000002</v>
      </c>
      <c r="Q7" s="7">
        <f>_xlfn.IFNA(VLOOKUP($A7,'PV Distribution'!$A$2:$B$15,2,FALSE),0)*'PV Scenarios'!R$3</f>
        <v>3.3628300800000002</v>
      </c>
      <c r="R7" s="7">
        <f>_xlfn.IFNA(VLOOKUP($A7,'PV Distribution'!$A$2:$B$15,2,FALSE),0)*'PV Scenarios'!S$3</f>
        <v>2.6693651199999997</v>
      </c>
      <c r="S7" s="7">
        <f>_xlfn.IFNA(VLOOKUP($A7,'PV Distribution'!$A$2:$B$15,2,FALSE),0)*'PV Scenarios'!T$3</f>
        <v>1.8957479599999998</v>
      </c>
      <c r="T7" s="7">
        <f>_xlfn.IFNA(VLOOKUP($A7,'PV Distribution'!$A$2:$B$15,2,FALSE),0)*'PV Scenarios'!U$3</f>
        <v>1.1328177599999998</v>
      </c>
      <c r="U7" s="7">
        <f>_xlfn.IFNA(VLOOKUP($A7,'PV Distribution'!$A$2:$B$15,2,FALSE),0)*'PV Scenarios'!V$3</f>
        <v>0.45657068000000006</v>
      </c>
      <c r="V7" s="7">
        <f>_xlfn.IFNA(VLOOKUP($A7,'PV Distribution'!$A$2:$B$15,2,FALSE),0)*'PV Scenarios'!W$3</f>
        <v>2.9686000000000001E-2</v>
      </c>
      <c r="W7" s="7">
        <f>_xlfn.IFNA(VLOOKUP($A7,'PV Distribution'!$A$2:$B$15,2,FALSE),0)*'PV Scenarios'!X$3</f>
        <v>2.9686000000000001E-2</v>
      </c>
      <c r="X7" s="7">
        <f>_xlfn.IFNA(VLOOKUP($A7,'PV Distribution'!$A$2:$B$15,2,FALSE),0)*'PV Scenarios'!Y$3</f>
        <v>2.9686000000000001E-2</v>
      </c>
      <c r="Y7" s="7">
        <f>_xlfn.IFNA(VLOOKUP($A7,'PV Distribution'!$A$2:$B$15,2,FALSE),0)*'PV Scenarios'!Z$3</f>
        <v>2.9686000000000001E-2</v>
      </c>
    </row>
    <row r="8" spans="1:25" x14ac:dyDescent="0.25">
      <c r="A8" s="6">
        <v>26</v>
      </c>
      <c r="B8" s="7">
        <f>_xlfn.IFNA(VLOOKUP($A8,'PV Distribution'!$A$2:$B$15,2,FALSE),0)*'PV Scenarios'!C$3</f>
        <v>2.3367499999999999E-2</v>
      </c>
      <c r="C8" s="7">
        <f>_xlfn.IFNA(VLOOKUP($A8,'PV Distribution'!$A$2:$B$15,2,FALSE),0)*'PV Scenarios'!D$3</f>
        <v>2.3367499999999999E-2</v>
      </c>
      <c r="D8" s="7">
        <f>_xlfn.IFNA(VLOOKUP($A8,'PV Distribution'!$A$2:$B$15,2,FALSE),0)*'PV Scenarios'!E$3</f>
        <v>2.3367499999999999E-2</v>
      </c>
      <c r="E8" s="7">
        <f>_xlfn.IFNA(VLOOKUP($A8,'PV Distribution'!$A$2:$B$15,2,FALSE),0)*'PV Scenarios'!F$3</f>
        <v>2.3367499999999999E-2</v>
      </c>
      <c r="F8" s="7">
        <f>_xlfn.IFNA(VLOOKUP($A8,'PV Distribution'!$A$2:$B$15,2,FALSE),0)*'PV Scenarios'!G$3</f>
        <v>2.3367499999999999E-2</v>
      </c>
      <c r="G8" s="7">
        <f>_xlfn.IFNA(VLOOKUP($A8,'PV Distribution'!$A$2:$B$15,2,FALSE),0)*'PV Scenarios'!H$3</f>
        <v>2.3367499999999999E-2</v>
      </c>
      <c r="H8" s="7">
        <f>_xlfn.IFNA(VLOOKUP($A8,'PV Distribution'!$A$2:$B$15,2,FALSE),0)*'PV Scenarios'!I$3</f>
        <v>0.31405919999999998</v>
      </c>
      <c r="I8" s="7">
        <f>_xlfn.IFNA(VLOOKUP($A8,'PV Distribution'!$A$2:$B$15,2,FALSE),0)*'PV Scenarios'!J$3</f>
        <v>0.8374912000000001</v>
      </c>
      <c r="J8" s="7">
        <f>_xlfn.IFNA(VLOOKUP($A8,'PV Distribution'!$A$2:$B$15,2,FALSE),0)*'PV Scenarios'!K$3</f>
        <v>1.4338298</v>
      </c>
      <c r="K8" s="7">
        <f>_xlfn.IFNA(VLOOKUP($A8,'PV Distribution'!$A$2:$B$15,2,FALSE),0)*'PV Scenarios'!L$3</f>
        <v>2.0451235999999997</v>
      </c>
      <c r="L8" s="7">
        <f>_xlfn.IFNA(VLOOKUP($A8,'PV Distribution'!$A$2:$B$15,2,FALSE),0)*'PV Scenarios'!M$3</f>
        <v>2.6003354000000001</v>
      </c>
      <c r="M8" s="7">
        <f>_xlfn.IFNA(VLOOKUP($A8,'PV Distribution'!$A$2:$B$15,2,FALSE),0)*'PV Scenarios'!N$3</f>
        <v>3.0251565499999997</v>
      </c>
      <c r="N8" s="7">
        <f>_xlfn.IFNA(VLOOKUP($A8,'PV Distribution'!$A$2:$B$15,2,FALSE),0)*'PV Scenarios'!O$3</f>
        <v>3.2607009499999999</v>
      </c>
      <c r="O8" s="7">
        <f>_xlfn.IFNA(VLOOKUP($A8,'PV Distribution'!$A$2:$B$15,2,FALSE),0)*'PV Scenarios'!P$3</f>
        <v>3.2714499999999997</v>
      </c>
      <c r="P8" s="7">
        <f>_xlfn.IFNA(VLOOKUP($A8,'PV Distribution'!$A$2:$B$15,2,FALSE),0)*'PV Scenarios'!Q$3</f>
        <v>3.0564689999999999</v>
      </c>
      <c r="Q8" s="7">
        <f>_xlfn.IFNA(VLOOKUP($A8,'PV Distribution'!$A$2:$B$15,2,FALSE),0)*'PV Scenarios'!R$3</f>
        <v>2.6470704</v>
      </c>
      <c r="R8" s="7">
        <f>_xlfn.IFNA(VLOOKUP($A8,'PV Distribution'!$A$2:$B$15,2,FALSE),0)*'PV Scenarios'!S$3</f>
        <v>2.1012055999999997</v>
      </c>
      <c r="S8" s="7">
        <f>_xlfn.IFNA(VLOOKUP($A8,'PV Distribution'!$A$2:$B$15,2,FALSE),0)*'PV Scenarios'!T$3</f>
        <v>1.4922485499999998</v>
      </c>
      <c r="T8" s="7">
        <f>_xlfn.IFNA(VLOOKUP($A8,'PV Distribution'!$A$2:$B$15,2,FALSE),0)*'PV Scenarios'!U$3</f>
        <v>0.89170379999999982</v>
      </c>
      <c r="U8" s="7">
        <f>_xlfn.IFNA(VLOOKUP($A8,'PV Distribution'!$A$2:$B$15,2,FALSE),0)*'PV Scenarios'!V$3</f>
        <v>0.35939215000000002</v>
      </c>
      <c r="V8" s="7">
        <f>_xlfn.IFNA(VLOOKUP($A8,'PV Distribution'!$A$2:$B$15,2,FALSE),0)*'PV Scenarios'!W$3</f>
        <v>2.3367499999999999E-2</v>
      </c>
      <c r="W8" s="7">
        <f>_xlfn.IFNA(VLOOKUP($A8,'PV Distribution'!$A$2:$B$15,2,FALSE),0)*'PV Scenarios'!X$3</f>
        <v>2.3367499999999999E-2</v>
      </c>
      <c r="X8" s="7">
        <f>_xlfn.IFNA(VLOOKUP($A8,'PV Distribution'!$A$2:$B$15,2,FALSE),0)*'PV Scenarios'!Y$3</f>
        <v>2.3367499999999999E-2</v>
      </c>
      <c r="Y8" s="7">
        <f>_xlfn.IFNA(VLOOKUP($A8,'PV Distribution'!$A$2:$B$15,2,FALSE),0)*'PV Scenarios'!Z$3</f>
        <v>2.3367499999999999E-2</v>
      </c>
    </row>
    <row r="9" spans="1:25" x14ac:dyDescent="0.25">
      <c r="A9" s="6">
        <v>28</v>
      </c>
      <c r="B9" s="7">
        <f>_xlfn.IFNA(VLOOKUP($A9,'PV Distribution'!$A$2:$B$15,2,FALSE),0)*'PV Scenarios'!C$3</f>
        <v>1.6115500000000001E-2</v>
      </c>
      <c r="C9" s="7">
        <f>_xlfn.IFNA(VLOOKUP($A9,'PV Distribution'!$A$2:$B$15,2,FALSE),0)*'PV Scenarios'!D$3</f>
        <v>1.6115500000000001E-2</v>
      </c>
      <c r="D9" s="7">
        <f>_xlfn.IFNA(VLOOKUP($A9,'PV Distribution'!$A$2:$B$15,2,FALSE),0)*'PV Scenarios'!E$3</f>
        <v>1.6115500000000001E-2</v>
      </c>
      <c r="E9" s="7">
        <f>_xlfn.IFNA(VLOOKUP($A9,'PV Distribution'!$A$2:$B$15,2,FALSE),0)*'PV Scenarios'!F$3</f>
        <v>1.6115500000000001E-2</v>
      </c>
      <c r="F9" s="7">
        <f>_xlfn.IFNA(VLOOKUP($A9,'PV Distribution'!$A$2:$B$15,2,FALSE),0)*'PV Scenarios'!G$3</f>
        <v>1.6115500000000001E-2</v>
      </c>
      <c r="G9" s="7">
        <f>_xlfn.IFNA(VLOOKUP($A9,'PV Distribution'!$A$2:$B$15,2,FALSE),0)*'PV Scenarios'!H$3</f>
        <v>1.6115500000000001E-2</v>
      </c>
      <c r="H9" s="7">
        <f>_xlfn.IFNA(VLOOKUP($A9,'PV Distribution'!$A$2:$B$15,2,FALSE),0)*'PV Scenarios'!I$3</f>
        <v>0.21659232</v>
      </c>
      <c r="I9" s="7">
        <f>_xlfn.IFNA(VLOOKUP($A9,'PV Distribution'!$A$2:$B$15,2,FALSE),0)*'PV Scenarios'!J$3</f>
        <v>0.57757952000000012</v>
      </c>
      <c r="J9" s="7">
        <f>_xlfn.IFNA(VLOOKUP($A9,'PV Distribution'!$A$2:$B$15,2,FALSE),0)*'PV Scenarios'!K$3</f>
        <v>0.9888470800000001</v>
      </c>
      <c r="K9" s="7">
        <f>_xlfn.IFNA(VLOOKUP($A9,'PV Distribution'!$A$2:$B$15,2,FALSE),0)*'PV Scenarios'!L$3</f>
        <v>1.4104285599999999</v>
      </c>
      <c r="L9" s="7">
        <f>_xlfn.IFNA(VLOOKUP($A9,'PV Distribution'!$A$2:$B$15,2,FALSE),0)*'PV Scenarios'!M$3</f>
        <v>1.7933328400000002</v>
      </c>
      <c r="M9" s="7">
        <f>_xlfn.IFNA(VLOOKUP($A9,'PV Distribution'!$A$2:$B$15,2,FALSE),0)*'PV Scenarios'!N$3</f>
        <v>2.0863126300000001</v>
      </c>
      <c r="N9" s="7">
        <f>_xlfn.IFNA(VLOOKUP($A9,'PV Distribution'!$A$2:$B$15,2,FALSE),0)*'PV Scenarios'!O$3</f>
        <v>2.2487568699999998</v>
      </c>
      <c r="O9" s="7">
        <f>_xlfn.IFNA(VLOOKUP($A9,'PV Distribution'!$A$2:$B$15,2,FALSE),0)*'PV Scenarios'!P$3</f>
        <v>2.25617</v>
      </c>
      <c r="P9" s="7">
        <f>_xlfn.IFNA(VLOOKUP($A9,'PV Distribution'!$A$2:$B$15,2,FALSE),0)*'PV Scenarios'!Q$3</f>
        <v>2.1079074000000002</v>
      </c>
      <c r="Q9" s="7">
        <f>_xlfn.IFNA(VLOOKUP($A9,'PV Distribution'!$A$2:$B$15,2,FALSE),0)*'PV Scenarios'!R$3</f>
        <v>1.82556384</v>
      </c>
      <c r="R9" s="7">
        <f>_xlfn.IFNA(VLOOKUP($A9,'PV Distribution'!$A$2:$B$15,2,FALSE),0)*'PV Scenarios'!S$3</f>
        <v>1.4491057600000001</v>
      </c>
      <c r="S9" s="7">
        <f>_xlfn.IFNA(VLOOKUP($A9,'PV Distribution'!$A$2:$B$15,2,FALSE),0)*'PV Scenarios'!T$3</f>
        <v>1.02913583</v>
      </c>
      <c r="T9" s="7">
        <f>_xlfn.IFNA(VLOOKUP($A9,'PV Distribution'!$A$2:$B$15,2,FALSE),0)*'PV Scenarios'!U$3</f>
        <v>0.6149674799999999</v>
      </c>
      <c r="U9" s="7">
        <f>_xlfn.IFNA(VLOOKUP($A9,'PV Distribution'!$A$2:$B$15,2,FALSE),0)*'PV Scenarios'!V$3</f>
        <v>0.24785639000000004</v>
      </c>
      <c r="V9" s="7">
        <f>_xlfn.IFNA(VLOOKUP($A9,'PV Distribution'!$A$2:$B$15,2,FALSE),0)*'PV Scenarios'!W$3</f>
        <v>1.6115500000000001E-2</v>
      </c>
      <c r="W9" s="7">
        <f>_xlfn.IFNA(VLOOKUP($A9,'PV Distribution'!$A$2:$B$15,2,FALSE),0)*'PV Scenarios'!X$3</f>
        <v>1.6115500000000001E-2</v>
      </c>
      <c r="X9" s="7">
        <f>_xlfn.IFNA(VLOOKUP($A9,'PV Distribution'!$A$2:$B$15,2,FALSE),0)*'PV Scenarios'!Y$3</f>
        <v>1.6115500000000001E-2</v>
      </c>
      <c r="Y9" s="7">
        <f>_xlfn.IFNA(VLOOKUP($A9,'PV Distribution'!$A$2:$B$15,2,FALSE),0)*'PV Scenarios'!Z$3</f>
        <v>1.6115500000000001E-2</v>
      </c>
    </row>
    <row r="10" spans="1:25" x14ac:dyDescent="0.25">
      <c r="A10" s="6">
        <v>30</v>
      </c>
      <c r="B10" s="7">
        <f>_xlfn.IFNA(VLOOKUP($A10,'PV Distribution'!$A$2:$B$15,2,FALSE),0)*'PV Scenarios'!C$3</f>
        <v>7.0399999999999994E-3</v>
      </c>
      <c r="C10" s="7">
        <f>_xlfn.IFNA(VLOOKUP($A10,'PV Distribution'!$A$2:$B$15,2,FALSE),0)*'PV Scenarios'!D$3</f>
        <v>7.0399999999999994E-3</v>
      </c>
      <c r="D10" s="7">
        <f>_xlfn.IFNA(VLOOKUP($A10,'PV Distribution'!$A$2:$B$15,2,FALSE),0)*'PV Scenarios'!E$3</f>
        <v>7.0399999999999994E-3</v>
      </c>
      <c r="E10" s="7">
        <f>_xlfn.IFNA(VLOOKUP($A10,'PV Distribution'!$A$2:$B$15,2,FALSE),0)*'PV Scenarios'!F$3</f>
        <v>7.0399999999999994E-3</v>
      </c>
      <c r="F10" s="7">
        <f>_xlfn.IFNA(VLOOKUP($A10,'PV Distribution'!$A$2:$B$15,2,FALSE),0)*'PV Scenarios'!G$3</f>
        <v>7.0399999999999994E-3</v>
      </c>
      <c r="G10" s="7">
        <f>_xlfn.IFNA(VLOOKUP($A10,'PV Distribution'!$A$2:$B$15,2,FALSE),0)*'PV Scenarios'!H$3</f>
        <v>7.0399999999999994E-3</v>
      </c>
      <c r="H10" s="7">
        <f>_xlfn.IFNA(VLOOKUP($A10,'PV Distribution'!$A$2:$B$15,2,FALSE),0)*'PV Scenarios'!I$3</f>
        <v>9.4617599999999982E-2</v>
      </c>
      <c r="I10" s="7">
        <f>_xlfn.IFNA(VLOOKUP($A10,'PV Distribution'!$A$2:$B$15,2,FALSE),0)*'PV Scenarios'!J$3</f>
        <v>0.25231360000000003</v>
      </c>
      <c r="J10" s="7">
        <f>_xlfn.IFNA(VLOOKUP($A10,'PV Distribution'!$A$2:$B$15,2,FALSE),0)*'PV Scenarios'!K$3</f>
        <v>0.43197439999999998</v>
      </c>
      <c r="K10" s="7">
        <f>_xlfn.IFNA(VLOOKUP($A10,'PV Distribution'!$A$2:$B$15,2,FALSE),0)*'PV Scenarios'!L$3</f>
        <v>0.61614079999999993</v>
      </c>
      <c r="L10" s="7">
        <f>_xlfn.IFNA(VLOOKUP($A10,'PV Distribution'!$A$2:$B$15,2,FALSE),0)*'PV Scenarios'!M$3</f>
        <v>0.78341119999999997</v>
      </c>
      <c r="M10" s="7">
        <f>_xlfn.IFNA(VLOOKUP($A10,'PV Distribution'!$A$2:$B$15,2,FALSE),0)*'PV Scenarios'!N$3</f>
        <v>0.91139839999999994</v>
      </c>
      <c r="N10" s="7">
        <f>_xlfn.IFNA(VLOOKUP($A10,'PV Distribution'!$A$2:$B$15,2,FALSE),0)*'PV Scenarios'!O$3</f>
        <v>0.98236159999999995</v>
      </c>
      <c r="O10" s="7">
        <f>_xlfn.IFNA(VLOOKUP($A10,'PV Distribution'!$A$2:$B$15,2,FALSE),0)*'PV Scenarios'!P$3</f>
        <v>0.98559999999999992</v>
      </c>
      <c r="P10" s="7">
        <f>_xlfn.IFNA(VLOOKUP($A10,'PV Distribution'!$A$2:$B$15,2,FALSE),0)*'PV Scenarios'!Q$3</f>
        <v>0.92083199999999998</v>
      </c>
      <c r="Q10" s="7">
        <f>_xlfn.IFNA(VLOOKUP($A10,'PV Distribution'!$A$2:$B$15,2,FALSE),0)*'PV Scenarios'!R$3</f>
        <v>0.79749119999999996</v>
      </c>
      <c r="R10" s="7">
        <f>_xlfn.IFNA(VLOOKUP($A10,'PV Distribution'!$A$2:$B$15,2,FALSE),0)*'PV Scenarios'!S$3</f>
        <v>0.63303679999999996</v>
      </c>
      <c r="S10" s="7">
        <f>_xlfn.IFNA(VLOOKUP($A10,'PV Distribution'!$A$2:$B$15,2,FALSE),0)*'PV Scenarios'!T$3</f>
        <v>0.44957439999999993</v>
      </c>
      <c r="T10" s="7">
        <f>_xlfn.IFNA(VLOOKUP($A10,'PV Distribution'!$A$2:$B$15,2,FALSE),0)*'PV Scenarios'!U$3</f>
        <v>0.26864639999999995</v>
      </c>
      <c r="U10" s="7">
        <f>_xlfn.IFNA(VLOOKUP($A10,'PV Distribution'!$A$2:$B$15,2,FALSE),0)*'PV Scenarios'!V$3</f>
        <v>0.1082752</v>
      </c>
      <c r="V10" s="7">
        <f>_xlfn.IFNA(VLOOKUP($A10,'PV Distribution'!$A$2:$B$15,2,FALSE),0)*'PV Scenarios'!W$3</f>
        <v>7.0399999999999994E-3</v>
      </c>
      <c r="W10" s="7">
        <f>_xlfn.IFNA(VLOOKUP($A10,'PV Distribution'!$A$2:$B$15,2,FALSE),0)*'PV Scenarios'!X$3</f>
        <v>7.0399999999999994E-3</v>
      </c>
      <c r="X10" s="7">
        <f>_xlfn.IFNA(VLOOKUP($A10,'PV Distribution'!$A$2:$B$15,2,FALSE),0)*'PV Scenarios'!Y$3</f>
        <v>7.0399999999999994E-3</v>
      </c>
      <c r="Y10" s="7">
        <f>_xlfn.IFNA(VLOOKUP($A10,'PV Distribution'!$A$2:$B$15,2,FALSE),0)*'PV Scenarios'!Z$3</f>
        <v>7.0399999999999994E-3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954D-4736-4794-B619-8E58FF9AC360}">
  <dimension ref="A1:Y14"/>
  <sheetViews>
    <sheetView zoomScale="85" zoomScaleNormal="85" workbookViewId="0">
      <selection activeCell="B8" sqref="B8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26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28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30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2-09AC-4A53-B247-83AE13073769}">
  <dimension ref="A1:Y14"/>
  <sheetViews>
    <sheetView zoomScale="85" zoomScaleNormal="85" workbookViewId="0">
      <selection activeCell="B8" sqref="B8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26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28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30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51B-7732-4F3C-811E-A1EE74FE05A1}">
  <dimension ref="A1:Y14"/>
  <sheetViews>
    <sheetView zoomScale="85" zoomScaleNormal="85" workbookViewId="0">
      <selection activeCell="B8" sqref="B8:Y10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26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28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30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13"/>
  <sheetViews>
    <sheetView zoomScale="85" zoomScaleNormal="85" workbookViewId="0">
      <selection activeCell="H14" sqref="H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14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17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20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22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24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  <row r="8" spans="1:25" x14ac:dyDescent="0.25">
      <c r="A8" s="6">
        <v>26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28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30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S1'!B2*Main!$B$4+_xlfn.IFNA(VLOOKUP($A2,'EV Distribution'!$A$2:$B$22,2,FALSE),0)*('EV Scenarios'!B$2-'EV Scenarios'!B$3)</f>
        <v>0.33954937600000001</v>
      </c>
      <c r="C2" s="2">
        <f>'Pc, Summer, S1'!C2*Main!$B$4+_xlfn.IFNA(VLOOKUP($A2,'EV Distribution'!$A$2:$B$22,2,FALSE),0)*('EV Scenarios'!C$2-'EV Scenarios'!C$3)</f>
        <v>0.35934339199999998</v>
      </c>
      <c r="D2" s="2">
        <f>'Pc, Summer, S1'!D2*Main!$B$4+_xlfn.IFNA(VLOOKUP($A2,'EV Distribution'!$A$2:$B$22,2,FALSE),0)*('EV Scenarios'!D$2-'EV Scenarios'!D$3)</f>
        <v>0.37945625600000005</v>
      </c>
      <c r="E2" s="2">
        <f>'Pc, Summer, S1'!E2*Main!$B$4+_xlfn.IFNA(VLOOKUP($A2,'EV Distribution'!$A$2:$B$22,2,FALSE),0)*('EV Scenarios'!E$2-'EV Scenarios'!E$3)</f>
        <v>0.39670372800000003</v>
      </c>
      <c r="F2" s="2">
        <f>'Pc, Summer, S1'!F2*Main!$B$4+_xlfn.IFNA(VLOOKUP($A2,'EV Distribution'!$A$2:$B$22,2,FALSE),0)*('EV Scenarios'!F$2-'EV Scenarios'!F$3)</f>
        <v>0.40120321599999997</v>
      </c>
      <c r="G2" s="2">
        <f>'Pc, Summer, S1'!G2*Main!$B$4+_xlfn.IFNA(VLOOKUP($A2,'EV Distribution'!$A$2:$B$22,2,FALSE),0)*('EV Scenarios'!G$2-'EV Scenarios'!G$3)</f>
        <v>0.419685376</v>
      </c>
      <c r="H2" s="2">
        <f>'Pc, Summer, S1'!H2*Main!$B$4+_xlfn.IFNA(VLOOKUP($A2,'EV Distribution'!$A$2:$B$22,2,FALSE),0)*('EV Scenarios'!H$2-'EV Scenarios'!H$3)</f>
        <v>0.41753400000000002</v>
      </c>
      <c r="I2" s="2">
        <f>'Pc, Summer, S1'!I2*Main!$B$4+_xlfn.IFNA(VLOOKUP($A2,'EV Distribution'!$A$2:$B$22,2,FALSE),0)*('EV Scenarios'!I$2-'EV Scenarios'!I$3)</f>
        <v>0.39467022399999996</v>
      </c>
      <c r="J2" s="2">
        <f>'Pc, Summer, S1'!J2*Main!$B$4+_xlfn.IFNA(VLOOKUP($A2,'EV Distribution'!$A$2:$B$22,2,FALSE),0)*('EV Scenarios'!J$2-'EV Scenarios'!J$3)</f>
        <v>0.35758464000000001</v>
      </c>
      <c r="K2" s="2">
        <f>'Pc, Summer, S1'!K2*Main!$B$4+_xlfn.IFNA(VLOOKUP($A2,'EV Distribution'!$A$2:$B$22,2,FALSE),0)*('EV Scenarios'!K$2-'EV Scenarios'!K$3)</f>
        <v>0.52510788799999997</v>
      </c>
      <c r="L2" s="2">
        <f>'Pc, Summer, S1'!L2*Main!$B$4+_xlfn.IFNA(VLOOKUP($A2,'EV Distribution'!$A$2:$B$22,2,FALSE),0)*('EV Scenarios'!L$2-'EV Scenarios'!L$3)</f>
        <v>0.51279238400000005</v>
      </c>
      <c r="M2" s="2">
        <f>'Pc, Summer, S1'!M2*Main!$B$4+_xlfn.IFNA(VLOOKUP($A2,'EV Distribution'!$A$2:$B$22,2,FALSE),0)*('EV Scenarios'!M$2-'EV Scenarios'!M$3)</f>
        <v>0.47218336</v>
      </c>
      <c r="N2" s="2">
        <f>'Pc, Summer, S1'!N2*Main!$B$4+_xlfn.IFNA(VLOOKUP($A2,'EV Distribution'!$A$2:$B$22,2,FALSE),0)*('EV Scenarios'!N$2-'EV Scenarios'!N$3)</f>
        <v>0.46071246400000004</v>
      </c>
      <c r="O2" s="2">
        <f>'Pc, Summer, S1'!O2*Main!$B$4+_xlfn.IFNA(VLOOKUP($A2,'EV Distribution'!$A$2:$B$22,2,FALSE),0)*('EV Scenarios'!O$2-'EV Scenarios'!O$3)</f>
        <v>0.462603504</v>
      </c>
      <c r="P2" s="2">
        <f>'Pc, Summer, S1'!P2*Main!$B$4+_xlfn.IFNA(VLOOKUP($A2,'EV Distribution'!$A$2:$B$22,2,FALSE),0)*('EV Scenarios'!P$2-'EV Scenarios'!P$3)</f>
        <v>0.44069118400000001</v>
      </c>
      <c r="Q2" s="2">
        <f>'Pc, Summer, S1'!Q2*Main!$B$4+_xlfn.IFNA(VLOOKUP($A2,'EV Distribution'!$A$2:$B$22,2,FALSE),0)*('EV Scenarios'!Q$2-'EV Scenarios'!Q$3)</f>
        <v>0.40395836799999996</v>
      </c>
      <c r="R2" s="2">
        <f>'Pc, Summer, S1'!R2*Main!$B$4+_xlfn.IFNA(VLOOKUP($A2,'EV Distribution'!$A$2:$B$22,2,FALSE),0)*('EV Scenarios'!R$2-'EV Scenarios'!R$3)</f>
        <v>0.36304745600000005</v>
      </c>
      <c r="S2" s="2">
        <f>'Pc, Summer, S1'!S2*Main!$B$4+_xlfn.IFNA(VLOOKUP($A2,'EV Distribution'!$A$2:$B$22,2,FALSE),0)*('EV Scenarios'!S$2-'EV Scenarios'!S$3)</f>
        <v>0.35002896</v>
      </c>
      <c r="T2" s="2">
        <f>'Pc, Summer, S1'!T2*Main!$B$4+_xlfn.IFNA(VLOOKUP($A2,'EV Distribution'!$A$2:$B$22,2,FALSE),0)*('EV Scenarios'!T$2-'EV Scenarios'!T$3)</f>
        <v>0.220024624</v>
      </c>
      <c r="U2" s="2">
        <f>'Pc, Summer, S1'!U2*Main!$B$4+_xlfn.IFNA(VLOOKUP($A2,'EV Distribution'!$A$2:$B$22,2,FALSE),0)*('EV Scenarios'!U$2-'EV Scenarios'!U$3)</f>
        <v>0.235299648</v>
      </c>
      <c r="V2" s="2">
        <f>'Pc, Summer, S1'!V2*Main!$B$4+_xlfn.IFNA(VLOOKUP($A2,'EV Distribution'!$A$2:$B$22,2,FALSE),0)*('EV Scenarios'!V$2-'EV Scenarios'!V$3)</f>
        <v>0.25725267199999996</v>
      </c>
      <c r="W2" s="2">
        <f>'Pc, Summer, S1'!W2*Main!$B$4+_xlfn.IFNA(VLOOKUP($A2,'EV Distribution'!$A$2:$B$22,2,FALSE),0)*('EV Scenarios'!W$2-'EV Scenarios'!W$3)</f>
        <v>0.26338964799999998</v>
      </c>
      <c r="X2" s="2">
        <f>'Pc, Summer, S1'!X2*Main!$B$4+_xlfn.IFNA(VLOOKUP($A2,'EV Distribution'!$A$2:$B$22,2,FALSE),0)*('EV Scenarios'!X$2-'EV Scenarios'!X$3)</f>
        <v>0.27470111999999997</v>
      </c>
      <c r="Y2" s="2">
        <f>'Pc, Summer, S1'!Y2*Main!$B$4+_xlfn.IFNA(VLOOKUP($A2,'EV Distribution'!$A$2:$B$22,2,FALSE),0)*('EV Scenarios'!Y$2-'EV Scenarios'!Y$3)</f>
        <v>0.30321511999999995</v>
      </c>
    </row>
    <row r="3" spans="1:25" x14ac:dyDescent="0.25">
      <c r="A3">
        <v>17</v>
      </c>
      <c r="B3" s="2">
        <f>'Pc, Summer, S1'!B3*Main!$B$4+_xlfn.IFNA(VLOOKUP($A3,'EV Distribution'!$A$2:$B$22,2,FALSE),0)*('EV Scenarios'!B$2-'EV Scenarios'!B$3)</f>
        <v>0.13573966800000001</v>
      </c>
      <c r="C3" s="2">
        <f>'Pc, Summer, S1'!C3*Main!$B$4+_xlfn.IFNA(VLOOKUP($A3,'EV Distribution'!$A$2:$B$22,2,FALSE),0)*('EV Scenarios'!C$2-'EV Scenarios'!C$3)</f>
        <v>0.14365260599999999</v>
      </c>
      <c r="D3" s="2">
        <f>'Pc, Summer, S1'!D3*Main!$B$4+_xlfn.IFNA(VLOOKUP($A3,'EV Distribution'!$A$2:$B$22,2,FALSE),0)*('EV Scenarios'!D$2-'EV Scenarios'!D$3)</f>
        <v>0.15169300800000002</v>
      </c>
      <c r="E3" s="2">
        <f>'Pc, Summer, S1'!E3*Main!$B$4+_xlfn.IFNA(VLOOKUP($A3,'EV Distribution'!$A$2:$B$22,2,FALSE),0)*('EV Scenarios'!E$2-'EV Scenarios'!E$3)</f>
        <v>0.15858792900000002</v>
      </c>
      <c r="F3" s="2">
        <f>'Pc, Summer, S1'!F3*Main!$B$4+_xlfn.IFNA(VLOOKUP($A3,'EV Distribution'!$A$2:$B$22,2,FALSE),0)*('EV Scenarios'!F$2-'EV Scenarios'!F$3)</f>
        <v>0.16038666299999998</v>
      </c>
      <c r="G3" s="2">
        <f>'Pc, Summer, S1'!G3*Main!$B$4+_xlfn.IFNA(VLOOKUP($A3,'EV Distribution'!$A$2:$B$22,2,FALSE),0)*('EV Scenarios'!G$2-'EV Scenarios'!G$3)</f>
        <v>0.167775168</v>
      </c>
      <c r="H3" s="2">
        <f>'Pc, Summer, S1'!H3*Main!$B$4+_xlfn.IFNA(VLOOKUP($A3,'EV Distribution'!$A$2:$B$22,2,FALSE),0)*('EV Scenarios'!H$2-'EV Scenarios'!H$3)</f>
        <v>0.166915125</v>
      </c>
      <c r="I3" s="2">
        <f>'Pc, Summer, S1'!I3*Main!$B$4+_xlfn.IFNA(VLOOKUP($A3,'EV Distribution'!$A$2:$B$22,2,FALSE),0)*('EV Scenarios'!I$2-'EV Scenarios'!I$3)</f>
        <v>0.15777500699999997</v>
      </c>
      <c r="J3" s="2">
        <f>'Pc, Summer, S1'!J3*Main!$B$4+_xlfn.IFNA(VLOOKUP($A3,'EV Distribution'!$A$2:$B$22,2,FALSE),0)*('EV Scenarios'!J$2-'EV Scenarios'!J$3)</f>
        <v>0.14294952</v>
      </c>
      <c r="K3" s="2">
        <f>'Pc, Summer, S1'!K3*Main!$B$4+_xlfn.IFNA(VLOOKUP($A3,'EV Distribution'!$A$2:$B$22,2,FALSE),0)*('EV Scenarios'!K$2-'EV Scenarios'!K$3)</f>
        <v>0.209919309</v>
      </c>
      <c r="L3" s="2">
        <f>'Pc, Summer, S1'!L3*Main!$B$4+_xlfn.IFNA(VLOOKUP($A3,'EV Distribution'!$A$2:$B$22,2,FALSE),0)*('EV Scenarios'!L$2-'EV Scenarios'!L$3)</f>
        <v>0.20499601200000001</v>
      </c>
      <c r="M3" s="2">
        <f>'Pc, Summer, S1'!M3*Main!$B$4+_xlfn.IFNA(VLOOKUP($A3,'EV Distribution'!$A$2:$B$22,2,FALSE),0)*('EV Scenarios'!M$2-'EV Scenarios'!M$3)</f>
        <v>0.18876198</v>
      </c>
      <c r="N3" s="2">
        <f>'Pc, Summer, S1'!N3*Main!$B$4+_xlfn.IFNA(VLOOKUP($A3,'EV Distribution'!$A$2:$B$22,2,FALSE),0)*('EV Scenarios'!N$2-'EV Scenarios'!N$3)</f>
        <v>0.18417632700000003</v>
      </c>
      <c r="O3" s="2">
        <f>'Pc, Summer, S1'!O3*Main!$B$4+_xlfn.IFNA(VLOOKUP($A3,'EV Distribution'!$A$2:$B$22,2,FALSE),0)*('EV Scenarios'!O$2-'EV Scenarios'!O$3)</f>
        <v>0.184932297</v>
      </c>
      <c r="P3" s="2">
        <f>'Pc, Summer, S1'!P3*Main!$B$4+_xlfn.IFNA(VLOOKUP($A3,'EV Distribution'!$A$2:$B$22,2,FALSE),0)*('EV Scenarios'!P$2-'EV Scenarios'!P$3)</f>
        <v>0.17617253700000002</v>
      </c>
      <c r="Q3" s="2">
        <f>'Pc, Summer, S1'!Q3*Main!$B$4+_xlfn.IFNA(VLOOKUP($A3,'EV Distribution'!$A$2:$B$22,2,FALSE),0)*('EV Scenarios'!Q$2-'EV Scenarios'!Q$3)</f>
        <v>0.16148807399999998</v>
      </c>
      <c r="R3" s="2">
        <f>'Pc, Summer, S1'!R3*Main!$B$4+_xlfn.IFNA(VLOOKUP($A3,'EV Distribution'!$A$2:$B$22,2,FALSE),0)*('EV Scenarios'!R$2-'EV Scenarios'!R$3)</f>
        <v>0.14513335800000002</v>
      </c>
      <c r="S3" s="2">
        <f>'Pc, Summer, S1'!S3*Main!$B$4+_xlfn.IFNA(VLOOKUP($A3,'EV Distribution'!$A$2:$B$22,2,FALSE),0)*('EV Scenarios'!S$2-'EV Scenarios'!S$3)</f>
        <v>0.13992902999999998</v>
      </c>
      <c r="T3" s="2">
        <f>'Pc, Summer, S1'!T3*Main!$B$4+_xlfn.IFNA(VLOOKUP($A3,'EV Distribution'!$A$2:$B$22,2,FALSE),0)*('EV Scenarios'!T$2-'EV Scenarios'!T$3)</f>
        <v>8.7957957000000003E-2</v>
      </c>
      <c r="U3" s="2">
        <f>'Pc, Summer, S1'!U3*Main!$B$4+_xlfn.IFNA(VLOOKUP($A3,'EV Distribution'!$A$2:$B$22,2,FALSE),0)*('EV Scenarios'!U$2-'EV Scenarios'!U$3)</f>
        <v>9.4064363999999998E-2</v>
      </c>
      <c r="V3" s="2">
        <f>'Pc, Summer, S1'!V3*Main!$B$4+_xlfn.IFNA(VLOOKUP($A3,'EV Distribution'!$A$2:$B$22,2,FALSE),0)*('EV Scenarios'!V$2-'EV Scenarios'!V$3)</f>
        <v>0.10284039599999999</v>
      </c>
      <c r="W3" s="2">
        <f>'Pc, Summer, S1'!W3*Main!$B$4+_xlfn.IFNA(VLOOKUP($A3,'EV Distribution'!$A$2:$B$22,2,FALSE),0)*('EV Scenarios'!W$2-'EV Scenarios'!W$3)</f>
        <v>0.105293739</v>
      </c>
      <c r="X3" s="2">
        <f>'Pc, Summer, S1'!X3*Main!$B$4+_xlfn.IFNA(VLOOKUP($A3,'EV Distribution'!$A$2:$B$22,2,FALSE),0)*('EV Scenarios'!X$2-'EV Scenarios'!X$3)</f>
        <v>0.10981566</v>
      </c>
      <c r="Y3" s="2">
        <f>'Pc, Summer, S1'!Y3*Main!$B$4+_xlfn.IFNA(VLOOKUP($A3,'EV Distribution'!$A$2:$B$22,2,FALSE),0)*('EV Scenarios'!Y$2-'EV Scenarios'!Y$3)</f>
        <v>0.12121453499999998</v>
      </c>
    </row>
    <row r="4" spans="1:25" x14ac:dyDescent="0.25">
      <c r="A4">
        <v>38</v>
      </c>
      <c r="B4" s="2">
        <f>'Pc, Summer, S1'!B4*Main!$B$4+_xlfn.IFNA(VLOOKUP($A4,'EV Distribution'!$A$2:$B$22,2,FALSE),0)*('EV Scenarios'!B$2-'EV Scenarios'!B$3)</f>
        <v>0.47528904400000005</v>
      </c>
      <c r="C4" s="2">
        <f>'Pc, Summer, S1'!C4*Main!$B$4+_xlfn.IFNA(VLOOKUP($A4,'EV Distribution'!$A$2:$B$22,2,FALSE),0)*('EV Scenarios'!C$2-'EV Scenarios'!C$3)</f>
        <v>0.50299599800000006</v>
      </c>
      <c r="D4" s="2">
        <f>'Pc, Summer, S1'!D4*Main!$B$4+_xlfn.IFNA(VLOOKUP($A4,'EV Distribution'!$A$2:$B$22,2,FALSE),0)*('EV Scenarios'!D$2-'EV Scenarios'!D$3)</f>
        <v>0.53114926400000007</v>
      </c>
      <c r="E4" s="2">
        <f>'Pc, Summer, S1'!E4*Main!$B$4+_xlfn.IFNA(VLOOKUP($A4,'EV Distribution'!$A$2:$B$22,2,FALSE),0)*('EV Scenarios'!E$2-'EV Scenarios'!E$3)</f>
        <v>0.55529165700000005</v>
      </c>
      <c r="F4" s="2">
        <f>'Pc, Summer, S1'!F4*Main!$B$4+_xlfn.IFNA(VLOOKUP($A4,'EV Distribution'!$A$2:$B$22,2,FALSE),0)*('EV Scenarios'!F$2-'EV Scenarios'!F$3)</f>
        <v>0.56158987900000001</v>
      </c>
      <c r="G4" s="2">
        <f>'Pc, Summer, S1'!G4*Main!$B$4+_xlfn.IFNA(VLOOKUP($A4,'EV Distribution'!$A$2:$B$22,2,FALSE),0)*('EV Scenarios'!G$2-'EV Scenarios'!G$3)</f>
        <v>0.58746054399999992</v>
      </c>
      <c r="H4" s="2">
        <f>'Pc, Summer, S1'!H4*Main!$B$4+_xlfn.IFNA(VLOOKUP($A4,'EV Distribution'!$A$2:$B$22,2,FALSE),0)*('EV Scenarios'!H$2-'EV Scenarios'!H$3)</f>
        <v>0.58444912500000001</v>
      </c>
      <c r="I4" s="2">
        <f>'Pc, Summer, S1'!I4*Main!$B$4+_xlfn.IFNA(VLOOKUP($A4,'EV Distribution'!$A$2:$B$22,2,FALSE),0)*('EV Scenarios'!I$2-'EV Scenarios'!I$3)</f>
        <v>0.55244523099999998</v>
      </c>
      <c r="J4" s="2">
        <f>'Pc, Summer, S1'!J4*Main!$B$4+_xlfn.IFNA(VLOOKUP($A4,'EV Distribution'!$A$2:$B$22,2,FALSE),0)*('EV Scenarios'!J$2-'EV Scenarios'!J$3)</f>
        <v>0.50053416000000006</v>
      </c>
      <c r="K4" s="2">
        <f>'Pc, Summer, S1'!K4*Main!$B$4+_xlfn.IFNA(VLOOKUP($A4,'EV Distribution'!$A$2:$B$22,2,FALSE),0)*('EV Scenarios'!K$2-'EV Scenarios'!K$3)</f>
        <v>0.73502719699999997</v>
      </c>
      <c r="L4" s="2">
        <f>'Pc, Summer, S1'!L4*Main!$B$4+_xlfn.IFNA(VLOOKUP($A4,'EV Distribution'!$A$2:$B$22,2,FALSE),0)*('EV Scenarios'!L$2-'EV Scenarios'!L$3)</f>
        <v>0.717788396</v>
      </c>
      <c r="M4" s="2">
        <f>'Pc, Summer, S1'!M4*Main!$B$4+_xlfn.IFNA(VLOOKUP($A4,'EV Distribution'!$A$2:$B$22,2,FALSE),0)*('EV Scenarios'!M$2-'EV Scenarios'!M$3)</f>
        <v>0.66094534000000005</v>
      </c>
      <c r="N4" s="2">
        <f>'Pc, Summer, S1'!N4*Main!$B$4+_xlfn.IFNA(VLOOKUP($A4,'EV Distribution'!$A$2:$B$22,2,FALSE),0)*('EV Scenarios'!N$2-'EV Scenarios'!N$3)</f>
        <v>0.64488879100000007</v>
      </c>
      <c r="O4" s="2">
        <f>'Pc, Summer, S1'!O4*Main!$B$4+_xlfn.IFNA(VLOOKUP($A4,'EV Distribution'!$A$2:$B$22,2,FALSE),0)*('EV Scenarios'!O$2-'EV Scenarios'!O$3)</f>
        <v>0.64753580100000008</v>
      </c>
      <c r="P4" s="2">
        <f>'Pc, Summer, S1'!P4*Main!$B$4+_xlfn.IFNA(VLOOKUP($A4,'EV Distribution'!$A$2:$B$22,2,FALSE),0)*('EV Scenarios'!P$2-'EV Scenarios'!P$3)</f>
        <v>0.61686372100000009</v>
      </c>
      <c r="Q4" s="2">
        <f>'Pc, Summer, S1'!Q4*Main!$B$4+_xlfn.IFNA(VLOOKUP($A4,'EV Distribution'!$A$2:$B$22,2,FALSE),0)*('EV Scenarios'!Q$2-'EV Scenarios'!Q$3)</f>
        <v>0.56544644199999994</v>
      </c>
      <c r="R4" s="2">
        <f>'Pc, Summer, S1'!R4*Main!$B$4+_xlfn.IFNA(VLOOKUP($A4,'EV Distribution'!$A$2:$B$22,2,FALSE),0)*('EV Scenarios'!R$2-'EV Scenarios'!R$3)</f>
        <v>0.50818081400000004</v>
      </c>
      <c r="S4" s="2">
        <f>'Pc, Summer, S1'!S4*Main!$B$4+_xlfn.IFNA(VLOOKUP($A4,'EV Distribution'!$A$2:$B$22,2,FALSE),0)*('EV Scenarios'!S$2-'EV Scenarios'!S$3)</f>
        <v>0.48995799000000001</v>
      </c>
      <c r="T4" s="2">
        <f>'Pc, Summer, S1'!T4*Main!$B$4+_xlfn.IFNA(VLOOKUP($A4,'EV Distribution'!$A$2:$B$22,2,FALSE),0)*('EV Scenarios'!T$2-'EV Scenarios'!T$3)</f>
        <v>0.30798258099999998</v>
      </c>
      <c r="U4" s="2">
        <f>'Pc, Summer, S1'!U4*Main!$B$4+_xlfn.IFNA(VLOOKUP($A4,'EV Distribution'!$A$2:$B$22,2,FALSE),0)*('EV Scenarios'!U$2-'EV Scenarios'!U$3)</f>
        <v>0.32936401200000004</v>
      </c>
      <c r="V4" s="2">
        <f>'Pc, Summer, S1'!V4*Main!$B$4+_xlfn.IFNA(VLOOKUP($A4,'EV Distribution'!$A$2:$B$22,2,FALSE),0)*('EV Scenarios'!V$2-'EV Scenarios'!V$3)</f>
        <v>0.36009306799999996</v>
      </c>
      <c r="W4" s="2">
        <f>'Pc, Summer, S1'!W4*Main!$B$4+_xlfn.IFNA(VLOOKUP($A4,'EV Distribution'!$A$2:$B$22,2,FALSE),0)*('EV Scenarios'!W$2-'EV Scenarios'!W$3)</f>
        <v>0.36868338699999997</v>
      </c>
      <c r="X4" s="2">
        <f>'Pc, Summer, S1'!X4*Main!$B$4+_xlfn.IFNA(VLOOKUP($A4,'EV Distribution'!$A$2:$B$22,2,FALSE),0)*('EV Scenarios'!X$2-'EV Scenarios'!X$3)</f>
        <v>0.38451678</v>
      </c>
      <c r="Y4" s="2">
        <f>'Pc, Summer, S1'!Y4*Main!$B$4+_xlfn.IFNA(VLOOKUP($A4,'EV Distribution'!$A$2:$B$22,2,FALSE),0)*('EV Scenarios'!Y$2-'EV Scenarios'!Y$3)</f>
        <v>0.42442965499999996</v>
      </c>
    </row>
    <row r="5" spans="1:25" x14ac:dyDescent="0.25">
      <c r="A5">
        <v>36</v>
      </c>
      <c r="B5" s="2">
        <f>'Pc, Summer, S1'!B5*Main!$B$4+_xlfn.IFNA(VLOOKUP($A5,'EV Distribution'!$A$2:$B$22,2,FALSE),0)*('EV Scenarios'!B$2-'EV Scenarios'!B$3)</f>
        <v>8.4887344000000003E-2</v>
      </c>
      <c r="C5" s="2">
        <f>'Pc, Summer, S1'!C5*Main!$B$4+_xlfn.IFNA(VLOOKUP($A5,'EV Distribution'!$A$2:$B$22,2,FALSE),0)*('EV Scenarios'!C$2-'EV Scenarios'!C$3)</f>
        <v>8.9835847999999996E-2</v>
      </c>
      <c r="D5" s="2">
        <f>'Pc, Summer, S1'!D5*Main!$B$4+_xlfn.IFNA(VLOOKUP($A5,'EV Distribution'!$A$2:$B$22,2,FALSE),0)*('EV Scenarios'!D$2-'EV Scenarios'!D$3)</f>
        <v>9.4864064000000012E-2</v>
      </c>
      <c r="E5" s="2">
        <f>'Pc, Summer, S1'!E5*Main!$B$4+_xlfn.IFNA(VLOOKUP($A5,'EV Distribution'!$A$2:$B$22,2,FALSE),0)*('EV Scenarios'!E$2-'EV Scenarios'!E$3)</f>
        <v>9.9175932000000008E-2</v>
      </c>
      <c r="F5" s="2">
        <f>'Pc, Summer, S1'!F5*Main!$B$4+_xlfn.IFNA(VLOOKUP($A5,'EV Distribution'!$A$2:$B$22,2,FALSE),0)*('EV Scenarios'!F$2-'EV Scenarios'!F$3)</f>
        <v>0.10030080399999999</v>
      </c>
      <c r="G5" s="2">
        <f>'Pc, Summer, S1'!G5*Main!$B$4+_xlfn.IFNA(VLOOKUP($A5,'EV Distribution'!$A$2:$B$22,2,FALSE),0)*('EV Scenarios'!G$2-'EV Scenarios'!G$3)</f>
        <v>0.104921344</v>
      </c>
      <c r="H5" s="2">
        <f>'Pc, Summer, S1'!H5*Main!$B$4+_xlfn.IFNA(VLOOKUP($A5,'EV Distribution'!$A$2:$B$22,2,FALSE),0)*('EV Scenarios'!H$2-'EV Scenarios'!H$3)</f>
        <v>0.1043835</v>
      </c>
      <c r="I5" s="2">
        <f>'Pc, Summer, S1'!I5*Main!$B$4+_xlfn.IFNA(VLOOKUP($A5,'EV Distribution'!$A$2:$B$22,2,FALSE),0)*('EV Scenarios'!I$2-'EV Scenarios'!I$3)</f>
        <v>9.866755599999999E-2</v>
      </c>
      <c r="J5" s="2">
        <f>'Pc, Summer, S1'!J5*Main!$B$4+_xlfn.IFNA(VLOOKUP($A5,'EV Distribution'!$A$2:$B$22,2,FALSE),0)*('EV Scenarios'!J$2-'EV Scenarios'!J$3)</f>
        <v>8.9396160000000002E-2</v>
      </c>
      <c r="K5" s="2">
        <f>'Pc, Summer, S1'!K5*Main!$B$4+_xlfn.IFNA(VLOOKUP($A5,'EV Distribution'!$A$2:$B$22,2,FALSE),0)*('EV Scenarios'!K$2-'EV Scenarios'!K$3)</f>
        <v>0.13127697199999999</v>
      </c>
      <c r="L5" s="2">
        <f>'Pc, Summer, S1'!L5*Main!$B$4+_xlfn.IFNA(VLOOKUP($A5,'EV Distribution'!$A$2:$B$22,2,FALSE),0)*('EV Scenarios'!L$2-'EV Scenarios'!L$3)</f>
        <v>0.12819809600000001</v>
      </c>
      <c r="M5" s="2">
        <f>'Pc, Summer, S1'!M5*Main!$B$4+_xlfn.IFNA(VLOOKUP($A5,'EV Distribution'!$A$2:$B$22,2,FALSE),0)*('EV Scenarios'!M$2-'EV Scenarios'!M$3)</f>
        <v>0.11804584</v>
      </c>
      <c r="N5" s="2">
        <f>'Pc, Summer, S1'!N5*Main!$B$4+_xlfn.IFNA(VLOOKUP($A5,'EV Distribution'!$A$2:$B$22,2,FALSE),0)*('EV Scenarios'!N$2-'EV Scenarios'!N$3)</f>
        <v>0.11517811600000001</v>
      </c>
      <c r="O5" s="2">
        <f>'Pc, Summer, S1'!O5*Main!$B$4+_xlfn.IFNA(VLOOKUP($A5,'EV Distribution'!$A$2:$B$22,2,FALSE),0)*('EV Scenarios'!O$2-'EV Scenarios'!O$3)</f>
        <v>0.115650876</v>
      </c>
      <c r="P5" s="2">
        <f>'Pc, Summer, S1'!P5*Main!$B$4+_xlfn.IFNA(VLOOKUP($A5,'EV Distribution'!$A$2:$B$22,2,FALSE),0)*('EV Scenarios'!P$2-'EV Scenarios'!P$3)</f>
        <v>0.110172796</v>
      </c>
      <c r="Q5" s="2">
        <f>'Pc, Summer, S1'!Q5*Main!$B$4+_xlfn.IFNA(VLOOKUP($A5,'EV Distribution'!$A$2:$B$22,2,FALSE),0)*('EV Scenarios'!Q$2-'EV Scenarios'!Q$3)</f>
        <v>0.10098959199999999</v>
      </c>
      <c r="R5" s="2">
        <f>'Pc, Summer, S1'!R5*Main!$B$4+_xlfn.IFNA(VLOOKUP($A5,'EV Distribution'!$A$2:$B$22,2,FALSE),0)*('EV Scenarios'!R$2-'EV Scenarios'!R$3)</f>
        <v>9.0761864000000012E-2</v>
      </c>
      <c r="S5" s="2">
        <f>'Pc, Summer, S1'!S5*Main!$B$4+_xlfn.IFNA(VLOOKUP($A5,'EV Distribution'!$A$2:$B$22,2,FALSE),0)*('EV Scenarios'!S$2-'EV Scenarios'!S$3)</f>
        <v>8.750724E-2</v>
      </c>
      <c r="T5" s="2">
        <f>'Pc, Summer, S1'!T5*Main!$B$4+_xlfn.IFNA(VLOOKUP($A5,'EV Distribution'!$A$2:$B$22,2,FALSE),0)*('EV Scenarios'!T$2-'EV Scenarios'!T$3)</f>
        <v>5.5006156E-2</v>
      </c>
      <c r="U5" s="2">
        <f>'Pc, Summer, S1'!U5*Main!$B$4+_xlfn.IFNA(VLOOKUP($A5,'EV Distribution'!$A$2:$B$22,2,FALSE),0)*('EV Scenarios'!U$2-'EV Scenarios'!U$3)</f>
        <v>5.8824912E-2</v>
      </c>
      <c r="V5" s="2">
        <f>'Pc, Summer, S1'!V5*Main!$B$4+_xlfn.IFNA(VLOOKUP($A5,'EV Distribution'!$A$2:$B$22,2,FALSE),0)*('EV Scenarios'!V$2-'EV Scenarios'!V$3)</f>
        <v>6.431316799999999E-2</v>
      </c>
      <c r="W5" s="2">
        <f>'Pc, Summer, S1'!W5*Main!$B$4+_xlfn.IFNA(VLOOKUP($A5,'EV Distribution'!$A$2:$B$22,2,FALSE),0)*('EV Scenarios'!W$2-'EV Scenarios'!W$3)</f>
        <v>6.5847411999999994E-2</v>
      </c>
      <c r="X5" s="2">
        <f>'Pc, Summer, S1'!X5*Main!$B$4+_xlfn.IFNA(VLOOKUP($A5,'EV Distribution'!$A$2:$B$22,2,FALSE),0)*('EV Scenarios'!X$2-'EV Scenarios'!X$3)</f>
        <v>6.8675279999999991E-2</v>
      </c>
      <c r="Y5" s="2">
        <f>'Pc, Summer, S1'!Y5*Main!$B$4+_xlfn.IFNA(VLOOKUP($A5,'EV Distribution'!$A$2:$B$22,2,FALSE),0)*('EV Scenarios'!Y$2-'EV Scenarios'!Y$3)</f>
        <v>7.5803779999999987E-2</v>
      </c>
    </row>
    <row r="6" spans="1:25" x14ac:dyDescent="0.25">
      <c r="A6">
        <v>26</v>
      </c>
      <c r="B6" s="2">
        <f>'Pc, Summer, S1'!B6*Main!$B$4+_xlfn.IFNA(VLOOKUP($A6,'EV Distribution'!$A$2:$B$22,2,FALSE),0)*('EV Scenarios'!B$2-'EV Scenarios'!B$3)</f>
        <v>0.46768121600000007</v>
      </c>
      <c r="C6" s="2">
        <f>'Pc, Summer, S1'!C6*Main!$B$4+_xlfn.IFNA(VLOOKUP($A6,'EV Distribution'!$A$2:$B$22,2,FALSE),0)*('EV Scenarios'!C$2-'EV Scenarios'!C$3)</f>
        <v>0.49494467200000003</v>
      </c>
      <c r="D6" s="2">
        <f>'Pc, Summer, S1'!D6*Main!$B$4+_xlfn.IFNA(VLOOKUP($A6,'EV Distribution'!$A$2:$B$22,2,FALSE),0)*('EV Scenarios'!D$2-'EV Scenarios'!D$3)</f>
        <v>0.52264729600000004</v>
      </c>
      <c r="E6" s="2">
        <f>'Pc, Summer, S1'!E6*Main!$B$4+_xlfn.IFNA(VLOOKUP($A6,'EV Distribution'!$A$2:$B$22,2,FALSE),0)*('EV Scenarios'!E$2-'EV Scenarios'!E$3)</f>
        <v>0.54640324800000006</v>
      </c>
      <c r="F6" s="2">
        <f>'Pc, Summer, S1'!F6*Main!$B$4+_xlfn.IFNA(VLOOKUP($A6,'EV Distribution'!$A$2:$B$22,2,FALSE),0)*('EV Scenarios'!F$2-'EV Scenarios'!F$3)</f>
        <v>0.55260065599999997</v>
      </c>
      <c r="G6" s="2">
        <f>'Pc, Summer, S1'!G6*Main!$B$4+_xlfn.IFNA(VLOOKUP($A6,'EV Distribution'!$A$2:$B$22,2,FALSE),0)*('EV Scenarios'!G$2-'EV Scenarios'!G$3)</f>
        <v>0.57805721599999993</v>
      </c>
      <c r="H6" s="2">
        <f>'Pc, Summer, S1'!H6*Main!$B$4+_xlfn.IFNA(VLOOKUP($A6,'EV Distribution'!$A$2:$B$22,2,FALSE),0)*('EV Scenarios'!H$2-'EV Scenarios'!H$3)</f>
        <v>0.57509399999999999</v>
      </c>
      <c r="I6" s="2">
        <f>'Pc, Summer, S1'!I6*Main!$B$4+_xlfn.IFNA(VLOOKUP($A6,'EV Distribution'!$A$2:$B$22,2,FALSE),0)*('EV Scenarios'!I$2-'EV Scenarios'!I$3)</f>
        <v>0.54360238399999994</v>
      </c>
      <c r="J6" s="2">
        <f>'Pc, Summer, S1'!J6*Main!$B$4+_xlfn.IFNA(VLOOKUP($A6,'EV Distribution'!$A$2:$B$22,2,FALSE),0)*('EV Scenarios'!J$2-'EV Scenarios'!J$3)</f>
        <v>0.49252224</v>
      </c>
      <c r="K6" s="2">
        <f>'Pc, Summer, S1'!K6*Main!$B$4+_xlfn.IFNA(VLOOKUP($A6,'EV Distribution'!$A$2:$B$22,2,FALSE),0)*('EV Scenarios'!K$2-'EV Scenarios'!K$3)</f>
        <v>0.72326180799999995</v>
      </c>
      <c r="L6" s="2">
        <f>'Pc, Summer, S1'!L6*Main!$B$4+_xlfn.IFNA(VLOOKUP($A6,'EV Distribution'!$A$2:$B$22,2,FALSE),0)*('EV Scenarios'!L$2-'EV Scenarios'!L$3)</f>
        <v>0.70629894400000004</v>
      </c>
      <c r="M6" s="2">
        <f>'Pc, Summer, S1'!M6*Main!$B$4+_xlfn.IFNA(VLOOKUP($A6,'EV Distribution'!$A$2:$B$22,2,FALSE),0)*('EV Scenarios'!M$2-'EV Scenarios'!M$3)</f>
        <v>0.65036576000000001</v>
      </c>
      <c r="N6" s="2">
        <f>'Pc, Summer, S1'!N6*Main!$B$4+_xlfn.IFNA(VLOOKUP($A6,'EV Distribution'!$A$2:$B$22,2,FALSE),0)*('EV Scenarios'!N$2-'EV Scenarios'!N$3)</f>
        <v>0.63456622400000007</v>
      </c>
      <c r="O6" s="2">
        <f>'Pc, Summer, S1'!O6*Main!$B$4+_xlfn.IFNA(VLOOKUP($A6,'EV Distribution'!$A$2:$B$22,2,FALSE),0)*('EV Scenarios'!O$2-'EV Scenarios'!O$3)</f>
        <v>0.637170864</v>
      </c>
      <c r="P6" s="2">
        <f>'Pc, Summer, S1'!P6*Main!$B$4+_xlfn.IFNA(VLOOKUP($A6,'EV Distribution'!$A$2:$B$22,2,FALSE),0)*('EV Scenarios'!P$2-'EV Scenarios'!P$3)</f>
        <v>0.60698974400000005</v>
      </c>
      <c r="Q6" s="2">
        <f>'Pc, Summer, S1'!Q6*Main!$B$4+_xlfn.IFNA(VLOOKUP($A6,'EV Distribution'!$A$2:$B$22,2,FALSE),0)*('EV Scenarios'!Q$2-'EV Scenarios'!Q$3)</f>
        <v>0.55639548799999994</v>
      </c>
      <c r="R6" s="2">
        <f>'Pc, Summer, S1'!R6*Main!$B$4+_xlfn.IFNA(VLOOKUP($A6,'EV Distribution'!$A$2:$B$22,2,FALSE),0)*('EV Scenarios'!R$2-'EV Scenarios'!R$3)</f>
        <v>0.50004649600000006</v>
      </c>
      <c r="S6" s="2">
        <f>'Pc, Summer, S1'!S6*Main!$B$4+_xlfn.IFNA(VLOOKUP($A6,'EV Distribution'!$A$2:$B$22,2,FALSE),0)*('EV Scenarios'!S$2-'EV Scenarios'!S$3)</f>
        <v>0.48211535999999999</v>
      </c>
      <c r="T6" s="2">
        <f>'Pc, Summer, S1'!T6*Main!$B$4+_xlfn.IFNA(VLOOKUP($A6,'EV Distribution'!$A$2:$B$22,2,FALSE),0)*('EV Scenarios'!T$2-'EV Scenarios'!T$3)</f>
        <v>0.30305278400000002</v>
      </c>
      <c r="U6" s="2">
        <f>'Pc, Summer, S1'!U6*Main!$B$4+_xlfn.IFNA(VLOOKUP($A6,'EV Distribution'!$A$2:$B$22,2,FALSE),0)*('EV Scenarios'!U$2-'EV Scenarios'!U$3)</f>
        <v>0.32409196800000001</v>
      </c>
      <c r="V6" s="2">
        <f>'Pc, Summer, S1'!V6*Main!$B$4+_xlfn.IFNA(VLOOKUP($A6,'EV Distribution'!$A$2:$B$22,2,FALSE),0)*('EV Scenarios'!V$2-'EV Scenarios'!V$3)</f>
        <v>0.35432915199999998</v>
      </c>
      <c r="W6" s="2">
        <f>'Pc, Summer, S1'!W6*Main!$B$4+_xlfn.IFNA(VLOOKUP($A6,'EV Distribution'!$A$2:$B$22,2,FALSE),0)*('EV Scenarios'!W$2-'EV Scenarios'!W$3)</f>
        <v>0.36278196800000001</v>
      </c>
      <c r="X6" s="2">
        <f>'Pc, Summer, S1'!X6*Main!$B$4+_xlfn.IFNA(VLOOKUP($A6,'EV Distribution'!$A$2:$B$22,2,FALSE),0)*('EV Scenarios'!X$2-'EV Scenarios'!X$3)</f>
        <v>0.37836191999999996</v>
      </c>
      <c r="Y6" s="2">
        <f>'Pc, Summer, S1'!Y6*Main!$B$4+_xlfn.IFNA(VLOOKUP($A6,'EV Distribution'!$A$2:$B$22,2,FALSE),0)*('EV Scenarios'!Y$2-'EV Scenarios'!Y$3)</f>
        <v>0.41763591999999994</v>
      </c>
    </row>
    <row r="7" spans="1:25" x14ac:dyDescent="0.25">
      <c r="A7">
        <v>24</v>
      </c>
      <c r="B7" s="2">
        <f>'Pc, Summer, S1'!B7*Main!$B$4+_xlfn.IFNA(VLOOKUP($A7,'EV Distribution'!$A$2:$B$22,2,FALSE),0)*('EV Scenarios'!B$2-'EV Scenarios'!B$3)</f>
        <v>0.59421140800000005</v>
      </c>
      <c r="C7" s="2">
        <f>'Pc, Summer, S1'!C7*Main!$B$4+_xlfn.IFNA(VLOOKUP($A7,'EV Distribution'!$A$2:$B$22,2,FALSE),0)*('EV Scenarios'!C$2-'EV Scenarios'!C$3)</f>
        <v>0.62885093600000008</v>
      </c>
      <c r="D7" s="2">
        <f>'Pc, Summer, S1'!D7*Main!$B$4+_xlfn.IFNA(VLOOKUP($A7,'EV Distribution'!$A$2:$B$22,2,FALSE),0)*('EV Scenarios'!D$2-'EV Scenarios'!D$3)</f>
        <v>0.66404844800000007</v>
      </c>
      <c r="E7" s="2">
        <f>'Pc, Summer, S1'!E7*Main!$B$4+_xlfn.IFNA(VLOOKUP($A7,'EV Distribution'!$A$2:$B$22,2,FALSE),0)*('EV Scenarios'!E$2-'EV Scenarios'!E$3)</f>
        <v>0.6942315240000001</v>
      </c>
      <c r="F7" s="2">
        <f>'Pc, Summer, S1'!F7*Main!$B$4+_xlfn.IFNA(VLOOKUP($A7,'EV Distribution'!$A$2:$B$22,2,FALSE),0)*('EV Scenarios'!F$2-'EV Scenarios'!F$3)</f>
        <v>0.70210562799999998</v>
      </c>
      <c r="G7" s="2">
        <f>'Pc, Summer, S1'!G7*Main!$B$4+_xlfn.IFNA(VLOOKUP($A7,'EV Distribution'!$A$2:$B$22,2,FALSE),0)*('EV Scenarios'!G$2-'EV Scenarios'!G$3)</f>
        <v>0.73444940800000003</v>
      </c>
      <c r="H7" s="2">
        <f>'Pc, Summer, S1'!H7*Main!$B$4+_xlfn.IFNA(VLOOKUP($A7,'EV Distribution'!$A$2:$B$22,2,FALSE),0)*('EV Scenarios'!H$2-'EV Scenarios'!H$3)</f>
        <v>0.73068450000000007</v>
      </c>
      <c r="I7" s="2">
        <f>'Pc, Summer, S1'!I7*Main!$B$4+_xlfn.IFNA(VLOOKUP($A7,'EV Distribution'!$A$2:$B$22,2,FALSE),0)*('EV Scenarios'!I$2-'EV Scenarios'!I$3)</f>
        <v>0.69067289199999993</v>
      </c>
      <c r="J7" s="2">
        <f>'Pc, Summer, S1'!J7*Main!$B$4+_xlfn.IFNA(VLOOKUP($A7,'EV Distribution'!$A$2:$B$22,2,FALSE),0)*('EV Scenarios'!J$2-'EV Scenarios'!J$3)</f>
        <v>0.62577312000000007</v>
      </c>
      <c r="K7" s="2">
        <f>'Pc, Summer, S1'!K7*Main!$B$4+_xlfn.IFNA(VLOOKUP($A7,'EV Distribution'!$A$2:$B$22,2,FALSE),0)*('EV Scenarios'!K$2-'EV Scenarios'!K$3)</f>
        <v>0.91893880400000005</v>
      </c>
      <c r="L7" s="2">
        <f>'Pc, Summer, S1'!L7*Main!$B$4+_xlfn.IFNA(VLOOKUP($A7,'EV Distribution'!$A$2:$B$22,2,FALSE),0)*('EV Scenarios'!L$2-'EV Scenarios'!L$3)</f>
        <v>0.89738667200000011</v>
      </c>
      <c r="M7" s="2">
        <f>'Pc, Summer, S1'!M7*Main!$B$4+_xlfn.IFNA(VLOOKUP($A7,'EV Distribution'!$A$2:$B$22,2,FALSE),0)*('EV Scenarios'!M$2-'EV Scenarios'!M$3)</f>
        <v>0.82632088000000004</v>
      </c>
      <c r="N7" s="2">
        <f>'Pc, Summer, S1'!N7*Main!$B$4+_xlfn.IFNA(VLOOKUP($A7,'EV Distribution'!$A$2:$B$22,2,FALSE),0)*('EV Scenarios'!N$2-'EV Scenarios'!N$3)</f>
        <v>0.80624681200000015</v>
      </c>
      <c r="O7" s="2">
        <f>'Pc, Summer, S1'!O7*Main!$B$4+_xlfn.IFNA(VLOOKUP($A7,'EV Distribution'!$A$2:$B$22,2,FALSE),0)*('EV Scenarios'!O$2-'EV Scenarios'!O$3)</f>
        <v>0.80955613200000009</v>
      </c>
      <c r="P7" s="2">
        <f>'Pc, Summer, S1'!P7*Main!$B$4+_xlfn.IFNA(VLOOKUP($A7,'EV Distribution'!$A$2:$B$22,2,FALSE),0)*('EV Scenarios'!P$2-'EV Scenarios'!P$3)</f>
        <v>0.77120957200000007</v>
      </c>
      <c r="Q7" s="2">
        <f>'Pc, Summer, S1'!Q7*Main!$B$4+_xlfn.IFNA(VLOOKUP($A7,'EV Distribution'!$A$2:$B$22,2,FALSE),0)*('EV Scenarios'!Q$2-'EV Scenarios'!Q$3)</f>
        <v>0.70692714400000001</v>
      </c>
      <c r="R7" s="2">
        <f>'Pc, Summer, S1'!R7*Main!$B$4+_xlfn.IFNA(VLOOKUP($A7,'EV Distribution'!$A$2:$B$22,2,FALSE),0)*('EV Scenarios'!R$2-'EV Scenarios'!R$3)</f>
        <v>0.63533304800000001</v>
      </c>
      <c r="S7" s="2">
        <f>'Pc, Summer, S1'!S7*Main!$B$4+_xlfn.IFNA(VLOOKUP($A7,'EV Distribution'!$A$2:$B$22,2,FALSE),0)*('EV Scenarios'!S$2-'EV Scenarios'!S$3)</f>
        <v>0.61255068000000001</v>
      </c>
      <c r="T7" s="2">
        <f>'Pc, Summer, S1'!T7*Main!$B$4+_xlfn.IFNA(VLOOKUP($A7,'EV Distribution'!$A$2:$B$22,2,FALSE),0)*('EV Scenarios'!T$2-'EV Scenarios'!T$3)</f>
        <v>0.38504309200000003</v>
      </c>
      <c r="U7" s="2">
        <f>'Pc, Summer, S1'!U7*Main!$B$4+_xlfn.IFNA(VLOOKUP($A7,'EV Distribution'!$A$2:$B$22,2,FALSE),0)*('EV Scenarios'!U$2-'EV Scenarios'!U$3)</f>
        <v>0.41177438400000005</v>
      </c>
      <c r="V7" s="2">
        <f>'Pc, Summer, S1'!V7*Main!$B$4+_xlfn.IFNA(VLOOKUP($A7,'EV Distribution'!$A$2:$B$22,2,FALSE),0)*('EV Scenarios'!V$2-'EV Scenarios'!V$3)</f>
        <v>0.45019217599999994</v>
      </c>
      <c r="W7" s="2">
        <f>'Pc, Summer, S1'!W7*Main!$B$4+_xlfn.IFNA(VLOOKUP($A7,'EV Distribution'!$A$2:$B$22,2,FALSE),0)*('EV Scenarios'!W$2-'EV Scenarios'!W$3)</f>
        <v>0.46093188400000001</v>
      </c>
      <c r="X7" s="2">
        <f>'Pc, Summer, S1'!X7*Main!$B$4+_xlfn.IFNA(VLOOKUP($A7,'EV Distribution'!$A$2:$B$22,2,FALSE),0)*('EV Scenarios'!X$2-'EV Scenarios'!X$3)</f>
        <v>0.48072695999999998</v>
      </c>
      <c r="Y7" s="2">
        <f>'Pc, Summer, S1'!Y7*Main!$B$4+_xlfn.IFNA(VLOOKUP($A7,'EV Distribution'!$A$2:$B$22,2,FALSE),0)*('EV Scenarios'!Y$2-'EV Scenarios'!Y$3)</f>
        <v>0.53062645999999991</v>
      </c>
    </row>
    <row r="8" spans="1:25" x14ac:dyDescent="0.25">
      <c r="A8">
        <v>28</v>
      </c>
      <c r="B8" s="2">
        <f>'Pc, Summer, S1'!B8*Main!$B$4+_xlfn.IFNA(VLOOKUP($A8,'EV Distribution'!$A$2:$B$22,2,FALSE),0)*('EV Scenarios'!B$2-'EV Scenarios'!B$3)</f>
        <v>0.32273207200000004</v>
      </c>
      <c r="C8" s="2">
        <f>'Pc, Summer, S1'!C8*Main!$B$4+_xlfn.IFNA(VLOOKUP($A8,'EV Distribution'!$A$2:$B$22,2,FALSE),0)*('EV Scenarios'!C$2-'EV Scenarios'!C$3)</f>
        <v>0.34154572400000005</v>
      </c>
      <c r="D8" s="2">
        <f>'Pc, Summer, S1'!D8*Main!$B$4+_xlfn.IFNA(VLOOKUP($A8,'EV Distribution'!$A$2:$B$22,2,FALSE),0)*('EV Scenarios'!D$2-'EV Scenarios'!D$3)</f>
        <v>0.36066243200000003</v>
      </c>
      <c r="E8" s="2">
        <f>'Pc, Summer, S1'!E8*Main!$B$4+_xlfn.IFNA(VLOOKUP($A8,'EV Distribution'!$A$2:$B$22,2,FALSE),0)*('EV Scenarios'!E$2-'EV Scenarios'!E$3)</f>
        <v>0.37705566600000007</v>
      </c>
      <c r="F8" s="2">
        <f>'Pc, Summer, S1'!F8*Main!$B$4+_xlfn.IFNA(VLOOKUP($A8,'EV Distribution'!$A$2:$B$22,2,FALSE),0)*('EV Scenarios'!F$2-'EV Scenarios'!F$3)</f>
        <v>0.38133230200000001</v>
      </c>
      <c r="G8" s="2">
        <f>'Pc, Summer, S1'!G8*Main!$B$4+_xlfn.IFNA(VLOOKUP($A8,'EV Distribution'!$A$2:$B$22,2,FALSE),0)*('EV Scenarios'!G$2-'EV Scenarios'!G$3)</f>
        <v>0.39889907200000002</v>
      </c>
      <c r="H8" s="2">
        <f>'Pc, Summer, S1'!H8*Main!$B$4+_xlfn.IFNA(VLOOKUP($A8,'EV Distribution'!$A$2:$B$22,2,FALSE),0)*('EV Scenarios'!H$2-'EV Scenarios'!H$3)</f>
        <v>0.39685425000000002</v>
      </c>
      <c r="I8" s="2">
        <f>'Pc, Summer, S1'!I8*Main!$B$4+_xlfn.IFNA(VLOOKUP($A8,'EV Distribution'!$A$2:$B$22,2,FALSE),0)*('EV Scenarios'!I$2-'EV Scenarios'!I$3)</f>
        <v>0.37512287799999999</v>
      </c>
      <c r="J8" s="2">
        <f>'Pc, Summer, S1'!J8*Main!$B$4+_xlfn.IFNA(VLOOKUP($A8,'EV Distribution'!$A$2:$B$22,2,FALSE),0)*('EV Scenarios'!J$2-'EV Scenarios'!J$3)</f>
        <v>0.33987408000000002</v>
      </c>
      <c r="K8" s="2">
        <f>'Pc, Summer, S1'!K8*Main!$B$4+_xlfn.IFNA(VLOOKUP($A8,'EV Distribution'!$A$2:$B$22,2,FALSE),0)*('EV Scenarios'!K$2-'EV Scenarios'!K$3)</f>
        <v>0.49910018600000006</v>
      </c>
      <c r="L8" s="2">
        <f>'Pc, Summer, S1'!L8*Main!$B$4+_xlfn.IFNA(VLOOKUP($A8,'EV Distribution'!$A$2:$B$22,2,FALSE),0)*('EV Scenarios'!L$2-'EV Scenarios'!L$3)</f>
        <v>0.48739464800000004</v>
      </c>
      <c r="M8" s="2">
        <f>'Pc, Summer, S1'!M8*Main!$B$4+_xlfn.IFNA(VLOOKUP($A8,'EV Distribution'!$A$2:$B$22,2,FALSE),0)*('EV Scenarios'!M$2-'EV Scenarios'!M$3)</f>
        <v>0.44879692000000004</v>
      </c>
      <c r="N8" s="2">
        <f>'Pc, Summer, S1'!N8*Main!$B$4+_xlfn.IFNA(VLOOKUP($A8,'EV Distribution'!$A$2:$B$22,2,FALSE),0)*('EV Scenarios'!N$2-'EV Scenarios'!N$3)</f>
        <v>0.43789415800000009</v>
      </c>
      <c r="O8" s="2">
        <f>'Pc, Summer, S1'!O8*Main!$B$4+_xlfn.IFNA(VLOOKUP($A8,'EV Distribution'!$A$2:$B$22,2,FALSE),0)*('EV Scenarios'!O$2-'EV Scenarios'!O$3)</f>
        <v>0.43969153800000005</v>
      </c>
      <c r="P8" s="2">
        <f>'Pc, Summer, S1'!P8*Main!$B$4+_xlfn.IFNA(VLOOKUP($A8,'EV Distribution'!$A$2:$B$22,2,FALSE),0)*('EV Scenarios'!P$2-'EV Scenarios'!P$3)</f>
        <v>0.41886449800000003</v>
      </c>
      <c r="Q8" s="2">
        <f>'Pc, Summer, S1'!Q8*Main!$B$4+_xlfn.IFNA(VLOOKUP($A8,'EV Distribution'!$A$2:$B$22,2,FALSE),0)*('EV Scenarios'!Q$2-'EV Scenarios'!Q$3)</f>
        <v>0.38395099599999999</v>
      </c>
      <c r="R8" s="2">
        <f>'Pc, Summer, S1'!R8*Main!$B$4+_xlfn.IFNA(VLOOKUP($A8,'EV Distribution'!$A$2:$B$22,2,FALSE),0)*('EV Scenarios'!R$2-'EV Scenarios'!R$3)</f>
        <v>0.34506633200000003</v>
      </c>
      <c r="S8" s="2">
        <f>'Pc, Summer, S1'!S8*Main!$B$4+_xlfn.IFNA(VLOOKUP($A8,'EV Distribution'!$A$2:$B$22,2,FALSE),0)*('EV Scenarios'!S$2-'EV Scenarios'!S$3)</f>
        <v>0.33269261999999999</v>
      </c>
      <c r="T8" s="2">
        <f>'Pc, Summer, S1'!T8*Main!$B$4+_xlfn.IFNA(VLOOKUP($A8,'EV Distribution'!$A$2:$B$22,2,FALSE),0)*('EV Scenarios'!T$2-'EV Scenarios'!T$3)</f>
        <v>0.20912717800000002</v>
      </c>
      <c r="U8" s="2">
        <f>'Pc, Summer, S1'!U8*Main!$B$4+_xlfn.IFNA(VLOOKUP($A8,'EV Distribution'!$A$2:$B$22,2,FALSE),0)*('EV Scenarios'!U$2-'EV Scenarios'!U$3)</f>
        <v>0.22364565600000003</v>
      </c>
      <c r="V8" s="2">
        <f>'Pc, Summer, S1'!V8*Main!$B$4+_xlfn.IFNA(VLOOKUP($A8,'EV Distribution'!$A$2:$B$22,2,FALSE),0)*('EV Scenarios'!V$2-'EV Scenarios'!V$3)</f>
        <v>0.244511384</v>
      </c>
      <c r="W8" s="2">
        <f>'Pc, Summer, S1'!W8*Main!$B$4+_xlfn.IFNA(VLOOKUP($A8,'EV Distribution'!$A$2:$B$22,2,FALSE),0)*('EV Scenarios'!W$2-'EV Scenarios'!W$3)</f>
        <v>0.25034440600000002</v>
      </c>
      <c r="X8" s="2">
        <f>'Pc, Summer, S1'!X8*Main!$B$4+_xlfn.IFNA(VLOOKUP($A8,'EV Distribution'!$A$2:$B$22,2,FALSE),0)*('EV Scenarios'!X$2-'EV Scenarios'!X$3)</f>
        <v>0.26109564000000002</v>
      </c>
      <c r="Y8" s="2">
        <f>'Pc, Summer, S1'!Y8*Main!$B$4+_xlfn.IFNA(VLOOKUP($A8,'EV Distribution'!$A$2:$B$22,2,FALSE),0)*('EV Scenarios'!Y$2-'EV Scenarios'!Y$3)</f>
        <v>0.28819739</v>
      </c>
    </row>
    <row r="9" spans="1:25" x14ac:dyDescent="0.25">
      <c r="A9">
        <v>6</v>
      </c>
      <c r="B9" s="2">
        <f>'Pc, Summer, S1'!B9*Main!$B$4+_xlfn.IFNA(VLOOKUP($A9,'EV Distribution'!$A$2:$B$22,2,FALSE),0)*('EV Scenarios'!B$2-'EV Scenarios'!B$3)</f>
        <v>0.16977468800000001</v>
      </c>
      <c r="C9" s="2">
        <f>'Pc, Summer, S1'!C9*Main!$B$4+_xlfn.IFNA(VLOOKUP($A9,'EV Distribution'!$A$2:$B$22,2,FALSE),0)*('EV Scenarios'!C$2-'EV Scenarios'!C$3)</f>
        <v>0.17967169599999999</v>
      </c>
      <c r="D9" s="2">
        <f>'Pc, Summer, S1'!D9*Main!$B$4+_xlfn.IFNA(VLOOKUP($A9,'EV Distribution'!$A$2:$B$22,2,FALSE),0)*('EV Scenarios'!D$2-'EV Scenarios'!D$3)</f>
        <v>0.18972812800000002</v>
      </c>
      <c r="E9" s="2">
        <f>'Pc, Summer, S1'!E9*Main!$B$4+_xlfn.IFNA(VLOOKUP($A9,'EV Distribution'!$A$2:$B$22,2,FALSE),0)*('EV Scenarios'!E$2-'EV Scenarios'!E$3)</f>
        <v>0.19835186400000002</v>
      </c>
      <c r="F9" s="2">
        <f>'Pc, Summer, S1'!F9*Main!$B$4+_xlfn.IFNA(VLOOKUP($A9,'EV Distribution'!$A$2:$B$22,2,FALSE),0)*('EV Scenarios'!F$2-'EV Scenarios'!F$3)</f>
        <v>0.20060160799999999</v>
      </c>
      <c r="G9" s="2">
        <f>'Pc, Summer, S1'!G9*Main!$B$4+_xlfn.IFNA(VLOOKUP($A9,'EV Distribution'!$A$2:$B$22,2,FALSE),0)*('EV Scenarios'!G$2-'EV Scenarios'!G$3)</f>
        <v>0.209842688</v>
      </c>
      <c r="H9" s="2">
        <f>'Pc, Summer, S1'!H9*Main!$B$4+_xlfn.IFNA(VLOOKUP($A9,'EV Distribution'!$A$2:$B$22,2,FALSE),0)*('EV Scenarios'!H$2-'EV Scenarios'!H$3)</f>
        <v>0.20876700000000001</v>
      </c>
      <c r="I9" s="2">
        <f>'Pc, Summer, S1'!I9*Main!$B$4+_xlfn.IFNA(VLOOKUP($A9,'EV Distribution'!$A$2:$B$22,2,FALSE),0)*('EV Scenarios'!I$2-'EV Scenarios'!I$3)</f>
        <v>0.19733511199999998</v>
      </c>
      <c r="J9" s="2">
        <f>'Pc, Summer, S1'!J9*Main!$B$4+_xlfn.IFNA(VLOOKUP($A9,'EV Distribution'!$A$2:$B$22,2,FALSE),0)*('EV Scenarios'!J$2-'EV Scenarios'!J$3)</f>
        <v>0.17879232</v>
      </c>
      <c r="K9" s="2">
        <f>'Pc, Summer, S1'!K9*Main!$B$4+_xlfn.IFNA(VLOOKUP($A9,'EV Distribution'!$A$2:$B$22,2,FALSE),0)*('EV Scenarios'!K$2-'EV Scenarios'!K$3)</f>
        <v>0.26255394399999998</v>
      </c>
      <c r="L9" s="2">
        <f>'Pc, Summer, S1'!L9*Main!$B$4+_xlfn.IFNA(VLOOKUP($A9,'EV Distribution'!$A$2:$B$22,2,FALSE),0)*('EV Scenarios'!L$2-'EV Scenarios'!L$3)</f>
        <v>0.25639619200000002</v>
      </c>
      <c r="M9" s="2">
        <f>'Pc, Summer, S1'!M9*Main!$B$4+_xlfn.IFNA(VLOOKUP($A9,'EV Distribution'!$A$2:$B$22,2,FALSE),0)*('EV Scenarios'!M$2-'EV Scenarios'!M$3)</f>
        <v>0.23609168</v>
      </c>
      <c r="N9" s="2">
        <f>'Pc, Summer, S1'!N9*Main!$B$4+_xlfn.IFNA(VLOOKUP($A9,'EV Distribution'!$A$2:$B$22,2,FALSE),0)*('EV Scenarios'!N$2-'EV Scenarios'!N$3)</f>
        <v>0.23035623200000002</v>
      </c>
      <c r="O9" s="2">
        <f>'Pc, Summer, S1'!O9*Main!$B$4+_xlfn.IFNA(VLOOKUP($A9,'EV Distribution'!$A$2:$B$22,2,FALSE),0)*('EV Scenarios'!O$2-'EV Scenarios'!O$3)</f>
        <v>0.231301752</v>
      </c>
      <c r="P9" s="2">
        <f>'Pc, Summer, S1'!P9*Main!$B$4+_xlfn.IFNA(VLOOKUP($A9,'EV Distribution'!$A$2:$B$22,2,FALSE),0)*('EV Scenarios'!P$2-'EV Scenarios'!P$3)</f>
        <v>0.22034559200000001</v>
      </c>
      <c r="Q9" s="2">
        <f>'Pc, Summer, S1'!Q9*Main!$B$4+_xlfn.IFNA(VLOOKUP($A9,'EV Distribution'!$A$2:$B$22,2,FALSE),0)*('EV Scenarios'!Q$2-'EV Scenarios'!Q$3)</f>
        <v>0.20197918399999998</v>
      </c>
      <c r="R9" s="2">
        <f>'Pc, Summer, S1'!R9*Main!$B$4+_xlfn.IFNA(VLOOKUP($A9,'EV Distribution'!$A$2:$B$22,2,FALSE),0)*('EV Scenarios'!R$2-'EV Scenarios'!R$3)</f>
        <v>0.18152372800000002</v>
      </c>
      <c r="S9" s="2">
        <f>'Pc, Summer, S1'!S9*Main!$B$4+_xlfn.IFNA(VLOOKUP($A9,'EV Distribution'!$A$2:$B$22,2,FALSE),0)*('EV Scenarios'!S$2-'EV Scenarios'!S$3)</f>
        <v>0.17501448</v>
      </c>
      <c r="T9" s="2">
        <f>'Pc, Summer, S1'!T9*Main!$B$4+_xlfn.IFNA(VLOOKUP($A9,'EV Distribution'!$A$2:$B$22,2,FALSE),0)*('EV Scenarios'!T$2-'EV Scenarios'!T$3)</f>
        <v>0.110012312</v>
      </c>
      <c r="U9" s="2">
        <f>'Pc, Summer, S1'!U9*Main!$B$4+_xlfn.IFNA(VLOOKUP($A9,'EV Distribution'!$A$2:$B$22,2,FALSE),0)*('EV Scenarios'!U$2-'EV Scenarios'!U$3)</f>
        <v>0.117649824</v>
      </c>
      <c r="V9" s="2">
        <f>'Pc, Summer, S1'!V9*Main!$B$4+_xlfn.IFNA(VLOOKUP($A9,'EV Distribution'!$A$2:$B$22,2,FALSE),0)*('EV Scenarios'!V$2-'EV Scenarios'!V$3)</f>
        <v>0.12862633599999998</v>
      </c>
      <c r="W9" s="2">
        <f>'Pc, Summer, S1'!W9*Main!$B$4+_xlfn.IFNA(VLOOKUP($A9,'EV Distribution'!$A$2:$B$22,2,FALSE),0)*('EV Scenarios'!W$2-'EV Scenarios'!W$3)</f>
        <v>0.13169482399999999</v>
      </c>
      <c r="X9" s="2">
        <f>'Pc, Summer, S1'!X9*Main!$B$4+_xlfn.IFNA(VLOOKUP($A9,'EV Distribution'!$A$2:$B$22,2,FALSE),0)*('EV Scenarios'!X$2-'EV Scenarios'!X$3)</f>
        <v>0.13735055999999998</v>
      </c>
      <c r="Y9" s="2">
        <f>'Pc, Summer, S1'!Y9*Main!$B$4+_xlfn.IFNA(VLOOKUP($A9,'EV Distribution'!$A$2:$B$22,2,FALSE),0)*('EV Scenarios'!Y$2-'EV Scenarios'!Y$3)</f>
        <v>0.15160755999999997</v>
      </c>
    </row>
    <row r="10" spans="1:25" x14ac:dyDescent="0.25">
      <c r="A10">
        <v>30</v>
      </c>
      <c r="B10" s="2">
        <f>'Pc, Summer, S1'!B10*Main!$B$4+_xlfn.IFNA(VLOOKUP($A10,'EV Distribution'!$A$2:$B$22,2,FALSE),0)*('EV Scenarios'!B$2-'EV Scenarios'!B$3)</f>
        <v>0.14094502400000003</v>
      </c>
      <c r="C10" s="2">
        <f>'Pc, Summer, S1'!C10*Main!$B$4+_xlfn.IFNA(VLOOKUP($A10,'EV Distribution'!$A$2:$B$22,2,FALSE),0)*('EV Scenarios'!C$2-'EV Scenarios'!C$3)</f>
        <v>0.14916140800000002</v>
      </c>
      <c r="D10" s="2">
        <f>'Pc, Summer, S1'!D10*Main!$B$4+_xlfn.IFNA(VLOOKUP($A10,'EV Distribution'!$A$2:$B$22,2,FALSE),0)*('EV Scenarios'!D$2-'EV Scenarios'!D$3)</f>
        <v>0.15751014400000002</v>
      </c>
      <c r="E10" s="2">
        <f>'Pc, Summer, S1'!E10*Main!$B$4+_xlfn.IFNA(VLOOKUP($A10,'EV Distribution'!$A$2:$B$22,2,FALSE),0)*('EV Scenarios'!E$2-'EV Scenarios'!E$3)</f>
        <v>0.16466947200000001</v>
      </c>
      <c r="F10" s="2">
        <f>'Pc, Summer, S1'!F10*Main!$B$4+_xlfn.IFNA(VLOOKUP($A10,'EV Distribution'!$A$2:$B$22,2,FALSE),0)*('EV Scenarios'!F$2-'EV Scenarios'!F$3)</f>
        <v>0.166537184</v>
      </c>
      <c r="G10" s="2">
        <f>'Pc, Summer, S1'!G10*Main!$B$4+_xlfn.IFNA(VLOOKUP($A10,'EV Distribution'!$A$2:$B$22,2,FALSE),0)*('EV Scenarios'!G$2-'EV Scenarios'!G$3)</f>
        <v>0.17420902399999999</v>
      </c>
      <c r="H10" s="2">
        <f>'Pc, Summer, S1'!H10*Main!$B$4+_xlfn.IFNA(VLOOKUP($A10,'EV Distribution'!$A$2:$B$22,2,FALSE),0)*('EV Scenarios'!H$2-'EV Scenarios'!H$3)</f>
        <v>0.17331600000000003</v>
      </c>
      <c r="I10" s="2">
        <f>'Pc, Summer, S1'!I10*Main!$B$4+_xlfn.IFNA(VLOOKUP($A10,'EV Distribution'!$A$2:$B$22,2,FALSE),0)*('EV Scenarios'!I$2-'EV Scenarios'!I$3)</f>
        <v>0.16382537599999999</v>
      </c>
      <c r="J10" s="2">
        <f>'Pc, Summer, S1'!J10*Main!$B$4+_xlfn.IFNA(VLOOKUP($A10,'EV Distribution'!$A$2:$B$22,2,FALSE),0)*('EV Scenarios'!J$2-'EV Scenarios'!J$3)</f>
        <v>0.14843136000000001</v>
      </c>
      <c r="K10" s="2">
        <f>'Pc, Summer, S1'!K10*Main!$B$4+_xlfn.IFNA(VLOOKUP($A10,'EV Distribution'!$A$2:$B$22,2,FALSE),0)*('EV Scenarios'!K$2-'EV Scenarios'!K$3)</f>
        <v>0.21796931200000003</v>
      </c>
      <c r="L10" s="2">
        <f>'Pc, Summer, S1'!L10*Main!$B$4+_xlfn.IFNA(VLOOKUP($A10,'EV Distribution'!$A$2:$B$22,2,FALSE),0)*('EV Scenarios'!L$2-'EV Scenarios'!L$3)</f>
        <v>0.21285721600000002</v>
      </c>
      <c r="M10" s="2">
        <f>'Pc, Summer, S1'!M10*Main!$B$4+_xlfn.IFNA(VLOOKUP($A10,'EV Distribution'!$A$2:$B$22,2,FALSE),0)*('EV Scenarios'!M$2-'EV Scenarios'!M$3)</f>
        <v>0.19600064</v>
      </c>
      <c r="N10" s="2">
        <f>'Pc, Summer, S1'!N10*Main!$B$4+_xlfn.IFNA(VLOOKUP($A10,'EV Distribution'!$A$2:$B$22,2,FALSE),0)*('EV Scenarios'!N$2-'EV Scenarios'!N$3)</f>
        <v>0.19123913600000003</v>
      </c>
      <c r="O10" s="2">
        <f>'Pc, Summer, S1'!O10*Main!$B$4+_xlfn.IFNA(VLOOKUP($A10,'EV Distribution'!$A$2:$B$22,2,FALSE),0)*('EV Scenarios'!O$2-'EV Scenarios'!O$3)</f>
        <v>0.19202409600000003</v>
      </c>
      <c r="P10" s="2">
        <f>'Pc, Summer, S1'!P10*Main!$B$4+_xlfn.IFNA(VLOOKUP($A10,'EV Distribution'!$A$2:$B$22,2,FALSE),0)*('EV Scenarios'!P$2-'EV Scenarios'!P$3)</f>
        <v>0.18292841600000001</v>
      </c>
      <c r="Q10" s="2">
        <f>'Pc, Summer, S1'!Q10*Main!$B$4+_xlfn.IFNA(VLOOKUP($A10,'EV Distribution'!$A$2:$B$22,2,FALSE),0)*('EV Scenarios'!Q$2-'EV Scenarios'!Q$3)</f>
        <v>0.167680832</v>
      </c>
      <c r="R10" s="2">
        <f>'Pc, Summer, S1'!R10*Main!$B$4+_xlfn.IFNA(VLOOKUP($A10,'EV Distribution'!$A$2:$B$22,2,FALSE),0)*('EV Scenarios'!R$2-'EV Scenarios'!R$3)</f>
        <v>0.15069894400000003</v>
      </c>
      <c r="S10" s="2">
        <f>'Pc, Summer, S1'!S10*Main!$B$4+_xlfn.IFNA(VLOOKUP($A10,'EV Distribution'!$A$2:$B$22,2,FALSE),0)*('EV Scenarios'!S$2-'EV Scenarios'!S$3)</f>
        <v>0.14529504000000001</v>
      </c>
      <c r="T10" s="2">
        <f>'Pc, Summer, S1'!T10*Main!$B$4+_xlfn.IFNA(VLOOKUP($A10,'EV Distribution'!$A$2:$B$22,2,FALSE),0)*('EV Scenarios'!T$2-'EV Scenarios'!T$3)</f>
        <v>9.1330976000000008E-2</v>
      </c>
      <c r="U10" s="2">
        <f>'Pc, Summer, S1'!U10*Main!$B$4+_xlfn.IFNA(VLOOKUP($A10,'EV Distribution'!$A$2:$B$22,2,FALSE),0)*('EV Scenarios'!U$2-'EV Scenarios'!U$3)</f>
        <v>9.7671552000000009E-2</v>
      </c>
      <c r="V10" s="2">
        <f>'Pc, Summer, S1'!V10*Main!$B$4+_xlfn.IFNA(VLOOKUP($A10,'EV Distribution'!$A$2:$B$22,2,FALSE),0)*('EV Scenarios'!V$2-'EV Scenarios'!V$3)</f>
        <v>0.10678412799999999</v>
      </c>
      <c r="W10" s="2">
        <f>'Pc, Summer, S1'!W10*Main!$B$4+_xlfn.IFNA(VLOOKUP($A10,'EV Distribution'!$A$2:$B$22,2,FALSE),0)*('EV Scenarios'!W$2-'EV Scenarios'!W$3)</f>
        <v>0.109331552</v>
      </c>
      <c r="X10" s="2">
        <f>'Pc, Summer, S1'!X10*Main!$B$4+_xlfn.IFNA(VLOOKUP($A10,'EV Distribution'!$A$2:$B$22,2,FALSE),0)*('EV Scenarios'!X$2-'EV Scenarios'!X$3)</f>
        <v>0.11402688</v>
      </c>
      <c r="Y10" s="2">
        <f>'Pc, Summer, S1'!Y10*Main!$B$4+_xlfn.IFNA(VLOOKUP($A10,'EV Distribution'!$A$2:$B$22,2,FALSE),0)*('EV Scenarios'!Y$2-'EV Scenarios'!Y$3)</f>
        <v>0.12586287999999998</v>
      </c>
    </row>
    <row r="11" spans="1:25" x14ac:dyDescent="0.25">
      <c r="A11">
        <v>40</v>
      </c>
      <c r="B11" s="2">
        <f>'Pc, Summer, S1'!B11*Main!$B$4+_xlfn.IFNA(VLOOKUP($A11,'EV Distribution'!$A$2:$B$22,2,FALSE),0)*('EV Scenarios'!B$2-'EV Scenarios'!B$3)</f>
        <v>0.28028840000000005</v>
      </c>
      <c r="C11" s="2">
        <f>'Pc, Summer, S1'!C11*Main!$B$4+_xlfn.IFNA(VLOOKUP($A11,'EV Distribution'!$A$2:$B$22,2,FALSE),0)*('EV Scenarios'!C$2-'EV Scenarios'!C$3)</f>
        <v>0.29662780000000005</v>
      </c>
      <c r="D11" s="2">
        <f>'Pc, Summer, S1'!D11*Main!$B$4+_xlfn.IFNA(VLOOKUP($A11,'EV Distribution'!$A$2:$B$22,2,FALSE),0)*('EV Scenarios'!D$2-'EV Scenarios'!D$3)</f>
        <v>0.31323040000000008</v>
      </c>
      <c r="E11" s="2">
        <f>'Pc, Summer, S1'!E11*Main!$B$4+_xlfn.IFNA(VLOOKUP($A11,'EV Distribution'!$A$2:$B$22,2,FALSE),0)*('EV Scenarios'!E$2-'EV Scenarios'!E$3)</f>
        <v>0.32746770000000003</v>
      </c>
      <c r="F11" s="2">
        <f>'Pc, Summer, S1'!F11*Main!$B$4+_xlfn.IFNA(VLOOKUP($A11,'EV Distribution'!$A$2:$B$22,2,FALSE),0)*('EV Scenarios'!F$2-'EV Scenarios'!F$3)</f>
        <v>0.33118190000000003</v>
      </c>
      <c r="G11" s="2">
        <f>'Pc, Summer, S1'!G11*Main!$B$4+_xlfn.IFNA(VLOOKUP($A11,'EV Distribution'!$A$2:$B$22,2,FALSE),0)*('EV Scenarios'!G$2-'EV Scenarios'!G$3)</f>
        <v>0.34643840000000004</v>
      </c>
      <c r="H11" s="2">
        <f>'Pc, Summer, S1'!H11*Main!$B$4+_xlfn.IFNA(VLOOKUP($A11,'EV Distribution'!$A$2:$B$22,2,FALSE),0)*('EV Scenarios'!H$2-'EV Scenarios'!H$3)</f>
        <v>0.34466250000000004</v>
      </c>
      <c r="I11" s="2">
        <f>'Pc, Summer, S1'!I11*Main!$B$4+_xlfn.IFNA(VLOOKUP($A11,'EV Distribution'!$A$2:$B$22,2,FALSE),0)*('EV Scenarios'!I$2-'EV Scenarios'!I$3)</f>
        <v>0.3257891</v>
      </c>
      <c r="J11" s="2">
        <f>'Pc, Summer, S1'!J11*Main!$B$4+_xlfn.IFNA(VLOOKUP($A11,'EV Distribution'!$A$2:$B$22,2,FALSE),0)*('EV Scenarios'!J$2-'EV Scenarios'!J$3)</f>
        <v>0.29517600000000005</v>
      </c>
      <c r="K11" s="2">
        <f>'Pc, Summer, S1'!K11*Main!$B$4+_xlfn.IFNA(VLOOKUP($A11,'EV Distribution'!$A$2:$B$22,2,FALSE),0)*('EV Scenarios'!K$2-'EV Scenarios'!K$3)</f>
        <v>0.43346170000000006</v>
      </c>
      <c r="L11" s="2">
        <f>'Pc, Summer, S1'!L11*Main!$B$4+_xlfn.IFNA(VLOOKUP($A11,'EV Distribution'!$A$2:$B$22,2,FALSE),0)*('EV Scenarios'!L$2-'EV Scenarios'!L$3)</f>
        <v>0.42329560000000005</v>
      </c>
      <c r="M11" s="2">
        <f>'Pc, Summer, S1'!M11*Main!$B$4+_xlfn.IFNA(VLOOKUP($A11,'EV Distribution'!$A$2:$B$22,2,FALSE),0)*('EV Scenarios'!M$2-'EV Scenarios'!M$3)</f>
        <v>0.38977400000000006</v>
      </c>
      <c r="N11" s="2">
        <f>'Pc, Summer, S1'!N11*Main!$B$4+_xlfn.IFNA(VLOOKUP($A11,'EV Distribution'!$A$2:$B$22,2,FALSE),0)*('EV Scenarios'!N$2-'EV Scenarios'!N$3)</f>
        <v>0.38030510000000006</v>
      </c>
      <c r="O11" s="2">
        <f>'Pc, Summer, S1'!O11*Main!$B$4+_xlfn.IFNA(VLOOKUP($A11,'EV Distribution'!$A$2:$B$22,2,FALSE),0)*('EV Scenarios'!O$2-'EV Scenarios'!O$3)</f>
        <v>0.38186610000000004</v>
      </c>
      <c r="P11" s="2">
        <f>'Pc, Summer, S1'!P11*Main!$B$4+_xlfn.IFNA(VLOOKUP($A11,'EV Distribution'!$A$2:$B$22,2,FALSE),0)*('EV Scenarios'!P$2-'EV Scenarios'!P$3)</f>
        <v>0.36377810000000005</v>
      </c>
      <c r="Q11" s="2">
        <f>'Pc, Summer, S1'!Q11*Main!$B$4+_xlfn.IFNA(VLOOKUP($A11,'EV Distribution'!$A$2:$B$22,2,FALSE),0)*('EV Scenarios'!Q$2-'EV Scenarios'!Q$3)</f>
        <v>0.33345620000000004</v>
      </c>
      <c r="R11" s="2">
        <f>'Pc, Summer, S1'!R11*Main!$B$4+_xlfn.IFNA(VLOOKUP($A11,'EV Distribution'!$A$2:$B$22,2,FALSE),0)*('EV Scenarios'!R$2-'EV Scenarios'!R$3)</f>
        <v>0.29968540000000005</v>
      </c>
      <c r="S11" s="2">
        <f>'Pc, Summer, S1'!S11*Main!$B$4+_xlfn.IFNA(VLOOKUP($A11,'EV Distribution'!$A$2:$B$22,2,FALSE),0)*('EV Scenarios'!S$2-'EV Scenarios'!S$3)</f>
        <v>0.288939</v>
      </c>
      <c r="T11" s="2">
        <f>'Pc, Summer, S1'!T11*Main!$B$4+_xlfn.IFNA(VLOOKUP($A11,'EV Distribution'!$A$2:$B$22,2,FALSE),0)*('EV Scenarios'!T$2-'EV Scenarios'!T$3)</f>
        <v>0.18162410000000001</v>
      </c>
      <c r="U11" s="2">
        <f>'Pc, Summer, S1'!U11*Main!$B$4+_xlfn.IFNA(VLOOKUP($A11,'EV Distribution'!$A$2:$B$22,2,FALSE),0)*('EV Scenarios'!U$2-'EV Scenarios'!U$3)</f>
        <v>0.19423320000000002</v>
      </c>
      <c r="V11" s="2">
        <f>'Pc, Summer, S1'!V11*Main!$B$4+_xlfn.IFNA(VLOOKUP($A11,'EV Distribution'!$A$2:$B$22,2,FALSE),0)*('EV Scenarios'!V$2-'EV Scenarios'!V$3)</f>
        <v>0.21235480000000001</v>
      </c>
      <c r="W11" s="2">
        <f>'Pc, Summer, S1'!W11*Main!$B$4+_xlfn.IFNA(VLOOKUP($A11,'EV Distribution'!$A$2:$B$22,2,FALSE),0)*('EV Scenarios'!W$2-'EV Scenarios'!W$3)</f>
        <v>0.21742070000000002</v>
      </c>
      <c r="X11" s="2">
        <f>'Pc, Summer, S1'!X11*Main!$B$4+_xlfn.IFNA(VLOOKUP($A11,'EV Distribution'!$A$2:$B$22,2,FALSE),0)*('EV Scenarios'!X$2-'EV Scenarios'!X$3)</f>
        <v>0.22675800000000002</v>
      </c>
      <c r="Y11" s="2">
        <f>'Pc, Summer, S1'!Y11*Main!$B$4+_xlfn.IFNA(VLOOKUP($A11,'EV Distribution'!$A$2:$B$22,2,FALSE),0)*('EV Scenarios'!Y$2-'EV Scenarios'!Y$3)</f>
        <v>0.2502955</v>
      </c>
    </row>
    <row r="12" spans="1:25" x14ac:dyDescent="0.25">
      <c r="A12">
        <v>14</v>
      </c>
      <c r="B12" s="2">
        <f>'Pc, Summer, S1'!B12*Main!$B$4+_xlfn.IFNA(VLOOKUP($A12,'EV Distribution'!$A$2:$B$22,2,FALSE),0)*('EV Scenarios'!B$2-'EV Scenarios'!B$3)</f>
        <v>0.10170464800000001</v>
      </c>
      <c r="C12" s="2">
        <f>'Pc, Summer, S1'!C12*Main!$B$4+_xlfn.IFNA(VLOOKUP($A12,'EV Distribution'!$A$2:$B$22,2,FALSE),0)*('EV Scenarios'!C$2-'EV Scenarios'!C$3)</f>
        <v>0.107633516</v>
      </c>
      <c r="D12" s="2">
        <f>'Pc, Summer, S1'!D12*Main!$B$4+_xlfn.IFNA(VLOOKUP($A12,'EV Distribution'!$A$2:$B$22,2,FALSE),0)*('EV Scenarios'!D$2-'EV Scenarios'!D$3)</f>
        <v>0.11365788800000001</v>
      </c>
      <c r="E12" s="2">
        <f>'Pc, Summer, S1'!E12*Main!$B$4+_xlfn.IFNA(VLOOKUP($A12,'EV Distribution'!$A$2:$B$22,2,FALSE),0)*('EV Scenarios'!E$2-'EV Scenarios'!E$3)</f>
        <v>0.118823994</v>
      </c>
      <c r="F12" s="2">
        <f>'Pc, Summer, S1'!F12*Main!$B$4+_xlfn.IFNA(VLOOKUP($A12,'EV Distribution'!$A$2:$B$22,2,FALSE),0)*('EV Scenarios'!F$2-'EV Scenarios'!F$3)</f>
        <v>0.12017171799999998</v>
      </c>
      <c r="G12" s="2">
        <f>'Pc, Summer, S1'!G12*Main!$B$4+_xlfn.IFNA(VLOOKUP($A12,'EV Distribution'!$A$2:$B$22,2,FALSE),0)*('EV Scenarios'!G$2-'EV Scenarios'!G$3)</f>
        <v>0.12570764799999998</v>
      </c>
      <c r="H12" s="2">
        <f>'Pc, Summer, S1'!H12*Main!$B$4+_xlfn.IFNA(VLOOKUP($A12,'EV Distribution'!$A$2:$B$22,2,FALSE),0)*('EV Scenarios'!H$2-'EV Scenarios'!H$3)</f>
        <v>0.12506324999999999</v>
      </c>
      <c r="I12" s="2">
        <f>'Pc, Summer, S1'!I12*Main!$B$4+_xlfn.IFNA(VLOOKUP($A12,'EV Distribution'!$A$2:$B$22,2,FALSE),0)*('EV Scenarios'!I$2-'EV Scenarios'!I$3)</f>
        <v>0.11821490199999998</v>
      </c>
      <c r="J12" s="2">
        <f>'Pc, Summer, S1'!J12*Main!$B$4+_xlfn.IFNA(VLOOKUP($A12,'EV Distribution'!$A$2:$B$22,2,FALSE),0)*('EV Scenarios'!J$2-'EV Scenarios'!J$3)</f>
        <v>0.10710672</v>
      </c>
      <c r="K12" s="2">
        <f>'Pc, Summer, S1'!K12*Main!$B$4+_xlfn.IFNA(VLOOKUP($A12,'EV Distribution'!$A$2:$B$22,2,FALSE),0)*('EV Scenarios'!K$2-'EV Scenarios'!K$3)</f>
        <v>0.15728467399999999</v>
      </c>
      <c r="L12" s="2">
        <f>'Pc, Summer, S1'!L12*Main!$B$4+_xlfn.IFNA(VLOOKUP($A12,'EV Distribution'!$A$2:$B$22,2,FALSE),0)*('EV Scenarios'!L$2-'EV Scenarios'!L$3)</f>
        <v>0.15359583199999999</v>
      </c>
      <c r="M12" s="2">
        <f>'Pc, Summer, S1'!M12*Main!$B$4+_xlfn.IFNA(VLOOKUP($A12,'EV Distribution'!$A$2:$B$22,2,FALSE),0)*('EV Scenarios'!M$2-'EV Scenarios'!M$3)</f>
        <v>0.14143227999999999</v>
      </c>
      <c r="N12" s="2">
        <f>'Pc, Summer, S1'!N12*Main!$B$4+_xlfn.IFNA(VLOOKUP($A12,'EV Distribution'!$A$2:$B$22,2,FALSE),0)*('EV Scenarios'!N$2-'EV Scenarios'!N$3)</f>
        <v>0.13799642200000001</v>
      </c>
      <c r="O12" s="2">
        <f>'Pc, Summer, S1'!O12*Main!$B$4+_xlfn.IFNA(VLOOKUP($A12,'EV Distribution'!$A$2:$B$22,2,FALSE),0)*('EV Scenarios'!O$2-'EV Scenarios'!O$3)</f>
        <v>0.13856284199999999</v>
      </c>
      <c r="P12" s="2">
        <f>'Pc, Summer, S1'!P12*Main!$B$4+_xlfn.IFNA(VLOOKUP($A12,'EV Distribution'!$A$2:$B$22,2,FALSE),0)*('EV Scenarios'!P$2-'EV Scenarios'!P$3)</f>
        <v>0.131999482</v>
      </c>
      <c r="Q12" s="2">
        <f>'Pc, Summer, S1'!Q12*Main!$B$4+_xlfn.IFNA(VLOOKUP($A12,'EV Distribution'!$A$2:$B$22,2,FALSE),0)*('EV Scenarios'!Q$2-'EV Scenarios'!Q$3)</f>
        <v>0.12099696399999998</v>
      </c>
      <c r="R12" s="2">
        <f>'Pc, Summer, S1'!R12*Main!$B$4+_xlfn.IFNA(VLOOKUP($A12,'EV Distribution'!$A$2:$B$22,2,FALSE),0)*('EV Scenarios'!R$2-'EV Scenarios'!R$3)</f>
        <v>0.108742988</v>
      </c>
      <c r="S12" s="2">
        <f>'Pc, Summer, S1'!S12*Main!$B$4+_xlfn.IFNA(VLOOKUP($A12,'EV Distribution'!$A$2:$B$22,2,FALSE),0)*('EV Scenarios'!S$2-'EV Scenarios'!S$3)</f>
        <v>0.10484357999999999</v>
      </c>
      <c r="T12" s="2">
        <f>'Pc, Summer, S1'!T12*Main!$B$4+_xlfn.IFNA(VLOOKUP($A12,'EV Distribution'!$A$2:$B$22,2,FALSE),0)*('EV Scenarios'!T$2-'EV Scenarios'!T$3)</f>
        <v>6.5903601999999992E-2</v>
      </c>
      <c r="U12" s="2">
        <f>'Pc, Summer, S1'!U12*Main!$B$4+_xlfn.IFNA(VLOOKUP($A12,'EV Distribution'!$A$2:$B$22,2,FALSE),0)*('EV Scenarios'!U$2-'EV Scenarios'!U$3)</f>
        <v>7.0478903999999995E-2</v>
      </c>
      <c r="V12" s="2">
        <f>'Pc, Summer, S1'!V12*Main!$B$4+_xlfn.IFNA(VLOOKUP($A12,'EV Distribution'!$A$2:$B$22,2,FALSE),0)*('EV Scenarios'!V$2-'EV Scenarios'!V$3)</f>
        <v>7.7054455999999993E-2</v>
      </c>
      <c r="W12" s="2">
        <f>'Pc, Summer, S1'!W12*Main!$B$4+_xlfn.IFNA(VLOOKUP($A12,'EV Distribution'!$A$2:$B$22,2,FALSE),0)*('EV Scenarios'!W$2-'EV Scenarios'!W$3)</f>
        <v>7.8892653999999993E-2</v>
      </c>
      <c r="X12" s="2">
        <f>'Pc, Summer, S1'!X12*Main!$B$4+_xlfn.IFNA(VLOOKUP($A12,'EV Distribution'!$A$2:$B$22,2,FALSE),0)*('EV Scenarios'!X$2-'EV Scenarios'!X$3)</f>
        <v>8.2280759999999994E-2</v>
      </c>
      <c r="Y12" s="2">
        <f>'Pc, Summer, S1'!Y12*Main!$B$4+_xlfn.IFNA(VLOOKUP($A12,'EV Distribution'!$A$2:$B$22,2,FALSE),0)*('EV Scenarios'!Y$2-'EV Scenarios'!Y$3)</f>
        <v>9.082150999999998E-2</v>
      </c>
    </row>
    <row r="13" spans="1:25" x14ac:dyDescent="0.25">
      <c r="A13">
        <v>34</v>
      </c>
      <c r="B13" s="2">
        <f>'Pc, Summer, S1'!B13*Main!$B$4+_xlfn.IFNA(VLOOKUP($A13,'EV Distribution'!$A$2:$B$22,2,FALSE),0)*('EV Scenarios'!B$2-'EV Scenarios'!B$3)</f>
        <v>0.33954937600000001</v>
      </c>
      <c r="C13" s="2">
        <f>'Pc, Summer, S1'!C13*Main!$B$4+_xlfn.IFNA(VLOOKUP($A13,'EV Distribution'!$A$2:$B$22,2,FALSE),0)*('EV Scenarios'!C$2-'EV Scenarios'!C$3)</f>
        <v>0.35934339199999998</v>
      </c>
      <c r="D13" s="2">
        <f>'Pc, Summer, S1'!D13*Main!$B$4+_xlfn.IFNA(VLOOKUP($A13,'EV Distribution'!$A$2:$B$22,2,FALSE),0)*('EV Scenarios'!D$2-'EV Scenarios'!D$3)</f>
        <v>0.37945625600000005</v>
      </c>
      <c r="E13" s="2">
        <f>'Pc, Summer, S1'!E13*Main!$B$4+_xlfn.IFNA(VLOOKUP($A13,'EV Distribution'!$A$2:$B$22,2,FALSE),0)*('EV Scenarios'!E$2-'EV Scenarios'!E$3)</f>
        <v>0.39670372800000003</v>
      </c>
      <c r="F13" s="2">
        <f>'Pc, Summer, S1'!F13*Main!$B$4+_xlfn.IFNA(VLOOKUP($A13,'EV Distribution'!$A$2:$B$22,2,FALSE),0)*('EV Scenarios'!F$2-'EV Scenarios'!F$3)</f>
        <v>0.40120321599999997</v>
      </c>
      <c r="G13" s="2">
        <f>'Pc, Summer, S1'!G13*Main!$B$4+_xlfn.IFNA(VLOOKUP($A13,'EV Distribution'!$A$2:$B$22,2,FALSE),0)*('EV Scenarios'!G$2-'EV Scenarios'!G$3)</f>
        <v>0.419685376</v>
      </c>
      <c r="H13" s="2">
        <f>'Pc, Summer, S1'!H13*Main!$B$4+_xlfn.IFNA(VLOOKUP($A13,'EV Distribution'!$A$2:$B$22,2,FALSE),0)*('EV Scenarios'!H$2-'EV Scenarios'!H$3)</f>
        <v>0.41753400000000002</v>
      </c>
      <c r="I13" s="2">
        <f>'Pc, Summer, S1'!I13*Main!$B$4+_xlfn.IFNA(VLOOKUP($A13,'EV Distribution'!$A$2:$B$22,2,FALSE),0)*('EV Scenarios'!I$2-'EV Scenarios'!I$3)</f>
        <v>0.39467022399999996</v>
      </c>
      <c r="J13" s="2">
        <f>'Pc, Summer, S1'!J13*Main!$B$4+_xlfn.IFNA(VLOOKUP($A13,'EV Distribution'!$A$2:$B$22,2,FALSE),0)*('EV Scenarios'!J$2-'EV Scenarios'!J$3)</f>
        <v>0.35758464000000001</v>
      </c>
      <c r="K13" s="2">
        <f>'Pc, Summer, S1'!K13*Main!$B$4+_xlfn.IFNA(VLOOKUP($A13,'EV Distribution'!$A$2:$B$22,2,FALSE),0)*('EV Scenarios'!K$2-'EV Scenarios'!K$3)</f>
        <v>0.52510788799999997</v>
      </c>
      <c r="L13" s="2">
        <f>'Pc, Summer, S1'!L13*Main!$B$4+_xlfn.IFNA(VLOOKUP($A13,'EV Distribution'!$A$2:$B$22,2,FALSE),0)*('EV Scenarios'!L$2-'EV Scenarios'!L$3)</f>
        <v>0.51279238400000005</v>
      </c>
      <c r="M13" s="2">
        <f>'Pc, Summer, S1'!M13*Main!$B$4+_xlfn.IFNA(VLOOKUP($A13,'EV Distribution'!$A$2:$B$22,2,FALSE),0)*('EV Scenarios'!M$2-'EV Scenarios'!M$3)</f>
        <v>0.47218336</v>
      </c>
      <c r="N13" s="2">
        <f>'Pc, Summer, S1'!N13*Main!$B$4+_xlfn.IFNA(VLOOKUP($A13,'EV Distribution'!$A$2:$B$22,2,FALSE),0)*('EV Scenarios'!N$2-'EV Scenarios'!N$3)</f>
        <v>0.46071246400000004</v>
      </c>
      <c r="O13" s="2">
        <f>'Pc, Summer, S1'!O13*Main!$B$4+_xlfn.IFNA(VLOOKUP($A13,'EV Distribution'!$A$2:$B$22,2,FALSE),0)*('EV Scenarios'!O$2-'EV Scenarios'!O$3)</f>
        <v>0.462603504</v>
      </c>
      <c r="P13" s="2">
        <f>'Pc, Summer, S1'!P13*Main!$B$4+_xlfn.IFNA(VLOOKUP($A13,'EV Distribution'!$A$2:$B$22,2,FALSE),0)*('EV Scenarios'!P$2-'EV Scenarios'!P$3)</f>
        <v>0.44069118400000001</v>
      </c>
      <c r="Q13" s="2">
        <f>'Pc, Summer, S1'!Q13*Main!$B$4+_xlfn.IFNA(VLOOKUP($A13,'EV Distribution'!$A$2:$B$22,2,FALSE),0)*('EV Scenarios'!Q$2-'EV Scenarios'!Q$3)</f>
        <v>0.40395836799999996</v>
      </c>
      <c r="R13" s="2">
        <f>'Pc, Summer, S1'!R13*Main!$B$4+_xlfn.IFNA(VLOOKUP($A13,'EV Distribution'!$A$2:$B$22,2,FALSE),0)*('EV Scenarios'!R$2-'EV Scenarios'!R$3)</f>
        <v>0.36304745600000005</v>
      </c>
      <c r="S13" s="2">
        <f>'Pc, Summer, S1'!S13*Main!$B$4+_xlfn.IFNA(VLOOKUP($A13,'EV Distribution'!$A$2:$B$22,2,FALSE),0)*('EV Scenarios'!S$2-'EV Scenarios'!S$3)</f>
        <v>0.35002896</v>
      </c>
      <c r="T13" s="2">
        <f>'Pc, Summer, S1'!T13*Main!$B$4+_xlfn.IFNA(VLOOKUP($A13,'EV Distribution'!$A$2:$B$22,2,FALSE),0)*('EV Scenarios'!T$2-'EV Scenarios'!T$3)</f>
        <v>0.220024624</v>
      </c>
      <c r="U13" s="2">
        <f>'Pc, Summer, S1'!U13*Main!$B$4+_xlfn.IFNA(VLOOKUP($A13,'EV Distribution'!$A$2:$B$22,2,FALSE),0)*('EV Scenarios'!U$2-'EV Scenarios'!U$3)</f>
        <v>0.235299648</v>
      </c>
      <c r="V13" s="2">
        <f>'Pc, Summer, S1'!V13*Main!$B$4+_xlfn.IFNA(VLOOKUP($A13,'EV Distribution'!$A$2:$B$22,2,FALSE),0)*('EV Scenarios'!V$2-'EV Scenarios'!V$3)</f>
        <v>0.25725267199999996</v>
      </c>
      <c r="W13" s="2">
        <f>'Pc, Summer, S1'!W13*Main!$B$4+_xlfn.IFNA(VLOOKUP($A13,'EV Distribution'!$A$2:$B$22,2,FALSE),0)*('EV Scenarios'!W$2-'EV Scenarios'!W$3)</f>
        <v>0.26338964799999998</v>
      </c>
      <c r="X13" s="2">
        <f>'Pc, Summer, S1'!X13*Main!$B$4+_xlfn.IFNA(VLOOKUP($A13,'EV Distribution'!$A$2:$B$22,2,FALSE),0)*('EV Scenarios'!X$2-'EV Scenarios'!X$3)</f>
        <v>0.27470111999999997</v>
      </c>
      <c r="Y13" s="2">
        <f>'Pc, Summer, S1'!Y13*Main!$B$4+_xlfn.IFNA(VLOOKUP($A13,'EV Distribution'!$A$2:$B$22,2,FALSE),0)*('EV Scenarios'!Y$2-'EV Scenarios'!Y$3)</f>
        <v>0.30321511999999995</v>
      </c>
    </row>
    <row r="14" spans="1:25" x14ac:dyDescent="0.25">
      <c r="A14">
        <v>3</v>
      </c>
      <c r="B14" s="2">
        <f>'Pc, Summer, S1'!B14*Main!$B$4+_xlfn.IFNA(VLOOKUP($A14,'EV Distribution'!$A$2:$B$22,2,FALSE),0)*('EV Scenarios'!B$2-'EV Scenarios'!B$3)</f>
        <v>0.50932406400000008</v>
      </c>
      <c r="C14" s="2">
        <f>'Pc, Summer, S1'!C14*Main!$B$4+_xlfn.IFNA(VLOOKUP($A14,'EV Distribution'!$A$2:$B$22,2,FALSE),0)*('EV Scenarios'!C$2-'EV Scenarios'!C$3)</f>
        <v>0.53901508800000009</v>
      </c>
      <c r="D14" s="2">
        <f>'Pc, Summer, S1'!D14*Main!$B$4+_xlfn.IFNA(VLOOKUP($A14,'EV Distribution'!$A$2:$B$22,2,FALSE),0)*('EV Scenarios'!D$2-'EV Scenarios'!D$3)</f>
        <v>0.56918438400000004</v>
      </c>
      <c r="E14" s="2">
        <f>'Pc, Summer, S1'!E14*Main!$B$4+_xlfn.IFNA(VLOOKUP($A14,'EV Distribution'!$A$2:$B$22,2,FALSE),0)*('EV Scenarios'!E$2-'EV Scenarios'!E$3)</f>
        <v>0.59505559200000002</v>
      </c>
      <c r="F14" s="2">
        <f>'Pc, Summer, S1'!F14*Main!$B$4+_xlfn.IFNA(VLOOKUP($A14,'EV Distribution'!$A$2:$B$22,2,FALSE),0)*('EV Scenarios'!F$2-'EV Scenarios'!F$3)</f>
        <v>0.60180482400000002</v>
      </c>
      <c r="G14" s="2">
        <f>'Pc, Summer, S1'!G14*Main!$B$4+_xlfn.IFNA(VLOOKUP($A14,'EV Distribution'!$A$2:$B$22,2,FALSE),0)*('EV Scenarios'!G$2-'EV Scenarios'!G$3)</f>
        <v>0.62952806400000005</v>
      </c>
      <c r="H14" s="2">
        <f>'Pc, Summer, S1'!H14*Main!$B$4+_xlfn.IFNA(VLOOKUP($A14,'EV Distribution'!$A$2:$B$22,2,FALSE),0)*('EV Scenarios'!H$2-'EV Scenarios'!H$3)</f>
        <v>0.626301</v>
      </c>
      <c r="I14" s="2">
        <f>'Pc, Summer, S1'!I14*Main!$B$4+_xlfn.IFNA(VLOOKUP($A14,'EV Distribution'!$A$2:$B$22,2,FALSE),0)*('EV Scenarios'!I$2-'EV Scenarios'!I$3)</f>
        <v>0.59200533599999994</v>
      </c>
      <c r="J14" s="2">
        <f>'Pc, Summer, S1'!J14*Main!$B$4+_xlfn.IFNA(VLOOKUP($A14,'EV Distribution'!$A$2:$B$22,2,FALSE),0)*('EV Scenarios'!J$2-'EV Scenarios'!J$3)</f>
        <v>0.53637696000000001</v>
      </c>
      <c r="K14" s="2">
        <f>'Pc, Summer, S1'!K14*Main!$B$4+_xlfn.IFNA(VLOOKUP($A14,'EV Distribution'!$A$2:$B$22,2,FALSE),0)*('EV Scenarios'!K$2-'EV Scenarios'!K$3)</f>
        <v>0.78766183200000006</v>
      </c>
      <c r="L14" s="2">
        <f>'Pc, Summer, S1'!L14*Main!$B$4+_xlfn.IFNA(VLOOKUP($A14,'EV Distribution'!$A$2:$B$22,2,FALSE),0)*('EV Scenarios'!L$2-'EV Scenarios'!L$3)</f>
        <v>0.76918857600000012</v>
      </c>
      <c r="M14" s="2">
        <f>'Pc, Summer, S1'!M14*Main!$B$4+_xlfn.IFNA(VLOOKUP($A14,'EV Distribution'!$A$2:$B$22,2,FALSE),0)*('EV Scenarios'!M$2-'EV Scenarios'!M$3)</f>
        <v>0.70827504000000008</v>
      </c>
      <c r="N14" s="2">
        <f>'Pc, Summer, S1'!N14*Main!$B$4+_xlfn.IFNA(VLOOKUP($A14,'EV Distribution'!$A$2:$B$22,2,FALSE),0)*('EV Scenarios'!N$2-'EV Scenarios'!N$3)</f>
        <v>0.69106869600000009</v>
      </c>
      <c r="O14" s="2">
        <f>'Pc, Summer, S1'!O14*Main!$B$4+_xlfn.IFNA(VLOOKUP($A14,'EV Distribution'!$A$2:$B$22,2,FALSE),0)*('EV Scenarios'!O$2-'EV Scenarios'!O$3)</f>
        <v>0.69390525600000008</v>
      </c>
      <c r="P14" s="2">
        <f>'Pc, Summer, S1'!P14*Main!$B$4+_xlfn.IFNA(VLOOKUP($A14,'EV Distribution'!$A$2:$B$22,2,FALSE),0)*('EV Scenarios'!P$2-'EV Scenarios'!P$3)</f>
        <v>0.6610367760000001</v>
      </c>
      <c r="Q14" s="2">
        <f>'Pc, Summer, S1'!Q14*Main!$B$4+_xlfn.IFNA(VLOOKUP($A14,'EV Distribution'!$A$2:$B$22,2,FALSE),0)*('EV Scenarios'!Q$2-'EV Scenarios'!Q$3)</f>
        <v>0.60593755199999999</v>
      </c>
      <c r="R14" s="2">
        <f>'Pc, Summer, S1'!R14*Main!$B$4+_xlfn.IFNA(VLOOKUP($A14,'EV Distribution'!$A$2:$B$22,2,FALSE),0)*('EV Scenarios'!R$2-'EV Scenarios'!R$3)</f>
        <v>0.54457118400000004</v>
      </c>
      <c r="S14" s="2">
        <f>'Pc, Summer, S1'!S14*Main!$B$4+_xlfn.IFNA(VLOOKUP($A14,'EV Distribution'!$A$2:$B$22,2,FALSE),0)*('EV Scenarios'!S$2-'EV Scenarios'!S$3)</f>
        <v>0.52504344000000003</v>
      </c>
      <c r="T14" s="2">
        <f>'Pc, Summer, S1'!T14*Main!$B$4+_xlfn.IFNA(VLOOKUP($A14,'EV Distribution'!$A$2:$B$22,2,FALSE),0)*('EV Scenarios'!T$2-'EV Scenarios'!T$3)</f>
        <v>0.330036936</v>
      </c>
      <c r="U14" s="2">
        <f>'Pc, Summer, S1'!U14*Main!$B$4+_xlfn.IFNA(VLOOKUP($A14,'EV Distribution'!$A$2:$B$22,2,FALSE),0)*('EV Scenarios'!U$2-'EV Scenarios'!U$3)</f>
        <v>0.35294947200000004</v>
      </c>
      <c r="V14" s="2">
        <f>'Pc, Summer, S1'!V14*Main!$B$4+_xlfn.IFNA(VLOOKUP($A14,'EV Distribution'!$A$2:$B$22,2,FALSE),0)*('EV Scenarios'!V$2-'EV Scenarios'!V$3)</f>
        <v>0.38587900799999997</v>
      </c>
      <c r="W14" s="2">
        <f>'Pc, Summer, S1'!W14*Main!$B$4+_xlfn.IFNA(VLOOKUP($A14,'EV Distribution'!$A$2:$B$22,2,FALSE),0)*('EV Scenarios'!W$2-'EV Scenarios'!W$3)</f>
        <v>0.39508447200000002</v>
      </c>
      <c r="X14" s="2">
        <f>'Pc, Summer, S1'!X14*Main!$B$4+_xlfn.IFNA(VLOOKUP($A14,'EV Distribution'!$A$2:$B$22,2,FALSE),0)*('EV Scenarios'!X$2-'EV Scenarios'!X$3)</f>
        <v>0.41205167999999998</v>
      </c>
      <c r="Y14" s="2">
        <f>'Pc, Summer, S1'!Y14*Main!$B$4+_xlfn.IFNA(VLOOKUP($A14,'EV Distribution'!$A$2:$B$22,2,FALSE),0)*('EV Scenarios'!Y$2-'EV Scenarios'!Y$3)</f>
        <v>0.45482267999999998</v>
      </c>
    </row>
    <row r="15" spans="1:25" x14ac:dyDescent="0.25">
      <c r="A15">
        <v>20</v>
      </c>
      <c r="B15" s="2">
        <f>'Pc, Summer, S1'!B15*Main!$B$4+_xlfn.IFNA(VLOOKUP($A15,'EV Distribution'!$A$2:$B$22,2,FALSE),0)*('EV Scenarios'!B$2-'EV Scenarios'!B$3)</f>
        <v>4.1642848000000003E-2</v>
      </c>
      <c r="C15" s="2">
        <f>'Pc, Summer, S1'!C15*Main!$B$4+_xlfn.IFNA(VLOOKUP($A15,'EV Distribution'!$A$2:$B$22,2,FALSE),0)*('EV Scenarios'!C$2-'EV Scenarios'!C$3)</f>
        <v>4.4070416000000001E-2</v>
      </c>
      <c r="D15" s="2">
        <f>'Pc, Summer, S1'!D15*Main!$B$4+_xlfn.IFNA(VLOOKUP($A15,'EV Distribution'!$A$2:$B$22,2,FALSE),0)*('EV Scenarios'!D$2-'EV Scenarios'!D$3)</f>
        <v>4.6537088000000004E-2</v>
      </c>
      <c r="E15" s="2">
        <f>'Pc, Summer, S1'!E15*Main!$B$4+_xlfn.IFNA(VLOOKUP($A15,'EV Distribution'!$A$2:$B$22,2,FALSE),0)*('EV Scenarios'!E$2-'EV Scenarios'!E$3)</f>
        <v>4.8652344E-2</v>
      </c>
      <c r="F15" s="2">
        <f>'Pc, Summer, S1'!F15*Main!$B$4+_xlfn.IFNA(VLOOKUP($A15,'EV Distribution'!$A$2:$B$22,2,FALSE),0)*('EV Scenarios'!F$2-'EV Scenarios'!F$3)</f>
        <v>4.9204167999999993E-2</v>
      </c>
      <c r="G15" s="2">
        <f>'Pc, Summer, S1'!G15*Main!$B$4+_xlfn.IFNA(VLOOKUP($A15,'EV Distribution'!$A$2:$B$22,2,FALSE),0)*('EV Scenarios'!G$2-'EV Scenarios'!G$3)</f>
        <v>5.1470847999999993E-2</v>
      </c>
      <c r="H15" s="2">
        <f>'Pc, Summer, S1'!H15*Main!$B$4+_xlfn.IFNA(VLOOKUP($A15,'EV Distribution'!$A$2:$B$22,2,FALSE),0)*('EV Scenarios'!H$2-'EV Scenarios'!H$3)</f>
        <v>5.1206999999999996E-2</v>
      </c>
      <c r="I15" s="2">
        <f>'Pc, Summer, S1'!I15*Main!$B$4+_xlfn.IFNA(VLOOKUP($A15,'EV Distribution'!$A$2:$B$22,2,FALSE),0)*('EV Scenarios'!I$2-'EV Scenarios'!I$3)</f>
        <v>4.8402951999999992E-2</v>
      </c>
      <c r="J15" s="2">
        <f>'Pc, Summer, S1'!J15*Main!$B$4+_xlfn.IFNA(VLOOKUP($A15,'EV Distribution'!$A$2:$B$22,2,FALSE),0)*('EV Scenarios'!J$2-'EV Scenarios'!J$3)</f>
        <v>4.385472E-2</v>
      </c>
      <c r="K15" s="2">
        <f>'Pc, Summer, S1'!K15*Main!$B$4+_xlfn.IFNA(VLOOKUP($A15,'EV Distribution'!$A$2:$B$22,2,FALSE),0)*('EV Scenarios'!K$2-'EV Scenarios'!K$3)</f>
        <v>6.4400024E-2</v>
      </c>
      <c r="L15" s="2">
        <f>'Pc, Summer, S1'!L15*Main!$B$4+_xlfn.IFNA(VLOOKUP($A15,'EV Distribution'!$A$2:$B$22,2,FALSE),0)*('EV Scenarios'!L$2-'EV Scenarios'!L$3)</f>
        <v>6.2889632000000001E-2</v>
      </c>
      <c r="M15" s="2">
        <f>'Pc, Summer, S1'!M15*Main!$B$4+_xlfn.IFNA(VLOOKUP($A15,'EV Distribution'!$A$2:$B$22,2,FALSE),0)*('EV Scenarios'!M$2-'EV Scenarios'!M$3)</f>
        <v>5.790928E-2</v>
      </c>
      <c r="N15" s="2">
        <f>'Pc, Summer, S1'!N15*Main!$B$4+_xlfn.IFNA(VLOOKUP($A15,'EV Distribution'!$A$2:$B$22,2,FALSE),0)*('EV Scenarios'!N$2-'EV Scenarios'!N$3)</f>
        <v>5.6502472000000005E-2</v>
      </c>
      <c r="O15" s="2">
        <f>'Pc, Summer, S1'!O15*Main!$B$4+_xlfn.IFNA(VLOOKUP($A15,'EV Distribution'!$A$2:$B$22,2,FALSE),0)*('EV Scenarios'!O$2-'EV Scenarios'!O$3)</f>
        <v>5.6734392000000002E-2</v>
      </c>
      <c r="P15" s="2">
        <f>'Pc, Summer, S1'!P15*Main!$B$4+_xlfn.IFNA(VLOOKUP($A15,'EV Distribution'!$A$2:$B$22,2,FALSE),0)*('EV Scenarios'!P$2-'EV Scenarios'!P$3)</f>
        <v>5.4047032000000002E-2</v>
      </c>
      <c r="Q15" s="2">
        <f>'Pc, Summer, S1'!Q15*Main!$B$4+_xlfn.IFNA(VLOOKUP($A15,'EV Distribution'!$A$2:$B$22,2,FALSE),0)*('EV Scenarios'!Q$2-'EV Scenarios'!Q$3)</f>
        <v>4.9542063999999997E-2</v>
      </c>
      <c r="R15" s="2">
        <f>'Pc, Summer, S1'!R15*Main!$B$4+_xlfn.IFNA(VLOOKUP($A15,'EV Distribution'!$A$2:$B$22,2,FALSE),0)*('EV Scenarios'!R$2-'EV Scenarios'!R$3)</f>
        <v>4.4524688E-2</v>
      </c>
      <c r="S15" s="2">
        <f>'Pc, Summer, S1'!S15*Main!$B$4+_xlfn.IFNA(VLOOKUP($A15,'EV Distribution'!$A$2:$B$22,2,FALSE),0)*('EV Scenarios'!S$2-'EV Scenarios'!S$3)</f>
        <v>4.292808E-2</v>
      </c>
      <c r="T15" s="2">
        <f>'Pc, Summer, S1'!T15*Main!$B$4+_xlfn.IFNA(VLOOKUP($A15,'EV Distribution'!$A$2:$B$22,2,FALSE),0)*('EV Scenarios'!T$2-'EV Scenarios'!T$3)</f>
        <v>2.6984151999999997E-2</v>
      </c>
      <c r="U15" s="2">
        <f>'Pc, Summer, S1'!U15*Main!$B$4+_xlfn.IFNA(VLOOKUP($A15,'EV Distribution'!$A$2:$B$22,2,FALSE),0)*('EV Scenarios'!U$2-'EV Scenarios'!U$3)</f>
        <v>2.8857503999999999E-2</v>
      </c>
      <c r="V15" s="2">
        <f>'Pc, Summer, S1'!V15*Main!$B$4+_xlfn.IFNA(VLOOKUP($A15,'EV Distribution'!$A$2:$B$22,2,FALSE),0)*('EV Scenarios'!V$2-'EV Scenarios'!V$3)</f>
        <v>3.1549855999999994E-2</v>
      </c>
      <c r="W15" s="2">
        <f>'Pc, Summer, S1'!W15*Main!$B$4+_xlfn.IFNA(VLOOKUP($A15,'EV Distribution'!$A$2:$B$22,2,FALSE),0)*('EV Scenarios'!W$2-'EV Scenarios'!W$3)</f>
        <v>3.2302503999999996E-2</v>
      </c>
      <c r="X15" s="2">
        <f>'Pc, Summer, S1'!X15*Main!$B$4+_xlfn.IFNA(VLOOKUP($A15,'EV Distribution'!$A$2:$B$22,2,FALSE),0)*('EV Scenarios'!X$2-'EV Scenarios'!X$3)</f>
        <v>3.3689759999999999E-2</v>
      </c>
      <c r="Y15" s="2">
        <f>'Pc, Summer, S1'!Y15*Main!$B$4+_xlfn.IFNA(VLOOKUP($A15,'EV Distribution'!$A$2:$B$22,2,FALSE),0)*('EV Scenarios'!Y$2-'EV Scenarios'!Y$3)</f>
        <v>3.7186759999999992E-2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S1'!B2*Main!$B$5+_xlfn.IFNA(VLOOKUP($A2,'EV Distribution'!$A$2:$B$22,2,FALSE),0)*('EV Scenarios'!B$4-'EV Scenarios'!B$2)</f>
        <v>0.12247409599999999</v>
      </c>
      <c r="C2" s="2">
        <f>'Pc, Summer, S1'!C2*Main!$B$5+_xlfn.IFNA(VLOOKUP($A2,'EV Distribution'!$A$2:$B$22,2,FALSE),0)*('EV Scenarios'!C$4-'EV Scenarios'!C$2)</f>
        <v>0.13482691199999999</v>
      </c>
      <c r="D2" s="2">
        <f>'Pc, Summer, S1'!D2*Main!$B$5+_xlfn.IFNA(VLOOKUP($A2,'EV Distribution'!$A$2:$B$22,2,FALSE),0)*('EV Scenarios'!D$4-'EV Scenarios'!D$2)</f>
        <v>0.175492752</v>
      </c>
      <c r="E2" s="2">
        <f>'Pc, Summer, S1'!E2*Main!$B$5+_xlfn.IFNA(VLOOKUP($A2,'EV Distribution'!$A$2:$B$22,2,FALSE),0)*('EV Scenarios'!E$4-'EV Scenarios'!E$2)</f>
        <v>0.20119648000000001</v>
      </c>
      <c r="F2" s="2">
        <f>'Pc, Summer, S1'!F2*Main!$B$5+_xlfn.IFNA(VLOOKUP($A2,'EV Distribution'!$A$2:$B$22,2,FALSE),0)*('EV Scenarios'!F$4-'EV Scenarios'!F$2)</f>
        <v>0.23656486399999999</v>
      </c>
      <c r="G2" s="2">
        <f>'Pc, Summer, S1'!G2*Main!$B$5+_xlfn.IFNA(VLOOKUP($A2,'EV Distribution'!$A$2:$B$22,2,FALSE),0)*('EV Scenarios'!G$4-'EV Scenarios'!G$2)</f>
        <v>0.27652262399999999</v>
      </c>
      <c r="H2" s="2">
        <f>'Pc, Summer, S1'!H2*Main!$B$5+_xlfn.IFNA(VLOOKUP($A2,'EV Distribution'!$A$2:$B$22,2,FALSE),0)*('EV Scenarios'!H$4-'EV Scenarios'!H$2)</f>
        <v>0.24650088000000003</v>
      </c>
      <c r="I2" s="2">
        <f>'Pc, Summer, S1'!I2*Main!$B$5+_xlfn.IFNA(VLOOKUP($A2,'EV Distribution'!$A$2:$B$22,2,FALSE),0)*('EV Scenarios'!I$4-'EV Scenarios'!I$2)</f>
        <v>0.35239488000000008</v>
      </c>
      <c r="J2" s="2">
        <f>'Pc, Summer, S1'!J2*Main!$B$5+_xlfn.IFNA(VLOOKUP($A2,'EV Distribution'!$A$2:$B$22,2,FALSE),0)*('EV Scenarios'!J$4-'EV Scenarios'!J$2)</f>
        <v>0.32328558400000001</v>
      </c>
      <c r="K2" s="2">
        <f>'Pc, Summer, S1'!K2*Main!$B$5+_xlfn.IFNA(VLOOKUP($A2,'EV Distribution'!$A$2:$B$22,2,FALSE),0)*('EV Scenarios'!K$4-'EV Scenarios'!K$2)</f>
        <v>0.36512844799999994</v>
      </c>
      <c r="L2" s="2">
        <f>'Pc, Summer, S1'!L2*Main!$B$5+_xlfn.IFNA(VLOOKUP($A2,'EV Distribution'!$A$2:$B$22,2,FALSE),0)*('EV Scenarios'!L$4-'EV Scenarios'!L$2)</f>
        <v>0.37525102400000004</v>
      </c>
      <c r="M2" s="2">
        <f>'Pc, Summer, S1'!M2*Main!$B$5+_xlfn.IFNA(VLOOKUP($A2,'EV Distribution'!$A$2:$B$22,2,FALSE),0)*('EV Scenarios'!M$4-'EV Scenarios'!M$2)</f>
        <v>0.34808280000000003</v>
      </c>
      <c r="N2" s="2">
        <f>'Pc, Summer, S1'!N2*Main!$B$5+_xlfn.IFNA(VLOOKUP($A2,'EV Distribution'!$A$2:$B$22,2,FALSE),0)*('EV Scenarios'!N$4-'EV Scenarios'!N$2)</f>
        <v>0.32836340800000002</v>
      </c>
      <c r="O2" s="2">
        <f>'Pc, Summer, S1'!O2*Main!$B$5+_xlfn.IFNA(VLOOKUP($A2,'EV Distribution'!$A$2:$B$22,2,FALSE),0)*('EV Scenarios'!O$4-'EV Scenarios'!O$2)</f>
        <v>0.30230860800000003</v>
      </c>
      <c r="P2" s="2">
        <f>'Pc, Summer, S1'!P2*Main!$B$5+_xlfn.IFNA(VLOOKUP($A2,'EV Distribution'!$A$2:$B$22,2,FALSE),0)*('EV Scenarios'!P$4-'EV Scenarios'!P$2)</f>
        <v>0.27845521600000001</v>
      </c>
      <c r="Q2" s="2">
        <f>'Pc, Summer, S1'!Q2*Main!$B$5+_xlfn.IFNA(VLOOKUP($A2,'EV Distribution'!$A$2:$B$22,2,FALSE),0)*('EV Scenarios'!Q$4-'EV Scenarios'!Q$2)</f>
        <v>0.25060689600000002</v>
      </c>
      <c r="R2" s="2">
        <f>'Pc, Summer, S1'!R2*Main!$B$5+_xlfn.IFNA(VLOOKUP($A2,'EV Distribution'!$A$2:$B$22,2,FALSE),0)*('EV Scenarios'!R$4-'EV Scenarios'!R$2)</f>
        <v>0.24800014399999998</v>
      </c>
      <c r="S2" s="2">
        <f>'Pc, Summer, S1'!S2*Main!$B$5+_xlfn.IFNA(VLOOKUP($A2,'EV Distribution'!$A$2:$B$22,2,FALSE),0)*('EV Scenarios'!S$4-'EV Scenarios'!S$2)</f>
        <v>0.19648838399999999</v>
      </c>
      <c r="T2" s="2">
        <f>'Pc, Summer, S1'!T2*Main!$B$5+_xlfn.IFNA(VLOOKUP($A2,'EV Distribution'!$A$2:$B$22,2,FALSE),0)*('EV Scenarios'!T$4-'EV Scenarios'!T$2)</f>
        <v>0.162573472</v>
      </c>
      <c r="U2" s="2">
        <f>'Pc, Summer, S1'!U2*Main!$B$5+_xlfn.IFNA(VLOOKUP($A2,'EV Distribution'!$A$2:$B$22,2,FALSE),0)*('EV Scenarios'!U$4-'EV Scenarios'!U$2)</f>
        <v>0.19291152</v>
      </c>
      <c r="V2" s="2">
        <f>'Pc, Summer, S1'!V2*Main!$B$5+_xlfn.IFNA(VLOOKUP($A2,'EV Distribution'!$A$2:$B$22,2,FALSE),0)*('EV Scenarios'!V$4-'EV Scenarios'!V$2)</f>
        <v>0.19656300800000001</v>
      </c>
      <c r="W2" s="2">
        <f>'Pc, Summer, S1'!W2*Main!$B$5+_xlfn.IFNA(VLOOKUP($A2,'EV Distribution'!$A$2:$B$22,2,FALSE),0)*('EV Scenarios'!W$4-'EV Scenarios'!W$2)</f>
        <v>0.22463350399999998</v>
      </c>
      <c r="X2" s="2">
        <f>'Pc, Summer, S1'!X2*Main!$B$5+_xlfn.IFNA(VLOOKUP($A2,'EV Distribution'!$A$2:$B$22,2,FALSE),0)*('EV Scenarios'!X$4-'EV Scenarios'!X$2)</f>
        <v>0.10906976</v>
      </c>
      <c r="Y2" s="2">
        <f>'Pc, Summer, S1'!Y2*Main!$B$5+_xlfn.IFNA(VLOOKUP($A2,'EV Distribution'!$A$2:$B$22,2,FALSE),0)*('EV Scenarios'!Y$4-'EV Scenarios'!Y$2)</f>
        <v>0.10472376000000001</v>
      </c>
    </row>
    <row r="3" spans="1:25" x14ac:dyDescent="0.25">
      <c r="A3">
        <v>17</v>
      </c>
      <c r="B3" s="2">
        <f>'Pc, Summer, S1'!B3*Main!$B$5+_xlfn.IFNA(VLOOKUP($A3,'EV Distribution'!$A$2:$B$22,2,FALSE),0)*('EV Scenarios'!B$4-'EV Scenarios'!B$2)</f>
        <v>4.8960752999999996E-2</v>
      </c>
      <c r="C3" s="2">
        <f>'Pc, Summer, S1'!C3*Main!$B$5+_xlfn.IFNA(VLOOKUP($A3,'EV Distribution'!$A$2:$B$22,2,FALSE),0)*('EV Scenarios'!C$4-'EV Scenarios'!C$2)</f>
        <v>5.3898966E-2</v>
      </c>
      <c r="D3" s="2">
        <f>'Pc, Summer, S1'!D3*Main!$B$5+_xlfn.IFNA(VLOOKUP($A3,'EV Distribution'!$A$2:$B$22,2,FALSE),0)*('EV Scenarios'!D$4-'EV Scenarios'!D$2)</f>
        <v>7.0155710999999996E-2</v>
      </c>
      <c r="E3" s="2">
        <f>'Pc, Summer, S1'!E3*Main!$B$5+_xlfn.IFNA(VLOOKUP($A3,'EV Distribution'!$A$2:$B$22,2,FALSE),0)*('EV Scenarios'!E$4-'EV Scenarios'!E$2)</f>
        <v>8.0431140000000012E-2</v>
      </c>
      <c r="F3" s="2">
        <f>'Pc, Summer, S1'!F3*Main!$B$5+_xlfn.IFNA(VLOOKUP($A3,'EV Distribution'!$A$2:$B$22,2,FALSE),0)*('EV Scenarios'!F$4-'EV Scenarios'!F$2)</f>
        <v>9.4570151999999991E-2</v>
      </c>
      <c r="G3" s="2">
        <f>'Pc, Summer, S1'!G3*Main!$B$5+_xlfn.IFNA(VLOOKUP($A3,'EV Distribution'!$A$2:$B$22,2,FALSE),0)*('EV Scenarios'!G$4-'EV Scenarios'!G$2)</f>
        <v>0.11054383200000001</v>
      </c>
      <c r="H3" s="2">
        <f>'Pc, Summer, S1'!H3*Main!$B$5+_xlfn.IFNA(VLOOKUP($A3,'EV Distribution'!$A$2:$B$22,2,FALSE),0)*('EV Scenarios'!H$4-'EV Scenarios'!H$2)</f>
        <v>9.8542215000000016E-2</v>
      </c>
      <c r="I3" s="2">
        <f>'Pc, Summer, S1'!I3*Main!$B$5+_xlfn.IFNA(VLOOKUP($A3,'EV Distribution'!$A$2:$B$22,2,FALSE),0)*('EV Scenarios'!I$4-'EV Scenarios'!I$2)</f>
        <v>0.14087484000000003</v>
      </c>
      <c r="J3" s="2">
        <f>'Pc, Summer, S1'!J3*Main!$B$5+_xlfn.IFNA(VLOOKUP($A3,'EV Distribution'!$A$2:$B$22,2,FALSE),0)*('EV Scenarios'!J$4-'EV Scenarios'!J$2)</f>
        <v>0.129237987</v>
      </c>
      <c r="K3" s="2">
        <f>'Pc, Summer, S1'!K3*Main!$B$5+_xlfn.IFNA(VLOOKUP($A3,'EV Distribution'!$A$2:$B$22,2,FALSE),0)*('EV Scenarios'!K$4-'EV Scenarios'!K$2)</f>
        <v>0.14596526399999998</v>
      </c>
      <c r="L3" s="2">
        <f>'Pc, Summer, S1'!L3*Main!$B$5+_xlfn.IFNA(VLOOKUP($A3,'EV Distribution'!$A$2:$B$22,2,FALSE),0)*('EV Scenarios'!L$4-'EV Scenarios'!L$2)</f>
        <v>0.150011907</v>
      </c>
      <c r="M3" s="2">
        <f>'Pc, Summer, S1'!M3*Main!$B$5+_xlfn.IFNA(VLOOKUP($A3,'EV Distribution'!$A$2:$B$22,2,FALSE),0)*('EV Scenarios'!M$4-'EV Scenarios'!M$2)</f>
        <v>0.13915102500000001</v>
      </c>
      <c r="N3" s="2">
        <f>'Pc, Summer, S1'!N3*Main!$B$5+_xlfn.IFNA(VLOOKUP($A3,'EV Distribution'!$A$2:$B$22,2,FALSE),0)*('EV Scenarios'!N$4-'EV Scenarios'!N$2)</f>
        <v>0.13126791900000001</v>
      </c>
      <c r="O3" s="2">
        <f>'Pc, Summer, S1'!O3*Main!$B$5+_xlfn.IFNA(VLOOKUP($A3,'EV Distribution'!$A$2:$B$22,2,FALSE),0)*('EV Scenarios'!O$4-'EV Scenarios'!O$2)</f>
        <v>0.12085214400000001</v>
      </c>
      <c r="P3" s="2">
        <f>'Pc, Summer, S1'!P3*Main!$B$5+_xlfn.IFNA(VLOOKUP($A3,'EV Distribution'!$A$2:$B$22,2,FALSE),0)*('EV Scenarios'!P$4-'EV Scenarios'!P$2)</f>
        <v>0.11131641299999999</v>
      </c>
      <c r="Q3" s="2">
        <f>'Pc, Summer, S1'!Q3*Main!$B$5+_xlfn.IFNA(VLOOKUP($A3,'EV Distribution'!$A$2:$B$22,2,FALSE),0)*('EV Scenarios'!Q$4-'EV Scenarios'!Q$2)</f>
        <v>0.100183653</v>
      </c>
      <c r="R3" s="2">
        <f>'Pc, Summer, S1'!R3*Main!$B$5+_xlfn.IFNA(VLOOKUP($A3,'EV Distribution'!$A$2:$B$22,2,FALSE),0)*('EV Scenarios'!R$4-'EV Scenarios'!R$2)</f>
        <v>9.9141567E-2</v>
      </c>
      <c r="S3" s="2">
        <f>'Pc, Summer, S1'!S3*Main!$B$5+_xlfn.IFNA(VLOOKUP($A3,'EV Distribution'!$A$2:$B$22,2,FALSE),0)*('EV Scenarios'!S$4-'EV Scenarios'!S$2)</f>
        <v>7.8549011999999988E-2</v>
      </c>
      <c r="T3" s="2">
        <f>'Pc, Summer, S1'!T3*Main!$B$5+_xlfn.IFNA(VLOOKUP($A3,'EV Distribution'!$A$2:$B$22,2,FALSE),0)*('EV Scenarios'!T$4-'EV Scenarios'!T$2)</f>
        <v>6.4991045999999997E-2</v>
      </c>
      <c r="U3" s="2">
        <f>'Pc, Summer, S1'!U3*Main!$B$5+_xlfn.IFNA(VLOOKUP($A3,'EV Distribution'!$A$2:$B$22,2,FALSE),0)*('EV Scenarios'!U$4-'EV Scenarios'!U$2)</f>
        <v>7.7119110000000005E-2</v>
      </c>
      <c r="V3" s="2">
        <f>'Pc, Summer, S1'!V3*Main!$B$5+_xlfn.IFNA(VLOOKUP($A3,'EV Distribution'!$A$2:$B$22,2,FALSE),0)*('EV Scenarios'!V$4-'EV Scenarios'!V$2)</f>
        <v>7.8578844000000009E-2</v>
      </c>
      <c r="W3" s="2">
        <f>'Pc, Summer, S1'!W3*Main!$B$5+_xlfn.IFNA(VLOOKUP($A3,'EV Distribution'!$A$2:$B$22,2,FALSE),0)*('EV Scenarios'!W$4-'EV Scenarios'!W$2)</f>
        <v>8.9800421999999991E-2</v>
      </c>
      <c r="X3" s="2">
        <f>'Pc, Summer, S1'!X3*Main!$B$5+_xlfn.IFNA(VLOOKUP($A3,'EV Distribution'!$A$2:$B$22,2,FALSE),0)*('EV Scenarios'!X$4-'EV Scenarios'!X$2)</f>
        <v>4.3602179999999997E-2</v>
      </c>
      <c r="Y3" s="2">
        <f>'Pc, Summer, S1'!Y3*Main!$B$5+_xlfn.IFNA(VLOOKUP($A3,'EV Distribution'!$A$2:$B$22,2,FALSE),0)*('EV Scenarios'!Y$4-'EV Scenarios'!Y$2)</f>
        <v>4.1864805000000005E-2</v>
      </c>
    </row>
    <row r="4" spans="1:25" x14ac:dyDescent="0.25">
      <c r="A4">
        <v>38</v>
      </c>
      <c r="B4" s="2">
        <f>'Pc, Summer, S1'!B4*Main!$B$5+_xlfn.IFNA(VLOOKUP($A4,'EV Distribution'!$A$2:$B$22,2,FALSE),0)*('EV Scenarios'!B$4-'EV Scenarios'!B$2)</f>
        <v>0.171434849</v>
      </c>
      <c r="C4" s="2">
        <f>'Pc, Summer, S1'!C4*Main!$B$5+_xlfn.IFNA(VLOOKUP($A4,'EV Distribution'!$A$2:$B$22,2,FALSE),0)*('EV Scenarios'!C$4-'EV Scenarios'!C$2)</f>
        <v>0.18872587799999999</v>
      </c>
      <c r="D4" s="2">
        <f>'Pc, Summer, S1'!D4*Main!$B$5+_xlfn.IFNA(VLOOKUP($A4,'EV Distribution'!$A$2:$B$22,2,FALSE),0)*('EV Scenarios'!D$4-'EV Scenarios'!D$2)</f>
        <v>0.24564846300000001</v>
      </c>
      <c r="E4" s="2">
        <f>'Pc, Summer, S1'!E4*Main!$B$5+_xlfn.IFNA(VLOOKUP($A4,'EV Distribution'!$A$2:$B$22,2,FALSE),0)*('EV Scenarios'!E$4-'EV Scenarios'!E$2)</f>
        <v>0.28162762000000002</v>
      </c>
      <c r="F4" s="2">
        <f>'Pc, Summer, S1'!F4*Main!$B$5+_xlfn.IFNA(VLOOKUP($A4,'EV Distribution'!$A$2:$B$22,2,FALSE),0)*('EV Scenarios'!F$4-'EV Scenarios'!F$2)</f>
        <v>0.33113501599999995</v>
      </c>
      <c r="G4" s="2">
        <f>'Pc, Summer, S1'!G4*Main!$B$5+_xlfn.IFNA(VLOOKUP($A4,'EV Distribution'!$A$2:$B$22,2,FALSE),0)*('EV Scenarios'!G$4-'EV Scenarios'!G$2)</f>
        <v>0.387066456</v>
      </c>
      <c r="H4" s="2">
        <f>'Pc, Summer, S1'!H4*Main!$B$5+_xlfn.IFNA(VLOOKUP($A4,'EV Distribution'!$A$2:$B$22,2,FALSE),0)*('EV Scenarios'!H$4-'EV Scenarios'!H$2)</f>
        <v>0.34504309500000002</v>
      </c>
      <c r="I4" s="2">
        <f>'Pc, Summer, S1'!I4*Main!$B$5+_xlfn.IFNA(VLOOKUP($A4,'EV Distribution'!$A$2:$B$22,2,FALSE),0)*('EV Scenarios'!I$4-'EV Scenarios'!I$2)</f>
        <v>0.49326972000000008</v>
      </c>
      <c r="J4" s="2">
        <f>'Pc, Summer, S1'!J4*Main!$B$5+_xlfn.IFNA(VLOOKUP($A4,'EV Distribution'!$A$2:$B$22,2,FALSE),0)*('EV Scenarios'!J$4-'EV Scenarios'!J$2)</f>
        <v>0.45252357100000001</v>
      </c>
      <c r="K4" s="2">
        <f>'Pc, Summer, S1'!K4*Main!$B$5+_xlfn.IFNA(VLOOKUP($A4,'EV Distribution'!$A$2:$B$22,2,FALSE),0)*('EV Scenarios'!K$4-'EV Scenarios'!K$2)</f>
        <v>0.51109371199999998</v>
      </c>
      <c r="L4" s="2">
        <f>'Pc, Summer, S1'!L4*Main!$B$5+_xlfn.IFNA(VLOOKUP($A4,'EV Distribution'!$A$2:$B$22,2,FALSE),0)*('EV Scenarios'!L$4-'EV Scenarios'!L$2)</f>
        <v>0.52526293099999999</v>
      </c>
      <c r="M4" s="2">
        <f>'Pc, Summer, S1'!M4*Main!$B$5+_xlfn.IFNA(VLOOKUP($A4,'EV Distribution'!$A$2:$B$22,2,FALSE),0)*('EV Scenarios'!M$4-'EV Scenarios'!M$2)</f>
        <v>0.48723382500000001</v>
      </c>
      <c r="N4" s="2">
        <f>'Pc, Summer, S1'!N4*Main!$B$5+_xlfn.IFNA(VLOOKUP($A4,'EV Distribution'!$A$2:$B$22,2,FALSE),0)*('EV Scenarios'!N$4-'EV Scenarios'!N$2)</f>
        <v>0.45963132700000003</v>
      </c>
      <c r="O4" s="2">
        <f>'Pc, Summer, S1'!O4*Main!$B$5+_xlfn.IFNA(VLOOKUP($A4,'EV Distribution'!$A$2:$B$22,2,FALSE),0)*('EV Scenarios'!O$4-'EV Scenarios'!O$2)</f>
        <v>0.42316075200000003</v>
      </c>
      <c r="P4" s="2">
        <f>'Pc, Summer, S1'!P4*Main!$B$5+_xlfn.IFNA(VLOOKUP($A4,'EV Distribution'!$A$2:$B$22,2,FALSE),0)*('EV Scenarios'!P$4-'EV Scenarios'!P$2)</f>
        <v>0.38977162900000001</v>
      </c>
      <c r="Q4" s="2">
        <f>'Pc, Summer, S1'!Q4*Main!$B$5+_xlfn.IFNA(VLOOKUP($A4,'EV Distribution'!$A$2:$B$22,2,FALSE),0)*('EV Scenarios'!Q$4-'EV Scenarios'!Q$2)</f>
        <v>0.35079054900000001</v>
      </c>
      <c r="R4" s="2">
        <f>'Pc, Summer, S1'!R4*Main!$B$5+_xlfn.IFNA(VLOOKUP($A4,'EV Distribution'!$A$2:$B$22,2,FALSE),0)*('EV Scenarios'!R$4-'EV Scenarios'!R$2)</f>
        <v>0.34714171099999996</v>
      </c>
      <c r="S4" s="2">
        <f>'Pc, Summer, S1'!S4*Main!$B$5+_xlfn.IFNA(VLOOKUP($A4,'EV Distribution'!$A$2:$B$22,2,FALSE),0)*('EV Scenarios'!S$4-'EV Scenarios'!S$2)</f>
        <v>0.27503739599999999</v>
      </c>
      <c r="T4" s="2">
        <f>'Pc, Summer, S1'!T4*Main!$B$5+_xlfn.IFNA(VLOOKUP($A4,'EV Distribution'!$A$2:$B$22,2,FALSE),0)*('EV Scenarios'!T$4-'EV Scenarios'!T$2)</f>
        <v>0.22756451799999999</v>
      </c>
      <c r="U4" s="2">
        <f>'Pc, Summer, S1'!U4*Main!$B$5+_xlfn.IFNA(VLOOKUP($A4,'EV Distribution'!$A$2:$B$22,2,FALSE),0)*('EV Scenarios'!U$4-'EV Scenarios'!U$2)</f>
        <v>0.27003062999999999</v>
      </c>
      <c r="V4" s="2">
        <f>'Pc, Summer, S1'!V4*Main!$B$5+_xlfn.IFNA(VLOOKUP($A4,'EV Distribution'!$A$2:$B$22,2,FALSE),0)*('EV Scenarios'!V$4-'EV Scenarios'!V$2)</f>
        <v>0.27514185200000002</v>
      </c>
      <c r="W4" s="2">
        <f>'Pc, Summer, S1'!W4*Main!$B$5+_xlfn.IFNA(VLOOKUP($A4,'EV Distribution'!$A$2:$B$22,2,FALSE),0)*('EV Scenarios'!W$4-'EV Scenarios'!W$2)</f>
        <v>0.31443392599999997</v>
      </c>
      <c r="X4" s="2">
        <f>'Pc, Summer, S1'!X4*Main!$B$5+_xlfn.IFNA(VLOOKUP($A4,'EV Distribution'!$A$2:$B$22,2,FALSE),0)*('EV Scenarios'!X$4-'EV Scenarios'!X$2)</f>
        <v>0.15267194000000001</v>
      </c>
      <c r="Y4" s="2">
        <f>'Pc, Summer, S1'!Y4*Main!$B$5+_xlfn.IFNA(VLOOKUP($A4,'EV Distribution'!$A$2:$B$22,2,FALSE),0)*('EV Scenarios'!Y$4-'EV Scenarios'!Y$2)</f>
        <v>0.14658856500000003</v>
      </c>
    </row>
    <row r="5" spans="1:25" x14ac:dyDescent="0.25">
      <c r="A5">
        <v>36</v>
      </c>
      <c r="B5" s="2">
        <f>'Pc, Summer, S1'!B5*Main!$B$5+_xlfn.IFNA(VLOOKUP($A5,'EV Distribution'!$A$2:$B$22,2,FALSE),0)*('EV Scenarios'!B$4-'EV Scenarios'!B$2)</f>
        <v>3.0618523999999998E-2</v>
      </c>
      <c r="C5" s="2">
        <f>'Pc, Summer, S1'!C5*Main!$B$5+_xlfn.IFNA(VLOOKUP($A5,'EV Distribution'!$A$2:$B$22,2,FALSE),0)*('EV Scenarios'!C$4-'EV Scenarios'!C$2)</f>
        <v>3.3706727999999998E-2</v>
      </c>
      <c r="D5" s="2">
        <f>'Pc, Summer, S1'!D5*Main!$B$5+_xlfn.IFNA(VLOOKUP($A5,'EV Distribution'!$A$2:$B$22,2,FALSE),0)*('EV Scenarios'!D$4-'EV Scenarios'!D$2)</f>
        <v>4.3873188E-2</v>
      </c>
      <c r="E5" s="2">
        <f>'Pc, Summer, S1'!E5*Main!$B$5+_xlfn.IFNA(VLOOKUP($A5,'EV Distribution'!$A$2:$B$22,2,FALSE),0)*('EV Scenarios'!E$4-'EV Scenarios'!E$2)</f>
        <v>5.0299120000000003E-2</v>
      </c>
      <c r="F5" s="2">
        <f>'Pc, Summer, S1'!F5*Main!$B$5+_xlfn.IFNA(VLOOKUP($A5,'EV Distribution'!$A$2:$B$22,2,FALSE),0)*('EV Scenarios'!F$4-'EV Scenarios'!F$2)</f>
        <v>5.9141215999999996E-2</v>
      </c>
      <c r="G5" s="2">
        <f>'Pc, Summer, S1'!G5*Main!$B$5+_xlfn.IFNA(VLOOKUP($A5,'EV Distribution'!$A$2:$B$22,2,FALSE),0)*('EV Scenarios'!G$4-'EV Scenarios'!G$2)</f>
        <v>6.9130655999999999E-2</v>
      </c>
      <c r="H5" s="2">
        <f>'Pc, Summer, S1'!H5*Main!$B$5+_xlfn.IFNA(VLOOKUP($A5,'EV Distribution'!$A$2:$B$22,2,FALSE),0)*('EV Scenarios'!H$4-'EV Scenarios'!H$2)</f>
        <v>6.1625220000000008E-2</v>
      </c>
      <c r="I5" s="2">
        <f>'Pc, Summer, S1'!I5*Main!$B$5+_xlfn.IFNA(VLOOKUP($A5,'EV Distribution'!$A$2:$B$22,2,FALSE),0)*('EV Scenarios'!I$4-'EV Scenarios'!I$2)</f>
        <v>8.8098720000000019E-2</v>
      </c>
      <c r="J5" s="2">
        <f>'Pc, Summer, S1'!J5*Main!$B$5+_xlfn.IFNA(VLOOKUP($A5,'EV Distribution'!$A$2:$B$22,2,FALSE),0)*('EV Scenarios'!J$4-'EV Scenarios'!J$2)</f>
        <v>8.0821396000000004E-2</v>
      </c>
      <c r="K5" s="2">
        <f>'Pc, Summer, S1'!K5*Main!$B$5+_xlfn.IFNA(VLOOKUP($A5,'EV Distribution'!$A$2:$B$22,2,FALSE),0)*('EV Scenarios'!K$4-'EV Scenarios'!K$2)</f>
        <v>9.1282111999999985E-2</v>
      </c>
      <c r="L5" s="2">
        <f>'Pc, Summer, S1'!L5*Main!$B$5+_xlfn.IFNA(VLOOKUP($A5,'EV Distribution'!$A$2:$B$22,2,FALSE),0)*('EV Scenarios'!L$4-'EV Scenarios'!L$2)</f>
        <v>9.3812756000000011E-2</v>
      </c>
      <c r="M5" s="2">
        <f>'Pc, Summer, S1'!M5*Main!$B$5+_xlfn.IFNA(VLOOKUP($A5,'EV Distribution'!$A$2:$B$22,2,FALSE),0)*('EV Scenarios'!M$4-'EV Scenarios'!M$2)</f>
        <v>8.7020700000000006E-2</v>
      </c>
      <c r="N5" s="2">
        <f>'Pc, Summer, S1'!N5*Main!$B$5+_xlfn.IFNA(VLOOKUP($A5,'EV Distribution'!$A$2:$B$22,2,FALSE),0)*('EV Scenarios'!N$4-'EV Scenarios'!N$2)</f>
        <v>8.2090852000000006E-2</v>
      </c>
      <c r="O5" s="2">
        <f>'Pc, Summer, S1'!O5*Main!$B$5+_xlfn.IFNA(VLOOKUP($A5,'EV Distribution'!$A$2:$B$22,2,FALSE),0)*('EV Scenarios'!O$4-'EV Scenarios'!O$2)</f>
        <v>7.5577152000000009E-2</v>
      </c>
      <c r="P5" s="2">
        <f>'Pc, Summer, S1'!P5*Main!$B$5+_xlfn.IFNA(VLOOKUP($A5,'EV Distribution'!$A$2:$B$22,2,FALSE),0)*('EV Scenarios'!P$4-'EV Scenarios'!P$2)</f>
        <v>6.9613804000000001E-2</v>
      </c>
      <c r="Q5" s="2">
        <f>'Pc, Summer, S1'!Q5*Main!$B$5+_xlfn.IFNA(VLOOKUP($A5,'EV Distribution'!$A$2:$B$22,2,FALSE),0)*('EV Scenarios'!Q$4-'EV Scenarios'!Q$2)</f>
        <v>6.2651724000000006E-2</v>
      </c>
      <c r="R5" s="2">
        <f>'Pc, Summer, S1'!R5*Main!$B$5+_xlfn.IFNA(VLOOKUP($A5,'EV Distribution'!$A$2:$B$22,2,FALSE),0)*('EV Scenarios'!R$4-'EV Scenarios'!R$2)</f>
        <v>6.2000035999999994E-2</v>
      </c>
      <c r="S5" s="2">
        <f>'Pc, Summer, S1'!S5*Main!$B$5+_xlfn.IFNA(VLOOKUP($A5,'EV Distribution'!$A$2:$B$22,2,FALSE),0)*('EV Scenarios'!S$4-'EV Scenarios'!S$2)</f>
        <v>4.9122095999999997E-2</v>
      </c>
      <c r="T5" s="2">
        <f>'Pc, Summer, S1'!T5*Main!$B$5+_xlfn.IFNA(VLOOKUP($A5,'EV Distribution'!$A$2:$B$22,2,FALSE),0)*('EV Scenarios'!T$4-'EV Scenarios'!T$2)</f>
        <v>4.0643367999999999E-2</v>
      </c>
      <c r="U5" s="2">
        <f>'Pc, Summer, S1'!U5*Main!$B$5+_xlfn.IFNA(VLOOKUP($A5,'EV Distribution'!$A$2:$B$22,2,FALSE),0)*('EV Scenarios'!U$4-'EV Scenarios'!U$2)</f>
        <v>4.8227880000000001E-2</v>
      </c>
      <c r="V5" s="2">
        <f>'Pc, Summer, S1'!V5*Main!$B$5+_xlfn.IFNA(VLOOKUP($A5,'EV Distribution'!$A$2:$B$22,2,FALSE),0)*('EV Scenarios'!V$4-'EV Scenarios'!V$2)</f>
        <v>4.9140752000000003E-2</v>
      </c>
      <c r="W5" s="2">
        <f>'Pc, Summer, S1'!W5*Main!$B$5+_xlfn.IFNA(VLOOKUP($A5,'EV Distribution'!$A$2:$B$22,2,FALSE),0)*('EV Scenarios'!W$4-'EV Scenarios'!W$2)</f>
        <v>5.6158375999999996E-2</v>
      </c>
      <c r="X5" s="2">
        <f>'Pc, Summer, S1'!X5*Main!$B$5+_xlfn.IFNA(VLOOKUP($A5,'EV Distribution'!$A$2:$B$22,2,FALSE),0)*('EV Scenarios'!X$4-'EV Scenarios'!X$2)</f>
        <v>2.726744E-2</v>
      </c>
      <c r="Y5" s="2">
        <f>'Pc, Summer, S1'!Y5*Main!$B$5+_xlfn.IFNA(VLOOKUP($A5,'EV Distribution'!$A$2:$B$22,2,FALSE),0)*('EV Scenarios'!Y$4-'EV Scenarios'!Y$2)</f>
        <v>2.6180940000000003E-2</v>
      </c>
    </row>
    <row r="6" spans="1:25" x14ac:dyDescent="0.25">
      <c r="A6">
        <v>26</v>
      </c>
      <c r="B6" s="2">
        <f>'Pc, Summer, S1'!B6*Main!$B$5+_xlfn.IFNA(VLOOKUP($A6,'EV Distribution'!$A$2:$B$22,2,FALSE),0)*('EV Scenarios'!B$4-'EV Scenarios'!B$2)</f>
        <v>0.16869073600000001</v>
      </c>
      <c r="C6" s="2">
        <f>'Pc, Summer, S1'!C6*Main!$B$5+_xlfn.IFNA(VLOOKUP($A6,'EV Distribution'!$A$2:$B$22,2,FALSE),0)*('EV Scenarios'!C$4-'EV Scenarios'!C$2)</f>
        <v>0.18570499199999999</v>
      </c>
      <c r="D6" s="2">
        <f>'Pc, Summer, S1'!D6*Main!$B$5+_xlfn.IFNA(VLOOKUP($A6,'EV Distribution'!$A$2:$B$22,2,FALSE),0)*('EV Scenarios'!D$4-'EV Scenarios'!D$2)</f>
        <v>0.24171643200000001</v>
      </c>
      <c r="E6" s="2">
        <f>'Pc, Summer, S1'!E6*Main!$B$5+_xlfn.IFNA(VLOOKUP($A6,'EV Distribution'!$A$2:$B$22,2,FALSE),0)*('EV Scenarios'!E$4-'EV Scenarios'!E$2)</f>
        <v>0.27711968000000003</v>
      </c>
      <c r="F6" s="2">
        <f>'Pc, Summer, S1'!F6*Main!$B$5+_xlfn.IFNA(VLOOKUP($A6,'EV Distribution'!$A$2:$B$22,2,FALSE),0)*('EV Scenarios'!F$4-'EV Scenarios'!F$2)</f>
        <v>0.32583462399999996</v>
      </c>
      <c r="G6" s="2">
        <f>'Pc, Summer, S1'!G6*Main!$B$5+_xlfn.IFNA(VLOOKUP($A6,'EV Distribution'!$A$2:$B$22,2,FALSE),0)*('EV Scenarios'!G$4-'EV Scenarios'!G$2)</f>
        <v>0.38087078400000002</v>
      </c>
      <c r="H6" s="2">
        <f>'Pc, Summer, S1'!H6*Main!$B$5+_xlfn.IFNA(VLOOKUP($A6,'EV Distribution'!$A$2:$B$22,2,FALSE),0)*('EV Scenarios'!H$4-'EV Scenarios'!H$2)</f>
        <v>0.33952008000000006</v>
      </c>
      <c r="I6" s="2">
        <f>'Pc, Summer, S1'!I6*Main!$B$5+_xlfn.IFNA(VLOOKUP($A6,'EV Distribution'!$A$2:$B$22,2,FALSE),0)*('EV Scenarios'!I$4-'EV Scenarios'!I$2)</f>
        <v>0.4853740800000001</v>
      </c>
      <c r="J6" s="2">
        <f>'Pc, Summer, S1'!J6*Main!$B$5+_xlfn.IFNA(VLOOKUP($A6,'EV Distribution'!$A$2:$B$22,2,FALSE),0)*('EV Scenarios'!J$4-'EV Scenarios'!J$2)</f>
        <v>0.44528014400000004</v>
      </c>
      <c r="K6" s="2">
        <f>'Pc, Summer, S1'!K6*Main!$B$5+_xlfn.IFNA(VLOOKUP($A6,'EV Distribution'!$A$2:$B$22,2,FALSE),0)*('EV Scenarios'!K$4-'EV Scenarios'!K$2)</f>
        <v>0.50291276799999995</v>
      </c>
      <c r="L6" s="2">
        <f>'Pc, Summer, S1'!L6*Main!$B$5+_xlfn.IFNA(VLOOKUP($A6,'EV Distribution'!$A$2:$B$22,2,FALSE),0)*('EV Scenarios'!L$4-'EV Scenarios'!L$2)</f>
        <v>0.51685518400000008</v>
      </c>
      <c r="M6" s="2">
        <f>'Pc, Summer, S1'!M6*Main!$B$5+_xlfn.IFNA(VLOOKUP($A6,'EV Distribution'!$A$2:$B$22,2,FALSE),0)*('EV Scenarios'!M$4-'EV Scenarios'!M$2)</f>
        <v>0.47943479999999999</v>
      </c>
      <c r="N6" s="2">
        <f>'Pc, Summer, S1'!N6*Main!$B$5+_xlfn.IFNA(VLOOKUP($A6,'EV Distribution'!$A$2:$B$22,2,FALSE),0)*('EV Scenarios'!N$4-'EV Scenarios'!N$2)</f>
        <v>0.45227412800000005</v>
      </c>
      <c r="O6" s="2">
        <f>'Pc, Summer, S1'!O6*Main!$B$5+_xlfn.IFNA(VLOOKUP($A6,'EV Distribution'!$A$2:$B$22,2,FALSE),0)*('EV Scenarios'!O$4-'EV Scenarios'!O$2)</f>
        <v>0.416387328</v>
      </c>
      <c r="P6" s="2">
        <f>'Pc, Summer, S1'!P6*Main!$B$5+_xlfn.IFNA(VLOOKUP($A6,'EV Distribution'!$A$2:$B$22,2,FALSE),0)*('EV Scenarios'!P$4-'EV Scenarios'!P$2)</f>
        <v>0.38353265599999997</v>
      </c>
      <c r="Q6" s="2">
        <f>'Pc, Summer, S1'!Q6*Main!$B$5+_xlfn.IFNA(VLOOKUP($A6,'EV Distribution'!$A$2:$B$22,2,FALSE),0)*('EV Scenarios'!Q$4-'EV Scenarios'!Q$2)</f>
        <v>0.34517553600000001</v>
      </c>
      <c r="R6" s="2">
        <f>'Pc, Summer, S1'!R6*Main!$B$5+_xlfn.IFNA(VLOOKUP($A6,'EV Distribution'!$A$2:$B$22,2,FALSE),0)*('EV Scenarios'!R$4-'EV Scenarios'!R$2)</f>
        <v>0.34158510399999997</v>
      </c>
      <c r="S6" s="2">
        <f>'Pc, Summer, S1'!S6*Main!$B$5+_xlfn.IFNA(VLOOKUP($A6,'EV Distribution'!$A$2:$B$22,2,FALSE),0)*('EV Scenarios'!S$4-'EV Scenarios'!S$2)</f>
        <v>0.27063494399999999</v>
      </c>
      <c r="T6" s="2">
        <f>'Pc, Summer, S1'!T6*Main!$B$5+_xlfn.IFNA(VLOOKUP($A6,'EV Distribution'!$A$2:$B$22,2,FALSE),0)*('EV Scenarios'!T$4-'EV Scenarios'!T$2)</f>
        <v>0.22392195199999998</v>
      </c>
      <c r="U6" s="2">
        <f>'Pc, Summer, S1'!U6*Main!$B$5+_xlfn.IFNA(VLOOKUP($A6,'EV Distribution'!$A$2:$B$22,2,FALSE),0)*('EV Scenarios'!U$4-'EV Scenarios'!U$2)</f>
        <v>0.26570832</v>
      </c>
      <c r="V6" s="2">
        <f>'Pc, Summer, S1'!V6*Main!$B$5+_xlfn.IFNA(VLOOKUP($A6,'EV Distribution'!$A$2:$B$22,2,FALSE),0)*('EV Scenarios'!V$4-'EV Scenarios'!V$2)</f>
        <v>0.27073772800000001</v>
      </c>
      <c r="W6" s="2">
        <f>'Pc, Summer, S1'!W6*Main!$B$5+_xlfn.IFNA(VLOOKUP($A6,'EV Distribution'!$A$2:$B$22,2,FALSE),0)*('EV Scenarios'!W$4-'EV Scenarios'!W$2)</f>
        <v>0.309400864</v>
      </c>
      <c r="X6" s="2">
        <f>'Pc, Summer, S1'!X6*Main!$B$5+_xlfn.IFNA(VLOOKUP($A6,'EV Distribution'!$A$2:$B$22,2,FALSE),0)*('EV Scenarios'!X$4-'EV Scenarios'!X$2)</f>
        <v>0.15022816</v>
      </c>
      <c r="Y6" s="2">
        <f>'Pc, Summer, S1'!Y6*Main!$B$5+_xlfn.IFNA(VLOOKUP($A6,'EV Distribution'!$A$2:$B$22,2,FALSE),0)*('EV Scenarios'!Y$4-'EV Scenarios'!Y$2)</f>
        <v>0.14424216000000004</v>
      </c>
    </row>
    <row r="7" spans="1:25" x14ac:dyDescent="0.25">
      <c r="A7">
        <v>24</v>
      </c>
      <c r="B7" s="2">
        <f>'Pc, Summer, S1'!B7*Main!$B$5+_xlfn.IFNA(VLOOKUP($A7,'EV Distribution'!$A$2:$B$22,2,FALSE),0)*('EV Scenarios'!B$4-'EV Scenarios'!B$2)</f>
        <v>0.214329668</v>
      </c>
      <c r="C7" s="2">
        <f>'Pc, Summer, S1'!C7*Main!$B$5+_xlfn.IFNA(VLOOKUP($A7,'EV Distribution'!$A$2:$B$22,2,FALSE),0)*('EV Scenarios'!C$4-'EV Scenarios'!C$2)</f>
        <v>0.235947096</v>
      </c>
      <c r="D7" s="2">
        <f>'Pc, Summer, S1'!D7*Main!$B$5+_xlfn.IFNA(VLOOKUP($A7,'EV Distribution'!$A$2:$B$22,2,FALSE),0)*('EV Scenarios'!D$4-'EV Scenarios'!D$2)</f>
        <v>0.307112316</v>
      </c>
      <c r="E7" s="2">
        <f>'Pc, Summer, S1'!E7*Main!$B$5+_xlfn.IFNA(VLOOKUP($A7,'EV Distribution'!$A$2:$B$22,2,FALSE),0)*('EV Scenarios'!E$4-'EV Scenarios'!E$2)</f>
        <v>0.35209384000000005</v>
      </c>
      <c r="F7" s="2">
        <f>'Pc, Summer, S1'!F7*Main!$B$5+_xlfn.IFNA(VLOOKUP($A7,'EV Distribution'!$A$2:$B$22,2,FALSE),0)*('EV Scenarios'!F$4-'EV Scenarios'!F$2)</f>
        <v>0.41398851199999998</v>
      </c>
      <c r="G7" s="2">
        <f>'Pc, Summer, S1'!G7*Main!$B$5+_xlfn.IFNA(VLOOKUP($A7,'EV Distribution'!$A$2:$B$22,2,FALSE),0)*('EV Scenarios'!G$4-'EV Scenarios'!G$2)</f>
        <v>0.48391459200000003</v>
      </c>
      <c r="H7" s="2">
        <f>'Pc, Summer, S1'!H7*Main!$B$5+_xlfn.IFNA(VLOOKUP($A7,'EV Distribution'!$A$2:$B$22,2,FALSE),0)*('EV Scenarios'!H$4-'EV Scenarios'!H$2)</f>
        <v>0.43137654000000009</v>
      </c>
      <c r="I7" s="2">
        <f>'Pc, Summer, S1'!I7*Main!$B$5+_xlfn.IFNA(VLOOKUP($A7,'EV Distribution'!$A$2:$B$22,2,FALSE),0)*('EV Scenarios'!I$4-'EV Scenarios'!I$2)</f>
        <v>0.61669104000000008</v>
      </c>
      <c r="J7" s="2">
        <f>'Pc, Summer, S1'!J7*Main!$B$5+_xlfn.IFNA(VLOOKUP($A7,'EV Distribution'!$A$2:$B$22,2,FALSE),0)*('EV Scenarios'!J$4-'EV Scenarios'!J$2)</f>
        <v>0.5657497720000001</v>
      </c>
      <c r="K7" s="2">
        <f>'Pc, Summer, S1'!K7*Main!$B$5+_xlfn.IFNA(VLOOKUP($A7,'EV Distribution'!$A$2:$B$22,2,FALSE),0)*('EV Scenarios'!K$4-'EV Scenarios'!K$2)</f>
        <v>0.63897478399999996</v>
      </c>
      <c r="L7" s="2">
        <f>'Pc, Summer, S1'!L7*Main!$B$5+_xlfn.IFNA(VLOOKUP($A7,'EV Distribution'!$A$2:$B$22,2,FALSE),0)*('EV Scenarios'!L$4-'EV Scenarios'!L$2)</f>
        <v>0.65668929200000004</v>
      </c>
      <c r="M7" s="2">
        <f>'Pc, Summer, S1'!M7*Main!$B$5+_xlfn.IFNA(VLOOKUP($A7,'EV Distribution'!$A$2:$B$22,2,FALSE),0)*('EV Scenarios'!M$4-'EV Scenarios'!M$2)</f>
        <v>0.60914489999999999</v>
      </c>
      <c r="N7" s="2">
        <f>'Pc, Summer, S1'!N7*Main!$B$5+_xlfn.IFNA(VLOOKUP($A7,'EV Distribution'!$A$2:$B$22,2,FALSE),0)*('EV Scenarios'!N$4-'EV Scenarios'!N$2)</f>
        <v>0.57463596400000005</v>
      </c>
      <c r="O7" s="2">
        <f>'Pc, Summer, S1'!O7*Main!$B$5+_xlfn.IFNA(VLOOKUP($A7,'EV Distribution'!$A$2:$B$22,2,FALSE),0)*('EV Scenarios'!O$4-'EV Scenarios'!O$2)</f>
        <v>0.52904006400000003</v>
      </c>
      <c r="P7" s="2">
        <f>'Pc, Summer, S1'!P7*Main!$B$5+_xlfn.IFNA(VLOOKUP($A7,'EV Distribution'!$A$2:$B$22,2,FALSE),0)*('EV Scenarios'!P$4-'EV Scenarios'!P$2)</f>
        <v>0.48729662800000001</v>
      </c>
      <c r="Q7" s="2">
        <f>'Pc, Summer, S1'!Q7*Main!$B$5+_xlfn.IFNA(VLOOKUP($A7,'EV Distribution'!$A$2:$B$22,2,FALSE),0)*('EV Scenarios'!Q$4-'EV Scenarios'!Q$2)</f>
        <v>0.43856206800000003</v>
      </c>
      <c r="R7" s="2">
        <f>'Pc, Summer, S1'!R7*Main!$B$5+_xlfn.IFNA(VLOOKUP($A7,'EV Distribution'!$A$2:$B$22,2,FALSE),0)*('EV Scenarios'!R$4-'EV Scenarios'!R$2)</f>
        <v>0.43400025199999998</v>
      </c>
      <c r="S7" s="2">
        <f>'Pc, Summer, S1'!S7*Main!$B$5+_xlfn.IFNA(VLOOKUP($A7,'EV Distribution'!$A$2:$B$22,2,FALSE),0)*('EV Scenarios'!S$4-'EV Scenarios'!S$2)</f>
        <v>0.34385467199999997</v>
      </c>
      <c r="T7" s="2">
        <f>'Pc, Summer, S1'!T7*Main!$B$5+_xlfn.IFNA(VLOOKUP($A7,'EV Distribution'!$A$2:$B$22,2,FALSE),0)*('EV Scenarios'!T$4-'EV Scenarios'!T$2)</f>
        <v>0.28450357599999998</v>
      </c>
      <c r="U7" s="2">
        <f>'Pc, Summer, S1'!U7*Main!$B$5+_xlfn.IFNA(VLOOKUP($A7,'EV Distribution'!$A$2:$B$22,2,FALSE),0)*('EV Scenarios'!U$4-'EV Scenarios'!U$2)</f>
        <v>0.33759516000000001</v>
      </c>
      <c r="V7" s="2">
        <f>'Pc, Summer, S1'!V7*Main!$B$5+_xlfn.IFNA(VLOOKUP($A7,'EV Distribution'!$A$2:$B$22,2,FALSE),0)*('EV Scenarios'!V$4-'EV Scenarios'!V$2)</f>
        <v>0.34398526400000007</v>
      </c>
      <c r="W7" s="2">
        <f>'Pc, Summer, S1'!W7*Main!$B$5+_xlfn.IFNA(VLOOKUP($A7,'EV Distribution'!$A$2:$B$22,2,FALSE),0)*('EV Scenarios'!W$4-'EV Scenarios'!W$2)</f>
        <v>0.39310863200000001</v>
      </c>
      <c r="X7" s="2">
        <f>'Pc, Summer, S1'!X7*Main!$B$5+_xlfn.IFNA(VLOOKUP($A7,'EV Distribution'!$A$2:$B$22,2,FALSE),0)*('EV Scenarios'!X$4-'EV Scenarios'!X$2)</f>
        <v>0.19087208</v>
      </c>
      <c r="Y7" s="2">
        <f>'Pc, Summer, S1'!Y7*Main!$B$5+_xlfn.IFNA(VLOOKUP($A7,'EV Distribution'!$A$2:$B$22,2,FALSE),0)*('EV Scenarios'!Y$4-'EV Scenarios'!Y$2)</f>
        <v>0.18326658000000004</v>
      </c>
    </row>
    <row r="8" spans="1:25" x14ac:dyDescent="0.25">
      <c r="A8">
        <v>28</v>
      </c>
      <c r="B8" s="2">
        <f>'Pc, Summer, S1'!B8*Main!$B$5+_xlfn.IFNA(VLOOKUP($A8,'EV Distribution'!$A$2:$B$22,2,FALSE),0)*('EV Scenarios'!B$4-'EV Scenarios'!B$2)</f>
        <v>0.11640816200000001</v>
      </c>
      <c r="C8" s="2">
        <f>'Pc, Summer, S1'!C8*Main!$B$5+_xlfn.IFNA(VLOOKUP($A8,'EV Distribution'!$A$2:$B$22,2,FALSE),0)*('EV Scenarios'!C$4-'EV Scenarios'!C$2)</f>
        <v>0.12814916400000001</v>
      </c>
      <c r="D8" s="2">
        <f>'Pc, Summer, S1'!D8*Main!$B$5+_xlfn.IFNA(VLOOKUP($A8,'EV Distribution'!$A$2:$B$22,2,FALSE),0)*('EV Scenarios'!D$4-'EV Scenarios'!D$2)</f>
        <v>0.16680089400000001</v>
      </c>
      <c r="E8" s="2">
        <f>'Pc, Summer, S1'!E8*Main!$B$5+_xlfn.IFNA(VLOOKUP($A8,'EV Distribution'!$A$2:$B$22,2,FALSE),0)*('EV Scenarios'!E$4-'EV Scenarios'!E$2)</f>
        <v>0.19123156000000002</v>
      </c>
      <c r="F8" s="2">
        <f>'Pc, Summer, S1'!F8*Main!$B$5+_xlfn.IFNA(VLOOKUP($A8,'EV Distribution'!$A$2:$B$22,2,FALSE),0)*('EV Scenarios'!F$4-'EV Scenarios'!F$2)</f>
        <v>0.22484820799999999</v>
      </c>
      <c r="G8" s="2">
        <f>'Pc, Summer, S1'!G8*Main!$B$5+_xlfn.IFNA(VLOOKUP($A8,'EV Distribution'!$A$2:$B$22,2,FALSE),0)*('EV Scenarios'!G$4-'EV Scenarios'!G$2)</f>
        <v>0.26282692800000002</v>
      </c>
      <c r="H8" s="2">
        <f>'Pc, Summer, S1'!H8*Main!$B$5+_xlfn.IFNA(VLOOKUP($A8,'EV Distribution'!$A$2:$B$22,2,FALSE),0)*('EV Scenarios'!H$4-'EV Scenarios'!H$2)</f>
        <v>0.23429211000000005</v>
      </c>
      <c r="I8" s="2">
        <f>'Pc, Summer, S1'!I8*Main!$B$5+_xlfn.IFNA(VLOOKUP($A8,'EV Distribution'!$A$2:$B$22,2,FALSE),0)*('EV Scenarios'!I$4-'EV Scenarios'!I$2)</f>
        <v>0.33494136000000008</v>
      </c>
      <c r="J8" s="2">
        <f>'Pc, Summer, S1'!J8*Main!$B$5+_xlfn.IFNA(VLOOKUP($A8,'EV Distribution'!$A$2:$B$22,2,FALSE),0)*('EV Scenarios'!J$4-'EV Scenarios'!J$2)</f>
        <v>0.30727379800000004</v>
      </c>
      <c r="K8" s="2">
        <f>'Pc, Summer, S1'!K8*Main!$B$5+_xlfn.IFNA(VLOOKUP($A8,'EV Distribution'!$A$2:$B$22,2,FALSE),0)*('EV Scenarios'!K$4-'EV Scenarios'!K$2)</f>
        <v>0.347044256</v>
      </c>
      <c r="L8" s="2">
        <f>'Pc, Summer, S1'!L8*Main!$B$5+_xlfn.IFNA(VLOOKUP($A8,'EV Distribution'!$A$2:$B$22,2,FALSE),0)*('EV Scenarios'!L$4-'EV Scenarios'!L$2)</f>
        <v>0.35666547800000004</v>
      </c>
      <c r="M8" s="2">
        <f>'Pc, Summer, S1'!M8*Main!$B$5+_xlfn.IFNA(VLOOKUP($A8,'EV Distribution'!$A$2:$B$22,2,FALSE),0)*('EV Scenarios'!M$4-'EV Scenarios'!M$2)</f>
        <v>0.33084285000000002</v>
      </c>
      <c r="N8" s="2">
        <f>'Pc, Summer, S1'!N8*Main!$B$5+_xlfn.IFNA(VLOOKUP($A8,'EV Distribution'!$A$2:$B$22,2,FALSE),0)*('EV Scenarios'!N$4-'EV Scenarios'!N$2)</f>
        <v>0.31210012600000003</v>
      </c>
      <c r="O8" s="2">
        <f>'Pc, Summer, S1'!O8*Main!$B$5+_xlfn.IFNA(VLOOKUP($A8,'EV Distribution'!$A$2:$B$22,2,FALSE),0)*('EV Scenarios'!O$4-'EV Scenarios'!O$2)</f>
        <v>0.28733577600000004</v>
      </c>
      <c r="P8" s="2">
        <f>'Pc, Summer, S1'!P8*Main!$B$5+_xlfn.IFNA(VLOOKUP($A8,'EV Distribution'!$A$2:$B$22,2,FALSE),0)*('EV Scenarios'!P$4-'EV Scenarios'!P$2)</f>
        <v>0.264663802</v>
      </c>
      <c r="Q8" s="2">
        <f>'Pc, Summer, S1'!Q8*Main!$B$5+_xlfn.IFNA(VLOOKUP($A8,'EV Distribution'!$A$2:$B$22,2,FALSE),0)*('EV Scenarios'!Q$4-'EV Scenarios'!Q$2)</f>
        <v>0.23819476200000003</v>
      </c>
      <c r="R8" s="2">
        <f>'Pc, Summer, S1'!R8*Main!$B$5+_xlfn.IFNA(VLOOKUP($A8,'EV Distribution'!$A$2:$B$22,2,FALSE),0)*('EV Scenarios'!R$4-'EV Scenarios'!R$2)</f>
        <v>0.235717118</v>
      </c>
      <c r="S8" s="2">
        <f>'Pc, Summer, S1'!S8*Main!$B$5+_xlfn.IFNA(VLOOKUP($A8,'EV Distribution'!$A$2:$B$22,2,FALSE),0)*('EV Scenarios'!S$4-'EV Scenarios'!S$2)</f>
        <v>0.186756648</v>
      </c>
      <c r="T8" s="2">
        <f>'Pc, Summer, S1'!T8*Main!$B$5+_xlfn.IFNA(VLOOKUP($A8,'EV Distribution'!$A$2:$B$22,2,FALSE),0)*('EV Scenarios'!T$4-'EV Scenarios'!T$2)</f>
        <v>0.15452148399999999</v>
      </c>
      <c r="U8" s="2">
        <f>'Pc, Summer, S1'!U8*Main!$B$5+_xlfn.IFNA(VLOOKUP($A8,'EV Distribution'!$A$2:$B$22,2,FALSE),0)*('EV Scenarios'!U$4-'EV Scenarios'!U$2)</f>
        <v>0.18335694000000002</v>
      </c>
      <c r="V8" s="2">
        <f>'Pc, Summer, S1'!V8*Main!$B$5+_xlfn.IFNA(VLOOKUP($A8,'EV Distribution'!$A$2:$B$22,2,FALSE),0)*('EV Scenarios'!V$4-'EV Scenarios'!V$2)</f>
        <v>0.18682757600000002</v>
      </c>
      <c r="W8" s="2">
        <f>'Pc, Summer, S1'!W8*Main!$B$5+_xlfn.IFNA(VLOOKUP($A8,'EV Distribution'!$A$2:$B$22,2,FALSE),0)*('EV Scenarios'!W$4-'EV Scenarios'!W$2)</f>
        <v>0.213507788</v>
      </c>
      <c r="X8" s="2">
        <f>'Pc, Summer, S1'!X8*Main!$B$5+_xlfn.IFNA(VLOOKUP($A8,'EV Distribution'!$A$2:$B$22,2,FALSE),0)*('EV Scenarios'!X$4-'EV Scenarios'!X$2)</f>
        <v>0.10366772</v>
      </c>
      <c r="Y8" s="2">
        <f>'Pc, Summer, S1'!Y8*Main!$B$5+_xlfn.IFNA(VLOOKUP($A8,'EV Distribution'!$A$2:$B$22,2,FALSE),0)*('EV Scenarios'!Y$4-'EV Scenarios'!Y$2)</f>
        <v>9.953697000000003E-2</v>
      </c>
    </row>
    <row r="9" spans="1:25" x14ac:dyDescent="0.25">
      <c r="A9">
        <v>6</v>
      </c>
      <c r="B9" s="2">
        <f>'Pc, Summer, S1'!B9*Main!$B$5+_xlfn.IFNA(VLOOKUP($A9,'EV Distribution'!$A$2:$B$22,2,FALSE),0)*('EV Scenarios'!B$4-'EV Scenarios'!B$2)</f>
        <v>6.1237047999999995E-2</v>
      </c>
      <c r="C9" s="2">
        <f>'Pc, Summer, S1'!C9*Main!$B$5+_xlfn.IFNA(VLOOKUP($A9,'EV Distribution'!$A$2:$B$22,2,FALSE),0)*('EV Scenarios'!C$4-'EV Scenarios'!C$2)</f>
        <v>6.7413455999999997E-2</v>
      </c>
      <c r="D9" s="2">
        <f>'Pc, Summer, S1'!D9*Main!$B$5+_xlfn.IFNA(VLOOKUP($A9,'EV Distribution'!$A$2:$B$22,2,FALSE),0)*('EV Scenarios'!D$4-'EV Scenarios'!D$2)</f>
        <v>8.7746376000000001E-2</v>
      </c>
      <c r="E9" s="2">
        <f>'Pc, Summer, S1'!E9*Main!$B$5+_xlfn.IFNA(VLOOKUP($A9,'EV Distribution'!$A$2:$B$22,2,FALSE),0)*('EV Scenarios'!E$4-'EV Scenarios'!E$2)</f>
        <v>0.10059824000000001</v>
      </c>
      <c r="F9" s="2">
        <f>'Pc, Summer, S1'!F9*Main!$B$5+_xlfn.IFNA(VLOOKUP($A9,'EV Distribution'!$A$2:$B$22,2,FALSE),0)*('EV Scenarios'!F$4-'EV Scenarios'!F$2)</f>
        <v>0.11828243199999999</v>
      </c>
      <c r="G9" s="2">
        <f>'Pc, Summer, S1'!G9*Main!$B$5+_xlfn.IFNA(VLOOKUP($A9,'EV Distribution'!$A$2:$B$22,2,FALSE),0)*('EV Scenarios'!G$4-'EV Scenarios'!G$2)</f>
        <v>0.138261312</v>
      </c>
      <c r="H9" s="2">
        <f>'Pc, Summer, S1'!H9*Main!$B$5+_xlfn.IFNA(VLOOKUP($A9,'EV Distribution'!$A$2:$B$22,2,FALSE),0)*('EV Scenarios'!H$4-'EV Scenarios'!H$2)</f>
        <v>0.12325044000000002</v>
      </c>
      <c r="I9" s="2">
        <f>'Pc, Summer, S1'!I9*Main!$B$5+_xlfn.IFNA(VLOOKUP($A9,'EV Distribution'!$A$2:$B$22,2,FALSE),0)*('EV Scenarios'!I$4-'EV Scenarios'!I$2)</f>
        <v>0.17619744000000004</v>
      </c>
      <c r="J9" s="2">
        <f>'Pc, Summer, S1'!J9*Main!$B$5+_xlfn.IFNA(VLOOKUP($A9,'EV Distribution'!$A$2:$B$22,2,FALSE),0)*('EV Scenarios'!J$4-'EV Scenarios'!J$2)</f>
        <v>0.16164279200000001</v>
      </c>
      <c r="K9" s="2">
        <f>'Pc, Summer, S1'!K9*Main!$B$5+_xlfn.IFNA(VLOOKUP($A9,'EV Distribution'!$A$2:$B$22,2,FALSE),0)*('EV Scenarios'!K$4-'EV Scenarios'!K$2)</f>
        <v>0.18256422399999997</v>
      </c>
      <c r="L9" s="2">
        <f>'Pc, Summer, S1'!L9*Main!$B$5+_xlfn.IFNA(VLOOKUP($A9,'EV Distribution'!$A$2:$B$22,2,FALSE),0)*('EV Scenarios'!L$4-'EV Scenarios'!L$2)</f>
        <v>0.18762551200000002</v>
      </c>
      <c r="M9" s="2">
        <f>'Pc, Summer, S1'!M9*Main!$B$5+_xlfn.IFNA(VLOOKUP($A9,'EV Distribution'!$A$2:$B$22,2,FALSE),0)*('EV Scenarios'!M$4-'EV Scenarios'!M$2)</f>
        <v>0.17404140000000001</v>
      </c>
      <c r="N9" s="2">
        <f>'Pc, Summer, S1'!N9*Main!$B$5+_xlfn.IFNA(VLOOKUP($A9,'EV Distribution'!$A$2:$B$22,2,FALSE),0)*('EV Scenarios'!N$4-'EV Scenarios'!N$2)</f>
        <v>0.16418170400000001</v>
      </c>
      <c r="O9" s="2">
        <f>'Pc, Summer, S1'!O9*Main!$B$5+_xlfn.IFNA(VLOOKUP($A9,'EV Distribution'!$A$2:$B$22,2,FALSE),0)*('EV Scenarios'!O$4-'EV Scenarios'!O$2)</f>
        <v>0.15115430400000002</v>
      </c>
      <c r="P9" s="2">
        <f>'Pc, Summer, S1'!P9*Main!$B$5+_xlfn.IFNA(VLOOKUP($A9,'EV Distribution'!$A$2:$B$22,2,FALSE),0)*('EV Scenarios'!P$4-'EV Scenarios'!P$2)</f>
        <v>0.139227608</v>
      </c>
      <c r="Q9" s="2">
        <f>'Pc, Summer, S1'!Q9*Main!$B$5+_xlfn.IFNA(VLOOKUP($A9,'EV Distribution'!$A$2:$B$22,2,FALSE),0)*('EV Scenarios'!Q$4-'EV Scenarios'!Q$2)</f>
        <v>0.12530344800000001</v>
      </c>
      <c r="R9" s="2">
        <f>'Pc, Summer, S1'!R9*Main!$B$5+_xlfn.IFNA(VLOOKUP($A9,'EV Distribution'!$A$2:$B$22,2,FALSE),0)*('EV Scenarios'!R$4-'EV Scenarios'!R$2)</f>
        <v>0.12400007199999999</v>
      </c>
      <c r="S9" s="2">
        <f>'Pc, Summer, S1'!S9*Main!$B$5+_xlfn.IFNA(VLOOKUP($A9,'EV Distribution'!$A$2:$B$22,2,FALSE),0)*('EV Scenarios'!S$4-'EV Scenarios'!S$2)</f>
        <v>9.8244191999999994E-2</v>
      </c>
      <c r="T9" s="2">
        <f>'Pc, Summer, S1'!T9*Main!$B$5+_xlfn.IFNA(VLOOKUP($A9,'EV Distribution'!$A$2:$B$22,2,FALSE),0)*('EV Scenarios'!T$4-'EV Scenarios'!T$2)</f>
        <v>8.1286735999999998E-2</v>
      </c>
      <c r="U9" s="2">
        <f>'Pc, Summer, S1'!U9*Main!$B$5+_xlfn.IFNA(VLOOKUP($A9,'EV Distribution'!$A$2:$B$22,2,FALSE),0)*('EV Scenarios'!U$4-'EV Scenarios'!U$2)</f>
        <v>9.6455760000000001E-2</v>
      </c>
      <c r="V9" s="2">
        <f>'Pc, Summer, S1'!V9*Main!$B$5+_xlfn.IFNA(VLOOKUP($A9,'EV Distribution'!$A$2:$B$22,2,FALSE),0)*('EV Scenarios'!V$4-'EV Scenarios'!V$2)</f>
        <v>9.8281504000000006E-2</v>
      </c>
      <c r="W9" s="2">
        <f>'Pc, Summer, S1'!W9*Main!$B$5+_xlfn.IFNA(VLOOKUP($A9,'EV Distribution'!$A$2:$B$22,2,FALSE),0)*('EV Scenarios'!W$4-'EV Scenarios'!W$2)</f>
        <v>0.11231675199999999</v>
      </c>
      <c r="X9" s="2">
        <f>'Pc, Summer, S1'!X9*Main!$B$5+_xlfn.IFNA(VLOOKUP($A9,'EV Distribution'!$A$2:$B$22,2,FALSE),0)*('EV Scenarios'!X$4-'EV Scenarios'!X$2)</f>
        <v>5.4534880000000001E-2</v>
      </c>
      <c r="Y9" s="2">
        <f>'Pc, Summer, S1'!Y9*Main!$B$5+_xlfn.IFNA(VLOOKUP($A9,'EV Distribution'!$A$2:$B$22,2,FALSE),0)*('EV Scenarios'!Y$4-'EV Scenarios'!Y$2)</f>
        <v>5.2361880000000006E-2</v>
      </c>
    </row>
    <row r="10" spans="1:25" x14ac:dyDescent="0.25">
      <c r="A10">
        <v>30</v>
      </c>
      <c r="B10" s="2">
        <f>'Pc, Summer, S1'!B10*Main!$B$5+_xlfn.IFNA(VLOOKUP($A10,'EV Distribution'!$A$2:$B$22,2,FALSE),0)*('EV Scenarios'!B$4-'EV Scenarios'!B$2)</f>
        <v>5.0838304000000001E-2</v>
      </c>
      <c r="C10" s="2">
        <f>'Pc, Summer, S1'!C10*Main!$B$5+_xlfn.IFNA(VLOOKUP($A10,'EV Distribution'!$A$2:$B$22,2,FALSE),0)*('EV Scenarios'!C$4-'EV Scenarios'!C$2)</f>
        <v>5.5965887999999998E-2</v>
      </c>
      <c r="D10" s="2">
        <f>'Pc, Summer, S1'!D10*Main!$B$5+_xlfn.IFNA(VLOOKUP($A10,'EV Distribution'!$A$2:$B$22,2,FALSE),0)*('EV Scenarios'!D$4-'EV Scenarios'!D$2)</f>
        <v>7.284604800000001E-2</v>
      </c>
      <c r="E10" s="2">
        <f>'Pc, Summer, S1'!E10*Main!$B$5+_xlfn.IFNA(VLOOKUP($A10,'EV Distribution'!$A$2:$B$22,2,FALSE),0)*('EV Scenarios'!E$4-'EV Scenarios'!E$2)</f>
        <v>8.351552000000001E-2</v>
      </c>
      <c r="F10" s="2">
        <f>'Pc, Summer, S1'!F10*Main!$B$5+_xlfn.IFNA(VLOOKUP($A10,'EV Distribution'!$A$2:$B$22,2,FALSE),0)*('EV Scenarios'!F$4-'EV Scenarios'!F$2)</f>
        <v>9.8196735999999993E-2</v>
      </c>
      <c r="G10" s="2">
        <f>'Pc, Summer, S1'!G10*Main!$B$5+_xlfn.IFNA(VLOOKUP($A10,'EV Distribution'!$A$2:$B$22,2,FALSE),0)*('EV Scenarios'!G$4-'EV Scenarios'!G$2)</f>
        <v>0.11478297600000001</v>
      </c>
      <c r="H10" s="2">
        <f>'Pc, Summer, S1'!H10*Main!$B$5+_xlfn.IFNA(VLOOKUP($A10,'EV Distribution'!$A$2:$B$22,2,FALSE),0)*('EV Scenarios'!H$4-'EV Scenarios'!H$2)</f>
        <v>0.10232112000000002</v>
      </c>
      <c r="I10" s="2">
        <f>'Pc, Summer, S1'!I10*Main!$B$5+_xlfn.IFNA(VLOOKUP($A10,'EV Distribution'!$A$2:$B$22,2,FALSE),0)*('EV Scenarios'!I$4-'EV Scenarios'!I$2)</f>
        <v>0.14627712000000004</v>
      </c>
      <c r="J10" s="2">
        <f>'Pc, Summer, S1'!J10*Main!$B$5+_xlfn.IFNA(VLOOKUP($A10,'EV Distribution'!$A$2:$B$22,2,FALSE),0)*('EV Scenarios'!J$4-'EV Scenarios'!J$2)</f>
        <v>0.13419401600000003</v>
      </c>
      <c r="K10" s="2">
        <f>'Pc, Summer, S1'!K10*Main!$B$5+_xlfn.IFNA(VLOOKUP($A10,'EV Distribution'!$A$2:$B$22,2,FALSE),0)*('EV Scenarios'!K$4-'EV Scenarios'!K$2)</f>
        <v>0.151562752</v>
      </c>
      <c r="L10" s="2">
        <f>'Pc, Summer, S1'!L10*Main!$B$5+_xlfn.IFNA(VLOOKUP($A10,'EV Distribution'!$A$2:$B$22,2,FALSE),0)*('EV Scenarios'!L$4-'EV Scenarios'!L$2)</f>
        <v>0.15576457600000002</v>
      </c>
      <c r="M10" s="2">
        <f>'Pc, Summer, S1'!M10*Main!$B$5+_xlfn.IFNA(VLOOKUP($A10,'EV Distribution'!$A$2:$B$22,2,FALSE),0)*('EV Scenarios'!M$4-'EV Scenarios'!M$2)</f>
        <v>0.14448720000000001</v>
      </c>
      <c r="N10" s="2">
        <f>'Pc, Summer, S1'!N10*Main!$B$5+_xlfn.IFNA(VLOOKUP($A10,'EV Distribution'!$A$2:$B$22,2,FALSE),0)*('EV Scenarios'!N$4-'EV Scenarios'!N$2)</f>
        <v>0.13630179200000003</v>
      </c>
      <c r="O10" s="2">
        <f>'Pc, Summer, S1'!O10*Main!$B$5+_xlfn.IFNA(VLOOKUP($A10,'EV Distribution'!$A$2:$B$22,2,FALSE),0)*('EV Scenarios'!O$4-'EV Scenarios'!O$2)</f>
        <v>0.12548659200000001</v>
      </c>
      <c r="P10" s="2">
        <f>'Pc, Summer, S1'!P10*Main!$B$5+_xlfn.IFNA(VLOOKUP($A10,'EV Distribution'!$A$2:$B$22,2,FALSE),0)*('EV Scenarios'!P$4-'EV Scenarios'!P$2)</f>
        <v>0.11558518400000001</v>
      </c>
      <c r="Q10" s="2">
        <f>'Pc, Summer, S1'!Q10*Main!$B$5+_xlfn.IFNA(VLOOKUP($A10,'EV Distribution'!$A$2:$B$22,2,FALSE),0)*('EV Scenarios'!Q$4-'EV Scenarios'!Q$2)</f>
        <v>0.104025504</v>
      </c>
      <c r="R10" s="2">
        <f>'Pc, Summer, S1'!R10*Main!$B$5+_xlfn.IFNA(VLOOKUP($A10,'EV Distribution'!$A$2:$B$22,2,FALSE),0)*('EV Scenarios'!R$4-'EV Scenarios'!R$2)</f>
        <v>0.102943456</v>
      </c>
      <c r="S10" s="2">
        <f>'Pc, Summer, S1'!S10*Main!$B$5+_xlfn.IFNA(VLOOKUP($A10,'EV Distribution'!$A$2:$B$22,2,FALSE),0)*('EV Scenarios'!S$4-'EV Scenarios'!S$2)</f>
        <v>8.1561215999999992E-2</v>
      </c>
      <c r="T10" s="2">
        <f>'Pc, Summer, S1'!T10*Main!$B$5+_xlfn.IFNA(VLOOKUP($A10,'EV Distribution'!$A$2:$B$22,2,FALSE),0)*('EV Scenarios'!T$4-'EV Scenarios'!T$2)</f>
        <v>6.7483327999999995E-2</v>
      </c>
      <c r="U10" s="2">
        <f>'Pc, Summer, S1'!U10*Main!$B$5+_xlfn.IFNA(VLOOKUP($A10,'EV Distribution'!$A$2:$B$22,2,FALSE),0)*('EV Scenarios'!U$4-'EV Scenarios'!U$2)</f>
        <v>8.0076480000000005E-2</v>
      </c>
      <c r="V10" s="2">
        <f>'Pc, Summer, S1'!V10*Main!$B$5+_xlfn.IFNA(VLOOKUP($A10,'EV Distribution'!$A$2:$B$22,2,FALSE),0)*('EV Scenarios'!V$4-'EV Scenarios'!V$2)</f>
        <v>8.1592192000000008E-2</v>
      </c>
      <c r="W10" s="2">
        <f>'Pc, Summer, S1'!W10*Main!$B$5+_xlfn.IFNA(VLOOKUP($A10,'EV Distribution'!$A$2:$B$22,2,FALSE),0)*('EV Scenarios'!W$4-'EV Scenarios'!W$2)</f>
        <v>9.3244095999999999E-2</v>
      </c>
      <c r="X10" s="2">
        <f>'Pc, Summer, S1'!X10*Main!$B$5+_xlfn.IFNA(VLOOKUP($A10,'EV Distribution'!$A$2:$B$22,2,FALSE),0)*('EV Scenarios'!X$4-'EV Scenarios'!X$2)</f>
        <v>4.527424E-2</v>
      </c>
      <c r="Y10" s="2">
        <f>'Pc, Summer, S1'!Y10*Main!$B$5+_xlfn.IFNA(VLOOKUP($A10,'EV Distribution'!$A$2:$B$22,2,FALSE),0)*('EV Scenarios'!Y$4-'EV Scenarios'!Y$2)</f>
        <v>4.3470240000000007E-2</v>
      </c>
    </row>
    <row r="11" spans="1:25" x14ac:dyDescent="0.25">
      <c r="A11">
        <v>40</v>
      </c>
      <c r="B11" s="2">
        <f>'Pc, Summer, S1'!B11*Main!$B$5+_xlfn.IFNA(VLOOKUP($A11,'EV Distribution'!$A$2:$B$22,2,FALSE),0)*('EV Scenarios'!B$4-'EV Scenarios'!B$2)</f>
        <v>0.10109890000000001</v>
      </c>
      <c r="C11" s="2">
        <f>'Pc, Summer, S1'!C11*Main!$B$5+_xlfn.IFNA(VLOOKUP($A11,'EV Distribution'!$A$2:$B$22,2,FALSE),0)*('EV Scenarios'!C$4-'EV Scenarios'!C$2)</f>
        <v>0.1112958</v>
      </c>
      <c r="D11" s="2">
        <f>'Pc, Summer, S1'!D11*Main!$B$5+_xlfn.IFNA(VLOOKUP($A11,'EV Distribution'!$A$2:$B$22,2,FALSE),0)*('EV Scenarios'!D$4-'EV Scenarios'!D$2)</f>
        <v>0.14486430000000003</v>
      </c>
      <c r="E11" s="2">
        <f>'Pc, Summer, S1'!E11*Main!$B$5+_xlfn.IFNA(VLOOKUP($A11,'EV Distribution'!$A$2:$B$22,2,FALSE),0)*('EV Scenarios'!E$4-'EV Scenarios'!E$2)</f>
        <v>0.16608200000000004</v>
      </c>
      <c r="F11" s="2">
        <f>'Pc, Summer, S1'!F11*Main!$B$5+_xlfn.IFNA(VLOOKUP($A11,'EV Distribution'!$A$2:$B$22,2,FALSE),0)*('EV Scenarios'!F$4-'EV Scenarios'!F$2)</f>
        <v>0.1952776</v>
      </c>
      <c r="G11" s="2">
        <f>'Pc, Summer, S1'!G11*Main!$B$5+_xlfn.IFNA(VLOOKUP($A11,'EV Distribution'!$A$2:$B$22,2,FALSE),0)*('EV Scenarios'!G$4-'EV Scenarios'!G$2)</f>
        <v>0.22826160000000004</v>
      </c>
      <c r="H11" s="2">
        <f>'Pc, Summer, S1'!H11*Main!$B$5+_xlfn.IFNA(VLOOKUP($A11,'EV Distribution'!$A$2:$B$22,2,FALSE),0)*('EV Scenarios'!H$4-'EV Scenarios'!H$2)</f>
        <v>0.20347950000000004</v>
      </c>
      <c r="I11" s="2">
        <f>'Pc, Summer, S1'!I11*Main!$B$5+_xlfn.IFNA(VLOOKUP($A11,'EV Distribution'!$A$2:$B$22,2,FALSE),0)*('EV Scenarios'!I$4-'EV Scenarios'!I$2)</f>
        <v>0.29089200000000009</v>
      </c>
      <c r="J11" s="2">
        <f>'Pc, Summer, S1'!J11*Main!$B$5+_xlfn.IFNA(VLOOKUP($A11,'EV Distribution'!$A$2:$B$22,2,FALSE),0)*('EV Scenarios'!J$4-'EV Scenarios'!J$2)</f>
        <v>0.26686310000000002</v>
      </c>
      <c r="K11" s="2">
        <f>'Pc, Summer, S1'!K11*Main!$B$5+_xlfn.IFNA(VLOOKUP($A11,'EV Distribution'!$A$2:$B$22,2,FALSE),0)*('EV Scenarios'!K$4-'EV Scenarios'!K$2)</f>
        <v>0.30140319999999998</v>
      </c>
      <c r="L11" s="2">
        <f>'Pc, Summer, S1'!L11*Main!$B$5+_xlfn.IFNA(VLOOKUP($A11,'EV Distribution'!$A$2:$B$22,2,FALSE),0)*('EV Scenarios'!L$4-'EV Scenarios'!L$2)</f>
        <v>0.30975910000000006</v>
      </c>
      <c r="M11" s="2">
        <f>'Pc, Summer, S1'!M11*Main!$B$5+_xlfn.IFNA(VLOOKUP($A11,'EV Distribution'!$A$2:$B$22,2,FALSE),0)*('EV Scenarios'!M$4-'EV Scenarios'!M$2)</f>
        <v>0.28733250000000005</v>
      </c>
      <c r="N11" s="2">
        <f>'Pc, Summer, S1'!N11*Main!$B$5+_xlfn.IFNA(VLOOKUP($A11,'EV Distribution'!$A$2:$B$22,2,FALSE),0)*('EV Scenarios'!N$4-'EV Scenarios'!N$2)</f>
        <v>0.27105470000000004</v>
      </c>
      <c r="O11" s="2">
        <f>'Pc, Summer, S1'!O11*Main!$B$5+_xlfn.IFNA(VLOOKUP($A11,'EV Distribution'!$A$2:$B$22,2,FALSE),0)*('EV Scenarios'!O$4-'EV Scenarios'!O$2)</f>
        <v>0.24954720000000002</v>
      </c>
      <c r="P11" s="2">
        <f>'Pc, Summer, S1'!P11*Main!$B$5+_xlfn.IFNA(VLOOKUP($A11,'EV Distribution'!$A$2:$B$22,2,FALSE),0)*('EV Scenarios'!P$4-'EV Scenarios'!P$2)</f>
        <v>0.2298569</v>
      </c>
      <c r="Q11" s="2">
        <f>'Pc, Summer, S1'!Q11*Main!$B$5+_xlfn.IFNA(VLOOKUP($A11,'EV Distribution'!$A$2:$B$22,2,FALSE),0)*('EV Scenarios'!Q$4-'EV Scenarios'!Q$2)</f>
        <v>0.20686890000000002</v>
      </c>
      <c r="R11" s="2">
        <f>'Pc, Summer, S1'!R11*Main!$B$5+_xlfn.IFNA(VLOOKUP($A11,'EV Distribution'!$A$2:$B$22,2,FALSE),0)*('EV Scenarios'!R$4-'EV Scenarios'!R$2)</f>
        <v>0.20471710000000001</v>
      </c>
      <c r="S11" s="2">
        <f>'Pc, Summer, S1'!S11*Main!$B$5+_xlfn.IFNA(VLOOKUP($A11,'EV Distribution'!$A$2:$B$22,2,FALSE),0)*('EV Scenarios'!S$4-'EV Scenarios'!S$2)</f>
        <v>0.1621956</v>
      </c>
      <c r="T11" s="2">
        <f>'Pc, Summer, S1'!T11*Main!$B$5+_xlfn.IFNA(VLOOKUP($A11,'EV Distribution'!$A$2:$B$22,2,FALSE),0)*('EV Scenarios'!T$4-'EV Scenarios'!T$2)</f>
        <v>0.13419980000000001</v>
      </c>
      <c r="U11" s="2">
        <f>'Pc, Summer, S1'!U11*Main!$B$5+_xlfn.IFNA(VLOOKUP($A11,'EV Distribution'!$A$2:$B$22,2,FALSE),0)*('EV Scenarios'!U$4-'EV Scenarios'!U$2)</f>
        <v>0.15924300000000002</v>
      </c>
      <c r="V11" s="2">
        <f>'Pc, Summer, S1'!V11*Main!$B$5+_xlfn.IFNA(VLOOKUP($A11,'EV Distribution'!$A$2:$B$22,2,FALSE),0)*('EV Scenarios'!V$4-'EV Scenarios'!V$2)</f>
        <v>0.16225720000000005</v>
      </c>
      <c r="W11" s="2">
        <f>'Pc, Summer, S1'!W11*Main!$B$5+_xlfn.IFNA(VLOOKUP($A11,'EV Distribution'!$A$2:$B$22,2,FALSE),0)*('EV Scenarios'!W$4-'EV Scenarios'!W$2)</f>
        <v>0.1854286</v>
      </c>
      <c r="X11" s="2">
        <f>'Pc, Summer, S1'!X11*Main!$B$5+_xlfn.IFNA(VLOOKUP($A11,'EV Distribution'!$A$2:$B$22,2,FALSE),0)*('EV Scenarios'!X$4-'EV Scenarios'!X$2)</f>
        <v>9.0034000000000003E-2</v>
      </c>
      <c r="Y11" s="2">
        <f>'Pc, Summer, S1'!Y11*Main!$B$5+_xlfn.IFNA(VLOOKUP($A11,'EV Distribution'!$A$2:$B$22,2,FALSE),0)*('EV Scenarios'!Y$4-'EV Scenarios'!Y$2)</f>
        <v>8.6446500000000023E-2</v>
      </c>
    </row>
    <row r="12" spans="1:25" x14ac:dyDescent="0.25">
      <c r="A12">
        <v>14</v>
      </c>
      <c r="B12" s="2">
        <f>'Pc, Summer, S1'!B12*Main!$B$5+_xlfn.IFNA(VLOOKUP($A12,'EV Distribution'!$A$2:$B$22,2,FALSE),0)*('EV Scenarios'!B$4-'EV Scenarios'!B$2)</f>
        <v>3.6684457999999996E-2</v>
      </c>
      <c r="C12" s="2">
        <f>'Pc, Summer, S1'!C12*Main!$B$5+_xlfn.IFNA(VLOOKUP($A12,'EV Distribution'!$A$2:$B$22,2,FALSE),0)*('EV Scenarios'!C$4-'EV Scenarios'!C$2)</f>
        <v>4.0384475999999996E-2</v>
      </c>
      <c r="D12" s="2">
        <f>'Pc, Summer, S1'!D12*Main!$B$5+_xlfn.IFNA(VLOOKUP($A12,'EV Distribution'!$A$2:$B$22,2,FALSE),0)*('EV Scenarios'!D$4-'EV Scenarios'!D$2)</f>
        <v>5.2565045999999997E-2</v>
      </c>
      <c r="E12" s="2">
        <f>'Pc, Summer, S1'!E12*Main!$B$5+_xlfn.IFNA(VLOOKUP($A12,'EV Distribution'!$A$2:$B$22,2,FALSE),0)*('EV Scenarios'!E$4-'EV Scenarios'!E$2)</f>
        <v>6.0264040000000005E-2</v>
      </c>
      <c r="F12" s="2">
        <f>'Pc, Summer, S1'!F12*Main!$B$5+_xlfn.IFNA(VLOOKUP($A12,'EV Distribution'!$A$2:$B$22,2,FALSE),0)*('EV Scenarios'!F$4-'EV Scenarios'!F$2)</f>
        <v>7.0857871999999988E-2</v>
      </c>
      <c r="G12" s="2">
        <f>'Pc, Summer, S1'!G12*Main!$B$5+_xlfn.IFNA(VLOOKUP($A12,'EV Distribution'!$A$2:$B$22,2,FALSE),0)*('EV Scenarios'!G$4-'EV Scenarios'!G$2)</f>
        <v>8.2826352000000006E-2</v>
      </c>
      <c r="H12" s="2">
        <f>'Pc, Summer, S1'!H12*Main!$B$5+_xlfn.IFNA(VLOOKUP($A12,'EV Distribution'!$A$2:$B$22,2,FALSE),0)*('EV Scenarios'!H$4-'EV Scenarios'!H$2)</f>
        <v>7.3833990000000002E-2</v>
      </c>
      <c r="I12" s="2">
        <f>'Pc, Summer, S1'!I12*Main!$B$5+_xlfn.IFNA(VLOOKUP($A12,'EV Distribution'!$A$2:$B$22,2,FALSE),0)*('EV Scenarios'!I$4-'EV Scenarios'!I$2)</f>
        <v>0.10555224000000001</v>
      </c>
      <c r="J12" s="2">
        <f>'Pc, Summer, S1'!J12*Main!$B$5+_xlfn.IFNA(VLOOKUP($A12,'EV Distribution'!$A$2:$B$22,2,FALSE),0)*('EV Scenarios'!J$4-'EV Scenarios'!J$2)</f>
        <v>9.6833182000000004E-2</v>
      </c>
      <c r="K12" s="2">
        <f>'Pc, Summer, S1'!K12*Main!$B$5+_xlfn.IFNA(VLOOKUP($A12,'EV Distribution'!$A$2:$B$22,2,FALSE),0)*('EV Scenarios'!K$4-'EV Scenarios'!K$2)</f>
        <v>0.10936630399999998</v>
      </c>
      <c r="L12" s="2">
        <f>'Pc, Summer, S1'!L12*Main!$B$5+_xlfn.IFNA(VLOOKUP($A12,'EV Distribution'!$A$2:$B$22,2,FALSE),0)*('EV Scenarios'!L$4-'EV Scenarios'!L$2)</f>
        <v>0.11239830200000001</v>
      </c>
      <c r="M12" s="2">
        <f>'Pc, Summer, S1'!M12*Main!$B$5+_xlfn.IFNA(VLOOKUP($A12,'EV Distribution'!$A$2:$B$22,2,FALSE),0)*('EV Scenarios'!M$4-'EV Scenarios'!M$2)</f>
        <v>0.10426065</v>
      </c>
      <c r="N12" s="2">
        <f>'Pc, Summer, S1'!N12*Main!$B$5+_xlfn.IFNA(VLOOKUP($A12,'EV Distribution'!$A$2:$B$22,2,FALSE),0)*('EV Scenarios'!N$4-'EV Scenarios'!N$2)</f>
        <v>9.835413400000001E-2</v>
      </c>
      <c r="O12" s="2">
        <f>'Pc, Summer, S1'!O12*Main!$B$5+_xlfn.IFNA(VLOOKUP($A12,'EV Distribution'!$A$2:$B$22,2,FALSE),0)*('EV Scenarios'!O$4-'EV Scenarios'!O$2)</f>
        <v>9.0549984E-2</v>
      </c>
      <c r="P12" s="2">
        <f>'Pc, Summer, S1'!P12*Main!$B$5+_xlfn.IFNA(VLOOKUP($A12,'EV Distribution'!$A$2:$B$22,2,FALSE),0)*('EV Scenarios'!P$4-'EV Scenarios'!P$2)</f>
        <v>8.3405217999999989E-2</v>
      </c>
      <c r="Q12" s="2">
        <f>'Pc, Summer, S1'!Q12*Main!$B$5+_xlfn.IFNA(VLOOKUP($A12,'EV Distribution'!$A$2:$B$22,2,FALSE),0)*('EV Scenarios'!Q$4-'EV Scenarios'!Q$2)</f>
        <v>7.5063857999999997E-2</v>
      </c>
      <c r="R12" s="2">
        <f>'Pc, Summer, S1'!R12*Main!$B$5+_xlfn.IFNA(VLOOKUP($A12,'EV Distribution'!$A$2:$B$22,2,FALSE),0)*('EV Scenarios'!R$4-'EV Scenarios'!R$2)</f>
        <v>7.4283061999999997E-2</v>
      </c>
      <c r="S12" s="2">
        <f>'Pc, Summer, S1'!S12*Main!$B$5+_xlfn.IFNA(VLOOKUP($A12,'EV Distribution'!$A$2:$B$22,2,FALSE),0)*('EV Scenarios'!S$4-'EV Scenarios'!S$2)</f>
        <v>5.8853831999999995E-2</v>
      </c>
      <c r="T12" s="2">
        <f>'Pc, Summer, S1'!T12*Main!$B$5+_xlfn.IFNA(VLOOKUP($A12,'EV Distribution'!$A$2:$B$22,2,FALSE),0)*('EV Scenarios'!T$4-'EV Scenarios'!T$2)</f>
        <v>4.8695355999999995E-2</v>
      </c>
      <c r="U12" s="2">
        <f>'Pc, Summer, S1'!U12*Main!$B$5+_xlfn.IFNA(VLOOKUP($A12,'EV Distribution'!$A$2:$B$22,2,FALSE),0)*('EV Scenarios'!U$4-'EV Scenarios'!U$2)</f>
        <v>5.7782460000000001E-2</v>
      </c>
      <c r="V12" s="2">
        <f>'Pc, Summer, S1'!V12*Main!$B$5+_xlfn.IFNA(VLOOKUP($A12,'EV Distribution'!$A$2:$B$22,2,FALSE),0)*('EV Scenarios'!V$4-'EV Scenarios'!V$2)</f>
        <v>5.8876184000000005E-2</v>
      </c>
      <c r="W12" s="2">
        <f>'Pc, Summer, S1'!W12*Main!$B$5+_xlfn.IFNA(VLOOKUP($A12,'EV Distribution'!$A$2:$B$22,2,FALSE),0)*('EV Scenarios'!W$4-'EV Scenarios'!W$2)</f>
        <v>6.728409199999999E-2</v>
      </c>
      <c r="X12" s="2">
        <f>'Pc, Summer, S1'!X12*Main!$B$5+_xlfn.IFNA(VLOOKUP($A12,'EV Distribution'!$A$2:$B$22,2,FALSE),0)*('EV Scenarios'!X$4-'EV Scenarios'!X$2)</f>
        <v>3.2669480000000001E-2</v>
      </c>
      <c r="Y12" s="2">
        <f>'Pc, Summer, S1'!Y12*Main!$B$5+_xlfn.IFNA(VLOOKUP($A12,'EV Distribution'!$A$2:$B$22,2,FALSE),0)*('EV Scenarios'!Y$4-'EV Scenarios'!Y$2)</f>
        <v>3.1367730000000003E-2</v>
      </c>
    </row>
    <row r="13" spans="1:25" x14ac:dyDescent="0.25">
      <c r="A13">
        <v>34</v>
      </c>
      <c r="B13" s="2">
        <f>'Pc, Summer, S1'!B13*Main!$B$5+_xlfn.IFNA(VLOOKUP($A13,'EV Distribution'!$A$2:$B$22,2,FALSE),0)*('EV Scenarios'!B$4-'EV Scenarios'!B$2)</f>
        <v>0.12247409599999999</v>
      </c>
      <c r="C13" s="2">
        <f>'Pc, Summer, S1'!C13*Main!$B$5+_xlfn.IFNA(VLOOKUP($A13,'EV Distribution'!$A$2:$B$22,2,FALSE),0)*('EV Scenarios'!C$4-'EV Scenarios'!C$2)</f>
        <v>0.13482691199999999</v>
      </c>
      <c r="D13" s="2">
        <f>'Pc, Summer, S1'!D13*Main!$B$5+_xlfn.IFNA(VLOOKUP($A13,'EV Distribution'!$A$2:$B$22,2,FALSE),0)*('EV Scenarios'!D$4-'EV Scenarios'!D$2)</f>
        <v>0.175492752</v>
      </c>
      <c r="E13" s="2">
        <f>'Pc, Summer, S1'!E13*Main!$B$5+_xlfn.IFNA(VLOOKUP($A13,'EV Distribution'!$A$2:$B$22,2,FALSE),0)*('EV Scenarios'!E$4-'EV Scenarios'!E$2)</f>
        <v>0.20119648000000001</v>
      </c>
      <c r="F13" s="2">
        <f>'Pc, Summer, S1'!F13*Main!$B$5+_xlfn.IFNA(VLOOKUP($A13,'EV Distribution'!$A$2:$B$22,2,FALSE),0)*('EV Scenarios'!F$4-'EV Scenarios'!F$2)</f>
        <v>0.23656486399999999</v>
      </c>
      <c r="G13" s="2">
        <f>'Pc, Summer, S1'!G13*Main!$B$5+_xlfn.IFNA(VLOOKUP($A13,'EV Distribution'!$A$2:$B$22,2,FALSE),0)*('EV Scenarios'!G$4-'EV Scenarios'!G$2)</f>
        <v>0.27652262399999999</v>
      </c>
      <c r="H13" s="2">
        <f>'Pc, Summer, S1'!H13*Main!$B$5+_xlfn.IFNA(VLOOKUP($A13,'EV Distribution'!$A$2:$B$22,2,FALSE),0)*('EV Scenarios'!H$4-'EV Scenarios'!H$2)</f>
        <v>0.24650088000000003</v>
      </c>
      <c r="I13" s="2">
        <f>'Pc, Summer, S1'!I13*Main!$B$5+_xlfn.IFNA(VLOOKUP($A13,'EV Distribution'!$A$2:$B$22,2,FALSE),0)*('EV Scenarios'!I$4-'EV Scenarios'!I$2)</f>
        <v>0.35239488000000008</v>
      </c>
      <c r="J13" s="2">
        <f>'Pc, Summer, S1'!J13*Main!$B$5+_xlfn.IFNA(VLOOKUP($A13,'EV Distribution'!$A$2:$B$22,2,FALSE),0)*('EV Scenarios'!J$4-'EV Scenarios'!J$2)</f>
        <v>0.32328558400000001</v>
      </c>
      <c r="K13" s="2">
        <f>'Pc, Summer, S1'!K13*Main!$B$5+_xlfn.IFNA(VLOOKUP($A13,'EV Distribution'!$A$2:$B$22,2,FALSE),0)*('EV Scenarios'!K$4-'EV Scenarios'!K$2)</f>
        <v>0.36512844799999994</v>
      </c>
      <c r="L13" s="2">
        <f>'Pc, Summer, S1'!L13*Main!$B$5+_xlfn.IFNA(VLOOKUP($A13,'EV Distribution'!$A$2:$B$22,2,FALSE),0)*('EV Scenarios'!L$4-'EV Scenarios'!L$2)</f>
        <v>0.37525102400000004</v>
      </c>
      <c r="M13" s="2">
        <f>'Pc, Summer, S1'!M13*Main!$B$5+_xlfn.IFNA(VLOOKUP($A13,'EV Distribution'!$A$2:$B$22,2,FALSE),0)*('EV Scenarios'!M$4-'EV Scenarios'!M$2)</f>
        <v>0.34808280000000003</v>
      </c>
      <c r="N13" s="2">
        <f>'Pc, Summer, S1'!N13*Main!$B$5+_xlfn.IFNA(VLOOKUP($A13,'EV Distribution'!$A$2:$B$22,2,FALSE),0)*('EV Scenarios'!N$4-'EV Scenarios'!N$2)</f>
        <v>0.32836340800000002</v>
      </c>
      <c r="O13" s="2">
        <f>'Pc, Summer, S1'!O13*Main!$B$5+_xlfn.IFNA(VLOOKUP($A13,'EV Distribution'!$A$2:$B$22,2,FALSE),0)*('EV Scenarios'!O$4-'EV Scenarios'!O$2)</f>
        <v>0.30230860800000003</v>
      </c>
      <c r="P13" s="2">
        <f>'Pc, Summer, S1'!P13*Main!$B$5+_xlfn.IFNA(VLOOKUP($A13,'EV Distribution'!$A$2:$B$22,2,FALSE),0)*('EV Scenarios'!P$4-'EV Scenarios'!P$2)</f>
        <v>0.27845521600000001</v>
      </c>
      <c r="Q13" s="2">
        <f>'Pc, Summer, S1'!Q13*Main!$B$5+_xlfn.IFNA(VLOOKUP($A13,'EV Distribution'!$A$2:$B$22,2,FALSE),0)*('EV Scenarios'!Q$4-'EV Scenarios'!Q$2)</f>
        <v>0.25060689600000002</v>
      </c>
      <c r="R13" s="2">
        <f>'Pc, Summer, S1'!R13*Main!$B$5+_xlfn.IFNA(VLOOKUP($A13,'EV Distribution'!$A$2:$B$22,2,FALSE),0)*('EV Scenarios'!R$4-'EV Scenarios'!R$2)</f>
        <v>0.24800014399999998</v>
      </c>
      <c r="S13" s="2">
        <f>'Pc, Summer, S1'!S13*Main!$B$5+_xlfn.IFNA(VLOOKUP($A13,'EV Distribution'!$A$2:$B$22,2,FALSE),0)*('EV Scenarios'!S$4-'EV Scenarios'!S$2)</f>
        <v>0.19648838399999999</v>
      </c>
      <c r="T13" s="2">
        <f>'Pc, Summer, S1'!T13*Main!$B$5+_xlfn.IFNA(VLOOKUP($A13,'EV Distribution'!$A$2:$B$22,2,FALSE),0)*('EV Scenarios'!T$4-'EV Scenarios'!T$2)</f>
        <v>0.162573472</v>
      </c>
      <c r="U13" s="2">
        <f>'Pc, Summer, S1'!U13*Main!$B$5+_xlfn.IFNA(VLOOKUP($A13,'EV Distribution'!$A$2:$B$22,2,FALSE),0)*('EV Scenarios'!U$4-'EV Scenarios'!U$2)</f>
        <v>0.19291152</v>
      </c>
      <c r="V13" s="2">
        <f>'Pc, Summer, S1'!V13*Main!$B$5+_xlfn.IFNA(VLOOKUP($A13,'EV Distribution'!$A$2:$B$22,2,FALSE),0)*('EV Scenarios'!V$4-'EV Scenarios'!V$2)</f>
        <v>0.19656300800000001</v>
      </c>
      <c r="W13" s="2">
        <f>'Pc, Summer, S1'!W13*Main!$B$5+_xlfn.IFNA(VLOOKUP($A13,'EV Distribution'!$A$2:$B$22,2,FALSE),0)*('EV Scenarios'!W$4-'EV Scenarios'!W$2)</f>
        <v>0.22463350399999998</v>
      </c>
      <c r="X13" s="2">
        <f>'Pc, Summer, S1'!X13*Main!$B$5+_xlfn.IFNA(VLOOKUP($A13,'EV Distribution'!$A$2:$B$22,2,FALSE),0)*('EV Scenarios'!X$4-'EV Scenarios'!X$2)</f>
        <v>0.10906976</v>
      </c>
      <c r="Y13" s="2">
        <f>'Pc, Summer, S1'!Y13*Main!$B$5+_xlfn.IFNA(VLOOKUP($A13,'EV Distribution'!$A$2:$B$22,2,FALSE),0)*('EV Scenarios'!Y$4-'EV Scenarios'!Y$2)</f>
        <v>0.10472376000000001</v>
      </c>
    </row>
    <row r="14" spans="1:25" x14ac:dyDescent="0.25">
      <c r="A14">
        <v>3</v>
      </c>
      <c r="B14" s="2">
        <f>'Pc, Summer, S1'!B14*Main!$B$5+_xlfn.IFNA(VLOOKUP($A14,'EV Distribution'!$A$2:$B$22,2,FALSE),0)*('EV Scenarios'!B$4-'EV Scenarios'!B$2)</f>
        <v>0.18371114399999999</v>
      </c>
      <c r="C14" s="2">
        <f>'Pc, Summer, S1'!C14*Main!$B$5+_xlfn.IFNA(VLOOKUP($A14,'EV Distribution'!$A$2:$B$22,2,FALSE),0)*('EV Scenarios'!C$4-'EV Scenarios'!C$2)</f>
        <v>0.202240368</v>
      </c>
      <c r="D14" s="2">
        <f>'Pc, Summer, S1'!D14*Main!$B$5+_xlfn.IFNA(VLOOKUP($A14,'EV Distribution'!$A$2:$B$22,2,FALSE),0)*('EV Scenarios'!D$4-'EV Scenarios'!D$2)</f>
        <v>0.26323912800000004</v>
      </c>
      <c r="E14" s="2">
        <f>'Pc, Summer, S1'!E14*Main!$B$5+_xlfn.IFNA(VLOOKUP($A14,'EV Distribution'!$A$2:$B$22,2,FALSE),0)*('EV Scenarios'!E$4-'EV Scenarios'!E$2)</f>
        <v>0.30179472000000007</v>
      </c>
      <c r="F14" s="2">
        <f>'Pc, Summer, S1'!F14*Main!$B$5+_xlfn.IFNA(VLOOKUP($A14,'EV Distribution'!$A$2:$B$22,2,FALSE),0)*('EV Scenarios'!F$4-'EV Scenarios'!F$2)</f>
        <v>0.35484729599999998</v>
      </c>
      <c r="G14" s="2">
        <f>'Pc, Summer, S1'!G14*Main!$B$5+_xlfn.IFNA(VLOOKUP($A14,'EV Distribution'!$A$2:$B$22,2,FALSE),0)*('EV Scenarios'!G$4-'EV Scenarios'!G$2)</f>
        <v>0.41478393600000008</v>
      </c>
      <c r="H14" s="2">
        <f>'Pc, Summer, S1'!H14*Main!$B$5+_xlfn.IFNA(VLOOKUP($A14,'EV Distribution'!$A$2:$B$22,2,FALSE),0)*('EV Scenarios'!H$4-'EV Scenarios'!H$2)</f>
        <v>0.36975132000000005</v>
      </c>
      <c r="I14" s="2">
        <f>'Pc, Summer, S1'!I14*Main!$B$5+_xlfn.IFNA(VLOOKUP($A14,'EV Distribution'!$A$2:$B$22,2,FALSE),0)*('EV Scenarios'!I$4-'EV Scenarios'!I$2)</f>
        <v>0.52859232000000012</v>
      </c>
      <c r="J14" s="2">
        <f>'Pc, Summer, S1'!J14*Main!$B$5+_xlfn.IFNA(VLOOKUP($A14,'EV Distribution'!$A$2:$B$22,2,FALSE),0)*('EV Scenarios'!J$4-'EV Scenarios'!J$2)</f>
        <v>0.48492837600000005</v>
      </c>
      <c r="K14" s="2">
        <f>'Pc, Summer, S1'!K14*Main!$B$5+_xlfn.IFNA(VLOOKUP($A14,'EV Distribution'!$A$2:$B$22,2,FALSE),0)*('EV Scenarios'!K$4-'EV Scenarios'!K$2)</f>
        <v>0.54769267199999994</v>
      </c>
      <c r="L14" s="2">
        <f>'Pc, Summer, S1'!L14*Main!$B$5+_xlfn.IFNA(VLOOKUP($A14,'EV Distribution'!$A$2:$B$22,2,FALSE),0)*('EV Scenarios'!L$4-'EV Scenarios'!L$2)</f>
        <v>0.56287653600000009</v>
      </c>
      <c r="M14" s="2">
        <f>'Pc, Summer, S1'!M14*Main!$B$5+_xlfn.IFNA(VLOOKUP($A14,'EV Distribution'!$A$2:$B$22,2,FALSE),0)*('EV Scenarios'!M$4-'EV Scenarios'!M$2)</f>
        <v>0.52212420000000004</v>
      </c>
      <c r="N14" s="2">
        <f>'Pc, Summer, S1'!N14*Main!$B$5+_xlfn.IFNA(VLOOKUP($A14,'EV Distribution'!$A$2:$B$22,2,FALSE),0)*('EV Scenarios'!N$4-'EV Scenarios'!N$2)</f>
        <v>0.49254511200000006</v>
      </c>
      <c r="O14" s="2">
        <f>'Pc, Summer, S1'!O14*Main!$B$5+_xlfn.IFNA(VLOOKUP($A14,'EV Distribution'!$A$2:$B$22,2,FALSE),0)*('EV Scenarios'!O$4-'EV Scenarios'!O$2)</f>
        <v>0.45346291200000005</v>
      </c>
      <c r="P14" s="2">
        <f>'Pc, Summer, S1'!P14*Main!$B$5+_xlfn.IFNA(VLOOKUP($A14,'EV Distribution'!$A$2:$B$22,2,FALSE),0)*('EV Scenarios'!P$4-'EV Scenarios'!P$2)</f>
        <v>0.41768282400000001</v>
      </c>
      <c r="Q14" s="2">
        <f>'Pc, Summer, S1'!Q14*Main!$B$5+_xlfn.IFNA(VLOOKUP($A14,'EV Distribution'!$A$2:$B$22,2,FALSE),0)*('EV Scenarios'!Q$4-'EV Scenarios'!Q$2)</f>
        <v>0.37591034400000001</v>
      </c>
      <c r="R14" s="2">
        <f>'Pc, Summer, S1'!R14*Main!$B$5+_xlfn.IFNA(VLOOKUP($A14,'EV Distribution'!$A$2:$B$22,2,FALSE),0)*('EV Scenarios'!R$4-'EV Scenarios'!R$2)</f>
        <v>0.37200021599999999</v>
      </c>
      <c r="S14" s="2">
        <f>'Pc, Summer, S1'!S14*Main!$B$5+_xlfn.IFNA(VLOOKUP($A14,'EV Distribution'!$A$2:$B$22,2,FALSE),0)*('EV Scenarios'!S$4-'EV Scenarios'!S$2)</f>
        <v>0.29473257599999997</v>
      </c>
      <c r="T14" s="2">
        <f>'Pc, Summer, S1'!T14*Main!$B$5+_xlfn.IFNA(VLOOKUP($A14,'EV Distribution'!$A$2:$B$22,2,FALSE),0)*('EV Scenarios'!T$4-'EV Scenarios'!T$2)</f>
        <v>0.24386020799999999</v>
      </c>
      <c r="U14" s="2">
        <f>'Pc, Summer, S1'!U14*Main!$B$5+_xlfn.IFNA(VLOOKUP($A14,'EV Distribution'!$A$2:$B$22,2,FALSE),0)*('EV Scenarios'!U$4-'EV Scenarios'!U$2)</f>
        <v>0.28936728000000006</v>
      </c>
      <c r="V14" s="2">
        <f>'Pc, Summer, S1'!V14*Main!$B$5+_xlfn.IFNA(VLOOKUP($A14,'EV Distribution'!$A$2:$B$22,2,FALSE),0)*('EV Scenarios'!V$4-'EV Scenarios'!V$2)</f>
        <v>0.29484451200000006</v>
      </c>
      <c r="W14" s="2">
        <f>'Pc, Summer, S1'!W14*Main!$B$5+_xlfn.IFNA(VLOOKUP($A14,'EV Distribution'!$A$2:$B$22,2,FALSE),0)*('EV Scenarios'!W$4-'EV Scenarios'!W$2)</f>
        <v>0.336950256</v>
      </c>
      <c r="X14" s="2">
        <f>'Pc, Summer, S1'!X14*Main!$B$5+_xlfn.IFNA(VLOOKUP($A14,'EV Distribution'!$A$2:$B$22,2,FALSE),0)*('EV Scenarios'!X$4-'EV Scenarios'!X$2)</f>
        <v>0.16360464000000002</v>
      </c>
      <c r="Y14" s="2">
        <f>'Pc, Summer, S1'!Y14*Main!$B$5+_xlfn.IFNA(VLOOKUP($A14,'EV Distribution'!$A$2:$B$22,2,FALSE),0)*('EV Scenarios'!Y$4-'EV Scenarios'!Y$2)</f>
        <v>0.15708564000000003</v>
      </c>
    </row>
    <row r="15" spans="1:25" x14ac:dyDescent="0.25">
      <c r="A15">
        <v>20</v>
      </c>
      <c r="B15" s="2">
        <f>'Pc, Summer, S1'!B15*Main!$B$5+_xlfn.IFNA(VLOOKUP($A15,'EV Distribution'!$A$2:$B$22,2,FALSE),0)*('EV Scenarios'!B$4-'EV Scenarios'!B$2)</f>
        <v>1.5020407999999999E-2</v>
      </c>
      <c r="C15" s="2">
        <f>'Pc, Summer, S1'!C15*Main!$B$5+_xlfn.IFNA(VLOOKUP($A15,'EV Distribution'!$A$2:$B$22,2,FALSE),0)*('EV Scenarios'!C$4-'EV Scenarios'!C$2)</f>
        <v>1.6535375999999997E-2</v>
      </c>
      <c r="D15" s="2">
        <f>'Pc, Summer, S1'!D15*Main!$B$5+_xlfn.IFNA(VLOOKUP($A15,'EV Distribution'!$A$2:$B$22,2,FALSE),0)*('EV Scenarios'!D$4-'EV Scenarios'!D$2)</f>
        <v>2.1522696000000001E-2</v>
      </c>
      <c r="E15" s="2">
        <f>'Pc, Summer, S1'!E15*Main!$B$5+_xlfn.IFNA(VLOOKUP($A15,'EV Distribution'!$A$2:$B$22,2,FALSE),0)*('EV Scenarios'!E$4-'EV Scenarios'!E$2)</f>
        <v>2.4675040000000002E-2</v>
      </c>
      <c r="F15" s="2">
        <f>'Pc, Summer, S1'!F15*Main!$B$5+_xlfn.IFNA(VLOOKUP($A15,'EV Distribution'!$A$2:$B$22,2,FALSE),0)*('EV Scenarios'!F$4-'EV Scenarios'!F$2)</f>
        <v>2.9012671999999996E-2</v>
      </c>
      <c r="G15" s="2">
        <f>'Pc, Summer, S1'!G15*Main!$B$5+_xlfn.IFNA(VLOOKUP($A15,'EV Distribution'!$A$2:$B$22,2,FALSE),0)*('EV Scenarios'!G$4-'EV Scenarios'!G$2)</f>
        <v>3.3913152000000002E-2</v>
      </c>
      <c r="H15" s="2">
        <f>'Pc, Summer, S1'!H15*Main!$B$5+_xlfn.IFNA(VLOOKUP($A15,'EV Distribution'!$A$2:$B$22,2,FALSE),0)*('EV Scenarios'!H$4-'EV Scenarios'!H$2)</f>
        <v>3.0231240000000003E-2</v>
      </c>
      <c r="I15" s="2">
        <f>'Pc, Summer, S1'!I15*Main!$B$5+_xlfn.IFNA(VLOOKUP($A15,'EV Distribution'!$A$2:$B$22,2,FALSE),0)*('EV Scenarios'!I$4-'EV Scenarios'!I$2)</f>
        <v>4.3218240000000005E-2</v>
      </c>
      <c r="J15" s="2">
        <f>'Pc, Summer, S1'!J15*Main!$B$5+_xlfn.IFNA(VLOOKUP($A15,'EV Distribution'!$A$2:$B$22,2,FALSE),0)*('EV Scenarios'!J$4-'EV Scenarios'!J$2)</f>
        <v>3.9648231999999999E-2</v>
      </c>
      <c r="K15" s="2">
        <f>'Pc, Summer, S1'!K15*Main!$B$5+_xlfn.IFNA(VLOOKUP($A15,'EV Distribution'!$A$2:$B$22,2,FALSE),0)*('EV Scenarios'!K$4-'EV Scenarios'!K$2)</f>
        <v>4.4779903999999988E-2</v>
      </c>
      <c r="L15" s="2">
        <f>'Pc, Summer, S1'!L15*Main!$B$5+_xlfn.IFNA(VLOOKUP($A15,'EV Distribution'!$A$2:$B$22,2,FALSE),0)*('EV Scenarios'!L$4-'EV Scenarios'!L$2)</f>
        <v>4.6021352000000001E-2</v>
      </c>
      <c r="M15" s="2">
        <f>'Pc, Summer, S1'!M15*Main!$B$5+_xlfn.IFNA(VLOOKUP($A15,'EV Distribution'!$A$2:$B$22,2,FALSE),0)*('EV Scenarios'!M$4-'EV Scenarios'!M$2)</f>
        <v>4.2689400000000002E-2</v>
      </c>
      <c r="N15" s="2">
        <f>'Pc, Summer, S1'!N15*Main!$B$5+_xlfn.IFNA(VLOOKUP($A15,'EV Distribution'!$A$2:$B$22,2,FALSE),0)*('EV Scenarios'!N$4-'EV Scenarios'!N$2)</f>
        <v>4.0270984000000003E-2</v>
      </c>
      <c r="O15" s="2">
        <f>'Pc, Summer, S1'!O15*Main!$B$5+_xlfn.IFNA(VLOOKUP($A15,'EV Distribution'!$A$2:$B$22,2,FALSE),0)*('EV Scenarios'!O$4-'EV Scenarios'!O$2)</f>
        <v>3.7075584000000002E-2</v>
      </c>
      <c r="P15" s="2">
        <f>'Pc, Summer, S1'!P15*Main!$B$5+_xlfn.IFNA(VLOOKUP($A15,'EV Distribution'!$A$2:$B$22,2,FALSE),0)*('EV Scenarios'!P$4-'EV Scenarios'!P$2)</f>
        <v>3.4150167999999995E-2</v>
      </c>
      <c r="Q15" s="2">
        <f>'Pc, Summer, S1'!Q15*Main!$B$5+_xlfn.IFNA(VLOOKUP($A15,'EV Distribution'!$A$2:$B$22,2,FALSE),0)*('EV Scenarios'!Q$4-'EV Scenarios'!Q$2)</f>
        <v>3.0734807999999999E-2</v>
      </c>
      <c r="R15" s="2">
        <f>'Pc, Summer, S1'!R15*Main!$B$5+_xlfn.IFNA(VLOOKUP($A15,'EV Distribution'!$A$2:$B$22,2,FALSE),0)*('EV Scenarios'!R$4-'EV Scenarios'!R$2)</f>
        <v>3.0415111999999998E-2</v>
      </c>
      <c r="S15" s="2">
        <f>'Pc, Summer, S1'!S15*Main!$B$5+_xlfn.IFNA(VLOOKUP($A15,'EV Distribution'!$A$2:$B$22,2,FALSE),0)*('EV Scenarios'!S$4-'EV Scenarios'!S$2)</f>
        <v>2.4097631999999997E-2</v>
      </c>
      <c r="T15" s="2">
        <f>'Pc, Summer, S1'!T15*Main!$B$5+_xlfn.IFNA(VLOOKUP($A15,'EV Distribution'!$A$2:$B$22,2,FALSE),0)*('EV Scenarios'!T$4-'EV Scenarios'!T$2)</f>
        <v>1.9938255999999998E-2</v>
      </c>
      <c r="U15" s="2">
        <f>'Pc, Summer, S1'!U15*Main!$B$5+_xlfn.IFNA(VLOOKUP($A15,'EV Distribution'!$A$2:$B$22,2,FALSE),0)*('EV Scenarios'!U$4-'EV Scenarios'!U$2)</f>
        <v>2.365896E-2</v>
      </c>
      <c r="V15" s="2">
        <f>'Pc, Summer, S1'!V15*Main!$B$5+_xlfn.IFNA(VLOOKUP($A15,'EV Distribution'!$A$2:$B$22,2,FALSE),0)*('EV Scenarios'!V$4-'EV Scenarios'!V$2)</f>
        <v>2.4106784000000003E-2</v>
      </c>
      <c r="W15" s="2">
        <f>'Pc, Summer, S1'!W15*Main!$B$5+_xlfn.IFNA(VLOOKUP($A15,'EV Distribution'!$A$2:$B$22,2,FALSE),0)*('EV Scenarios'!W$4-'EV Scenarios'!W$2)</f>
        <v>2.7549391999999999E-2</v>
      </c>
      <c r="X15" s="2">
        <f>'Pc, Summer, S1'!X15*Main!$B$5+_xlfn.IFNA(VLOOKUP($A15,'EV Distribution'!$A$2:$B$22,2,FALSE),0)*('EV Scenarios'!X$4-'EV Scenarios'!X$2)</f>
        <v>1.337648E-2</v>
      </c>
      <c r="Y15" s="2">
        <f>'Pc, Summer, S1'!Y15*Main!$B$5+_xlfn.IFNA(VLOOKUP($A15,'EV Distribution'!$A$2:$B$22,2,FALSE),0)*('EV Scenarios'!Y$4-'EV Scenarios'!Y$2)</f>
        <v>1.2843480000000001E-2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Summer'!B2*(1+[2]Main!$B$3)^(Main!$B$7-2020)</f>
        <v>6.853433660905945</v>
      </c>
      <c r="C2" s="2">
        <f>'[1]CostFlex, Summer'!C2*(1+[2]Main!$B$3)^(Main!$B$7-2020)</f>
        <v>11.100039794350733</v>
      </c>
      <c r="D2" s="2">
        <f>'[1]CostFlex, Summer'!D2*(1+[2]Main!$B$3)^(Main!$B$7-2020)</f>
        <v>6.2227495816814713</v>
      </c>
      <c r="E2" s="2">
        <f>'[1]CostFlex, Summer'!E2*(1+[2]Main!$B$3)^(Main!$B$7-2020)</f>
        <v>6.464511812050854</v>
      </c>
      <c r="F2" s="2">
        <f>'[1]CostFlex, Summer'!F2*(1+[2]Main!$B$3)^(Main!$B$7-2020)</f>
        <v>7.1372414965569586</v>
      </c>
      <c r="G2" s="2">
        <f>'[1]CostFlex, Summer'!G2*(1+[2]Main!$B$3)^(Main!$B$7-2020)</f>
        <v>6.9900818780712486</v>
      </c>
      <c r="H2" s="2">
        <f>'[1]CostFlex, Summer'!H2*(1+[2]Main!$B$3)^(Main!$B$7-2020)</f>
        <v>10.511401320407892</v>
      </c>
      <c r="I2" s="2">
        <f>'[1]CostFlex, Summer'!I2*(1+[2]Main!$B$3)^(Main!$B$7-2020)</f>
        <v>10.711117945495641</v>
      </c>
      <c r="J2" s="2">
        <f>'[1]CostFlex, Summer'!J2*(1+[2]Main!$B$3)^(Main!$B$7-2020)</f>
        <v>10.259127688718102</v>
      </c>
      <c r="K2" s="2">
        <f>'[1]CostFlex, Summer'!K2*(1+[2]Main!$B$3)^(Main!$B$7-2020)</f>
        <v>8.4616780629283532</v>
      </c>
      <c r="L2" s="2">
        <f>'[1]CostFlex, Summer'!L2*(1+[2]Main!$B$3)^(Main!$B$7-2020)</f>
        <v>9.1028735434732351</v>
      </c>
      <c r="M2" s="2">
        <f>'[1]CostFlex, Summer'!M2*(1+[2]Main!$B$3)^(Main!$B$7-2020)</f>
        <v>10.511401320407892</v>
      </c>
      <c r="N2" s="2">
        <f>'[1]CostFlex, Summer'!N2*(1+[2]Main!$B$3)^(Main!$B$7-2020)</f>
        <v>8.1988930299181551</v>
      </c>
      <c r="O2" s="2">
        <f>'[1]CostFlex, Summer'!O2*(1+[2]Main!$B$3)^(Main!$B$7-2020)</f>
        <v>6.1176355684773931</v>
      </c>
      <c r="P2" s="2">
        <f>'[1]CostFlex, Summer'!P2*(1+[2]Main!$B$3)^(Main!$B$7-2020)</f>
        <v>6.8954792661875768</v>
      </c>
      <c r="Q2" s="2">
        <f>'[1]CostFlex, Summer'!Q2*(1+[2]Main!$B$3)^(Main!$B$7-2020)</f>
        <v>8.4511666616079442</v>
      </c>
      <c r="R2" s="2">
        <f>'[1]CostFlex, Summer'!R2*(1+[2]Main!$B$3)^(Main!$B$7-2020)</f>
        <v>8.0201992074712205</v>
      </c>
      <c r="S2" s="2">
        <f>'[1]CostFlex, Summer'!S2*(1+[2]Main!$B$3)^(Main!$B$7-2020)</f>
        <v>8.8505999117834442</v>
      </c>
      <c r="T2" s="2">
        <f>'[1]CostFlex, Summer'!T2*(1+[2]Main!$B$3)^(Main!$B$7-2020)</f>
        <v>4.8983130153100776</v>
      </c>
      <c r="U2" s="2">
        <f>'[1]CostFlex, Summer'!U2*(1+[2]Main!$B$3)^(Main!$B$7-2020)</f>
        <v>4.5409253704162094</v>
      </c>
      <c r="V2" s="2">
        <f>'[1]CostFlex, Summer'!V2*(1+[2]Main!$B$3)^(Main!$B$7-2020)</f>
        <v>2.9537037710346175</v>
      </c>
      <c r="W2" s="2">
        <f>'[1]CostFlex, Summer'!W2*(1+[2]Main!$B$3)^(Main!$B$7-2020)</f>
        <v>2.9537037710346175</v>
      </c>
      <c r="X2" s="2">
        <f>'[1]CostFlex, Summer'!X2*(1+[2]Main!$B$3)^(Main!$B$7-2020)</f>
        <v>3.5002966396958279</v>
      </c>
      <c r="Y2" s="2">
        <f>'[1]CostFlex, Summer'!Y2*(1+[2]Main!$B$3)^(Main!$B$7-2020)</f>
        <v>9.4287269844058788</v>
      </c>
    </row>
    <row r="3" spans="1:25" x14ac:dyDescent="0.25">
      <c r="A3">
        <v>17</v>
      </c>
      <c r="B3" s="2">
        <f>'[1]CostFlex, Summer'!B3*(1+[2]Main!$B$3)^(Main!$B$7-2020)</f>
        <v>6.853433660905945</v>
      </c>
      <c r="C3" s="2">
        <f>'[1]CostFlex, Summer'!C3*(1+[2]Main!$B$3)^(Main!$B$7-2020)</f>
        <v>11.100039794350733</v>
      </c>
      <c r="D3" s="2">
        <f>'[1]CostFlex, Summer'!D3*(1+[2]Main!$B$3)^(Main!$B$7-2020)</f>
        <v>6.2227495816814713</v>
      </c>
      <c r="E3" s="2">
        <f>'[1]CostFlex, Summer'!E3*(1+[2]Main!$B$3)^(Main!$B$7-2020)</f>
        <v>6.464511812050854</v>
      </c>
      <c r="F3" s="2">
        <f>'[1]CostFlex, Summer'!F3*(1+[2]Main!$B$3)^(Main!$B$7-2020)</f>
        <v>7.1372414965569586</v>
      </c>
      <c r="G3" s="2">
        <f>'[1]CostFlex, Summer'!G3*(1+[2]Main!$B$3)^(Main!$B$7-2020)</f>
        <v>6.9900818780712486</v>
      </c>
      <c r="H3" s="2">
        <f>'[1]CostFlex, Summer'!H3*(1+[2]Main!$B$3)^(Main!$B$7-2020)</f>
        <v>10.511401320407892</v>
      </c>
      <c r="I3" s="2">
        <f>'[1]CostFlex, Summer'!I3*(1+[2]Main!$B$3)^(Main!$B$7-2020)</f>
        <v>10.711117945495641</v>
      </c>
      <c r="J3" s="2">
        <f>'[1]CostFlex, Summer'!J3*(1+[2]Main!$B$3)^(Main!$B$7-2020)</f>
        <v>10.259127688718102</v>
      </c>
      <c r="K3" s="2">
        <f>'[1]CostFlex, Summer'!K3*(1+[2]Main!$B$3)^(Main!$B$7-2020)</f>
        <v>8.4616780629283532</v>
      </c>
      <c r="L3" s="2">
        <f>'[1]CostFlex, Summer'!L3*(1+[2]Main!$B$3)^(Main!$B$7-2020)</f>
        <v>9.1028735434732351</v>
      </c>
      <c r="M3" s="2">
        <f>'[1]CostFlex, Summer'!M3*(1+[2]Main!$B$3)^(Main!$B$7-2020)</f>
        <v>10.511401320407892</v>
      </c>
      <c r="N3" s="2">
        <f>'[1]CostFlex, Summer'!N3*(1+[2]Main!$B$3)^(Main!$B$7-2020)</f>
        <v>8.1988930299181551</v>
      </c>
      <c r="O3" s="2">
        <f>'[1]CostFlex, Summer'!O3*(1+[2]Main!$B$3)^(Main!$B$7-2020)</f>
        <v>6.1176355684773931</v>
      </c>
      <c r="P3" s="2">
        <f>'[1]CostFlex, Summer'!P3*(1+[2]Main!$B$3)^(Main!$B$7-2020)</f>
        <v>6.8954792661875768</v>
      </c>
      <c r="Q3" s="2">
        <f>'[1]CostFlex, Summer'!Q3*(1+[2]Main!$B$3)^(Main!$B$7-2020)</f>
        <v>8.4511666616079442</v>
      </c>
      <c r="R3" s="2">
        <f>'[1]CostFlex, Summer'!R3*(1+[2]Main!$B$3)^(Main!$B$7-2020)</f>
        <v>8.0201992074712205</v>
      </c>
      <c r="S3" s="2">
        <f>'[1]CostFlex, Summer'!S3*(1+[2]Main!$B$3)^(Main!$B$7-2020)</f>
        <v>8.8505999117834442</v>
      </c>
      <c r="T3" s="2">
        <f>'[1]CostFlex, Summer'!T3*(1+[2]Main!$B$3)^(Main!$B$7-2020)</f>
        <v>4.8983130153100776</v>
      </c>
      <c r="U3" s="2">
        <f>'[1]CostFlex, Summer'!U3*(1+[2]Main!$B$3)^(Main!$B$7-2020)</f>
        <v>4.5409253704162094</v>
      </c>
      <c r="V3" s="2">
        <f>'[1]CostFlex, Summer'!V3*(1+[2]Main!$B$3)^(Main!$B$7-2020)</f>
        <v>2.9537037710346175</v>
      </c>
      <c r="W3" s="2">
        <f>'[1]CostFlex, Summer'!W3*(1+[2]Main!$B$3)^(Main!$B$7-2020)</f>
        <v>2.9537037710346175</v>
      </c>
      <c r="X3" s="2">
        <f>'[1]CostFlex, Summer'!X3*(1+[2]Main!$B$3)^(Main!$B$7-2020)</f>
        <v>3.5002966396958279</v>
      </c>
      <c r="Y3" s="2">
        <f>'[1]CostFlex, Summer'!Y3*(1+[2]Main!$B$3)^(Main!$B$7-2020)</f>
        <v>9.4287269844058788</v>
      </c>
    </row>
    <row r="4" spans="1:25" x14ac:dyDescent="0.25">
      <c r="A4">
        <v>38</v>
      </c>
      <c r="B4" s="2">
        <f>'[1]CostFlex, Summer'!B4*(1+[2]Main!$B$3)^(Main!$B$7-2020)</f>
        <v>6.853433660905945</v>
      </c>
      <c r="C4" s="2">
        <f>'[1]CostFlex, Summer'!C4*(1+[2]Main!$B$3)^(Main!$B$7-2020)</f>
        <v>11.100039794350733</v>
      </c>
      <c r="D4" s="2">
        <f>'[1]CostFlex, Summer'!D4*(1+[2]Main!$B$3)^(Main!$B$7-2020)</f>
        <v>6.2227495816814713</v>
      </c>
      <c r="E4" s="2">
        <f>'[1]CostFlex, Summer'!E4*(1+[2]Main!$B$3)^(Main!$B$7-2020)</f>
        <v>6.464511812050854</v>
      </c>
      <c r="F4" s="2">
        <f>'[1]CostFlex, Summer'!F4*(1+[2]Main!$B$3)^(Main!$B$7-2020)</f>
        <v>7.1372414965569586</v>
      </c>
      <c r="G4" s="2">
        <f>'[1]CostFlex, Summer'!G4*(1+[2]Main!$B$3)^(Main!$B$7-2020)</f>
        <v>6.9900818780712486</v>
      </c>
      <c r="H4" s="2">
        <f>'[1]CostFlex, Summer'!H4*(1+[2]Main!$B$3)^(Main!$B$7-2020)</f>
        <v>10.511401320407892</v>
      </c>
      <c r="I4" s="2">
        <f>'[1]CostFlex, Summer'!I4*(1+[2]Main!$B$3)^(Main!$B$7-2020)</f>
        <v>10.711117945495641</v>
      </c>
      <c r="J4" s="2">
        <f>'[1]CostFlex, Summer'!J4*(1+[2]Main!$B$3)^(Main!$B$7-2020)</f>
        <v>10.259127688718102</v>
      </c>
      <c r="K4" s="2">
        <f>'[1]CostFlex, Summer'!K4*(1+[2]Main!$B$3)^(Main!$B$7-2020)</f>
        <v>8.4616780629283532</v>
      </c>
      <c r="L4" s="2">
        <f>'[1]CostFlex, Summer'!L4*(1+[2]Main!$B$3)^(Main!$B$7-2020)</f>
        <v>9.1028735434732351</v>
      </c>
      <c r="M4" s="2">
        <f>'[1]CostFlex, Summer'!M4*(1+[2]Main!$B$3)^(Main!$B$7-2020)</f>
        <v>10.511401320407892</v>
      </c>
      <c r="N4" s="2">
        <f>'[1]CostFlex, Summer'!N4*(1+[2]Main!$B$3)^(Main!$B$7-2020)</f>
        <v>8.1988930299181551</v>
      </c>
      <c r="O4" s="2">
        <f>'[1]CostFlex, Summer'!O4*(1+[2]Main!$B$3)^(Main!$B$7-2020)</f>
        <v>6.1176355684773931</v>
      </c>
      <c r="P4" s="2">
        <f>'[1]CostFlex, Summer'!P4*(1+[2]Main!$B$3)^(Main!$B$7-2020)</f>
        <v>6.8954792661875768</v>
      </c>
      <c r="Q4" s="2">
        <f>'[1]CostFlex, Summer'!Q4*(1+[2]Main!$B$3)^(Main!$B$7-2020)</f>
        <v>8.4511666616079442</v>
      </c>
      <c r="R4" s="2">
        <f>'[1]CostFlex, Summer'!R4*(1+[2]Main!$B$3)^(Main!$B$7-2020)</f>
        <v>8.0201992074712205</v>
      </c>
      <c r="S4" s="2">
        <f>'[1]CostFlex, Summer'!S4*(1+[2]Main!$B$3)^(Main!$B$7-2020)</f>
        <v>8.8505999117834442</v>
      </c>
      <c r="T4" s="2">
        <f>'[1]CostFlex, Summer'!T4*(1+[2]Main!$B$3)^(Main!$B$7-2020)</f>
        <v>4.8983130153100776</v>
      </c>
      <c r="U4" s="2">
        <f>'[1]CostFlex, Summer'!U4*(1+[2]Main!$B$3)^(Main!$B$7-2020)</f>
        <v>4.5409253704162094</v>
      </c>
      <c r="V4" s="2">
        <f>'[1]CostFlex, Summer'!V4*(1+[2]Main!$B$3)^(Main!$B$7-2020)</f>
        <v>2.9537037710346175</v>
      </c>
      <c r="W4" s="2">
        <f>'[1]CostFlex, Summer'!W4*(1+[2]Main!$B$3)^(Main!$B$7-2020)</f>
        <v>2.9537037710346175</v>
      </c>
      <c r="X4" s="2">
        <f>'[1]CostFlex, Summer'!X4*(1+[2]Main!$B$3)^(Main!$B$7-2020)</f>
        <v>3.5002966396958279</v>
      </c>
      <c r="Y4" s="2">
        <f>'[1]CostFlex, Summer'!Y4*(1+[2]Main!$B$3)^(Main!$B$7-2020)</f>
        <v>9.4287269844058788</v>
      </c>
    </row>
    <row r="5" spans="1:25" x14ac:dyDescent="0.25">
      <c r="A5">
        <v>36</v>
      </c>
      <c r="B5" s="2">
        <f>'[1]CostFlex, Summer'!B5*(1+[2]Main!$B$3)^(Main!$B$7-2020)</f>
        <v>6.853433660905945</v>
      </c>
      <c r="C5" s="2">
        <f>'[1]CostFlex, Summer'!C5*(1+[2]Main!$B$3)^(Main!$B$7-2020)</f>
        <v>11.100039794350733</v>
      </c>
      <c r="D5" s="2">
        <f>'[1]CostFlex, Summer'!D5*(1+[2]Main!$B$3)^(Main!$B$7-2020)</f>
        <v>6.2227495816814713</v>
      </c>
      <c r="E5" s="2">
        <f>'[1]CostFlex, Summer'!E5*(1+[2]Main!$B$3)^(Main!$B$7-2020)</f>
        <v>6.464511812050854</v>
      </c>
      <c r="F5" s="2">
        <f>'[1]CostFlex, Summer'!F5*(1+[2]Main!$B$3)^(Main!$B$7-2020)</f>
        <v>7.1372414965569586</v>
      </c>
      <c r="G5" s="2">
        <f>'[1]CostFlex, Summer'!G5*(1+[2]Main!$B$3)^(Main!$B$7-2020)</f>
        <v>6.9900818780712486</v>
      </c>
      <c r="H5" s="2">
        <f>'[1]CostFlex, Summer'!H5*(1+[2]Main!$B$3)^(Main!$B$7-2020)</f>
        <v>10.511401320407892</v>
      </c>
      <c r="I5" s="2">
        <f>'[1]CostFlex, Summer'!I5*(1+[2]Main!$B$3)^(Main!$B$7-2020)</f>
        <v>10.711117945495641</v>
      </c>
      <c r="J5" s="2">
        <f>'[1]CostFlex, Summer'!J5*(1+[2]Main!$B$3)^(Main!$B$7-2020)</f>
        <v>10.259127688718102</v>
      </c>
      <c r="K5" s="2">
        <f>'[1]CostFlex, Summer'!K5*(1+[2]Main!$B$3)^(Main!$B$7-2020)</f>
        <v>8.4616780629283532</v>
      </c>
      <c r="L5" s="2">
        <f>'[1]CostFlex, Summer'!L5*(1+[2]Main!$B$3)^(Main!$B$7-2020)</f>
        <v>9.1028735434732351</v>
      </c>
      <c r="M5" s="2">
        <f>'[1]CostFlex, Summer'!M5*(1+[2]Main!$B$3)^(Main!$B$7-2020)</f>
        <v>10.511401320407892</v>
      </c>
      <c r="N5" s="2">
        <f>'[1]CostFlex, Summer'!N5*(1+[2]Main!$B$3)^(Main!$B$7-2020)</f>
        <v>8.1988930299181551</v>
      </c>
      <c r="O5" s="2">
        <f>'[1]CostFlex, Summer'!O5*(1+[2]Main!$B$3)^(Main!$B$7-2020)</f>
        <v>6.1176355684773931</v>
      </c>
      <c r="P5" s="2">
        <f>'[1]CostFlex, Summer'!P5*(1+[2]Main!$B$3)^(Main!$B$7-2020)</f>
        <v>6.8954792661875768</v>
      </c>
      <c r="Q5" s="2">
        <f>'[1]CostFlex, Summer'!Q5*(1+[2]Main!$B$3)^(Main!$B$7-2020)</f>
        <v>8.4511666616079442</v>
      </c>
      <c r="R5" s="2">
        <f>'[1]CostFlex, Summer'!R5*(1+[2]Main!$B$3)^(Main!$B$7-2020)</f>
        <v>8.0201992074712205</v>
      </c>
      <c r="S5" s="2">
        <f>'[1]CostFlex, Summer'!S5*(1+[2]Main!$B$3)^(Main!$B$7-2020)</f>
        <v>8.8505999117834442</v>
      </c>
      <c r="T5" s="2">
        <f>'[1]CostFlex, Summer'!T5*(1+[2]Main!$B$3)^(Main!$B$7-2020)</f>
        <v>4.8983130153100776</v>
      </c>
      <c r="U5" s="2">
        <f>'[1]CostFlex, Summer'!U5*(1+[2]Main!$B$3)^(Main!$B$7-2020)</f>
        <v>4.5409253704162094</v>
      </c>
      <c r="V5" s="2">
        <f>'[1]CostFlex, Summer'!V5*(1+[2]Main!$B$3)^(Main!$B$7-2020)</f>
        <v>2.9537037710346175</v>
      </c>
      <c r="W5" s="2">
        <f>'[1]CostFlex, Summer'!W5*(1+[2]Main!$B$3)^(Main!$B$7-2020)</f>
        <v>2.9537037710346175</v>
      </c>
      <c r="X5" s="2">
        <f>'[1]CostFlex, Summer'!X5*(1+[2]Main!$B$3)^(Main!$B$7-2020)</f>
        <v>3.5002966396958279</v>
      </c>
      <c r="Y5" s="2">
        <f>'[1]CostFlex, Summer'!Y5*(1+[2]Main!$B$3)^(Main!$B$7-2020)</f>
        <v>9.4287269844058788</v>
      </c>
    </row>
    <row r="6" spans="1:25" x14ac:dyDescent="0.25">
      <c r="A6">
        <v>26</v>
      </c>
      <c r="B6" s="2">
        <f>'[1]CostFlex, Summer'!B6*(1+[2]Main!$B$3)^(Main!$B$7-2020)</f>
        <v>6.853433660905945</v>
      </c>
      <c r="C6" s="2">
        <f>'[1]CostFlex, Summer'!C6*(1+[2]Main!$B$3)^(Main!$B$7-2020)</f>
        <v>11.100039794350733</v>
      </c>
      <c r="D6" s="2">
        <f>'[1]CostFlex, Summer'!D6*(1+[2]Main!$B$3)^(Main!$B$7-2020)</f>
        <v>6.2227495816814713</v>
      </c>
      <c r="E6" s="2">
        <f>'[1]CostFlex, Summer'!E6*(1+[2]Main!$B$3)^(Main!$B$7-2020)</f>
        <v>6.464511812050854</v>
      </c>
      <c r="F6" s="2">
        <f>'[1]CostFlex, Summer'!F6*(1+[2]Main!$B$3)^(Main!$B$7-2020)</f>
        <v>7.1372414965569586</v>
      </c>
      <c r="G6" s="2">
        <f>'[1]CostFlex, Summer'!G6*(1+[2]Main!$B$3)^(Main!$B$7-2020)</f>
        <v>6.9900818780712486</v>
      </c>
      <c r="H6" s="2">
        <f>'[1]CostFlex, Summer'!H6*(1+[2]Main!$B$3)^(Main!$B$7-2020)</f>
        <v>10.511401320407892</v>
      </c>
      <c r="I6" s="2">
        <f>'[1]CostFlex, Summer'!I6*(1+[2]Main!$B$3)^(Main!$B$7-2020)</f>
        <v>10.711117945495641</v>
      </c>
      <c r="J6" s="2">
        <f>'[1]CostFlex, Summer'!J6*(1+[2]Main!$B$3)^(Main!$B$7-2020)</f>
        <v>10.259127688718102</v>
      </c>
      <c r="K6" s="2">
        <f>'[1]CostFlex, Summer'!K6*(1+[2]Main!$B$3)^(Main!$B$7-2020)</f>
        <v>8.4616780629283532</v>
      </c>
      <c r="L6" s="2">
        <f>'[1]CostFlex, Summer'!L6*(1+[2]Main!$B$3)^(Main!$B$7-2020)</f>
        <v>9.1028735434732351</v>
      </c>
      <c r="M6" s="2">
        <f>'[1]CostFlex, Summer'!M6*(1+[2]Main!$B$3)^(Main!$B$7-2020)</f>
        <v>10.511401320407892</v>
      </c>
      <c r="N6" s="2">
        <f>'[1]CostFlex, Summer'!N6*(1+[2]Main!$B$3)^(Main!$B$7-2020)</f>
        <v>8.1988930299181551</v>
      </c>
      <c r="O6" s="2">
        <f>'[1]CostFlex, Summer'!O6*(1+[2]Main!$B$3)^(Main!$B$7-2020)</f>
        <v>6.1176355684773931</v>
      </c>
      <c r="P6" s="2">
        <f>'[1]CostFlex, Summer'!P6*(1+[2]Main!$B$3)^(Main!$B$7-2020)</f>
        <v>6.8954792661875768</v>
      </c>
      <c r="Q6" s="2">
        <f>'[1]CostFlex, Summer'!Q6*(1+[2]Main!$B$3)^(Main!$B$7-2020)</f>
        <v>8.4511666616079442</v>
      </c>
      <c r="R6" s="2">
        <f>'[1]CostFlex, Summer'!R6*(1+[2]Main!$B$3)^(Main!$B$7-2020)</f>
        <v>8.0201992074712205</v>
      </c>
      <c r="S6" s="2">
        <f>'[1]CostFlex, Summer'!S6*(1+[2]Main!$B$3)^(Main!$B$7-2020)</f>
        <v>8.8505999117834442</v>
      </c>
      <c r="T6" s="2">
        <f>'[1]CostFlex, Summer'!T6*(1+[2]Main!$B$3)^(Main!$B$7-2020)</f>
        <v>4.8983130153100776</v>
      </c>
      <c r="U6" s="2">
        <f>'[1]CostFlex, Summer'!U6*(1+[2]Main!$B$3)^(Main!$B$7-2020)</f>
        <v>4.5409253704162094</v>
      </c>
      <c r="V6" s="2">
        <f>'[1]CostFlex, Summer'!V6*(1+[2]Main!$B$3)^(Main!$B$7-2020)</f>
        <v>2.9537037710346175</v>
      </c>
      <c r="W6" s="2">
        <f>'[1]CostFlex, Summer'!W6*(1+[2]Main!$B$3)^(Main!$B$7-2020)</f>
        <v>2.9537037710346175</v>
      </c>
      <c r="X6" s="2">
        <f>'[1]CostFlex, Summer'!X6*(1+[2]Main!$B$3)^(Main!$B$7-2020)</f>
        <v>3.5002966396958279</v>
      </c>
      <c r="Y6" s="2">
        <f>'[1]CostFlex, Summer'!Y6*(1+[2]Main!$B$3)^(Main!$B$7-2020)</f>
        <v>9.4287269844058788</v>
      </c>
    </row>
    <row r="7" spans="1:25" x14ac:dyDescent="0.25">
      <c r="A7">
        <v>24</v>
      </c>
      <c r="B7" s="2">
        <f>'[1]CostFlex, Summer'!B7*(1+[2]Main!$B$3)^(Main!$B$7-2020)</f>
        <v>6.853433660905945</v>
      </c>
      <c r="C7" s="2">
        <f>'[1]CostFlex, Summer'!C7*(1+[2]Main!$B$3)^(Main!$B$7-2020)</f>
        <v>11.100039794350733</v>
      </c>
      <c r="D7" s="2">
        <f>'[1]CostFlex, Summer'!D7*(1+[2]Main!$B$3)^(Main!$B$7-2020)</f>
        <v>6.2227495816814713</v>
      </c>
      <c r="E7" s="2">
        <f>'[1]CostFlex, Summer'!E7*(1+[2]Main!$B$3)^(Main!$B$7-2020)</f>
        <v>6.464511812050854</v>
      </c>
      <c r="F7" s="2">
        <f>'[1]CostFlex, Summer'!F7*(1+[2]Main!$B$3)^(Main!$B$7-2020)</f>
        <v>7.1372414965569586</v>
      </c>
      <c r="G7" s="2">
        <f>'[1]CostFlex, Summer'!G7*(1+[2]Main!$B$3)^(Main!$B$7-2020)</f>
        <v>6.9900818780712486</v>
      </c>
      <c r="H7" s="2">
        <f>'[1]CostFlex, Summer'!H7*(1+[2]Main!$B$3)^(Main!$B$7-2020)</f>
        <v>10.511401320407892</v>
      </c>
      <c r="I7" s="2">
        <f>'[1]CostFlex, Summer'!I7*(1+[2]Main!$B$3)^(Main!$B$7-2020)</f>
        <v>10.711117945495641</v>
      </c>
      <c r="J7" s="2">
        <f>'[1]CostFlex, Summer'!J7*(1+[2]Main!$B$3)^(Main!$B$7-2020)</f>
        <v>10.259127688718102</v>
      </c>
      <c r="K7" s="2">
        <f>'[1]CostFlex, Summer'!K7*(1+[2]Main!$B$3)^(Main!$B$7-2020)</f>
        <v>8.4616780629283532</v>
      </c>
      <c r="L7" s="2">
        <f>'[1]CostFlex, Summer'!L7*(1+[2]Main!$B$3)^(Main!$B$7-2020)</f>
        <v>9.1028735434732351</v>
      </c>
      <c r="M7" s="2">
        <f>'[1]CostFlex, Summer'!M7*(1+[2]Main!$B$3)^(Main!$B$7-2020)</f>
        <v>10.511401320407892</v>
      </c>
      <c r="N7" s="2">
        <f>'[1]CostFlex, Summer'!N7*(1+[2]Main!$B$3)^(Main!$B$7-2020)</f>
        <v>8.1988930299181551</v>
      </c>
      <c r="O7" s="2">
        <f>'[1]CostFlex, Summer'!O7*(1+[2]Main!$B$3)^(Main!$B$7-2020)</f>
        <v>6.1176355684773931</v>
      </c>
      <c r="P7" s="2">
        <f>'[1]CostFlex, Summer'!P7*(1+[2]Main!$B$3)^(Main!$B$7-2020)</f>
        <v>6.8954792661875768</v>
      </c>
      <c r="Q7" s="2">
        <f>'[1]CostFlex, Summer'!Q7*(1+[2]Main!$B$3)^(Main!$B$7-2020)</f>
        <v>8.4511666616079442</v>
      </c>
      <c r="R7" s="2">
        <f>'[1]CostFlex, Summer'!R7*(1+[2]Main!$B$3)^(Main!$B$7-2020)</f>
        <v>8.0201992074712205</v>
      </c>
      <c r="S7" s="2">
        <f>'[1]CostFlex, Summer'!S7*(1+[2]Main!$B$3)^(Main!$B$7-2020)</f>
        <v>8.8505999117834442</v>
      </c>
      <c r="T7" s="2">
        <f>'[1]CostFlex, Summer'!T7*(1+[2]Main!$B$3)^(Main!$B$7-2020)</f>
        <v>4.8983130153100776</v>
      </c>
      <c r="U7" s="2">
        <f>'[1]CostFlex, Summer'!U7*(1+[2]Main!$B$3)^(Main!$B$7-2020)</f>
        <v>4.5409253704162094</v>
      </c>
      <c r="V7" s="2">
        <f>'[1]CostFlex, Summer'!V7*(1+[2]Main!$B$3)^(Main!$B$7-2020)</f>
        <v>2.9537037710346175</v>
      </c>
      <c r="W7" s="2">
        <f>'[1]CostFlex, Summer'!W7*(1+[2]Main!$B$3)^(Main!$B$7-2020)</f>
        <v>2.9537037710346175</v>
      </c>
      <c r="X7" s="2">
        <f>'[1]CostFlex, Summer'!X7*(1+[2]Main!$B$3)^(Main!$B$7-2020)</f>
        <v>3.5002966396958279</v>
      </c>
      <c r="Y7" s="2">
        <f>'[1]CostFlex, Summer'!Y7*(1+[2]Main!$B$3)^(Main!$B$7-2020)</f>
        <v>9.4287269844058788</v>
      </c>
    </row>
    <row r="8" spans="1:25" x14ac:dyDescent="0.25">
      <c r="A8">
        <v>28</v>
      </c>
      <c r="B8" s="2">
        <f>'[1]CostFlex, Summer'!B8*(1+[2]Main!$B$3)^(Main!$B$7-2020)</f>
        <v>6.853433660905945</v>
      </c>
      <c r="C8" s="2">
        <f>'[1]CostFlex, Summer'!C8*(1+[2]Main!$B$3)^(Main!$B$7-2020)</f>
        <v>11.100039794350733</v>
      </c>
      <c r="D8" s="2">
        <f>'[1]CostFlex, Summer'!D8*(1+[2]Main!$B$3)^(Main!$B$7-2020)</f>
        <v>6.2227495816814713</v>
      </c>
      <c r="E8" s="2">
        <f>'[1]CostFlex, Summer'!E8*(1+[2]Main!$B$3)^(Main!$B$7-2020)</f>
        <v>6.464511812050854</v>
      </c>
      <c r="F8" s="2">
        <f>'[1]CostFlex, Summer'!F8*(1+[2]Main!$B$3)^(Main!$B$7-2020)</f>
        <v>7.1372414965569586</v>
      </c>
      <c r="G8" s="2">
        <f>'[1]CostFlex, Summer'!G8*(1+[2]Main!$B$3)^(Main!$B$7-2020)</f>
        <v>6.9900818780712486</v>
      </c>
      <c r="H8" s="2">
        <f>'[1]CostFlex, Summer'!H8*(1+[2]Main!$B$3)^(Main!$B$7-2020)</f>
        <v>10.511401320407892</v>
      </c>
      <c r="I8" s="2">
        <f>'[1]CostFlex, Summer'!I8*(1+[2]Main!$B$3)^(Main!$B$7-2020)</f>
        <v>10.711117945495641</v>
      </c>
      <c r="J8" s="2">
        <f>'[1]CostFlex, Summer'!J8*(1+[2]Main!$B$3)^(Main!$B$7-2020)</f>
        <v>10.259127688718102</v>
      </c>
      <c r="K8" s="2">
        <f>'[1]CostFlex, Summer'!K8*(1+[2]Main!$B$3)^(Main!$B$7-2020)</f>
        <v>8.4616780629283532</v>
      </c>
      <c r="L8" s="2">
        <f>'[1]CostFlex, Summer'!L8*(1+[2]Main!$B$3)^(Main!$B$7-2020)</f>
        <v>9.1028735434732351</v>
      </c>
      <c r="M8" s="2">
        <f>'[1]CostFlex, Summer'!M8*(1+[2]Main!$B$3)^(Main!$B$7-2020)</f>
        <v>10.511401320407892</v>
      </c>
      <c r="N8" s="2">
        <f>'[1]CostFlex, Summer'!N8*(1+[2]Main!$B$3)^(Main!$B$7-2020)</f>
        <v>8.1988930299181551</v>
      </c>
      <c r="O8" s="2">
        <f>'[1]CostFlex, Summer'!O8*(1+[2]Main!$B$3)^(Main!$B$7-2020)</f>
        <v>6.1176355684773931</v>
      </c>
      <c r="P8" s="2">
        <f>'[1]CostFlex, Summer'!P8*(1+[2]Main!$B$3)^(Main!$B$7-2020)</f>
        <v>6.8954792661875768</v>
      </c>
      <c r="Q8" s="2">
        <f>'[1]CostFlex, Summer'!Q8*(1+[2]Main!$B$3)^(Main!$B$7-2020)</f>
        <v>8.4511666616079442</v>
      </c>
      <c r="R8" s="2">
        <f>'[1]CostFlex, Summer'!R8*(1+[2]Main!$B$3)^(Main!$B$7-2020)</f>
        <v>8.0201992074712205</v>
      </c>
      <c r="S8" s="2">
        <f>'[1]CostFlex, Summer'!S8*(1+[2]Main!$B$3)^(Main!$B$7-2020)</f>
        <v>8.8505999117834442</v>
      </c>
      <c r="T8" s="2">
        <f>'[1]CostFlex, Summer'!T8*(1+[2]Main!$B$3)^(Main!$B$7-2020)</f>
        <v>4.8983130153100776</v>
      </c>
      <c r="U8" s="2">
        <f>'[1]CostFlex, Summer'!U8*(1+[2]Main!$B$3)^(Main!$B$7-2020)</f>
        <v>4.5409253704162094</v>
      </c>
      <c r="V8" s="2">
        <f>'[1]CostFlex, Summer'!V8*(1+[2]Main!$B$3)^(Main!$B$7-2020)</f>
        <v>2.9537037710346175</v>
      </c>
      <c r="W8" s="2">
        <f>'[1]CostFlex, Summer'!W8*(1+[2]Main!$B$3)^(Main!$B$7-2020)</f>
        <v>2.9537037710346175</v>
      </c>
      <c r="X8" s="2">
        <f>'[1]CostFlex, Summer'!X8*(1+[2]Main!$B$3)^(Main!$B$7-2020)</f>
        <v>3.5002966396958279</v>
      </c>
      <c r="Y8" s="2">
        <f>'[1]CostFlex, Summer'!Y8*(1+[2]Main!$B$3)^(Main!$B$7-2020)</f>
        <v>9.4287269844058788</v>
      </c>
    </row>
    <row r="9" spans="1:25" x14ac:dyDescent="0.25">
      <c r="A9">
        <v>6</v>
      </c>
      <c r="B9" s="2">
        <f>'[1]CostFlex, Summer'!B9*(1+[2]Main!$B$3)^(Main!$B$7-2020)</f>
        <v>6.853433660905945</v>
      </c>
      <c r="C9" s="2">
        <f>'[1]CostFlex, Summer'!C9*(1+[2]Main!$B$3)^(Main!$B$7-2020)</f>
        <v>11.100039794350733</v>
      </c>
      <c r="D9" s="2">
        <f>'[1]CostFlex, Summer'!D9*(1+[2]Main!$B$3)^(Main!$B$7-2020)</f>
        <v>6.2227495816814713</v>
      </c>
      <c r="E9" s="2">
        <f>'[1]CostFlex, Summer'!E9*(1+[2]Main!$B$3)^(Main!$B$7-2020)</f>
        <v>6.464511812050854</v>
      </c>
      <c r="F9" s="2">
        <f>'[1]CostFlex, Summer'!F9*(1+[2]Main!$B$3)^(Main!$B$7-2020)</f>
        <v>7.1372414965569586</v>
      </c>
      <c r="G9" s="2">
        <f>'[1]CostFlex, Summer'!G9*(1+[2]Main!$B$3)^(Main!$B$7-2020)</f>
        <v>6.9900818780712486</v>
      </c>
      <c r="H9" s="2">
        <f>'[1]CostFlex, Summer'!H9*(1+[2]Main!$B$3)^(Main!$B$7-2020)</f>
        <v>10.511401320407892</v>
      </c>
      <c r="I9" s="2">
        <f>'[1]CostFlex, Summer'!I9*(1+[2]Main!$B$3)^(Main!$B$7-2020)</f>
        <v>10.711117945495641</v>
      </c>
      <c r="J9" s="2">
        <f>'[1]CostFlex, Summer'!J9*(1+[2]Main!$B$3)^(Main!$B$7-2020)</f>
        <v>10.259127688718102</v>
      </c>
      <c r="K9" s="2">
        <f>'[1]CostFlex, Summer'!K9*(1+[2]Main!$B$3)^(Main!$B$7-2020)</f>
        <v>8.4616780629283532</v>
      </c>
      <c r="L9" s="2">
        <f>'[1]CostFlex, Summer'!L9*(1+[2]Main!$B$3)^(Main!$B$7-2020)</f>
        <v>9.1028735434732351</v>
      </c>
      <c r="M9" s="2">
        <f>'[1]CostFlex, Summer'!M9*(1+[2]Main!$B$3)^(Main!$B$7-2020)</f>
        <v>10.511401320407892</v>
      </c>
      <c r="N9" s="2">
        <f>'[1]CostFlex, Summer'!N9*(1+[2]Main!$B$3)^(Main!$B$7-2020)</f>
        <v>8.1988930299181551</v>
      </c>
      <c r="O9" s="2">
        <f>'[1]CostFlex, Summer'!O9*(1+[2]Main!$B$3)^(Main!$B$7-2020)</f>
        <v>6.1176355684773931</v>
      </c>
      <c r="P9" s="2">
        <f>'[1]CostFlex, Summer'!P9*(1+[2]Main!$B$3)^(Main!$B$7-2020)</f>
        <v>6.8954792661875768</v>
      </c>
      <c r="Q9" s="2">
        <f>'[1]CostFlex, Summer'!Q9*(1+[2]Main!$B$3)^(Main!$B$7-2020)</f>
        <v>8.4511666616079442</v>
      </c>
      <c r="R9" s="2">
        <f>'[1]CostFlex, Summer'!R9*(1+[2]Main!$B$3)^(Main!$B$7-2020)</f>
        <v>8.0201992074712205</v>
      </c>
      <c r="S9" s="2">
        <f>'[1]CostFlex, Summer'!S9*(1+[2]Main!$B$3)^(Main!$B$7-2020)</f>
        <v>8.8505999117834442</v>
      </c>
      <c r="T9" s="2">
        <f>'[1]CostFlex, Summer'!T9*(1+[2]Main!$B$3)^(Main!$B$7-2020)</f>
        <v>4.8983130153100776</v>
      </c>
      <c r="U9" s="2">
        <f>'[1]CostFlex, Summer'!U9*(1+[2]Main!$B$3)^(Main!$B$7-2020)</f>
        <v>4.5409253704162094</v>
      </c>
      <c r="V9" s="2">
        <f>'[1]CostFlex, Summer'!V9*(1+[2]Main!$B$3)^(Main!$B$7-2020)</f>
        <v>2.9537037710346175</v>
      </c>
      <c r="W9" s="2">
        <f>'[1]CostFlex, Summer'!W9*(1+[2]Main!$B$3)^(Main!$B$7-2020)</f>
        <v>2.9537037710346175</v>
      </c>
      <c r="X9" s="2">
        <f>'[1]CostFlex, Summer'!X9*(1+[2]Main!$B$3)^(Main!$B$7-2020)</f>
        <v>3.5002966396958279</v>
      </c>
      <c r="Y9" s="2">
        <f>'[1]CostFlex, Summer'!Y9*(1+[2]Main!$B$3)^(Main!$B$7-2020)</f>
        <v>9.4287269844058788</v>
      </c>
    </row>
    <row r="10" spans="1:25" x14ac:dyDescent="0.25">
      <c r="A10">
        <v>30</v>
      </c>
      <c r="B10" s="2">
        <f>'[1]CostFlex, Summer'!B10*(1+[2]Main!$B$3)^(Main!$B$7-2020)</f>
        <v>6.853433660905945</v>
      </c>
      <c r="C10" s="2">
        <f>'[1]CostFlex, Summer'!C10*(1+[2]Main!$B$3)^(Main!$B$7-2020)</f>
        <v>11.100039794350733</v>
      </c>
      <c r="D10" s="2">
        <f>'[1]CostFlex, Summer'!D10*(1+[2]Main!$B$3)^(Main!$B$7-2020)</f>
        <v>6.2227495816814713</v>
      </c>
      <c r="E10" s="2">
        <f>'[1]CostFlex, Summer'!E10*(1+[2]Main!$B$3)^(Main!$B$7-2020)</f>
        <v>6.464511812050854</v>
      </c>
      <c r="F10" s="2">
        <f>'[1]CostFlex, Summer'!F10*(1+[2]Main!$B$3)^(Main!$B$7-2020)</f>
        <v>7.1372414965569586</v>
      </c>
      <c r="G10" s="2">
        <f>'[1]CostFlex, Summer'!G10*(1+[2]Main!$B$3)^(Main!$B$7-2020)</f>
        <v>6.9900818780712486</v>
      </c>
      <c r="H10" s="2">
        <f>'[1]CostFlex, Summer'!H10*(1+[2]Main!$B$3)^(Main!$B$7-2020)</f>
        <v>10.511401320407892</v>
      </c>
      <c r="I10" s="2">
        <f>'[1]CostFlex, Summer'!I10*(1+[2]Main!$B$3)^(Main!$B$7-2020)</f>
        <v>10.711117945495641</v>
      </c>
      <c r="J10" s="2">
        <f>'[1]CostFlex, Summer'!J10*(1+[2]Main!$B$3)^(Main!$B$7-2020)</f>
        <v>10.259127688718102</v>
      </c>
      <c r="K10" s="2">
        <f>'[1]CostFlex, Summer'!K10*(1+[2]Main!$B$3)^(Main!$B$7-2020)</f>
        <v>8.4616780629283532</v>
      </c>
      <c r="L10" s="2">
        <f>'[1]CostFlex, Summer'!L10*(1+[2]Main!$B$3)^(Main!$B$7-2020)</f>
        <v>9.1028735434732351</v>
      </c>
      <c r="M10" s="2">
        <f>'[1]CostFlex, Summer'!M10*(1+[2]Main!$B$3)^(Main!$B$7-2020)</f>
        <v>10.511401320407892</v>
      </c>
      <c r="N10" s="2">
        <f>'[1]CostFlex, Summer'!N10*(1+[2]Main!$B$3)^(Main!$B$7-2020)</f>
        <v>8.1988930299181551</v>
      </c>
      <c r="O10" s="2">
        <f>'[1]CostFlex, Summer'!O10*(1+[2]Main!$B$3)^(Main!$B$7-2020)</f>
        <v>6.1176355684773931</v>
      </c>
      <c r="P10" s="2">
        <f>'[1]CostFlex, Summer'!P10*(1+[2]Main!$B$3)^(Main!$B$7-2020)</f>
        <v>6.8954792661875768</v>
      </c>
      <c r="Q10" s="2">
        <f>'[1]CostFlex, Summer'!Q10*(1+[2]Main!$B$3)^(Main!$B$7-2020)</f>
        <v>8.4511666616079442</v>
      </c>
      <c r="R10" s="2">
        <f>'[1]CostFlex, Summer'!R10*(1+[2]Main!$B$3)^(Main!$B$7-2020)</f>
        <v>8.0201992074712205</v>
      </c>
      <c r="S10" s="2">
        <f>'[1]CostFlex, Summer'!S10*(1+[2]Main!$B$3)^(Main!$B$7-2020)</f>
        <v>8.8505999117834442</v>
      </c>
      <c r="T10" s="2">
        <f>'[1]CostFlex, Summer'!T10*(1+[2]Main!$B$3)^(Main!$B$7-2020)</f>
        <v>4.8983130153100776</v>
      </c>
      <c r="U10" s="2">
        <f>'[1]CostFlex, Summer'!U10*(1+[2]Main!$B$3)^(Main!$B$7-2020)</f>
        <v>4.5409253704162094</v>
      </c>
      <c r="V10" s="2">
        <f>'[1]CostFlex, Summer'!V10*(1+[2]Main!$B$3)^(Main!$B$7-2020)</f>
        <v>2.9537037710346175</v>
      </c>
      <c r="W10" s="2">
        <f>'[1]CostFlex, Summer'!W10*(1+[2]Main!$B$3)^(Main!$B$7-2020)</f>
        <v>2.9537037710346175</v>
      </c>
      <c r="X10" s="2">
        <f>'[1]CostFlex, Summer'!X10*(1+[2]Main!$B$3)^(Main!$B$7-2020)</f>
        <v>3.5002966396958279</v>
      </c>
      <c r="Y10" s="2">
        <f>'[1]CostFlex, Summer'!Y10*(1+[2]Main!$B$3)^(Main!$B$7-2020)</f>
        <v>9.4287269844058788</v>
      </c>
    </row>
    <row r="11" spans="1:25" x14ac:dyDescent="0.25">
      <c r="A11">
        <v>40</v>
      </c>
      <c r="B11" s="2">
        <f>'[1]CostFlex, Summer'!B11*(1+[2]Main!$B$3)^(Main!$B$7-2020)</f>
        <v>6.853433660905945</v>
      </c>
      <c r="C11" s="2">
        <f>'[1]CostFlex, Summer'!C11*(1+[2]Main!$B$3)^(Main!$B$7-2020)</f>
        <v>11.100039794350733</v>
      </c>
      <c r="D11" s="2">
        <f>'[1]CostFlex, Summer'!D11*(1+[2]Main!$B$3)^(Main!$B$7-2020)</f>
        <v>6.2227495816814713</v>
      </c>
      <c r="E11" s="2">
        <f>'[1]CostFlex, Summer'!E11*(1+[2]Main!$B$3)^(Main!$B$7-2020)</f>
        <v>6.464511812050854</v>
      </c>
      <c r="F11" s="2">
        <f>'[1]CostFlex, Summer'!F11*(1+[2]Main!$B$3)^(Main!$B$7-2020)</f>
        <v>7.1372414965569586</v>
      </c>
      <c r="G11" s="2">
        <f>'[1]CostFlex, Summer'!G11*(1+[2]Main!$B$3)^(Main!$B$7-2020)</f>
        <v>6.9900818780712486</v>
      </c>
      <c r="H11" s="2">
        <f>'[1]CostFlex, Summer'!H11*(1+[2]Main!$B$3)^(Main!$B$7-2020)</f>
        <v>10.511401320407892</v>
      </c>
      <c r="I11" s="2">
        <f>'[1]CostFlex, Summer'!I11*(1+[2]Main!$B$3)^(Main!$B$7-2020)</f>
        <v>10.711117945495641</v>
      </c>
      <c r="J11" s="2">
        <f>'[1]CostFlex, Summer'!J11*(1+[2]Main!$B$3)^(Main!$B$7-2020)</f>
        <v>10.259127688718102</v>
      </c>
      <c r="K11" s="2">
        <f>'[1]CostFlex, Summer'!K11*(1+[2]Main!$B$3)^(Main!$B$7-2020)</f>
        <v>8.4616780629283532</v>
      </c>
      <c r="L11" s="2">
        <f>'[1]CostFlex, Summer'!L11*(1+[2]Main!$B$3)^(Main!$B$7-2020)</f>
        <v>9.1028735434732351</v>
      </c>
      <c r="M11" s="2">
        <f>'[1]CostFlex, Summer'!M11*(1+[2]Main!$B$3)^(Main!$B$7-2020)</f>
        <v>10.511401320407892</v>
      </c>
      <c r="N11" s="2">
        <f>'[1]CostFlex, Summer'!N11*(1+[2]Main!$B$3)^(Main!$B$7-2020)</f>
        <v>8.1988930299181551</v>
      </c>
      <c r="O11" s="2">
        <f>'[1]CostFlex, Summer'!O11*(1+[2]Main!$B$3)^(Main!$B$7-2020)</f>
        <v>6.1176355684773931</v>
      </c>
      <c r="P11" s="2">
        <f>'[1]CostFlex, Summer'!P11*(1+[2]Main!$B$3)^(Main!$B$7-2020)</f>
        <v>6.8954792661875768</v>
      </c>
      <c r="Q11" s="2">
        <f>'[1]CostFlex, Summer'!Q11*(1+[2]Main!$B$3)^(Main!$B$7-2020)</f>
        <v>8.4511666616079442</v>
      </c>
      <c r="R11" s="2">
        <f>'[1]CostFlex, Summer'!R11*(1+[2]Main!$B$3)^(Main!$B$7-2020)</f>
        <v>8.0201992074712205</v>
      </c>
      <c r="S11" s="2">
        <f>'[1]CostFlex, Summer'!S11*(1+[2]Main!$B$3)^(Main!$B$7-2020)</f>
        <v>8.8505999117834442</v>
      </c>
      <c r="T11" s="2">
        <f>'[1]CostFlex, Summer'!T11*(1+[2]Main!$B$3)^(Main!$B$7-2020)</f>
        <v>4.8983130153100776</v>
      </c>
      <c r="U11" s="2">
        <f>'[1]CostFlex, Summer'!U11*(1+[2]Main!$B$3)^(Main!$B$7-2020)</f>
        <v>4.5409253704162094</v>
      </c>
      <c r="V11" s="2">
        <f>'[1]CostFlex, Summer'!V11*(1+[2]Main!$B$3)^(Main!$B$7-2020)</f>
        <v>2.9537037710346175</v>
      </c>
      <c r="W11" s="2">
        <f>'[1]CostFlex, Summer'!W11*(1+[2]Main!$B$3)^(Main!$B$7-2020)</f>
        <v>2.9537037710346175</v>
      </c>
      <c r="X11" s="2">
        <f>'[1]CostFlex, Summer'!X11*(1+[2]Main!$B$3)^(Main!$B$7-2020)</f>
        <v>3.5002966396958279</v>
      </c>
      <c r="Y11" s="2">
        <f>'[1]CostFlex, Summer'!Y11*(1+[2]Main!$B$3)^(Main!$B$7-2020)</f>
        <v>9.4287269844058788</v>
      </c>
    </row>
    <row r="12" spans="1:25" x14ac:dyDescent="0.25">
      <c r="A12">
        <v>14</v>
      </c>
      <c r="B12" s="2">
        <f>'[1]CostFlex, Summer'!B12*(1+[2]Main!$B$3)^(Main!$B$7-2020)</f>
        <v>6.853433660905945</v>
      </c>
      <c r="C12" s="2">
        <f>'[1]CostFlex, Summer'!C12*(1+[2]Main!$B$3)^(Main!$B$7-2020)</f>
        <v>11.100039794350733</v>
      </c>
      <c r="D12" s="2">
        <f>'[1]CostFlex, Summer'!D12*(1+[2]Main!$B$3)^(Main!$B$7-2020)</f>
        <v>6.2227495816814713</v>
      </c>
      <c r="E12" s="2">
        <f>'[1]CostFlex, Summer'!E12*(1+[2]Main!$B$3)^(Main!$B$7-2020)</f>
        <v>6.464511812050854</v>
      </c>
      <c r="F12" s="2">
        <f>'[1]CostFlex, Summer'!F12*(1+[2]Main!$B$3)^(Main!$B$7-2020)</f>
        <v>7.1372414965569586</v>
      </c>
      <c r="G12" s="2">
        <f>'[1]CostFlex, Summer'!G12*(1+[2]Main!$B$3)^(Main!$B$7-2020)</f>
        <v>6.9900818780712486</v>
      </c>
      <c r="H12" s="2">
        <f>'[1]CostFlex, Summer'!H12*(1+[2]Main!$B$3)^(Main!$B$7-2020)</f>
        <v>10.511401320407892</v>
      </c>
      <c r="I12" s="2">
        <f>'[1]CostFlex, Summer'!I12*(1+[2]Main!$B$3)^(Main!$B$7-2020)</f>
        <v>10.711117945495641</v>
      </c>
      <c r="J12" s="2">
        <f>'[1]CostFlex, Summer'!J12*(1+[2]Main!$B$3)^(Main!$B$7-2020)</f>
        <v>10.259127688718102</v>
      </c>
      <c r="K12" s="2">
        <f>'[1]CostFlex, Summer'!K12*(1+[2]Main!$B$3)^(Main!$B$7-2020)</f>
        <v>8.4616780629283532</v>
      </c>
      <c r="L12" s="2">
        <f>'[1]CostFlex, Summer'!L12*(1+[2]Main!$B$3)^(Main!$B$7-2020)</f>
        <v>9.1028735434732351</v>
      </c>
      <c r="M12" s="2">
        <f>'[1]CostFlex, Summer'!M12*(1+[2]Main!$B$3)^(Main!$B$7-2020)</f>
        <v>10.511401320407892</v>
      </c>
      <c r="N12" s="2">
        <f>'[1]CostFlex, Summer'!N12*(1+[2]Main!$B$3)^(Main!$B$7-2020)</f>
        <v>8.1988930299181551</v>
      </c>
      <c r="O12" s="2">
        <f>'[1]CostFlex, Summer'!O12*(1+[2]Main!$B$3)^(Main!$B$7-2020)</f>
        <v>6.1176355684773931</v>
      </c>
      <c r="P12" s="2">
        <f>'[1]CostFlex, Summer'!P12*(1+[2]Main!$B$3)^(Main!$B$7-2020)</f>
        <v>6.8954792661875768</v>
      </c>
      <c r="Q12" s="2">
        <f>'[1]CostFlex, Summer'!Q12*(1+[2]Main!$B$3)^(Main!$B$7-2020)</f>
        <v>8.4511666616079442</v>
      </c>
      <c r="R12" s="2">
        <f>'[1]CostFlex, Summer'!R12*(1+[2]Main!$B$3)^(Main!$B$7-2020)</f>
        <v>8.0201992074712205</v>
      </c>
      <c r="S12" s="2">
        <f>'[1]CostFlex, Summer'!S12*(1+[2]Main!$B$3)^(Main!$B$7-2020)</f>
        <v>8.8505999117834442</v>
      </c>
      <c r="T12" s="2">
        <f>'[1]CostFlex, Summer'!T12*(1+[2]Main!$B$3)^(Main!$B$7-2020)</f>
        <v>4.8983130153100776</v>
      </c>
      <c r="U12" s="2">
        <f>'[1]CostFlex, Summer'!U12*(1+[2]Main!$B$3)^(Main!$B$7-2020)</f>
        <v>4.5409253704162094</v>
      </c>
      <c r="V12" s="2">
        <f>'[1]CostFlex, Summer'!V12*(1+[2]Main!$B$3)^(Main!$B$7-2020)</f>
        <v>2.9537037710346175</v>
      </c>
      <c r="W12" s="2">
        <f>'[1]CostFlex, Summer'!W12*(1+[2]Main!$B$3)^(Main!$B$7-2020)</f>
        <v>2.9537037710346175</v>
      </c>
      <c r="X12" s="2">
        <f>'[1]CostFlex, Summer'!X12*(1+[2]Main!$B$3)^(Main!$B$7-2020)</f>
        <v>3.5002966396958279</v>
      </c>
      <c r="Y12" s="2">
        <f>'[1]CostFlex, Summer'!Y12*(1+[2]Main!$B$3)^(Main!$B$7-2020)</f>
        <v>9.4287269844058788</v>
      </c>
    </row>
    <row r="13" spans="1:25" x14ac:dyDescent="0.25">
      <c r="A13">
        <v>34</v>
      </c>
      <c r="B13" s="2">
        <f>'[1]CostFlex, Summer'!B13*(1+[2]Main!$B$3)^(Main!$B$7-2020)</f>
        <v>6.853433660905945</v>
      </c>
      <c r="C13" s="2">
        <f>'[1]CostFlex, Summer'!C13*(1+[2]Main!$B$3)^(Main!$B$7-2020)</f>
        <v>11.100039794350733</v>
      </c>
      <c r="D13" s="2">
        <f>'[1]CostFlex, Summer'!D13*(1+[2]Main!$B$3)^(Main!$B$7-2020)</f>
        <v>6.2227495816814713</v>
      </c>
      <c r="E13" s="2">
        <f>'[1]CostFlex, Summer'!E13*(1+[2]Main!$B$3)^(Main!$B$7-2020)</f>
        <v>6.464511812050854</v>
      </c>
      <c r="F13" s="2">
        <f>'[1]CostFlex, Summer'!F13*(1+[2]Main!$B$3)^(Main!$B$7-2020)</f>
        <v>7.1372414965569586</v>
      </c>
      <c r="G13" s="2">
        <f>'[1]CostFlex, Summer'!G13*(1+[2]Main!$B$3)^(Main!$B$7-2020)</f>
        <v>6.9900818780712486</v>
      </c>
      <c r="H13" s="2">
        <f>'[1]CostFlex, Summer'!H13*(1+[2]Main!$B$3)^(Main!$B$7-2020)</f>
        <v>10.511401320407892</v>
      </c>
      <c r="I13" s="2">
        <f>'[1]CostFlex, Summer'!I13*(1+[2]Main!$B$3)^(Main!$B$7-2020)</f>
        <v>10.711117945495641</v>
      </c>
      <c r="J13" s="2">
        <f>'[1]CostFlex, Summer'!J13*(1+[2]Main!$B$3)^(Main!$B$7-2020)</f>
        <v>10.259127688718102</v>
      </c>
      <c r="K13" s="2">
        <f>'[1]CostFlex, Summer'!K13*(1+[2]Main!$B$3)^(Main!$B$7-2020)</f>
        <v>8.4616780629283532</v>
      </c>
      <c r="L13" s="2">
        <f>'[1]CostFlex, Summer'!L13*(1+[2]Main!$B$3)^(Main!$B$7-2020)</f>
        <v>9.1028735434732351</v>
      </c>
      <c r="M13" s="2">
        <f>'[1]CostFlex, Summer'!M13*(1+[2]Main!$B$3)^(Main!$B$7-2020)</f>
        <v>10.511401320407892</v>
      </c>
      <c r="N13" s="2">
        <f>'[1]CostFlex, Summer'!N13*(1+[2]Main!$B$3)^(Main!$B$7-2020)</f>
        <v>8.1988930299181551</v>
      </c>
      <c r="O13" s="2">
        <f>'[1]CostFlex, Summer'!O13*(1+[2]Main!$B$3)^(Main!$B$7-2020)</f>
        <v>6.1176355684773931</v>
      </c>
      <c r="P13" s="2">
        <f>'[1]CostFlex, Summer'!P13*(1+[2]Main!$B$3)^(Main!$B$7-2020)</f>
        <v>6.8954792661875768</v>
      </c>
      <c r="Q13" s="2">
        <f>'[1]CostFlex, Summer'!Q13*(1+[2]Main!$B$3)^(Main!$B$7-2020)</f>
        <v>8.4511666616079442</v>
      </c>
      <c r="R13" s="2">
        <f>'[1]CostFlex, Summer'!R13*(1+[2]Main!$B$3)^(Main!$B$7-2020)</f>
        <v>8.0201992074712205</v>
      </c>
      <c r="S13" s="2">
        <f>'[1]CostFlex, Summer'!S13*(1+[2]Main!$B$3)^(Main!$B$7-2020)</f>
        <v>8.8505999117834442</v>
      </c>
      <c r="T13" s="2">
        <f>'[1]CostFlex, Summer'!T13*(1+[2]Main!$B$3)^(Main!$B$7-2020)</f>
        <v>4.8983130153100776</v>
      </c>
      <c r="U13" s="2">
        <f>'[1]CostFlex, Summer'!U13*(1+[2]Main!$B$3)^(Main!$B$7-2020)</f>
        <v>4.5409253704162094</v>
      </c>
      <c r="V13" s="2">
        <f>'[1]CostFlex, Summer'!V13*(1+[2]Main!$B$3)^(Main!$B$7-2020)</f>
        <v>2.9537037710346175</v>
      </c>
      <c r="W13" s="2">
        <f>'[1]CostFlex, Summer'!W13*(1+[2]Main!$B$3)^(Main!$B$7-2020)</f>
        <v>2.9537037710346175</v>
      </c>
      <c r="X13" s="2">
        <f>'[1]CostFlex, Summer'!X13*(1+[2]Main!$B$3)^(Main!$B$7-2020)</f>
        <v>3.5002966396958279</v>
      </c>
      <c r="Y13" s="2">
        <f>'[1]CostFlex, Summer'!Y13*(1+[2]Main!$B$3)^(Main!$B$7-2020)</f>
        <v>9.4287269844058788</v>
      </c>
    </row>
    <row r="14" spans="1:25" x14ac:dyDescent="0.25">
      <c r="A14">
        <v>3</v>
      </c>
      <c r="B14" s="2">
        <f>'[1]CostFlex, Summer'!B14*(1+[2]Main!$B$3)^(Main!$B$7-2020)</f>
        <v>6.853433660905945</v>
      </c>
      <c r="C14" s="2">
        <f>'[1]CostFlex, Summer'!C14*(1+[2]Main!$B$3)^(Main!$B$7-2020)</f>
        <v>11.100039794350733</v>
      </c>
      <c r="D14" s="2">
        <f>'[1]CostFlex, Summer'!D14*(1+[2]Main!$B$3)^(Main!$B$7-2020)</f>
        <v>6.2227495816814713</v>
      </c>
      <c r="E14" s="2">
        <f>'[1]CostFlex, Summer'!E14*(1+[2]Main!$B$3)^(Main!$B$7-2020)</f>
        <v>6.464511812050854</v>
      </c>
      <c r="F14" s="2">
        <f>'[1]CostFlex, Summer'!F14*(1+[2]Main!$B$3)^(Main!$B$7-2020)</f>
        <v>7.1372414965569586</v>
      </c>
      <c r="G14" s="2">
        <f>'[1]CostFlex, Summer'!G14*(1+[2]Main!$B$3)^(Main!$B$7-2020)</f>
        <v>6.9900818780712486</v>
      </c>
      <c r="H14" s="2">
        <f>'[1]CostFlex, Summer'!H14*(1+[2]Main!$B$3)^(Main!$B$7-2020)</f>
        <v>10.511401320407892</v>
      </c>
      <c r="I14" s="2">
        <f>'[1]CostFlex, Summer'!I14*(1+[2]Main!$B$3)^(Main!$B$7-2020)</f>
        <v>10.711117945495641</v>
      </c>
      <c r="J14" s="2">
        <f>'[1]CostFlex, Summer'!J14*(1+[2]Main!$B$3)^(Main!$B$7-2020)</f>
        <v>10.259127688718102</v>
      </c>
      <c r="K14" s="2">
        <f>'[1]CostFlex, Summer'!K14*(1+[2]Main!$B$3)^(Main!$B$7-2020)</f>
        <v>8.4616780629283532</v>
      </c>
      <c r="L14" s="2">
        <f>'[1]CostFlex, Summer'!L14*(1+[2]Main!$B$3)^(Main!$B$7-2020)</f>
        <v>9.1028735434732351</v>
      </c>
      <c r="M14" s="2">
        <f>'[1]CostFlex, Summer'!M14*(1+[2]Main!$B$3)^(Main!$B$7-2020)</f>
        <v>10.511401320407892</v>
      </c>
      <c r="N14" s="2">
        <f>'[1]CostFlex, Summer'!N14*(1+[2]Main!$B$3)^(Main!$B$7-2020)</f>
        <v>8.1988930299181551</v>
      </c>
      <c r="O14" s="2">
        <f>'[1]CostFlex, Summer'!O14*(1+[2]Main!$B$3)^(Main!$B$7-2020)</f>
        <v>6.1176355684773931</v>
      </c>
      <c r="P14" s="2">
        <f>'[1]CostFlex, Summer'!P14*(1+[2]Main!$B$3)^(Main!$B$7-2020)</f>
        <v>6.8954792661875768</v>
      </c>
      <c r="Q14" s="2">
        <f>'[1]CostFlex, Summer'!Q14*(1+[2]Main!$B$3)^(Main!$B$7-2020)</f>
        <v>8.4511666616079442</v>
      </c>
      <c r="R14" s="2">
        <f>'[1]CostFlex, Summer'!R14*(1+[2]Main!$B$3)^(Main!$B$7-2020)</f>
        <v>8.0201992074712205</v>
      </c>
      <c r="S14" s="2">
        <f>'[1]CostFlex, Summer'!S14*(1+[2]Main!$B$3)^(Main!$B$7-2020)</f>
        <v>8.8505999117834442</v>
      </c>
      <c r="T14" s="2">
        <f>'[1]CostFlex, Summer'!T14*(1+[2]Main!$B$3)^(Main!$B$7-2020)</f>
        <v>4.8983130153100776</v>
      </c>
      <c r="U14" s="2">
        <f>'[1]CostFlex, Summer'!U14*(1+[2]Main!$B$3)^(Main!$B$7-2020)</f>
        <v>4.5409253704162094</v>
      </c>
      <c r="V14" s="2">
        <f>'[1]CostFlex, Summer'!V14*(1+[2]Main!$B$3)^(Main!$B$7-2020)</f>
        <v>2.9537037710346175</v>
      </c>
      <c r="W14" s="2">
        <f>'[1]CostFlex, Summer'!W14*(1+[2]Main!$B$3)^(Main!$B$7-2020)</f>
        <v>2.9537037710346175</v>
      </c>
      <c r="X14" s="2">
        <f>'[1]CostFlex, Summer'!X14*(1+[2]Main!$B$3)^(Main!$B$7-2020)</f>
        <v>3.5002966396958279</v>
      </c>
      <c r="Y14" s="2">
        <f>'[1]CostFlex, Summer'!Y14*(1+[2]Main!$B$3)^(Main!$B$7-2020)</f>
        <v>9.4287269844058788</v>
      </c>
    </row>
    <row r="15" spans="1:25" x14ac:dyDescent="0.25">
      <c r="A15">
        <v>20</v>
      </c>
      <c r="B15" s="2">
        <f>'[1]CostFlex, Summer'!B15*(1+[2]Main!$B$3)^(Main!$B$7-2020)</f>
        <v>6.853433660905945</v>
      </c>
      <c r="C15" s="2">
        <f>'[1]CostFlex, Summer'!C15*(1+[2]Main!$B$3)^(Main!$B$7-2020)</f>
        <v>11.100039794350733</v>
      </c>
      <c r="D15" s="2">
        <f>'[1]CostFlex, Summer'!D15*(1+[2]Main!$B$3)^(Main!$B$7-2020)</f>
        <v>6.2227495816814713</v>
      </c>
      <c r="E15" s="2">
        <f>'[1]CostFlex, Summer'!E15*(1+[2]Main!$B$3)^(Main!$B$7-2020)</f>
        <v>6.464511812050854</v>
      </c>
      <c r="F15" s="2">
        <f>'[1]CostFlex, Summer'!F15*(1+[2]Main!$B$3)^(Main!$B$7-2020)</f>
        <v>7.1372414965569586</v>
      </c>
      <c r="G15" s="2">
        <f>'[1]CostFlex, Summer'!G15*(1+[2]Main!$B$3)^(Main!$B$7-2020)</f>
        <v>6.9900818780712486</v>
      </c>
      <c r="H15" s="2">
        <f>'[1]CostFlex, Summer'!H15*(1+[2]Main!$B$3)^(Main!$B$7-2020)</f>
        <v>10.511401320407892</v>
      </c>
      <c r="I15" s="2">
        <f>'[1]CostFlex, Summer'!I15*(1+[2]Main!$B$3)^(Main!$B$7-2020)</f>
        <v>10.711117945495641</v>
      </c>
      <c r="J15" s="2">
        <f>'[1]CostFlex, Summer'!J15*(1+[2]Main!$B$3)^(Main!$B$7-2020)</f>
        <v>10.259127688718102</v>
      </c>
      <c r="K15" s="2">
        <f>'[1]CostFlex, Summer'!K15*(1+[2]Main!$B$3)^(Main!$B$7-2020)</f>
        <v>8.4616780629283532</v>
      </c>
      <c r="L15" s="2">
        <f>'[1]CostFlex, Summer'!L15*(1+[2]Main!$B$3)^(Main!$B$7-2020)</f>
        <v>9.1028735434732351</v>
      </c>
      <c r="M15" s="2">
        <f>'[1]CostFlex, Summer'!M15*(1+[2]Main!$B$3)^(Main!$B$7-2020)</f>
        <v>10.511401320407892</v>
      </c>
      <c r="N15" s="2">
        <f>'[1]CostFlex, Summer'!N15*(1+[2]Main!$B$3)^(Main!$B$7-2020)</f>
        <v>8.1988930299181551</v>
      </c>
      <c r="O15" s="2">
        <f>'[1]CostFlex, Summer'!O15*(1+[2]Main!$B$3)^(Main!$B$7-2020)</f>
        <v>6.1176355684773931</v>
      </c>
      <c r="P15" s="2">
        <f>'[1]CostFlex, Summer'!P15*(1+[2]Main!$B$3)^(Main!$B$7-2020)</f>
        <v>6.8954792661875768</v>
      </c>
      <c r="Q15" s="2">
        <f>'[1]CostFlex, Summer'!Q15*(1+[2]Main!$B$3)^(Main!$B$7-2020)</f>
        <v>8.4511666616079442</v>
      </c>
      <c r="R15" s="2">
        <f>'[1]CostFlex, Summer'!R15*(1+[2]Main!$B$3)^(Main!$B$7-2020)</f>
        <v>8.0201992074712205</v>
      </c>
      <c r="S15" s="2">
        <f>'[1]CostFlex, Summer'!S15*(1+[2]Main!$B$3)^(Main!$B$7-2020)</f>
        <v>8.8505999117834442</v>
      </c>
      <c r="T15" s="2">
        <f>'[1]CostFlex, Summer'!T15*(1+[2]Main!$B$3)^(Main!$B$7-2020)</f>
        <v>4.8983130153100776</v>
      </c>
      <c r="U15" s="2">
        <f>'[1]CostFlex, Summer'!U15*(1+[2]Main!$B$3)^(Main!$B$7-2020)</f>
        <v>4.5409253704162094</v>
      </c>
      <c r="V15" s="2">
        <f>'[1]CostFlex, Summer'!V15*(1+[2]Main!$B$3)^(Main!$B$7-2020)</f>
        <v>2.9537037710346175</v>
      </c>
      <c r="W15" s="2">
        <f>'[1]CostFlex, Summer'!W15*(1+[2]Main!$B$3)^(Main!$B$7-2020)</f>
        <v>2.9537037710346175</v>
      </c>
      <c r="X15" s="2">
        <f>'[1]CostFlex, Summer'!X15*(1+[2]Main!$B$3)^(Main!$B$7-2020)</f>
        <v>3.5002966396958279</v>
      </c>
      <c r="Y15" s="2">
        <f>'[1]CostFlex, Summer'!Y15*(1+[2]Main!$B$3)^(Main!$B$7-2020)</f>
        <v>9.4287269844058788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068-5F02-406A-98C1-81C635AD6929}">
  <dimension ref="A1:C41"/>
  <sheetViews>
    <sheetView workbookViewId="0">
      <selection activeCell="A3" sqref="A1:B15"/>
    </sheetView>
  </sheetViews>
  <sheetFormatPr defaultRowHeight="15" x14ac:dyDescent="0.25"/>
  <sheetData>
    <row r="1" spans="1:3" x14ac:dyDescent="0.25">
      <c r="A1" t="s">
        <v>18</v>
      </c>
      <c r="B1" t="s">
        <v>19</v>
      </c>
    </row>
    <row r="2" spans="1:3" x14ac:dyDescent="0.25">
      <c r="A2">
        <v>3</v>
      </c>
      <c r="B2" s="1">
        <v>0.12720000000000001</v>
      </c>
      <c r="C2" s="8"/>
    </row>
    <row r="3" spans="1:3" x14ac:dyDescent="0.25">
      <c r="A3">
        <v>6</v>
      </c>
      <c r="B3" s="1">
        <v>4.24E-2</v>
      </c>
      <c r="C3" s="8"/>
    </row>
    <row r="4" spans="1:3" x14ac:dyDescent="0.25">
      <c r="A4">
        <v>14</v>
      </c>
      <c r="B4" s="1">
        <v>2.5399999999999999E-2</v>
      </c>
      <c r="C4" s="8"/>
    </row>
    <row r="5" spans="1:3" x14ac:dyDescent="0.25">
      <c r="A5">
        <v>17</v>
      </c>
      <c r="B5" s="1">
        <v>3.39E-2</v>
      </c>
      <c r="C5" s="8"/>
    </row>
    <row r="6" spans="1:3" x14ac:dyDescent="0.25">
      <c r="A6">
        <v>20</v>
      </c>
      <c r="B6" s="1">
        <v>1.04E-2</v>
      </c>
      <c r="C6" s="8"/>
    </row>
    <row r="7" spans="1:3" x14ac:dyDescent="0.25">
      <c r="A7">
        <v>22</v>
      </c>
      <c r="B7" s="1">
        <v>8.48E-2</v>
      </c>
      <c r="C7" s="8"/>
    </row>
    <row r="8" spans="1:3" x14ac:dyDescent="0.25">
      <c r="A8">
        <v>24</v>
      </c>
      <c r="B8" s="1">
        <v>0.1484</v>
      </c>
      <c r="C8" s="8"/>
    </row>
    <row r="9" spans="1:3" x14ac:dyDescent="0.25">
      <c r="A9">
        <v>26</v>
      </c>
      <c r="B9" s="1">
        <v>0.1168</v>
      </c>
      <c r="C9" s="8"/>
    </row>
    <row r="10" spans="1:3" x14ac:dyDescent="0.25">
      <c r="A10">
        <v>28</v>
      </c>
      <c r="B10" s="1">
        <v>8.0600000000000005E-2</v>
      </c>
      <c r="C10" s="8"/>
    </row>
    <row r="11" spans="1:3" x14ac:dyDescent="0.25">
      <c r="A11">
        <v>30</v>
      </c>
      <c r="B11" s="1">
        <v>3.5200000000000002E-2</v>
      </c>
      <c r="C11" s="8"/>
    </row>
    <row r="12" spans="1:3" x14ac:dyDescent="0.25">
      <c r="A12">
        <v>34</v>
      </c>
      <c r="B12" s="1">
        <v>8.48E-2</v>
      </c>
      <c r="C12" s="8"/>
    </row>
    <row r="13" spans="1:3" x14ac:dyDescent="0.25">
      <c r="A13">
        <v>36</v>
      </c>
      <c r="B13" s="1">
        <v>2.12E-2</v>
      </c>
      <c r="C13" s="8"/>
    </row>
    <row r="14" spans="1:3" x14ac:dyDescent="0.25">
      <c r="A14">
        <v>38</v>
      </c>
      <c r="B14" s="1">
        <v>0.1187</v>
      </c>
      <c r="C14" s="8"/>
    </row>
    <row r="15" spans="1:3" x14ac:dyDescent="0.25">
      <c r="A15">
        <v>40</v>
      </c>
      <c r="B15" s="1">
        <v>7.0000000000000007E-2</v>
      </c>
      <c r="C15" s="8"/>
    </row>
    <row r="16" spans="1:3" x14ac:dyDescent="0.25">
      <c r="B16" s="1"/>
      <c r="C16" s="8"/>
    </row>
    <row r="17" spans="2:3" x14ac:dyDescent="0.25">
      <c r="B17" s="1"/>
      <c r="C17" s="8"/>
    </row>
    <row r="18" spans="2:3" x14ac:dyDescent="0.25">
      <c r="B18" s="1"/>
      <c r="C18" s="8"/>
    </row>
    <row r="19" spans="2:3" x14ac:dyDescent="0.25">
      <c r="B19" s="1"/>
      <c r="C19" s="8"/>
    </row>
    <row r="20" spans="2:3" x14ac:dyDescent="0.25">
      <c r="B20" s="1"/>
      <c r="C20" s="8"/>
    </row>
    <row r="21" spans="2:3" x14ac:dyDescent="0.25">
      <c r="B21" s="1"/>
      <c r="C21" s="8"/>
    </row>
    <row r="22" spans="2:3" x14ac:dyDescent="0.25">
      <c r="B22" s="1"/>
      <c r="C22" s="8"/>
    </row>
    <row r="23" spans="2:3" x14ac:dyDescent="0.25">
      <c r="C23" s="8"/>
    </row>
    <row r="24" spans="2:3" x14ac:dyDescent="0.25">
      <c r="C24" s="8"/>
    </row>
    <row r="25" spans="2:3" x14ac:dyDescent="0.25">
      <c r="C25" s="8"/>
    </row>
    <row r="26" spans="2:3" x14ac:dyDescent="0.25">
      <c r="C26" s="8"/>
    </row>
    <row r="27" spans="2:3" x14ac:dyDescent="0.25">
      <c r="C27" s="8"/>
    </row>
    <row r="28" spans="2:3" x14ac:dyDescent="0.25">
      <c r="C28" s="8"/>
    </row>
    <row r="29" spans="2:3" x14ac:dyDescent="0.25">
      <c r="C29" s="8"/>
    </row>
    <row r="30" spans="2:3" x14ac:dyDescent="0.25">
      <c r="C30" s="8"/>
    </row>
    <row r="31" spans="2:3" x14ac:dyDescent="0.25">
      <c r="C31" s="8"/>
    </row>
    <row r="32" spans="2:3" x14ac:dyDescent="0.25">
      <c r="C32" s="8"/>
    </row>
    <row r="33" spans="3:3" x14ac:dyDescent="0.25">
      <c r="C33" s="8"/>
    </row>
    <row r="34" spans="3:3" x14ac:dyDescent="0.25">
      <c r="C34" s="8"/>
    </row>
    <row r="35" spans="3:3" x14ac:dyDescent="0.25">
      <c r="C35" s="8"/>
    </row>
    <row r="36" spans="3:3" x14ac:dyDescent="0.25">
      <c r="C36" s="8"/>
    </row>
    <row r="37" spans="3:3" x14ac:dyDescent="0.25">
      <c r="C37" s="8"/>
    </row>
    <row r="38" spans="3:3" x14ac:dyDescent="0.25">
      <c r="C38" s="8"/>
    </row>
    <row r="39" spans="3:3" x14ac:dyDescent="0.25">
      <c r="C39" s="8"/>
    </row>
    <row r="40" spans="3:3" x14ac:dyDescent="0.25">
      <c r="C40" s="8"/>
    </row>
    <row r="41" spans="3:3" x14ac:dyDescent="0.25">
      <c r="C41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26EA-1C05-4F3D-8424-2E1ECD862A6E}">
  <dimension ref="A1:B15"/>
  <sheetViews>
    <sheetView workbookViewId="0">
      <selection activeCell="A2" sqref="A2:B15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5.0891000000000002</v>
      </c>
    </row>
    <row r="3" spans="1:2" x14ac:dyDescent="0.25">
      <c r="A3">
        <v>6</v>
      </c>
      <c r="B3" s="2">
        <v>1.6963999999999999</v>
      </c>
    </row>
    <row r="4" spans="1:2" x14ac:dyDescent="0.25">
      <c r="A4">
        <v>14</v>
      </c>
      <c r="B4" s="2">
        <v>1.0178</v>
      </c>
    </row>
    <row r="5" spans="1:2" x14ac:dyDescent="0.25">
      <c r="A5">
        <v>17</v>
      </c>
      <c r="B5" s="2">
        <v>1.3571</v>
      </c>
    </row>
    <row r="6" spans="1:2" x14ac:dyDescent="0.25">
      <c r="A6">
        <v>20</v>
      </c>
      <c r="B6" s="2">
        <v>0.41560000000000002</v>
      </c>
    </row>
    <row r="7" spans="1:2" x14ac:dyDescent="0.25">
      <c r="A7">
        <v>22</v>
      </c>
      <c r="B7" s="2">
        <v>3.3927</v>
      </c>
    </row>
    <row r="8" spans="1:2" x14ac:dyDescent="0.25">
      <c r="A8">
        <v>24</v>
      </c>
      <c r="B8" s="2">
        <v>5.9371999999999998</v>
      </c>
    </row>
    <row r="9" spans="1:2" x14ac:dyDescent="0.25">
      <c r="A9">
        <v>26</v>
      </c>
      <c r="B9" s="2">
        <v>4.6734999999999998</v>
      </c>
    </row>
    <row r="10" spans="1:2" x14ac:dyDescent="0.25">
      <c r="A10">
        <v>28</v>
      </c>
      <c r="B10" s="2">
        <v>3.2231000000000001</v>
      </c>
    </row>
    <row r="11" spans="1:2" x14ac:dyDescent="0.25">
      <c r="A11">
        <v>30</v>
      </c>
      <c r="B11" s="2">
        <v>1.4079999999999999</v>
      </c>
    </row>
    <row r="12" spans="1:2" x14ac:dyDescent="0.25">
      <c r="A12">
        <v>34</v>
      </c>
      <c r="B12" s="2">
        <v>3.3927</v>
      </c>
    </row>
    <row r="13" spans="1:2" x14ac:dyDescent="0.25">
      <c r="A13">
        <v>36</v>
      </c>
      <c r="B13" s="2">
        <v>0.84819999999999995</v>
      </c>
    </row>
    <row r="14" spans="1:2" x14ac:dyDescent="0.25">
      <c r="A14">
        <v>38</v>
      </c>
      <c r="B14" s="2">
        <v>4.7497999999999996</v>
      </c>
    </row>
    <row r="15" spans="1:2" x14ac:dyDescent="0.25">
      <c r="A15">
        <v>40</v>
      </c>
      <c r="B15" s="2">
        <v>2.7989999999999999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78D-5B16-4368-B8F9-4DBA52CC42DF}">
  <dimension ref="A1:B15"/>
  <sheetViews>
    <sheetView workbookViewId="0">
      <selection activeCell="A2" sqref="A1:B15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0.47710000000000002</v>
      </c>
    </row>
    <row r="3" spans="1:2" x14ac:dyDescent="0.25">
      <c r="A3">
        <v>6</v>
      </c>
      <c r="B3" s="2">
        <v>0.159</v>
      </c>
    </row>
    <row r="4" spans="1:2" x14ac:dyDescent="0.25">
      <c r="A4">
        <v>14</v>
      </c>
      <c r="B4" s="2">
        <v>9.5399999999999999E-2</v>
      </c>
    </row>
    <row r="5" spans="1:2" x14ac:dyDescent="0.25">
      <c r="A5">
        <v>17</v>
      </c>
      <c r="B5" s="2">
        <v>0.12720000000000001</v>
      </c>
    </row>
    <row r="6" spans="1:2" x14ac:dyDescent="0.25">
      <c r="A6">
        <v>20</v>
      </c>
      <c r="B6" s="2">
        <v>3.9E-2</v>
      </c>
    </row>
    <row r="7" spans="1:2" x14ac:dyDescent="0.25">
      <c r="A7">
        <v>22</v>
      </c>
      <c r="B7" s="2">
        <v>0.31809999999999999</v>
      </c>
    </row>
    <row r="8" spans="1:2" x14ac:dyDescent="0.25">
      <c r="A8">
        <v>24</v>
      </c>
      <c r="B8" s="2">
        <v>0.55659999999999998</v>
      </c>
    </row>
    <row r="9" spans="1:2" x14ac:dyDescent="0.25">
      <c r="A9">
        <v>26</v>
      </c>
      <c r="B9" s="2">
        <v>0.43809999999999999</v>
      </c>
    </row>
    <row r="10" spans="1:2" x14ac:dyDescent="0.25">
      <c r="A10">
        <v>28</v>
      </c>
      <c r="B10" s="2">
        <v>0.30220000000000002</v>
      </c>
    </row>
    <row r="11" spans="1:2" x14ac:dyDescent="0.25">
      <c r="A11">
        <v>30</v>
      </c>
      <c r="B11" s="2">
        <v>0.13200000000000001</v>
      </c>
    </row>
    <row r="12" spans="1:2" x14ac:dyDescent="0.25">
      <c r="A12">
        <v>34</v>
      </c>
      <c r="B12" s="2">
        <v>0.31809999999999999</v>
      </c>
    </row>
    <row r="13" spans="1:2" x14ac:dyDescent="0.25">
      <c r="A13">
        <v>36</v>
      </c>
      <c r="B13" s="2">
        <v>7.9500000000000001E-2</v>
      </c>
    </row>
    <row r="14" spans="1:2" x14ac:dyDescent="0.25">
      <c r="A14">
        <v>38</v>
      </c>
      <c r="B14" s="2">
        <v>0.44529999999999997</v>
      </c>
    </row>
    <row r="15" spans="1:2" x14ac:dyDescent="0.25">
      <c r="A15">
        <v>40</v>
      </c>
      <c r="B15" s="2">
        <v>0.26240000000000002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843-AA30-4D0E-B696-C3B2BCD1B0CF}">
  <dimension ref="A1:H9"/>
  <sheetViews>
    <sheetView workbookViewId="0">
      <selection activeCell="A2" sqref="A2:H9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>
        <v>14</v>
      </c>
      <c r="B2" s="2">
        <f>VLOOKUP($A2,'ESS Distribution'!$A$2:$B$15,2,FALSE)</f>
        <v>9.5399999999999999E-2</v>
      </c>
      <c r="C2" s="2">
        <f t="shared" ref="C2" si="0">B2</f>
        <v>9.5399999999999999E-2</v>
      </c>
      <c r="D2" s="2">
        <f t="shared" ref="D2" si="1">0.5*C2</f>
        <v>4.7699999999999999E-2</v>
      </c>
      <c r="E2" s="2">
        <v>0.9</v>
      </c>
      <c r="F2" s="2">
        <v>0.9</v>
      </c>
      <c r="G2" s="2">
        <v>0.8</v>
      </c>
      <c r="H2" t="s">
        <v>29</v>
      </c>
    </row>
    <row r="3" spans="1:8" x14ac:dyDescent="0.25">
      <c r="A3">
        <v>17</v>
      </c>
      <c r="B3" s="2">
        <f>VLOOKUP($A3,'ESS Distribution'!$A$2:$B$15,2,FALSE)</f>
        <v>0.12720000000000001</v>
      </c>
      <c r="C3" s="2">
        <f t="shared" ref="C3:C9" si="2">B3</f>
        <v>0.12720000000000001</v>
      </c>
      <c r="D3" s="2">
        <f t="shared" ref="D3:D9" si="3">0.5*C3</f>
        <v>6.3600000000000004E-2</v>
      </c>
      <c r="E3" s="2">
        <v>0.9</v>
      </c>
      <c r="F3" s="2">
        <v>0.9</v>
      </c>
      <c r="G3" s="2">
        <v>0.8</v>
      </c>
      <c r="H3" t="s">
        <v>29</v>
      </c>
    </row>
    <row r="4" spans="1:8" x14ac:dyDescent="0.25">
      <c r="A4">
        <v>20</v>
      </c>
      <c r="B4" s="2">
        <f>VLOOKUP($A4,'ESS Distribution'!$A$2:$B$15,2,FALSE)</f>
        <v>3.9E-2</v>
      </c>
      <c r="C4" s="2">
        <f t="shared" si="2"/>
        <v>3.9E-2</v>
      </c>
      <c r="D4" s="2">
        <f t="shared" si="3"/>
        <v>1.95E-2</v>
      </c>
      <c r="E4" s="2">
        <v>0.9</v>
      </c>
      <c r="F4" s="2">
        <v>0.9</v>
      </c>
      <c r="G4" s="2">
        <v>0.8</v>
      </c>
      <c r="H4" t="s">
        <v>29</v>
      </c>
    </row>
    <row r="5" spans="1:8" x14ac:dyDescent="0.25">
      <c r="A5">
        <v>22</v>
      </c>
      <c r="B5" s="2">
        <f>VLOOKUP($A5,'ESS Distribution'!$A$2:$B$15,2,FALSE)</f>
        <v>0.31809999999999999</v>
      </c>
      <c r="C5" s="2">
        <f t="shared" si="2"/>
        <v>0.31809999999999999</v>
      </c>
      <c r="D5" s="2">
        <f t="shared" si="3"/>
        <v>0.15905</v>
      </c>
      <c r="E5" s="2">
        <v>0.9</v>
      </c>
      <c r="F5" s="2">
        <v>0.9</v>
      </c>
      <c r="G5" s="2">
        <v>0.8</v>
      </c>
      <c r="H5" t="s">
        <v>29</v>
      </c>
    </row>
    <row r="6" spans="1:8" x14ac:dyDescent="0.25">
      <c r="A6">
        <v>24</v>
      </c>
      <c r="B6" s="2">
        <f>VLOOKUP($A6,'ESS Distribution'!$A$2:$B$15,2,FALSE)</f>
        <v>0.55659999999999998</v>
      </c>
      <c r="C6" s="2">
        <f t="shared" si="2"/>
        <v>0.55659999999999998</v>
      </c>
      <c r="D6" s="2">
        <f t="shared" si="3"/>
        <v>0.27829999999999999</v>
      </c>
      <c r="E6" s="2">
        <v>0.9</v>
      </c>
      <c r="F6" s="2">
        <v>0.9</v>
      </c>
      <c r="G6" s="2">
        <v>0.8</v>
      </c>
      <c r="H6" t="s">
        <v>29</v>
      </c>
    </row>
    <row r="7" spans="1:8" x14ac:dyDescent="0.25">
      <c r="A7">
        <v>26</v>
      </c>
      <c r="B7" s="2">
        <f>VLOOKUP($A7,'ESS Distribution'!$A$2:$B$15,2,FALSE)</f>
        <v>0.43809999999999999</v>
      </c>
      <c r="C7" s="2">
        <f t="shared" si="2"/>
        <v>0.43809999999999999</v>
      </c>
      <c r="D7" s="2">
        <f t="shared" si="3"/>
        <v>0.21904999999999999</v>
      </c>
      <c r="E7" s="2">
        <v>0.9</v>
      </c>
      <c r="F7" s="2">
        <v>0.9</v>
      </c>
      <c r="G7" s="2">
        <v>0.8</v>
      </c>
      <c r="H7" t="s">
        <v>29</v>
      </c>
    </row>
    <row r="8" spans="1:8" x14ac:dyDescent="0.25">
      <c r="A8">
        <v>28</v>
      </c>
      <c r="B8" s="2">
        <f>VLOOKUP($A8,'ESS Distribution'!$A$2:$B$15,2,FALSE)</f>
        <v>0.30220000000000002</v>
      </c>
      <c r="C8" s="2">
        <f t="shared" si="2"/>
        <v>0.30220000000000002</v>
      </c>
      <c r="D8" s="2">
        <f t="shared" si="3"/>
        <v>0.15110000000000001</v>
      </c>
      <c r="E8" s="2">
        <v>0.9</v>
      </c>
      <c r="F8" s="2">
        <v>0.9</v>
      </c>
      <c r="G8" s="2">
        <v>0.8</v>
      </c>
      <c r="H8" t="s">
        <v>29</v>
      </c>
    </row>
    <row r="9" spans="1:8" x14ac:dyDescent="0.25">
      <c r="A9">
        <v>30</v>
      </c>
      <c r="B9" s="2">
        <f>VLOOKUP($A9,'ESS Distribution'!$A$2:$B$15,2,FALSE)</f>
        <v>0.13200000000000001</v>
      </c>
      <c r="C9" s="2">
        <f t="shared" si="2"/>
        <v>0.13200000000000001</v>
      </c>
      <c r="D9" s="2">
        <f t="shared" si="3"/>
        <v>6.6000000000000003E-2</v>
      </c>
      <c r="E9" s="2">
        <v>0.9</v>
      </c>
      <c r="F9" s="2">
        <v>0.9</v>
      </c>
      <c r="G9" s="2">
        <v>0.8</v>
      </c>
      <c r="H9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S1'!B2*Main!$B$8+_xlfn.IFNA(VLOOKUP($A2,'EV Distribution'!$A$2:$B$27,2,FALSE),0)*'EV Scenarios'!B$2</f>
        <v>4.7706794649800006</v>
      </c>
      <c r="C2" s="2">
        <f>'[1]Pc, Winter, S1'!C2*Main!$B$8+_xlfn.IFNA(VLOOKUP($A2,'EV Distribution'!$A$2:$B$27,2,FALSE),0)*'EV Scenarios'!C$2</f>
        <v>4.5978437258799998</v>
      </c>
      <c r="D2" s="2">
        <f>'[1]Pc, Winter, S1'!D2*Main!$B$8+_xlfn.IFNA(VLOOKUP($A2,'EV Distribution'!$A$2:$B$27,2,FALSE),0)*'EV Scenarios'!D$2</f>
        <v>4.4220206371199993</v>
      </c>
      <c r="E2" s="2">
        <f>'[1]Pc, Winter, S1'!E2*Main!$B$8+_xlfn.IFNA(VLOOKUP($A2,'EV Distribution'!$A$2:$B$27,2,FALSE),0)*'EV Scenarios'!E$2</f>
        <v>4.5462882548599994</v>
      </c>
      <c r="F2" s="2">
        <f>'[1]Pc, Winter, S1'!F2*Main!$B$8+_xlfn.IFNA(VLOOKUP($A2,'EV Distribution'!$A$2:$B$27,2,FALSE),0)*'EV Scenarios'!F$2</f>
        <v>4.41222299946</v>
      </c>
      <c r="G2" s="2">
        <f>'[1]Pc, Winter, S1'!G2*Main!$B$8+_xlfn.IFNA(VLOOKUP($A2,'EV Distribution'!$A$2:$B$27,2,FALSE),0)*'EV Scenarios'!G$2</f>
        <v>4.40089795946</v>
      </c>
      <c r="H2" s="2">
        <f>'[1]Pc, Winter, S1'!H2*Main!$B$8+_xlfn.IFNA(VLOOKUP($A2,'EV Distribution'!$A$2:$B$27,2,FALSE),0)*'EV Scenarios'!H$2</f>
        <v>4.4620792328199999</v>
      </c>
      <c r="I2" s="2">
        <f>'[1]Pc, Winter, S1'!I2*Main!$B$8+_xlfn.IFNA(VLOOKUP($A2,'EV Distribution'!$A$2:$B$27,2,FALSE),0)*'EV Scenarios'!I$2</f>
        <v>5.7025719645599997</v>
      </c>
      <c r="J2" s="2">
        <f>'[1]Pc, Winter, S1'!J2*Main!$B$8+_xlfn.IFNA(VLOOKUP($A2,'EV Distribution'!$A$2:$B$27,2,FALSE),0)*'EV Scenarios'!J$2</f>
        <v>5.8067298016199995</v>
      </c>
      <c r="K2" s="2">
        <f>'[1]Pc, Winter, S1'!K2*Main!$B$8+_xlfn.IFNA(VLOOKUP($A2,'EV Distribution'!$A$2:$B$27,2,FALSE),0)*'EV Scenarios'!K$2</f>
        <v>5.7651517442599998</v>
      </c>
      <c r="L2" s="2">
        <f>'[1]Pc, Winter, S1'!L2*Main!$B$8+_xlfn.IFNA(VLOOKUP($A2,'EV Distribution'!$A$2:$B$27,2,FALSE),0)*'EV Scenarios'!L$2</f>
        <v>5.7345318515799999</v>
      </c>
      <c r="M2" s="2">
        <f>'[1]Pc, Winter, S1'!M2*Main!$B$8+_xlfn.IFNA(VLOOKUP($A2,'EV Distribution'!$A$2:$B$27,2,FALSE),0)*'EV Scenarios'!M$2</f>
        <v>5.8546118909799993</v>
      </c>
      <c r="N2" s="2">
        <f>'[1]Pc, Winter, S1'!N2*Main!$B$8+_xlfn.IFNA(VLOOKUP($A2,'EV Distribution'!$A$2:$B$27,2,FALSE),0)*'EV Scenarios'!N$2</f>
        <v>5.8033987032800001</v>
      </c>
      <c r="O2" s="2">
        <f>'[1]Pc, Winter, S1'!O2*Main!$B$8+_xlfn.IFNA(VLOOKUP($A2,'EV Distribution'!$A$2:$B$27,2,FALSE),0)*'EV Scenarios'!O$2</f>
        <v>5.7147032982199999</v>
      </c>
      <c r="P2" s="2">
        <f>'[1]Pc, Winter, S1'!P2*Main!$B$8+_xlfn.IFNA(VLOOKUP($A2,'EV Distribution'!$A$2:$B$27,2,FALSE),0)*'EV Scenarios'!P$2</f>
        <v>4.9766893508000001</v>
      </c>
      <c r="Q2" s="2">
        <f>'[1]Pc, Winter, S1'!Q2*Main!$B$8+_xlfn.IFNA(VLOOKUP($A2,'EV Distribution'!$A$2:$B$27,2,FALSE),0)*'EV Scenarios'!Q$2</f>
        <v>5.3521640976799993</v>
      </c>
      <c r="R2" s="2">
        <f>'[1]Pc, Winter, S1'!R2*Main!$B$8+_xlfn.IFNA(VLOOKUP($A2,'EV Distribution'!$A$2:$B$27,2,FALSE),0)*'EV Scenarios'!R$2</f>
        <v>5.8051108152799999</v>
      </c>
      <c r="S2" s="2">
        <f>'[1]Pc, Winter, S1'!S2*Main!$B$8+_xlfn.IFNA(VLOOKUP($A2,'EV Distribution'!$A$2:$B$27,2,FALSE),0)*'EV Scenarios'!S$2</f>
        <v>5.7339013245599997</v>
      </c>
      <c r="T2" s="2">
        <f>'[1]Pc, Winter, S1'!T2*Main!$B$8+_xlfn.IFNA(VLOOKUP($A2,'EV Distribution'!$A$2:$B$27,2,FALSE),0)*'EV Scenarios'!T$2</f>
        <v>5.4215205540599998</v>
      </c>
      <c r="U2" s="2">
        <f>'[1]Pc, Winter, S1'!U2*Main!$B$8+_xlfn.IFNA(VLOOKUP($A2,'EV Distribution'!$A$2:$B$27,2,FALSE),0)*'EV Scenarios'!U$2</f>
        <v>5.1668739369200001</v>
      </c>
      <c r="V2" s="2">
        <f>'[1]Pc, Winter, S1'!V2*Main!$B$8+_xlfn.IFNA(VLOOKUP($A2,'EV Distribution'!$A$2:$B$27,2,FALSE),0)*'EV Scenarios'!V$2</f>
        <v>5.1411968818999991</v>
      </c>
      <c r="W2" s="2">
        <f>'[1]Pc, Winter, S1'!W2*Main!$B$8+_xlfn.IFNA(VLOOKUP($A2,'EV Distribution'!$A$2:$B$27,2,FALSE),0)*'EV Scenarios'!W$2</f>
        <v>4.8953823391000002</v>
      </c>
      <c r="X2" s="2">
        <f>'[1]Pc, Winter, S1'!X2*Main!$B$8+_xlfn.IFNA(VLOOKUP($A2,'EV Distribution'!$A$2:$B$27,2,FALSE),0)*'EV Scenarios'!X$2</f>
        <v>4.4870845174999996</v>
      </c>
      <c r="Y2" s="2">
        <f>'[1]Pc, Winter, S1'!Y2*Main!$B$8+_xlfn.IFNA(VLOOKUP($A2,'EV Distribution'!$A$2:$B$27,2,FALSE),0)*'EV Scenarios'!Y$2</f>
        <v>4.4093276187799999</v>
      </c>
    </row>
    <row r="3" spans="1:25" x14ac:dyDescent="0.25">
      <c r="A3">
        <v>17</v>
      </c>
      <c r="B3" s="2">
        <f>'[1]Pc, Winter, S1'!B3*Main!$B$8+_xlfn.IFNA(VLOOKUP($A3,'EV Distribution'!$A$2:$B$27,2,FALSE),0)*'EV Scenarios'!B$2</f>
        <v>1.6284952839</v>
      </c>
      <c r="C3" s="2">
        <f>'[1]Pc, Winter, S1'!C3*Main!$B$8+_xlfn.IFNA(VLOOKUP($A3,'EV Distribution'!$A$2:$B$27,2,FALSE),0)*'EV Scenarios'!C$2</f>
        <v>1.5828687325399999</v>
      </c>
      <c r="D3" s="2">
        <f>'[1]Pc, Winter, S1'!D3*Main!$B$8+_xlfn.IFNA(VLOOKUP($A3,'EV Distribution'!$A$2:$B$27,2,FALSE),0)*'EV Scenarios'!D$2</f>
        <v>1.5078404404999999</v>
      </c>
      <c r="E3" s="2">
        <f>'[1]Pc, Winter, S1'!E3*Main!$B$8+_xlfn.IFNA(VLOOKUP($A3,'EV Distribution'!$A$2:$B$27,2,FALSE),0)*'EV Scenarios'!E$2</f>
        <v>1.49407554916</v>
      </c>
      <c r="F3" s="2">
        <f>'[1]Pc, Winter, S1'!F3*Main!$B$8+_xlfn.IFNA(VLOOKUP($A3,'EV Distribution'!$A$2:$B$27,2,FALSE),0)*'EV Scenarios'!F$2</f>
        <v>1.5109790378400001</v>
      </c>
      <c r="G3" s="2">
        <f>'[1]Pc, Winter, S1'!G3*Main!$B$8+_xlfn.IFNA(VLOOKUP($A3,'EV Distribution'!$A$2:$B$27,2,FALSE),0)*'EV Scenarios'!G$2</f>
        <v>1.6004859515600001</v>
      </c>
      <c r="H3" s="2">
        <f>'[1]Pc, Winter, S1'!H3*Main!$B$8+_xlfn.IFNA(VLOOKUP($A3,'EV Distribution'!$A$2:$B$27,2,FALSE),0)*'EV Scenarios'!H$2</f>
        <v>1.9352681740800002</v>
      </c>
      <c r="I3" s="2">
        <f>'[1]Pc, Winter, S1'!I3*Main!$B$8+_xlfn.IFNA(VLOOKUP($A3,'EV Distribution'!$A$2:$B$27,2,FALSE),0)*'EV Scenarios'!I$2</f>
        <v>2.2269559032599999</v>
      </c>
      <c r="J3" s="2">
        <f>'[1]Pc, Winter, S1'!J3*Main!$B$8+_xlfn.IFNA(VLOOKUP($A3,'EV Distribution'!$A$2:$B$27,2,FALSE),0)*'EV Scenarios'!J$2</f>
        <v>2.4143725237</v>
      </c>
      <c r="K3" s="2">
        <f>'[1]Pc, Winter, S1'!K3*Main!$B$8+_xlfn.IFNA(VLOOKUP($A3,'EV Distribution'!$A$2:$B$27,2,FALSE),0)*'EV Scenarios'!K$2</f>
        <v>2.4870725637399995</v>
      </c>
      <c r="L3" s="2">
        <f>'[1]Pc, Winter, S1'!L3*Main!$B$8+_xlfn.IFNA(VLOOKUP($A3,'EV Distribution'!$A$2:$B$27,2,FALSE),0)*'EV Scenarios'!L$2</f>
        <v>2.4842297097399997</v>
      </c>
      <c r="M3" s="2">
        <f>'[1]Pc, Winter, S1'!M3*Main!$B$8+_xlfn.IFNA(VLOOKUP($A3,'EV Distribution'!$A$2:$B$27,2,FALSE),0)*'EV Scenarios'!M$2</f>
        <v>2.42647258604</v>
      </c>
      <c r="N3" s="2">
        <f>'[1]Pc, Winter, S1'!N3*Main!$B$8+_xlfn.IFNA(VLOOKUP($A3,'EV Distribution'!$A$2:$B$27,2,FALSE),0)*'EV Scenarios'!N$2</f>
        <v>2.3354598343199999</v>
      </c>
      <c r="O3" s="2">
        <f>'[1]Pc, Winter, S1'!O3*Main!$B$8+_xlfn.IFNA(VLOOKUP($A3,'EV Distribution'!$A$2:$B$27,2,FALSE),0)*'EV Scenarios'!O$2</f>
        <v>2.2365045162599997</v>
      </c>
      <c r="P3" s="2">
        <f>'[1]Pc, Winter, S1'!P3*Main!$B$8+_xlfn.IFNA(VLOOKUP($A3,'EV Distribution'!$A$2:$B$27,2,FALSE),0)*'EV Scenarios'!P$2</f>
        <v>2.0847005908399998</v>
      </c>
      <c r="Q3" s="2">
        <f>'[1]Pc, Winter, S1'!Q3*Main!$B$8+_xlfn.IFNA(VLOOKUP($A3,'EV Distribution'!$A$2:$B$27,2,FALSE),0)*'EV Scenarios'!Q$2</f>
        <v>2.14320724354</v>
      </c>
      <c r="R3" s="2">
        <f>'[1]Pc, Winter, S1'!R3*Main!$B$8+_xlfn.IFNA(VLOOKUP($A3,'EV Distribution'!$A$2:$B$27,2,FALSE),0)*'EV Scenarios'!R$2</f>
        <v>2.3714071223399995</v>
      </c>
      <c r="S3" s="2">
        <f>'[1]Pc, Winter, S1'!S3*Main!$B$8+_xlfn.IFNA(VLOOKUP($A3,'EV Distribution'!$A$2:$B$27,2,FALSE),0)*'EV Scenarios'!S$2</f>
        <v>2.8507029399400001</v>
      </c>
      <c r="T3" s="2">
        <f>'[1]Pc, Winter, S1'!T3*Main!$B$8+_xlfn.IFNA(VLOOKUP($A3,'EV Distribution'!$A$2:$B$27,2,FALSE),0)*'EV Scenarios'!T$2</f>
        <v>2.7022464358599998</v>
      </c>
      <c r="U3" s="2">
        <f>'[1]Pc, Winter, S1'!U3*Main!$B$8+_xlfn.IFNA(VLOOKUP($A3,'EV Distribution'!$A$2:$B$27,2,FALSE),0)*'EV Scenarios'!U$2</f>
        <v>2.4993028020799999</v>
      </c>
      <c r="V3" s="2">
        <f>'[1]Pc, Winter, S1'!V3*Main!$B$8+_xlfn.IFNA(VLOOKUP($A3,'EV Distribution'!$A$2:$B$27,2,FALSE),0)*'EV Scenarios'!V$2</f>
        <v>2.4208548817</v>
      </c>
      <c r="W3" s="2">
        <f>'[1]Pc, Winter, S1'!W3*Main!$B$8+_xlfn.IFNA(VLOOKUP($A3,'EV Distribution'!$A$2:$B$27,2,FALSE),0)*'EV Scenarios'!W$2</f>
        <v>2.2637601832799996</v>
      </c>
      <c r="X3" s="2">
        <f>'[1]Pc, Winter, S1'!X3*Main!$B$8+_xlfn.IFNA(VLOOKUP($A3,'EV Distribution'!$A$2:$B$27,2,FALSE),0)*'EV Scenarios'!X$2</f>
        <v>2.0886721795000001</v>
      </c>
      <c r="Y3" s="2">
        <f>'[1]Pc, Winter, S1'!Y3*Main!$B$8+_xlfn.IFNA(VLOOKUP($A3,'EV Distribution'!$A$2:$B$27,2,FALSE),0)*'EV Scenarios'!Y$2</f>
        <v>1.8600936376999999</v>
      </c>
    </row>
    <row r="4" spans="1:25" x14ac:dyDescent="0.25">
      <c r="A4">
        <v>38</v>
      </c>
      <c r="B4" s="2">
        <f>'[1]Pc, Winter, S1'!B4*Main!$B$8+_xlfn.IFNA(VLOOKUP($A4,'EV Distribution'!$A$2:$B$27,2,FALSE),0)*'EV Scenarios'!B$2</f>
        <v>3.9425297398199999</v>
      </c>
      <c r="C4" s="2">
        <f>'[1]Pc, Winter, S1'!C4*Main!$B$8+_xlfn.IFNA(VLOOKUP($A4,'EV Distribution'!$A$2:$B$27,2,FALSE),0)*'EV Scenarios'!C$2</f>
        <v>3.7240674493599997</v>
      </c>
      <c r="D4" s="2">
        <f>'[1]Pc, Winter, S1'!D4*Main!$B$8+_xlfn.IFNA(VLOOKUP($A4,'EV Distribution'!$A$2:$B$27,2,FALSE),0)*'EV Scenarios'!D$2</f>
        <v>3.5907588919599998</v>
      </c>
      <c r="E4" s="2">
        <f>'[1]Pc, Winter, S1'!E4*Main!$B$8+_xlfn.IFNA(VLOOKUP($A4,'EV Distribution'!$A$2:$B$27,2,FALSE),0)*'EV Scenarios'!E$2</f>
        <v>3.6542444889999999</v>
      </c>
      <c r="F4" s="2">
        <f>'[1]Pc, Winter, S1'!F4*Main!$B$8+_xlfn.IFNA(VLOOKUP($A4,'EV Distribution'!$A$2:$B$27,2,FALSE),0)*'EV Scenarios'!F$2</f>
        <v>3.6663798280199997</v>
      </c>
      <c r="G4" s="2">
        <f>'[1]Pc, Winter, S1'!G4*Main!$B$8+_xlfn.IFNA(VLOOKUP($A4,'EV Distribution'!$A$2:$B$27,2,FALSE),0)*'EV Scenarios'!G$2</f>
        <v>4.1559615836399999</v>
      </c>
      <c r="H4" s="2">
        <f>'[1]Pc, Winter, S1'!H4*Main!$B$8+_xlfn.IFNA(VLOOKUP($A4,'EV Distribution'!$A$2:$B$27,2,FALSE),0)*'EV Scenarios'!H$2</f>
        <v>6.6794501830599993</v>
      </c>
      <c r="I4" s="2">
        <f>'[1]Pc, Winter, S1'!I4*Main!$B$8+_xlfn.IFNA(VLOOKUP($A4,'EV Distribution'!$A$2:$B$27,2,FALSE),0)*'EV Scenarios'!I$2</f>
        <v>7.7297050680399995</v>
      </c>
      <c r="J4" s="2">
        <f>'[1]Pc, Winter, S1'!J4*Main!$B$8+_xlfn.IFNA(VLOOKUP($A4,'EV Distribution'!$A$2:$B$27,2,FALSE),0)*'EV Scenarios'!J$2</f>
        <v>8.068296654900001</v>
      </c>
      <c r="K4" s="2">
        <f>'[1]Pc, Winter, S1'!K4*Main!$B$8+_xlfn.IFNA(VLOOKUP($A4,'EV Distribution'!$A$2:$B$27,2,FALSE),0)*'EV Scenarios'!K$2</f>
        <v>7.8290701437599992</v>
      </c>
      <c r="L4" s="2">
        <f>'[1]Pc, Winter, S1'!L4*Main!$B$8+_xlfn.IFNA(VLOOKUP($A4,'EV Distribution'!$A$2:$B$27,2,FALSE),0)*'EV Scenarios'!L$2</f>
        <v>7.5252589032599992</v>
      </c>
      <c r="M4" s="2">
        <f>'[1]Pc, Winter, S1'!M4*Main!$B$8+_xlfn.IFNA(VLOOKUP($A4,'EV Distribution'!$A$2:$B$27,2,FALSE),0)*'EV Scenarios'!M$2</f>
        <v>8.0107359832</v>
      </c>
      <c r="N4" s="2">
        <f>'[1]Pc, Winter, S1'!N4*Main!$B$8+_xlfn.IFNA(VLOOKUP($A4,'EV Distribution'!$A$2:$B$27,2,FALSE),0)*'EV Scenarios'!N$2</f>
        <v>7.4336015972</v>
      </c>
      <c r="O4" s="2">
        <f>'[1]Pc, Winter, S1'!O4*Main!$B$8+_xlfn.IFNA(VLOOKUP($A4,'EV Distribution'!$A$2:$B$27,2,FALSE),0)*'EV Scenarios'!O$2</f>
        <v>7.1048994859999999</v>
      </c>
      <c r="P4" s="2">
        <f>'[1]Pc, Winter, S1'!P4*Main!$B$8+_xlfn.IFNA(VLOOKUP($A4,'EV Distribution'!$A$2:$B$27,2,FALSE),0)*'EV Scenarios'!P$2</f>
        <v>6.1563102014600002</v>
      </c>
      <c r="Q4" s="2">
        <f>'[1]Pc, Winter, S1'!Q4*Main!$B$8+_xlfn.IFNA(VLOOKUP($A4,'EV Distribution'!$A$2:$B$27,2,FALSE),0)*'EV Scenarios'!Q$2</f>
        <v>6.1318745897799998</v>
      </c>
      <c r="R4" s="2">
        <f>'[1]Pc, Winter, S1'!R4*Main!$B$8+_xlfn.IFNA(VLOOKUP($A4,'EV Distribution'!$A$2:$B$27,2,FALSE),0)*'EV Scenarios'!R$2</f>
        <v>6.3663584572599996</v>
      </c>
      <c r="S4" s="2">
        <f>'[1]Pc, Winter, S1'!S4*Main!$B$8+_xlfn.IFNA(VLOOKUP($A4,'EV Distribution'!$A$2:$B$27,2,FALSE),0)*'EV Scenarios'!S$2</f>
        <v>6.90374188988</v>
      </c>
      <c r="T4" s="2">
        <f>'[1]Pc, Winter, S1'!T4*Main!$B$8+_xlfn.IFNA(VLOOKUP($A4,'EV Distribution'!$A$2:$B$27,2,FALSE),0)*'EV Scenarios'!T$2</f>
        <v>6.2900989448799995</v>
      </c>
      <c r="U4" s="2">
        <f>'[1]Pc, Winter, S1'!U4*Main!$B$8+_xlfn.IFNA(VLOOKUP($A4,'EV Distribution'!$A$2:$B$27,2,FALSE),0)*'EV Scenarios'!U$2</f>
        <v>6.5142570696799993</v>
      </c>
      <c r="V4" s="2">
        <f>'[1]Pc, Winter, S1'!V4*Main!$B$8+_xlfn.IFNA(VLOOKUP($A4,'EV Distribution'!$A$2:$B$27,2,FALSE),0)*'EV Scenarios'!V$2</f>
        <v>6.3396064002400001</v>
      </c>
      <c r="W4" s="2">
        <f>'[1]Pc, Winter, S1'!W4*Main!$B$8+_xlfn.IFNA(VLOOKUP($A4,'EV Distribution'!$A$2:$B$27,2,FALSE),0)*'EV Scenarios'!W$2</f>
        <v>5.9484514413600005</v>
      </c>
      <c r="X4" s="2">
        <f>'[1]Pc, Winter, S1'!X4*Main!$B$8+_xlfn.IFNA(VLOOKUP($A4,'EV Distribution'!$A$2:$B$27,2,FALSE),0)*'EV Scenarios'!X$2</f>
        <v>5.0359457104600009</v>
      </c>
      <c r="Y4" s="2">
        <f>'[1]Pc, Winter, S1'!Y4*Main!$B$8+_xlfn.IFNA(VLOOKUP($A4,'EV Distribution'!$A$2:$B$27,2,FALSE),0)*'EV Scenarios'!Y$2</f>
        <v>4.4827703408000001</v>
      </c>
    </row>
    <row r="5" spans="1:25" x14ac:dyDescent="0.25">
      <c r="A5">
        <v>36</v>
      </c>
      <c r="B5" s="2">
        <f>'[1]Pc, Winter, S1'!B5*Main!$B$8+_xlfn.IFNA(VLOOKUP($A5,'EV Distribution'!$A$2:$B$27,2,FALSE),0)*'EV Scenarios'!B$2</f>
        <v>0.40219437887999998</v>
      </c>
      <c r="C5" s="2">
        <f>'[1]Pc, Winter, S1'!C5*Main!$B$8+_xlfn.IFNA(VLOOKUP($A5,'EV Distribution'!$A$2:$B$27,2,FALSE),0)*'EV Scenarios'!C$2</f>
        <v>0.27376689713999997</v>
      </c>
      <c r="D5" s="2">
        <f>'[1]Pc, Winter, S1'!D5*Main!$B$8+_xlfn.IFNA(VLOOKUP($A5,'EV Distribution'!$A$2:$B$27,2,FALSE),0)*'EV Scenarios'!D$2</f>
        <v>0.27095111313999998</v>
      </c>
      <c r="E5" s="2">
        <f>'[1]Pc, Winter, S1'!E5*Main!$B$8+_xlfn.IFNA(VLOOKUP($A5,'EV Distribution'!$A$2:$B$27,2,FALSE),0)*'EV Scenarios'!E$2</f>
        <v>0.23443089411999998</v>
      </c>
      <c r="F5" s="2">
        <f>'[1]Pc, Winter, S1'!F5*Main!$B$8+_xlfn.IFNA(VLOOKUP($A5,'EV Distribution'!$A$2:$B$27,2,FALSE),0)*'EV Scenarios'!F$2</f>
        <v>0.24205456845999998</v>
      </c>
      <c r="G5" s="2">
        <f>'[1]Pc, Winter, S1'!G5*Main!$B$8+_xlfn.IFNA(VLOOKUP($A5,'EV Distribution'!$A$2:$B$27,2,FALSE),0)*'EV Scenarios'!G$2</f>
        <v>0.47430895526</v>
      </c>
      <c r="H5" s="2">
        <f>'[1]Pc, Winter, S1'!H5*Main!$B$8+_xlfn.IFNA(VLOOKUP($A5,'EV Distribution'!$A$2:$B$27,2,FALSE),0)*'EV Scenarios'!H$2</f>
        <v>0.94802128486000004</v>
      </c>
      <c r="I5" s="2">
        <f>'[1]Pc, Winter, S1'!I5*Main!$B$8+_xlfn.IFNA(VLOOKUP($A5,'EV Distribution'!$A$2:$B$27,2,FALSE),0)*'EV Scenarios'!I$2</f>
        <v>1.1552944973200001</v>
      </c>
      <c r="J5" s="2">
        <f>'[1]Pc, Winter, S1'!J5*Main!$B$8+_xlfn.IFNA(VLOOKUP($A5,'EV Distribution'!$A$2:$B$27,2,FALSE),0)*'EV Scenarios'!J$2</f>
        <v>1.2841839270600002</v>
      </c>
      <c r="K5" s="2">
        <f>'[1]Pc, Winter, S1'!K5*Main!$B$8+_xlfn.IFNA(VLOOKUP($A5,'EV Distribution'!$A$2:$B$27,2,FALSE),0)*'EV Scenarios'!K$2</f>
        <v>1.2032637186799999</v>
      </c>
      <c r="L5" s="2">
        <f>'[1]Pc, Winter, S1'!L5*Main!$B$8+_xlfn.IFNA(VLOOKUP($A5,'EV Distribution'!$A$2:$B$27,2,FALSE),0)*'EV Scenarios'!L$2</f>
        <v>1.1897316043400001</v>
      </c>
      <c r="M5" s="2">
        <f>'[1]Pc, Winter, S1'!M5*Main!$B$8+_xlfn.IFNA(VLOOKUP($A5,'EV Distribution'!$A$2:$B$27,2,FALSE),0)*'EV Scenarios'!M$2</f>
        <v>1.1080859319599998</v>
      </c>
      <c r="N5" s="2">
        <f>'[1]Pc, Winter, S1'!N5*Main!$B$8+_xlfn.IFNA(VLOOKUP($A5,'EV Distribution'!$A$2:$B$27,2,FALSE),0)*'EV Scenarios'!N$2</f>
        <v>1.0747126409400001</v>
      </c>
      <c r="O5" s="2">
        <f>'[1]Pc, Winter, S1'!O5*Main!$B$8+_xlfn.IFNA(VLOOKUP($A5,'EV Distribution'!$A$2:$B$27,2,FALSE),0)*'EV Scenarios'!O$2</f>
        <v>1.02021451324</v>
      </c>
      <c r="P5" s="2">
        <f>'[1]Pc, Winter, S1'!P5*Main!$B$8+_xlfn.IFNA(VLOOKUP($A5,'EV Distribution'!$A$2:$B$27,2,FALSE),0)*'EV Scenarios'!P$2</f>
        <v>0.97382384387999987</v>
      </c>
      <c r="Q5" s="2">
        <f>'[1]Pc, Winter, S1'!Q5*Main!$B$8+_xlfn.IFNA(VLOOKUP($A5,'EV Distribution'!$A$2:$B$27,2,FALSE),0)*'EV Scenarios'!Q$2</f>
        <v>0.99716683655999983</v>
      </c>
      <c r="R5" s="2">
        <f>'[1]Pc, Winter, S1'!R5*Main!$B$8+_xlfn.IFNA(VLOOKUP($A5,'EV Distribution'!$A$2:$B$27,2,FALSE),0)*'EV Scenarios'!R$2</f>
        <v>1.25145490404</v>
      </c>
      <c r="S5" s="2">
        <f>'[1]Pc, Winter, S1'!S5*Main!$B$8+_xlfn.IFNA(VLOOKUP($A5,'EV Distribution'!$A$2:$B$27,2,FALSE),0)*'EV Scenarios'!S$2</f>
        <v>1.8918923424</v>
      </c>
      <c r="T5" s="2">
        <f>'[1]Pc, Winter, S1'!T5*Main!$B$8+_xlfn.IFNA(VLOOKUP($A5,'EV Distribution'!$A$2:$B$27,2,FALSE),0)*'EV Scenarios'!T$2</f>
        <v>1.6991928969599999</v>
      </c>
      <c r="U5" s="2">
        <f>'[1]Pc, Winter, S1'!U5*Main!$B$8+_xlfn.IFNA(VLOOKUP($A5,'EV Distribution'!$A$2:$B$27,2,FALSE),0)*'EV Scenarios'!U$2</f>
        <v>1.4268927311399999</v>
      </c>
      <c r="V5" s="2">
        <f>'[1]Pc, Winter, S1'!V5*Main!$B$8+_xlfn.IFNA(VLOOKUP($A5,'EV Distribution'!$A$2:$B$27,2,FALSE),0)*'EV Scenarios'!V$2</f>
        <v>1.3822720497799998</v>
      </c>
      <c r="W5" s="2">
        <f>'[1]Pc, Winter, S1'!W5*Main!$B$8+_xlfn.IFNA(VLOOKUP($A5,'EV Distribution'!$A$2:$B$27,2,FALSE),0)*'EV Scenarios'!W$2</f>
        <v>1.2385384376999999</v>
      </c>
      <c r="X5" s="2">
        <f>'[1]Pc, Winter, S1'!X5*Main!$B$8+_xlfn.IFNA(VLOOKUP($A5,'EV Distribution'!$A$2:$B$27,2,FALSE),0)*'EV Scenarios'!X$2</f>
        <v>0.93664118252000006</v>
      </c>
      <c r="Y5" s="2">
        <f>'[1]Pc, Winter, S1'!Y5*Main!$B$8+_xlfn.IFNA(VLOOKUP($A5,'EV Distribution'!$A$2:$B$27,2,FALSE),0)*'EV Scenarios'!Y$2</f>
        <v>0.74088772273999992</v>
      </c>
    </row>
    <row r="6" spans="1:25" x14ac:dyDescent="0.25">
      <c r="A6">
        <v>26</v>
      </c>
      <c r="B6" s="2">
        <f>'[1]Pc, Winter, S1'!B6*Main!$B$8+_xlfn.IFNA(VLOOKUP($A6,'EV Distribution'!$A$2:$B$27,2,FALSE),0)*'EV Scenarios'!B$2</f>
        <v>3.8108973060800002</v>
      </c>
      <c r="C6" s="2">
        <f>'[1]Pc, Winter, S1'!C6*Main!$B$8+_xlfn.IFNA(VLOOKUP($A6,'EV Distribution'!$A$2:$B$27,2,FALSE),0)*'EV Scenarios'!C$2</f>
        <v>3.4865685365599997</v>
      </c>
      <c r="D6" s="2">
        <f>'[1]Pc, Winter, S1'!D6*Main!$B$8+_xlfn.IFNA(VLOOKUP($A6,'EV Distribution'!$A$2:$B$27,2,FALSE),0)*'EV Scenarios'!D$2</f>
        <v>3.1889523843999998</v>
      </c>
      <c r="E6" s="2">
        <f>'[1]Pc, Winter, S1'!E6*Main!$B$8+_xlfn.IFNA(VLOOKUP($A6,'EV Distribution'!$A$2:$B$27,2,FALSE),0)*'EV Scenarios'!E$2</f>
        <v>3.2290421057600001</v>
      </c>
      <c r="F6" s="2">
        <f>'[1]Pc, Winter, S1'!F6*Main!$B$8+_xlfn.IFNA(VLOOKUP($A6,'EV Distribution'!$A$2:$B$27,2,FALSE),0)*'EV Scenarios'!F$2</f>
        <v>3.2768104877999997</v>
      </c>
      <c r="G6" s="2">
        <f>'[1]Pc, Winter, S1'!G6*Main!$B$8+_xlfn.IFNA(VLOOKUP($A6,'EV Distribution'!$A$2:$B$27,2,FALSE),0)*'EV Scenarios'!G$2</f>
        <v>3.6608574473599997</v>
      </c>
      <c r="H6" s="2">
        <f>'[1]Pc, Winter, S1'!H6*Main!$B$8+_xlfn.IFNA(VLOOKUP($A6,'EV Distribution'!$A$2:$B$27,2,FALSE),0)*'EV Scenarios'!H$2</f>
        <v>4.7264976796200004</v>
      </c>
      <c r="I6" s="2">
        <f>'[1]Pc, Winter, S1'!I6*Main!$B$8+_xlfn.IFNA(VLOOKUP($A6,'EV Distribution'!$A$2:$B$27,2,FALSE),0)*'EV Scenarios'!I$2</f>
        <v>5.131706209899999</v>
      </c>
      <c r="J6" s="2">
        <f>'[1]Pc, Winter, S1'!J6*Main!$B$8+_xlfn.IFNA(VLOOKUP($A6,'EV Distribution'!$A$2:$B$27,2,FALSE),0)*'EV Scenarios'!J$2</f>
        <v>5.305774381</v>
      </c>
      <c r="K6" s="2">
        <f>'[1]Pc, Winter, S1'!K6*Main!$B$8+_xlfn.IFNA(VLOOKUP($A6,'EV Distribution'!$A$2:$B$27,2,FALSE),0)*'EV Scenarios'!K$2</f>
        <v>5.5130887327799991</v>
      </c>
      <c r="L6" s="2">
        <f>'[1]Pc, Winter, S1'!L6*Main!$B$8+_xlfn.IFNA(VLOOKUP($A6,'EV Distribution'!$A$2:$B$27,2,FALSE),0)*'EV Scenarios'!L$2</f>
        <v>5.6678538375399992</v>
      </c>
      <c r="M6" s="2">
        <f>'[1]Pc, Winter, S1'!M6*Main!$B$8+_xlfn.IFNA(VLOOKUP($A6,'EV Distribution'!$A$2:$B$27,2,FALSE),0)*'EV Scenarios'!M$2</f>
        <v>5.7653827522599999</v>
      </c>
      <c r="N6" s="2">
        <f>'[1]Pc, Winter, S1'!N6*Main!$B$8+_xlfn.IFNA(VLOOKUP($A6,'EV Distribution'!$A$2:$B$27,2,FALSE),0)*'EV Scenarios'!N$2</f>
        <v>5.6582503128599999</v>
      </c>
      <c r="O6" s="2">
        <f>'[1]Pc, Winter, S1'!O6*Main!$B$8+_xlfn.IFNA(VLOOKUP($A6,'EV Distribution'!$A$2:$B$27,2,FALSE),0)*'EV Scenarios'!O$2</f>
        <v>5.4114451950399998</v>
      </c>
      <c r="P6" s="2">
        <f>'[1]Pc, Winter, S1'!P6*Main!$B$8+_xlfn.IFNA(VLOOKUP($A6,'EV Distribution'!$A$2:$B$27,2,FALSE),0)*'EV Scenarios'!P$2</f>
        <v>5.4031423526999998</v>
      </c>
      <c r="Q6" s="2">
        <f>'[1]Pc, Winter, S1'!Q6*Main!$B$8+_xlfn.IFNA(VLOOKUP($A6,'EV Distribution'!$A$2:$B$27,2,FALSE),0)*'EV Scenarios'!Q$2</f>
        <v>5.3552130153399995</v>
      </c>
      <c r="R6" s="2">
        <f>'[1]Pc, Winter, S1'!R6*Main!$B$8+_xlfn.IFNA(VLOOKUP($A6,'EV Distribution'!$A$2:$B$27,2,FALSE),0)*'EV Scenarios'!R$2</f>
        <v>5.6958713518800002</v>
      </c>
      <c r="S6" s="2">
        <f>'[1]Pc, Winter, S1'!S6*Main!$B$8+_xlfn.IFNA(VLOOKUP($A6,'EV Distribution'!$A$2:$B$27,2,FALSE),0)*'EV Scenarios'!S$2</f>
        <v>6.5501090036799994</v>
      </c>
      <c r="T6" s="2">
        <f>'[1]Pc, Winter, S1'!T6*Main!$B$8+_xlfn.IFNA(VLOOKUP($A6,'EV Distribution'!$A$2:$B$27,2,FALSE),0)*'EV Scenarios'!T$2</f>
        <v>6.4423152353000006</v>
      </c>
      <c r="U6" s="2">
        <f>'[1]Pc, Winter, S1'!U6*Main!$B$8+_xlfn.IFNA(VLOOKUP($A6,'EV Distribution'!$A$2:$B$27,2,FALSE),0)*'EV Scenarios'!U$2</f>
        <v>6.2905112392199998</v>
      </c>
      <c r="V6" s="2">
        <f>'[1]Pc, Winter, S1'!V6*Main!$B$8+_xlfn.IFNA(VLOOKUP($A6,'EV Distribution'!$A$2:$B$27,2,FALSE),0)*'EV Scenarios'!V$2</f>
        <v>6.2449428995200007</v>
      </c>
      <c r="W6" s="2">
        <f>'[1]Pc, Winter, S1'!W6*Main!$B$8+_xlfn.IFNA(VLOOKUP($A6,'EV Distribution'!$A$2:$B$27,2,FALSE),0)*'EV Scenarios'!W$2</f>
        <v>5.818765481619999</v>
      </c>
      <c r="X6" s="2">
        <f>'[1]Pc, Winter, S1'!X6*Main!$B$8+_xlfn.IFNA(VLOOKUP($A6,'EV Distribution'!$A$2:$B$27,2,FALSE),0)*'EV Scenarios'!X$2</f>
        <v>5.2692561872599999</v>
      </c>
      <c r="Y6" s="2">
        <f>'[1]Pc, Winter, S1'!Y6*Main!$B$8+_xlfn.IFNA(VLOOKUP($A6,'EV Distribution'!$A$2:$B$27,2,FALSE),0)*'EV Scenarios'!Y$2</f>
        <v>4.8097503713199998</v>
      </c>
    </row>
    <row r="7" spans="1:25" x14ac:dyDescent="0.25">
      <c r="A7">
        <v>24</v>
      </c>
      <c r="B7" s="2">
        <f>'[1]Pc, Winter, S1'!B7*Main!$B$8+_xlfn.IFNA(VLOOKUP($A7,'EV Distribution'!$A$2:$B$27,2,FALSE),0)*'EV Scenarios'!B$2</f>
        <v>6.5767310009599997</v>
      </c>
      <c r="C7" s="2">
        <f>'[1]Pc, Winter, S1'!C7*Main!$B$8+_xlfn.IFNA(VLOOKUP($A7,'EV Distribution'!$A$2:$B$27,2,FALSE),0)*'EV Scenarios'!C$2</f>
        <v>6.1949270517399997</v>
      </c>
      <c r="D7" s="2">
        <f>'[1]Pc, Winter, S1'!D7*Main!$B$8+_xlfn.IFNA(VLOOKUP($A7,'EV Distribution'!$A$2:$B$27,2,FALSE),0)*'EV Scenarios'!D$2</f>
        <v>6.0224108933200009</v>
      </c>
      <c r="E7" s="2">
        <f>'[1]Pc, Winter, S1'!E7*Main!$B$8+_xlfn.IFNA(VLOOKUP($A7,'EV Distribution'!$A$2:$B$27,2,FALSE),0)*'EV Scenarios'!E$2</f>
        <v>6.0841349833600002</v>
      </c>
      <c r="F7" s="2">
        <f>'[1]Pc, Winter, S1'!F7*Main!$B$8+_xlfn.IFNA(VLOOKUP($A7,'EV Distribution'!$A$2:$B$27,2,FALSE),0)*'EV Scenarios'!F$2</f>
        <v>6.1257464213999997</v>
      </c>
      <c r="G7" s="2">
        <f>'[1]Pc, Winter, S1'!G7*Main!$B$8+_xlfn.IFNA(VLOOKUP($A7,'EV Distribution'!$A$2:$B$27,2,FALSE),0)*'EV Scenarios'!G$2</f>
        <v>6.6113617420199997</v>
      </c>
      <c r="H7" s="2">
        <f>'[1]Pc, Winter, S1'!H7*Main!$B$8+_xlfn.IFNA(VLOOKUP($A7,'EV Distribution'!$A$2:$B$27,2,FALSE),0)*'EV Scenarios'!H$2</f>
        <v>7.4707030401600001</v>
      </c>
      <c r="I7" s="2">
        <f>'[1]Pc, Winter, S1'!I7*Main!$B$8+_xlfn.IFNA(VLOOKUP($A7,'EV Distribution'!$A$2:$B$27,2,FALSE),0)*'EV Scenarios'!I$2</f>
        <v>8.9216155273800002</v>
      </c>
      <c r="J7" s="2">
        <f>'[1]Pc, Winter, S1'!J7*Main!$B$8+_xlfn.IFNA(VLOOKUP($A7,'EV Distribution'!$A$2:$B$27,2,FALSE),0)*'EV Scenarios'!J$2</f>
        <v>9.3536702419600015</v>
      </c>
      <c r="K7" s="2">
        <f>'[1]Pc, Winter, S1'!K7*Main!$B$8+_xlfn.IFNA(VLOOKUP($A7,'EV Distribution'!$A$2:$B$27,2,FALSE),0)*'EV Scenarios'!K$2</f>
        <v>9.6805542411400012</v>
      </c>
      <c r="L7" s="2">
        <f>'[1]Pc, Winter, S1'!L7*Main!$B$8+_xlfn.IFNA(VLOOKUP($A7,'EV Distribution'!$A$2:$B$27,2,FALSE),0)*'EV Scenarios'!L$2</f>
        <v>9.5035494643800007</v>
      </c>
      <c r="M7" s="2">
        <f>'[1]Pc, Winter, S1'!M7*Main!$B$8+_xlfn.IFNA(VLOOKUP($A7,'EV Distribution'!$A$2:$B$27,2,FALSE),0)*'EV Scenarios'!M$2</f>
        <v>9.6607952627999989</v>
      </c>
      <c r="N7" s="2">
        <f>'[1]Pc, Winter, S1'!N7*Main!$B$8+_xlfn.IFNA(VLOOKUP($A7,'EV Distribution'!$A$2:$B$27,2,FALSE),0)*'EV Scenarios'!N$2</f>
        <v>9.627005025439999</v>
      </c>
      <c r="O7" s="2">
        <f>'[1]Pc, Winter, S1'!O7*Main!$B$8+_xlfn.IFNA(VLOOKUP($A7,'EV Distribution'!$A$2:$B$27,2,FALSE),0)*'EV Scenarios'!O$2</f>
        <v>9.5041123430199974</v>
      </c>
      <c r="P7" s="2">
        <f>'[1]Pc, Winter, S1'!P7*Main!$B$8+_xlfn.IFNA(VLOOKUP($A7,'EV Distribution'!$A$2:$B$27,2,FALSE),0)*'EV Scenarios'!P$2</f>
        <v>8.8737663166600012</v>
      </c>
      <c r="Q7" s="2">
        <f>'[1]Pc, Winter, S1'!Q7*Main!$B$8+_xlfn.IFNA(VLOOKUP($A7,'EV Distribution'!$A$2:$B$27,2,FALSE),0)*'EV Scenarios'!Q$2</f>
        <v>8.8961158773399998</v>
      </c>
      <c r="R7" s="2">
        <f>'[1]Pc, Winter, S1'!R7*Main!$B$8+_xlfn.IFNA(VLOOKUP($A7,'EV Distribution'!$A$2:$B$27,2,FALSE),0)*'EV Scenarios'!R$2</f>
        <v>8.5956243755199999</v>
      </c>
      <c r="S7" s="2">
        <f>'[1]Pc, Winter, S1'!S7*Main!$B$8+_xlfn.IFNA(VLOOKUP($A7,'EV Distribution'!$A$2:$B$27,2,FALSE),0)*'EV Scenarios'!S$2</f>
        <v>9.0469676014200004</v>
      </c>
      <c r="T7" s="2">
        <f>'[1]Pc, Winter, S1'!T7*Main!$B$8+_xlfn.IFNA(VLOOKUP($A7,'EV Distribution'!$A$2:$B$27,2,FALSE),0)*'EV Scenarios'!T$2</f>
        <v>8.7324483292600004</v>
      </c>
      <c r="U7" s="2">
        <f>'[1]Pc, Winter, S1'!U7*Main!$B$8+_xlfn.IFNA(VLOOKUP($A7,'EV Distribution'!$A$2:$B$27,2,FALSE),0)*'EV Scenarios'!U$2</f>
        <v>8.5894895195200007</v>
      </c>
      <c r="V7" s="2">
        <f>'[1]Pc, Winter, S1'!V7*Main!$B$8+_xlfn.IFNA(VLOOKUP($A7,'EV Distribution'!$A$2:$B$27,2,FALSE),0)*'EV Scenarios'!V$2</f>
        <v>8.418196138079999</v>
      </c>
      <c r="W7" s="2">
        <f>'[1]Pc, Winter, S1'!W7*Main!$B$8+_xlfn.IFNA(VLOOKUP($A7,'EV Distribution'!$A$2:$B$27,2,FALSE),0)*'EV Scenarios'!W$2</f>
        <v>8.1055635115799998</v>
      </c>
      <c r="X7" s="2">
        <f>'[1]Pc, Winter, S1'!X7*Main!$B$8+_xlfn.IFNA(VLOOKUP($A7,'EV Distribution'!$A$2:$B$27,2,FALSE),0)*'EV Scenarios'!X$2</f>
        <v>7.3910423237799998</v>
      </c>
      <c r="Y7" s="2">
        <f>'[1]Pc, Winter, S1'!Y7*Main!$B$8+_xlfn.IFNA(VLOOKUP($A7,'EV Distribution'!$A$2:$B$27,2,FALSE),0)*'EV Scenarios'!Y$2</f>
        <v>6.9023392808199997</v>
      </c>
    </row>
    <row r="8" spans="1:25" x14ac:dyDescent="0.25">
      <c r="A8">
        <v>28</v>
      </c>
      <c r="B8" s="2">
        <f>'[1]Pc, Winter, S1'!B8*Main!$B$8+_xlfn.IFNA(VLOOKUP($A8,'EV Distribution'!$A$2:$B$27,2,FALSE),0)*'EV Scenarios'!B$2</f>
        <v>3.0141290923199997</v>
      </c>
      <c r="C8" s="2">
        <f>'[1]Pc, Winter, S1'!C8*Main!$B$8+_xlfn.IFNA(VLOOKUP($A8,'EV Distribution'!$A$2:$B$27,2,FALSE),0)*'EV Scenarios'!C$2</f>
        <v>2.7941039398599998</v>
      </c>
      <c r="D8" s="2">
        <f>'[1]Pc, Winter, S1'!D8*Main!$B$8+_xlfn.IFNA(VLOOKUP($A8,'EV Distribution'!$A$2:$B$27,2,FALSE),0)*'EV Scenarios'!D$2</f>
        <v>2.7598900831800002</v>
      </c>
      <c r="E8" s="2">
        <f>'[1]Pc, Winter, S1'!E8*Main!$B$8+_xlfn.IFNA(VLOOKUP($A8,'EV Distribution'!$A$2:$B$27,2,FALSE),0)*'EV Scenarios'!E$2</f>
        <v>2.69633828548</v>
      </c>
      <c r="F8" s="2">
        <f>'[1]Pc, Winter, S1'!F8*Main!$B$8+_xlfn.IFNA(VLOOKUP($A8,'EV Distribution'!$A$2:$B$27,2,FALSE),0)*'EV Scenarios'!F$2</f>
        <v>2.7746684402000001</v>
      </c>
      <c r="G8" s="2">
        <f>'[1]Pc, Winter, S1'!G8*Main!$B$8+_xlfn.IFNA(VLOOKUP($A8,'EV Distribution'!$A$2:$B$27,2,FALSE),0)*'EV Scenarios'!G$2</f>
        <v>3.1753041921</v>
      </c>
      <c r="H8" s="2">
        <f>'[1]Pc, Winter, S1'!H8*Main!$B$8+_xlfn.IFNA(VLOOKUP($A8,'EV Distribution'!$A$2:$B$27,2,FALSE),0)*'EV Scenarios'!H$2</f>
        <v>4.0233208562399998</v>
      </c>
      <c r="I8" s="2">
        <f>'[1]Pc, Winter, S1'!I8*Main!$B$8+_xlfn.IFNA(VLOOKUP($A8,'EV Distribution'!$A$2:$B$27,2,FALSE),0)*'EV Scenarios'!I$2</f>
        <v>4.8438407557399996</v>
      </c>
      <c r="J8" s="2">
        <f>'[1]Pc, Winter, S1'!J8*Main!$B$8+_xlfn.IFNA(VLOOKUP($A8,'EV Distribution'!$A$2:$B$27,2,FALSE),0)*'EV Scenarios'!J$2</f>
        <v>5.50053062878</v>
      </c>
      <c r="K8" s="2">
        <f>'[1]Pc, Winter, S1'!K8*Main!$B$8+_xlfn.IFNA(VLOOKUP($A8,'EV Distribution'!$A$2:$B$27,2,FALSE),0)*'EV Scenarios'!K$2</f>
        <v>5.6467517008599994</v>
      </c>
      <c r="L8" s="2">
        <f>'[1]Pc, Winter, S1'!L8*Main!$B$8+_xlfn.IFNA(VLOOKUP($A8,'EV Distribution'!$A$2:$B$27,2,FALSE),0)*'EV Scenarios'!L$2</f>
        <v>5.7575354082599999</v>
      </c>
      <c r="M8" s="2">
        <f>'[1]Pc, Winter, S1'!M8*Main!$B$8+_xlfn.IFNA(VLOOKUP($A8,'EV Distribution'!$A$2:$B$27,2,FALSE),0)*'EV Scenarios'!M$2</f>
        <v>1.4343710591399998</v>
      </c>
      <c r="N8" s="2">
        <f>'[1]Pc, Winter, S1'!N8*Main!$B$8+_xlfn.IFNA(VLOOKUP($A8,'EV Distribution'!$A$2:$B$27,2,FALSE),0)*'EV Scenarios'!N$2</f>
        <v>5.64958801486</v>
      </c>
      <c r="O8" s="2">
        <f>'[1]Pc, Winter, S1'!O8*Main!$B$8+_xlfn.IFNA(VLOOKUP($A8,'EV Distribution'!$A$2:$B$27,2,FALSE),0)*'EV Scenarios'!O$2</f>
        <v>5.5130288864400008</v>
      </c>
      <c r="P8" s="2">
        <f>'[1]Pc, Winter, S1'!P8*Main!$B$8+_xlfn.IFNA(VLOOKUP($A8,'EV Distribution'!$A$2:$B$27,2,FALSE),0)*'EV Scenarios'!P$2</f>
        <v>5.0452393228399997</v>
      </c>
      <c r="Q8" s="2">
        <f>'[1]Pc, Winter, S1'!Q8*Main!$B$8+_xlfn.IFNA(VLOOKUP($A8,'EV Distribution'!$A$2:$B$27,2,FALSE),0)*'EV Scenarios'!Q$2</f>
        <v>4.9153127311000002</v>
      </c>
      <c r="R8" s="2">
        <f>'[1]Pc, Winter, S1'!R8*Main!$B$8+_xlfn.IFNA(VLOOKUP($A8,'EV Distribution'!$A$2:$B$27,2,FALSE),0)*'EV Scenarios'!R$2</f>
        <v>5.3103411409999994</v>
      </c>
      <c r="S8" s="2">
        <f>'[1]Pc, Winter, S1'!S8*Main!$B$8+_xlfn.IFNA(VLOOKUP($A8,'EV Distribution'!$A$2:$B$27,2,FALSE),0)*'EV Scenarios'!S$2</f>
        <v>5.43782397806</v>
      </c>
      <c r="T8" s="2">
        <f>'[1]Pc, Winter, S1'!T8*Main!$B$8+_xlfn.IFNA(VLOOKUP($A8,'EV Distribution'!$A$2:$B$27,2,FALSE),0)*'EV Scenarios'!T$2</f>
        <v>5.2439034789600001</v>
      </c>
      <c r="U8" s="2">
        <f>'[1]Pc, Winter, S1'!U8*Main!$B$8+_xlfn.IFNA(VLOOKUP($A8,'EV Distribution'!$A$2:$B$27,2,FALSE),0)*'EV Scenarios'!U$2</f>
        <v>5.1659577489199995</v>
      </c>
      <c r="V8" s="2">
        <f>'[1]Pc, Winter, S1'!V8*Main!$B$8+_xlfn.IFNA(VLOOKUP($A8,'EV Distribution'!$A$2:$B$27,2,FALSE),0)*'EV Scenarios'!V$2</f>
        <v>4.8106860203800004</v>
      </c>
      <c r="W8" s="2">
        <f>'[1]Pc, Winter, S1'!W8*Main!$B$8+_xlfn.IFNA(VLOOKUP($A8,'EV Distribution'!$A$2:$B$27,2,FALSE),0)*'EV Scenarios'!W$2</f>
        <v>3.97768874458</v>
      </c>
      <c r="X8" s="2">
        <f>'[1]Pc, Winter, S1'!X8*Main!$B$8+_xlfn.IFNA(VLOOKUP($A8,'EV Distribution'!$A$2:$B$27,2,FALSE),0)*'EV Scenarios'!X$2</f>
        <v>3.7308863877399996</v>
      </c>
      <c r="Y8" s="2">
        <f>'[1]Pc, Winter, S1'!Y8*Main!$B$8+_xlfn.IFNA(VLOOKUP($A8,'EV Distribution'!$A$2:$B$27,2,FALSE),0)*'EV Scenarios'!Y$2</f>
        <v>3.4525004992399997</v>
      </c>
    </row>
    <row r="9" spans="1:25" x14ac:dyDescent="0.25">
      <c r="A9">
        <v>6</v>
      </c>
      <c r="B9" s="2">
        <f>'[1]Pc, Winter, S1'!B9*Main!$B$8+_xlfn.IFNA(VLOOKUP($A9,'EV Distribution'!$A$2:$B$27,2,FALSE),0)*'EV Scenarios'!B$2</f>
        <v>2.0973598151599999</v>
      </c>
      <c r="C9" s="2">
        <f>'[1]Pc, Winter, S1'!C9*Main!$B$8+_xlfn.IFNA(VLOOKUP($A9,'EV Distribution'!$A$2:$B$27,2,FALSE),0)*'EV Scenarios'!C$2</f>
        <v>1.9933105221</v>
      </c>
      <c r="D9" s="2">
        <f>'[1]Pc, Winter, S1'!D9*Main!$B$8+_xlfn.IFNA(VLOOKUP($A9,'EV Distribution'!$A$2:$B$27,2,FALSE),0)*'EV Scenarios'!D$2</f>
        <v>1.9524161070800001</v>
      </c>
      <c r="E9" s="2">
        <f>'[1]Pc, Winter, S1'!E9*Main!$B$8+_xlfn.IFNA(VLOOKUP($A9,'EV Distribution'!$A$2:$B$27,2,FALSE),0)*'EV Scenarios'!E$2</f>
        <v>1.9263927984</v>
      </c>
      <c r="F9" s="2">
        <f>'[1]Pc, Winter, S1'!F9*Main!$B$8+_xlfn.IFNA(VLOOKUP($A9,'EV Distribution'!$A$2:$B$27,2,FALSE),0)*'EV Scenarios'!F$2</f>
        <v>2.0239201234599999</v>
      </c>
      <c r="G9" s="2">
        <f>'[1]Pc, Winter, S1'!G9*Main!$B$8+_xlfn.IFNA(VLOOKUP($A9,'EV Distribution'!$A$2:$B$27,2,FALSE),0)*'EV Scenarios'!G$2</f>
        <v>2.4649203323799997</v>
      </c>
      <c r="H9" s="2">
        <f>'[1]Pc, Winter, S1'!H9*Main!$B$8+_xlfn.IFNA(VLOOKUP($A9,'EV Distribution'!$A$2:$B$27,2,FALSE),0)*'EV Scenarios'!H$2</f>
        <v>4.0235676732600005</v>
      </c>
      <c r="I9" s="2">
        <f>'[1]Pc, Winter, S1'!I9*Main!$B$8+_xlfn.IFNA(VLOOKUP($A9,'EV Distribution'!$A$2:$B$27,2,FALSE),0)*'EV Scenarios'!I$2</f>
        <v>4.8024968507199999</v>
      </c>
      <c r="J9" s="2">
        <f>'[1]Pc, Winter, S1'!J9*Main!$B$8+_xlfn.IFNA(VLOOKUP($A9,'EV Distribution'!$A$2:$B$27,2,FALSE),0)*'EV Scenarios'!J$2</f>
        <v>4.9897500161600004</v>
      </c>
      <c r="K9" s="2">
        <f>'[1]Pc, Winter, S1'!K9*Main!$B$8+_xlfn.IFNA(VLOOKUP($A9,'EV Distribution'!$A$2:$B$27,2,FALSE),0)*'EV Scenarios'!K$2</f>
        <v>4.9689609874799991</v>
      </c>
      <c r="L9" s="2">
        <f>'[1]Pc, Winter, S1'!L9*Main!$B$8+_xlfn.IFNA(VLOOKUP($A9,'EV Distribution'!$A$2:$B$27,2,FALSE),0)*'EV Scenarios'!L$2</f>
        <v>5.1417195585799993</v>
      </c>
      <c r="M9" s="2">
        <f>'[1]Pc, Winter, S1'!M9*Main!$B$8+_xlfn.IFNA(VLOOKUP($A9,'EV Distribution'!$A$2:$B$27,2,FALSE),0)*'EV Scenarios'!M$2</f>
        <v>5.1077253195599992</v>
      </c>
      <c r="N9" s="2">
        <f>'[1]Pc, Winter, S1'!N9*Main!$B$8+_xlfn.IFNA(VLOOKUP($A9,'EV Distribution'!$A$2:$B$27,2,FALSE),0)*'EV Scenarios'!N$2</f>
        <v>4.8058930907199997</v>
      </c>
      <c r="O9" s="2">
        <f>'[1]Pc, Winter, S1'!O9*Main!$B$8+_xlfn.IFNA(VLOOKUP($A9,'EV Distribution'!$A$2:$B$27,2,FALSE),0)*'EV Scenarios'!O$2</f>
        <v>4.6968968353199996</v>
      </c>
      <c r="P9" s="2">
        <f>'[1]Pc, Winter, S1'!P9*Main!$B$8+_xlfn.IFNA(VLOOKUP($A9,'EV Distribution'!$A$2:$B$27,2,FALSE),0)*'EV Scenarios'!P$2</f>
        <v>4.1574527676799997</v>
      </c>
      <c r="Q9" s="2">
        <f>'[1]Pc, Winter, S1'!Q9*Main!$B$8+_xlfn.IFNA(VLOOKUP($A9,'EV Distribution'!$A$2:$B$27,2,FALSE),0)*'EV Scenarios'!Q$2</f>
        <v>3.7574760241200003</v>
      </c>
      <c r="R9" s="2">
        <f>'[1]Pc, Winter, S1'!R9*Main!$B$8+_xlfn.IFNA(VLOOKUP($A9,'EV Distribution'!$A$2:$B$27,2,FALSE),0)*'EV Scenarios'!R$2</f>
        <v>3.8428979948399995</v>
      </c>
      <c r="S9" s="2">
        <f>'[1]Pc, Winter, S1'!S9*Main!$B$8+_xlfn.IFNA(VLOOKUP($A9,'EV Distribution'!$A$2:$B$27,2,FALSE),0)*'EV Scenarios'!S$2</f>
        <v>4.1951845666999992</v>
      </c>
      <c r="T9" s="2">
        <f>'[1]Pc, Winter, S1'!T9*Main!$B$8+_xlfn.IFNA(VLOOKUP($A9,'EV Distribution'!$A$2:$B$27,2,FALSE),0)*'EV Scenarios'!T$2</f>
        <v>4.1153970166599994</v>
      </c>
      <c r="U9" s="2">
        <f>'[1]Pc, Winter, S1'!U9*Main!$B$8+_xlfn.IFNA(VLOOKUP($A9,'EV Distribution'!$A$2:$B$27,2,FALSE),0)*'EV Scenarios'!U$2</f>
        <v>3.9821965669199999</v>
      </c>
      <c r="V9" s="2">
        <f>'[1]Pc, Winter, S1'!V9*Main!$B$8+_xlfn.IFNA(VLOOKUP($A9,'EV Distribution'!$A$2:$B$27,2,FALSE),0)*'EV Scenarios'!V$2</f>
        <v>3.9047094865399998</v>
      </c>
      <c r="W9" s="2">
        <f>'[1]Pc, Winter, S1'!W9*Main!$B$8+_xlfn.IFNA(VLOOKUP($A9,'EV Distribution'!$A$2:$B$27,2,FALSE),0)*'EV Scenarios'!W$2</f>
        <v>3.5937336976999998</v>
      </c>
      <c r="X9" s="2">
        <f>'[1]Pc, Winter, S1'!X9*Main!$B$8+_xlfn.IFNA(VLOOKUP($A9,'EV Distribution'!$A$2:$B$27,2,FALSE),0)*'EV Scenarios'!X$2</f>
        <v>2.8723963639400001</v>
      </c>
      <c r="Y9" s="2">
        <f>'[1]Pc, Winter, S1'!Y9*Main!$B$8+_xlfn.IFNA(VLOOKUP($A9,'EV Distribution'!$A$2:$B$27,2,FALSE),0)*'EV Scenarios'!Y$2</f>
        <v>2.50439800906</v>
      </c>
    </row>
    <row r="10" spans="1:25" x14ac:dyDescent="0.25">
      <c r="A10">
        <v>30</v>
      </c>
      <c r="B10" s="2">
        <f>'[1]Pc, Winter, S1'!B10*Main!$B$8+_xlfn.IFNA(VLOOKUP($A10,'EV Distribution'!$A$2:$B$27,2,FALSE),0)*'EV Scenarios'!B$2</f>
        <v>2.2648243862599999</v>
      </c>
      <c r="C10" s="2">
        <f>'[1]Pc, Winter, S1'!C10*Main!$B$8+_xlfn.IFNA(VLOOKUP($A10,'EV Distribution'!$A$2:$B$27,2,FALSE),0)*'EV Scenarios'!C$2</f>
        <v>2.2662682902599998</v>
      </c>
      <c r="D10" s="2">
        <f>'[1]Pc, Winter, S1'!D10*Main!$B$8+_xlfn.IFNA(VLOOKUP($A10,'EV Distribution'!$A$2:$B$27,2,FALSE),0)*'EV Scenarios'!D$2</f>
        <v>2.2615930262599999</v>
      </c>
      <c r="E10" s="2">
        <f>'[1]Pc, Winter, S1'!E10*Main!$B$8+_xlfn.IFNA(VLOOKUP($A10,'EV Distribution'!$A$2:$B$27,2,FALSE),0)*'EV Scenarios'!E$2</f>
        <v>2.2595053142599997</v>
      </c>
      <c r="F10" s="2">
        <f>'[1]Pc, Winter, S1'!F10*Main!$B$8+_xlfn.IFNA(VLOOKUP($A10,'EV Distribution'!$A$2:$B$27,2,FALSE),0)*'EV Scenarios'!F$2</f>
        <v>2.2526469462599996</v>
      </c>
      <c r="G10" s="2">
        <f>'[1]Pc, Winter, S1'!G10*Main!$B$8+_xlfn.IFNA(VLOOKUP($A10,'EV Distribution'!$A$2:$B$27,2,FALSE),0)*'EV Scenarios'!G$2</f>
        <v>2.24794598626</v>
      </c>
      <c r="H10" s="2">
        <f>'[1]Pc, Winter, S1'!H10*Main!$B$8+_xlfn.IFNA(VLOOKUP($A10,'EV Distribution'!$A$2:$B$27,2,FALSE),0)*'EV Scenarios'!H$2</f>
        <v>2.2538254422599997</v>
      </c>
      <c r="I10" s="2">
        <f>'[1]Pc, Winter, S1'!I10*Main!$B$8+_xlfn.IFNA(VLOOKUP($A10,'EV Distribution'!$A$2:$B$27,2,FALSE),0)*'EV Scenarios'!I$2</f>
        <v>2.22716285026</v>
      </c>
      <c r="J10" s="2">
        <f>'[1]Pc, Winter, S1'!J10*Main!$B$8+_xlfn.IFNA(VLOOKUP($A10,'EV Distribution'!$A$2:$B$27,2,FALSE),0)*'EV Scenarios'!J$2</f>
        <v>2.2264859542599997</v>
      </c>
      <c r="K10" s="2">
        <f>'[1]Pc, Winter, S1'!K10*Main!$B$8+_xlfn.IFNA(VLOOKUP($A10,'EV Distribution'!$A$2:$B$27,2,FALSE),0)*'EV Scenarios'!K$2</f>
        <v>2.2287436822599997</v>
      </c>
      <c r="L10" s="2">
        <f>'[1]Pc, Winter, S1'!L10*Main!$B$8+_xlfn.IFNA(VLOOKUP($A10,'EV Distribution'!$A$2:$B$27,2,FALSE),0)*'EV Scenarios'!L$2</f>
        <v>2.2257918102600001</v>
      </c>
      <c r="M10" s="2">
        <f>'[1]Pc, Winter, S1'!M10*Main!$B$8+_xlfn.IFNA(VLOOKUP($A10,'EV Distribution'!$A$2:$B$27,2,FALSE),0)*'EV Scenarios'!M$2</f>
        <v>2.2268449942599999</v>
      </c>
      <c r="N10" s="2">
        <f>'[1]Pc, Winter, S1'!N10*Main!$B$8+_xlfn.IFNA(VLOOKUP($A10,'EV Distribution'!$A$2:$B$27,2,FALSE),0)*'EV Scenarios'!N$2</f>
        <v>2.2299823702599997</v>
      </c>
      <c r="O10" s="2">
        <f>'[1]Pc, Winter, S1'!O10*Main!$B$8+_xlfn.IFNA(VLOOKUP($A10,'EV Distribution'!$A$2:$B$27,2,FALSE),0)*'EV Scenarios'!O$2</f>
        <v>2.2370776342599998</v>
      </c>
      <c r="P10" s="2">
        <f>'[1]Pc, Winter, S1'!P10*Main!$B$8+_xlfn.IFNA(VLOOKUP($A10,'EV Distribution'!$A$2:$B$27,2,FALSE),0)*'EV Scenarios'!P$2</f>
        <v>2.2381177942599999</v>
      </c>
      <c r="Q10" s="2">
        <f>'[1]Pc, Winter, S1'!Q10*Main!$B$8+_xlfn.IFNA(VLOOKUP($A10,'EV Distribution'!$A$2:$B$27,2,FALSE),0)*'EV Scenarios'!Q$2</f>
        <v>2.2378428822599998</v>
      </c>
      <c r="R10" s="2">
        <f>'[1]Pc, Winter, S1'!R10*Main!$B$8+_xlfn.IFNA(VLOOKUP($A10,'EV Distribution'!$A$2:$B$27,2,FALSE),0)*'EV Scenarios'!R$2</f>
        <v>2.23069305826</v>
      </c>
      <c r="S10" s="2">
        <f>'[1]Pc, Winter, S1'!S10*Main!$B$8+_xlfn.IFNA(VLOOKUP($A10,'EV Distribution'!$A$2:$B$27,2,FALSE),0)*'EV Scenarios'!S$2</f>
        <v>2.2401674902599997</v>
      </c>
      <c r="T10" s="2">
        <f>'[1]Pc, Winter, S1'!T10*Main!$B$8+_xlfn.IFNA(VLOOKUP($A10,'EV Distribution'!$A$2:$B$27,2,FALSE),0)*'EV Scenarios'!T$2</f>
        <v>2.2324784022599999</v>
      </c>
      <c r="U10" s="2">
        <f>'[1]Pc, Winter, S1'!U10*Main!$B$8+_xlfn.IFNA(VLOOKUP($A10,'EV Distribution'!$A$2:$B$27,2,FALSE),0)*'EV Scenarios'!U$2</f>
        <v>2.2292378902599999</v>
      </c>
      <c r="V10" s="2">
        <f>'[1]Pc, Winter, S1'!V10*Main!$B$8+_xlfn.IFNA(VLOOKUP($A10,'EV Distribution'!$A$2:$B$27,2,FALSE),0)*'EV Scenarios'!V$2</f>
        <v>2.2332168982599998</v>
      </c>
      <c r="W10" s="2">
        <f>'[1]Pc, Winter, S1'!W10*Main!$B$8+_xlfn.IFNA(VLOOKUP($A10,'EV Distribution'!$A$2:$B$27,2,FALSE),0)*'EV Scenarios'!W$2</f>
        <v>2.22876339426</v>
      </c>
      <c r="X10" s="2">
        <f>'[1]Pc, Winter, S1'!X10*Main!$B$8+_xlfn.IFNA(VLOOKUP($A10,'EV Distribution'!$A$2:$B$27,2,FALSE),0)*'EV Scenarios'!X$2</f>
        <v>2.25444672226</v>
      </c>
      <c r="Y10" s="2">
        <f>'[1]Pc, Winter, S1'!Y10*Main!$B$8+_xlfn.IFNA(VLOOKUP($A10,'EV Distribution'!$A$2:$B$27,2,FALSE),0)*'EV Scenarios'!Y$2</f>
        <v>2.2612033622599998</v>
      </c>
    </row>
    <row r="11" spans="1:25" x14ac:dyDescent="0.25">
      <c r="A11">
        <v>40</v>
      </c>
      <c r="B11" s="2">
        <f>'[1]Pc, Winter, S1'!B11*Main!$B$8+_xlfn.IFNA(VLOOKUP($A11,'EV Distribution'!$A$2:$B$27,2,FALSE),0)*'EV Scenarios'!B$2</f>
        <v>2.5074205620400001</v>
      </c>
      <c r="C11" s="2">
        <f>'[1]Pc, Winter, S1'!C11*Main!$B$8+_xlfn.IFNA(VLOOKUP($A11,'EV Distribution'!$A$2:$B$27,2,FALSE),0)*'EV Scenarios'!C$2</f>
        <v>2.3222234446000001</v>
      </c>
      <c r="D11" s="2">
        <f>'[1]Pc, Winter, S1'!D11*Main!$B$8+_xlfn.IFNA(VLOOKUP($A11,'EV Distribution'!$A$2:$B$27,2,FALSE),0)*'EV Scenarios'!D$2</f>
        <v>2.2188917858799999</v>
      </c>
      <c r="E11" s="2">
        <f>'[1]Pc, Winter, S1'!E11*Main!$B$8+_xlfn.IFNA(VLOOKUP($A11,'EV Distribution'!$A$2:$B$27,2,FALSE),0)*'EV Scenarios'!E$2</f>
        <v>2.22649436822</v>
      </c>
      <c r="F11" s="2">
        <f>'[1]Pc, Winter, S1'!F11*Main!$B$8+_xlfn.IFNA(VLOOKUP($A11,'EV Distribution'!$A$2:$B$27,2,FALSE),0)*'EV Scenarios'!F$2</f>
        <v>2.2363641328999999</v>
      </c>
      <c r="G11" s="2">
        <f>'[1]Pc, Winter, S1'!G11*Main!$B$8+_xlfn.IFNA(VLOOKUP($A11,'EV Distribution'!$A$2:$B$27,2,FALSE),0)*'EV Scenarios'!G$2</f>
        <v>2.5561355384199995</v>
      </c>
      <c r="H11" s="2">
        <f>'[1]Pc, Winter, S1'!H11*Main!$B$8+_xlfn.IFNA(VLOOKUP($A11,'EV Distribution'!$A$2:$B$27,2,FALSE),0)*'EV Scenarios'!H$2</f>
        <v>3.3318559905199998</v>
      </c>
      <c r="I11" s="2">
        <f>'[1]Pc, Winter, S1'!I11*Main!$B$8+_xlfn.IFNA(VLOOKUP($A11,'EV Distribution'!$A$2:$B$27,2,FALSE),0)*'EV Scenarios'!I$2</f>
        <v>3.8430393428399996</v>
      </c>
      <c r="J11" s="2">
        <f>'[1]Pc, Winter, S1'!J11*Main!$B$8+_xlfn.IFNA(VLOOKUP($A11,'EV Distribution'!$A$2:$B$27,2,FALSE),0)*'EV Scenarios'!J$2</f>
        <v>4.1943217130399999</v>
      </c>
      <c r="K11" s="2">
        <f>'[1]Pc, Winter, S1'!K11*Main!$B$8+_xlfn.IFNA(VLOOKUP($A11,'EV Distribution'!$A$2:$B$27,2,FALSE),0)*'EV Scenarios'!K$2</f>
        <v>4.4809142892000002</v>
      </c>
      <c r="L11" s="2">
        <f>'[1]Pc, Winter, S1'!L11*Main!$B$8+_xlfn.IFNA(VLOOKUP($A11,'EV Distribution'!$A$2:$B$27,2,FALSE),0)*'EV Scenarios'!L$2</f>
        <v>4.3692555481399999</v>
      </c>
      <c r="M11" s="2">
        <f>'[1]Pc, Winter, S1'!M11*Main!$B$8+_xlfn.IFNA(VLOOKUP($A11,'EV Distribution'!$A$2:$B$27,2,FALSE),0)*'EV Scenarios'!M$2</f>
        <v>4.3595956657999997</v>
      </c>
      <c r="N11" s="2">
        <f>'[1]Pc, Winter, S1'!N11*Main!$B$8+_xlfn.IFNA(VLOOKUP($A11,'EV Distribution'!$A$2:$B$27,2,FALSE),0)*'EV Scenarios'!N$2</f>
        <v>4.3540804834599998</v>
      </c>
      <c r="O11" s="2">
        <f>'[1]Pc, Winter, S1'!O11*Main!$B$8+_xlfn.IFNA(VLOOKUP($A11,'EV Distribution'!$A$2:$B$27,2,FALSE),0)*'EV Scenarios'!O$2</f>
        <v>4.1801218660199995</v>
      </c>
      <c r="P11" s="2">
        <f>'[1]Pc, Winter, S1'!P11*Main!$B$8+_xlfn.IFNA(VLOOKUP($A11,'EV Distribution'!$A$2:$B$27,2,FALSE),0)*'EV Scenarios'!P$2</f>
        <v>4.0528932602800003</v>
      </c>
      <c r="Q11" s="2">
        <f>'[1]Pc, Winter, S1'!Q11*Main!$B$8+_xlfn.IFNA(VLOOKUP($A11,'EV Distribution'!$A$2:$B$27,2,FALSE),0)*'EV Scenarios'!Q$2</f>
        <v>3.8172609134800002</v>
      </c>
      <c r="R11" s="2">
        <f>'[1]Pc, Winter, S1'!R11*Main!$B$8+_xlfn.IFNA(VLOOKUP($A11,'EV Distribution'!$A$2:$B$27,2,FALSE),0)*'EV Scenarios'!R$2</f>
        <v>4.0028653132600001</v>
      </c>
      <c r="S11" s="2">
        <f>'[1]Pc, Winter, S1'!S11*Main!$B$8+_xlfn.IFNA(VLOOKUP($A11,'EV Distribution'!$A$2:$B$27,2,FALSE),0)*'EV Scenarios'!S$2</f>
        <v>4.5741577832399996</v>
      </c>
      <c r="T11" s="2">
        <f>'[1]Pc, Winter, S1'!T11*Main!$B$8+_xlfn.IFNA(VLOOKUP($A11,'EV Distribution'!$A$2:$B$27,2,FALSE),0)*'EV Scenarios'!T$2</f>
        <v>4.4530784421799998</v>
      </c>
      <c r="U11" s="2">
        <f>'[1]Pc, Winter, S1'!U11*Main!$B$8+_xlfn.IFNA(VLOOKUP($A11,'EV Distribution'!$A$2:$B$27,2,FALSE),0)*'EV Scenarios'!U$2</f>
        <v>4.2820742894200006</v>
      </c>
      <c r="V11" s="2">
        <f>'[1]Pc, Winter, S1'!V11*Main!$B$8+_xlfn.IFNA(VLOOKUP($A11,'EV Distribution'!$A$2:$B$27,2,FALSE),0)*'EV Scenarios'!V$2</f>
        <v>4.1254271366599999</v>
      </c>
      <c r="W11" s="2">
        <f>'[1]Pc, Winter, S1'!W11*Main!$B$8+_xlfn.IFNA(VLOOKUP($A11,'EV Distribution'!$A$2:$B$27,2,FALSE),0)*'EV Scenarios'!W$2</f>
        <v>3.88148508986</v>
      </c>
      <c r="X11" s="2">
        <f>'[1]Pc, Winter, S1'!X11*Main!$B$8+_xlfn.IFNA(VLOOKUP($A11,'EV Distribution'!$A$2:$B$27,2,FALSE),0)*'EV Scenarios'!X$2</f>
        <v>3.4506343139199998</v>
      </c>
      <c r="Y11" s="2">
        <f>'[1]Pc, Winter, S1'!Y11*Main!$B$8+_xlfn.IFNA(VLOOKUP($A11,'EV Distribution'!$A$2:$B$27,2,FALSE),0)*'EV Scenarios'!Y$2</f>
        <v>3.0526709320199998</v>
      </c>
    </row>
    <row r="12" spans="1:25" x14ac:dyDescent="0.25">
      <c r="A12">
        <v>14</v>
      </c>
      <c r="B12" s="2">
        <f>'[1]Pc, Winter, S1'!B12*Main!$B$8+_xlfn.IFNA(VLOOKUP($A12,'EV Distribution'!$A$2:$B$27,2,FALSE),0)*'EV Scenarios'!B$2</f>
        <v>0.93629938818000003</v>
      </c>
      <c r="C12" s="2">
        <f>'[1]Pc, Winter, S1'!C12*Main!$B$8+_xlfn.IFNA(VLOOKUP($A12,'EV Distribution'!$A$2:$B$27,2,FALSE),0)*'EV Scenarios'!C$2</f>
        <v>0.86681560213999997</v>
      </c>
      <c r="D12" s="2">
        <f>'[1]Pc, Winter, S1'!D12*Main!$B$8+_xlfn.IFNA(VLOOKUP($A12,'EV Distribution'!$A$2:$B$27,2,FALSE),0)*'EV Scenarios'!D$2</f>
        <v>0.81642484477999999</v>
      </c>
      <c r="E12" s="2">
        <f>'[1]Pc, Winter, S1'!E12*Main!$B$8+_xlfn.IFNA(VLOOKUP($A12,'EV Distribution'!$A$2:$B$27,2,FALSE),0)*'EV Scenarios'!E$2</f>
        <v>0.81491837078000007</v>
      </c>
      <c r="F12" s="2">
        <f>'[1]Pc, Winter, S1'!F12*Main!$B$8+_xlfn.IFNA(VLOOKUP($A12,'EV Distribution'!$A$2:$B$27,2,FALSE),0)*'EV Scenarios'!F$2</f>
        <v>0.8334779994599999</v>
      </c>
      <c r="G12" s="2">
        <f>'[1]Pc, Winter, S1'!G12*Main!$B$8+_xlfn.IFNA(VLOOKUP($A12,'EV Distribution'!$A$2:$B$27,2,FALSE),0)*'EV Scenarios'!G$2</f>
        <v>1.0299086292400002</v>
      </c>
      <c r="H12" s="2">
        <f>'[1]Pc, Winter, S1'!H12*Main!$B$8+_xlfn.IFNA(VLOOKUP($A12,'EV Distribution'!$A$2:$B$27,2,FALSE),0)*'EV Scenarios'!H$2</f>
        <v>1.3750253791</v>
      </c>
      <c r="I12" s="2">
        <f>'[1]Pc, Winter, S1'!I12*Main!$B$8+_xlfn.IFNA(VLOOKUP($A12,'EV Distribution'!$A$2:$B$27,2,FALSE),0)*'EV Scenarios'!I$2</f>
        <v>1.4968372831799999</v>
      </c>
      <c r="J12" s="2">
        <f>'[1]Pc, Winter, S1'!J12*Main!$B$8+_xlfn.IFNA(VLOOKUP($A12,'EV Distribution'!$A$2:$B$27,2,FALSE),0)*'EV Scenarios'!J$2</f>
        <v>1.19073750034</v>
      </c>
      <c r="K12" s="2">
        <f>'[1]Pc, Winter, S1'!K12*Main!$B$8+_xlfn.IFNA(VLOOKUP($A12,'EV Distribution'!$A$2:$B$27,2,FALSE),0)*'EV Scenarios'!K$2</f>
        <v>0.82798390379999998</v>
      </c>
      <c r="L12" s="2">
        <f>'[1]Pc, Winter, S1'!L12*Main!$B$8+_xlfn.IFNA(VLOOKUP($A12,'EV Distribution'!$A$2:$B$27,2,FALSE),0)*'EV Scenarios'!L$2</f>
        <v>1.6133907765800002</v>
      </c>
      <c r="M12" s="2">
        <f>'[1]Pc, Winter, S1'!M12*Main!$B$8+_xlfn.IFNA(VLOOKUP($A12,'EV Distribution'!$A$2:$B$27,2,FALSE),0)*'EV Scenarios'!M$2</f>
        <v>1.6259050269199997</v>
      </c>
      <c r="N12" s="2">
        <f>'[1]Pc, Winter, S1'!N12*Main!$B$8+_xlfn.IFNA(VLOOKUP($A12,'EV Distribution'!$A$2:$B$27,2,FALSE),0)*'EV Scenarios'!N$2</f>
        <v>1.5693975172200001</v>
      </c>
      <c r="O12" s="2">
        <f>'[1]Pc, Winter, S1'!O12*Main!$B$8+_xlfn.IFNA(VLOOKUP($A12,'EV Distribution'!$A$2:$B$27,2,FALSE),0)*'EV Scenarios'!O$2</f>
        <v>1.51574598352</v>
      </c>
      <c r="P12" s="2">
        <f>'[1]Pc, Winter, S1'!P12*Main!$B$8+_xlfn.IFNA(VLOOKUP($A12,'EV Distribution'!$A$2:$B$27,2,FALSE),0)*'EV Scenarios'!P$2</f>
        <v>1.4107080124599998</v>
      </c>
      <c r="Q12" s="2">
        <f>'[1]Pc, Winter, S1'!Q12*Main!$B$8+_xlfn.IFNA(VLOOKUP($A12,'EV Distribution'!$A$2:$B$27,2,FALSE),0)*'EV Scenarios'!Q$2</f>
        <v>1.4575267678199999</v>
      </c>
      <c r="R12" s="2">
        <f>'[1]Pc, Winter, S1'!R12*Main!$B$8+_xlfn.IFNA(VLOOKUP($A12,'EV Distribution'!$A$2:$B$27,2,FALSE),0)*'EV Scenarios'!R$2</f>
        <v>1.5699103432199999</v>
      </c>
      <c r="S12" s="2">
        <f>'[1]Pc, Winter, S1'!S12*Main!$B$8+_xlfn.IFNA(VLOOKUP($A12,'EV Distribution'!$A$2:$B$27,2,FALSE),0)*'EV Scenarios'!S$2</f>
        <v>1.8941126304</v>
      </c>
      <c r="T12" s="2">
        <f>'[1]Pc, Winter, S1'!T12*Main!$B$8+_xlfn.IFNA(VLOOKUP($A12,'EV Distribution'!$A$2:$B$27,2,FALSE),0)*'EV Scenarios'!T$2</f>
        <v>1.78277571334</v>
      </c>
      <c r="U12" s="2">
        <f>'[1]Pc, Winter, S1'!U12*Main!$B$8+_xlfn.IFNA(VLOOKUP($A12,'EV Distribution'!$A$2:$B$27,2,FALSE),0)*'EV Scenarios'!U$2</f>
        <v>1.6628945659399998</v>
      </c>
      <c r="V12" s="2">
        <f>'[1]Pc, Winter, S1'!V12*Main!$B$8+_xlfn.IFNA(VLOOKUP($A12,'EV Distribution'!$A$2:$B$27,2,FALSE),0)*'EV Scenarios'!V$2</f>
        <v>1.60699437024</v>
      </c>
      <c r="W12" s="2">
        <f>'[1]Pc, Winter, S1'!W12*Main!$B$8+_xlfn.IFNA(VLOOKUP($A12,'EV Distribution'!$A$2:$B$27,2,FALSE),0)*'EV Scenarios'!W$2</f>
        <v>1.5920264798999999</v>
      </c>
      <c r="X12" s="2">
        <f>'[1]Pc, Winter, S1'!X12*Main!$B$8+_xlfn.IFNA(VLOOKUP($A12,'EV Distribution'!$A$2:$B$27,2,FALSE),0)*'EV Scenarios'!X$2</f>
        <v>1.4224908184599998</v>
      </c>
      <c r="Y12" s="2">
        <f>'[1]Pc, Winter, S1'!Y12*Main!$B$8+_xlfn.IFNA(VLOOKUP($A12,'EV Distribution'!$A$2:$B$27,2,FALSE),0)*'EV Scenarios'!Y$2</f>
        <v>1.2275435486799999</v>
      </c>
    </row>
    <row r="13" spans="1:25" x14ac:dyDescent="0.25">
      <c r="A13">
        <v>34</v>
      </c>
      <c r="B13" s="2">
        <f>'[1]Pc, Winter, S1'!B13*Main!$B$8+_xlfn.IFNA(VLOOKUP($A13,'EV Distribution'!$A$2:$B$27,2,FALSE),0)*'EV Scenarios'!B$2</f>
        <v>4.6296280769000004</v>
      </c>
      <c r="C13" s="2">
        <f>'[1]Pc, Winter, S1'!C13*Main!$B$8+_xlfn.IFNA(VLOOKUP($A13,'EV Distribution'!$A$2:$B$27,2,FALSE),0)*'EV Scenarios'!C$2</f>
        <v>4.6095980082199999</v>
      </c>
      <c r="D13" s="2">
        <f>'[1]Pc, Winter, S1'!D13*Main!$B$8+_xlfn.IFNA(VLOOKUP($A13,'EV Distribution'!$A$2:$B$27,2,FALSE),0)*'EV Scenarios'!D$2</f>
        <v>4.5983348722199997</v>
      </c>
      <c r="E13" s="2">
        <f>'[1]Pc, Winter, S1'!E13*Main!$B$8+_xlfn.IFNA(VLOOKUP($A13,'EV Distribution'!$A$2:$B$27,2,FALSE),0)*'EV Scenarios'!E$2</f>
        <v>4.7226024899599999</v>
      </c>
      <c r="F13" s="2">
        <f>'[1]Pc, Winter, S1'!F13*Main!$B$8+_xlfn.IFNA(VLOOKUP($A13,'EV Distribution'!$A$2:$B$27,2,FALSE),0)*'EV Scenarios'!F$2</f>
        <v>4.6825714932800002</v>
      </c>
      <c r="G13" s="2">
        <f>'[1]Pc, Winter, S1'!G13*Main!$B$8+_xlfn.IFNA(VLOOKUP($A13,'EV Distribution'!$A$2:$B$27,2,FALSE),0)*'EV Scenarios'!G$2</f>
        <v>4.8005435590200003</v>
      </c>
      <c r="H13" s="2">
        <f>'[1]Pc, Winter, S1'!H13*Main!$B$8+_xlfn.IFNA(VLOOKUP($A13,'EV Distribution'!$A$2:$B$27,2,FALSE),0)*'EV Scenarios'!H$2</f>
        <v>4.9910219381199994</v>
      </c>
      <c r="I13" s="2">
        <f>'[1]Pc, Winter, S1'!I13*Main!$B$8+_xlfn.IFNA(VLOOKUP($A13,'EV Distribution'!$A$2:$B$27,2,FALSE),0)*'EV Scenarios'!I$2</f>
        <v>4.7739836596999998</v>
      </c>
      <c r="J13" s="2">
        <f>'[1]Pc, Winter, S1'!J13*Main!$B$8+_xlfn.IFNA(VLOOKUP($A13,'EV Distribution'!$A$2:$B$27,2,FALSE),0)*'EV Scenarios'!J$2</f>
        <v>3.9848160389199996</v>
      </c>
      <c r="K13" s="2">
        <f>'[1]Pc, Winter, S1'!K13*Main!$B$8+_xlfn.IFNA(VLOOKUP($A13,'EV Distribution'!$A$2:$B$27,2,FALSE),0)*'EV Scenarios'!K$2</f>
        <v>3.8256951581600003</v>
      </c>
      <c r="L13" s="2">
        <f>'[1]Pc, Winter, S1'!L13*Main!$B$8+_xlfn.IFNA(VLOOKUP($A13,'EV Distribution'!$A$2:$B$27,2,FALSE),0)*'EV Scenarios'!L$2</f>
        <v>5.1938348639400003</v>
      </c>
      <c r="M13" s="2">
        <f>'[1]Pc, Winter, S1'!M13*Main!$B$8+_xlfn.IFNA(VLOOKUP($A13,'EV Distribution'!$A$2:$B$27,2,FALSE),0)*'EV Scenarios'!M$2</f>
        <v>4.7379550686799989</v>
      </c>
      <c r="N13" s="2">
        <f>'[1]Pc, Winter, S1'!N13*Main!$B$8+_xlfn.IFNA(VLOOKUP($A13,'EV Distribution'!$A$2:$B$27,2,FALSE),0)*'EV Scenarios'!N$2</f>
        <v>4.8160389867199997</v>
      </c>
      <c r="O13" s="2">
        <f>'[1]Pc, Winter, S1'!O13*Main!$B$8+_xlfn.IFNA(VLOOKUP($A13,'EV Distribution'!$A$2:$B$27,2,FALSE),0)*'EV Scenarios'!O$2</f>
        <v>4.9389206637799994</v>
      </c>
      <c r="P13" s="2">
        <f>'[1]Pc, Winter, S1'!P13*Main!$B$8+_xlfn.IFNA(VLOOKUP($A13,'EV Distribution'!$A$2:$B$27,2,FALSE),0)*'EV Scenarios'!P$2</f>
        <v>5.0472150448399997</v>
      </c>
      <c r="Q13" s="2">
        <f>'[1]Pc, Winter, S1'!Q13*Main!$B$8+_xlfn.IFNA(VLOOKUP($A13,'EV Distribution'!$A$2:$B$27,2,FALSE),0)*'EV Scenarios'!Q$2</f>
        <v>5.2111127096000001</v>
      </c>
      <c r="R13" s="2">
        <f>'[1]Pc, Winter, S1'!R13*Main!$B$8+_xlfn.IFNA(VLOOKUP($A13,'EV Distribution'!$A$2:$B$27,2,FALSE),0)*'EV Scenarios'!R$2</f>
        <v>5.7463394035799995</v>
      </c>
      <c r="S13" s="2">
        <f>'[1]Pc, Winter, S1'!S13*Main!$B$8+_xlfn.IFNA(VLOOKUP($A13,'EV Distribution'!$A$2:$B$27,2,FALSE),0)*'EV Scenarios'!S$2</f>
        <v>5.9337241243400003</v>
      </c>
      <c r="T13" s="2">
        <f>'[1]Pc, Winter, S1'!T13*Main!$B$8+_xlfn.IFNA(VLOOKUP($A13,'EV Distribution'!$A$2:$B$27,2,FALSE),0)*'EV Scenarios'!T$2</f>
        <v>5.5390633774600007</v>
      </c>
      <c r="U13" s="2">
        <f>'[1]Pc, Winter, S1'!U13*Main!$B$8+_xlfn.IFNA(VLOOKUP($A13,'EV Distribution'!$A$2:$B$27,2,FALSE),0)*'EV Scenarios'!U$2</f>
        <v>5.2373996309600006</v>
      </c>
      <c r="V13" s="2">
        <f>'[1]Pc, Winter, S1'!V13*Main!$B$8+_xlfn.IFNA(VLOOKUP($A13,'EV Distribution'!$A$2:$B$27,2,FALSE),0)*'EV Scenarios'!V$2</f>
        <v>5.3292653993399997</v>
      </c>
      <c r="W13" s="2">
        <f>'[1]Pc, Winter, S1'!W13*Main!$B$8+_xlfn.IFNA(VLOOKUP($A13,'EV Distribution'!$A$2:$B$27,2,FALSE),0)*'EV Scenarios'!W$2</f>
        <v>5.3067822209999997</v>
      </c>
      <c r="X13" s="2">
        <f>'[1]Pc, Winter, S1'!X13*Main!$B$8+_xlfn.IFNA(VLOOKUP($A13,'EV Distribution'!$A$2:$B$27,2,FALSE),0)*'EV Scenarios'!X$2</f>
        <v>5.3921642576799993</v>
      </c>
      <c r="Y13" s="2">
        <f>'[1]Pc, Winter, S1'!Y13*Main!$B$8+_xlfn.IFNA(VLOOKUP($A13,'EV Distribution'!$A$2:$B$27,2,FALSE),0)*'EV Scenarios'!Y$2</f>
        <v>5.6670358291600005</v>
      </c>
    </row>
    <row r="14" spans="1:25" x14ac:dyDescent="0.25">
      <c r="A14">
        <v>3</v>
      </c>
      <c r="B14" s="2">
        <f>'[1]Pc, Winter, S1'!B14*Main!$B$8+_xlfn.IFNA(VLOOKUP($A14,'EV Distribution'!$A$2:$B$27,2,FALSE),0)*'EV Scenarios'!B$2</f>
        <v>10.347306852780001</v>
      </c>
      <c r="C14" s="2">
        <f>'[1]Pc, Winter, S1'!C14*Main!$B$8+_xlfn.IFNA(VLOOKUP($A14,'EV Distribution'!$A$2:$B$27,2,FALSE),0)*'EV Scenarios'!C$2</f>
        <v>9.9881418442399994</v>
      </c>
      <c r="D14" s="2">
        <f>'[1]Pc, Winter, S1'!D14*Main!$B$8+_xlfn.IFNA(VLOOKUP($A14,'EV Distribution'!$A$2:$B$27,2,FALSE),0)*'EV Scenarios'!D$2</f>
        <v>10.12405281066</v>
      </c>
      <c r="E14" s="2">
        <f>'[1]Pc, Winter, S1'!E14*Main!$B$8+_xlfn.IFNA(VLOOKUP($A14,'EV Distribution'!$A$2:$B$27,2,FALSE),0)*'EV Scenarios'!E$2</f>
        <v>10.23405140206</v>
      </c>
      <c r="F14" s="2">
        <f>'[1]Pc, Winter, S1'!F14*Main!$B$8+_xlfn.IFNA(VLOOKUP($A14,'EV Distribution'!$A$2:$B$27,2,FALSE),0)*'EV Scenarios'!F$2</f>
        <v>10.37382770682</v>
      </c>
      <c r="G14" s="2">
        <f>'[1]Pc, Winter, S1'!G14*Main!$B$8+_xlfn.IFNA(VLOOKUP($A14,'EV Distribution'!$A$2:$B$27,2,FALSE),0)*'EV Scenarios'!G$2</f>
        <v>10.60368007596</v>
      </c>
      <c r="H14" s="2">
        <f>'[1]Pc, Winter, S1'!H14*Main!$B$8+_xlfn.IFNA(VLOOKUP($A14,'EV Distribution'!$A$2:$B$27,2,FALSE),0)*'EV Scenarios'!H$2</f>
        <v>13.1050798657</v>
      </c>
      <c r="I14" s="2">
        <f>'[1]Pc, Winter, S1'!I14*Main!$B$8+_xlfn.IFNA(VLOOKUP($A14,'EV Distribution'!$A$2:$B$27,2,FALSE),0)*'EV Scenarios'!I$2</f>
        <v>13.6552164824</v>
      </c>
      <c r="J14" s="2">
        <f>'[1]Pc, Winter, S1'!J14*Main!$B$8+_xlfn.IFNA(VLOOKUP($A14,'EV Distribution'!$A$2:$B$27,2,FALSE),0)*'EV Scenarios'!J$2</f>
        <v>13.89961035554</v>
      </c>
      <c r="K14" s="2">
        <f>'[1]Pc, Winter, S1'!K14*Main!$B$8+_xlfn.IFNA(VLOOKUP($A14,'EV Distribution'!$A$2:$B$27,2,FALSE),0)*'EV Scenarios'!K$2</f>
        <v>13.566894775679998</v>
      </c>
      <c r="L14" s="2">
        <f>'[1]Pc, Winter, S1'!L14*Main!$B$8+_xlfn.IFNA(VLOOKUP($A14,'EV Distribution'!$A$2:$B$27,2,FALSE),0)*'EV Scenarios'!L$2</f>
        <v>13.368159266239999</v>
      </c>
      <c r="M14" s="2">
        <f>'[1]Pc, Winter, S1'!M14*Main!$B$8+_xlfn.IFNA(VLOOKUP($A14,'EV Distribution'!$A$2:$B$27,2,FALSE),0)*'EV Scenarios'!M$2</f>
        <v>13.86564494852</v>
      </c>
      <c r="N14" s="2">
        <f>'[1]Pc, Winter, S1'!N14*Main!$B$8+_xlfn.IFNA(VLOOKUP($A14,'EV Distribution'!$A$2:$B$27,2,FALSE),0)*'EV Scenarios'!N$2</f>
        <v>14.358907860459999</v>
      </c>
      <c r="O14" s="2">
        <f>'[1]Pc, Winter, S1'!O14*Main!$B$8+_xlfn.IFNA(VLOOKUP($A14,'EV Distribution'!$A$2:$B$27,2,FALSE),0)*'EV Scenarios'!O$2</f>
        <v>13.9261305532</v>
      </c>
      <c r="P14" s="2">
        <f>'[1]Pc, Winter, S1'!P14*Main!$B$8+_xlfn.IFNA(VLOOKUP($A14,'EV Distribution'!$A$2:$B$27,2,FALSE),0)*'EV Scenarios'!P$2</f>
        <v>13.68304938406</v>
      </c>
      <c r="Q14" s="2">
        <f>'[1]Pc, Winter, S1'!Q14*Main!$B$8+_xlfn.IFNA(VLOOKUP($A14,'EV Distribution'!$A$2:$B$27,2,FALSE),0)*'EV Scenarios'!Q$2</f>
        <v>13.83486162248</v>
      </c>
      <c r="R14" s="2">
        <f>'[1]Pc, Winter, S1'!R14*Main!$B$8+_xlfn.IFNA(VLOOKUP($A14,'EV Distribution'!$A$2:$B$27,2,FALSE),0)*'EV Scenarios'!R$2</f>
        <v>13.36236202956</v>
      </c>
      <c r="S14" s="2">
        <f>'[1]Pc, Winter, S1'!S14*Main!$B$8+_xlfn.IFNA(VLOOKUP($A14,'EV Distribution'!$A$2:$B$27,2,FALSE),0)*'EV Scenarios'!S$2</f>
        <v>13.9960675809</v>
      </c>
      <c r="T14" s="2">
        <f>'[1]Pc, Winter, S1'!T14*Main!$B$8+_xlfn.IFNA(VLOOKUP($A14,'EV Distribution'!$A$2:$B$27,2,FALSE),0)*'EV Scenarios'!T$2</f>
        <v>13.486356436959998</v>
      </c>
      <c r="U14" s="2">
        <f>'[1]Pc, Winter, S1'!U14*Main!$B$8+_xlfn.IFNA(VLOOKUP($A14,'EV Distribution'!$A$2:$B$27,2,FALSE),0)*'EV Scenarios'!U$2</f>
        <v>12.698863770519999</v>
      </c>
      <c r="V14" s="2">
        <f>'[1]Pc, Winter, S1'!V14*Main!$B$8+_xlfn.IFNA(VLOOKUP($A14,'EV Distribution'!$A$2:$B$27,2,FALSE),0)*'EV Scenarios'!V$2</f>
        <v>12.866048128940001</v>
      </c>
      <c r="W14" s="2">
        <f>'[1]Pc, Winter, S1'!W14*Main!$B$8+_xlfn.IFNA(VLOOKUP($A14,'EV Distribution'!$A$2:$B$27,2,FALSE),0)*'EV Scenarios'!W$2</f>
        <v>12.47381775006</v>
      </c>
      <c r="X14" s="2">
        <f>'[1]Pc, Winter, S1'!X14*Main!$B$8+_xlfn.IFNA(VLOOKUP($A14,'EV Distribution'!$A$2:$B$27,2,FALSE),0)*'EV Scenarios'!X$2</f>
        <v>11.109096947899999</v>
      </c>
      <c r="Y14" s="2">
        <f>'[1]Pc, Winter, S1'!Y14*Main!$B$8+_xlfn.IFNA(VLOOKUP($A14,'EV Distribution'!$A$2:$B$27,2,FALSE),0)*'EV Scenarios'!Y$2</f>
        <v>10.780884517700001</v>
      </c>
    </row>
    <row r="15" spans="1:25" x14ac:dyDescent="0.25">
      <c r="A15">
        <v>20</v>
      </c>
      <c r="B15" s="2">
        <f>'[1]Pc, Winter, S1'!B15*Main!$B$8+_xlfn.IFNA(VLOOKUP($A15,'EV Distribution'!$A$2:$B$27,2,FALSE),0)*'EV Scenarios'!B$2</f>
        <v>0.31839418884000004</v>
      </c>
      <c r="C15" s="2">
        <f>'[1]Pc, Winter, S1'!C15*Main!$B$8+_xlfn.IFNA(VLOOKUP($A15,'EV Distribution'!$A$2:$B$27,2,FALSE),0)*'EV Scenarios'!C$2</f>
        <v>0.29531223215999997</v>
      </c>
      <c r="D15" s="2">
        <f>'[1]Pc, Winter, S1'!D15*Main!$B$8+_xlfn.IFNA(VLOOKUP($A15,'EV Distribution'!$A$2:$B$27,2,FALSE),0)*'EV Scenarios'!D$2</f>
        <v>0.28217662181999997</v>
      </c>
      <c r="E15" s="2">
        <f>'[1]Pc, Winter, S1'!E15*Main!$B$8+_xlfn.IFNA(VLOOKUP($A15,'EV Distribution'!$A$2:$B$27,2,FALSE),0)*'EV Scenarios'!E$2</f>
        <v>0.28155979781999996</v>
      </c>
      <c r="F15" s="2">
        <f>'[1]Pc, Winter, S1'!F15*Main!$B$8+_xlfn.IFNA(VLOOKUP($A15,'EV Distribution'!$A$2:$B$27,2,FALSE),0)*'EV Scenarios'!F$2</f>
        <v>0.29128774415999997</v>
      </c>
      <c r="G15" s="2">
        <f>'[1]Pc, Winter, S1'!G15*Main!$B$8+_xlfn.IFNA(VLOOKUP($A15,'EV Distribution'!$A$2:$B$27,2,FALSE),0)*'EV Scenarios'!G$2</f>
        <v>0.33691595352000003</v>
      </c>
      <c r="H15" s="2">
        <f>'[1]Pc, Winter, S1'!H15*Main!$B$8+_xlfn.IFNA(VLOOKUP($A15,'EV Distribution'!$A$2:$B$27,2,FALSE),0)*'EV Scenarios'!H$2</f>
        <v>0.44444160657999998</v>
      </c>
      <c r="I15" s="2">
        <f>'[1]Pc, Winter, S1'!I15*Main!$B$8+_xlfn.IFNA(VLOOKUP($A15,'EV Distribution'!$A$2:$B$27,2,FALSE),0)*'EV Scenarios'!I$2</f>
        <v>0.51884399896</v>
      </c>
      <c r="J15" s="2">
        <f>'[1]Pc, Winter, S1'!J15*Main!$B$8+_xlfn.IFNA(VLOOKUP($A15,'EV Distribution'!$A$2:$B$27,2,FALSE),0)*'EV Scenarios'!J$2</f>
        <v>0.56566113631999992</v>
      </c>
      <c r="K15" s="2">
        <f>'[1]Pc, Winter, S1'!K15*Main!$B$8+_xlfn.IFNA(VLOOKUP($A15,'EV Distribution'!$A$2:$B$27,2,FALSE),0)*'EV Scenarios'!K$2</f>
        <v>0.58983675699999993</v>
      </c>
      <c r="L15" s="2">
        <f>'[1]Pc, Winter, S1'!L15*Main!$B$8+_xlfn.IFNA(VLOOKUP($A15,'EV Distribution'!$A$2:$B$27,2,FALSE),0)*'EV Scenarios'!L$2</f>
        <v>0.53019320130000003</v>
      </c>
      <c r="M15" s="2">
        <f>'[1]Pc, Winter, S1'!M15*Main!$B$8+_xlfn.IFNA(VLOOKUP($A15,'EV Distribution'!$A$2:$B$27,2,FALSE),0)*'EV Scenarios'!M$2</f>
        <v>0.5305043693</v>
      </c>
      <c r="N15" s="2">
        <f>'[1]Pc, Winter, S1'!N15*Main!$B$8+_xlfn.IFNA(VLOOKUP($A15,'EV Distribution'!$A$2:$B$27,2,FALSE),0)*'EV Scenarios'!N$2</f>
        <v>0.55493988597999999</v>
      </c>
      <c r="O15" s="2">
        <f>'[1]Pc, Winter, S1'!O15*Main!$B$8+_xlfn.IFNA(VLOOKUP($A15,'EV Distribution'!$A$2:$B$27,2,FALSE),0)*'EV Scenarios'!O$2</f>
        <v>0.54528193163999994</v>
      </c>
      <c r="P15" s="2">
        <f>'[1]Pc, Winter, S1'!P15*Main!$B$8+_xlfn.IFNA(VLOOKUP($A15,'EV Distribution'!$A$2:$B$27,2,FALSE),0)*'EV Scenarios'!P$2</f>
        <v>0.52208068695999998</v>
      </c>
      <c r="Q15" s="2">
        <f>'[1]Pc, Winter, S1'!Q15*Main!$B$8+_xlfn.IFNA(VLOOKUP($A15,'EV Distribution'!$A$2:$B$27,2,FALSE),0)*'EV Scenarios'!Q$2</f>
        <v>0.51024518062000002</v>
      </c>
      <c r="R15" s="2">
        <f>'[1]Pc, Winter, S1'!R15*Main!$B$8+_xlfn.IFNA(VLOOKUP($A15,'EV Distribution'!$A$2:$B$27,2,FALSE),0)*'EV Scenarios'!R$2</f>
        <v>0.56690414431999991</v>
      </c>
      <c r="S15" s="2">
        <f>'[1]Pc, Winter, S1'!S15*Main!$B$8+_xlfn.IFNA(VLOOKUP($A15,'EV Distribution'!$A$2:$B$27,2,FALSE),0)*'EV Scenarios'!S$2</f>
        <v>0.61672053768000001</v>
      </c>
      <c r="T15" s="2">
        <f>'[1]Pc, Winter, S1'!T15*Main!$B$8+_xlfn.IFNA(VLOOKUP($A15,'EV Distribution'!$A$2:$B$27,2,FALSE),0)*'EV Scenarios'!T$2</f>
        <v>0.60269447933999998</v>
      </c>
      <c r="U15" s="2">
        <f>'[1]Pc, Winter, S1'!U15*Main!$B$8+_xlfn.IFNA(VLOOKUP($A15,'EV Distribution'!$A$2:$B$27,2,FALSE),0)*'EV Scenarios'!U$2</f>
        <v>0.56647420831999995</v>
      </c>
      <c r="V15" s="2">
        <f>'[1]Pc, Winter, S1'!V15*Main!$B$8+_xlfn.IFNA(VLOOKUP($A15,'EV Distribution'!$A$2:$B$27,2,FALSE),0)*'EV Scenarios'!V$2</f>
        <v>0.56764982431999988</v>
      </c>
      <c r="W15" s="2">
        <f>'[1]Pc, Winter, S1'!W15*Main!$B$8+_xlfn.IFNA(VLOOKUP($A15,'EV Distribution'!$A$2:$B$27,2,FALSE),0)*'EV Scenarios'!W$2</f>
        <v>0.51931688696</v>
      </c>
      <c r="X15" s="2">
        <f>'[1]Pc, Winter, S1'!X15*Main!$B$8+_xlfn.IFNA(VLOOKUP($A15,'EV Distribution'!$A$2:$B$27,2,FALSE),0)*'EV Scenarios'!X$2</f>
        <v>0.44462516658000001</v>
      </c>
      <c r="Y15" s="2">
        <f>'[1]Pc, Winter, S1'!Y15*Main!$B$8+_xlfn.IFNA(VLOOKUP($A15,'EV Distribution'!$A$2:$B$27,2,FALSE),0)*'EV Scenarios'!Y$2</f>
        <v>0.39960431722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165A-B00F-42C8-8C64-8A1E8188EFC9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S2'!B2*Main!$B$8+_xlfn.IFNA(VLOOKUP($A2,'EV Distribution'!$A$2:$B$27,2,FALSE),0)*'EV Scenarios'!B$2</f>
        <v>4.632341641135306</v>
      </c>
      <c r="C2" s="2">
        <f>'[1]Pc, Winter, S2'!C2*Main!$B$8+_xlfn.IFNA(VLOOKUP($A2,'EV Distribution'!$A$2:$B$27,2,FALSE),0)*'EV Scenarios'!C$2</f>
        <v>4.4017031019715338</v>
      </c>
      <c r="D2" s="2">
        <f>'[1]Pc, Winter, S2'!D2*Main!$B$8+_xlfn.IFNA(VLOOKUP($A2,'EV Distribution'!$A$2:$B$27,2,FALSE),0)*'EV Scenarios'!D$2</f>
        <v>4.2377243921256698</v>
      </c>
      <c r="E2" s="2">
        <f>'[1]Pc, Winter, S2'!E2*Main!$B$8+_xlfn.IFNA(VLOOKUP($A2,'EV Distribution'!$A$2:$B$27,2,FALSE),0)*'EV Scenarios'!E$2</f>
        <v>4.2915877963336539</v>
      </c>
      <c r="F2" s="2">
        <f>'[1]Pc, Winter, S2'!F2*Main!$B$8+_xlfn.IFNA(VLOOKUP($A2,'EV Distribution'!$A$2:$B$27,2,FALSE),0)*'EV Scenarios'!F$2</f>
        <v>4.2068937591892981</v>
      </c>
      <c r="G2" s="2">
        <f>'[1]Pc, Winter, S2'!G2*Main!$B$8+_xlfn.IFNA(VLOOKUP($A2,'EV Distribution'!$A$2:$B$27,2,FALSE),0)*'EV Scenarios'!G$2</f>
        <v>4.0763040991264292</v>
      </c>
      <c r="H2" s="2">
        <f>'[1]Pc, Winter, S2'!H2*Main!$B$8+_xlfn.IFNA(VLOOKUP($A2,'EV Distribution'!$A$2:$B$27,2,FALSE),0)*'EV Scenarios'!H$2</f>
        <v>3.7551073426265944</v>
      </c>
      <c r="I2" s="2">
        <f>'[1]Pc, Winter, S2'!I2*Main!$B$8+_xlfn.IFNA(VLOOKUP($A2,'EV Distribution'!$A$2:$B$27,2,FALSE),0)*'EV Scenarios'!I$2</f>
        <v>3.9707519549683385</v>
      </c>
      <c r="J2" s="2">
        <f>'[1]Pc, Winter, S2'!J2*Main!$B$8+_xlfn.IFNA(VLOOKUP($A2,'EV Distribution'!$A$2:$B$27,2,FALSE),0)*'EV Scenarios'!J$2</f>
        <v>4.0664100941540493</v>
      </c>
      <c r="K2" s="2">
        <f>'[1]Pc, Winter, S2'!K2*Main!$B$8+_xlfn.IFNA(VLOOKUP($A2,'EV Distribution'!$A$2:$B$27,2,FALSE),0)*'EV Scenarios'!K$2</f>
        <v>3.9907640419596158</v>
      </c>
      <c r="L2" s="2">
        <f>'[1]Pc, Winter, S2'!L2*Main!$B$8+_xlfn.IFNA(VLOOKUP($A2,'EV Distribution'!$A$2:$B$27,2,FALSE),0)*'EV Scenarios'!L$2</f>
        <v>3.9215939527318819</v>
      </c>
      <c r="M2" s="2">
        <f>'[1]Pc, Winter, S2'!M2*Main!$B$8+_xlfn.IFNA(VLOOKUP($A2,'EV Distribution'!$A$2:$B$27,2,FALSE),0)*'EV Scenarios'!M$2</f>
        <v>3.979780848742319</v>
      </c>
      <c r="N2" s="2">
        <f>'[1]Pc, Winter, S2'!N2*Main!$B$8+_xlfn.IFNA(VLOOKUP($A2,'EV Distribution'!$A$2:$B$27,2,FALSE),0)*'EV Scenarios'!N$2</f>
        <v>3.9798027852343227</v>
      </c>
      <c r="O2" s="2">
        <f>'[1]Pc, Winter, S2'!O2*Main!$B$8+_xlfn.IFNA(VLOOKUP($A2,'EV Distribution'!$A$2:$B$27,2,FALSE),0)*'EV Scenarios'!O$2</f>
        <v>3.8591995285769229</v>
      </c>
      <c r="P2" s="2">
        <f>'[1]Pc, Winter, S2'!P2*Main!$B$8+_xlfn.IFNA(VLOOKUP($A2,'EV Distribution'!$A$2:$B$27,2,FALSE),0)*'EV Scenarios'!P$2</f>
        <v>3.7360164161154206</v>
      </c>
      <c r="Q2" s="2">
        <f>'[1]Pc, Winter, S2'!Q2*Main!$B$8+_xlfn.IFNA(VLOOKUP($A2,'EV Distribution'!$A$2:$B$27,2,FALSE),0)*'EV Scenarios'!Q$2</f>
        <v>3.7624037291217576</v>
      </c>
      <c r="R2" s="2">
        <f>'[1]Pc, Winter, S2'!R2*Main!$B$8+_xlfn.IFNA(VLOOKUP($A2,'EV Distribution'!$A$2:$B$27,2,FALSE),0)*'EV Scenarios'!R$2</f>
        <v>3.8144943323949723</v>
      </c>
      <c r="S2" s="2">
        <f>'[1]Pc, Winter, S2'!S2*Main!$B$8+_xlfn.IFNA(VLOOKUP($A2,'EV Distribution'!$A$2:$B$27,2,FALSE),0)*'EV Scenarios'!S$2</f>
        <v>3.7365596290341414</v>
      </c>
      <c r="T2" s="2">
        <f>'[1]Pc, Winter, S2'!T2*Main!$B$8+_xlfn.IFNA(VLOOKUP($A2,'EV Distribution'!$A$2:$B$27,2,FALSE),0)*'EV Scenarios'!T$2</f>
        <v>3.7523780511184492</v>
      </c>
      <c r="U2" s="2">
        <f>'[1]Pc, Winter, S2'!U2*Main!$B$8+_xlfn.IFNA(VLOOKUP($A2,'EV Distribution'!$A$2:$B$27,2,FALSE),0)*'EV Scenarios'!U$2</f>
        <v>3.6966965825475109</v>
      </c>
      <c r="V2" s="2">
        <f>'[1]Pc, Winter, S2'!V2*Main!$B$8+_xlfn.IFNA(VLOOKUP($A2,'EV Distribution'!$A$2:$B$27,2,FALSE),0)*'EV Scenarios'!V$2</f>
        <v>3.6586653947739953</v>
      </c>
      <c r="W2" s="2">
        <f>'[1]Pc, Winter, S2'!W2*Main!$B$8+_xlfn.IFNA(VLOOKUP($A2,'EV Distribution'!$A$2:$B$27,2,FALSE),0)*'EV Scenarios'!W$2</f>
        <v>3.5970640823492985</v>
      </c>
      <c r="X2" s="2">
        <f>'[1]Pc, Winter, S2'!X2*Main!$B$8+_xlfn.IFNA(VLOOKUP($A2,'EV Distribution'!$A$2:$B$27,2,FALSE),0)*'EV Scenarios'!X$2</f>
        <v>3.5842363865936608</v>
      </c>
      <c r="Y2" s="2">
        <f>'[1]Pc, Winter, S2'!Y2*Main!$B$8+_xlfn.IFNA(VLOOKUP($A2,'EV Distribution'!$A$2:$B$27,2,FALSE),0)*'EV Scenarios'!Y$2</f>
        <v>3.7177288899877272</v>
      </c>
    </row>
    <row r="3" spans="1:25" x14ac:dyDescent="0.25">
      <c r="A3">
        <v>17</v>
      </c>
      <c r="B3" s="2">
        <f>'[1]Pc, Winter, S2'!B3*Main!$B$8+_xlfn.IFNA(VLOOKUP($A3,'EV Distribution'!$A$2:$B$27,2,FALSE),0)*'EV Scenarios'!B$2</f>
        <v>1.613638870136239</v>
      </c>
      <c r="C3" s="2">
        <f>'[1]Pc, Winter, S2'!C3*Main!$B$8+_xlfn.IFNA(VLOOKUP($A3,'EV Distribution'!$A$2:$B$27,2,FALSE),0)*'EV Scenarios'!C$2</f>
        <v>1.4734697167307396</v>
      </c>
      <c r="D3" s="2">
        <f>'[1]Pc, Winter, S2'!D3*Main!$B$8+_xlfn.IFNA(VLOOKUP($A3,'EV Distribution'!$A$2:$B$27,2,FALSE),0)*'EV Scenarios'!D$2</f>
        <v>1.4481194003297511</v>
      </c>
      <c r="E3" s="2">
        <f>'[1]Pc, Winter, S2'!E3*Main!$B$8+_xlfn.IFNA(VLOOKUP($A3,'EV Distribution'!$A$2:$B$27,2,FALSE),0)*'EV Scenarios'!E$2</f>
        <v>1.3006309462204482</v>
      </c>
      <c r="F3" s="2">
        <f>'[1]Pc, Winter, S2'!F3*Main!$B$8+_xlfn.IFNA(VLOOKUP($A3,'EV Distribution'!$A$2:$B$27,2,FALSE),0)*'EV Scenarios'!F$2</f>
        <v>1.4044688426157357</v>
      </c>
      <c r="G3" s="2">
        <f>'[1]Pc, Winter, S2'!G3*Main!$B$8+_xlfn.IFNA(VLOOKUP($A3,'EV Distribution'!$A$2:$B$27,2,FALSE),0)*'EV Scenarios'!G$2</f>
        <v>1.487365294876249</v>
      </c>
      <c r="H3" s="2">
        <f>'[1]Pc, Winter, S2'!H3*Main!$B$8+_xlfn.IFNA(VLOOKUP($A3,'EV Distribution'!$A$2:$B$27,2,FALSE),0)*'EV Scenarios'!H$2</f>
        <v>1.6069478536161788</v>
      </c>
      <c r="I3" s="2">
        <f>'[1]Pc, Winter, S2'!I3*Main!$B$8+_xlfn.IFNA(VLOOKUP($A3,'EV Distribution'!$A$2:$B$27,2,FALSE),0)*'EV Scenarios'!I$2</f>
        <v>1.892387682175469</v>
      </c>
      <c r="J3" s="2">
        <f>'[1]Pc, Winter, S2'!J3*Main!$B$8+_xlfn.IFNA(VLOOKUP($A3,'EV Distribution'!$A$2:$B$27,2,FALSE),0)*'EV Scenarios'!J$2</f>
        <v>2.2089758138486659</v>
      </c>
      <c r="K3" s="2">
        <f>'[1]Pc, Winter, S2'!K3*Main!$B$8+_xlfn.IFNA(VLOOKUP($A3,'EV Distribution'!$A$2:$B$27,2,FALSE),0)*'EV Scenarios'!K$2</f>
        <v>2.3405471769885562</v>
      </c>
      <c r="L3" s="2">
        <f>'[1]Pc, Winter, S2'!L3*Main!$B$8+_xlfn.IFNA(VLOOKUP($A3,'EV Distribution'!$A$2:$B$27,2,FALSE),0)*'EV Scenarios'!L$2</f>
        <v>2.416426454418473</v>
      </c>
      <c r="M3" s="2">
        <f>'[1]Pc, Winter, S2'!M3*Main!$B$8+_xlfn.IFNA(VLOOKUP($A3,'EV Distribution'!$A$2:$B$27,2,FALSE),0)*'EV Scenarios'!M$2</f>
        <v>2.3557462464004564</v>
      </c>
      <c r="N3" s="2">
        <f>'[1]Pc, Winter, S2'!N3*Main!$B$8+_xlfn.IFNA(VLOOKUP($A3,'EV Distribution'!$A$2:$B$27,2,FALSE),0)*'EV Scenarios'!N$2</f>
        <v>2.2642095769308566</v>
      </c>
      <c r="O3" s="2">
        <f>'[1]Pc, Winter, S2'!O3*Main!$B$8+_xlfn.IFNA(VLOOKUP($A3,'EV Distribution'!$A$2:$B$27,2,FALSE),0)*'EV Scenarios'!O$2</f>
        <v>2.2079769024065254</v>
      </c>
      <c r="P3" s="2">
        <f>'[1]Pc, Winter, S2'!P3*Main!$B$8+_xlfn.IFNA(VLOOKUP($A3,'EV Distribution'!$A$2:$B$27,2,FALSE),0)*'EV Scenarios'!P$2</f>
        <v>2.1149755963061385</v>
      </c>
      <c r="Q3" s="2">
        <f>'[1]Pc, Winter, S2'!Q3*Main!$B$8+_xlfn.IFNA(VLOOKUP($A3,'EV Distribution'!$A$2:$B$27,2,FALSE),0)*'EV Scenarios'!Q$2</f>
        <v>2.1302202308395923</v>
      </c>
      <c r="R3" s="2">
        <f>'[1]Pc, Winter, S2'!R3*Main!$B$8+_xlfn.IFNA(VLOOKUP($A3,'EV Distribution'!$A$2:$B$27,2,FALSE),0)*'EV Scenarios'!R$2</f>
        <v>2.3287925006590351</v>
      </c>
      <c r="S3" s="2">
        <f>'[1]Pc, Winter, S2'!S3*Main!$B$8+_xlfn.IFNA(VLOOKUP($A3,'EV Distribution'!$A$2:$B$27,2,FALSE),0)*'EV Scenarios'!S$2</f>
        <v>2.7703833721543711</v>
      </c>
      <c r="T3" s="2">
        <f>'[1]Pc, Winter, S2'!T3*Main!$B$8+_xlfn.IFNA(VLOOKUP($A3,'EV Distribution'!$A$2:$B$27,2,FALSE),0)*'EV Scenarios'!T$2</f>
        <v>2.6610082112553433</v>
      </c>
      <c r="U3" s="2">
        <f>'[1]Pc, Winter, S2'!U3*Main!$B$8+_xlfn.IFNA(VLOOKUP($A3,'EV Distribution'!$A$2:$B$27,2,FALSE),0)*'EV Scenarios'!U$2</f>
        <v>2.5614029383815704</v>
      </c>
      <c r="V3" s="2">
        <f>'[1]Pc, Winter, S2'!V3*Main!$B$8+_xlfn.IFNA(VLOOKUP($A3,'EV Distribution'!$A$2:$B$27,2,FALSE),0)*'EV Scenarios'!V$2</f>
        <v>2.4078230557981715</v>
      </c>
      <c r="W3" s="2">
        <f>'[1]Pc, Winter, S2'!W3*Main!$B$8+_xlfn.IFNA(VLOOKUP($A3,'EV Distribution'!$A$2:$B$27,2,FALSE),0)*'EV Scenarios'!W$2</f>
        <v>2.1831542811765687</v>
      </c>
      <c r="X3" s="2">
        <f>'[1]Pc, Winter, S2'!X3*Main!$B$8+_xlfn.IFNA(VLOOKUP($A3,'EV Distribution'!$A$2:$B$27,2,FALSE),0)*'EV Scenarios'!X$2</f>
        <v>2.0028391186542644</v>
      </c>
      <c r="Y3" s="2">
        <f>'[1]Pc, Winter, S2'!Y3*Main!$B$8+_xlfn.IFNA(VLOOKUP($A3,'EV Distribution'!$A$2:$B$27,2,FALSE),0)*'EV Scenarios'!Y$2</f>
        <v>1.7635963572727706</v>
      </c>
    </row>
    <row r="4" spans="1:25" x14ac:dyDescent="0.25">
      <c r="A4">
        <v>38</v>
      </c>
      <c r="B4" s="2">
        <f>'[1]Pc, Winter, S2'!B4*Main!$B$8+_xlfn.IFNA(VLOOKUP($A4,'EV Distribution'!$A$2:$B$27,2,FALSE),0)*'EV Scenarios'!B$2</f>
        <v>4.0619962690677642</v>
      </c>
      <c r="C4" s="2">
        <f>'[1]Pc, Winter, S2'!C4*Main!$B$8+_xlfn.IFNA(VLOOKUP($A4,'EV Distribution'!$A$2:$B$27,2,FALSE),0)*'EV Scenarios'!C$2</f>
        <v>3.8349279926354161</v>
      </c>
      <c r="D4" s="2">
        <f>'[1]Pc, Winter, S2'!D4*Main!$B$8+_xlfn.IFNA(VLOOKUP($A4,'EV Distribution'!$A$2:$B$27,2,FALSE),0)*'EV Scenarios'!D$2</f>
        <v>3.6458505668020509</v>
      </c>
      <c r="E4" s="2">
        <f>'[1]Pc, Winter, S2'!E4*Main!$B$8+_xlfn.IFNA(VLOOKUP($A4,'EV Distribution'!$A$2:$B$27,2,FALSE),0)*'EV Scenarios'!E$2</f>
        <v>3.6658929827989395</v>
      </c>
      <c r="F4" s="2">
        <f>'[1]Pc, Winter, S2'!F4*Main!$B$8+_xlfn.IFNA(VLOOKUP($A4,'EV Distribution'!$A$2:$B$27,2,FALSE),0)*'EV Scenarios'!F$2</f>
        <v>3.6779218867923511</v>
      </c>
      <c r="G4" s="2">
        <f>'[1]Pc, Winter, S2'!G4*Main!$B$8+_xlfn.IFNA(VLOOKUP($A4,'EV Distribution'!$A$2:$B$27,2,FALSE),0)*'EV Scenarios'!G$2</f>
        <v>3.9142315348902561</v>
      </c>
      <c r="H4" s="2">
        <f>'[1]Pc, Winter, S2'!H4*Main!$B$8+_xlfn.IFNA(VLOOKUP($A4,'EV Distribution'!$A$2:$B$27,2,FALSE),0)*'EV Scenarios'!H$2</f>
        <v>4.9769142929332135</v>
      </c>
      <c r="I4" s="2">
        <f>'[1]Pc, Winter, S2'!I4*Main!$B$8+_xlfn.IFNA(VLOOKUP($A4,'EV Distribution'!$A$2:$B$27,2,FALSE),0)*'EV Scenarios'!I$2</f>
        <v>5.1433842302630053</v>
      </c>
      <c r="J4" s="2">
        <f>'[1]Pc, Winter, S2'!J4*Main!$B$8+_xlfn.IFNA(VLOOKUP($A4,'EV Distribution'!$A$2:$B$27,2,FALSE),0)*'EV Scenarios'!J$2</f>
        <v>5.5760884181348009</v>
      </c>
      <c r="K4" s="2">
        <f>'[1]Pc, Winter, S2'!K4*Main!$B$8+_xlfn.IFNA(VLOOKUP($A4,'EV Distribution'!$A$2:$B$27,2,FALSE),0)*'EV Scenarios'!K$2</f>
        <v>5.9454724638960892</v>
      </c>
      <c r="L4" s="2">
        <f>'[1]Pc, Winter, S2'!L4*Main!$B$8+_xlfn.IFNA(VLOOKUP($A4,'EV Distribution'!$A$2:$B$27,2,FALSE),0)*'EV Scenarios'!L$2</f>
        <v>5.7886322737624525</v>
      </c>
      <c r="M4" s="2">
        <f>'[1]Pc, Winter, S2'!M4*Main!$B$8+_xlfn.IFNA(VLOOKUP($A4,'EV Distribution'!$A$2:$B$27,2,FALSE),0)*'EV Scenarios'!M$2</f>
        <v>6.1160175180428045</v>
      </c>
      <c r="N4" s="2">
        <f>'[1]Pc, Winter, S2'!N4*Main!$B$8+_xlfn.IFNA(VLOOKUP($A4,'EV Distribution'!$A$2:$B$27,2,FALSE),0)*'EV Scenarios'!N$2</f>
        <v>5.9845890917660336</v>
      </c>
      <c r="O4" s="2">
        <f>'[1]Pc, Winter, S2'!O4*Main!$B$8+_xlfn.IFNA(VLOOKUP($A4,'EV Distribution'!$A$2:$B$27,2,FALSE),0)*'EV Scenarios'!O$2</f>
        <v>5.4362877770632183</v>
      </c>
      <c r="P4" s="2">
        <f>'[1]Pc, Winter, S2'!P4*Main!$B$8+_xlfn.IFNA(VLOOKUP($A4,'EV Distribution'!$A$2:$B$27,2,FALSE),0)*'EV Scenarios'!P$2</f>
        <v>4.7600320201590911</v>
      </c>
      <c r="Q4" s="2">
        <f>'[1]Pc, Winter, S2'!Q4*Main!$B$8+_xlfn.IFNA(VLOOKUP($A4,'EV Distribution'!$A$2:$B$27,2,FALSE),0)*'EV Scenarios'!Q$2</f>
        <v>4.7359587930036335</v>
      </c>
      <c r="R4" s="2">
        <f>'[1]Pc, Winter, S2'!R4*Main!$B$8+_xlfn.IFNA(VLOOKUP($A4,'EV Distribution'!$A$2:$B$27,2,FALSE),0)*'EV Scenarios'!R$2</f>
        <v>4.9822133400474975</v>
      </c>
      <c r="S4" s="2">
        <f>'[1]Pc, Winter, S2'!S4*Main!$B$8+_xlfn.IFNA(VLOOKUP($A4,'EV Distribution'!$A$2:$B$27,2,FALSE),0)*'EV Scenarios'!S$2</f>
        <v>5.6419980229727962</v>
      </c>
      <c r="T4" s="2">
        <f>'[1]Pc, Winter, S2'!T4*Main!$B$8+_xlfn.IFNA(VLOOKUP($A4,'EV Distribution'!$A$2:$B$27,2,FALSE),0)*'EV Scenarios'!T$2</f>
        <v>5.5519136460898402</v>
      </c>
      <c r="U4" s="2">
        <f>'[1]Pc, Winter, S2'!U4*Main!$B$8+_xlfn.IFNA(VLOOKUP($A4,'EV Distribution'!$A$2:$B$27,2,FALSE),0)*'EV Scenarios'!U$2</f>
        <v>5.4304470016650139</v>
      </c>
      <c r="V4" s="2">
        <f>'[1]Pc, Winter, S2'!V4*Main!$B$8+_xlfn.IFNA(VLOOKUP($A4,'EV Distribution'!$A$2:$B$27,2,FALSE),0)*'EV Scenarios'!V$2</f>
        <v>5.2764935076549317</v>
      </c>
      <c r="W4" s="2">
        <f>'[1]Pc, Winter, S2'!W4*Main!$B$8+_xlfn.IFNA(VLOOKUP($A4,'EV Distribution'!$A$2:$B$27,2,FALSE),0)*'EV Scenarios'!W$2</f>
        <v>4.8260286440152314</v>
      </c>
      <c r="X4" s="2">
        <f>'[1]Pc, Winter, S2'!X4*Main!$B$8+_xlfn.IFNA(VLOOKUP($A4,'EV Distribution'!$A$2:$B$27,2,FALSE),0)*'EV Scenarios'!X$2</f>
        <v>4.6020330866798451</v>
      </c>
      <c r="Y4" s="2">
        <f>'[1]Pc, Winter, S2'!Y4*Main!$B$8+_xlfn.IFNA(VLOOKUP($A4,'EV Distribution'!$A$2:$B$27,2,FALSE),0)*'EV Scenarios'!Y$2</f>
        <v>4.165443888765898</v>
      </c>
    </row>
    <row r="5" spans="1:25" x14ac:dyDescent="0.25">
      <c r="A5">
        <v>36</v>
      </c>
      <c r="B5" s="2">
        <f>'[1]Pc, Winter, S2'!B5*Main!$B$8+_xlfn.IFNA(VLOOKUP($A5,'EV Distribution'!$A$2:$B$27,2,FALSE),0)*'EV Scenarios'!B$2</f>
        <v>0.48679138878056666</v>
      </c>
      <c r="C5" s="2">
        <f>'[1]Pc, Winter, S2'!C5*Main!$B$8+_xlfn.IFNA(VLOOKUP($A5,'EV Distribution'!$A$2:$B$27,2,FALSE),0)*'EV Scenarios'!C$2</f>
        <v>0.34097535638941689</v>
      </c>
      <c r="D5" s="2">
        <f>'[1]Pc, Winter, S2'!D5*Main!$B$8+_xlfn.IFNA(VLOOKUP($A5,'EV Distribution'!$A$2:$B$27,2,FALSE),0)*'EV Scenarios'!D$2</f>
        <v>0.2951902946245486</v>
      </c>
      <c r="E5" s="2">
        <f>'[1]Pc, Winter, S2'!E5*Main!$B$8+_xlfn.IFNA(VLOOKUP($A5,'EV Distribution'!$A$2:$B$27,2,FALSE),0)*'EV Scenarios'!E$2</f>
        <v>0.27556668015406338</v>
      </c>
      <c r="F5" s="2">
        <f>'[1]Pc, Winter, S2'!F5*Main!$B$8+_xlfn.IFNA(VLOOKUP($A5,'EV Distribution'!$A$2:$B$27,2,FALSE),0)*'EV Scenarios'!F$2</f>
        <v>0.26964016474104069</v>
      </c>
      <c r="G5" s="2">
        <f>'[1]Pc, Winter, S2'!G5*Main!$B$8+_xlfn.IFNA(VLOOKUP($A5,'EV Distribution'!$A$2:$B$27,2,FALSE),0)*'EV Scenarios'!G$2</f>
        <v>0.41868616317041579</v>
      </c>
      <c r="H5" s="2">
        <f>'[1]Pc, Winter, S2'!H5*Main!$B$8+_xlfn.IFNA(VLOOKUP($A5,'EV Distribution'!$A$2:$B$27,2,FALSE),0)*'EV Scenarios'!H$2</f>
        <v>0.75691919284798692</v>
      </c>
      <c r="I5" s="2">
        <f>'[1]Pc, Winter, S2'!I5*Main!$B$8+_xlfn.IFNA(VLOOKUP($A5,'EV Distribution'!$A$2:$B$27,2,FALSE),0)*'EV Scenarios'!I$2</f>
        <v>0.9280345578449134</v>
      </c>
      <c r="J5" s="2">
        <f>'[1]Pc, Winter, S2'!J5*Main!$B$8+_xlfn.IFNA(VLOOKUP($A5,'EV Distribution'!$A$2:$B$27,2,FALSE),0)*'EV Scenarios'!J$2</f>
        <v>1.0873895887391953</v>
      </c>
      <c r="K5" s="2">
        <f>'[1]Pc, Winter, S2'!K5*Main!$B$8+_xlfn.IFNA(VLOOKUP($A5,'EV Distribution'!$A$2:$B$27,2,FALSE),0)*'EV Scenarios'!K$2</f>
        <v>1.1439953653083705</v>
      </c>
      <c r="L5" s="2">
        <f>'[1]Pc, Winter, S2'!L5*Main!$B$8+_xlfn.IFNA(VLOOKUP($A5,'EV Distribution'!$A$2:$B$27,2,FALSE),0)*'EV Scenarios'!L$2</f>
        <v>1.1845335080607819</v>
      </c>
      <c r="M5" s="2">
        <f>'[1]Pc, Winter, S2'!M5*Main!$B$8+_xlfn.IFNA(VLOOKUP($A5,'EV Distribution'!$A$2:$B$27,2,FALSE),0)*'EV Scenarios'!M$2</f>
        <v>1.1048129520424268</v>
      </c>
      <c r="N5" s="2">
        <f>'[1]Pc, Winter, S2'!N5*Main!$B$8+_xlfn.IFNA(VLOOKUP($A5,'EV Distribution'!$A$2:$B$27,2,FALSE),0)*'EV Scenarios'!N$2</f>
        <v>1.233046732358678</v>
      </c>
      <c r="O5" s="2">
        <f>'[1]Pc, Winter, S2'!O5*Main!$B$8+_xlfn.IFNA(VLOOKUP($A5,'EV Distribution'!$A$2:$B$27,2,FALSE),0)*'EV Scenarios'!O$2</f>
        <v>1.0908463190638242</v>
      </c>
      <c r="P5" s="2">
        <f>'[1]Pc, Winter, S2'!P5*Main!$B$8+_xlfn.IFNA(VLOOKUP($A5,'EV Distribution'!$A$2:$B$27,2,FALSE),0)*'EV Scenarios'!P$2</f>
        <v>1.0697759019208886</v>
      </c>
      <c r="Q5" s="2">
        <f>'[1]Pc, Winter, S2'!Q5*Main!$B$8+_xlfn.IFNA(VLOOKUP($A5,'EV Distribution'!$A$2:$B$27,2,FALSE),0)*'EV Scenarios'!Q$2</f>
        <v>1.0390488138227125</v>
      </c>
      <c r="R5" s="2">
        <f>'[1]Pc, Winter, S2'!R5*Main!$B$8+_xlfn.IFNA(VLOOKUP($A5,'EV Distribution'!$A$2:$B$27,2,FALSE),0)*'EV Scenarios'!R$2</f>
        <v>1.2438415965969702</v>
      </c>
      <c r="S5" s="2">
        <f>'[1]Pc, Winter, S2'!S5*Main!$B$8+_xlfn.IFNA(VLOOKUP($A5,'EV Distribution'!$A$2:$B$27,2,FALSE),0)*'EV Scenarios'!S$2</f>
        <v>1.8202759097302599</v>
      </c>
      <c r="T5" s="2">
        <f>'[1]Pc, Winter, S2'!T5*Main!$B$8+_xlfn.IFNA(VLOOKUP($A5,'EV Distribution'!$A$2:$B$27,2,FALSE),0)*'EV Scenarios'!T$2</f>
        <v>1.7159769836418151</v>
      </c>
      <c r="U5" s="2">
        <f>'[1]Pc, Winter, S2'!U5*Main!$B$8+_xlfn.IFNA(VLOOKUP($A5,'EV Distribution'!$A$2:$B$27,2,FALSE),0)*'EV Scenarios'!U$2</f>
        <v>1.461875826240308</v>
      </c>
      <c r="V5" s="2">
        <f>'[1]Pc, Winter, S2'!V5*Main!$B$8+_xlfn.IFNA(VLOOKUP($A5,'EV Distribution'!$A$2:$B$27,2,FALSE),0)*'EV Scenarios'!V$2</f>
        <v>1.3516580801968818</v>
      </c>
      <c r="W5" s="2">
        <f>'[1]Pc, Winter, S2'!W5*Main!$B$8+_xlfn.IFNA(VLOOKUP($A5,'EV Distribution'!$A$2:$B$27,2,FALSE),0)*'EV Scenarios'!W$2</f>
        <v>1.1417381318740452</v>
      </c>
      <c r="X5" s="2">
        <f>'[1]Pc, Winter, S2'!X5*Main!$B$8+_xlfn.IFNA(VLOOKUP($A5,'EV Distribution'!$A$2:$B$27,2,FALSE),0)*'EV Scenarios'!X$2</f>
        <v>0.92164365859674713</v>
      </c>
      <c r="Y5" s="2">
        <f>'[1]Pc, Winter, S2'!Y5*Main!$B$8+_xlfn.IFNA(VLOOKUP($A5,'EV Distribution'!$A$2:$B$27,2,FALSE),0)*'EV Scenarios'!Y$2</f>
        <v>0.76688073130679402</v>
      </c>
    </row>
    <row r="6" spans="1:25" x14ac:dyDescent="0.25">
      <c r="A6">
        <v>26</v>
      </c>
      <c r="B6" s="2">
        <f>'[1]Pc, Winter, S2'!B6*Main!$B$8+_xlfn.IFNA(VLOOKUP($A6,'EV Distribution'!$A$2:$B$27,2,FALSE),0)*'EV Scenarios'!B$2</f>
        <v>4.0421566695069773</v>
      </c>
      <c r="C6" s="2">
        <f>'[1]Pc, Winter, S2'!C6*Main!$B$8+_xlfn.IFNA(VLOOKUP($A6,'EV Distribution'!$A$2:$B$27,2,FALSE),0)*'EV Scenarios'!C$2</f>
        <v>3.6020633231907837</v>
      </c>
      <c r="D6" s="2">
        <f>'[1]Pc, Winter, S2'!D6*Main!$B$8+_xlfn.IFNA(VLOOKUP($A6,'EV Distribution'!$A$2:$B$27,2,FALSE),0)*'EV Scenarios'!D$2</f>
        <v>3.3335333189953489</v>
      </c>
      <c r="E6" s="2">
        <f>'[1]Pc, Winter, S2'!E6*Main!$B$8+_xlfn.IFNA(VLOOKUP($A6,'EV Distribution'!$A$2:$B$27,2,FALSE),0)*'EV Scenarios'!E$2</f>
        <v>3.3148251815200842</v>
      </c>
      <c r="F6" s="2">
        <f>'[1]Pc, Winter, S2'!F6*Main!$B$8+_xlfn.IFNA(VLOOKUP($A6,'EV Distribution'!$A$2:$B$27,2,FALSE),0)*'EV Scenarios'!F$2</f>
        <v>3.3433624409950218</v>
      </c>
      <c r="G6" s="2">
        <f>'[1]Pc, Winter, S2'!G6*Main!$B$8+_xlfn.IFNA(VLOOKUP($A6,'EV Distribution'!$A$2:$B$27,2,FALSE),0)*'EV Scenarios'!G$2</f>
        <v>3.5567135948707187</v>
      </c>
      <c r="H6" s="2">
        <f>'[1]Pc, Winter, S2'!H6*Main!$B$8+_xlfn.IFNA(VLOOKUP($A6,'EV Distribution'!$A$2:$B$27,2,FALSE),0)*'EV Scenarios'!H$2</f>
        <v>4.0904216258174806</v>
      </c>
      <c r="I6" s="2">
        <f>'[1]Pc, Winter, S2'!I6*Main!$B$8+_xlfn.IFNA(VLOOKUP($A6,'EV Distribution'!$A$2:$B$27,2,FALSE),0)*'EV Scenarios'!I$2</f>
        <v>4.3874953427395926</v>
      </c>
      <c r="J6" s="2">
        <f>'[1]Pc, Winter, S2'!J6*Main!$B$8+_xlfn.IFNA(VLOOKUP($A6,'EV Distribution'!$A$2:$B$27,2,FALSE),0)*'EV Scenarios'!J$2</f>
        <v>5.1182160875706737</v>
      </c>
      <c r="K6" s="2">
        <f>'[1]Pc, Winter, S2'!K6*Main!$B$8+_xlfn.IFNA(VLOOKUP($A6,'EV Distribution'!$A$2:$B$27,2,FALSE),0)*'EV Scenarios'!K$2</f>
        <v>5.5839898292122339</v>
      </c>
      <c r="L6" s="2">
        <f>'[1]Pc, Winter, S2'!L6*Main!$B$8+_xlfn.IFNA(VLOOKUP($A6,'EV Distribution'!$A$2:$B$27,2,FALSE),0)*'EV Scenarios'!L$2</f>
        <v>6.0129806072077878</v>
      </c>
      <c r="M6" s="2">
        <f>'[1]Pc, Winter, S2'!M6*Main!$B$8+_xlfn.IFNA(VLOOKUP($A6,'EV Distribution'!$A$2:$B$27,2,FALSE),0)*'EV Scenarios'!M$2</f>
        <v>6.1219667735530576</v>
      </c>
      <c r="N6" s="2">
        <f>'[1]Pc, Winter, S2'!N6*Main!$B$8+_xlfn.IFNA(VLOOKUP($A6,'EV Distribution'!$A$2:$B$27,2,FALSE),0)*'EV Scenarios'!N$2</f>
        <v>6.1447842727342206</v>
      </c>
      <c r="O6" s="2">
        <f>'[1]Pc, Winter, S2'!O6*Main!$B$8+_xlfn.IFNA(VLOOKUP($A6,'EV Distribution'!$A$2:$B$27,2,FALSE),0)*'EV Scenarios'!O$2</f>
        <v>5.9119921989200872</v>
      </c>
      <c r="P6" s="2">
        <f>'[1]Pc, Winter, S2'!P6*Main!$B$8+_xlfn.IFNA(VLOOKUP($A6,'EV Distribution'!$A$2:$B$27,2,FALSE),0)*'EV Scenarios'!P$2</f>
        <v>5.7178056369843286</v>
      </c>
      <c r="Q6" s="2">
        <f>'[1]Pc, Winter, S2'!Q6*Main!$B$8+_xlfn.IFNA(VLOOKUP($A6,'EV Distribution'!$A$2:$B$27,2,FALSE),0)*'EV Scenarios'!Q$2</f>
        <v>5.5392033845221365</v>
      </c>
      <c r="R6" s="2">
        <f>'[1]Pc, Winter, S2'!R6*Main!$B$8+_xlfn.IFNA(VLOOKUP($A6,'EV Distribution'!$A$2:$B$27,2,FALSE),0)*'EV Scenarios'!R$2</f>
        <v>5.7235255931699056</v>
      </c>
      <c r="S6" s="2">
        <f>'[1]Pc, Winter, S2'!S6*Main!$B$8+_xlfn.IFNA(VLOOKUP($A6,'EV Distribution'!$A$2:$B$27,2,FALSE),0)*'EV Scenarios'!S$2</f>
        <v>6.5728131052766505</v>
      </c>
      <c r="T6" s="2">
        <f>'[1]Pc, Winter, S2'!T6*Main!$B$8+_xlfn.IFNA(VLOOKUP($A6,'EV Distribution'!$A$2:$B$27,2,FALSE),0)*'EV Scenarios'!T$2</f>
        <v>6.6067438045691453</v>
      </c>
      <c r="U6" s="2">
        <f>'[1]Pc, Winter, S2'!U6*Main!$B$8+_xlfn.IFNA(VLOOKUP($A6,'EV Distribution'!$A$2:$B$27,2,FALSE),0)*'EV Scenarios'!U$2</f>
        <v>6.4257376751435888</v>
      </c>
      <c r="V6" s="2">
        <f>'[1]Pc, Winter, S2'!V6*Main!$B$8+_xlfn.IFNA(VLOOKUP($A6,'EV Distribution'!$A$2:$B$27,2,FALSE),0)*'EV Scenarios'!V$2</f>
        <v>6.1430582200964663</v>
      </c>
      <c r="W6" s="2">
        <f>'[1]Pc, Winter, S2'!W6*Main!$B$8+_xlfn.IFNA(VLOOKUP($A6,'EV Distribution'!$A$2:$B$27,2,FALSE),0)*'EV Scenarios'!W$2</f>
        <v>5.7165834776246767</v>
      </c>
      <c r="X6" s="2">
        <f>'[1]Pc, Winter, S2'!X6*Main!$B$8+_xlfn.IFNA(VLOOKUP($A6,'EV Distribution'!$A$2:$B$27,2,FALSE),0)*'EV Scenarios'!X$2</f>
        <v>5.2706997012884704</v>
      </c>
      <c r="Y6" s="2">
        <f>'[1]Pc, Winter, S2'!Y6*Main!$B$8+_xlfn.IFNA(VLOOKUP($A6,'EV Distribution'!$A$2:$B$27,2,FALSE),0)*'EV Scenarios'!Y$2</f>
        <v>4.7723872103600771</v>
      </c>
    </row>
    <row r="7" spans="1:25" x14ac:dyDescent="0.25">
      <c r="A7">
        <v>24</v>
      </c>
      <c r="B7" s="2">
        <f>'[1]Pc, Winter, S2'!B7*Main!$B$8+_xlfn.IFNA(VLOOKUP($A7,'EV Distribution'!$A$2:$B$27,2,FALSE),0)*'EV Scenarios'!B$2</f>
        <v>6.4200888209413405</v>
      </c>
      <c r="C7" s="2">
        <f>'[1]Pc, Winter, S2'!C7*Main!$B$8+_xlfn.IFNA(VLOOKUP($A7,'EV Distribution'!$A$2:$B$27,2,FALSE),0)*'EV Scenarios'!C$2</f>
        <v>6.0588843690650149</v>
      </c>
      <c r="D7" s="2">
        <f>'[1]Pc, Winter, S2'!D7*Main!$B$8+_xlfn.IFNA(VLOOKUP($A7,'EV Distribution'!$A$2:$B$27,2,FALSE),0)*'EV Scenarios'!D$2</f>
        <v>5.7857482920012648</v>
      </c>
      <c r="E7" s="2">
        <f>'[1]Pc, Winter, S2'!E7*Main!$B$8+_xlfn.IFNA(VLOOKUP($A7,'EV Distribution'!$A$2:$B$27,2,FALSE),0)*'EV Scenarios'!E$2</f>
        <v>5.8359824535110922</v>
      </c>
      <c r="F7" s="2">
        <f>'[1]Pc, Winter, S2'!F7*Main!$B$8+_xlfn.IFNA(VLOOKUP($A7,'EV Distribution'!$A$2:$B$27,2,FALSE),0)*'EV Scenarios'!F$2</f>
        <v>5.7570211080208979</v>
      </c>
      <c r="G7" s="2">
        <f>'[1]Pc, Winter, S2'!G7*Main!$B$8+_xlfn.IFNA(VLOOKUP($A7,'EV Distribution'!$A$2:$B$27,2,FALSE),0)*'EV Scenarios'!G$2</f>
        <v>6.0498466273848024</v>
      </c>
      <c r="H7" s="2">
        <f>'[1]Pc, Winter, S2'!H7*Main!$B$8+_xlfn.IFNA(VLOOKUP($A7,'EV Distribution'!$A$2:$B$27,2,FALSE),0)*'EV Scenarios'!H$2</f>
        <v>6.4753242583305939</v>
      </c>
      <c r="I7" s="2">
        <f>'[1]Pc, Winter, S2'!I7*Main!$B$8+_xlfn.IFNA(VLOOKUP($A7,'EV Distribution'!$A$2:$B$27,2,FALSE),0)*'EV Scenarios'!I$2</f>
        <v>6.8366832707129293</v>
      </c>
      <c r="J7" s="2">
        <f>'[1]Pc, Winter, S2'!J7*Main!$B$8+_xlfn.IFNA(VLOOKUP($A7,'EV Distribution'!$A$2:$B$27,2,FALSE),0)*'EV Scenarios'!J$2</f>
        <v>7.0577682763271428</v>
      </c>
      <c r="K7" s="2">
        <f>'[1]Pc, Winter, S2'!K7*Main!$B$8+_xlfn.IFNA(VLOOKUP($A7,'EV Distribution'!$A$2:$B$27,2,FALSE),0)*'EV Scenarios'!K$2</f>
        <v>7.4475279299718009</v>
      </c>
      <c r="L7" s="2">
        <f>'[1]Pc, Winter, S2'!L7*Main!$B$8+_xlfn.IFNA(VLOOKUP($A7,'EV Distribution'!$A$2:$B$27,2,FALSE),0)*'EV Scenarios'!L$2</f>
        <v>7.436862528003843</v>
      </c>
      <c r="M7" s="2">
        <f>'[1]Pc, Winter, S2'!M7*Main!$B$8+_xlfn.IFNA(VLOOKUP($A7,'EV Distribution'!$A$2:$B$27,2,FALSE),0)*'EV Scenarios'!M$2</f>
        <v>7.866458456983521</v>
      </c>
      <c r="N7" s="2">
        <f>'[1]Pc, Winter, S2'!N7*Main!$B$8+_xlfn.IFNA(VLOOKUP($A7,'EV Distribution'!$A$2:$B$27,2,FALSE),0)*'EV Scenarios'!N$2</f>
        <v>7.7145800562943565</v>
      </c>
      <c r="O7" s="2">
        <f>'[1]Pc, Winter, S2'!O7*Main!$B$8+_xlfn.IFNA(VLOOKUP($A7,'EV Distribution'!$A$2:$B$27,2,FALSE),0)*'EV Scenarios'!O$2</f>
        <v>7.3952732572015449</v>
      </c>
      <c r="P7" s="2">
        <f>'[1]Pc, Winter, S2'!P7*Main!$B$8+_xlfn.IFNA(VLOOKUP($A7,'EV Distribution'!$A$2:$B$27,2,FALSE),0)*'EV Scenarios'!P$2</f>
        <v>6.8813370883524971</v>
      </c>
      <c r="Q7" s="2">
        <f>'[1]Pc, Winter, S2'!Q7*Main!$B$8+_xlfn.IFNA(VLOOKUP($A7,'EV Distribution'!$A$2:$B$27,2,FALSE),0)*'EV Scenarios'!Q$2</f>
        <v>6.9633201491850203</v>
      </c>
      <c r="R7" s="2">
        <f>'[1]Pc, Winter, S2'!R7*Main!$B$8+_xlfn.IFNA(VLOOKUP($A7,'EV Distribution'!$A$2:$B$27,2,FALSE),0)*'EV Scenarios'!R$2</f>
        <v>6.8409450784190939</v>
      </c>
      <c r="S7" s="2">
        <f>'[1]Pc, Winter, S2'!S7*Main!$B$8+_xlfn.IFNA(VLOOKUP($A7,'EV Distribution'!$A$2:$B$27,2,FALSE),0)*'EV Scenarios'!S$2</f>
        <v>7.4722758408074608</v>
      </c>
      <c r="T7" s="2">
        <f>'[1]Pc, Winter, S2'!T7*Main!$B$8+_xlfn.IFNA(VLOOKUP($A7,'EV Distribution'!$A$2:$B$27,2,FALSE),0)*'EV Scenarios'!T$2</f>
        <v>7.3953007117559899</v>
      </c>
      <c r="U7" s="2">
        <f>'[1]Pc, Winter, S2'!U7*Main!$B$8+_xlfn.IFNA(VLOOKUP($A7,'EV Distribution'!$A$2:$B$27,2,FALSE),0)*'EV Scenarios'!U$2</f>
        <v>7.1161392729440633</v>
      </c>
      <c r="V7" s="2">
        <f>'[1]Pc, Winter, S2'!V7*Main!$B$8+_xlfn.IFNA(VLOOKUP($A7,'EV Distribution'!$A$2:$B$27,2,FALSE),0)*'EV Scenarios'!V$2</f>
        <v>6.8370492194633918</v>
      </c>
      <c r="W7" s="2">
        <f>'[1]Pc, Winter, S2'!W7*Main!$B$8+_xlfn.IFNA(VLOOKUP($A7,'EV Distribution'!$A$2:$B$27,2,FALSE),0)*'EV Scenarios'!W$2</f>
        <v>6.5061746814143584</v>
      </c>
      <c r="X7" s="2">
        <f>'[1]Pc, Winter, S2'!X7*Main!$B$8+_xlfn.IFNA(VLOOKUP($A7,'EV Distribution'!$A$2:$B$27,2,FALSE),0)*'EV Scenarios'!X$2</f>
        <v>6.4220517882610704</v>
      </c>
      <c r="Y7" s="2">
        <f>'[1]Pc, Winter, S2'!Y7*Main!$B$8+_xlfn.IFNA(VLOOKUP($A7,'EV Distribution'!$A$2:$B$27,2,FALSE),0)*'EV Scenarios'!Y$2</f>
        <v>6.3029296235059942</v>
      </c>
    </row>
    <row r="8" spans="1:25" x14ac:dyDescent="0.25">
      <c r="A8">
        <v>28</v>
      </c>
      <c r="B8" s="2">
        <f>'[1]Pc, Winter, S2'!B8*Main!$B$8+_xlfn.IFNA(VLOOKUP($A8,'EV Distribution'!$A$2:$B$27,2,FALSE),0)*'EV Scenarios'!B$2</f>
        <v>3.1028442738097972</v>
      </c>
      <c r="C8" s="2">
        <f>'[1]Pc, Winter, S2'!C8*Main!$B$8+_xlfn.IFNA(VLOOKUP($A8,'EV Distribution'!$A$2:$B$27,2,FALSE),0)*'EV Scenarios'!C$2</f>
        <v>2.8229998447648925</v>
      </c>
      <c r="D8" s="2">
        <f>'[1]Pc, Winter, S2'!D8*Main!$B$8+_xlfn.IFNA(VLOOKUP($A8,'EV Distribution'!$A$2:$B$27,2,FALSE),0)*'EV Scenarios'!D$2</f>
        <v>2.7995826196569462</v>
      </c>
      <c r="E8" s="2">
        <f>'[1]Pc, Winter, S2'!E8*Main!$B$8+_xlfn.IFNA(VLOOKUP($A8,'EV Distribution'!$A$2:$B$27,2,FALSE),0)*'EV Scenarios'!E$2</f>
        <v>2.717543334064124</v>
      </c>
      <c r="F8" s="2">
        <f>'[1]Pc, Winter, S2'!F8*Main!$B$8+_xlfn.IFNA(VLOOKUP($A8,'EV Distribution'!$A$2:$B$27,2,FALSE),0)*'EV Scenarios'!F$2</f>
        <v>2.7721206701170988</v>
      </c>
      <c r="G8" s="2">
        <f>'[1]Pc, Winter, S2'!G8*Main!$B$8+_xlfn.IFNA(VLOOKUP($A8,'EV Distribution'!$A$2:$B$27,2,FALSE),0)*'EV Scenarios'!G$2</f>
        <v>3.0744851559134112</v>
      </c>
      <c r="H8" s="2">
        <f>'[1]Pc, Winter, S2'!H8*Main!$B$8+_xlfn.IFNA(VLOOKUP($A8,'EV Distribution'!$A$2:$B$27,2,FALSE),0)*'EV Scenarios'!H$2</f>
        <v>3.5507884211749525</v>
      </c>
      <c r="I8" s="2">
        <f>'[1]Pc, Winter, S2'!I8*Main!$B$8+_xlfn.IFNA(VLOOKUP($A8,'EV Distribution'!$A$2:$B$27,2,FALSE),0)*'EV Scenarios'!I$2</f>
        <v>4.172730828337464</v>
      </c>
      <c r="J8" s="2">
        <f>'[1]Pc, Winter, S2'!J8*Main!$B$8+_xlfn.IFNA(VLOOKUP($A8,'EV Distribution'!$A$2:$B$27,2,FALSE),0)*'EV Scenarios'!J$2</f>
        <v>4.7793646492469861</v>
      </c>
      <c r="K8" s="2">
        <f>'[1]Pc, Winter, S2'!K8*Main!$B$8+_xlfn.IFNA(VLOOKUP($A8,'EV Distribution'!$A$2:$B$27,2,FALSE),0)*'EV Scenarios'!K$2</f>
        <v>5.3088912522205636</v>
      </c>
      <c r="L8" s="2">
        <f>'[1]Pc, Winter, S2'!L8*Main!$B$8+_xlfn.IFNA(VLOOKUP($A8,'EV Distribution'!$A$2:$B$27,2,FALSE),0)*'EV Scenarios'!L$2</f>
        <v>5.2202121935086385</v>
      </c>
      <c r="M8" s="2">
        <f>'[1]Pc, Winter, S2'!M8*Main!$B$8+_xlfn.IFNA(VLOOKUP($A8,'EV Distribution'!$A$2:$B$27,2,FALSE),0)*'EV Scenarios'!M$2</f>
        <v>5.485940945175674</v>
      </c>
      <c r="N8" s="2">
        <f>'[1]Pc, Winter, S2'!N8*Main!$B$8+_xlfn.IFNA(VLOOKUP($A8,'EV Distribution'!$A$2:$B$27,2,FALSE),0)*'EV Scenarios'!N$2</f>
        <v>5.3499535502756554</v>
      </c>
      <c r="O8" s="2">
        <f>'[1]Pc, Winter, S2'!O8*Main!$B$8+_xlfn.IFNA(VLOOKUP($A8,'EV Distribution'!$A$2:$B$27,2,FALSE),0)*'EV Scenarios'!O$2</f>
        <v>5.0052726873437337</v>
      </c>
      <c r="P8" s="2">
        <f>'[1]Pc, Winter, S2'!P8*Main!$B$8+_xlfn.IFNA(VLOOKUP($A8,'EV Distribution'!$A$2:$B$27,2,FALSE),0)*'EV Scenarios'!P$2</f>
        <v>4.9039268721492286</v>
      </c>
      <c r="Q8" s="2">
        <f>'[1]Pc, Winter, S2'!Q8*Main!$B$8+_xlfn.IFNA(VLOOKUP($A8,'EV Distribution'!$A$2:$B$27,2,FALSE),0)*'EV Scenarios'!Q$2</f>
        <v>4.5444220144425183</v>
      </c>
      <c r="R8" s="2">
        <f>'[1]Pc, Winter, S2'!R8*Main!$B$8+_xlfn.IFNA(VLOOKUP($A8,'EV Distribution'!$A$2:$B$27,2,FALSE),0)*'EV Scenarios'!R$2</f>
        <v>4.5546244182568483</v>
      </c>
      <c r="S8" s="2">
        <f>'[1]Pc, Winter, S2'!S8*Main!$B$8+_xlfn.IFNA(VLOOKUP($A8,'EV Distribution'!$A$2:$B$27,2,FALSE),0)*'EV Scenarios'!S$2</f>
        <v>5.0701169381600133</v>
      </c>
      <c r="T8" s="2">
        <f>'[1]Pc, Winter, S2'!T8*Main!$B$8+_xlfn.IFNA(VLOOKUP($A8,'EV Distribution'!$A$2:$B$27,2,FALSE),0)*'EV Scenarios'!T$2</f>
        <v>5.0759071029864895</v>
      </c>
      <c r="U8" s="2">
        <f>'[1]Pc, Winter, S2'!U8*Main!$B$8+_xlfn.IFNA(VLOOKUP($A8,'EV Distribution'!$A$2:$B$27,2,FALSE),0)*'EV Scenarios'!U$2</f>
        <v>5.0791322740162981</v>
      </c>
      <c r="V8" s="2">
        <f>'[1]Pc, Winter, S2'!V8*Main!$B$8+_xlfn.IFNA(VLOOKUP($A8,'EV Distribution'!$A$2:$B$27,2,FALSE),0)*'EV Scenarios'!V$2</f>
        <v>4.8314664455145913</v>
      </c>
      <c r="W8" s="2">
        <f>'[1]Pc, Winter, S2'!W8*Main!$B$8+_xlfn.IFNA(VLOOKUP($A8,'EV Distribution'!$A$2:$B$27,2,FALSE),0)*'EV Scenarios'!W$2</f>
        <v>4.156309404960755</v>
      </c>
      <c r="X8" s="2">
        <f>'[1]Pc, Winter, S2'!X8*Main!$B$8+_xlfn.IFNA(VLOOKUP($A8,'EV Distribution'!$A$2:$B$27,2,FALSE),0)*'EV Scenarios'!X$2</f>
        <v>3.7792752712347837</v>
      </c>
      <c r="Y8" s="2">
        <f>'[1]Pc, Winter, S2'!Y8*Main!$B$8+_xlfn.IFNA(VLOOKUP($A8,'EV Distribution'!$A$2:$B$27,2,FALSE),0)*'EV Scenarios'!Y$2</f>
        <v>3.5513695293720886</v>
      </c>
    </row>
    <row r="9" spans="1:25" x14ac:dyDescent="0.25">
      <c r="A9">
        <v>6</v>
      </c>
      <c r="B9" s="2">
        <f>'[1]Pc, Winter, S2'!B9*Main!$B$8+_xlfn.IFNA(VLOOKUP($A9,'EV Distribution'!$A$2:$B$27,2,FALSE),0)*'EV Scenarios'!B$2</f>
        <v>2.1520249858673441</v>
      </c>
      <c r="C9" s="2">
        <f>'[1]Pc, Winter, S2'!C9*Main!$B$8+_xlfn.IFNA(VLOOKUP($A9,'EV Distribution'!$A$2:$B$27,2,FALSE),0)*'EV Scenarios'!C$2</f>
        <v>2.0296020157532793</v>
      </c>
      <c r="D9" s="2">
        <f>'[1]Pc, Winter, S2'!D9*Main!$B$8+_xlfn.IFNA(VLOOKUP($A9,'EV Distribution'!$A$2:$B$27,2,FALSE),0)*'EV Scenarios'!D$2</f>
        <v>1.9704057423443118</v>
      </c>
      <c r="E9" s="2">
        <f>'[1]Pc, Winter, S2'!E9*Main!$B$8+_xlfn.IFNA(VLOOKUP($A9,'EV Distribution'!$A$2:$B$27,2,FALSE),0)*'EV Scenarios'!E$2</f>
        <v>1.9219877929359674</v>
      </c>
      <c r="F9" s="2">
        <f>'[1]Pc, Winter, S2'!F9*Main!$B$8+_xlfn.IFNA(VLOOKUP($A9,'EV Distribution'!$A$2:$B$27,2,FALSE),0)*'EV Scenarios'!F$2</f>
        <v>1.9851133015430786</v>
      </c>
      <c r="G9" s="2">
        <f>'[1]Pc, Winter, S2'!G9*Main!$B$8+_xlfn.IFNA(VLOOKUP($A9,'EV Distribution'!$A$2:$B$27,2,FALSE),0)*'EV Scenarios'!G$2</f>
        <v>2.210545173617414</v>
      </c>
      <c r="H9" s="2">
        <f>'[1]Pc, Winter, S2'!H9*Main!$B$8+_xlfn.IFNA(VLOOKUP($A9,'EV Distribution'!$A$2:$B$27,2,FALSE),0)*'EV Scenarios'!H$2</f>
        <v>3.1825483310474123</v>
      </c>
      <c r="I9" s="2">
        <f>'[1]Pc, Winter, S2'!I9*Main!$B$8+_xlfn.IFNA(VLOOKUP($A9,'EV Distribution'!$A$2:$B$27,2,FALSE),0)*'EV Scenarios'!I$2</f>
        <v>3.5548143085333739</v>
      </c>
      <c r="J9" s="2">
        <f>'[1]Pc, Winter, S2'!J9*Main!$B$8+_xlfn.IFNA(VLOOKUP($A9,'EV Distribution'!$A$2:$B$27,2,FALSE),0)*'EV Scenarios'!J$2</f>
        <v>4.0079959168479462</v>
      </c>
      <c r="K9" s="2">
        <f>'[1]Pc, Winter, S2'!K9*Main!$B$8+_xlfn.IFNA(VLOOKUP($A9,'EV Distribution'!$A$2:$B$27,2,FALSE),0)*'EV Scenarios'!K$2</f>
        <v>4.222613897047121</v>
      </c>
      <c r="L9" s="2">
        <f>'[1]Pc, Winter, S2'!L9*Main!$B$8+_xlfn.IFNA(VLOOKUP($A9,'EV Distribution'!$A$2:$B$27,2,FALSE),0)*'EV Scenarios'!L$2</f>
        <v>4.4848760093534619</v>
      </c>
      <c r="M9" s="2">
        <f>'[1]Pc, Winter, S2'!M9*Main!$B$8+_xlfn.IFNA(VLOOKUP($A9,'EV Distribution'!$A$2:$B$27,2,FALSE),0)*'EV Scenarios'!M$2</f>
        <v>4.5504946996091444</v>
      </c>
      <c r="N9" s="2">
        <f>'[1]Pc, Winter, S2'!N9*Main!$B$8+_xlfn.IFNA(VLOOKUP($A9,'EV Distribution'!$A$2:$B$27,2,FALSE),0)*'EV Scenarios'!N$2</f>
        <v>4.1820499536343654</v>
      </c>
      <c r="O9" s="2">
        <f>'[1]Pc, Winter, S2'!O9*Main!$B$8+_xlfn.IFNA(VLOOKUP($A9,'EV Distribution'!$A$2:$B$27,2,FALSE),0)*'EV Scenarios'!O$2</f>
        <v>3.7946148494225667</v>
      </c>
      <c r="P9" s="2">
        <f>'[1]Pc, Winter, S2'!P9*Main!$B$8+_xlfn.IFNA(VLOOKUP($A9,'EV Distribution'!$A$2:$B$27,2,FALSE),0)*'EV Scenarios'!P$2</f>
        <v>3.4411513860505125</v>
      </c>
      <c r="Q9" s="2">
        <f>'[1]Pc, Winter, S2'!Q9*Main!$B$8+_xlfn.IFNA(VLOOKUP($A9,'EV Distribution'!$A$2:$B$27,2,FALSE),0)*'EV Scenarios'!Q$2</f>
        <v>3.3505593430472995</v>
      </c>
      <c r="R9" s="2">
        <f>'[1]Pc, Winter, S2'!R9*Main!$B$8+_xlfn.IFNA(VLOOKUP($A9,'EV Distribution'!$A$2:$B$27,2,FALSE),0)*'EV Scenarios'!R$2</f>
        <v>3.5322019865453624</v>
      </c>
      <c r="S9" s="2">
        <f>'[1]Pc, Winter, S2'!S9*Main!$B$8+_xlfn.IFNA(VLOOKUP($A9,'EV Distribution'!$A$2:$B$27,2,FALSE),0)*'EV Scenarios'!S$2</f>
        <v>3.8086230408268302</v>
      </c>
      <c r="T9" s="2">
        <f>'[1]Pc, Winter, S2'!T9*Main!$B$8+_xlfn.IFNA(VLOOKUP($A9,'EV Distribution'!$A$2:$B$27,2,FALSE),0)*'EV Scenarios'!T$2</f>
        <v>3.6057728857856719</v>
      </c>
      <c r="U9" s="2">
        <f>'[1]Pc, Winter, S2'!U9*Main!$B$8+_xlfn.IFNA(VLOOKUP($A9,'EV Distribution'!$A$2:$B$27,2,FALSE),0)*'EV Scenarios'!U$2</f>
        <v>3.4703080617099884</v>
      </c>
      <c r="V9" s="2">
        <f>'[1]Pc, Winter, S2'!V9*Main!$B$8+_xlfn.IFNA(VLOOKUP($A9,'EV Distribution'!$A$2:$B$27,2,FALSE),0)*'EV Scenarios'!V$2</f>
        <v>3.3057260688893488</v>
      </c>
      <c r="W9" s="2">
        <f>'[1]Pc, Winter, S2'!W9*Main!$B$8+_xlfn.IFNA(VLOOKUP($A9,'EV Distribution'!$A$2:$B$27,2,FALSE),0)*'EV Scenarios'!W$2</f>
        <v>3.0603891018207876</v>
      </c>
      <c r="X9" s="2">
        <f>'[1]Pc, Winter, S2'!X9*Main!$B$8+_xlfn.IFNA(VLOOKUP($A9,'EV Distribution'!$A$2:$B$27,2,FALSE),0)*'EV Scenarios'!X$2</f>
        <v>2.7867403225863048</v>
      </c>
      <c r="Y9" s="2">
        <f>'[1]Pc, Winter, S2'!Y9*Main!$B$8+_xlfn.IFNA(VLOOKUP($A9,'EV Distribution'!$A$2:$B$27,2,FALSE),0)*'EV Scenarios'!Y$2</f>
        <v>2.4585951558371337</v>
      </c>
    </row>
    <row r="10" spans="1:25" x14ac:dyDescent="0.25">
      <c r="A10">
        <v>30</v>
      </c>
      <c r="B10" s="2">
        <f>'[1]Pc, Winter, S2'!B10*Main!$B$8+_xlfn.IFNA(VLOOKUP($A10,'EV Distribution'!$A$2:$B$27,2,FALSE),0)*'EV Scenarios'!B$2</f>
        <v>2.2644906821843676</v>
      </c>
      <c r="C10" s="2">
        <f>'[1]Pc, Winter, S2'!C10*Main!$B$8+_xlfn.IFNA(VLOOKUP($A10,'EV Distribution'!$A$2:$B$27,2,FALSE),0)*'EV Scenarios'!C$2</f>
        <v>2.2659345861843674</v>
      </c>
      <c r="D10" s="2">
        <f>'[1]Pc, Winter, S2'!D10*Main!$B$8+_xlfn.IFNA(VLOOKUP($A10,'EV Distribution'!$A$2:$B$27,2,FALSE),0)*'EV Scenarios'!D$2</f>
        <v>2.2612593221843675</v>
      </c>
      <c r="E10" s="2">
        <f>'[1]Pc, Winter, S2'!E10*Main!$B$8+_xlfn.IFNA(VLOOKUP($A10,'EV Distribution'!$A$2:$B$27,2,FALSE),0)*'EV Scenarios'!E$2</f>
        <v>2.2591716101843673</v>
      </c>
      <c r="F10" s="2">
        <f>'[1]Pc, Winter, S2'!F10*Main!$B$8+_xlfn.IFNA(VLOOKUP($A10,'EV Distribution'!$A$2:$B$27,2,FALSE),0)*'EV Scenarios'!F$2</f>
        <v>2.2523132421843677</v>
      </c>
      <c r="G10" s="2">
        <f>'[1]Pc, Winter, S2'!G10*Main!$B$8+_xlfn.IFNA(VLOOKUP($A10,'EV Distribution'!$A$2:$B$27,2,FALSE),0)*'EV Scenarios'!G$2</f>
        <v>2.2476122821843676</v>
      </c>
      <c r="H10" s="2">
        <f>'[1]Pc, Winter, S2'!H10*Main!$B$8+_xlfn.IFNA(VLOOKUP($A10,'EV Distribution'!$A$2:$B$27,2,FALSE),0)*'EV Scenarios'!H$2</f>
        <v>2.2534917381843673</v>
      </c>
      <c r="I10" s="2">
        <f>'[1]Pc, Winter, S2'!I10*Main!$B$8+_xlfn.IFNA(VLOOKUP($A10,'EV Distribution'!$A$2:$B$27,2,FALSE),0)*'EV Scenarios'!I$2</f>
        <v>2.2268291461843677</v>
      </c>
      <c r="J10" s="2">
        <f>'[1]Pc, Winter, S2'!J10*Main!$B$8+_xlfn.IFNA(VLOOKUP($A10,'EV Distribution'!$A$2:$B$27,2,FALSE),0)*'EV Scenarios'!J$2</f>
        <v>2.2261522501843674</v>
      </c>
      <c r="K10" s="2">
        <f>'[1]Pc, Winter, S2'!K10*Main!$B$8+_xlfn.IFNA(VLOOKUP($A10,'EV Distribution'!$A$2:$B$27,2,FALSE),0)*'EV Scenarios'!K$2</f>
        <v>2.2284099781843674</v>
      </c>
      <c r="L10" s="2">
        <f>'[1]Pc, Winter, S2'!L10*Main!$B$8+_xlfn.IFNA(VLOOKUP($A10,'EV Distribution'!$A$2:$B$27,2,FALSE),0)*'EV Scenarios'!L$2</f>
        <v>2.2254581061843677</v>
      </c>
      <c r="M10" s="2">
        <f>'[1]Pc, Winter, S2'!M10*Main!$B$8+_xlfn.IFNA(VLOOKUP($A10,'EV Distribution'!$A$2:$B$27,2,FALSE),0)*'EV Scenarios'!M$2</f>
        <v>2.2265112901843676</v>
      </c>
      <c r="N10" s="2">
        <f>'[1]Pc, Winter, S2'!N10*Main!$B$8+_xlfn.IFNA(VLOOKUP($A10,'EV Distribution'!$A$2:$B$27,2,FALSE),0)*'EV Scenarios'!N$2</f>
        <v>2.2296486661843673</v>
      </c>
      <c r="O10" s="2">
        <f>'[1]Pc, Winter, S2'!O10*Main!$B$8+_xlfn.IFNA(VLOOKUP($A10,'EV Distribution'!$A$2:$B$27,2,FALSE),0)*'EV Scenarios'!O$2</f>
        <v>2.2367439301843675</v>
      </c>
      <c r="P10" s="2">
        <f>'[1]Pc, Winter, S2'!P10*Main!$B$8+_xlfn.IFNA(VLOOKUP($A10,'EV Distribution'!$A$2:$B$27,2,FALSE),0)*'EV Scenarios'!P$2</f>
        <v>2.2377840901843675</v>
      </c>
      <c r="Q10" s="2">
        <f>'[1]Pc, Winter, S2'!Q10*Main!$B$8+_xlfn.IFNA(VLOOKUP($A10,'EV Distribution'!$A$2:$B$27,2,FALSE),0)*'EV Scenarios'!Q$2</f>
        <v>2.2375091781843675</v>
      </c>
      <c r="R10" s="2">
        <f>'[1]Pc, Winter, S2'!R10*Main!$B$8+_xlfn.IFNA(VLOOKUP($A10,'EV Distribution'!$A$2:$B$27,2,FALSE),0)*'EV Scenarios'!R$2</f>
        <v>2.2303593541843676</v>
      </c>
      <c r="S10" s="2">
        <f>'[1]Pc, Winter, S2'!S10*Main!$B$8+_xlfn.IFNA(VLOOKUP($A10,'EV Distribution'!$A$2:$B$27,2,FALSE),0)*'EV Scenarios'!S$2</f>
        <v>2.2398337861843673</v>
      </c>
      <c r="T10" s="2">
        <f>'[1]Pc, Winter, S2'!T10*Main!$B$8+_xlfn.IFNA(VLOOKUP($A10,'EV Distribution'!$A$2:$B$27,2,FALSE),0)*'EV Scenarios'!T$2</f>
        <v>2.2321446981843676</v>
      </c>
      <c r="U10" s="2">
        <f>'[1]Pc, Winter, S2'!U10*Main!$B$8+_xlfn.IFNA(VLOOKUP($A10,'EV Distribution'!$A$2:$B$27,2,FALSE),0)*'EV Scenarios'!U$2</f>
        <v>2.2289041861843675</v>
      </c>
      <c r="V10" s="2">
        <f>'[1]Pc, Winter, S2'!V10*Main!$B$8+_xlfn.IFNA(VLOOKUP($A10,'EV Distribution'!$A$2:$B$27,2,FALSE),0)*'EV Scenarios'!V$2</f>
        <v>2.2328831941843674</v>
      </c>
      <c r="W10" s="2">
        <f>'[1]Pc, Winter, S2'!W10*Main!$B$8+_xlfn.IFNA(VLOOKUP($A10,'EV Distribution'!$A$2:$B$27,2,FALSE),0)*'EV Scenarios'!W$2</f>
        <v>2.2284296901843677</v>
      </c>
      <c r="X10" s="2">
        <f>'[1]Pc, Winter, S2'!X10*Main!$B$8+_xlfn.IFNA(VLOOKUP($A10,'EV Distribution'!$A$2:$B$27,2,FALSE),0)*'EV Scenarios'!X$2</f>
        <v>2.2541130181843676</v>
      </c>
      <c r="Y10" s="2">
        <f>'[1]Pc, Winter, S2'!Y10*Main!$B$8+_xlfn.IFNA(VLOOKUP($A10,'EV Distribution'!$A$2:$B$27,2,FALSE),0)*'EV Scenarios'!Y$2</f>
        <v>2.2608696581843675</v>
      </c>
    </row>
    <row r="11" spans="1:25" x14ac:dyDescent="0.25">
      <c r="A11">
        <v>40</v>
      </c>
      <c r="B11" s="2">
        <f>'[1]Pc, Winter, S2'!B11*Main!$B$8+_xlfn.IFNA(VLOOKUP($A11,'EV Distribution'!$A$2:$B$27,2,FALSE),0)*'EV Scenarios'!B$2</f>
        <v>2.6153137661243884</v>
      </c>
      <c r="C11" s="2">
        <f>'[1]Pc, Winter, S2'!C11*Main!$B$8+_xlfn.IFNA(VLOOKUP($A11,'EV Distribution'!$A$2:$B$27,2,FALSE),0)*'EV Scenarios'!C$2</f>
        <v>2.4093390151918523</v>
      </c>
      <c r="D11" s="2">
        <f>'[1]Pc, Winter, S2'!D11*Main!$B$8+_xlfn.IFNA(VLOOKUP($A11,'EV Distribution'!$A$2:$B$27,2,FALSE),0)*'EV Scenarios'!D$2</f>
        <v>2.2916037764352399</v>
      </c>
      <c r="E11" s="2">
        <f>'[1]Pc, Winter, S2'!E11*Main!$B$8+_xlfn.IFNA(VLOOKUP($A11,'EV Distribution'!$A$2:$B$27,2,FALSE),0)*'EV Scenarios'!E$2</f>
        <v>2.2450158259887845</v>
      </c>
      <c r="F11" s="2">
        <f>'[1]Pc, Winter, S2'!F11*Main!$B$8+_xlfn.IFNA(VLOOKUP($A11,'EV Distribution'!$A$2:$B$27,2,FALSE),0)*'EV Scenarios'!F$2</f>
        <v>2.2462795165393188</v>
      </c>
      <c r="G11" s="2">
        <f>'[1]Pc, Winter, S2'!G11*Main!$B$8+_xlfn.IFNA(VLOOKUP($A11,'EV Distribution'!$A$2:$B$27,2,FALSE),0)*'EV Scenarios'!G$2</f>
        <v>2.4059330889098396</v>
      </c>
      <c r="H11" s="2">
        <f>'[1]Pc, Winter, S2'!H11*Main!$B$8+_xlfn.IFNA(VLOOKUP($A11,'EV Distribution'!$A$2:$B$27,2,FALSE),0)*'EV Scenarios'!H$2</f>
        <v>2.7463807116773</v>
      </c>
      <c r="I11" s="2">
        <f>'[1]Pc, Winter, S2'!I11*Main!$B$8+_xlfn.IFNA(VLOOKUP($A11,'EV Distribution'!$A$2:$B$27,2,FALSE),0)*'EV Scenarios'!I$2</f>
        <v>2.9018233536907263</v>
      </c>
      <c r="J11" s="2">
        <f>'[1]Pc, Winter, S2'!J11*Main!$B$8+_xlfn.IFNA(VLOOKUP($A11,'EV Distribution'!$A$2:$B$27,2,FALSE),0)*'EV Scenarios'!J$2</f>
        <v>3.3453026119667495</v>
      </c>
      <c r="K11" s="2">
        <f>'[1]Pc, Winter, S2'!K11*Main!$B$8+_xlfn.IFNA(VLOOKUP($A11,'EV Distribution'!$A$2:$B$27,2,FALSE),0)*'EV Scenarios'!K$2</f>
        <v>3.7757128290126447</v>
      </c>
      <c r="L11" s="2">
        <f>'[1]Pc, Winter, S2'!L11*Main!$B$8+_xlfn.IFNA(VLOOKUP($A11,'EV Distribution'!$A$2:$B$27,2,FALSE),0)*'EV Scenarios'!L$2</f>
        <v>3.8964349862290932</v>
      </c>
      <c r="M11" s="2">
        <f>'[1]Pc, Winter, S2'!M11*Main!$B$8+_xlfn.IFNA(VLOOKUP($A11,'EV Distribution'!$A$2:$B$27,2,FALSE),0)*'EV Scenarios'!M$2</f>
        <v>4.036907938662095</v>
      </c>
      <c r="N11" s="2">
        <f>'[1]Pc, Winter, S2'!N11*Main!$B$8+_xlfn.IFNA(VLOOKUP($A11,'EV Distribution'!$A$2:$B$27,2,FALSE),0)*'EV Scenarios'!N$2</f>
        <v>4.0624534474055451</v>
      </c>
      <c r="O11" s="2">
        <f>'[1]Pc, Winter, S2'!O11*Main!$B$8+_xlfn.IFNA(VLOOKUP($A11,'EV Distribution'!$A$2:$B$27,2,FALSE),0)*'EV Scenarios'!O$2</f>
        <v>3.7526408329078222</v>
      </c>
      <c r="P11" s="2">
        <f>'[1]Pc, Winter, S2'!P11*Main!$B$8+_xlfn.IFNA(VLOOKUP($A11,'EV Distribution'!$A$2:$B$27,2,FALSE),0)*'EV Scenarios'!P$2</f>
        <v>3.5339342309997144</v>
      </c>
      <c r="Q11" s="2">
        <f>'[1]Pc, Winter, S2'!Q11*Main!$B$8+_xlfn.IFNA(VLOOKUP($A11,'EV Distribution'!$A$2:$B$27,2,FALSE),0)*'EV Scenarios'!Q$2</f>
        <v>3.5084449732599401</v>
      </c>
      <c r="R11" s="2">
        <f>'[1]Pc, Winter, S2'!R11*Main!$B$8+_xlfn.IFNA(VLOOKUP($A11,'EV Distribution'!$A$2:$B$27,2,FALSE),0)*'EV Scenarios'!R$2</f>
        <v>3.7503647568307028</v>
      </c>
      <c r="S11" s="2">
        <f>'[1]Pc, Winter, S2'!S11*Main!$B$8+_xlfn.IFNA(VLOOKUP($A11,'EV Distribution'!$A$2:$B$27,2,FALSE),0)*'EV Scenarios'!S$2</f>
        <v>4.2809961668546466</v>
      </c>
      <c r="T11" s="2">
        <f>'[1]Pc, Winter, S2'!T11*Main!$B$8+_xlfn.IFNA(VLOOKUP($A11,'EV Distribution'!$A$2:$B$27,2,FALSE),0)*'EV Scenarios'!T$2</f>
        <v>4.2708282357268885</v>
      </c>
      <c r="U11" s="2">
        <f>'[1]Pc, Winter, S2'!U11*Main!$B$8+_xlfn.IFNA(VLOOKUP($A11,'EV Distribution'!$A$2:$B$27,2,FALSE),0)*'EV Scenarios'!U$2</f>
        <v>4.1199892008066872</v>
      </c>
      <c r="V11" s="2">
        <f>'[1]Pc, Winter, S2'!V11*Main!$B$8+_xlfn.IFNA(VLOOKUP($A11,'EV Distribution'!$A$2:$B$27,2,FALSE),0)*'EV Scenarios'!V$2</f>
        <v>3.9290392026511007</v>
      </c>
      <c r="W11" s="2">
        <f>'[1]Pc, Winter, S2'!W11*Main!$B$8+_xlfn.IFNA(VLOOKUP($A11,'EV Distribution'!$A$2:$B$27,2,FALSE),0)*'EV Scenarios'!W$2</f>
        <v>3.5834539681582425</v>
      </c>
      <c r="X11" s="2">
        <f>'[1]Pc, Winter, S2'!X11*Main!$B$8+_xlfn.IFNA(VLOOKUP($A11,'EV Distribution'!$A$2:$B$27,2,FALSE),0)*'EV Scenarios'!X$2</f>
        <v>3.3121398348774203</v>
      </c>
      <c r="Y11" s="2">
        <f>'[1]Pc, Winter, S2'!Y11*Main!$B$8+_xlfn.IFNA(VLOOKUP($A11,'EV Distribution'!$A$2:$B$27,2,FALSE),0)*'EV Scenarios'!Y$2</f>
        <v>2.8915364709909346</v>
      </c>
    </row>
    <row r="12" spans="1:25" x14ac:dyDescent="0.25">
      <c r="A12">
        <v>14</v>
      </c>
      <c r="B12" s="2">
        <f>'[1]Pc, Winter, S2'!B12*Main!$B$8+_xlfn.IFNA(VLOOKUP($A12,'EV Distribution'!$A$2:$B$27,2,FALSE),0)*'EV Scenarios'!B$2</f>
        <v>0.97897648387160185</v>
      </c>
      <c r="C12" s="2">
        <f>'[1]Pc, Winter, S2'!C12*Main!$B$8+_xlfn.IFNA(VLOOKUP($A12,'EV Distribution'!$A$2:$B$27,2,FALSE),0)*'EV Scenarios'!C$2</f>
        <v>0.87958604218829306</v>
      </c>
      <c r="D12" s="2">
        <f>'[1]Pc, Winter, S2'!D12*Main!$B$8+_xlfn.IFNA(VLOOKUP($A12,'EV Distribution'!$A$2:$B$27,2,FALSE),0)*'EV Scenarios'!D$2</f>
        <v>0.84855849614115109</v>
      </c>
      <c r="E12" s="2">
        <f>'[1]Pc, Winter, S2'!E12*Main!$B$8+_xlfn.IFNA(VLOOKUP($A12,'EV Distribution'!$A$2:$B$27,2,FALSE),0)*'EV Scenarios'!E$2</f>
        <v>0.81874406643890574</v>
      </c>
      <c r="F12" s="2">
        <f>'[1]Pc, Winter, S2'!F12*Main!$B$8+_xlfn.IFNA(VLOOKUP($A12,'EV Distribution'!$A$2:$B$27,2,FALSE),0)*'EV Scenarios'!F$2</f>
        <v>0.80806673971191834</v>
      </c>
      <c r="G12" s="2">
        <f>'[1]Pc, Winter, S2'!G12*Main!$B$8+_xlfn.IFNA(VLOOKUP($A12,'EV Distribution'!$A$2:$B$27,2,FALSE),0)*'EV Scenarios'!G$2</f>
        <v>0.9590332746860909</v>
      </c>
      <c r="H12" s="2">
        <f>'[1]Pc, Winter, S2'!H12*Main!$B$8+_xlfn.IFNA(VLOOKUP($A12,'EV Distribution'!$A$2:$B$27,2,FALSE),0)*'EV Scenarios'!H$2</f>
        <v>1.126881488648612</v>
      </c>
      <c r="I12" s="2">
        <f>'[1]Pc, Winter, S2'!I12*Main!$B$8+_xlfn.IFNA(VLOOKUP($A12,'EV Distribution'!$A$2:$B$27,2,FALSE),0)*'EV Scenarios'!I$2</f>
        <v>1.3019108472515506</v>
      </c>
      <c r="J12" s="2">
        <f>'[1]Pc, Winter, S2'!J12*Main!$B$8+_xlfn.IFNA(VLOOKUP($A12,'EV Distribution'!$A$2:$B$27,2,FALSE),0)*'EV Scenarios'!J$2</f>
        <v>1.4633939474974589</v>
      </c>
      <c r="K12" s="2">
        <f>'[1]Pc, Winter, S2'!K12*Main!$B$8+_xlfn.IFNA(VLOOKUP($A12,'EV Distribution'!$A$2:$B$27,2,FALSE),0)*'EV Scenarios'!K$2</f>
        <v>1.6189917426121785</v>
      </c>
      <c r="L12" s="2">
        <f>'[1]Pc, Winter, S2'!L12*Main!$B$8+_xlfn.IFNA(VLOOKUP($A12,'EV Distribution'!$A$2:$B$27,2,FALSE),0)*'EV Scenarios'!L$2</f>
        <v>1.6641590500631642</v>
      </c>
      <c r="M12" s="2">
        <f>'[1]Pc, Winter, S2'!M12*Main!$B$8+_xlfn.IFNA(VLOOKUP($A12,'EV Distribution'!$A$2:$B$27,2,FALSE),0)*'EV Scenarios'!M$2</f>
        <v>1.7105731502287234</v>
      </c>
      <c r="N12" s="2">
        <f>'[1]Pc, Winter, S2'!N12*Main!$B$8+_xlfn.IFNA(VLOOKUP($A12,'EV Distribution'!$A$2:$B$27,2,FALSE),0)*'EV Scenarios'!N$2</f>
        <v>1.6683991356568841</v>
      </c>
      <c r="O12" s="2">
        <f>'[1]Pc, Winter, S2'!O12*Main!$B$8+_xlfn.IFNA(VLOOKUP($A12,'EV Distribution'!$A$2:$B$27,2,FALSE),0)*'EV Scenarios'!O$2</f>
        <v>1.6324037976169155</v>
      </c>
      <c r="P12" s="2">
        <f>'[1]Pc, Winter, S2'!P12*Main!$B$8+_xlfn.IFNA(VLOOKUP($A12,'EV Distribution'!$A$2:$B$27,2,FALSE),0)*'EV Scenarios'!P$2</f>
        <v>1.5665814917993282</v>
      </c>
      <c r="Q12" s="2">
        <f>'[1]Pc, Winter, S2'!Q12*Main!$B$8+_xlfn.IFNA(VLOOKUP($A12,'EV Distribution'!$A$2:$B$27,2,FALSE),0)*'EV Scenarios'!Q$2</f>
        <v>1.5467762108278562</v>
      </c>
      <c r="R12" s="2">
        <f>'[1]Pc, Winter, S2'!R12*Main!$B$8+_xlfn.IFNA(VLOOKUP($A12,'EV Distribution'!$A$2:$B$27,2,FALSE),0)*'EV Scenarios'!R$2</f>
        <v>1.6303139545657321</v>
      </c>
      <c r="S12" s="2">
        <f>'[1]Pc, Winter, S2'!S12*Main!$B$8+_xlfn.IFNA(VLOOKUP($A12,'EV Distribution'!$A$2:$B$27,2,FALSE),0)*'EV Scenarios'!S$2</f>
        <v>1.9185064100830254</v>
      </c>
      <c r="T12" s="2">
        <f>'[1]Pc, Winter, S2'!T12*Main!$B$8+_xlfn.IFNA(VLOOKUP($A12,'EV Distribution'!$A$2:$B$27,2,FALSE),0)*'EV Scenarios'!T$2</f>
        <v>1.8806176836669255</v>
      </c>
      <c r="U12" s="2">
        <f>'[1]Pc, Winter, S2'!U12*Main!$B$8+_xlfn.IFNA(VLOOKUP($A12,'EV Distribution'!$A$2:$B$27,2,FALSE),0)*'EV Scenarios'!U$2</f>
        <v>1.8051080705292502</v>
      </c>
      <c r="V12" s="2">
        <f>'[1]Pc, Winter, S2'!V12*Main!$B$8+_xlfn.IFNA(VLOOKUP($A12,'EV Distribution'!$A$2:$B$27,2,FALSE),0)*'EV Scenarios'!V$2</f>
        <v>1.6899545963247216</v>
      </c>
      <c r="W12" s="2">
        <f>'[1]Pc, Winter, S2'!W12*Main!$B$8+_xlfn.IFNA(VLOOKUP($A12,'EV Distribution'!$A$2:$B$27,2,FALSE),0)*'EV Scenarios'!W$2</f>
        <v>1.5560867037600392</v>
      </c>
      <c r="X12" s="2">
        <f>'[1]Pc, Winter, S2'!X12*Main!$B$8+_xlfn.IFNA(VLOOKUP($A12,'EV Distribution'!$A$2:$B$27,2,FALSE),0)*'EV Scenarios'!X$2</f>
        <v>1.413637287301571</v>
      </c>
      <c r="Y12" s="2">
        <f>'[1]Pc, Winter, S2'!Y12*Main!$B$8+_xlfn.IFNA(VLOOKUP($A12,'EV Distribution'!$A$2:$B$27,2,FALSE),0)*'EV Scenarios'!Y$2</f>
        <v>1.2348801015453346</v>
      </c>
    </row>
    <row r="13" spans="1:25" x14ac:dyDescent="0.25">
      <c r="A13">
        <v>34</v>
      </c>
      <c r="B13" s="2">
        <f>'[1]Pc, Winter, S2'!B13*Main!$B$8+_xlfn.IFNA(VLOOKUP($A13,'EV Distribution'!$A$2:$B$27,2,FALSE),0)*'EV Scenarios'!B$2</f>
        <v>5.9950175910395043</v>
      </c>
      <c r="C13" s="2">
        <f>'[1]Pc, Winter, S2'!C13*Main!$B$8+_xlfn.IFNA(VLOOKUP($A13,'EV Distribution'!$A$2:$B$27,2,FALSE),0)*'EV Scenarios'!C$2</f>
        <v>5.6963214926557786</v>
      </c>
      <c r="D13" s="2">
        <f>'[1]Pc, Winter, S2'!D13*Main!$B$8+_xlfn.IFNA(VLOOKUP($A13,'EV Distribution'!$A$2:$B$27,2,FALSE),0)*'EV Scenarios'!D$2</f>
        <v>5.3186269502467409</v>
      </c>
      <c r="E13" s="2">
        <f>'[1]Pc, Winter, S2'!E13*Main!$B$8+_xlfn.IFNA(VLOOKUP($A13,'EV Distribution'!$A$2:$B$27,2,FALSE),0)*'EV Scenarios'!E$2</f>
        <v>5.3506778445592689</v>
      </c>
      <c r="F13" s="2">
        <f>'[1]Pc, Winter, S2'!F13*Main!$B$8+_xlfn.IFNA(VLOOKUP($A13,'EV Distribution'!$A$2:$B$27,2,FALSE),0)*'EV Scenarios'!F$2</f>
        <v>5.3891678635383489</v>
      </c>
      <c r="G13" s="2">
        <f>'[1]Pc, Winter, S2'!G13*Main!$B$8+_xlfn.IFNA(VLOOKUP($A13,'EV Distribution'!$A$2:$B$27,2,FALSE),0)*'EV Scenarios'!G$2</f>
        <v>5.3640808510032647</v>
      </c>
      <c r="H13" s="2">
        <f>'[1]Pc, Winter, S2'!H13*Main!$B$8+_xlfn.IFNA(VLOOKUP($A13,'EV Distribution'!$A$2:$B$27,2,FALSE),0)*'EV Scenarios'!H$2</f>
        <v>5.4037194340189245</v>
      </c>
      <c r="I13" s="2">
        <f>'[1]Pc, Winter, S2'!I13*Main!$B$8+_xlfn.IFNA(VLOOKUP($A13,'EV Distribution'!$A$2:$B$27,2,FALSE),0)*'EV Scenarios'!I$2</f>
        <v>5.1459503633628856</v>
      </c>
      <c r="J13" s="2">
        <f>'[1]Pc, Winter, S2'!J13*Main!$B$8+_xlfn.IFNA(VLOOKUP($A13,'EV Distribution'!$A$2:$B$27,2,FALSE),0)*'EV Scenarios'!J$2</f>
        <v>3.9395175619523428</v>
      </c>
      <c r="K13" s="2">
        <f>'[1]Pc, Winter, S2'!K13*Main!$B$8+_xlfn.IFNA(VLOOKUP($A13,'EV Distribution'!$A$2:$B$27,2,FALSE),0)*'EV Scenarios'!K$2</f>
        <v>3.8451816425088992</v>
      </c>
      <c r="L13" s="2">
        <f>'[1]Pc, Winter, S2'!L13*Main!$B$8+_xlfn.IFNA(VLOOKUP($A13,'EV Distribution'!$A$2:$B$27,2,FALSE),0)*'EV Scenarios'!L$2</f>
        <v>5.4231701982764493</v>
      </c>
      <c r="M13" s="2">
        <f>'[1]Pc, Winter, S2'!M13*Main!$B$8+_xlfn.IFNA(VLOOKUP($A13,'EV Distribution'!$A$2:$B$27,2,FALSE),0)*'EV Scenarios'!M$2</f>
        <v>5.1709721630743752</v>
      </c>
      <c r="N13" s="2">
        <f>'[1]Pc, Winter, S2'!N13*Main!$B$8+_xlfn.IFNA(VLOOKUP($A13,'EV Distribution'!$A$2:$B$27,2,FALSE),0)*'EV Scenarios'!N$2</f>
        <v>5.2343768043854793</v>
      </c>
      <c r="O13" s="2">
        <f>'[1]Pc, Winter, S2'!O13*Main!$B$8+_xlfn.IFNA(VLOOKUP($A13,'EV Distribution'!$A$2:$B$27,2,FALSE),0)*'EV Scenarios'!O$2</f>
        <v>5.2708270688572263</v>
      </c>
      <c r="P13" s="2">
        <f>'[1]Pc, Winter, S2'!P13*Main!$B$8+_xlfn.IFNA(VLOOKUP($A13,'EV Distribution'!$A$2:$B$27,2,FALSE),0)*'EV Scenarios'!P$2</f>
        <v>5.305165679976179</v>
      </c>
      <c r="Q13" s="2">
        <f>'[1]Pc, Winter, S2'!Q13*Main!$B$8+_xlfn.IFNA(VLOOKUP($A13,'EV Distribution'!$A$2:$B$27,2,FALSE),0)*'EV Scenarios'!Q$2</f>
        <v>5.3424879430720056</v>
      </c>
      <c r="R13" s="2">
        <f>'[1]Pc, Winter, S2'!R13*Main!$B$8+_xlfn.IFNA(VLOOKUP($A13,'EV Distribution'!$A$2:$B$27,2,FALSE),0)*'EV Scenarios'!R$2</f>
        <v>5.9066054288440801</v>
      </c>
      <c r="S13" s="2">
        <f>'[1]Pc, Winter, S2'!S13*Main!$B$8+_xlfn.IFNA(VLOOKUP($A13,'EV Distribution'!$A$2:$B$27,2,FALSE),0)*'EV Scenarios'!S$2</f>
        <v>6.1582732324504246</v>
      </c>
      <c r="T13" s="2">
        <f>'[1]Pc, Winter, S2'!T13*Main!$B$8+_xlfn.IFNA(VLOOKUP($A13,'EV Distribution'!$A$2:$B$27,2,FALSE),0)*'EV Scenarios'!T$2</f>
        <v>5.5263681060472702</v>
      </c>
      <c r="U13" s="2">
        <f>'[1]Pc, Winter, S2'!U13*Main!$B$8+_xlfn.IFNA(VLOOKUP($A13,'EV Distribution'!$A$2:$B$27,2,FALSE),0)*'EV Scenarios'!U$2</f>
        <v>5.4107584574655485</v>
      </c>
      <c r="V13" s="2">
        <f>'[1]Pc, Winter, S2'!V13*Main!$B$8+_xlfn.IFNA(VLOOKUP($A13,'EV Distribution'!$A$2:$B$27,2,FALSE),0)*'EV Scenarios'!V$2</f>
        <v>5.3752007527105432</v>
      </c>
      <c r="W13" s="2">
        <f>'[1]Pc, Winter, S2'!W13*Main!$B$8+_xlfn.IFNA(VLOOKUP($A13,'EV Distribution'!$A$2:$B$27,2,FALSE),0)*'EV Scenarios'!W$2</f>
        <v>5.3487292876011701</v>
      </c>
      <c r="X13" s="2">
        <f>'[1]Pc, Winter, S2'!X13*Main!$B$8+_xlfn.IFNA(VLOOKUP($A13,'EV Distribution'!$A$2:$B$27,2,FALSE),0)*'EV Scenarios'!X$2</f>
        <v>5.33209690696631</v>
      </c>
      <c r="Y13" s="2">
        <f>'[1]Pc, Winter, S2'!Y13*Main!$B$8+_xlfn.IFNA(VLOOKUP($A13,'EV Distribution'!$A$2:$B$27,2,FALSE),0)*'EV Scenarios'!Y$2</f>
        <v>5.8490203594465218</v>
      </c>
    </row>
    <row r="14" spans="1:25" x14ac:dyDescent="0.25">
      <c r="A14">
        <v>3</v>
      </c>
      <c r="B14" s="2">
        <f>'[1]Pc, Winter, S2'!B14*Main!$B$8+_xlfn.IFNA(VLOOKUP($A14,'EV Distribution'!$A$2:$B$27,2,FALSE),0)*'EV Scenarios'!B$2</f>
        <v>10.578059254009654</v>
      </c>
      <c r="C14" s="2">
        <f>'[1]Pc, Winter, S2'!C14*Main!$B$8+_xlfn.IFNA(VLOOKUP($A14,'EV Distribution'!$A$2:$B$27,2,FALSE),0)*'EV Scenarios'!C$2</f>
        <v>10.069020680779367</v>
      </c>
      <c r="D14" s="2">
        <f>'[1]Pc, Winter, S2'!D14*Main!$B$8+_xlfn.IFNA(VLOOKUP($A14,'EV Distribution'!$A$2:$B$27,2,FALSE),0)*'EV Scenarios'!D$2</f>
        <v>10.117101651326887</v>
      </c>
      <c r="E14" s="2">
        <f>'[1]Pc, Winter, S2'!E14*Main!$B$8+_xlfn.IFNA(VLOOKUP($A14,'EV Distribution'!$A$2:$B$27,2,FALSE),0)*'EV Scenarios'!E$2</f>
        <v>10.048335034059058</v>
      </c>
      <c r="F14" s="2">
        <f>'[1]Pc, Winter, S2'!F14*Main!$B$8+_xlfn.IFNA(VLOOKUP($A14,'EV Distribution'!$A$2:$B$27,2,FALSE),0)*'EV Scenarios'!F$2</f>
        <v>9.8937628631601271</v>
      </c>
      <c r="G14" s="2">
        <f>'[1]Pc, Winter, S2'!G14*Main!$B$8+_xlfn.IFNA(VLOOKUP($A14,'EV Distribution'!$A$2:$B$27,2,FALSE),0)*'EV Scenarios'!G$2</f>
        <v>10.160680892374026</v>
      </c>
      <c r="H14" s="2">
        <f>'[1]Pc, Winter, S2'!H14*Main!$B$8+_xlfn.IFNA(VLOOKUP($A14,'EV Distribution'!$A$2:$B$27,2,FALSE),0)*'EV Scenarios'!H$2</f>
        <v>11.629354519448738</v>
      </c>
      <c r="I14" s="2">
        <f>'[1]Pc, Winter, S2'!I14*Main!$B$8+_xlfn.IFNA(VLOOKUP($A14,'EV Distribution'!$A$2:$B$27,2,FALSE),0)*'EV Scenarios'!I$2</f>
        <v>11.92384475175108</v>
      </c>
      <c r="J14" s="2">
        <f>'[1]Pc, Winter, S2'!J14*Main!$B$8+_xlfn.IFNA(VLOOKUP($A14,'EV Distribution'!$A$2:$B$27,2,FALSE),0)*'EV Scenarios'!J$2</f>
        <v>12.585361284848252</v>
      </c>
      <c r="K14" s="2">
        <f>'[1]Pc, Winter, S2'!K14*Main!$B$8+_xlfn.IFNA(VLOOKUP($A14,'EV Distribution'!$A$2:$B$27,2,FALSE),0)*'EV Scenarios'!K$2</f>
        <v>12.383897430338569</v>
      </c>
      <c r="L14" s="2">
        <f>'[1]Pc, Winter, S2'!L14*Main!$B$8+_xlfn.IFNA(VLOOKUP($A14,'EV Distribution'!$A$2:$B$27,2,FALSE),0)*'EV Scenarios'!L$2</f>
        <v>13.043562408564433</v>
      </c>
      <c r="M14" s="2">
        <f>'[1]Pc, Winter, S2'!M14*Main!$B$8+_xlfn.IFNA(VLOOKUP($A14,'EV Distribution'!$A$2:$B$27,2,FALSE),0)*'EV Scenarios'!M$2</f>
        <v>13.549217287685027</v>
      </c>
      <c r="N14" s="2">
        <f>'[1]Pc, Winter, S2'!N14*Main!$B$8+_xlfn.IFNA(VLOOKUP($A14,'EV Distribution'!$A$2:$B$27,2,FALSE),0)*'EV Scenarios'!N$2</f>
        <v>12.990954619799316</v>
      </c>
      <c r="O14" s="2">
        <f>'[1]Pc, Winter, S2'!O14*Main!$B$8+_xlfn.IFNA(VLOOKUP($A14,'EV Distribution'!$A$2:$B$27,2,FALSE),0)*'EV Scenarios'!O$2</f>
        <v>11.932734975955622</v>
      </c>
      <c r="P14" s="2">
        <f>'[1]Pc, Winter, S2'!P14*Main!$B$8+_xlfn.IFNA(VLOOKUP($A14,'EV Distribution'!$A$2:$B$27,2,FALSE),0)*'EV Scenarios'!P$2</f>
        <v>10.372007043270671</v>
      </c>
      <c r="Q14" s="2">
        <f>'[1]Pc, Winter, S2'!Q14*Main!$B$8+_xlfn.IFNA(VLOOKUP($A14,'EV Distribution'!$A$2:$B$27,2,FALSE),0)*'EV Scenarios'!Q$2</f>
        <v>10.254449537575415</v>
      </c>
      <c r="R14" s="2">
        <f>'[1]Pc, Winter, S2'!R14*Main!$B$8+_xlfn.IFNA(VLOOKUP($A14,'EV Distribution'!$A$2:$B$27,2,FALSE),0)*'EV Scenarios'!R$2</f>
        <v>10.580265273869843</v>
      </c>
      <c r="S14" s="2">
        <f>'[1]Pc, Winter, S2'!S14*Main!$B$8+_xlfn.IFNA(VLOOKUP($A14,'EV Distribution'!$A$2:$B$27,2,FALSE),0)*'EV Scenarios'!S$2</f>
        <v>11.083212338932219</v>
      </c>
      <c r="T14" s="2">
        <f>'[1]Pc, Winter, S2'!T14*Main!$B$8+_xlfn.IFNA(VLOOKUP($A14,'EV Distribution'!$A$2:$B$27,2,FALSE),0)*'EV Scenarios'!T$2</f>
        <v>10.924004138316674</v>
      </c>
      <c r="U14" s="2">
        <f>'[1]Pc, Winter, S2'!U14*Main!$B$8+_xlfn.IFNA(VLOOKUP($A14,'EV Distribution'!$A$2:$B$27,2,FALSE),0)*'EV Scenarios'!U$2</f>
        <v>10.862827972231136</v>
      </c>
      <c r="V14" s="2">
        <f>'[1]Pc, Winter, S2'!V14*Main!$B$8+_xlfn.IFNA(VLOOKUP($A14,'EV Distribution'!$A$2:$B$27,2,FALSE),0)*'EV Scenarios'!V$2</f>
        <v>10.564896083714277</v>
      </c>
      <c r="W14" s="2">
        <f>'[1]Pc, Winter, S2'!W14*Main!$B$8+_xlfn.IFNA(VLOOKUP($A14,'EV Distribution'!$A$2:$B$27,2,FALSE),0)*'EV Scenarios'!W$2</f>
        <v>10.17772533566753</v>
      </c>
      <c r="X14" s="2">
        <f>'[1]Pc, Winter, S2'!X14*Main!$B$8+_xlfn.IFNA(VLOOKUP($A14,'EV Distribution'!$A$2:$B$27,2,FALSE),0)*'EV Scenarios'!X$2</f>
        <v>10.077239250385402</v>
      </c>
      <c r="Y14" s="2">
        <f>'[1]Pc, Winter, S2'!Y14*Main!$B$8+_xlfn.IFNA(VLOOKUP($A14,'EV Distribution'!$A$2:$B$27,2,FALSE),0)*'EV Scenarios'!Y$2</f>
        <v>9.8433774454145837</v>
      </c>
    </row>
    <row r="15" spans="1:25" x14ac:dyDescent="0.25">
      <c r="A15">
        <v>20</v>
      </c>
      <c r="B15" s="2">
        <f>'[1]Pc, Winter, S2'!B15*Main!$B$8+_xlfn.IFNA(VLOOKUP($A15,'EV Distribution'!$A$2:$B$27,2,FALSE),0)*'EV Scenarios'!B$2</f>
        <v>0.33307913701012631</v>
      </c>
      <c r="C15" s="2">
        <f>'[1]Pc, Winter, S2'!C15*Main!$B$8+_xlfn.IFNA(VLOOKUP($A15,'EV Distribution'!$A$2:$B$27,2,FALSE),0)*'EV Scenarios'!C$2</f>
        <v>0.306142627908076</v>
      </c>
      <c r="D15" s="2">
        <f>'[1]Pc, Winter, S2'!D15*Main!$B$8+_xlfn.IFNA(VLOOKUP($A15,'EV Distribution'!$A$2:$B$27,2,FALSE),0)*'EV Scenarios'!D$2</f>
        <v>0.29515799246488428</v>
      </c>
      <c r="E15" s="2">
        <f>'[1]Pc, Winter, S2'!E15*Main!$B$8+_xlfn.IFNA(VLOOKUP($A15,'EV Distribution'!$A$2:$B$27,2,FALSE),0)*'EV Scenarios'!E$2</f>
        <v>0.2858802312225962</v>
      </c>
      <c r="F15" s="2">
        <f>'[1]Pc, Winter, S2'!F15*Main!$B$8+_xlfn.IFNA(VLOOKUP($A15,'EV Distribution'!$A$2:$B$27,2,FALSE),0)*'EV Scenarios'!F$2</f>
        <v>0.28936621285446851</v>
      </c>
      <c r="G15" s="2">
        <f>'[1]Pc, Winter, S2'!G15*Main!$B$8+_xlfn.IFNA(VLOOKUP($A15,'EV Distribution'!$A$2:$B$27,2,FALSE),0)*'EV Scenarios'!G$2</f>
        <v>0.30369541305657499</v>
      </c>
      <c r="H15" s="2">
        <f>'[1]Pc, Winter, S2'!H15*Main!$B$8+_xlfn.IFNA(VLOOKUP($A15,'EV Distribution'!$A$2:$B$27,2,FALSE),0)*'EV Scenarios'!H$2</f>
        <v>0.36549299951509689</v>
      </c>
      <c r="I15" s="2">
        <f>'[1]Pc, Winter, S2'!I15*Main!$B$8+_xlfn.IFNA(VLOOKUP($A15,'EV Distribution'!$A$2:$B$27,2,FALSE),0)*'EV Scenarios'!I$2</f>
        <v>0.43845396425174271</v>
      </c>
      <c r="J15" s="2">
        <f>'[1]Pc, Winter, S2'!J15*Main!$B$8+_xlfn.IFNA(VLOOKUP($A15,'EV Distribution'!$A$2:$B$27,2,FALSE),0)*'EV Scenarios'!J$2</f>
        <v>0.49367985072642606</v>
      </c>
      <c r="K15" s="2">
        <f>'[1]Pc, Winter, S2'!K15*Main!$B$8+_xlfn.IFNA(VLOOKUP($A15,'EV Distribution'!$A$2:$B$27,2,FALSE),0)*'EV Scenarios'!K$2</f>
        <v>0.571358437447403</v>
      </c>
      <c r="L15" s="2">
        <f>'[1]Pc, Winter, S2'!L15*Main!$B$8+_xlfn.IFNA(VLOOKUP($A15,'EV Distribution'!$A$2:$B$27,2,FALSE),0)*'EV Scenarios'!L$2</f>
        <v>0.56961271518389422</v>
      </c>
      <c r="M15" s="2">
        <f>'[1]Pc, Winter, S2'!M15*Main!$B$8+_xlfn.IFNA(VLOOKUP($A15,'EV Distribution'!$A$2:$B$27,2,FALSE),0)*'EV Scenarios'!M$2</f>
        <v>0.60930449039324297</v>
      </c>
      <c r="N15" s="2">
        <f>'[1]Pc, Winter, S2'!N15*Main!$B$8+_xlfn.IFNA(VLOOKUP($A15,'EV Distribution'!$A$2:$B$27,2,FALSE),0)*'EV Scenarios'!N$2</f>
        <v>0.5749265444281717</v>
      </c>
      <c r="O15" s="2">
        <f>'[1]Pc, Winter, S2'!O15*Main!$B$8+_xlfn.IFNA(VLOOKUP($A15,'EV Distribution'!$A$2:$B$27,2,FALSE),0)*'EV Scenarios'!O$2</f>
        <v>0.54761756631236969</v>
      </c>
      <c r="P15" s="2">
        <f>'[1]Pc, Winter, S2'!P15*Main!$B$8+_xlfn.IFNA(VLOOKUP($A15,'EV Distribution'!$A$2:$B$27,2,FALSE),0)*'EV Scenarios'!P$2</f>
        <v>0.54115465477017644</v>
      </c>
      <c r="Q15" s="2">
        <f>'[1]Pc, Winter, S2'!Q15*Main!$B$8+_xlfn.IFNA(VLOOKUP($A15,'EV Distribution'!$A$2:$B$27,2,FALSE),0)*'EV Scenarios'!Q$2</f>
        <v>0.54653367693128252</v>
      </c>
      <c r="R15" s="2">
        <f>'[1]Pc, Winter, S2'!R15*Main!$B$8+_xlfn.IFNA(VLOOKUP($A15,'EV Distribution'!$A$2:$B$27,2,FALSE),0)*'EV Scenarios'!R$2</f>
        <v>0.55458592089903269</v>
      </c>
      <c r="S15" s="2">
        <f>'[1]Pc, Winter, S2'!S15*Main!$B$8+_xlfn.IFNA(VLOOKUP($A15,'EV Distribution'!$A$2:$B$27,2,FALSE),0)*'EV Scenarios'!S$2</f>
        <v>0.58513616393259715</v>
      </c>
      <c r="T15" s="2">
        <f>'[1]Pc, Winter, S2'!T15*Main!$B$8+_xlfn.IFNA(VLOOKUP($A15,'EV Distribution'!$A$2:$B$27,2,FALSE),0)*'EV Scenarios'!T$2</f>
        <v>0.58599943134691024</v>
      </c>
      <c r="U15" s="2">
        <f>'[1]Pc, Winter, S2'!U15*Main!$B$8+_xlfn.IFNA(VLOOKUP($A15,'EV Distribution'!$A$2:$B$27,2,FALSE),0)*'EV Scenarios'!U$2</f>
        <v>0.55412034003783661</v>
      </c>
      <c r="V15" s="2">
        <f>'[1]Pc, Winter, S2'!V15*Main!$B$8+_xlfn.IFNA(VLOOKUP($A15,'EV Distribution'!$A$2:$B$27,2,FALSE),0)*'EV Scenarios'!V$2</f>
        <v>0.53905762068506746</v>
      </c>
      <c r="W15" s="2">
        <f>'[1]Pc, Winter, S2'!W15*Main!$B$8+_xlfn.IFNA(VLOOKUP($A15,'EV Distribution'!$A$2:$B$27,2,FALSE),0)*'EV Scenarios'!W$2</f>
        <v>0.50377725553522634</v>
      </c>
      <c r="X15" s="2">
        <f>'[1]Pc, Winter, S2'!X15*Main!$B$8+_xlfn.IFNA(VLOOKUP($A15,'EV Distribution'!$A$2:$B$27,2,FALSE),0)*'EV Scenarios'!X$2</f>
        <v>0.44234633447703836</v>
      </c>
      <c r="Y15" s="2">
        <f>'[1]Pc, Winter, S2'!Y15*Main!$B$8+_xlfn.IFNA(VLOOKUP($A15,'EV Distribution'!$A$2:$B$27,2,FALSE),0)*'EV Scenarios'!Y$2</f>
        <v>0.39881845528845333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2023-03-22T13:37:16Z</dcterms:modified>
</cp:coreProperties>
</file>