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HR1_new\Location1\"/>
    </mc:Choice>
  </mc:AlternateContent>
  <xr:revisionPtr revIDLastSave="0" documentId="13_ncr:1_{02C9D0AE-E475-44FE-A498-64F27D78799C}" xr6:coauthVersionLast="47" xr6:coauthVersionMax="47" xr10:uidLastSave="{00000000-0000-0000-0000-000000000000}"/>
  <bookViews>
    <workbookView xWindow="-28920" yWindow="45" windowWidth="29040" windowHeight="17640" xr2:uid="{00000000-000D-0000-FFFF-FFFF00000000}"/>
  </bookViews>
  <sheets>
    <sheet name="Main" sheetId="2" r:id="rId1"/>
    <sheet name="PV Scenarios" sheetId="11" r:id="rId2"/>
    <sheet name="EV Scenarios" sheetId="20" r:id="rId3"/>
    <sheet name="EV Distribution" sheetId="31" r:id="rId4"/>
    <sheet name="PV Distribution" sheetId="35" r:id="rId5"/>
    <sheet name="ESS Distribution" sheetId="36" r:id="rId6"/>
    <sheet name="ESS Characterization" sheetId="37" r:id="rId7"/>
    <sheet name="Pc, Winter, S1" sheetId="1" r:id="rId8"/>
    <sheet name="Qc, Winter, S1" sheetId="3" r:id="rId9"/>
    <sheet name="Pg, Winter, S1" sheetId="5" r:id="rId10"/>
    <sheet name="Qg, Winter, S1" sheetId="6" r:id="rId11"/>
    <sheet name="GenStatus, Winter" sheetId="4" r:id="rId12"/>
    <sheet name="DownFlex, Winter" sheetId="7" r:id="rId13"/>
    <sheet name="UpFlex, Winter" sheetId="8" r:id="rId14"/>
    <sheet name="CostFlex, Winter" sheetId="9" r:id="rId15"/>
    <sheet name="Pc, Summer, S1" sheetId="22" r:id="rId16"/>
    <sheet name="Qc, Summer, S1" sheetId="32" r:id="rId17"/>
    <sheet name="Pg, Summer, S1" sheetId="24" r:id="rId18"/>
    <sheet name="Qg, Summer, S1" sheetId="25" r:id="rId19"/>
    <sheet name="GenStatus, Summer" sheetId="26" r:id="rId20"/>
    <sheet name="DownFlex, Summer" sheetId="33" r:id="rId21"/>
    <sheet name="UpFlex, Summer" sheetId="34" r:id="rId22"/>
    <sheet name="CostFlex, Summer" sheetId="29" r:id="rId23"/>
  </sheets>
  <externalReferences>
    <externalReference r:id="rId24"/>
    <externalReference r:id="rId2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37" l="1"/>
  <c r="C7" i="37" s="1"/>
  <c r="D7" i="37" s="1"/>
  <c r="B6" i="36"/>
  <c r="B3" i="37"/>
  <c r="C3" i="37" s="1"/>
  <c r="D3" i="37" s="1"/>
  <c r="B4" i="37"/>
  <c r="C4" i="37" s="1"/>
  <c r="D4" i="37" s="1"/>
  <c r="B5" i="37"/>
  <c r="C5" i="37" s="1"/>
  <c r="D5" i="37" s="1"/>
  <c r="B2" i="37"/>
  <c r="C2" i="37" s="1"/>
  <c r="D2" i="37" s="1"/>
  <c r="B3" i="36"/>
  <c r="B4" i="36"/>
  <c r="B5" i="36"/>
  <c r="B7" i="36"/>
  <c r="B6" i="37" s="1"/>
  <c r="C6" i="37" s="1"/>
  <c r="D6" i="37" s="1"/>
  <c r="B2" i="36"/>
  <c r="B5" i="35" l="1"/>
  <c r="B3" i="35"/>
  <c r="N17" i="24" s="1"/>
  <c r="B4" i="35"/>
  <c r="C18" i="24" s="1"/>
  <c r="D19" i="24"/>
  <c r="B2" i="35"/>
  <c r="M16" i="24" s="1"/>
  <c r="V16" i="5" l="1"/>
  <c r="B17" i="5"/>
  <c r="Y19" i="5"/>
  <c r="K17" i="5"/>
  <c r="N18" i="24"/>
  <c r="Y17" i="24"/>
  <c r="B19" i="5"/>
  <c r="X16" i="5"/>
  <c r="L18" i="24"/>
  <c r="O19" i="5"/>
  <c r="L16" i="5"/>
  <c r="W17" i="24"/>
  <c r="M19" i="5"/>
  <c r="J16" i="5"/>
  <c r="M17" i="24"/>
  <c r="C19" i="5"/>
  <c r="K17" i="24"/>
  <c r="X18" i="5"/>
  <c r="B19" i="24"/>
  <c r="X16" i="24"/>
  <c r="N18" i="5"/>
  <c r="B17" i="24"/>
  <c r="Y19" i="24"/>
  <c r="V16" i="24"/>
  <c r="L18" i="5"/>
  <c r="O19" i="24"/>
  <c r="L16" i="24"/>
  <c r="Y17" i="5"/>
  <c r="M19" i="24"/>
  <c r="J16" i="24"/>
  <c r="W17" i="5"/>
  <c r="C19" i="24"/>
  <c r="M17" i="5"/>
  <c r="X18" i="24"/>
  <c r="B18" i="5"/>
  <c r="N19" i="5"/>
  <c r="Y18" i="5"/>
  <c r="M18" i="5"/>
  <c r="X17" i="5"/>
  <c r="L17" i="5"/>
  <c r="W16" i="5"/>
  <c r="K16" i="5"/>
  <c r="B18" i="24"/>
  <c r="N19" i="24"/>
  <c r="Y18" i="24"/>
  <c r="M18" i="24"/>
  <c r="X17" i="24"/>
  <c r="L17" i="24"/>
  <c r="W16" i="24"/>
  <c r="K16" i="24"/>
  <c r="X19" i="5"/>
  <c r="L19" i="5"/>
  <c r="W18" i="5"/>
  <c r="K18" i="5"/>
  <c r="V17" i="5"/>
  <c r="J17" i="5"/>
  <c r="U16" i="5"/>
  <c r="I16" i="5"/>
  <c r="X19" i="24"/>
  <c r="L19" i="24"/>
  <c r="W18" i="24"/>
  <c r="K18" i="24"/>
  <c r="V17" i="24"/>
  <c r="J17" i="24"/>
  <c r="U16" i="24"/>
  <c r="I16" i="24"/>
  <c r="W19" i="5"/>
  <c r="K19" i="5"/>
  <c r="V18" i="5"/>
  <c r="J18" i="5"/>
  <c r="U17" i="5"/>
  <c r="I17" i="5"/>
  <c r="T16" i="5"/>
  <c r="H16" i="5"/>
  <c r="W19" i="24"/>
  <c r="K19" i="24"/>
  <c r="V18" i="24"/>
  <c r="J18" i="24"/>
  <c r="U17" i="24"/>
  <c r="I17" i="24"/>
  <c r="T16" i="24"/>
  <c r="H16" i="24"/>
  <c r="V19" i="5"/>
  <c r="J19" i="5"/>
  <c r="U18" i="5"/>
  <c r="I18" i="5"/>
  <c r="T17" i="5"/>
  <c r="H17" i="5"/>
  <c r="S16" i="5"/>
  <c r="G16" i="5"/>
  <c r="V19" i="24"/>
  <c r="J19" i="24"/>
  <c r="U18" i="24"/>
  <c r="I18" i="24"/>
  <c r="T17" i="24"/>
  <c r="H17" i="24"/>
  <c r="S16" i="24"/>
  <c r="G16" i="24"/>
  <c r="U19" i="5"/>
  <c r="I19" i="5"/>
  <c r="T18" i="5"/>
  <c r="H18" i="5"/>
  <c r="S17" i="5"/>
  <c r="G17" i="5"/>
  <c r="R16" i="5"/>
  <c r="F16" i="5"/>
  <c r="U19" i="24"/>
  <c r="I19" i="24"/>
  <c r="T18" i="24"/>
  <c r="H18" i="24"/>
  <c r="S17" i="24"/>
  <c r="G17" i="24"/>
  <c r="R16" i="24"/>
  <c r="F16" i="24"/>
  <c r="T19" i="5"/>
  <c r="H19" i="5"/>
  <c r="S18" i="5"/>
  <c r="G18" i="5"/>
  <c r="R17" i="5"/>
  <c r="F17" i="5"/>
  <c r="Q16" i="5"/>
  <c r="E16" i="5"/>
  <c r="T19" i="24"/>
  <c r="H19" i="24"/>
  <c r="S18" i="24"/>
  <c r="G18" i="24"/>
  <c r="R17" i="24"/>
  <c r="F17" i="24"/>
  <c r="Q16" i="24"/>
  <c r="E16" i="24"/>
  <c r="S19" i="5"/>
  <c r="G19" i="5"/>
  <c r="R18" i="5"/>
  <c r="F18" i="5"/>
  <c r="Q17" i="5"/>
  <c r="E17" i="5"/>
  <c r="P16" i="5"/>
  <c r="D16" i="5"/>
  <c r="S19" i="24"/>
  <c r="G19" i="24"/>
  <c r="R18" i="24"/>
  <c r="F18" i="24"/>
  <c r="Q17" i="24"/>
  <c r="E17" i="24"/>
  <c r="P16" i="24"/>
  <c r="D16" i="24"/>
  <c r="R19" i="5"/>
  <c r="F19" i="5"/>
  <c r="Q18" i="5"/>
  <c r="E18" i="5"/>
  <c r="P17" i="5"/>
  <c r="D17" i="5"/>
  <c r="O16" i="5"/>
  <c r="C16" i="5"/>
  <c r="R19" i="24"/>
  <c r="F19" i="24"/>
  <c r="Q18" i="24"/>
  <c r="E18" i="24"/>
  <c r="P17" i="24"/>
  <c r="D17" i="24"/>
  <c r="O16" i="24"/>
  <c r="C16" i="24"/>
  <c r="B16" i="5"/>
  <c r="Q19" i="5"/>
  <c r="E19" i="5"/>
  <c r="P18" i="5"/>
  <c r="D18" i="5"/>
  <c r="O17" i="5"/>
  <c r="C17" i="5"/>
  <c r="N16" i="5"/>
  <c r="B16" i="24"/>
  <c r="Q19" i="24"/>
  <c r="E19" i="24"/>
  <c r="P18" i="24"/>
  <c r="D18" i="24"/>
  <c r="O17" i="24"/>
  <c r="C17" i="24"/>
  <c r="N16" i="24"/>
  <c r="P19" i="5"/>
  <c r="D19" i="5"/>
  <c r="O18" i="5"/>
  <c r="C18" i="5"/>
  <c r="N17" i="5"/>
  <c r="Y16" i="5"/>
  <c r="M16" i="5"/>
  <c r="P19" i="24"/>
  <c r="O18" i="24"/>
  <c r="Y16" i="24"/>
  <c r="B3" i="31"/>
  <c r="B4" i="31"/>
  <c r="B5" i="31"/>
  <c r="B6" i="31"/>
  <c r="B7" i="31"/>
  <c r="B2" i="31"/>
  <c r="R12" i="1" l="1"/>
  <c r="S12" i="1"/>
  <c r="X21" i="22"/>
  <c r="E21" i="22"/>
  <c r="K3" i="1"/>
  <c r="D3" i="1"/>
  <c r="E18" i="1"/>
  <c r="F18" i="1"/>
  <c r="G16" i="1"/>
  <c r="J16" i="1"/>
  <c r="K16" i="1"/>
  <c r="C15" i="22"/>
  <c r="Q15" i="22"/>
  <c r="S15" i="22"/>
  <c r="V15" i="22"/>
  <c r="W15" i="1"/>
  <c r="X15" i="1"/>
  <c r="I15" i="22"/>
  <c r="O15" i="1"/>
  <c r="W4" i="22"/>
  <c r="D3" i="11"/>
  <c r="E3" i="11"/>
  <c r="F3" i="11"/>
  <c r="G3" i="11"/>
  <c r="H3" i="11"/>
  <c r="I3" i="11"/>
  <c r="J3" i="11"/>
  <c r="K3" i="11"/>
  <c r="L3" i="11"/>
  <c r="M3" i="11"/>
  <c r="N3" i="11"/>
  <c r="O3" i="11"/>
  <c r="P3" i="11"/>
  <c r="Q3" i="11"/>
  <c r="R3" i="11"/>
  <c r="S3" i="11"/>
  <c r="T3" i="11"/>
  <c r="U3" i="11"/>
  <c r="V3" i="11"/>
  <c r="W3" i="11"/>
  <c r="X3" i="11"/>
  <c r="Y3" i="11"/>
  <c r="Z3" i="11"/>
  <c r="C3" i="11"/>
  <c r="U16" i="1" l="1"/>
  <c r="P18" i="1"/>
  <c r="H3" i="1"/>
  <c r="J21" i="22"/>
  <c r="J12" i="22"/>
  <c r="Y18" i="1"/>
  <c r="S12" i="22"/>
  <c r="V15" i="1"/>
  <c r="V15" i="7" s="1"/>
  <c r="P15" i="22"/>
  <c r="P15" i="33" s="1"/>
  <c r="O16" i="22"/>
  <c r="O16" i="33" s="1"/>
  <c r="G18" i="1"/>
  <c r="G18" i="7" s="1"/>
  <c r="V3" i="22"/>
  <c r="V3" i="34" s="1"/>
  <c r="J22" i="1"/>
  <c r="M13" i="1"/>
  <c r="K16" i="22"/>
  <c r="K18" i="1"/>
  <c r="P3" i="22"/>
  <c r="B22" i="1"/>
  <c r="T13" i="1"/>
  <c r="X16" i="22"/>
  <c r="X16" i="33" s="1"/>
  <c r="N18" i="1"/>
  <c r="N18" i="8" s="1"/>
  <c r="C3" i="22"/>
  <c r="C3" i="33" s="1"/>
  <c r="R22" i="1"/>
  <c r="R22" i="8" s="1"/>
  <c r="S13" i="22"/>
  <c r="S13" i="34" s="1"/>
  <c r="Q18" i="22"/>
  <c r="U21" i="1"/>
  <c r="U22" i="22"/>
  <c r="W13" i="22"/>
  <c r="C3" i="1"/>
  <c r="O15" i="22"/>
  <c r="H16" i="22"/>
  <c r="G15" i="1"/>
  <c r="G15" i="8" s="1"/>
  <c r="O16" i="1"/>
  <c r="O16" i="7" s="1"/>
  <c r="F16" i="22"/>
  <c r="F16" i="33" s="1"/>
  <c r="C18" i="22"/>
  <c r="C18" i="33" s="1"/>
  <c r="S21" i="1"/>
  <c r="S21" i="8" s="1"/>
  <c r="I22" i="22"/>
  <c r="L4" i="1"/>
  <c r="E15" i="1"/>
  <c r="C16" i="1"/>
  <c r="E16" i="22"/>
  <c r="V18" i="22"/>
  <c r="D21" i="1"/>
  <c r="O22" i="22"/>
  <c r="O22" i="34" s="1"/>
  <c r="O4" i="1"/>
  <c r="O4" i="8" s="1"/>
  <c r="K22" i="1"/>
  <c r="K22" i="7" s="1"/>
  <c r="N15" i="22"/>
  <c r="N15" i="33" s="1"/>
  <c r="I15" i="1"/>
  <c r="I15" i="7" s="1"/>
  <c r="C15" i="1"/>
  <c r="H15" i="22"/>
  <c r="P16" i="1"/>
  <c r="R16" i="22"/>
  <c r="H18" i="22"/>
  <c r="V21" i="1"/>
  <c r="M12" i="1"/>
  <c r="V4" i="22"/>
  <c r="V4" i="33" s="1"/>
  <c r="J15" i="1"/>
  <c r="J15" i="7" s="1"/>
  <c r="U15" i="1"/>
  <c r="U15" i="7" s="1"/>
  <c r="Q16" i="1"/>
  <c r="Q16" i="7" s="1"/>
  <c r="N15" i="1"/>
  <c r="N15" i="7" s="1"/>
  <c r="W15" i="22"/>
  <c r="X16" i="1"/>
  <c r="N16" i="22"/>
  <c r="L3" i="1"/>
  <c r="K21" i="1"/>
  <c r="K12" i="1"/>
  <c r="P4" i="22"/>
  <c r="V16" i="1"/>
  <c r="V16" i="8" s="1"/>
  <c r="L16" i="22"/>
  <c r="L16" i="34" s="1"/>
  <c r="S16" i="22"/>
  <c r="S16" i="34" s="1"/>
  <c r="Q18" i="1"/>
  <c r="Q18" i="7" s="1"/>
  <c r="W18" i="1"/>
  <c r="W18" i="8" s="1"/>
  <c r="P18" i="22"/>
  <c r="I18" i="22"/>
  <c r="I3" i="1"/>
  <c r="J3" i="1"/>
  <c r="J3" i="22"/>
  <c r="D3" i="22"/>
  <c r="T21" i="1"/>
  <c r="O21" i="1"/>
  <c r="O21" i="7" s="1"/>
  <c r="R21" i="22"/>
  <c r="R21" i="33" s="1"/>
  <c r="K21" i="22"/>
  <c r="K21" i="33" s="1"/>
  <c r="U22" i="1"/>
  <c r="U22" i="7" s="1"/>
  <c r="P22" i="1"/>
  <c r="P22" i="7" s="1"/>
  <c r="T22" i="22"/>
  <c r="C22" i="22"/>
  <c r="C22" i="34" s="1"/>
  <c r="L12" i="1"/>
  <c r="G12" i="1"/>
  <c r="I12" i="22"/>
  <c r="R12" i="22"/>
  <c r="B13" i="1"/>
  <c r="H13" i="1"/>
  <c r="H13" i="7" s="1"/>
  <c r="R13" i="22"/>
  <c r="R13" i="33" s="1"/>
  <c r="I13" i="22"/>
  <c r="I13" i="33" s="1"/>
  <c r="K4" i="1"/>
  <c r="K4" i="8" s="1"/>
  <c r="B4" i="1"/>
  <c r="B4" i="8" s="1"/>
  <c r="U4" i="22"/>
  <c r="D4" i="22"/>
  <c r="D18" i="22"/>
  <c r="U18" i="22"/>
  <c r="M3" i="1"/>
  <c r="T3" i="1"/>
  <c r="I3" i="22"/>
  <c r="O3" i="22"/>
  <c r="O3" i="34" s="1"/>
  <c r="H21" i="1"/>
  <c r="H21" i="7" s="1"/>
  <c r="C21" i="1"/>
  <c r="C21" i="8" s="1"/>
  <c r="F21" i="22"/>
  <c r="F21" i="33" s="1"/>
  <c r="W21" i="22"/>
  <c r="W21" i="34" s="1"/>
  <c r="I22" i="1"/>
  <c r="D22" i="1"/>
  <c r="D22" i="8" s="1"/>
  <c r="S22" i="22"/>
  <c r="S22" i="33" s="1"/>
  <c r="N22" i="22"/>
  <c r="W12" i="1"/>
  <c r="Y12" i="1"/>
  <c r="X12" i="22"/>
  <c r="P12" i="22"/>
  <c r="P12" i="34" s="1"/>
  <c r="X13" i="1"/>
  <c r="X13" i="8" s="1"/>
  <c r="S13" i="1"/>
  <c r="S13" i="8" s="1"/>
  <c r="E13" i="22"/>
  <c r="E13" i="33" s="1"/>
  <c r="V13" i="22"/>
  <c r="V13" i="33" s="1"/>
  <c r="J4" i="1"/>
  <c r="N4" i="1"/>
  <c r="N4" i="7" s="1"/>
  <c r="J4" i="22"/>
  <c r="O4" i="22"/>
  <c r="B22" i="22"/>
  <c r="H12" i="22"/>
  <c r="O12" i="22"/>
  <c r="L13" i="1"/>
  <c r="L13" i="8" s="1"/>
  <c r="G13" i="1"/>
  <c r="G13" i="8" s="1"/>
  <c r="D13" i="22"/>
  <c r="D13" i="33" s="1"/>
  <c r="H13" i="22"/>
  <c r="H13" i="34" s="1"/>
  <c r="Y4" i="1"/>
  <c r="Y4" i="7" s="1"/>
  <c r="U4" i="1"/>
  <c r="I4" i="22"/>
  <c r="C4" i="22"/>
  <c r="C4" i="33" s="1"/>
  <c r="T15" i="1"/>
  <c r="N16" i="1"/>
  <c r="I16" i="1"/>
  <c r="J16" i="22"/>
  <c r="D16" i="22"/>
  <c r="D16" i="33" s="1"/>
  <c r="D18" i="1"/>
  <c r="D18" i="8" s="1"/>
  <c r="B18" i="1"/>
  <c r="B18" i="8" s="1"/>
  <c r="O18" i="22"/>
  <c r="O18" i="33" s="1"/>
  <c r="T18" i="22"/>
  <c r="T18" i="33" s="1"/>
  <c r="Y3" i="1"/>
  <c r="S3" i="1"/>
  <c r="S3" i="7" s="1"/>
  <c r="T3" i="22"/>
  <c r="N3" i="22"/>
  <c r="G21" i="1"/>
  <c r="N21" i="1"/>
  <c r="Q21" i="22"/>
  <c r="V21" i="22"/>
  <c r="V21" i="33" s="1"/>
  <c r="T22" i="1"/>
  <c r="T22" i="8" s="1"/>
  <c r="O22" i="1"/>
  <c r="O22" i="8" s="1"/>
  <c r="H22" i="22"/>
  <c r="H22" i="33" s="1"/>
  <c r="Y22" i="22"/>
  <c r="Y22" i="34" s="1"/>
  <c r="X12" i="1"/>
  <c r="F12" i="1"/>
  <c r="F12" i="8" s="1"/>
  <c r="W12" i="22"/>
  <c r="W12" i="34" s="1"/>
  <c r="K12" i="22"/>
  <c r="N13" i="1"/>
  <c r="R13" i="1"/>
  <c r="Q13" i="22"/>
  <c r="U13" i="22"/>
  <c r="U13" i="33" s="1"/>
  <c r="E4" i="1"/>
  <c r="E4" i="8" s="1"/>
  <c r="I4" i="1"/>
  <c r="I4" i="8" s="1"/>
  <c r="T4" i="22"/>
  <c r="T4" i="33" s="1"/>
  <c r="N4" i="22"/>
  <c r="N4" i="34" s="1"/>
  <c r="Y15" i="1"/>
  <c r="U15" i="22"/>
  <c r="U15" i="34" s="1"/>
  <c r="M15" i="1"/>
  <c r="M15" i="8" s="1"/>
  <c r="H15" i="1"/>
  <c r="G15" i="22"/>
  <c r="K15" i="22"/>
  <c r="D16" i="1"/>
  <c r="T16" i="1"/>
  <c r="T16" i="8" s="1"/>
  <c r="W16" i="22"/>
  <c r="W16" i="33" s="1"/>
  <c r="Q16" i="22"/>
  <c r="Q16" i="34" s="1"/>
  <c r="R18" i="1"/>
  <c r="R18" i="7" s="1"/>
  <c r="V18" i="1"/>
  <c r="V18" i="7" s="1"/>
  <c r="B18" i="22"/>
  <c r="G18" i="22"/>
  <c r="X3" i="1"/>
  <c r="X3" i="7" s="1"/>
  <c r="G3" i="1"/>
  <c r="H3" i="22"/>
  <c r="B3" i="22"/>
  <c r="J21" i="1"/>
  <c r="I21" i="1"/>
  <c r="I21" i="7" s="1"/>
  <c r="D21" i="22"/>
  <c r="D21" i="33" s="1"/>
  <c r="I21" i="22"/>
  <c r="I21" i="33" s="1"/>
  <c r="H22" i="1"/>
  <c r="H22" i="8" s="1"/>
  <c r="C22" i="1"/>
  <c r="C22" i="7" s="1"/>
  <c r="G22" i="22"/>
  <c r="M22" i="22"/>
  <c r="B12" i="1"/>
  <c r="B12" i="8" s="1"/>
  <c r="Q12" i="1"/>
  <c r="G12" i="22"/>
  <c r="Q12" i="22"/>
  <c r="Y13" i="1"/>
  <c r="F13" i="1"/>
  <c r="F13" i="8" s="1"/>
  <c r="C13" i="22"/>
  <c r="C13" i="33" s="1"/>
  <c r="G13" i="22"/>
  <c r="G13" i="34" s="1"/>
  <c r="X4" i="1"/>
  <c r="X4" i="8" s="1"/>
  <c r="T4" i="1"/>
  <c r="T4" i="7" s="1"/>
  <c r="H4" i="22"/>
  <c r="B4" i="22"/>
  <c r="B4" i="34" s="1"/>
  <c r="L15" i="22"/>
  <c r="L15" i="34" s="1"/>
  <c r="B15" i="1"/>
  <c r="P15" i="1"/>
  <c r="T15" i="22"/>
  <c r="X15" i="22"/>
  <c r="Y16" i="1"/>
  <c r="Y16" i="8" s="1"/>
  <c r="H16" i="1"/>
  <c r="H16" i="7" s="1"/>
  <c r="I16" i="22"/>
  <c r="I16" i="34" s="1"/>
  <c r="C16" i="22"/>
  <c r="C16" i="33" s="1"/>
  <c r="O18" i="1"/>
  <c r="O18" i="7" s="1"/>
  <c r="J18" i="1"/>
  <c r="N18" i="22"/>
  <c r="S18" i="22"/>
  <c r="S18" i="34" s="1"/>
  <c r="B3" i="1"/>
  <c r="U3" i="22"/>
  <c r="S3" i="22"/>
  <c r="Y3" i="22"/>
  <c r="R21" i="1"/>
  <c r="R21" i="7" s="1"/>
  <c r="E21" i="1"/>
  <c r="E21" i="7" s="1"/>
  <c r="P21" i="22"/>
  <c r="P21" i="33" s="1"/>
  <c r="U21" i="22"/>
  <c r="U21" i="34" s="1"/>
  <c r="V22" i="1"/>
  <c r="V22" i="8" s="1"/>
  <c r="F22" i="1"/>
  <c r="R22" i="22"/>
  <c r="R22" i="34" s="1"/>
  <c r="X22" i="22"/>
  <c r="X22" i="33" s="1"/>
  <c r="V12" i="1"/>
  <c r="E12" i="1"/>
  <c r="V12" i="22"/>
  <c r="E12" i="22"/>
  <c r="W13" i="1"/>
  <c r="W13" i="7" s="1"/>
  <c r="Q13" i="1"/>
  <c r="Q13" i="7" s="1"/>
  <c r="P13" i="22"/>
  <c r="P13" i="33" s="1"/>
  <c r="T13" i="22"/>
  <c r="T13" i="33" s="1"/>
  <c r="C4" i="1"/>
  <c r="C4" i="8" s="1"/>
  <c r="H4" i="1"/>
  <c r="S4" i="22"/>
  <c r="S4" i="34" s="1"/>
  <c r="Y4" i="22"/>
  <c r="Y4" i="34" s="1"/>
  <c r="D15" i="1"/>
  <c r="S15" i="1"/>
  <c r="F15" i="22"/>
  <c r="J15" i="22"/>
  <c r="M16" i="1"/>
  <c r="M16" i="8" s="1"/>
  <c r="S16" i="1"/>
  <c r="S16" i="8" s="1"/>
  <c r="V16" i="22"/>
  <c r="V16" i="34" s="1"/>
  <c r="P16" i="22"/>
  <c r="P16" i="34" s="1"/>
  <c r="C18" i="1"/>
  <c r="C18" i="8" s="1"/>
  <c r="U18" i="1"/>
  <c r="L18" i="22"/>
  <c r="L18" i="33" s="1"/>
  <c r="F18" i="22"/>
  <c r="F18" i="33" s="1"/>
  <c r="N3" i="1"/>
  <c r="R3" i="1"/>
  <c r="G3" i="22"/>
  <c r="M3" i="22"/>
  <c r="F21" i="1"/>
  <c r="F21" i="8" s="1"/>
  <c r="Y21" i="1"/>
  <c r="Y21" i="8" s="1"/>
  <c r="C21" i="22"/>
  <c r="C21" i="33" s="1"/>
  <c r="H21" i="22"/>
  <c r="H21" i="34" s="1"/>
  <c r="S22" i="1"/>
  <c r="S22" i="8" s="1"/>
  <c r="N22" i="1"/>
  <c r="F22" i="22"/>
  <c r="F22" i="34" s="1"/>
  <c r="L22" i="22"/>
  <c r="L22" i="34" s="1"/>
  <c r="J12" i="1"/>
  <c r="P12" i="1"/>
  <c r="F12" i="22"/>
  <c r="N12" i="22"/>
  <c r="K13" i="1"/>
  <c r="K13" i="8" s="1"/>
  <c r="E13" i="1"/>
  <c r="E13" i="8" s="1"/>
  <c r="O13" i="22"/>
  <c r="O13" i="33" s="1"/>
  <c r="F13" i="22"/>
  <c r="F13" i="34" s="1"/>
  <c r="W4" i="1"/>
  <c r="W4" i="7" s="1"/>
  <c r="S4" i="1"/>
  <c r="G4" i="22"/>
  <c r="G4" i="33" s="1"/>
  <c r="M4" i="22"/>
  <c r="M4" i="33" s="1"/>
  <c r="R18" i="22"/>
  <c r="R3" i="22"/>
  <c r="Q21" i="1"/>
  <c r="G22" i="1"/>
  <c r="Q22" i="22"/>
  <c r="Q22" i="34" s="1"/>
  <c r="W22" i="22"/>
  <c r="W22" i="33" s="1"/>
  <c r="D12" i="1"/>
  <c r="D12" i="8" s="1"/>
  <c r="U12" i="22"/>
  <c r="U12" i="33" s="1"/>
  <c r="B12" i="22"/>
  <c r="B12" i="33" s="1"/>
  <c r="V13" i="1"/>
  <c r="P13" i="1"/>
  <c r="P13" i="8" s="1"/>
  <c r="L13" i="22"/>
  <c r="L13" i="33" s="1"/>
  <c r="N13" i="22"/>
  <c r="M4" i="1"/>
  <c r="G4" i="1"/>
  <c r="R4" i="22"/>
  <c r="X4" i="22"/>
  <c r="X4" i="34" s="1"/>
  <c r="I18" i="1"/>
  <c r="I18" i="8" s="1"/>
  <c r="X18" i="22"/>
  <c r="X18" i="34" s="1"/>
  <c r="W3" i="1"/>
  <c r="W3" i="8" s="1"/>
  <c r="F3" i="1"/>
  <c r="F3" i="7" s="1"/>
  <c r="X3" i="22"/>
  <c r="M21" i="1"/>
  <c r="O21" i="22"/>
  <c r="O21" i="34" s="1"/>
  <c r="T21" i="22"/>
  <c r="Y22" i="1"/>
  <c r="U12" i="1"/>
  <c r="L15" i="1"/>
  <c r="R15" i="1"/>
  <c r="R15" i="8" s="1"/>
  <c r="E15" i="22"/>
  <c r="E15" i="34" s="1"/>
  <c r="B15" i="22"/>
  <c r="B15" i="33" s="1"/>
  <c r="L16" i="1"/>
  <c r="L16" i="7" s="1"/>
  <c r="B16" i="1"/>
  <c r="B16" i="7" s="1"/>
  <c r="U16" i="22"/>
  <c r="B16" i="22"/>
  <c r="M18" i="1"/>
  <c r="S18" i="1"/>
  <c r="K18" i="22"/>
  <c r="E18" i="22"/>
  <c r="V3" i="1"/>
  <c r="Q3" i="1"/>
  <c r="Q3" i="8" s="1"/>
  <c r="F3" i="22"/>
  <c r="F3" i="33" s="1"/>
  <c r="L3" i="22"/>
  <c r="L3" i="34" s="1"/>
  <c r="S21" i="22"/>
  <c r="S21" i="33" s="1"/>
  <c r="L21" i="1"/>
  <c r="L21" i="7" s="1"/>
  <c r="B21" i="22"/>
  <c r="G21" i="22"/>
  <c r="G21" i="33" s="1"/>
  <c r="Q22" i="1"/>
  <c r="Q22" i="8" s="1"/>
  <c r="M22" i="1"/>
  <c r="E22" i="22"/>
  <c r="K22" i="22"/>
  <c r="I12" i="1"/>
  <c r="O12" i="1"/>
  <c r="O12" i="7" s="1"/>
  <c r="D12" i="22"/>
  <c r="D12" i="33" s="1"/>
  <c r="Y12" i="22"/>
  <c r="Y12" i="33" s="1"/>
  <c r="J13" i="1"/>
  <c r="J13" i="8" s="1"/>
  <c r="D13" i="1"/>
  <c r="D13" i="8" s="1"/>
  <c r="K13" i="22"/>
  <c r="B13" i="22"/>
  <c r="B13" i="34" s="1"/>
  <c r="V4" i="1"/>
  <c r="V4" i="8" s="1"/>
  <c r="R4" i="1"/>
  <c r="F4" i="22"/>
  <c r="L4" i="22"/>
  <c r="F15" i="1"/>
  <c r="R15" i="22"/>
  <c r="R15" i="34" s="1"/>
  <c r="Y15" i="22"/>
  <c r="Y15" i="33" s="1"/>
  <c r="E16" i="1"/>
  <c r="E16" i="8" s="1"/>
  <c r="R16" i="1"/>
  <c r="R16" i="7" s="1"/>
  <c r="G16" i="22"/>
  <c r="G16" i="34" s="1"/>
  <c r="Y16" i="22"/>
  <c r="X18" i="1"/>
  <c r="T18" i="1"/>
  <c r="T18" i="8" s="1"/>
  <c r="W18" i="22"/>
  <c r="Y18" i="22"/>
  <c r="U3" i="1"/>
  <c r="E3" i="1"/>
  <c r="Q3" i="22"/>
  <c r="Q3" i="33" s="1"/>
  <c r="W3" i="22"/>
  <c r="W3" i="33" s="1"/>
  <c r="B21" i="1"/>
  <c r="B21" i="8" s="1"/>
  <c r="X21" i="1"/>
  <c r="X21" i="7" s="1"/>
  <c r="N21" i="22"/>
  <c r="N21" i="34" s="1"/>
  <c r="Y21" i="22"/>
  <c r="E22" i="1"/>
  <c r="X22" i="1"/>
  <c r="X22" i="7" s="1"/>
  <c r="P22" i="22"/>
  <c r="V22" i="22"/>
  <c r="T12" i="1"/>
  <c r="C12" i="1"/>
  <c r="T12" i="22"/>
  <c r="T12" i="34" s="1"/>
  <c r="M12" i="22"/>
  <c r="M12" i="33" s="1"/>
  <c r="U13" i="1"/>
  <c r="U13" i="7" s="1"/>
  <c r="O13" i="1"/>
  <c r="O13" i="7" s="1"/>
  <c r="X13" i="22"/>
  <c r="X13" i="34" s="1"/>
  <c r="Y13" i="22"/>
  <c r="Q4" i="1"/>
  <c r="F4" i="1"/>
  <c r="F4" i="7" s="1"/>
  <c r="Q4" i="22"/>
  <c r="F3" i="32"/>
  <c r="R3" i="32"/>
  <c r="F4" i="32"/>
  <c r="R4" i="32"/>
  <c r="F5" i="32"/>
  <c r="R5" i="32"/>
  <c r="F6" i="32"/>
  <c r="R6" i="32"/>
  <c r="F7" i="32"/>
  <c r="R7" i="32"/>
  <c r="F8" i="32"/>
  <c r="R8" i="32"/>
  <c r="F9" i="32"/>
  <c r="R9" i="32"/>
  <c r="F10" i="32"/>
  <c r="R10" i="32"/>
  <c r="F11" i="32"/>
  <c r="R11" i="32"/>
  <c r="F12" i="32"/>
  <c r="R12" i="32"/>
  <c r="F13" i="32"/>
  <c r="R13" i="32"/>
  <c r="F14" i="32"/>
  <c r="R14" i="32"/>
  <c r="F15" i="32"/>
  <c r="R15" i="32"/>
  <c r="F16" i="32"/>
  <c r="R16" i="32"/>
  <c r="F17" i="32"/>
  <c r="R17" i="32"/>
  <c r="F18" i="32"/>
  <c r="R18" i="32"/>
  <c r="F19" i="32"/>
  <c r="R19" i="32"/>
  <c r="F20" i="32"/>
  <c r="R20" i="32"/>
  <c r="F21" i="32"/>
  <c r="R21" i="32"/>
  <c r="F22" i="32"/>
  <c r="R22" i="32"/>
  <c r="F23" i="32"/>
  <c r="R23" i="32"/>
  <c r="F24" i="32"/>
  <c r="R24" i="32"/>
  <c r="F25" i="32"/>
  <c r="R25" i="32"/>
  <c r="G2" i="32"/>
  <c r="S2" i="32"/>
  <c r="E5" i="22"/>
  <c r="Q5" i="22"/>
  <c r="E6" i="22"/>
  <c r="Q6" i="22"/>
  <c r="E7" i="22"/>
  <c r="Q7" i="22"/>
  <c r="E8" i="22"/>
  <c r="Q8" i="22"/>
  <c r="E9" i="22"/>
  <c r="Q9" i="22"/>
  <c r="E10" i="22"/>
  <c r="Q10" i="22"/>
  <c r="E11" i="22"/>
  <c r="Q11" i="22"/>
  <c r="E14" i="22"/>
  <c r="Q14" i="22"/>
  <c r="E17" i="22"/>
  <c r="Q17" i="22"/>
  <c r="E19" i="22"/>
  <c r="Q19" i="22"/>
  <c r="E20" i="22"/>
  <c r="Q20" i="22"/>
  <c r="E23" i="22"/>
  <c r="Q23" i="22"/>
  <c r="E24" i="22"/>
  <c r="Q24" i="22"/>
  <c r="E25" i="22"/>
  <c r="Q25" i="22"/>
  <c r="F2" i="22"/>
  <c r="R2" i="22"/>
  <c r="E2" i="1"/>
  <c r="Q2" i="1"/>
  <c r="F5" i="1"/>
  <c r="R5" i="1"/>
  <c r="G6" i="1"/>
  <c r="S6" i="1"/>
  <c r="H7" i="1"/>
  <c r="G3" i="32"/>
  <c r="S3" i="32"/>
  <c r="G4" i="32"/>
  <c r="S4" i="32"/>
  <c r="G5" i="32"/>
  <c r="S5" i="32"/>
  <c r="G6" i="32"/>
  <c r="S6" i="32"/>
  <c r="G7" i="32"/>
  <c r="S7" i="32"/>
  <c r="G8" i="32"/>
  <c r="H3" i="32"/>
  <c r="T3" i="32"/>
  <c r="H4" i="32"/>
  <c r="T4" i="32"/>
  <c r="H5" i="32"/>
  <c r="T5" i="32"/>
  <c r="H6" i="32"/>
  <c r="T6" i="32"/>
  <c r="H7" i="32"/>
  <c r="T7" i="32"/>
  <c r="H8" i="32"/>
  <c r="I3" i="32"/>
  <c r="U3" i="32"/>
  <c r="I4" i="32"/>
  <c r="U4" i="32"/>
  <c r="I5" i="32"/>
  <c r="U5" i="32"/>
  <c r="I6" i="32"/>
  <c r="U6" i="32"/>
  <c r="J3" i="32"/>
  <c r="V3" i="32"/>
  <c r="J4" i="32"/>
  <c r="V4" i="32"/>
  <c r="J5" i="32"/>
  <c r="V5" i="32"/>
  <c r="J6" i="32"/>
  <c r="V6" i="32"/>
  <c r="J7" i="32"/>
  <c r="V7" i="32"/>
  <c r="J8" i="32"/>
  <c r="V8" i="32"/>
  <c r="J9" i="32"/>
  <c r="V9" i="32"/>
  <c r="J10" i="32"/>
  <c r="V10" i="32"/>
  <c r="J11" i="32"/>
  <c r="V11" i="32"/>
  <c r="J12" i="32"/>
  <c r="V12" i="32"/>
  <c r="J13" i="32"/>
  <c r="V13" i="32"/>
  <c r="J14" i="32"/>
  <c r="V14" i="32"/>
  <c r="J15" i="32"/>
  <c r="V15" i="32"/>
  <c r="J16" i="32"/>
  <c r="V16" i="32"/>
  <c r="J17" i="32"/>
  <c r="V17" i="32"/>
  <c r="J18" i="32"/>
  <c r="V18" i="32"/>
  <c r="J19" i="32"/>
  <c r="V19" i="32"/>
  <c r="J20" i="32"/>
  <c r="V20" i="32"/>
  <c r="K3" i="32"/>
  <c r="W3" i="32"/>
  <c r="K4" i="32"/>
  <c r="W4" i="32"/>
  <c r="K5" i="32"/>
  <c r="W5" i="32"/>
  <c r="K6" i="32"/>
  <c r="W6" i="32"/>
  <c r="K7" i="32"/>
  <c r="W7" i="32"/>
  <c r="K8" i="32"/>
  <c r="W8" i="32"/>
  <c r="K9" i="32"/>
  <c r="W9" i="32"/>
  <c r="K10" i="32"/>
  <c r="W10" i="32"/>
  <c r="K11" i="32"/>
  <c r="W11" i="32"/>
  <c r="K12" i="32"/>
  <c r="W12" i="32"/>
  <c r="K13" i="32"/>
  <c r="W13" i="32"/>
  <c r="K14" i="32"/>
  <c r="W14" i="32"/>
  <c r="K15" i="32"/>
  <c r="W15" i="32"/>
  <c r="K16" i="32"/>
  <c r="W16" i="32"/>
  <c r="K17" i="32"/>
  <c r="W17" i="32"/>
  <c r="K18" i="32"/>
  <c r="W18" i="32"/>
  <c r="K19" i="32"/>
  <c r="W19" i="32"/>
  <c r="K20" i="32"/>
  <c r="W20" i="32"/>
  <c r="K21" i="32"/>
  <c r="W21" i="32"/>
  <c r="K22" i="32"/>
  <c r="W22" i="32"/>
  <c r="K23" i="32"/>
  <c r="W23" i="32"/>
  <c r="K24" i="32"/>
  <c r="L3" i="32"/>
  <c r="X3" i="32"/>
  <c r="L4" i="32"/>
  <c r="X4" i="32"/>
  <c r="L5" i="32"/>
  <c r="X5" i="32"/>
  <c r="L6" i="32"/>
  <c r="X6" i="32"/>
  <c r="L7" i="32"/>
  <c r="X7" i="32"/>
  <c r="L8" i="32"/>
  <c r="X8" i="32"/>
  <c r="L9" i="32"/>
  <c r="X9" i="32"/>
  <c r="L10" i="32"/>
  <c r="X10" i="32"/>
  <c r="L11" i="32"/>
  <c r="X11" i="32"/>
  <c r="L12" i="32"/>
  <c r="X12" i="32"/>
  <c r="L13" i="32"/>
  <c r="X13" i="32"/>
  <c r="L14" i="32"/>
  <c r="X14" i="32"/>
  <c r="L15" i="32"/>
  <c r="X15" i="32"/>
  <c r="L16" i="32"/>
  <c r="X16" i="32"/>
  <c r="L17" i="32"/>
  <c r="X17" i="32"/>
  <c r="L18" i="32"/>
  <c r="X18" i="32"/>
  <c r="L19" i="32"/>
  <c r="X19" i="32"/>
  <c r="L20" i="32"/>
  <c r="X20" i="32"/>
  <c r="L21" i="32"/>
  <c r="X21" i="32"/>
  <c r="L22" i="32"/>
  <c r="X22" i="32"/>
  <c r="L23" i="32"/>
  <c r="X23" i="32"/>
  <c r="L24" i="32"/>
  <c r="X24" i="32"/>
  <c r="L25" i="32"/>
  <c r="X25" i="32"/>
  <c r="M2" i="32"/>
  <c r="Y2" i="32"/>
  <c r="K5" i="22"/>
  <c r="W5" i="22"/>
  <c r="K6" i="22"/>
  <c r="W6" i="22"/>
  <c r="K7" i="22"/>
  <c r="W7" i="22"/>
  <c r="K8" i="22"/>
  <c r="W8" i="22"/>
  <c r="K9" i="22"/>
  <c r="W9" i="22"/>
  <c r="K10" i="22"/>
  <c r="W10" i="22"/>
  <c r="K11" i="22"/>
  <c r="W11" i="22"/>
  <c r="K14" i="22"/>
  <c r="W14" i="22"/>
  <c r="K17" i="22"/>
  <c r="W17" i="22"/>
  <c r="K19" i="22"/>
  <c r="W19" i="22"/>
  <c r="K20" i="22"/>
  <c r="W20" i="22"/>
  <c r="K23" i="22"/>
  <c r="W23" i="22"/>
  <c r="K24" i="22"/>
  <c r="W24" i="22"/>
  <c r="K25" i="22"/>
  <c r="W25" i="22"/>
  <c r="L2" i="22"/>
  <c r="X2" i="22"/>
  <c r="K2" i="1"/>
  <c r="W2" i="1"/>
  <c r="L5" i="1"/>
  <c r="X5" i="1"/>
  <c r="M6" i="1"/>
  <c r="Y6" i="1"/>
  <c r="N7" i="1"/>
  <c r="M3" i="32"/>
  <c r="Y3" i="32"/>
  <c r="M4" i="32"/>
  <c r="Y4" i="32"/>
  <c r="M5" i="32"/>
  <c r="Y5" i="32"/>
  <c r="M6" i="32"/>
  <c r="Y6" i="32"/>
  <c r="M7" i="32"/>
  <c r="Y7" i="32"/>
  <c r="B3" i="32"/>
  <c r="N3" i="32"/>
  <c r="B4" i="32"/>
  <c r="N4" i="32"/>
  <c r="B5" i="32"/>
  <c r="N5" i="32"/>
  <c r="C3" i="32"/>
  <c r="O3" i="32"/>
  <c r="C4" i="32"/>
  <c r="O4" i="32"/>
  <c r="C5" i="32"/>
  <c r="O5" i="32"/>
  <c r="C6" i="32"/>
  <c r="O6" i="32"/>
  <c r="D3" i="32"/>
  <c r="P3" i="32"/>
  <c r="D4" i="32"/>
  <c r="P4" i="32"/>
  <c r="D5" i="32"/>
  <c r="P5" i="32"/>
  <c r="D6" i="32"/>
  <c r="P6" i="32"/>
  <c r="D7" i="32"/>
  <c r="P7" i="32"/>
  <c r="D8" i="32"/>
  <c r="P8" i="32"/>
  <c r="D9" i="32"/>
  <c r="P9" i="32"/>
  <c r="D10" i="32"/>
  <c r="P10" i="32"/>
  <c r="D11" i="32"/>
  <c r="P11" i="32"/>
  <c r="D12" i="32"/>
  <c r="P12" i="32"/>
  <c r="D13" i="32"/>
  <c r="P13" i="32"/>
  <c r="D14" i="32"/>
  <c r="P14" i="32"/>
  <c r="D15" i="32"/>
  <c r="P15" i="32"/>
  <c r="D16" i="32"/>
  <c r="P16" i="32"/>
  <c r="E5" i="32"/>
  <c r="Q7" i="32"/>
  <c r="U8" i="32"/>
  <c r="S9" i="32"/>
  <c r="O10" i="32"/>
  <c r="M11" i="32"/>
  <c r="H12" i="32"/>
  <c r="E13" i="32"/>
  <c r="B14" i="32"/>
  <c r="U14" i="32"/>
  <c r="S15" i="32"/>
  <c r="O16" i="32"/>
  <c r="I17" i="32"/>
  <c r="D18" i="32"/>
  <c r="U18" i="32"/>
  <c r="P19" i="32"/>
  <c r="I20" i="32"/>
  <c r="D21" i="32"/>
  <c r="T21" i="32"/>
  <c r="M22" i="32"/>
  <c r="D23" i="32"/>
  <c r="T23" i="32"/>
  <c r="M24" i="32"/>
  <c r="C25" i="32"/>
  <c r="Q25" i="32"/>
  <c r="I2" i="32"/>
  <c r="W2" i="32"/>
  <c r="L5" i="22"/>
  <c r="B6" i="22"/>
  <c r="P6" i="22"/>
  <c r="G7" i="22"/>
  <c r="U7" i="22"/>
  <c r="L8" i="22"/>
  <c r="B9" i="22"/>
  <c r="Q5" i="32"/>
  <c r="U7" i="32"/>
  <c r="Y8" i="32"/>
  <c r="T9" i="32"/>
  <c r="Q10" i="32"/>
  <c r="N11" i="32"/>
  <c r="I12" i="32"/>
  <c r="G13" i="32"/>
  <c r="C14" i="32"/>
  <c r="Y14" i="32"/>
  <c r="B6" i="32"/>
  <c r="B8" i="32"/>
  <c r="B9" i="32"/>
  <c r="U9" i="32"/>
  <c r="S10" i="32"/>
  <c r="O11" i="32"/>
  <c r="M12" i="32"/>
  <c r="H13" i="32"/>
  <c r="E14" i="32"/>
  <c r="E6" i="32"/>
  <c r="C8" i="32"/>
  <c r="C9" i="32"/>
  <c r="Y9" i="32"/>
  <c r="T10" i="32"/>
  <c r="Q11" i="32"/>
  <c r="N12" i="32"/>
  <c r="I13" i="32"/>
  <c r="N6" i="32"/>
  <c r="E8" i="32"/>
  <c r="E9" i="32"/>
  <c r="B10" i="32"/>
  <c r="U10" i="32"/>
  <c r="S11" i="32"/>
  <c r="O12" i="32"/>
  <c r="M13" i="32"/>
  <c r="H14" i="32"/>
  <c r="E15" i="32"/>
  <c r="B16" i="32"/>
  <c r="U16" i="32"/>
  <c r="P17" i="32"/>
  <c r="I18" i="32"/>
  <c r="D19" i="32"/>
  <c r="U19" i="32"/>
  <c r="P20" i="32"/>
  <c r="I21" i="32"/>
  <c r="B22" i="32"/>
  <c r="Q22" i="32"/>
  <c r="I23" i="32"/>
  <c r="B24" i="32"/>
  <c r="Q24" i="32"/>
  <c r="H25" i="32"/>
  <c r="V25" i="32"/>
  <c r="N2" i="32"/>
  <c r="B5" i="22"/>
  <c r="P5" i="22"/>
  <c r="G6" i="22"/>
  <c r="U6" i="22"/>
  <c r="L7" i="22"/>
  <c r="B8" i="22"/>
  <c r="P8" i="22"/>
  <c r="G9" i="22"/>
  <c r="U9" i="22"/>
  <c r="Q6" i="32"/>
  <c r="I8" i="32"/>
  <c r="G9" i="32"/>
  <c r="C10" i="32"/>
  <c r="Y10" i="32"/>
  <c r="T11" i="32"/>
  <c r="Q12" i="32"/>
  <c r="N13" i="32"/>
  <c r="I14" i="32"/>
  <c r="G15" i="32"/>
  <c r="C16" i="32"/>
  <c r="Y16" i="32"/>
  <c r="Q17" i="32"/>
  <c r="M18" i="32"/>
  <c r="E19" i="32"/>
  <c r="Y19" i="32"/>
  <c r="Q20" i="32"/>
  <c r="J21" i="32"/>
  <c r="C22" i="32"/>
  <c r="S22" i="32"/>
  <c r="J23" i="32"/>
  <c r="C24" i="32"/>
  <c r="S24" i="32"/>
  <c r="I25" i="32"/>
  <c r="W25" i="32"/>
  <c r="O2" i="32"/>
  <c r="C5" i="22"/>
  <c r="R5" i="22"/>
  <c r="H6" i="22"/>
  <c r="V6" i="22"/>
  <c r="M7" i="22"/>
  <c r="C8" i="22"/>
  <c r="R8" i="22"/>
  <c r="H9" i="22"/>
  <c r="V9" i="22"/>
  <c r="M10" i="22"/>
  <c r="C11" i="22"/>
  <c r="R11" i="22"/>
  <c r="H14" i="22"/>
  <c r="V14" i="22"/>
  <c r="M17" i="22"/>
  <c r="C19" i="22"/>
  <c r="R19" i="22"/>
  <c r="H20" i="22"/>
  <c r="V20" i="22"/>
  <c r="M23" i="22"/>
  <c r="C24" i="22"/>
  <c r="R24" i="22"/>
  <c r="H25" i="22"/>
  <c r="V25" i="22"/>
  <c r="N2" i="22"/>
  <c r="B7" i="32"/>
  <c r="M8" i="32"/>
  <c r="H9" i="32"/>
  <c r="E10" i="32"/>
  <c r="B11" i="32"/>
  <c r="U11" i="32"/>
  <c r="S12" i="32"/>
  <c r="O13" i="32"/>
  <c r="M14" i="32"/>
  <c r="H15" i="32"/>
  <c r="E16" i="32"/>
  <c r="B17" i="32"/>
  <c r="S17" i="32"/>
  <c r="N18" i="32"/>
  <c r="G19" i="32"/>
  <c r="B20" i="32"/>
  <c r="S20" i="32"/>
  <c r="M21" i="32"/>
  <c r="D22" i="32"/>
  <c r="T22" i="32"/>
  <c r="M23" i="32"/>
  <c r="D24" i="32"/>
  <c r="T24" i="32"/>
  <c r="J25" i="32"/>
  <c r="Y25" i="32"/>
  <c r="P2" i="32"/>
  <c r="D5" i="22"/>
  <c r="S5" i="22"/>
  <c r="I6" i="22"/>
  <c r="X6" i="22"/>
  <c r="N7" i="22"/>
  <c r="D8" i="22"/>
  <c r="S8" i="22"/>
  <c r="I9" i="22"/>
  <c r="X9" i="22"/>
  <c r="N10" i="22"/>
  <c r="D11" i="22"/>
  <c r="S11" i="22"/>
  <c r="I14" i="22"/>
  <c r="X14" i="22"/>
  <c r="N17" i="22"/>
  <c r="D19" i="22"/>
  <c r="S19" i="22"/>
  <c r="I20" i="22"/>
  <c r="X20" i="22"/>
  <c r="N23" i="22"/>
  <c r="D24" i="22"/>
  <c r="S24" i="22"/>
  <c r="I25" i="22"/>
  <c r="X25" i="22"/>
  <c r="O2" i="22"/>
  <c r="D2" i="1"/>
  <c r="S2" i="1"/>
  <c r="J5" i="1"/>
  <c r="Y5" i="1"/>
  <c r="P6" i="1"/>
  <c r="G7" i="1"/>
  <c r="U7" i="1"/>
  <c r="J8" i="1"/>
  <c r="V8" i="1"/>
  <c r="K9" i="1"/>
  <c r="W9" i="1"/>
  <c r="L10" i="1"/>
  <c r="X10" i="1"/>
  <c r="M11" i="1"/>
  <c r="Y11" i="1"/>
  <c r="N14" i="1"/>
  <c r="C17" i="1"/>
  <c r="O17" i="1"/>
  <c r="D19" i="1"/>
  <c r="P19" i="1"/>
  <c r="E20" i="1"/>
  <c r="Q20" i="1"/>
  <c r="F23" i="1"/>
  <c r="R23" i="1"/>
  <c r="G24" i="1"/>
  <c r="S24" i="1"/>
  <c r="H25" i="1"/>
  <c r="T25" i="1"/>
  <c r="B11" i="1"/>
  <c r="G10" i="32"/>
  <c r="Q13" i="32"/>
  <c r="I15" i="32"/>
  <c r="C17" i="32"/>
  <c r="T17" i="32"/>
  <c r="O18" i="32"/>
  <c r="C7" i="32"/>
  <c r="N8" i="32"/>
  <c r="I9" i="32"/>
  <c r="C11" i="32"/>
  <c r="Y11" i="32"/>
  <c r="T12" i="32"/>
  <c r="N14" i="32"/>
  <c r="G16" i="32"/>
  <c r="E3" i="32"/>
  <c r="E7" i="32"/>
  <c r="O8" i="32"/>
  <c r="M9" i="32"/>
  <c r="H10" i="32"/>
  <c r="E11" i="32"/>
  <c r="B12" i="32"/>
  <c r="Q3" i="32"/>
  <c r="I7" i="32"/>
  <c r="Q8" i="32"/>
  <c r="N9" i="32"/>
  <c r="I10" i="32"/>
  <c r="G11" i="32"/>
  <c r="C12" i="32"/>
  <c r="Y12" i="32"/>
  <c r="T13" i="32"/>
  <c r="Q14" i="32"/>
  <c r="E4" i="32"/>
  <c r="N7" i="32"/>
  <c r="S8" i="32"/>
  <c r="O9" i="32"/>
  <c r="M10" i="32"/>
  <c r="H11" i="32"/>
  <c r="E12" i="32"/>
  <c r="B13" i="32"/>
  <c r="U13" i="32"/>
  <c r="S14" i="32"/>
  <c r="O15" i="32"/>
  <c r="M16" i="32"/>
  <c r="G17" i="32"/>
  <c r="B18" i="32"/>
  <c r="S18" i="32"/>
  <c r="N19" i="32"/>
  <c r="G20" i="32"/>
  <c r="B21" i="32"/>
  <c r="Q21" i="32"/>
  <c r="I22" i="32"/>
  <c r="B23" i="32"/>
  <c r="Q23" i="32"/>
  <c r="I24" i="32"/>
  <c r="Y24" i="32"/>
  <c r="O25" i="32"/>
  <c r="F2" i="32"/>
  <c r="U2" i="32"/>
  <c r="I5" i="22"/>
  <c r="X5" i="22"/>
  <c r="N6" i="22"/>
  <c r="D7" i="22"/>
  <c r="S7" i="22"/>
  <c r="I8" i="22"/>
  <c r="X8" i="22"/>
  <c r="N9" i="22"/>
  <c r="D10" i="22"/>
  <c r="S10" i="22"/>
  <c r="I11" i="22"/>
  <c r="X11" i="22"/>
  <c r="N14" i="22"/>
  <c r="D17" i="22"/>
  <c r="S17" i="22"/>
  <c r="I19" i="22"/>
  <c r="X19" i="22"/>
  <c r="N20" i="22"/>
  <c r="D23" i="22"/>
  <c r="S23" i="22"/>
  <c r="I24" i="22"/>
  <c r="X24" i="22"/>
  <c r="N25" i="22"/>
  <c r="E2" i="22"/>
  <c r="T2" i="22"/>
  <c r="I2" i="1"/>
  <c r="X2" i="1"/>
  <c r="O5" i="1"/>
  <c r="F6" i="1"/>
  <c r="U6" i="1"/>
  <c r="L7" i="1"/>
  <c r="Y7" i="1"/>
  <c r="N8" i="1"/>
  <c r="C9" i="1"/>
  <c r="O9" i="1"/>
  <c r="D10" i="1"/>
  <c r="P10" i="1"/>
  <c r="E11" i="1"/>
  <c r="Q11" i="1"/>
  <c r="F14" i="1"/>
  <c r="R14" i="1"/>
  <c r="G17" i="1"/>
  <c r="S17" i="1"/>
  <c r="H19" i="1"/>
  <c r="T19" i="1"/>
  <c r="I20" i="1"/>
  <c r="U20" i="1"/>
  <c r="J23" i="1"/>
  <c r="V23" i="1"/>
  <c r="K24" i="1"/>
  <c r="W24" i="1"/>
  <c r="L25" i="1"/>
  <c r="X25" i="1"/>
  <c r="B20" i="1"/>
  <c r="Q4" i="32"/>
  <c r="O7" i="32"/>
  <c r="T8" i="32"/>
  <c r="Q9" i="32"/>
  <c r="C13" i="32"/>
  <c r="U15" i="32"/>
  <c r="N17" i="32"/>
  <c r="B19" i="32"/>
  <c r="H20" i="32"/>
  <c r="O21" i="32"/>
  <c r="P22" i="32"/>
  <c r="U23" i="32"/>
  <c r="W24" i="32"/>
  <c r="C2" i="32"/>
  <c r="B2" i="32"/>
  <c r="Y5" i="22"/>
  <c r="B7" i="22"/>
  <c r="Y7" i="22"/>
  <c r="C9" i="22"/>
  <c r="B10" i="22"/>
  <c r="U10" i="22"/>
  <c r="O11" i="22"/>
  <c r="L14" i="22"/>
  <c r="G17" i="22"/>
  <c r="Y17" i="22"/>
  <c r="U19" i="22"/>
  <c r="P20" i="22"/>
  <c r="J23" i="22"/>
  <c r="G24" i="22"/>
  <c r="B25" i="22"/>
  <c r="T25" i="22"/>
  <c r="Q2" i="22"/>
  <c r="J2" i="1"/>
  <c r="D5" i="1"/>
  <c r="U5" i="1"/>
  <c r="O6" i="1"/>
  <c r="J7" i="1"/>
  <c r="C8" i="1"/>
  <c r="Q8" i="1"/>
  <c r="H9" i="1"/>
  <c r="V9" i="1"/>
  <c r="N10" i="1"/>
  <c r="F11" i="1"/>
  <c r="T11" i="1"/>
  <c r="K14" i="1"/>
  <c r="Y14" i="1"/>
  <c r="Q17" i="1"/>
  <c r="I19" i="1"/>
  <c r="W19" i="1"/>
  <c r="N20" i="1"/>
  <c r="E23" i="1"/>
  <c r="T23" i="1"/>
  <c r="L24" i="1"/>
  <c r="C25" i="1"/>
  <c r="Q25" i="1"/>
  <c r="B10" i="1"/>
  <c r="Y15" i="32"/>
  <c r="O17" i="32"/>
  <c r="C19" i="32"/>
  <c r="M20" i="32"/>
  <c r="P21" i="32"/>
  <c r="U22" i="32"/>
  <c r="V23" i="32"/>
  <c r="B25" i="32"/>
  <c r="D2" i="32"/>
  <c r="B2" i="3"/>
  <c r="C6" i="22"/>
  <c r="F8" i="22"/>
  <c r="D9" i="22"/>
  <c r="C10" i="22"/>
  <c r="V10" i="22"/>
  <c r="P11" i="22"/>
  <c r="M14" i="22"/>
  <c r="H17" i="22"/>
  <c r="B19" i="22"/>
  <c r="V19" i="22"/>
  <c r="R20" i="22"/>
  <c r="L23" i="22"/>
  <c r="H24" i="22"/>
  <c r="C25" i="22"/>
  <c r="U25" i="22"/>
  <c r="S2" i="22"/>
  <c r="L2" i="1"/>
  <c r="E5" i="1"/>
  <c r="V5" i="1"/>
  <c r="Q6" i="1"/>
  <c r="K7" i="1"/>
  <c r="D8" i="1"/>
  <c r="R8" i="1"/>
  <c r="X9" i="1"/>
  <c r="O10" i="1"/>
  <c r="G11" i="1"/>
  <c r="U11" i="1"/>
  <c r="L14" i="1"/>
  <c r="D17" i="1"/>
  <c r="R17" i="1"/>
  <c r="J19" i="1"/>
  <c r="X19" i="1"/>
  <c r="O20" i="1"/>
  <c r="G23" i="1"/>
  <c r="U23" i="1"/>
  <c r="M24" i="1"/>
  <c r="D25" i="1"/>
  <c r="R25" i="1"/>
  <c r="B14" i="1"/>
  <c r="F9" i="22"/>
  <c r="O14" i="22"/>
  <c r="F19" i="22"/>
  <c r="Y19" i="22"/>
  <c r="O23" i="22"/>
  <c r="D25" i="22"/>
  <c r="Y25" i="22"/>
  <c r="U2" i="22"/>
  <c r="G5" i="1"/>
  <c r="W5" i="1"/>
  <c r="R6" i="1"/>
  <c r="E8" i="1"/>
  <c r="S8" i="1"/>
  <c r="Y9" i="1"/>
  <c r="Q10" i="1"/>
  <c r="V11" i="1"/>
  <c r="M14" i="1"/>
  <c r="T17" i="1"/>
  <c r="Y19" i="1"/>
  <c r="W23" i="1"/>
  <c r="E25" i="1"/>
  <c r="B17" i="1"/>
  <c r="F25" i="22"/>
  <c r="C6" i="1"/>
  <c r="T6" i="1"/>
  <c r="F8" i="1"/>
  <c r="L9" i="1"/>
  <c r="R10" i="1"/>
  <c r="W11" i="1"/>
  <c r="O14" i="1"/>
  <c r="U17" i="1"/>
  <c r="R20" i="1"/>
  <c r="I23" i="1"/>
  <c r="F25" i="1"/>
  <c r="B19" i="1"/>
  <c r="Y23" i="1"/>
  <c r="V25" i="1"/>
  <c r="W10" i="1"/>
  <c r="X20" i="1"/>
  <c r="M25" i="1"/>
  <c r="V2" i="1"/>
  <c r="Y10" i="1"/>
  <c r="M17" i="1"/>
  <c r="E19" i="1"/>
  <c r="B7" i="1"/>
  <c r="X2" i="32"/>
  <c r="X7" i="22"/>
  <c r="Y8" i="22"/>
  <c r="J14" i="22"/>
  <c r="X17" i="22"/>
  <c r="S25" i="22"/>
  <c r="X7" i="1"/>
  <c r="M10" i="1"/>
  <c r="J14" i="1"/>
  <c r="V19" i="1"/>
  <c r="J24" i="1"/>
  <c r="B9" i="1"/>
  <c r="S13" i="32"/>
  <c r="C7" i="22"/>
  <c r="I9" i="1"/>
  <c r="J24" i="22"/>
  <c r="M7" i="1"/>
  <c r="H11" i="1"/>
  <c r="K19" i="1"/>
  <c r="H23" i="1"/>
  <c r="S25" i="1"/>
  <c r="C2" i="22"/>
  <c r="C10" i="1"/>
  <c r="C20" i="1"/>
  <c r="U25" i="1"/>
  <c r="B23" i="1"/>
  <c r="L17" i="1"/>
  <c r="E7" i="1"/>
  <c r="P23" i="1"/>
  <c r="O22" i="32"/>
  <c r="O20" i="22"/>
  <c r="D23" i="1"/>
  <c r="Y13" i="32"/>
  <c r="H16" i="32"/>
  <c r="U17" i="32"/>
  <c r="H19" i="32"/>
  <c r="N20" i="32"/>
  <c r="S21" i="32"/>
  <c r="V22" i="32"/>
  <c r="Y23" i="32"/>
  <c r="D25" i="32"/>
  <c r="E2" i="32"/>
  <c r="F5" i="22"/>
  <c r="D6" i="22"/>
  <c r="F7" i="22"/>
  <c r="G8" i="22"/>
  <c r="F10" i="22"/>
  <c r="X10" i="22"/>
  <c r="T11" i="22"/>
  <c r="I17" i="22"/>
  <c r="S20" i="22"/>
  <c r="M2" i="1"/>
  <c r="J9" i="1"/>
  <c r="E17" i="1"/>
  <c r="P20" i="1"/>
  <c r="N24" i="1"/>
  <c r="N2" i="1"/>
  <c r="O7" i="1"/>
  <c r="I11" i="1"/>
  <c r="L19" i="1"/>
  <c r="O24" i="1"/>
  <c r="P24" i="1"/>
  <c r="G14" i="1"/>
  <c r="K6" i="1"/>
  <c r="Y20" i="1"/>
  <c r="M17" i="32"/>
  <c r="T5" i="1"/>
  <c r="G14" i="32"/>
  <c r="I16" i="32"/>
  <c r="Y17" i="32"/>
  <c r="I19" i="32"/>
  <c r="O20" i="32"/>
  <c r="U21" i="32"/>
  <c r="Y22" i="32"/>
  <c r="E24" i="32"/>
  <c r="E25" i="32"/>
  <c r="H2" i="32"/>
  <c r="G5" i="22"/>
  <c r="F6" i="22"/>
  <c r="H7" i="22"/>
  <c r="H8" i="22"/>
  <c r="J9" i="22"/>
  <c r="G10" i="22"/>
  <c r="Y10" i="22"/>
  <c r="U11" i="22"/>
  <c r="P14" i="22"/>
  <c r="J17" i="22"/>
  <c r="G19" i="22"/>
  <c r="B20" i="22"/>
  <c r="T20" i="22"/>
  <c r="P23" i="22"/>
  <c r="L24" i="22"/>
  <c r="V2" i="22"/>
  <c r="H5" i="1"/>
  <c r="T8" i="1"/>
  <c r="F17" i="1"/>
  <c r="X23" i="1"/>
  <c r="O11" i="1"/>
  <c r="E9" i="1"/>
  <c r="N25" i="1"/>
  <c r="N21" i="32"/>
  <c r="Y24" i="22"/>
  <c r="Y24" i="1"/>
  <c r="O14" i="32"/>
  <c r="N16" i="32"/>
  <c r="C18" i="32"/>
  <c r="M19" i="32"/>
  <c r="T20" i="32"/>
  <c r="V21" i="32"/>
  <c r="C23" i="32"/>
  <c r="G24" i="32"/>
  <c r="G25" i="32"/>
  <c r="J2" i="32"/>
  <c r="H5" i="22"/>
  <c r="J6" i="22"/>
  <c r="I7" i="22"/>
  <c r="J8" i="22"/>
  <c r="L9" i="22"/>
  <c r="H10" i="22"/>
  <c r="B11" i="22"/>
  <c r="V11" i="22"/>
  <c r="R14" i="22"/>
  <c r="L17" i="22"/>
  <c r="H19" i="22"/>
  <c r="C20" i="22"/>
  <c r="U20" i="22"/>
  <c r="R23" i="22"/>
  <c r="M24" i="22"/>
  <c r="G25" i="22"/>
  <c r="D2" i="22"/>
  <c r="W2" i="22"/>
  <c r="O2" i="1"/>
  <c r="I5" i="1"/>
  <c r="D6" i="1"/>
  <c r="V6" i="1"/>
  <c r="P7" i="1"/>
  <c r="G8" i="1"/>
  <c r="U8" i="1"/>
  <c r="M9" i="1"/>
  <c r="E10" i="1"/>
  <c r="S10" i="1"/>
  <c r="J11" i="1"/>
  <c r="X11" i="1"/>
  <c r="P14" i="1"/>
  <c r="H17" i="1"/>
  <c r="V17" i="1"/>
  <c r="M19" i="1"/>
  <c r="D20" i="1"/>
  <c r="S20" i="1"/>
  <c r="K23" i="1"/>
  <c r="G25" i="1"/>
  <c r="C19" i="1"/>
  <c r="U24" i="1"/>
  <c r="M8" i="1"/>
  <c r="S19" i="1"/>
  <c r="U12" i="32"/>
  <c r="V5" i="22"/>
  <c r="T19" i="22"/>
  <c r="P8" i="1"/>
  <c r="M20" i="1"/>
  <c r="T14" i="32"/>
  <c r="Q16" i="32"/>
  <c r="E18" i="32"/>
  <c r="O19" i="32"/>
  <c r="U20" i="32"/>
  <c r="Y21" i="32"/>
  <c r="E23" i="32"/>
  <c r="H24" i="32"/>
  <c r="K25" i="32"/>
  <c r="K2" i="32"/>
  <c r="J5" i="22"/>
  <c r="L6" i="22"/>
  <c r="J7" i="22"/>
  <c r="M8" i="22"/>
  <c r="M9" i="22"/>
  <c r="I10" i="22"/>
  <c r="F11" i="22"/>
  <c r="Y11" i="22"/>
  <c r="S14" i="22"/>
  <c r="O17" i="22"/>
  <c r="J19" i="22"/>
  <c r="D20" i="22"/>
  <c r="Y20" i="22"/>
  <c r="T23" i="22"/>
  <c r="N24" i="22"/>
  <c r="J25" i="22"/>
  <c r="G2" i="22"/>
  <c r="Y2" i="22"/>
  <c r="P2" i="1"/>
  <c r="K5" i="1"/>
  <c r="E6" i="1"/>
  <c r="W6" i="1"/>
  <c r="Q7" i="1"/>
  <c r="H8" i="1"/>
  <c r="W8" i="1"/>
  <c r="N9" i="1"/>
  <c r="F10" i="1"/>
  <c r="T10" i="1"/>
  <c r="K11" i="1"/>
  <c r="C14" i="1"/>
  <c r="Q14" i="1"/>
  <c r="I17" i="1"/>
  <c r="W17" i="1"/>
  <c r="N19" i="1"/>
  <c r="F20" i="1"/>
  <c r="T20" i="1"/>
  <c r="L23" i="1"/>
  <c r="C24" i="1"/>
  <c r="Q24" i="1"/>
  <c r="I25" i="1"/>
  <c r="W25" i="1"/>
  <c r="B24" i="1"/>
  <c r="R19" i="1"/>
  <c r="F2" i="1"/>
  <c r="H14" i="1"/>
  <c r="U25" i="32"/>
  <c r="Y9" i="22"/>
  <c r="F24" i="22"/>
  <c r="G9" i="1"/>
  <c r="G19" i="1"/>
  <c r="B15" i="32"/>
  <c r="S16" i="32"/>
  <c r="G18" i="32"/>
  <c r="Q19" i="32"/>
  <c r="Y20" i="32"/>
  <c r="E22" i="32"/>
  <c r="G23" i="32"/>
  <c r="J24" i="32"/>
  <c r="M25" i="32"/>
  <c r="L2" i="32"/>
  <c r="M5" i="22"/>
  <c r="M6" i="22"/>
  <c r="O7" i="22"/>
  <c r="N8" i="22"/>
  <c r="O9" i="22"/>
  <c r="J10" i="22"/>
  <c r="G11" i="22"/>
  <c r="B14" i="22"/>
  <c r="T14" i="22"/>
  <c r="P17" i="22"/>
  <c r="L19" i="22"/>
  <c r="F20" i="22"/>
  <c r="B23" i="22"/>
  <c r="U23" i="22"/>
  <c r="O24" i="22"/>
  <c r="L25" i="22"/>
  <c r="H2" i="22"/>
  <c r="B2" i="22"/>
  <c r="R2" i="1"/>
  <c r="M5" i="1"/>
  <c r="H6" i="1"/>
  <c r="X6" i="1"/>
  <c r="R7" i="1"/>
  <c r="I8" i="1"/>
  <c r="X8" i="1"/>
  <c r="P9" i="1"/>
  <c r="G10" i="1"/>
  <c r="U10" i="1"/>
  <c r="L11" i="1"/>
  <c r="D14" i="1"/>
  <c r="S14" i="1"/>
  <c r="J17" i="1"/>
  <c r="X17" i="1"/>
  <c r="O19" i="1"/>
  <c r="G20" i="1"/>
  <c r="V20" i="1"/>
  <c r="M23" i="1"/>
  <c r="D24" i="1"/>
  <c r="R24" i="1"/>
  <c r="J25" i="1"/>
  <c r="Y25" i="1"/>
  <c r="B25" i="1"/>
  <c r="S19" i="32"/>
  <c r="Q2" i="32"/>
  <c r="O6" i="22"/>
  <c r="P7" i="22"/>
  <c r="O8" i="22"/>
  <c r="P9" i="22"/>
  <c r="L10" i="22"/>
  <c r="C14" i="22"/>
  <c r="U14" i="22"/>
  <c r="R17" i="22"/>
  <c r="G20" i="22"/>
  <c r="C23" i="22"/>
  <c r="V23" i="22"/>
  <c r="P24" i="22"/>
  <c r="I2" i="22"/>
  <c r="B2" i="1"/>
  <c r="T2" i="1"/>
  <c r="I6" i="1"/>
  <c r="C7" i="1"/>
  <c r="S7" i="1"/>
  <c r="K8" i="1"/>
  <c r="Y8" i="1"/>
  <c r="H10" i="1"/>
  <c r="V10" i="1"/>
  <c r="N11" i="1"/>
  <c r="T14" i="1"/>
  <c r="K17" i="1"/>
  <c r="Q19" i="1"/>
  <c r="H20" i="1"/>
  <c r="W20" i="1"/>
  <c r="N23" i="1"/>
  <c r="T24" i="1"/>
  <c r="K25" i="1"/>
  <c r="B5" i="1"/>
  <c r="T17" i="22"/>
  <c r="X23" i="22"/>
  <c r="T24" i="22"/>
  <c r="C2" i="1"/>
  <c r="U2" i="1"/>
  <c r="J6" i="1"/>
  <c r="T7" i="1"/>
  <c r="L8" i="1"/>
  <c r="R9" i="1"/>
  <c r="U14" i="1"/>
  <c r="O23" i="1"/>
  <c r="B6" i="1"/>
  <c r="K2" i="22"/>
  <c r="J10" i="1"/>
  <c r="V14" i="1"/>
  <c r="H24" i="1"/>
  <c r="O25" i="1"/>
  <c r="B8" i="1"/>
  <c r="S23" i="32"/>
  <c r="Y6" i="22"/>
  <c r="N11" i="22"/>
  <c r="F17" i="22"/>
  <c r="I23" i="22"/>
  <c r="N6" i="1"/>
  <c r="U9" i="1"/>
  <c r="D11" i="1"/>
  <c r="X14" i="1"/>
  <c r="P17" i="1"/>
  <c r="S23" i="1"/>
  <c r="C15" i="32"/>
  <c r="T16" i="32"/>
  <c r="H18" i="32"/>
  <c r="C21" i="32"/>
  <c r="G22" i="32"/>
  <c r="H23" i="32"/>
  <c r="N24" i="32"/>
  <c r="N25" i="32"/>
  <c r="N5" i="22"/>
  <c r="H11" i="22"/>
  <c r="M19" i="22"/>
  <c r="M25" i="22"/>
  <c r="N5" i="1"/>
  <c r="Q9" i="1"/>
  <c r="E14" i="1"/>
  <c r="Y17" i="1"/>
  <c r="E24" i="1"/>
  <c r="Y14" i="22"/>
  <c r="J2" i="22"/>
  <c r="D7" i="1"/>
  <c r="I10" i="1"/>
  <c r="F24" i="1"/>
  <c r="V7" i="1"/>
  <c r="K20" i="1"/>
  <c r="T15" i="32"/>
  <c r="I7" i="1"/>
  <c r="N10" i="32"/>
  <c r="M15" i="32"/>
  <c r="D17" i="32"/>
  <c r="P18" i="32"/>
  <c r="T19" i="32"/>
  <c r="E21" i="32"/>
  <c r="H22" i="32"/>
  <c r="N23" i="32"/>
  <c r="O24" i="32"/>
  <c r="P25" i="32"/>
  <c r="R2" i="32"/>
  <c r="O5" i="22"/>
  <c r="R6" i="22"/>
  <c r="R7" i="22"/>
  <c r="T8" i="22"/>
  <c r="R9" i="22"/>
  <c r="O10" i="22"/>
  <c r="J11" i="22"/>
  <c r="D14" i="22"/>
  <c r="N19" i="22"/>
  <c r="J20" i="22"/>
  <c r="F23" i="22"/>
  <c r="O25" i="22"/>
  <c r="P5" i="1"/>
  <c r="D9" i="1"/>
  <c r="J20" i="1"/>
  <c r="S9" i="1"/>
  <c r="V24" i="1"/>
  <c r="E20" i="32"/>
  <c r="C5" i="1"/>
  <c r="I11" i="32"/>
  <c r="N15" i="32"/>
  <c r="E17" i="32"/>
  <c r="Q18" i="32"/>
  <c r="C20" i="32"/>
  <c r="G21" i="32"/>
  <c r="J22" i="32"/>
  <c r="O23" i="32"/>
  <c r="P24" i="32"/>
  <c r="S25" i="32"/>
  <c r="T2" i="32"/>
  <c r="T5" i="22"/>
  <c r="S6" i="22"/>
  <c r="T7" i="22"/>
  <c r="U8" i="22"/>
  <c r="S9" i="22"/>
  <c r="P10" i="22"/>
  <c r="L11" i="22"/>
  <c r="F14" i="22"/>
  <c r="B17" i="22"/>
  <c r="U17" i="22"/>
  <c r="O19" i="22"/>
  <c r="L20" i="22"/>
  <c r="G23" i="22"/>
  <c r="Y23" i="22"/>
  <c r="U24" i="22"/>
  <c r="P25" i="22"/>
  <c r="Q5" i="1"/>
  <c r="P11" i="1"/>
  <c r="Y18" i="32"/>
  <c r="P2" i="22"/>
  <c r="G12" i="32"/>
  <c r="Q15" i="32"/>
  <c r="H17" i="32"/>
  <c r="T18" i="32"/>
  <c r="D20" i="32"/>
  <c r="H21" i="32"/>
  <c r="N22" i="32"/>
  <c r="P23" i="32"/>
  <c r="U24" i="32"/>
  <c r="T25" i="32"/>
  <c r="V2" i="32"/>
  <c r="U5" i="22"/>
  <c r="T6" i="22"/>
  <c r="V7" i="22"/>
  <c r="V8" i="22"/>
  <c r="T9" i="22"/>
  <c r="R10" i="22"/>
  <c r="M11" i="22"/>
  <c r="G14" i="22"/>
  <c r="C17" i="22"/>
  <c r="V17" i="22"/>
  <c r="P19" i="22"/>
  <c r="M20" i="22"/>
  <c r="H23" i="22"/>
  <c r="B24" i="22"/>
  <c r="V24" i="22"/>
  <c r="R25" i="22"/>
  <c r="M2" i="22"/>
  <c r="G2" i="1"/>
  <c r="Y2" i="1"/>
  <c r="S5" i="1"/>
  <c r="L6" i="1"/>
  <c r="F7" i="1"/>
  <c r="W7" i="1"/>
  <c r="O8" i="1"/>
  <c r="F9" i="1"/>
  <c r="T9" i="1"/>
  <c r="K10" i="1"/>
  <c r="C11" i="1"/>
  <c r="R11" i="1"/>
  <c r="I14" i="1"/>
  <c r="W14" i="1"/>
  <c r="N17" i="1"/>
  <c r="F19" i="1"/>
  <c r="U19" i="1"/>
  <c r="L20" i="1"/>
  <c r="C23" i="1"/>
  <c r="Q23" i="1"/>
  <c r="I24" i="1"/>
  <c r="X24" i="1"/>
  <c r="V24" i="32"/>
  <c r="T10" i="22"/>
  <c r="H2" i="1"/>
  <c r="S11" i="1"/>
  <c r="P25" i="1"/>
  <c r="K15" i="1"/>
  <c r="K15" i="7" s="1"/>
  <c r="Q15" i="1"/>
  <c r="Q15" i="7" s="1"/>
  <c r="D15" i="22"/>
  <c r="D15" i="33" s="1"/>
  <c r="M15" i="22"/>
  <c r="M15" i="33" s="1"/>
  <c r="W16" i="1"/>
  <c r="W16" i="8" s="1"/>
  <c r="F16" i="1"/>
  <c r="F16" i="8" s="1"/>
  <c r="T16" i="22"/>
  <c r="T16" i="33" s="1"/>
  <c r="M16" i="22"/>
  <c r="M16" i="33" s="1"/>
  <c r="L18" i="1"/>
  <c r="L18" i="8" s="1"/>
  <c r="H18" i="1"/>
  <c r="H18" i="7" s="1"/>
  <c r="J18" i="22"/>
  <c r="J18" i="33" s="1"/>
  <c r="M18" i="22"/>
  <c r="M18" i="34" s="1"/>
  <c r="P3" i="1"/>
  <c r="P3" i="7" s="1"/>
  <c r="O3" i="1"/>
  <c r="O3" i="8" s="1"/>
  <c r="E3" i="22"/>
  <c r="E3" i="34" s="1"/>
  <c r="K3" i="22"/>
  <c r="K3" i="33" s="1"/>
  <c r="P21" i="1"/>
  <c r="P21" i="8" s="1"/>
  <c r="W21" i="1"/>
  <c r="W21" i="7" s="1"/>
  <c r="L21" i="22"/>
  <c r="L21" i="34" s="1"/>
  <c r="M21" i="22"/>
  <c r="M21" i="34" s="1"/>
  <c r="W22" i="1"/>
  <c r="W22" i="8" s="1"/>
  <c r="L22" i="1"/>
  <c r="L22" i="7" s="1"/>
  <c r="D22" i="22"/>
  <c r="D22" i="33" s="1"/>
  <c r="J22" i="22"/>
  <c r="J22" i="33" s="1"/>
  <c r="H12" i="1"/>
  <c r="H12" i="8" s="1"/>
  <c r="N12" i="1"/>
  <c r="N12" i="8" s="1"/>
  <c r="C12" i="22"/>
  <c r="C12" i="33" s="1"/>
  <c r="L12" i="22"/>
  <c r="L12" i="33" s="1"/>
  <c r="I13" i="1"/>
  <c r="I13" i="8" s="1"/>
  <c r="C13" i="1"/>
  <c r="C13" i="8" s="1"/>
  <c r="J13" i="22"/>
  <c r="J13" i="34" s="1"/>
  <c r="M13" i="22"/>
  <c r="M13" i="34" s="1"/>
  <c r="P4" i="1"/>
  <c r="P4" i="8" s="1"/>
  <c r="D4" i="1"/>
  <c r="D4" i="8" s="1"/>
  <c r="E4" i="22"/>
  <c r="E4" i="33" s="1"/>
  <c r="K4" i="22"/>
  <c r="K4" i="33" s="1"/>
  <c r="D21" i="8"/>
  <c r="D21" i="7"/>
  <c r="U22" i="34"/>
  <c r="U22" i="33"/>
  <c r="M12" i="8"/>
  <c r="M12" i="7"/>
  <c r="P4" i="33"/>
  <c r="P4" i="34"/>
  <c r="H15" i="33"/>
  <c r="H15" i="34"/>
  <c r="C15" i="33"/>
  <c r="C15" i="34"/>
  <c r="P18" i="33"/>
  <c r="P18" i="34"/>
  <c r="I18" i="33"/>
  <c r="I18" i="34"/>
  <c r="I3" i="8"/>
  <c r="I3" i="7"/>
  <c r="J3" i="8"/>
  <c r="J3" i="7"/>
  <c r="J3" i="33"/>
  <c r="J3" i="34"/>
  <c r="D3" i="33"/>
  <c r="D3" i="34"/>
  <c r="T21" i="7"/>
  <c r="T21" i="8"/>
  <c r="O21" i="8"/>
  <c r="T22" i="33"/>
  <c r="T22" i="34"/>
  <c r="C22" i="33"/>
  <c r="L12" i="8"/>
  <c r="L12" i="7"/>
  <c r="G12" i="8"/>
  <c r="G12" i="7"/>
  <c r="I12" i="33"/>
  <c r="I12" i="34"/>
  <c r="R12" i="33"/>
  <c r="R12" i="34"/>
  <c r="B13" i="7"/>
  <c r="B13" i="8"/>
  <c r="U4" i="34"/>
  <c r="U4" i="33"/>
  <c r="D4" i="33"/>
  <c r="D4" i="34"/>
  <c r="L3" i="7"/>
  <c r="L3" i="8"/>
  <c r="B22" i="8"/>
  <c r="B22" i="7"/>
  <c r="J12" i="33"/>
  <c r="J12" i="34"/>
  <c r="V4" i="34"/>
  <c r="O15" i="7"/>
  <c r="O15" i="8"/>
  <c r="W15" i="33"/>
  <c r="W15" i="34"/>
  <c r="C16" i="8"/>
  <c r="C16" i="7"/>
  <c r="J16" i="8"/>
  <c r="J16" i="7"/>
  <c r="K16" i="34"/>
  <c r="K16" i="33"/>
  <c r="E16" i="33"/>
  <c r="E16" i="34"/>
  <c r="E18" i="7"/>
  <c r="E18" i="8"/>
  <c r="K18" i="8"/>
  <c r="K18" i="7"/>
  <c r="D18" i="33"/>
  <c r="D18" i="34"/>
  <c r="U18" i="34"/>
  <c r="U18" i="33"/>
  <c r="M3" i="7"/>
  <c r="M3" i="8"/>
  <c r="T3" i="7"/>
  <c r="T3" i="8"/>
  <c r="I3" i="33"/>
  <c r="I3" i="34"/>
  <c r="I22" i="7"/>
  <c r="I22" i="8"/>
  <c r="N22" i="33"/>
  <c r="N22" i="34"/>
  <c r="W12" i="8"/>
  <c r="W12" i="7"/>
  <c r="Y12" i="8"/>
  <c r="Y12" i="7"/>
  <c r="X12" i="33"/>
  <c r="X12" i="34"/>
  <c r="P12" i="33"/>
  <c r="J4" i="8"/>
  <c r="J4" i="7"/>
  <c r="J4" i="34"/>
  <c r="J4" i="33"/>
  <c r="O4" i="33"/>
  <c r="O4" i="34"/>
  <c r="C15" i="8"/>
  <c r="C15" i="7"/>
  <c r="U21" i="7"/>
  <c r="U21" i="8"/>
  <c r="V15" i="34"/>
  <c r="V15" i="33"/>
  <c r="O15" i="33"/>
  <c r="O15" i="34"/>
  <c r="P16" i="8"/>
  <c r="P16" i="7"/>
  <c r="U16" i="8"/>
  <c r="U16" i="7"/>
  <c r="R16" i="33"/>
  <c r="R16" i="34"/>
  <c r="P18" i="8"/>
  <c r="P18" i="7"/>
  <c r="H18" i="33"/>
  <c r="H18" i="34"/>
  <c r="D3" i="8"/>
  <c r="D3" i="7"/>
  <c r="H3" i="7"/>
  <c r="H3" i="8"/>
  <c r="V21" i="8"/>
  <c r="V21" i="7"/>
  <c r="E21" i="33"/>
  <c r="E21" i="34"/>
  <c r="J21" i="33"/>
  <c r="J21" i="34"/>
  <c r="J22" i="8"/>
  <c r="J22" i="7"/>
  <c r="I22" i="33"/>
  <c r="I22" i="34"/>
  <c r="B22" i="33"/>
  <c r="B22" i="34"/>
  <c r="K12" i="8"/>
  <c r="K12" i="7"/>
  <c r="R12" i="8"/>
  <c r="R12" i="7"/>
  <c r="H12" i="33"/>
  <c r="H12" i="34"/>
  <c r="O12" i="33"/>
  <c r="O12" i="34"/>
  <c r="U4" i="8"/>
  <c r="U4" i="7"/>
  <c r="I4" i="34"/>
  <c r="I4" i="33"/>
  <c r="C4" i="34"/>
  <c r="V18" i="34"/>
  <c r="V18" i="33"/>
  <c r="S12" i="33"/>
  <c r="S12" i="34"/>
  <c r="N16" i="8"/>
  <c r="N16" i="7"/>
  <c r="N3" i="33"/>
  <c r="N3" i="34"/>
  <c r="G21" i="8"/>
  <c r="G21" i="7"/>
  <c r="N21" i="8"/>
  <c r="N21" i="7"/>
  <c r="Q21" i="34"/>
  <c r="Q21" i="33"/>
  <c r="X12" i="8"/>
  <c r="X12" i="7"/>
  <c r="K12" i="33"/>
  <c r="K12" i="34"/>
  <c r="N13" i="7"/>
  <c r="N13" i="8"/>
  <c r="R13" i="8"/>
  <c r="R13" i="7"/>
  <c r="Q13" i="33"/>
  <c r="Q13" i="34"/>
  <c r="P3" i="33"/>
  <c r="P3" i="34"/>
  <c r="W13" i="34"/>
  <c r="W13" i="33"/>
  <c r="L15" i="33"/>
  <c r="T3" i="33"/>
  <c r="T3" i="34"/>
  <c r="H15" i="8"/>
  <c r="H15" i="7"/>
  <c r="G15" i="33"/>
  <c r="G15" i="34"/>
  <c r="K15" i="33"/>
  <c r="K15" i="34"/>
  <c r="D16" i="8"/>
  <c r="D16" i="7"/>
  <c r="B18" i="34"/>
  <c r="B18" i="33"/>
  <c r="G18" i="33"/>
  <c r="G18" i="34"/>
  <c r="X3" i="8"/>
  <c r="G3" i="7"/>
  <c r="G3" i="8"/>
  <c r="H3" i="33"/>
  <c r="H3" i="34"/>
  <c r="B3" i="33"/>
  <c r="B3" i="34"/>
  <c r="J21" i="8"/>
  <c r="J21" i="7"/>
  <c r="G22" i="33"/>
  <c r="G22" i="34"/>
  <c r="M22" i="33"/>
  <c r="M22" i="34"/>
  <c r="Q12" i="8"/>
  <c r="Q12" i="7"/>
  <c r="G12" i="33"/>
  <c r="G12" i="34"/>
  <c r="Q12" i="34"/>
  <c r="Q12" i="33"/>
  <c r="Y13" i="8"/>
  <c r="Y13" i="7"/>
  <c r="F13" i="7"/>
  <c r="H4" i="33"/>
  <c r="H4" i="34"/>
  <c r="B4" i="33"/>
  <c r="F18" i="7"/>
  <c r="F18" i="8"/>
  <c r="X21" i="33"/>
  <c r="X21" i="34"/>
  <c r="T13" i="8"/>
  <c r="T13" i="7"/>
  <c r="U15" i="33"/>
  <c r="I16" i="8"/>
  <c r="I16" i="7"/>
  <c r="B15" i="7"/>
  <c r="B15" i="8"/>
  <c r="P15" i="8"/>
  <c r="P15" i="7"/>
  <c r="T15" i="33"/>
  <c r="T15" i="34"/>
  <c r="X15" i="33"/>
  <c r="X15" i="34"/>
  <c r="J18" i="8"/>
  <c r="J18" i="7"/>
  <c r="N18" i="33"/>
  <c r="N18" i="34"/>
  <c r="S18" i="33"/>
  <c r="B3" i="7"/>
  <c r="B3" i="8"/>
  <c r="U3" i="34"/>
  <c r="U3" i="33"/>
  <c r="S3" i="33"/>
  <c r="S3" i="34"/>
  <c r="Y3" i="33"/>
  <c r="Y3" i="34"/>
  <c r="F22" i="8"/>
  <c r="F22" i="7"/>
  <c r="R22" i="33"/>
  <c r="V12" i="8"/>
  <c r="V12" i="7"/>
  <c r="E12" i="7"/>
  <c r="E12" i="8"/>
  <c r="V12" i="34"/>
  <c r="V12" i="33"/>
  <c r="E12" i="33"/>
  <c r="E12" i="34"/>
  <c r="H4" i="8"/>
  <c r="H4" i="7"/>
  <c r="S4" i="33"/>
  <c r="Y4" i="33"/>
  <c r="K15" i="8"/>
  <c r="K16" i="8"/>
  <c r="K16" i="7"/>
  <c r="K21" i="8"/>
  <c r="K21" i="7"/>
  <c r="S12" i="8"/>
  <c r="S12" i="7"/>
  <c r="J16" i="34"/>
  <c r="J16" i="33"/>
  <c r="Y3" i="8"/>
  <c r="Y3" i="7"/>
  <c r="D15" i="8"/>
  <c r="D15" i="7"/>
  <c r="S15" i="7"/>
  <c r="S15" i="8"/>
  <c r="F15" i="33"/>
  <c r="F15" i="34"/>
  <c r="J15" i="33"/>
  <c r="J15" i="34"/>
  <c r="U18" i="8"/>
  <c r="U18" i="7"/>
  <c r="L18" i="34"/>
  <c r="N3" i="8"/>
  <c r="N3" i="7"/>
  <c r="R3" i="7"/>
  <c r="R3" i="8"/>
  <c r="G3" i="33"/>
  <c r="G3" i="34"/>
  <c r="M3" i="33"/>
  <c r="M3" i="34"/>
  <c r="N22" i="7"/>
  <c r="N22" i="8"/>
  <c r="F22" i="33"/>
  <c r="L22" i="33"/>
  <c r="J12" i="8"/>
  <c r="J12" i="7"/>
  <c r="P12" i="8"/>
  <c r="P12" i="7"/>
  <c r="F12" i="33"/>
  <c r="F12" i="34"/>
  <c r="N12" i="33"/>
  <c r="N12" i="34"/>
  <c r="S4" i="7"/>
  <c r="S4" i="8"/>
  <c r="G4" i="34"/>
  <c r="E15" i="8"/>
  <c r="E15" i="7"/>
  <c r="Q18" i="34"/>
  <c r="Q18" i="33"/>
  <c r="M13" i="8"/>
  <c r="M13" i="7"/>
  <c r="I15" i="33"/>
  <c r="I15" i="34"/>
  <c r="X15" i="8"/>
  <c r="X15" i="7"/>
  <c r="S15" i="33"/>
  <c r="S15" i="34"/>
  <c r="X16" i="8"/>
  <c r="X16" i="7"/>
  <c r="G16" i="8"/>
  <c r="G16" i="7"/>
  <c r="H16" i="33"/>
  <c r="H16" i="34"/>
  <c r="N16" i="34"/>
  <c r="N16" i="33"/>
  <c r="Y18" i="8"/>
  <c r="Y18" i="7"/>
  <c r="R18" i="33"/>
  <c r="R18" i="34"/>
  <c r="R3" i="33"/>
  <c r="R3" i="34"/>
  <c r="X3" i="33"/>
  <c r="X3" i="34"/>
  <c r="Q21" i="8"/>
  <c r="Q21" i="7"/>
  <c r="M21" i="8"/>
  <c r="M21" i="7"/>
  <c r="O21" i="33"/>
  <c r="T21" i="33"/>
  <c r="T21" i="34"/>
  <c r="G22" i="7"/>
  <c r="G22" i="8"/>
  <c r="Y22" i="8"/>
  <c r="Y22" i="7"/>
  <c r="U12" i="7"/>
  <c r="U12" i="8"/>
  <c r="V13" i="8"/>
  <c r="V13" i="7"/>
  <c r="P13" i="7"/>
  <c r="N13" i="33"/>
  <c r="N13" i="34"/>
  <c r="M4" i="7"/>
  <c r="M4" i="8"/>
  <c r="G4" i="7"/>
  <c r="G4" i="8"/>
  <c r="R4" i="33"/>
  <c r="R4" i="34"/>
  <c r="Q15" i="34"/>
  <c r="Q15" i="33"/>
  <c r="C3" i="8"/>
  <c r="C3" i="7"/>
  <c r="L4" i="8"/>
  <c r="L4" i="7"/>
  <c r="Y15" i="8"/>
  <c r="Y15" i="7"/>
  <c r="L15" i="8"/>
  <c r="L15" i="7"/>
  <c r="U16" i="34"/>
  <c r="U16" i="33"/>
  <c r="B16" i="33"/>
  <c r="B16" i="34"/>
  <c r="M18" i="8"/>
  <c r="M18" i="7"/>
  <c r="S18" i="7"/>
  <c r="S18" i="8"/>
  <c r="K18" i="33"/>
  <c r="K18" i="34"/>
  <c r="E18" i="33"/>
  <c r="E18" i="34"/>
  <c r="V3" i="8"/>
  <c r="V3" i="7"/>
  <c r="B21" i="34"/>
  <c r="B21" i="33"/>
  <c r="G21" i="34"/>
  <c r="Q22" i="7"/>
  <c r="M22" i="8"/>
  <c r="M22" i="7"/>
  <c r="E22" i="34"/>
  <c r="E22" i="33"/>
  <c r="K22" i="33"/>
  <c r="K22" i="34"/>
  <c r="I12" i="7"/>
  <c r="I12" i="8"/>
  <c r="K13" i="33"/>
  <c r="K13" i="34"/>
  <c r="B13" i="33"/>
  <c r="V4" i="7"/>
  <c r="R4" i="7"/>
  <c r="R4" i="8"/>
  <c r="F4" i="33"/>
  <c r="F4" i="34"/>
  <c r="L4" i="33"/>
  <c r="L4" i="34"/>
  <c r="K3" i="8"/>
  <c r="K3" i="7"/>
  <c r="T15" i="7"/>
  <c r="T15" i="8"/>
  <c r="W15" i="8"/>
  <c r="W15" i="7"/>
  <c r="F15" i="8"/>
  <c r="F15" i="7"/>
  <c r="Y16" i="33"/>
  <c r="Y16" i="34"/>
  <c r="X18" i="7"/>
  <c r="X18" i="8"/>
  <c r="W18" i="33"/>
  <c r="W18" i="34"/>
  <c r="Y18" i="33"/>
  <c r="Y18" i="34"/>
  <c r="U3" i="8"/>
  <c r="U3" i="7"/>
  <c r="E3" i="8"/>
  <c r="E3" i="7"/>
  <c r="Y21" i="33"/>
  <c r="Y21" i="34"/>
  <c r="E22" i="8"/>
  <c r="E22" i="7"/>
  <c r="P22" i="34"/>
  <c r="P22" i="33"/>
  <c r="V22" i="33"/>
  <c r="V22" i="34"/>
  <c r="T12" i="8"/>
  <c r="T12" i="7"/>
  <c r="C12" i="8"/>
  <c r="C12" i="7"/>
  <c r="Y13" i="33"/>
  <c r="Y13" i="34"/>
  <c r="Q4" i="8"/>
  <c r="Q4" i="7"/>
  <c r="Q4" i="33"/>
  <c r="Q4" i="34"/>
  <c r="W4" i="33"/>
  <c r="W4" i="34"/>
  <c r="M18" i="33"/>
  <c r="P3" i="8"/>
  <c r="H12" i="7"/>
  <c r="K4" i="34" l="1"/>
  <c r="Y16" i="7"/>
  <c r="V21" i="34"/>
  <c r="O22" i="33"/>
  <c r="F21" i="7"/>
  <c r="Q22" i="33"/>
  <c r="F12" i="7"/>
  <c r="N4" i="8"/>
  <c r="W22" i="7"/>
  <c r="Q3" i="34"/>
  <c r="S3" i="8"/>
  <c r="D22" i="7"/>
  <c r="R21" i="8"/>
  <c r="U13" i="34"/>
  <c r="T12" i="33"/>
  <c r="O12" i="8"/>
  <c r="G15" i="7"/>
  <c r="R15" i="33"/>
  <c r="T16" i="7"/>
  <c r="X16" i="34"/>
  <c r="O3" i="33"/>
  <c r="V16" i="7"/>
  <c r="K13" i="7"/>
  <c r="X4" i="33"/>
  <c r="M16" i="7"/>
  <c r="R15" i="7"/>
  <c r="V15" i="8"/>
  <c r="H13" i="8"/>
  <c r="W13" i="8"/>
  <c r="F4" i="8"/>
  <c r="T18" i="7"/>
  <c r="M13" i="33"/>
  <c r="Q18" i="8"/>
  <c r="C3" i="34"/>
  <c r="H22" i="34"/>
  <c r="B18" i="7"/>
  <c r="X18" i="33"/>
  <c r="L3" i="33"/>
  <c r="P21" i="7"/>
  <c r="M21" i="33"/>
  <c r="E3" i="33"/>
  <c r="M16" i="34"/>
  <c r="J22" i="34"/>
  <c r="P4" i="7"/>
  <c r="L18" i="7"/>
  <c r="C21" i="7"/>
  <c r="I16" i="33"/>
  <c r="S16" i="33"/>
  <c r="B15" i="34"/>
  <c r="D13" i="34"/>
  <c r="I13" i="7"/>
  <c r="O22" i="7"/>
  <c r="D12" i="7"/>
  <c r="I13" i="34"/>
  <c r="C21" i="34"/>
  <c r="Q16" i="33"/>
  <c r="B21" i="7"/>
  <c r="V16" i="33"/>
  <c r="E16" i="7"/>
  <c r="U15" i="8"/>
  <c r="F16" i="34"/>
  <c r="K21" i="34"/>
  <c r="Y12" i="34"/>
  <c r="P13" i="34"/>
  <c r="G13" i="33"/>
  <c r="O16" i="34"/>
  <c r="O13" i="34"/>
  <c r="I4" i="7"/>
  <c r="U13" i="8"/>
  <c r="K22" i="8"/>
  <c r="P21" i="34"/>
  <c r="I21" i="34"/>
  <c r="S13" i="7"/>
  <c r="W16" i="7"/>
  <c r="D4" i="7"/>
  <c r="X22" i="8"/>
  <c r="Q3" i="7"/>
  <c r="L13" i="34"/>
  <c r="D16" i="34"/>
  <c r="M4" i="34"/>
  <c r="F18" i="34"/>
  <c r="X22" i="34"/>
  <c r="I21" i="8"/>
  <c r="S22" i="34"/>
  <c r="H16" i="8"/>
  <c r="H13" i="33"/>
  <c r="B12" i="7"/>
  <c r="M15" i="7"/>
  <c r="W12" i="33"/>
  <c r="L13" i="7"/>
  <c r="W21" i="8"/>
  <c r="C12" i="34"/>
  <c r="O13" i="8"/>
  <c r="U12" i="34"/>
  <c r="G16" i="33"/>
  <c r="T4" i="34"/>
  <c r="U22" i="8"/>
  <c r="X13" i="33"/>
  <c r="R16" i="8"/>
  <c r="E21" i="8"/>
  <c r="G13" i="7"/>
  <c r="D18" i="7"/>
  <c r="F21" i="34"/>
  <c r="X21" i="8"/>
  <c r="K4" i="7"/>
  <c r="N21" i="33"/>
  <c r="L21" i="33"/>
  <c r="Q16" i="8"/>
  <c r="Q13" i="8"/>
  <c r="P22" i="8"/>
  <c r="Y22" i="33"/>
  <c r="D15" i="34"/>
  <c r="L22" i="8"/>
  <c r="B4" i="7"/>
  <c r="S13" i="33"/>
  <c r="W18" i="7"/>
  <c r="H18" i="8"/>
  <c r="I15" i="8"/>
  <c r="N4" i="33"/>
  <c r="F3" i="8"/>
  <c r="B16" i="8"/>
  <c r="W4" i="8"/>
  <c r="S22" i="7"/>
  <c r="C18" i="7"/>
  <c r="V13" i="34"/>
  <c r="W21" i="33"/>
  <c r="D13" i="7"/>
  <c r="W3" i="7"/>
  <c r="E13" i="34"/>
  <c r="J13" i="33"/>
  <c r="L21" i="8"/>
  <c r="L16" i="8"/>
  <c r="F13" i="33"/>
  <c r="H21" i="33"/>
  <c r="P16" i="33"/>
  <c r="T4" i="8"/>
  <c r="C22" i="8"/>
  <c r="V18" i="8"/>
  <c r="J15" i="8"/>
  <c r="C13" i="7"/>
  <c r="K3" i="34"/>
  <c r="M12" i="34"/>
  <c r="W3" i="34"/>
  <c r="Y15" i="34"/>
  <c r="J13" i="7"/>
  <c r="S21" i="34"/>
  <c r="E15" i="33"/>
  <c r="W22" i="34"/>
  <c r="T18" i="34"/>
  <c r="G18" i="8"/>
  <c r="C4" i="7"/>
  <c r="V22" i="7"/>
  <c r="O18" i="8"/>
  <c r="X4" i="7"/>
  <c r="H22" i="7"/>
  <c r="R18" i="8"/>
  <c r="E4" i="7"/>
  <c r="T22" i="7"/>
  <c r="S21" i="7"/>
  <c r="C18" i="34"/>
  <c r="M15" i="34"/>
  <c r="R13" i="34"/>
  <c r="R21" i="34"/>
  <c r="L16" i="33"/>
  <c r="N15" i="8"/>
  <c r="T16" i="34"/>
  <c r="E13" i="7"/>
  <c r="Y21" i="7"/>
  <c r="S16" i="7"/>
  <c r="T13" i="34"/>
  <c r="U21" i="33"/>
  <c r="C16" i="34"/>
  <c r="O18" i="34"/>
  <c r="R22" i="7"/>
  <c r="N18" i="7"/>
  <c r="X13" i="7"/>
  <c r="H21" i="8"/>
  <c r="L12" i="34"/>
  <c r="F16" i="7"/>
  <c r="O4" i="7"/>
  <c r="D12" i="34"/>
  <c r="F3" i="34"/>
  <c r="B12" i="34"/>
  <c r="I18" i="7"/>
  <c r="N15" i="34"/>
  <c r="C13" i="34"/>
  <c r="D21" i="34"/>
  <c r="W16" i="34"/>
  <c r="Y4" i="8"/>
  <c r="V3" i="33"/>
  <c r="P15" i="34"/>
  <c r="O16" i="8"/>
  <c r="U2" i="33"/>
  <c r="U2" i="34"/>
  <c r="U23" i="8"/>
  <c r="U23" i="7"/>
  <c r="R8" i="7"/>
  <c r="R8" i="8"/>
  <c r="R20" i="33"/>
  <c r="R20" i="34"/>
  <c r="L24" i="8"/>
  <c r="L24" i="7"/>
  <c r="V9" i="8"/>
  <c r="V9" i="7"/>
  <c r="G24" i="33"/>
  <c r="G24" i="34"/>
  <c r="B7" i="33"/>
  <c r="B7" i="34"/>
  <c r="U20" i="8"/>
  <c r="U20" i="7"/>
  <c r="O9" i="7"/>
  <c r="O9" i="8"/>
  <c r="N25" i="33"/>
  <c r="N25" i="34"/>
  <c r="I11" i="33"/>
  <c r="I11" i="34"/>
  <c r="S24" i="8"/>
  <c r="S24" i="7"/>
  <c r="M11" i="8"/>
  <c r="M11" i="7"/>
  <c r="S2" i="8"/>
  <c r="S2" i="7"/>
  <c r="N17" i="34"/>
  <c r="N17" i="33"/>
  <c r="I6" i="33"/>
  <c r="I6" i="34"/>
  <c r="H20" i="33"/>
  <c r="H20" i="34"/>
  <c r="C8" i="33"/>
  <c r="C8" i="34"/>
  <c r="L7" i="33"/>
  <c r="L7" i="34"/>
  <c r="U7" i="34"/>
  <c r="U7" i="33"/>
  <c r="N7" i="7"/>
  <c r="N7" i="8"/>
  <c r="K24" i="33"/>
  <c r="K24" i="34"/>
  <c r="K11" i="34"/>
  <c r="K11" i="33"/>
  <c r="K5" i="33"/>
  <c r="K5" i="34"/>
  <c r="E25" i="33"/>
  <c r="E25" i="34"/>
  <c r="E14" i="33"/>
  <c r="E14" i="34"/>
  <c r="E6" i="33"/>
  <c r="E6" i="34"/>
  <c r="V17" i="34"/>
  <c r="V17" i="33"/>
  <c r="M25" i="34"/>
  <c r="M25" i="33"/>
  <c r="O25" i="7"/>
  <c r="O25" i="8"/>
  <c r="K17" i="8"/>
  <c r="K17" i="7"/>
  <c r="O6" i="33"/>
  <c r="O6" i="34"/>
  <c r="H6" i="7"/>
  <c r="H6" i="8"/>
  <c r="S19" i="8"/>
  <c r="S19" i="7"/>
  <c r="H10" i="33"/>
  <c r="H10" i="34"/>
  <c r="G10" i="33"/>
  <c r="G10" i="34"/>
  <c r="F10" i="33"/>
  <c r="F10" i="34"/>
  <c r="W23" i="8"/>
  <c r="W23" i="7"/>
  <c r="F19" i="7"/>
  <c r="F19" i="8"/>
  <c r="L6" i="8"/>
  <c r="L6" i="7"/>
  <c r="C17" i="33"/>
  <c r="C17" i="34"/>
  <c r="P25" i="34"/>
  <c r="P25" i="33"/>
  <c r="U8" i="33"/>
  <c r="U8" i="34"/>
  <c r="J20" i="33"/>
  <c r="J20" i="34"/>
  <c r="V7" i="8"/>
  <c r="V7" i="7"/>
  <c r="M19" i="33"/>
  <c r="M19" i="34"/>
  <c r="P17" i="8"/>
  <c r="P17" i="7"/>
  <c r="H24" i="8"/>
  <c r="H24" i="7"/>
  <c r="C2" i="7"/>
  <c r="C2" i="8"/>
  <c r="T14" i="7"/>
  <c r="T14" i="8"/>
  <c r="P24" i="34"/>
  <c r="P24" i="33"/>
  <c r="J17" i="8"/>
  <c r="J17" i="7"/>
  <c r="M5" i="8"/>
  <c r="M5" i="7"/>
  <c r="B14" i="33"/>
  <c r="B14" i="34"/>
  <c r="F2" i="7"/>
  <c r="F2" i="8"/>
  <c r="I17" i="7"/>
  <c r="I17" i="8"/>
  <c r="K5" i="7"/>
  <c r="K5" i="8"/>
  <c r="Y11" i="34"/>
  <c r="Y11" i="33"/>
  <c r="M8" i="7"/>
  <c r="M8" i="8"/>
  <c r="J11" i="8"/>
  <c r="J11" i="7"/>
  <c r="D2" i="33"/>
  <c r="D2" i="34"/>
  <c r="L9" i="33"/>
  <c r="L9" i="34"/>
  <c r="H5" i="7"/>
  <c r="H5" i="8"/>
  <c r="J9" i="33"/>
  <c r="J9" i="34"/>
  <c r="O7" i="8"/>
  <c r="O7" i="7"/>
  <c r="G8" i="33"/>
  <c r="G8" i="34"/>
  <c r="C2" i="33"/>
  <c r="C2" i="34"/>
  <c r="V19" i="8"/>
  <c r="V19" i="7"/>
  <c r="M17" i="8"/>
  <c r="M17" i="7"/>
  <c r="U17" i="8"/>
  <c r="U17" i="7"/>
  <c r="Y19" i="8"/>
  <c r="Y19" i="7"/>
  <c r="Y25" i="34"/>
  <c r="Y25" i="33"/>
  <c r="G23" i="8"/>
  <c r="G23" i="7"/>
  <c r="D8" i="8"/>
  <c r="D8" i="7"/>
  <c r="V19" i="34"/>
  <c r="V19" i="33"/>
  <c r="T23" i="8"/>
  <c r="T23" i="7"/>
  <c r="H9" i="7"/>
  <c r="H9" i="8"/>
  <c r="J23" i="34"/>
  <c r="J23" i="33"/>
  <c r="Y5" i="34"/>
  <c r="Y5" i="33"/>
  <c r="I20" i="8"/>
  <c r="I20" i="7"/>
  <c r="C9" i="8"/>
  <c r="C9" i="7"/>
  <c r="X24" i="34"/>
  <c r="X24" i="33"/>
  <c r="S10" i="33"/>
  <c r="S10" i="34"/>
  <c r="G24" i="8"/>
  <c r="G24" i="7"/>
  <c r="X10" i="8"/>
  <c r="X10" i="7"/>
  <c r="D2" i="8"/>
  <c r="D2" i="7"/>
  <c r="X14" i="33"/>
  <c r="X14" i="34"/>
  <c r="S5" i="33"/>
  <c r="S5" i="34"/>
  <c r="R19" i="34"/>
  <c r="R19" i="33"/>
  <c r="M7" i="34"/>
  <c r="M7" i="33"/>
  <c r="U6" i="34"/>
  <c r="U6" i="33"/>
  <c r="G7" i="33"/>
  <c r="G7" i="34"/>
  <c r="Y6" i="7"/>
  <c r="Y6" i="8"/>
  <c r="W23" i="34"/>
  <c r="W23" i="33"/>
  <c r="W10" i="34"/>
  <c r="W10" i="33"/>
  <c r="Q24" i="33"/>
  <c r="Q24" i="34"/>
  <c r="Q11" i="33"/>
  <c r="Q11" i="34"/>
  <c r="Q5" i="33"/>
  <c r="Q5" i="34"/>
  <c r="U19" i="8"/>
  <c r="U19" i="7"/>
  <c r="Q5" i="7"/>
  <c r="Q5" i="8"/>
  <c r="S23" i="8"/>
  <c r="S23" i="7"/>
  <c r="U2" i="8"/>
  <c r="U2" i="7"/>
  <c r="I2" i="34"/>
  <c r="I2" i="33"/>
  <c r="X17" i="8"/>
  <c r="X17" i="7"/>
  <c r="T14" i="33"/>
  <c r="T14" i="34"/>
  <c r="E6" i="8"/>
  <c r="E6" i="7"/>
  <c r="W2" i="34"/>
  <c r="W2" i="33"/>
  <c r="T8" i="7"/>
  <c r="T8" i="8"/>
  <c r="I11" i="8"/>
  <c r="I11" i="7"/>
  <c r="C10" i="8"/>
  <c r="C10" i="7"/>
  <c r="J24" i="8"/>
  <c r="J24" i="7"/>
  <c r="E19" i="8"/>
  <c r="E19" i="7"/>
  <c r="R20" i="8"/>
  <c r="R20" i="7"/>
  <c r="P25" i="8"/>
  <c r="P25" i="7"/>
  <c r="N17" i="7"/>
  <c r="N17" i="8"/>
  <c r="S5" i="7"/>
  <c r="S5" i="8"/>
  <c r="G14" i="33"/>
  <c r="G14" i="34"/>
  <c r="U24" i="33"/>
  <c r="U24" i="34"/>
  <c r="T7" i="33"/>
  <c r="T7" i="34"/>
  <c r="N19" i="34"/>
  <c r="N19" i="33"/>
  <c r="F24" i="8"/>
  <c r="F24" i="7"/>
  <c r="H11" i="33"/>
  <c r="H11" i="34"/>
  <c r="X14" i="8"/>
  <c r="X14" i="7"/>
  <c r="V14" i="8"/>
  <c r="V14" i="7"/>
  <c r="T24" i="34"/>
  <c r="T24" i="33"/>
  <c r="N11" i="8"/>
  <c r="N11" i="7"/>
  <c r="V23" i="34"/>
  <c r="V23" i="33"/>
  <c r="S14" i="8"/>
  <c r="S14" i="7"/>
  <c r="R2" i="7"/>
  <c r="R2" i="8"/>
  <c r="G11" i="33"/>
  <c r="G11" i="34"/>
  <c r="R19" i="8"/>
  <c r="R19" i="7"/>
  <c r="Q14" i="8"/>
  <c r="Q14" i="7"/>
  <c r="P2" i="7"/>
  <c r="P2" i="8"/>
  <c r="F11" i="33"/>
  <c r="F11" i="34"/>
  <c r="U24" i="7"/>
  <c r="U24" i="8"/>
  <c r="S10" i="8"/>
  <c r="S10" i="7"/>
  <c r="G25" i="33"/>
  <c r="G25" i="34"/>
  <c r="J8" i="33"/>
  <c r="J8" i="34"/>
  <c r="V2" i="34"/>
  <c r="V2" i="33"/>
  <c r="H8" i="33"/>
  <c r="H8" i="34"/>
  <c r="N2" i="7"/>
  <c r="N2" i="8"/>
  <c r="F7" i="33"/>
  <c r="F7" i="34"/>
  <c r="S25" i="8"/>
  <c r="S25" i="7"/>
  <c r="J14" i="8"/>
  <c r="J14" i="7"/>
  <c r="Y10" i="8"/>
  <c r="Y10" i="7"/>
  <c r="O14" i="7"/>
  <c r="O14" i="8"/>
  <c r="T17" i="8"/>
  <c r="T17" i="7"/>
  <c r="D25" i="34"/>
  <c r="D25" i="33"/>
  <c r="O20" i="8"/>
  <c r="O20" i="7"/>
  <c r="K7" i="8"/>
  <c r="K7" i="7"/>
  <c r="B19" i="33"/>
  <c r="B19" i="34"/>
  <c r="E23" i="7"/>
  <c r="E23" i="8"/>
  <c r="Q8" i="8"/>
  <c r="Q8" i="7"/>
  <c r="P20" i="33"/>
  <c r="P20" i="34"/>
  <c r="T19" i="7"/>
  <c r="T19" i="8"/>
  <c r="N8" i="8"/>
  <c r="N8" i="7"/>
  <c r="I24" i="34"/>
  <c r="I24" i="33"/>
  <c r="D10" i="33"/>
  <c r="D10" i="34"/>
  <c r="R23" i="8"/>
  <c r="R23" i="7"/>
  <c r="L10" i="8"/>
  <c r="L10" i="7"/>
  <c r="O2" i="33"/>
  <c r="O2" i="34"/>
  <c r="I14" i="33"/>
  <c r="I14" i="34"/>
  <c r="D5" i="33"/>
  <c r="D5" i="34"/>
  <c r="C19" i="34"/>
  <c r="C19" i="33"/>
  <c r="V6" i="34"/>
  <c r="V6" i="33"/>
  <c r="G6" i="33"/>
  <c r="G6" i="34"/>
  <c r="P6" i="33"/>
  <c r="P6" i="34"/>
  <c r="M6" i="8"/>
  <c r="M6" i="7"/>
  <c r="K23" i="34"/>
  <c r="K23" i="33"/>
  <c r="K10" i="34"/>
  <c r="K10" i="33"/>
  <c r="H7" i="8"/>
  <c r="H7" i="7"/>
  <c r="E24" i="33"/>
  <c r="E24" i="34"/>
  <c r="E11" i="33"/>
  <c r="E11" i="34"/>
  <c r="E5" i="33"/>
  <c r="E5" i="34"/>
  <c r="H14" i="8"/>
  <c r="H14" i="7"/>
  <c r="S11" i="7"/>
  <c r="S11" i="8"/>
  <c r="W14" i="8"/>
  <c r="W14" i="7"/>
  <c r="Y2" i="8"/>
  <c r="Y2" i="7"/>
  <c r="M11" i="33"/>
  <c r="M11" i="34"/>
  <c r="Y23" i="33"/>
  <c r="Y23" i="34"/>
  <c r="S6" i="33"/>
  <c r="S6" i="34"/>
  <c r="D14" i="33"/>
  <c r="D14" i="34"/>
  <c r="I10" i="8"/>
  <c r="I10" i="7"/>
  <c r="N5" i="33"/>
  <c r="N5" i="34"/>
  <c r="D11" i="8"/>
  <c r="D11" i="7"/>
  <c r="J10" i="8"/>
  <c r="J10" i="7"/>
  <c r="X23" i="33"/>
  <c r="X23" i="34"/>
  <c r="V10" i="8"/>
  <c r="V10" i="7"/>
  <c r="C23" i="33"/>
  <c r="C23" i="34"/>
  <c r="B25" i="7"/>
  <c r="B25" i="8"/>
  <c r="D14" i="7"/>
  <c r="D14" i="8"/>
  <c r="B2" i="33"/>
  <c r="B2" i="34"/>
  <c r="J10" i="33"/>
  <c r="J10" i="34"/>
  <c r="B24" i="8"/>
  <c r="B24" i="7"/>
  <c r="C14" i="8"/>
  <c r="C14" i="7"/>
  <c r="Y2" i="34"/>
  <c r="Y2" i="33"/>
  <c r="I10" i="34"/>
  <c r="I10" i="33"/>
  <c r="C19" i="8"/>
  <c r="C19" i="7"/>
  <c r="E10" i="8"/>
  <c r="E10" i="7"/>
  <c r="M24" i="33"/>
  <c r="M24" i="34"/>
  <c r="I7" i="34"/>
  <c r="I7" i="33"/>
  <c r="L24" i="34"/>
  <c r="L24" i="33"/>
  <c r="H7" i="33"/>
  <c r="H7" i="34"/>
  <c r="N24" i="8"/>
  <c r="N24" i="7"/>
  <c r="D6" i="33"/>
  <c r="D6" i="34"/>
  <c r="D23" i="8"/>
  <c r="D23" i="7"/>
  <c r="H23" i="7"/>
  <c r="H23" i="8"/>
  <c r="M10" i="8"/>
  <c r="M10" i="7"/>
  <c r="V2" i="8"/>
  <c r="V2" i="7"/>
  <c r="W11" i="8"/>
  <c r="W11" i="7"/>
  <c r="M14" i="8"/>
  <c r="M14" i="7"/>
  <c r="O23" i="33"/>
  <c r="O23" i="34"/>
  <c r="X19" i="7"/>
  <c r="X19" i="8"/>
  <c r="Q6" i="8"/>
  <c r="Q6" i="7"/>
  <c r="H17" i="33"/>
  <c r="H17" i="34"/>
  <c r="N20" i="8"/>
  <c r="N20" i="7"/>
  <c r="C8" i="8"/>
  <c r="C8" i="7"/>
  <c r="U19" i="34"/>
  <c r="U19" i="33"/>
  <c r="H19" i="7"/>
  <c r="H19" i="8"/>
  <c r="Y7" i="8"/>
  <c r="Y7" i="7"/>
  <c r="S23" i="33"/>
  <c r="S23" i="34"/>
  <c r="N9" i="33"/>
  <c r="N9" i="34"/>
  <c r="F23" i="7"/>
  <c r="F23" i="8"/>
  <c r="W9" i="8"/>
  <c r="W9" i="7"/>
  <c r="X25" i="33"/>
  <c r="X25" i="34"/>
  <c r="S11" i="34"/>
  <c r="S11" i="33"/>
  <c r="M17" i="34"/>
  <c r="M17" i="33"/>
  <c r="H6" i="33"/>
  <c r="H6" i="34"/>
  <c r="P5" i="33"/>
  <c r="P5" i="34"/>
  <c r="B6" i="33"/>
  <c r="B6" i="34"/>
  <c r="X5" i="8"/>
  <c r="X5" i="7"/>
  <c r="W20" i="33"/>
  <c r="W20" i="34"/>
  <c r="W9" i="33"/>
  <c r="W9" i="34"/>
  <c r="S6" i="8"/>
  <c r="S6" i="7"/>
  <c r="Q23" i="33"/>
  <c r="Q23" i="34"/>
  <c r="Q10" i="33"/>
  <c r="Q10" i="34"/>
  <c r="S14" i="33"/>
  <c r="S14" i="34"/>
  <c r="E4" i="34"/>
  <c r="D22" i="34"/>
  <c r="J18" i="34"/>
  <c r="Q15" i="8"/>
  <c r="H2" i="8"/>
  <c r="H2" i="7"/>
  <c r="I14" i="7"/>
  <c r="I14" i="8"/>
  <c r="G2" i="8"/>
  <c r="G2" i="7"/>
  <c r="R10" i="33"/>
  <c r="R10" i="34"/>
  <c r="G23" i="33"/>
  <c r="G23" i="34"/>
  <c r="T5" i="33"/>
  <c r="T5" i="34"/>
  <c r="C5" i="8"/>
  <c r="C5" i="7"/>
  <c r="J11" i="33"/>
  <c r="J11" i="34"/>
  <c r="D7" i="7"/>
  <c r="D7" i="8"/>
  <c r="U9" i="8"/>
  <c r="U9" i="7"/>
  <c r="K2" i="34"/>
  <c r="K2" i="33"/>
  <c r="T17" i="33"/>
  <c r="T17" i="34"/>
  <c r="H10" i="7"/>
  <c r="H10" i="8"/>
  <c r="G20" i="33"/>
  <c r="G20" i="34"/>
  <c r="Y25" i="7"/>
  <c r="Y25" i="8"/>
  <c r="L11" i="8"/>
  <c r="L11" i="7"/>
  <c r="H2" i="33"/>
  <c r="H2" i="34"/>
  <c r="O9" i="33"/>
  <c r="O9" i="34"/>
  <c r="W25" i="7"/>
  <c r="W25" i="8"/>
  <c r="K11" i="8"/>
  <c r="K11" i="7"/>
  <c r="G2" i="34"/>
  <c r="G2" i="33"/>
  <c r="M9" i="34"/>
  <c r="M9" i="33"/>
  <c r="G25" i="8"/>
  <c r="G25" i="7"/>
  <c r="M9" i="7"/>
  <c r="M9" i="8"/>
  <c r="R23" i="33"/>
  <c r="R23" i="34"/>
  <c r="J6" i="33"/>
  <c r="J6" i="34"/>
  <c r="Y24" i="8"/>
  <c r="Y24" i="7"/>
  <c r="P23" i="34"/>
  <c r="P23" i="33"/>
  <c r="F6" i="33"/>
  <c r="F6" i="34"/>
  <c r="T5" i="7"/>
  <c r="T5" i="8"/>
  <c r="P20" i="8"/>
  <c r="P20" i="7"/>
  <c r="F5" i="33"/>
  <c r="F5" i="34"/>
  <c r="O20" i="33"/>
  <c r="O20" i="34"/>
  <c r="K19" i="8"/>
  <c r="K19" i="7"/>
  <c r="X7" i="8"/>
  <c r="X7" i="7"/>
  <c r="M25" i="7"/>
  <c r="M25" i="8"/>
  <c r="R10" i="7"/>
  <c r="R10" i="8"/>
  <c r="V11" i="8"/>
  <c r="V11" i="7"/>
  <c r="Y19" i="34"/>
  <c r="Y19" i="33"/>
  <c r="J19" i="8"/>
  <c r="J19" i="7"/>
  <c r="V5" i="8"/>
  <c r="V5" i="7"/>
  <c r="M14" i="33"/>
  <c r="M14" i="34"/>
  <c r="W19" i="8"/>
  <c r="W19" i="7"/>
  <c r="J7" i="7"/>
  <c r="J7" i="8"/>
  <c r="Y17" i="34"/>
  <c r="Y17" i="33"/>
  <c r="S17" i="8"/>
  <c r="S17" i="7"/>
  <c r="L7" i="8"/>
  <c r="L7" i="7"/>
  <c r="D23" i="34"/>
  <c r="D23" i="33"/>
  <c r="X8" i="33"/>
  <c r="X8" i="34"/>
  <c r="Q20" i="7"/>
  <c r="Q20" i="8"/>
  <c r="K9" i="8"/>
  <c r="K9" i="7"/>
  <c r="I25" i="33"/>
  <c r="I25" i="34"/>
  <c r="D11" i="34"/>
  <c r="D11" i="33"/>
  <c r="V14" i="33"/>
  <c r="V14" i="34"/>
  <c r="R5" i="33"/>
  <c r="R5" i="34"/>
  <c r="B5" i="33"/>
  <c r="B5" i="34"/>
  <c r="L5" i="33"/>
  <c r="L5" i="34"/>
  <c r="L5" i="8"/>
  <c r="L5" i="7"/>
  <c r="K20" i="33"/>
  <c r="K20" i="34"/>
  <c r="K9" i="34"/>
  <c r="K9" i="33"/>
  <c r="G6" i="8"/>
  <c r="G6" i="7"/>
  <c r="E23" i="33"/>
  <c r="E23" i="34"/>
  <c r="E10" i="33"/>
  <c r="E10" i="34"/>
  <c r="X11" i="8"/>
  <c r="X11" i="7"/>
  <c r="T10" i="33"/>
  <c r="T10" i="34"/>
  <c r="R11" i="8"/>
  <c r="R11" i="7"/>
  <c r="M2" i="33"/>
  <c r="M2" i="34"/>
  <c r="T9" i="33"/>
  <c r="T9" i="34"/>
  <c r="L20" i="34"/>
  <c r="L20" i="33"/>
  <c r="O10" i="33"/>
  <c r="O10" i="34"/>
  <c r="J2" i="33"/>
  <c r="J2" i="34"/>
  <c r="N6" i="8"/>
  <c r="N6" i="7"/>
  <c r="B6" i="8"/>
  <c r="B6" i="7"/>
  <c r="B5" i="8"/>
  <c r="B5" i="7"/>
  <c r="Y8" i="8"/>
  <c r="Y8" i="7"/>
  <c r="R17" i="33"/>
  <c r="R17" i="34"/>
  <c r="J25" i="8"/>
  <c r="J25" i="7"/>
  <c r="U10" i="8"/>
  <c r="U10" i="7"/>
  <c r="L25" i="33"/>
  <c r="L25" i="34"/>
  <c r="N8" i="33"/>
  <c r="N8" i="34"/>
  <c r="I25" i="8"/>
  <c r="I25" i="7"/>
  <c r="T10" i="8"/>
  <c r="T10" i="7"/>
  <c r="J25" i="33"/>
  <c r="J25" i="34"/>
  <c r="M8" i="33"/>
  <c r="M8" i="34"/>
  <c r="K23" i="8"/>
  <c r="K23" i="7"/>
  <c r="U8" i="8"/>
  <c r="U8" i="7"/>
  <c r="U20" i="34"/>
  <c r="U20" i="33"/>
  <c r="H5" i="33"/>
  <c r="H5" i="34"/>
  <c r="Y24" i="34"/>
  <c r="Y24" i="33"/>
  <c r="T20" i="33"/>
  <c r="T20" i="34"/>
  <c r="G5" i="33"/>
  <c r="G5" i="34"/>
  <c r="E17" i="7"/>
  <c r="E17" i="8"/>
  <c r="H11" i="8"/>
  <c r="H11" i="7"/>
  <c r="S25" i="33"/>
  <c r="S25" i="34"/>
  <c r="X20" i="8"/>
  <c r="X20" i="7"/>
  <c r="L9" i="8"/>
  <c r="L9" i="7"/>
  <c r="Q10" i="8"/>
  <c r="Q10" i="7"/>
  <c r="F19" i="33"/>
  <c r="F19" i="34"/>
  <c r="R17" i="8"/>
  <c r="R17" i="7"/>
  <c r="E5" i="8"/>
  <c r="E5" i="7"/>
  <c r="P11" i="34"/>
  <c r="P11" i="33"/>
  <c r="I19" i="7"/>
  <c r="I19" i="8"/>
  <c r="O6" i="7"/>
  <c r="O6" i="8"/>
  <c r="G17" i="33"/>
  <c r="G17" i="34"/>
  <c r="B20" i="8"/>
  <c r="B20" i="7"/>
  <c r="G17" i="7"/>
  <c r="G17" i="8"/>
  <c r="U6" i="8"/>
  <c r="U6" i="7"/>
  <c r="N20" i="34"/>
  <c r="N20" i="33"/>
  <c r="I8" i="33"/>
  <c r="I8" i="34"/>
  <c r="E20" i="7"/>
  <c r="E20" i="8"/>
  <c r="V8" i="8"/>
  <c r="V8" i="7"/>
  <c r="S24" i="33"/>
  <c r="S24" i="34"/>
  <c r="N10" i="33"/>
  <c r="N10" i="34"/>
  <c r="N2" i="34"/>
  <c r="N2" i="33"/>
  <c r="H14" i="33"/>
  <c r="H14" i="34"/>
  <c r="C5" i="33"/>
  <c r="C5" i="34"/>
  <c r="W2" i="8"/>
  <c r="W2" i="7"/>
  <c r="W19" i="33"/>
  <c r="W19" i="34"/>
  <c r="W8" i="33"/>
  <c r="W8" i="34"/>
  <c r="R5" i="7"/>
  <c r="R5" i="8"/>
  <c r="Q20" i="33"/>
  <c r="Q20" i="34"/>
  <c r="Q9" i="33"/>
  <c r="Q9" i="34"/>
  <c r="W17" i="8"/>
  <c r="W17" i="7"/>
  <c r="C11" i="7"/>
  <c r="C11" i="8"/>
  <c r="R25" i="34"/>
  <c r="R25" i="33"/>
  <c r="V8" i="33"/>
  <c r="V8" i="34"/>
  <c r="O19" i="34"/>
  <c r="O19" i="33"/>
  <c r="V24" i="8"/>
  <c r="V24" i="7"/>
  <c r="R9" i="34"/>
  <c r="R9" i="33"/>
  <c r="Y14" i="34"/>
  <c r="Y14" i="33"/>
  <c r="I23" i="34"/>
  <c r="I23" i="33"/>
  <c r="O23" i="7"/>
  <c r="O23" i="8"/>
  <c r="K25" i="8"/>
  <c r="K25" i="7"/>
  <c r="K8" i="8"/>
  <c r="K8" i="7"/>
  <c r="U14" i="33"/>
  <c r="U14" i="34"/>
  <c r="R24" i="8"/>
  <c r="R24" i="7"/>
  <c r="G10" i="8"/>
  <c r="G10" i="7"/>
  <c r="O24" i="33"/>
  <c r="O24" i="34"/>
  <c r="O7" i="33"/>
  <c r="O7" i="34"/>
  <c r="Q24" i="7"/>
  <c r="Q24" i="8"/>
  <c r="F10" i="7"/>
  <c r="F10" i="8"/>
  <c r="N24" i="33"/>
  <c r="N24" i="34"/>
  <c r="J7" i="34"/>
  <c r="J7" i="33"/>
  <c r="S20" i="7"/>
  <c r="S20" i="8"/>
  <c r="G8" i="7"/>
  <c r="G8" i="8"/>
  <c r="C20" i="33"/>
  <c r="C20" i="34"/>
  <c r="B20" i="33"/>
  <c r="B20" i="34"/>
  <c r="Y20" i="8"/>
  <c r="Y20" i="7"/>
  <c r="J9" i="8"/>
  <c r="J9" i="7"/>
  <c r="P23" i="8"/>
  <c r="P23" i="7"/>
  <c r="M7" i="8"/>
  <c r="M7" i="7"/>
  <c r="X17" i="33"/>
  <c r="X17" i="34"/>
  <c r="W10" i="8"/>
  <c r="W10" i="7"/>
  <c r="F8" i="7"/>
  <c r="F8" i="8"/>
  <c r="Y9" i="8"/>
  <c r="Y9" i="7"/>
  <c r="O14" i="34"/>
  <c r="O14" i="33"/>
  <c r="D17" i="8"/>
  <c r="D17" i="7"/>
  <c r="L2" i="7"/>
  <c r="L2" i="8"/>
  <c r="V10" i="33"/>
  <c r="V10" i="34"/>
  <c r="Q17" i="7"/>
  <c r="Q17" i="8"/>
  <c r="U5" i="8"/>
  <c r="U5" i="7"/>
  <c r="L14" i="33"/>
  <c r="L14" i="34"/>
  <c r="X25" i="7"/>
  <c r="X25" i="8"/>
  <c r="R14" i="8"/>
  <c r="R14" i="7"/>
  <c r="F6" i="7"/>
  <c r="F6" i="8"/>
  <c r="X19" i="33"/>
  <c r="X19" i="34"/>
  <c r="S7" i="34"/>
  <c r="S7" i="33"/>
  <c r="P19" i="8"/>
  <c r="P19" i="7"/>
  <c r="J8" i="8"/>
  <c r="J8" i="7"/>
  <c r="D24" i="34"/>
  <c r="D24" i="33"/>
  <c r="X9" i="33"/>
  <c r="X9" i="34"/>
  <c r="V25" i="34"/>
  <c r="V25" i="33"/>
  <c r="R11" i="34"/>
  <c r="R11" i="33"/>
  <c r="K2" i="8"/>
  <c r="K2" i="7"/>
  <c r="K19" i="33"/>
  <c r="K19" i="34"/>
  <c r="K8" i="34"/>
  <c r="K8" i="33"/>
  <c r="F5" i="8"/>
  <c r="F5" i="7"/>
  <c r="E20" i="33"/>
  <c r="E20" i="34"/>
  <c r="E9" i="33"/>
  <c r="E9" i="34"/>
  <c r="K20" i="8"/>
  <c r="K20" i="7"/>
  <c r="X24" i="7"/>
  <c r="X24" i="8"/>
  <c r="K10" i="7"/>
  <c r="K10" i="8"/>
  <c r="V24" i="34"/>
  <c r="V24" i="33"/>
  <c r="V7" i="33"/>
  <c r="V7" i="34"/>
  <c r="U17" i="34"/>
  <c r="U17" i="33"/>
  <c r="S9" i="8"/>
  <c r="S9" i="7"/>
  <c r="T8" i="33"/>
  <c r="T8" i="34"/>
  <c r="E24" i="8"/>
  <c r="E24" i="7"/>
  <c r="F17" i="33"/>
  <c r="F17" i="34"/>
  <c r="U14" i="8"/>
  <c r="U14" i="7"/>
  <c r="T24" i="8"/>
  <c r="T24" i="7"/>
  <c r="S7" i="8"/>
  <c r="S7" i="7"/>
  <c r="C14" i="34"/>
  <c r="C14" i="33"/>
  <c r="D24" i="7"/>
  <c r="D24" i="8"/>
  <c r="P9" i="8"/>
  <c r="P9" i="7"/>
  <c r="U23" i="34"/>
  <c r="U23" i="33"/>
  <c r="M6" i="33"/>
  <c r="M6" i="34"/>
  <c r="G19" i="7"/>
  <c r="G19" i="8"/>
  <c r="C24" i="8"/>
  <c r="C24" i="7"/>
  <c r="N9" i="8"/>
  <c r="N9" i="7"/>
  <c r="T23" i="34"/>
  <c r="T23" i="33"/>
  <c r="L6" i="33"/>
  <c r="L6" i="34"/>
  <c r="M20" i="8"/>
  <c r="M20" i="7"/>
  <c r="D20" i="8"/>
  <c r="D20" i="7"/>
  <c r="P7" i="7"/>
  <c r="P7" i="8"/>
  <c r="H19" i="33"/>
  <c r="H19" i="34"/>
  <c r="N25" i="7"/>
  <c r="N25" i="8"/>
  <c r="G19" i="33"/>
  <c r="G19" i="34"/>
  <c r="K6" i="8"/>
  <c r="K6" i="7"/>
  <c r="M2" i="7"/>
  <c r="M2" i="8"/>
  <c r="E7" i="8"/>
  <c r="E7" i="7"/>
  <c r="J24" i="34"/>
  <c r="J24" i="33"/>
  <c r="J14" i="33"/>
  <c r="J14" i="34"/>
  <c r="V25" i="8"/>
  <c r="V25" i="7"/>
  <c r="T6" i="7"/>
  <c r="T6" i="8"/>
  <c r="S8" i="7"/>
  <c r="S8" i="8"/>
  <c r="F9" i="34"/>
  <c r="F9" i="33"/>
  <c r="L14" i="8"/>
  <c r="L14" i="7"/>
  <c r="S2" i="33"/>
  <c r="S2" i="34"/>
  <c r="C10" i="33"/>
  <c r="C10" i="34"/>
  <c r="Y14" i="8"/>
  <c r="Y14" i="7"/>
  <c r="D5" i="8"/>
  <c r="D5" i="7"/>
  <c r="O11" i="33"/>
  <c r="O11" i="34"/>
  <c r="L25" i="7"/>
  <c r="L25" i="8"/>
  <c r="F14" i="8"/>
  <c r="F14" i="7"/>
  <c r="O5" i="8"/>
  <c r="O5" i="7"/>
  <c r="I19" i="34"/>
  <c r="I19" i="33"/>
  <c r="D7" i="33"/>
  <c r="D7" i="34"/>
  <c r="D19" i="8"/>
  <c r="D19" i="7"/>
  <c r="U7" i="8"/>
  <c r="U7" i="7"/>
  <c r="N23" i="34"/>
  <c r="N23" i="33"/>
  <c r="I9" i="34"/>
  <c r="I9" i="33"/>
  <c r="H25" i="34"/>
  <c r="H25" i="33"/>
  <c r="C11" i="34"/>
  <c r="C11" i="33"/>
  <c r="X2" i="34"/>
  <c r="X2" i="33"/>
  <c r="W17" i="33"/>
  <c r="W17" i="34"/>
  <c r="W7" i="33"/>
  <c r="W7" i="34"/>
  <c r="Q2" i="8"/>
  <c r="Q2" i="7"/>
  <c r="Q19" i="33"/>
  <c r="Q19" i="34"/>
  <c r="Q8" i="33"/>
  <c r="Q8" i="34"/>
  <c r="F7" i="8"/>
  <c r="F7" i="7"/>
  <c r="I24" i="7"/>
  <c r="I24" i="8"/>
  <c r="T9" i="8"/>
  <c r="T9" i="7"/>
  <c r="B24" i="33"/>
  <c r="B24" i="34"/>
  <c r="T6" i="33"/>
  <c r="T6" i="34"/>
  <c r="B17" i="33"/>
  <c r="B17" i="34"/>
  <c r="J20" i="7"/>
  <c r="J20" i="8"/>
  <c r="R7" i="33"/>
  <c r="R7" i="34"/>
  <c r="Y17" i="8"/>
  <c r="Y17" i="7"/>
  <c r="N11" i="33"/>
  <c r="N11" i="34"/>
  <c r="R9" i="8"/>
  <c r="R9" i="7"/>
  <c r="N23" i="8"/>
  <c r="N23" i="7"/>
  <c r="C7" i="8"/>
  <c r="C7" i="7"/>
  <c r="L10" i="33"/>
  <c r="L10" i="34"/>
  <c r="M23" i="7"/>
  <c r="M23" i="8"/>
  <c r="X8" i="8"/>
  <c r="X8" i="7"/>
  <c r="B23" i="33"/>
  <c r="B23" i="34"/>
  <c r="M5" i="33"/>
  <c r="M5" i="34"/>
  <c r="G9" i="7"/>
  <c r="G9" i="8"/>
  <c r="L23" i="7"/>
  <c r="L23" i="8"/>
  <c r="W8" i="8"/>
  <c r="W8" i="7"/>
  <c r="Y20" i="33"/>
  <c r="Y20" i="34"/>
  <c r="J5" i="33"/>
  <c r="J5" i="34"/>
  <c r="P8" i="8"/>
  <c r="P8" i="7"/>
  <c r="M19" i="7"/>
  <c r="M19" i="8"/>
  <c r="V6" i="8"/>
  <c r="V6" i="7"/>
  <c r="L17" i="34"/>
  <c r="L17" i="33"/>
  <c r="E9" i="8"/>
  <c r="E9" i="7"/>
  <c r="J17" i="33"/>
  <c r="J17" i="34"/>
  <c r="G14" i="8"/>
  <c r="G14" i="7"/>
  <c r="S20" i="33"/>
  <c r="S20" i="34"/>
  <c r="L17" i="8"/>
  <c r="L17" i="7"/>
  <c r="I9" i="8"/>
  <c r="I9" i="7"/>
  <c r="Y8" i="34"/>
  <c r="Y8" i="33"/>
  <c r="Y23" i="8"/>
  <c r="Y23" i="7"/>
  <c r="C6" i="7"/>
  <c r="C6" i="8"/>
  <c r="E8" i="7"/>
  <c r="E8" i="8"/>
  <c r="B14" i="7"/>
  <c r="B14" i="8"/>
  <c r="U11" i="7"/>
  <c r="U11" i="8"/>
  <c r="U25" i="33"/>
  <c r="U25" i="34"/>
  <c r="D9" i="34"/>
  <c r="D9" i="33"/>
  <c r="K14" i="8"/>
  <c r="K14" i="7"/>
  <c r="J2" i="8"/>
  <c r="J2" i="7"/>
  <c r="U10" i="34"/>
  <c r="U10" i="33"/>
  <c r="W24" i="7"/>
  <c r="W24" i="8"/>
  <c r="Q11" i="8"/>
  <c r="Q11" i="7"/>
  <c r="X2" i="7"/>
  <c r="X2" i="8"/>
  <c r="S17" i="34"/>
  <c r="S17" i="33"/>
  <c r="N6" i="33"/>
  <c r="N6" i="34"/>
  <c r="O17" i="8"/>
  <c r="O17" i="7"/>
  <c r="G7" i="8"/>
  <c r="G7" i="7"/>
  <c r="X20" i="33"/>
  <c r="X20" i="34"/>
  <c r="S8" i="33"/>
  <c r="S8" i="34"/>
  <c r="R24" i="33"/>
  <c r="R24" i="34"/>
  <c r="M10" i="34"/>
  <c r="M10" i="33"/>
  <c r="U9" i="34"/>
  <c r="U9" i="33"/>
  <c r="L2" i="33"/>
  <c r="L2" i="34"/>
  <c r="K17" i="34"/>
  <c r="K17" i="33"/>
  <c r="K7" i="33"/>
  <c r="K7" i="34"/>
  <c r="E2" i="8"/>
  <c r="E2" i="7"/>
  <c r="E19" i="33"/>
  <c r="E19" i="34"/>
  <c r="E8" i="33"/>
  <c r="E8" i="34"/>
  <c r="Q23" i="7"/>
  <c r="Q23" i="8"/>
  <c r="F9" i="8"/>
  <c r="F9" i="7"/>
  <c r="H23" i="33"/>
  <c r="H23" i="34"/>
  <c r="U5" i="33"/>
  <c r="U5" i="34"/>
  <c r="P2" i="33"/>
  <c r="P2" i="34"/>
  <c r="F14" i="33"/>
  <c r="F14" i="34"/>
  <c r="D9" i="8"/>
  <c r="D9" i="7"/>
  <c r="R6" i="33"/>
  <c r="R6" i="34"/>
  <c r="E14" i="8"/>
  <c r="E14" i="7"/>
  <c r="Y6" i="34"/>
  <c r="Y6" i="33"/>
  <c r="L8" i="8"/>
  <c r="L8" i="7"/>
  <c r="W20" i="8"/>
  <c r="W20" i="7"/>
  <c r="I6" i="8"/>
  <c r="I6" i="7"/>
  <c r="P9" i="34"/>
  <c r="P9" i="33"/>
  <c r="V20" i="8"/>
  <c r="V20" i="7"/>
  <c r="I8" i="8"/>
  <c r="I8" i="7"/>
  <c r="F20" i="34"/>
  <c r="F20" i="33"/>
  <c r="F24" i="33"/>
  <c r="F24" i="34"/>
  <c r="T20" i="8"/>
  <c r="T20" i="7"/>
  <c r="H8" i="8"/>
  <c r="H8" i="7"/>
  <c r="D20" i="33"/>
  <c r="D20" i="34"/>
  <c r="T19" i="33"/>
  <c r="T19" i="34"/>
  <c r="V17" i="8"/>
  <c r="V17" i="7"/>
  <c r="D6" i="8"/>
  <c r="D6" i="7"/>
  <c r="R14" i="34"/>
  <c r="R14" i="33"/>
  <c r="O11" i="8"/>
  <c r="O11" i="7"/>
  <c r="P14" i="33"/>
  <c r="P14" i="34"/>
  <c r="P24" i="8"/>
  <c r="P24" i="7"/>
  <c r="I17" i="33"/>
  <c r="I17" i="34"/>
  <c r="B23" i="8"/>
  <c r="B23" i="7"/>
  <c r="C7" i="33"/>
  <c r="C7" i="34"/>
  <c r="X7" i="33"/>
  <c r="X7" i="34"/>
  <c r="B19" i="8"/>
  <c r="B19" i="7"/>
  <c r="F25" i="33"/>
  <c r="F25" i="34"/>
  <c r="R6" i="8"/>
  <c r="R6" i="7"/>
  <c r="R25" i="8"/>
  <c r="R25" i="7"/>
  <c r="G11" i="7"/>
  <c r="G11" i="8"/>
  <c r="C25" i="33"/>
  <c r="C25" i="34"/>
  <c r="F8" i="34"/>
  <c r="F8" i="33"/>
  <c r="B10" i="7"/>
  <c r="B10" i="8"/>
  <c r="T11" i="8"/>
  <c r="T11" i="7"/>
  <c r="Q2" i="34"/>
  <c r="Q2" i="33"/>
  <c r="B10" i="33"/>
  <c r="B10" i="34"/>
  <c r="K24" i="8"/>
  <c r="K24" i="7"/>
  <c r="E11" i="8"/>
  <c r="E11" i="7"/>
  <c r="I2" i="8"/>
  <c r="I2" i="7"/>
  <c r="D17" i="33"/>
  <c r="D17" i="34"/>
  <c r="X5" i="33"/>
  <c r="X5" i="34"/>
  <c r="B11" i="8"/>
  <c r="B11" i="7"/>
  <c r="C17" i="8"/>
  <c r="C17" i="7"/>
  <c r="P6" i="8"/>
  <c r="P6" i="7"/>
  <c r="I20" i="33"/>
  <c r="I20" i="34"/>
  <c r="D8" i="33"/>
  <c r="D8" i="34"/>
  <c r="C24" i="33"/>
  <c r="C24" i="34"/>
  <c r="V9" i="33"/>
  <c r="V9" i="34"/>
  <c r="G9" i="33"/>
  <c r="G9" i="34"/>
  <c r="W25" i="33"/>
  <c r="W25" i="34"/>
  <c r="W14" i="33"/>
  <c r="W14" i="34"/>
  <c r="W6" i="33"/>
  <c r="W6" i="34"/>
  <c r="R2" i="34"/>
  <c r="R2" i="33"/>
  <c r="Q17" i="34"/>
  <c r="Q17" i="33"/>
  <c r="Q7" i="33"/>
  <c r="Q7" i="34"/>
  <c r="F23" i="34"/>
  <c r="F23" i="33"/>
  <c r="N12" i="7"/>
  <c r="O3" i="7"/>
  <c r="C23" i="7"/>
  <c r="C23" i="8"/>
  <c r="O8" i="8"/>
  <c r="O8" i="7"/>
  <c r="M20" i="34"/>
  <c r="M20" i="33"/>
  <c r="L11" i="33"/>
  <c r="L11" i="34"/>
  <c r="P5" i="8"/>
  <c r="P5" i="7"/>
  <c r="O5" i="33"/>
  <c r="O5" i="34"/>
  <c r="I7" i="8"/>
  <c r="I7" i="7"/>
  <c r="Q9" i="8"/>
  <c r="Q9" i="7"/>
  <c r="T7" i="8"/>
  <c r="T7" i="7"/>
  <c r="H20" i="8"/>
  <c r="H20" i="7"/>
  <c r="T2" i="7"/>
  <c r="T2" i="8"/>
  <c r="O8" i="33"/>
  <c r="O8" i="34"/>
  <c r="G20" i="8"/>
  <c r="G20" i="7"/>
  <c r="R7" i="8"/>
  <c r="R7" i="7"/>
  <c r="L19" i="34"/>
  <c r="L19" i="33"/>
  <c r="Y9" i="33"/>
  <c r="Y9" i="34"/>
  <c r="F20" i="8"/>
  <c r="F20" i="7"/>
  <c r="Q7" i="8"/>
  <c r="Q7" i="7"/>
  <c r="J19" i="34"/>
  <c r="J19" i="33"/>
  <c r="V5" i="33"/>
  <c r="V5" i="34"/>
  <c r="H17" i="8"/>
  <c r="H17" i="7"/>
  <c r="I5" i="8"/>
  <c r="I5" i="7"/>
  <c r="V11" i="33"/>
  <c r="V11" i="34"/>
  <c r="X23" i="8"/>
  <c r="X23" i="7"/>
  <c r="U11" i="34"/>
  <c r="U11" i="33"/>
  <c r="O24" i="8"/>
  <c r="O24" i="7"/>
  <c r="T11" i="33"/>
  <c r="T11" i="34"/>
  <c r="U25" i="8"/>
  <c r="U25" i="7"/>
  <c r="F25" i="8"/>
  <c r="F25" i="7"/>
  <c r="B17" i="8"/>
  <c r="B17" i="7"/>
  <c r="W5" i="8"/>
  <c r="W5" i="7"/>
  <c r="D25" i="8"/>
  <c r="D25" i="7"/>
  <c r="O10" i="8"/>
  <c r="O10" i="7"/>
  <c r="H24" i="33"/>
  <c r="H24" i="34"/>
  <c r="C6" i="33"/>
  <c r="C6" i="34"/>
  <c r="Q25" i="8"/>
  <c r="Q25" i="7"/>
  <c r="F11" i="8"/>
  <c r="F11" i="7"/>
  <c r="T25" i="33"/>
  <c r="T25" i="34"/>
  <c r="C9" i="33"/>
  <c r="C9" i="34"/>
  <c r="V23" i="8"/>
  <c r="V23" i="7"/>
  <c r="P10" i="8"/>
  <c r="P10" i="7"/>
  <c r="T2" i="33"/>
  <c r="T2" i="34"/>
  <c r="N14" i="34"/>
  <c r="N14" i="33"/>
  <c r="I5" i="33"/>
  <c r="I5" i="34"/>
  <c r="T25" i="8"/>
  <c r="T25" i="7"/>
  <c r="N14" i="7"/>
  <c r="N14" i="8"/>
  <c r="Y5" i="8"/>
  <c r="Y5" i="7"/>
  <c r="S19" i="34"/>
  <c r="S19" i="33"/>
  <c r="N7" i="33"/>
  <c r="N7" i="34"/>
  <c r="M23" i="34"/>
  <c r="M23" i="33"/>
  <c r="H9" i="34"/>
  <c r="H9" i="33"/>
  <c r="P8" i="34"/>
  <c r="P8" i="33"/>
  <c r="B9" i="33"/>
  <c r="B9" i="34"/>
  <c r="K25" i="33"/>
  <c r="K25" i="34"/>
  <c r="K14" i="34"/>
  <c r="K14" i="33"/>
  <c r="K6" i="33"/>
  <c r="K6" i="34"/>
  <c r="F2" i="33"/>
  <c r="F2" i="34"/>
  <c r="E17" i="33"/>
  <c r="E17" i="34"/>
  <c r="E7" i="33"/>
  <c r="E7" i="34"/>
  <c r="S9" i="33"/>
  <c r="S9" i="34"/>
  <c r="L20" i="8"/>
  <c r="L20" i="7"/>
  <c r="W7" i="8"/>
  <c r="W7" i="7"/>
  <c r="P19" i="34"/>
  <c r="P19" i="33"/>
  <c r="P11" i="7"/>
  <c r="P11" i="8"/>
  <c r="P10" i="33"/>
  <c r="P10" i="34"/>
  <c r="O25" i="33"/>
  <c r="O25" i="34"/>
  <c r="N5" i="7"/>
  <c r="N5" i="8"/>
  <c r="B8" i="7"/>
  <c r="B8" i="8"/>
  <c r="J6" i="7"/>
  <c r="J6" i="8"/>
  <c r="Q19" i="8"/>
  <c r="Q19" i="7"/>
  <c r="B2" i="7"/>
  <c r="B2" i="8"/>
  <c r="P7" i="33"/>
  <c r="P7" i="34"/>
  <c r="O19" i="8"/>
  <c r="O19" i="7"/>
  <c r="X6" i="8"/>
  <c r="X6" i="7"/>
  <c r="P17" i="33"/>
  <c r="P17" i="34"/>
  <c r="N19" i="7"/>
  <c r="N19" i="8"/>
  <c r="W6" i="8"/>
  <c r="W6" i="7"/>
  <c r="O17" i="33"/>
  <c r="O17" i="34"/>
  <c r="P14" i="8"/>
  <c r="P14" i="7"/>
  <c r="O2" i="7"/>
  <c r="O2" i="8"/>
  <c r="B11" i="33"/>
  <c r="B11" i="34"/>
  <c r="F17" i="7"/>
  <c r="F17" i="8"/>
  <c r="Y10" i="33"/>
  <c r="Y10" i="34"/>
  <c r="L19" i="7"/>
  <c r="L19" i="8"/>
  <c r="X10" i="33"/>
  <c r="X10" i="34"/>
  <c r="C20" i="8"/>
  <c r="C20" i="7"/>
  <c r="B9" i="7"/>
  <c r="B9" i="8"/>
  <c r="B7" i="7"/>
  <c r="B7" i="8"/>
  <c r="I23" i="8"/>
  <c r="I23" i="7"/>
  <c r="E25" i="8"/>
  <c r="E25" i="7"/>
  <c r="G5" i="8"/>
  <c r="G5" i="7"/>
  <c r="M24" i="8"/>
  <c r="M24" i="7"/>
  <c r="X9" i="8"/>
  <c r="X9" i="7"/>
  <c r="L23" i="34"/>
  <c r="L23" i="33"/>
  <c r="C25" i="8"/>
  <c r="C25" i="7"/>
  <c r="N10" i="7"/>
  <c r="N10" i="8"/>
  <c r="B25" i="33"/>
  <c r="B25" i="34"/>
  <c r="Y7" i="34"/>
  <c r="Y7" i="33"/>
  <c r="J23" i="8"/>
  <c r="J23" i="7"/>
  <c r="D10" i="8"/>
  <c r="D10" i="7"/>
  <c r="E2" i="33"/>
  <c r="E2" i="34"/>
  <c r="X11" i="33"/>
  <c r="X11" i="34"/>
  <c r="H25" i="8"/>
  <c r="H25" i="7"/>
  <c r="Y11" i="8"/>
  <c r="Y11" i="7"/>
  <c r="J5" i="8"/>
  <c r="J5" i="7"/>
  <c r="D19" i="33"/>
  <c r="D19" i="34"/>
  <c r="X6" i="33"/>
  <c r="X6" i="34"/>
  <c r="V20" i="34"/>
  <c r="V20" i="33"/>
  <c r="R8" i="33"/>
  <c r="R8" i="34"/>
  <c r="B8" i="33"/>
  <c r="B8" i="34"/>
  <c r="L8" i="33"/>
  <c r="L8" i="34"/>
  <c r="W24" i="34"/>
  <c r="W24" i="33"/>
  <c r="W11" i="33"/>
  <c r="W11" i="34"/>
  <c r="W5" i="33"/>
  <c r="W5" i="34"/>
  <c r="Q25" i="34"/>
  <c r="Q25" i="33"/>
  <c r="Q14" i="34"/>
  <c r="Q14" i="33"/>
  <c r="Q6" i="33"/>
  <c r="Q6" i="34"/>
  <c r="N2" i="3" l="1"/>
  <c r="B3" i="3"/>
  <c r="N3" i="3"/>
  <c r="B4" i="3"/>
  <c r="N4" i="3"/>
  <c r="B5" i="3"/>
  <c r="N5" i="3"/>
  <c r="B6" i="3"/>
  <c r="N6" i="3"/>
  <c r="B7" i="3"/>
  <c r="N7" i="3"/>
  <c r="B8" i="3"/>
  <c r="N8" i="3"/>
  <c r="B9" i="3"/>
  <c r="N9" i="3"/>
  <c r="B10" i="3"/>
  <c r="N10" i="3"/>
  <c r="B11" i="3"/>
  <c r="N11" i="3"/>
  <c r="B12" i="3"/>
  <c r="N12" i="3"/>
  <c r="B13" i="3"/>
  <c r="N13" i="3"/>
  <c r="B14" i="3"/>
  <c r="N14" i="3"/>
  <c r="B15" i="3"/>
  <c r="N15" i="3"/>
  <c r="B16" i="3"/>
  <c r="N16" i="3"/>
  <c r="B17" i="3"/>
  <c r="N17" i="3"/>
  <c r="B18" i="3"/>
  <c r="N18" i="3"/>
  <c r="B19" i="3"/>
  <c r="N19" i="3"/>
  <c r="B20" i="3"/>
  <c r="N20" i="3"/>
  <c r="B21" i="3"/>
  <c r="N21" i="3"/>
  <c r="B22" i="3"/>
  <c r="N22" i="3"/>
  <c r="B23" i="3"/>
  <c r="N23" i="3"/>
  <c r="B24" i="3"/>
  <c r="N24" i="3"/>
  <c r="B25" i="3"/>
  <c r="N25" i="3"/>
  <c r="X3" i="3"/>
  <c r="X18" i="3"/>
  <c r="L25" i="3"/>
  <c r="M2" i="3"/>
  <c r="M10" i="3"/>
  <c r="Y15" i="3"/>
  <c r="M21" i="3"/>
  <c r="M25" i="3"/>
  <c r="C2" i="3"/>
  <c r="O2" i="3"/>
  <c r="C3" i="3"/>
  <c r="O3" i="3"/>
  <c r="C4" i="3"/>
  <c r="O4" i="3"/>
  <c r="C5" i="3"/>
  <c r="O5" i="3"/>
  <c r="C6" i="3"/>
  <c r="O6" i="3"/>
  <c r="C7" i="3"/>
  <c r="O7" i="3"/>
  <c r="C8" i="3"/>
  <c r="O8" i="3"/>
  <c r="C9" i="3"/>
  <c r="O9" i="3"/>
  <c r="C10" i="3"/>
  <c r="O10" i="3"/>
  <c r="C11" i="3"/>
  <c r="O11" i="3"/>
  <c r="C12" i="3"/>
  <c r="O12" i="3"/>
  <c r="C13" i="3"/>
  <c r="O13" i="3"/>
  <c r="C14" i="3"/>
  <c r="O14" i="3"/>
  <c r="C15" i="3"/>
  <c r="O15" i="3"/>
  <c r="C16" i="3"/>
  <c r="O16" i="3"/>
  <c r="C17" i="3"/>
  <c r="O17" i="3"/>
  <c r="C18" i="3"/>
  <c r="O18" i="3"/>
  <c r="C19" i="3"/>
  <c r="O19" i="3"/>
  <c r="C20" i="3"/>
  <c r="O20" i="3"/>
  <c r="C21" i="3"/>
  <c r="O21" i="3"/>
  <c r="C22" i="3"/>
  <c r="O22" i="3"/>
  <c r="C23" i="3"/>
  <c r="O23" i="3"/>
  <c r="C24" i="3"/>
  <c r="O24" i="3"/>
  <c r="C25" i="3"/>
  <c r="O25" i="3"/>
  <c r="X2" i="3"/>
  <c r="X4" i="3"/>
  <c r="X5" i="3"/>
  <c r="L8" i="3"/>
  <c r="X9" i="3"/>
  <c r="X10" i="3"/>
  <c r="L12" i="3"/>
  <c r="X14" i="3"/>
  <c r="X16" i="3"/>
  <c r="L19" i="3"/>
  <c r="X22" i="3"/>
  <c r="M3" i="3"/>
  <c r="M7" i="3"/>
  <c r="Y8" i="3"/>
  <c r="M11" i="3"/>
  <c r="M14" i="3"/>
  <c r="M18" i="3"/>
  <c r="Y21" i="3"/>
  <c r="Y24" i="3"/>
  <c r="D2" i="3"/>
  <c r="P2" i="3"/>
  <c r="D3" i="3"/>
  <c r="P3" i="3"/>
  <c r="D4" i="3"/>
  <c r="P4" i="3"/>
  <c r="D5" i="3"/>
  <c r="P5" i="3"/>
  <c r="D6" i="3"/>
  <c r="P6" i="3"/>
  <c r="D7" i="3"/>
  <c r="P7" i="3"/>
  <c r="D8" i="3"/>
  <c r="P8" i="3"/>
  <c r="D9" i="3"/>
  <c r="P9" i="3"/>
  <c r="D10" i="3"/>
  <c r="P10" i="3"/>
  <c r="D11" i="3"/>
  <c r="P11" i="3"/>
  <c r="D12" i="3"/>
  <c r="P12" i="3"/>
  <c r="D13" i="3"/>
  <c r="P13" i="3"/>
  <c r="D14" i="3"/>
  <c r="P14" i="3"/>
  <c r="D15" i="3"/>
  <c r="P15" i="3"/>
  <c r="D16" i="3"/>
  <c r="P16" i="3"/>
  <c r="D17" i="3"/>
  <c r="P17" i="3"/>
  <c r="D18" i="3"/>
  <c r="P18" i="3"/>
  <c r="D19" i="3"/>
  <c r="P19" i="3"/>
  <c r="D20" i="3"/>
  <c r="P20" i="3"/>
  <c r="D21" i="3"/>
  <c r="P21" i="3"/>
  <c r="D22" i="3"/>
  <c r="P22" i="3"/>
  <c r="D23" i="3"/>
  <c r="P23" i="3"/>
  <c r="D24" i="3"/>
  <c r="P24" i="3"/>
  <c r="D25" i="3"/>
  <c r="P25" i="3"/>
  <c r="L5" i="3"/>
  <c r="X11" i="3"/>
  <c r="L16" i="3"/>
  <c r="X21" i="3"/>
  <c r="Y16" i="3"/>
  <c r="E2" i="3"/>
  <c r="Q2" i="3"/>
  <c r="E3" i="3"/>
  <c r="Q3" i="3"/>
  <c r="E4" i="3"/>
  <c r="Q4" i="3"/>
  <c r="E5" i="3"/>
  <c r="Q5" i="3"/>
  <c r="E6" i="3"/>
  <c r="Q6" i="3"/>
  <c r="E7" i="3"/>
  <c r="Q7" i="3"/>
  <c r="E8" i="3"/>
  <c r="Q8" i="3"/>
  <c r="E9" i="3"/>
  <c r="Q9" i="3"/>
  <c r="E10" i="3"/>
  <c r="Q10" i="3"/>
  <c r="E11" i="3"/>
  <c r="Q11" i="3"/>
  <c r="E12" i="3"/>
  <c r="Q12" i="3"/>
  <c r="E13" i="3"/>
  <c r="Q13" i="3"/>
  <c r="E14" i="3"/>
  <c r="Q14" i="3"/>
  <c r="E15" i="3"/>
  <c r="Q15" i="3"/>
  <c r="E16" i="3"/>
  <c r="Q16" i="3"/>
  <c r="E17" i="3"/>
  <c r="Q17" i="3"/>
  <c r="E18" i="3"/>
  <c r="Q18" i="3"/>
  <c r="E19" i="3"/>
  <c r="Q19" i="3"/>
  <c r="E20" i="3"/>
  <c r="Q20" i="3"/>
  <c r="E21" i="3"/>
  <c r="Q21" i="3"/>
  <c r="E22" i="3"/>
  <c r="Q22" i="3"/>
  <c r="E23" i="3"/>
  <c r="Q23" i="3"/>
  <c r="E24" i="3"/>
  <c r="Q24" i="3"/>
  <c r="E25" i="3"/>
  <c r="Q25" i="3"/>
  <c r="L3" i="3"/>
  <c r="X20" i="3"/>
  <c r="M4" i="3"/>
  <c r="Y7" i="3"/>
  <c r="M9" i="3"/>
  <c r="Y12" i="3"/>
  <c r="Y14" i="3"/>
  <c r="M19" i="3"/>
  <c r="Y23" i="3"/>
  <c r="F2" i="3"/>
  <c r="R2" i="3"/>
  <c r="F3" i="3"/>
  <c r="R3" i="3"/>
  <c r="F4" i="3"/>
  <c r="R4" i="3"/>
  <c r="F5" i="3"/>
  <c r="R5" i="3"/>
  <c r="F6" i="3"/>
  <c r="R6" i="3"/>
  <c r="F7" i="3"/>
  <c r="R7" i="3"/>
  <c r="F8" i="3"/>
  <c r="R8" i="3"/>
  <c r="F9" i="3"/>
  <c r="R9" i="3"/>
  <c r="F10" i="3"/>
  <c r="R10" i="3"/>
  <c r="F11" i="3"/>
  <c r="R11" i="3"/>
  <c r="F12" i="3"/>
  <c r="R12" i="3"/>
  <c r="F13" i="3"/>
  <c r="R13" i="3"/>
  <c r="F14" i="3"/>
  <c r="R14" i="3"/>
  <c r="F15" i="3"/>
  <c r="R15" i="3"/>
  <c r="F16" i="3"/>
  <c r="R16" i="3"/>
  <c r="F17" i="3"/>
  <c r="R17" i="3"/>
  <c r="F18" i="3"/>
  <c r="R18" i="3"/>
  <c r="F19" i="3"/>
  <c r="R19" i="3"/>
  <c r="F20" i="3"/>
  <c r="R20" i="3"/>
  <c r="F21" i="3"/>
  <c r="R21" i="3"/>
  <c r="F22" i="3"/>
  <c r="R22" i="3"/>
  <c r="F23" i="3"/>
  <c r="R23" i="3"/>
  <c r="F24" i="3"/>
  <c r="R24" i="3"/>
  <c r="F25" i="3"/>
  <c r="R25" i="3"/>
  <c r="L2" i="3"/>
  <c r="L4" i="3"/>
  <c r="L6" i="3"/>
  <c r="X8" i="3"/>
  <c r="L10" i="3"/>
  <c r="L11" i="3"/>
  <c r="L13" i="3"/>
  <c r="X15" i="3"/>
  <c r="L17" i="3"/>
  <c r="X19" i="3"/>
  <c r="L22" i="3"/>
  <c r="L24" i="3"/>
  <c r="Y2" i="3"/>
  <c r="Y6" i="3"/>
  <c r="Y9" i="3"/>
  <c r="Y13" i="3"/>
  <c r="M17" i="3"/>
  <c r="M20" i="3"/>
  <c r="M23" i="3"/>
  <c r="G2" i="3"/>
  <c r="S2" i="3"/>
  <c r="G3" i="3"/>
  <c r="S3" i="3"/>
  <c r="G4" i="3"/>
  <c r="S4" i="3"/>
  <c r="G5" i="3"/>
  <c r="S5" i="3"/>
  <c r="G6" i="3"/>
  <c r="S6" i="3"/>
  <c r="G7" i="3"/>
  <c r="S7" i="3"/>
  <c r="G8" i="3"/>
  <c r="S8" i="3"/>
  <c r="G9" i="3"/>
  <c r="S9" i="3"/>
  <c r="G10" i="3"/>
  <c r="S10" i="3"/>
  <c r="G11" i="3"/>
  <c r="S11" i="3"/>
  <c r="G12" i="3"/>
  <c r="S12" i="3"/>
  <c r="G13" i="3"/>
  <c r="S13" i="3"/>
  <c r="G14" i="3"/>
  <c r="S14" i="3"/>
  <c r="G15" i="3"/>
  <c r="S15" i="3"/>
  <c r="G16" i="3"/>
  <c r="S16" i="3"/>
  <c r="G17" i="3"/>
  <c r="S17" i="3"/>
  <c r="G18" i="3"/>
  <c r="S18" i="3"/>
  <c r="G19" i="3"/>
  <c r="S19" i="3"/>
  <c r="G20" i="3"/>
  <c r="S20" i="3"/>
  <c r="G21" i="3"/>
  <c r="S21" i="3"/>
  <c r="G22" i="3"/>
  <c r="S22" i="3"/>
  <c r="G23" i="3"/>
  <c r="S23" i="3"/>
  <c r="G24" i="3"/>
  <c r="S24" i="3"/>
  <c r="G25" i="3"/>
  <c r="S25" i="3"/>
  <c r="X7" i="3"/>
  <c r="L15" i="3"/>
  <c r="L20" i="3"/>
  <c r="X25" i="3"/>
  <c r="M6" i="3"/>
  <c r="H2" i="3"/>
  <c r="T2" i="3"/>
  <c r="H3" i="3"/>
  <c r="T3" i="3"/>
  <c r="H4" i="3"/>
  <c r="T4" i="3"/>
  <c r="H5" i="3"/>
  <c r="T5" i="3"/>
  <c r="H6" i="3"/>
  <c r="T6" i="3"/>
  <c r="H7" i="3"/>
  <c r="T7" i="3"/>
  <c r="H8" i="3"/>
  <c r="T8" i="3"/>
  <c r="H9" i="3"/>
  <c r="T9" i="3"/>
  <c r="H10" i="3"/>
  <c r="T10" i="3"/>
  <c r="H11" i="3"/>
  <c r="T11" i="3"/>
  <c r="H12" i="3"/>
  <c r="T12" i="3"/>
  <c r="H13" i="3"/>
  <c r="T13" i="3"/>
  <c r="H14" i="3"/>
  <c r="T14" i="3"/>
  <c r="H15" i="3"/>
  <c r="T15" i="3"/>
  <c r="H16" i="3"/>
  <c r="T16" i="3"/>
  <c r="H17" i="3"/>
  <c r="T17" i="3"/>
  <c r="H18" i="3"/>
  <c r="T18" i="3"/>
  <c r="H19" i="3"/>
  <c r="T19" i="3"/>
  <c r="H20" i="3"/>
  <c r="T20" i="3"/>
  <c r="H21" i="3"/>
  <c r="T21" i="3"/>
  <c r="H22" i="3"/>
  <c r="T22" i="3"/>
  <c r="H23" i="3"/>
  <c r="T23" i="3"/>
  <c r="H24" i="3"/>
  <c r="T24" i="3"/>
  <c r="H25" i="3"/>
  <c r="T25" i="3"/>
  <c r="L9" i="3"/>
  <c r="L14" i="3"/>
  <c r="L21" i="3"/>
  <c r="X24" i="3"/>
  <c r="Y4" i="3"/>
  <c r="Y10" i="3"/>
  <c r="M15" i="3"/>
  <c r="Y20" i="3"/>
  <c r="Y25" i="3"/>
  <c r="I2" i="3"/>
  <c r="U2" i="3"/>
  <c r="I3" i="3"/>
  <c r="U3" i="3"/>
  <c r="I4" i="3"/>
  <c r="U4" i="3"/>
  <c r="I5" i="3"/>
  <c r="U5" i="3"/>
  <c r="I6" i="3"/>
  <c r="U6" i="3"/>
  <c r="I7" i="3"/>
  <c r="U7" i="3"/>
  <c r="I8" i="3"/>
  <c r="U8" i="3"/>
  <c r="I9" i="3"/>
  <c r="U9" i="3"/>
  <c r="I10" i="3"/>
  <c r="U10" i="3"/>
  <c r="I11" i="3"/>
  <c r="U11" i="3"/>
  <c r="I12" i="3"/>
  <c r="U12" i="3"/>
  <c r="I13" i="3"/>
  <c r="U13" i="3"/>
  <c r="I14" i="3"/>
  <c r="U14" i="3"/>
  <c r="I15" i="3"/>
  <c r="U15" i="3"/>
  <c r="I16" i="3"/>
  <c r="U16" i="3"/>
  <c r="I17" i="3"/>
  <c r="U17" i="3"/>
  <c r="I18" i="3"/>
  <c r="U18" i="3"/>
  <c r="I19" i="3"/>
  <c r="U19" i="3"/>
  <c r="I20" i="3"/>
  <c r="U20" i="3"/>
  <c r="I21" i="3"/>
  <c r="U21" i="3"/>
  <c r="I22" i="3"/>
  <c r="U22" i="3"/>
  <c r="I23" i="3"/>
  <c r="U23" i="3"/>
  <c r="I24" i="3"/>
  <c r="U24" i="3"/>
  <c r="I25" i="3"/>
  <c r="U25" i="3"/>
  <c r="L7" i="3"/>
  <c r="X12" i="3"/>
  <c r="L18" i="3"/>
  <c r="L23" i="3"/>
  <c r="M5" i="3"/>
  <c r="Y11" i="3"/>
  <c r="Y18" i="3"/>
  <c r="M24" i="3"/>
  <c r="J2" i="3"/>
  <c r="V2" i="3"/>
  <c r="J3" i="3"/>
  <c r="V3" i="3"/>
  <c r="J4" i="3"/>
  <c r="V4" i="3"/>
  <c r="J5" i="3"/>
  <c r="V5" i="3"/>
  <c r="J6" i="3"/>
  <c r="V6" i="3"/>
  <c r="J7" i="3"/>
  <c r="V7" i="3"/>
  <c r="J8" i="3"/>
  <c r="V8" i="3"/>
  <c r="J9" i="3"/>
  <c r="V9" i="3"/>
  <c r="J10" i="3"/>
  <c r="V10" i="3"/>
  <c r="J11" i="3"/>
  <c r="V11" i="3"/>
  <c r="J12" i="3"/>
  <c r="V12" i="3"/>
  <c r="J13" i="3"/>
  <c r="V13" i="3"/>
  <c r="J14" i="3"/>
  <c r="V14" i="3"/>
  <c r="J15" i="3"/>
  <c r="V15" i="3"/>
  <c r="J16" i="3"/>
  <c r="V16" i="3"/>
  <c r="J17" i="3"/>
  <c r="V17" i="3"/>
  <c r="J18" i="3"/>
  <c r="V18" i="3"/>
  <c r="J19" i="3"/>
  <c r="V19" i="3"/>
  <c r="J20" i="3"/>
  <c r="V20" i="3"/>
  <c r="J21" i="3"/>
  <c r="V21" i="3"/>
  <c r="J22" i="3"/>
  <c r="V22" i="3"/>
  <c r="J23" i="3"/>
  <c r="V23" i="3"/>
  <c r="J24" i="3"/>
  <c r="V24" i="3"/>
  <c r="J25" i="3"/>
  <c r="V25" i="3"/>
  <c r="X6" i="3"/>
  <c r="X13" i="3"/>
  <c r="X17" i="3"/>
  <c r="X23" i="3"/>
  <c r="Y5" i="3"/>
  <c r="M12" i="3"/>
  <c r="M16" i="3"/>
  <c r="M22" i="3"/>
  <c r="K2" i="3"/>
  <c r="W2" i="3"/>
  <c r="K3" i="3"/>
  <c r="W3" i="3"/>
  <c r="K4" i="3"/>
  <c r="W4" i="3"/>
  <c r="K5" i="3"/>
  <c r="W5" i="3"/>
  <c r="K6" i="3"/>
  <c r="W6" i="3"/>
  <c r="K7" i="3"/>
  <c r="W7" i="3"/>
  <c r="K8" i="3"/>
  <c r="W8" i="3"/>
  <c r="K9" i="3"/>
  <c r="W9" i="3"/>
  <c r="K10" i="3"/>
  <c r="W10" i="3"/>
  <c r="K11" i="3"/>
  <c r="W11" i="3"/>
  <c r="K12" i="3"/>
  <c r="W12" i="3"/>
  <c r="K13" i="3"/>
  <c r="W13" i="3"/>
  <c r="K14" i="3"/>
  <c r="W14" i="3"/>
  <c r="K15" i="3"/>
  <c r="W15" i="3"/>
  <c r="K16" i="3"/>
  <c r="W16" i="3"/>
  <c r="K17" i="3"/>
  <c r="W17" i="3"/>
  <c r="K18" i="3"/>
  <c r="W18" i="3"/>
  <c r="K19" i="3"/>
  <c r="W19" i="3"/>
  <c r="K20" i="3"/>
  <c r="W20" i="3"/>
  <c r="K21" i="3"/>
  <c r="W21" i="3"/>
  <c r="K22" i="3"/>
  <c r="W22" i="3"/>
  <c r="K23" i="3"/>
  <c r="W23" i="3"/>
  <c r="K24" i="3"/>
  <c r="W24" i="3"/>
  <c r="K25" i="3"/>
  <c r="W25" i="3"/>
  <c r="Y3" i="3"/>
  <c r="M8" i="3"/>
  <c r="M13" i="3"/>
  <c r="Y17" i="3"/>
  <c r="Y19" i="3"/>
  <c r="Y22" i="3"/>
  <c r="B13" i="29" l="1"/>
  <c r="B21" i="29"/>
  <c r="B14" i="29"/>
  <c r="B10" i="29"/>
  <c r="B6" i="29"/>
  <c r="B11" i="29"/>
  <c r="B8" i="29"/>
  <c r="B12" i="29"/>
  <c r="B4" i="29"/>
  <c r="B3" i="29"/>
  <c r="B25" i="29"/>
  <c r="B18" i="29"/>
  <c r="B15" i="29"/>
  <c r="B24" i="29"/>
  <c r="B17" i="29"/>
  <c r="B9" i="29"/>
  <c r="B22" i="29"/>
  <c r="B2" i="29"/>
  <c r="B7" i="29"/>
  <c r="B19" i="29"/>
  <c r="B16" i="29"/>
  <c r="B20" i="29"/>
  <c r="B23" i="29"/>
  <c r="B5" i="29"/>
  <c r="B5" i="9"/>
  <c r="B7" i="9"/>
  <c r="B25" i="9"/>
  <c r="B2" i="9"/>
  <c r="B16" i="9"/>
  <c r="B24" i="9"/>
  <c r="B22" i="9"/>
  <c r="B9" i="9"/>
  <c r="B6" i="9"/>
  <c r="B4" i="9"/>
  <c r="B21" i="9"/>
  <c r="B3" i="9"/>
  <c r="B19" i="9"/>
  <c r="B20" i="9"/>
  <c r="B11" i="9"/>
  <c r="B18" i="9"/>
  <c r="B10" i="9"/>
  <c r="B14" i="9"/>
  <c r="B17" i="9"/>
  <c r="B23" i="9"/>
  <c r="B8" i="9"/>
  <c r="B12" i="9"/>
  <c r="B13" i="9"/>
  <c r="B15" i="9"/>
  <c r="X13" i="9" l="1"/>
  <c r="X10" i="9"/>
  <c r="X18" i="9"/>
  <c r="X15" i="9"/>
  <c r="X7" i="9"/>
  <c r="X14" i="9"/>
  <c r="X24" i="9"/>
  <c r="X22" i="9"/>
  <c r="X12" i="9"/>
  <c r="X16" i="9"/>
  <c r="X21" i="9"/>
  <c r="X3" i="9"/>
  <c r="X6" i="9"/>
  <c r="X9" i="9"/>
  <c r="X25" i="9"/>
  <c r="X8" i="9"/>
  <c r="X20" i="9"/>
  <c r="X4" i="9"/>
  <c r="X2" i="9"/>
  <c r="X17" i="9"/>
  <c r="X5" i="9"/>
  <c r="X11" i="9"/>
  <c r="X19" i="9"/>
  <c r="X23" i="9"/>
  <c r="L13" i="9"/>
  <c r="L16" i="9"/>
  <c r="L12" i="9"/>
  <c r="L7" i="9"/>
  <c r="L18" i="9"/>
  <c r="L22" i="9"/>
  <c r="L14" i="9"/>
  <c r="L20" i="9"/>
  <c r="L11" i="9"/>
  <c r="L24" i="9"/>
  <c r="L9" i="9"/>
  <c r="L5" i="9"/>
  <c r="L3" i="9"/>
  <c r="L6" i="9"/>
  <c r="L23" i="9"/>
  <c r="L4" i="9"/>
  <c r="L8" i="9"/>
  <c r="L21" i="9"/>
  <c r="L10" i="9"/>
  <c r="L2" i="9"/>
  <c r="L15" i="9"/>
  <c r="L17" i="9"/>
  <c r="L25" i="9"/>
  <c r="L19" i="9"/>
  <c r="W12" i="29"/>
  <c r="W21" i="29"/>
  <c r="W19" i="29"/>
  <c r="W2" i="29"/>
  <c r="W6" i="29"/>
  <c r="W3" i="29"/>
  <c r="W16" i="29"/>
  <c r="W9" i="29"/>
  <c r="W24" i="29"/>
  <c r="W4" i="29"/>
  <c r="W15" i="29"/>
  <c r="W13" i="29"/>
  <c r="W8" i="29"/>
  <c r="W17" i="29"/>
  <c r="W10" i="29"/>
  <c r="W22" i="29"/>
  <c r="W14" i="29"/>
  <c r="W18" i="29"/>
  <c r="W20" i="29"/>
  <c r="W7" i="29"/>
  <c r="W23" i="29"/>
  <c r="W11" i="29"/>
  <c r="W25" i="29"/>
  <c r="W5" i="29"/>
  <c r="K12" i="29"/>
  <c r="K3" i="29"/>
  <c r="K8" i="29"/>
  <c r="K13" i="29"/>
  <c r="K6" i="29"/>
  <c r="K10" i="29"/>
  <c r="K16" i="29"/>
  <c r="K17" i="29"/>
  <c r="K24" i="29"/>
  <c r="K9" i="29"/>
  <c r="K20" i="29"/>
  <c r="K5" i="29"/>
  <c r="K11" i="29"/>
  <c r="K15" i="29"/>
  <c r="K7" i="29"/>
  <c r="K2" i="29"/>
  <c r="K19" i="29"/>
  <c r="K22" i="29"/>
  <c r="K14" i="29"/>
  <c r="K23" i="29"/>
  <c r="K18" i="29"/>
  <c r="K4" i="29"/>
  <c r="K21" i="29"/>
  <c r="K25" i="29"/>
  <c r="X13" i="29"/>
  <c r="X24" i="29"/>
  <c r="X10" i="29"/>
  <c r="X21" i="29"/>
  <c r="X7" i="29"/>
  <c r="X5" i="29"/>
  <c r="X14" i="29"/>
  <c r="X6" i="29"/>
  <c r="X25" i="29"/>
  <c r="X15" i="29"/>
  <c r="X22" i="29"/>
  <c r="X20" i="29"/>
  <c r="X19" i="29"/>
  <c r="X2" i="29"/>
  <c r="X18" i="29"/>
  <c r="X17" i="29"/>
  <c r="X9" i="29"/>
  <c r="X8" i="29"/>
  <c r="X16" i="29"/>
  <c r="X4" i="29"/>
  <c r="X23" i="29"/>
  <c r="X3" i="29"/>
  <c r="X12" i="29"/>
  <c r="X11" i="29"/>
  <c r="L13" i="29"/>
  <c r="L22" i="29"/>
  <c r="L11" i="29"/>
  <c r="L8" i="29"/>
  <c r="L7" i="29"/>
  <c r="L2" i="29"/>
  <c r="L15" i="29"/>
  <c r="L20" i="29"/>
  <c r="L12" i="29"/>
  <c r="L6" i="29"/>
  <c r="L23" i="29"/>
  <c r="L16" i="29"/>
  <c r="L4" i="29"/>
  <c r="L9" i="29"/>
  <c r="L10" i="29"/>
  <c r="L25" i="29"/>
  <c r="L17" i="29"/>
  <c r="L19" i="29"/>
  <c r="L14" i="29"/>
  <c r="L18" i="29"/>
  <c r="L3" i="29"/>
  <c r="L21" i="29"/>
  <c r="L24" i="29"/>
  <c r="L5" i="29"/>
  <c r="W12" i="9"/>
  <c r="W9" i="9"/>
  <c r="W13" i="9"/>
  <c r="W17" i="9"/>
  <c r="W5" i="9"/>
  <c r="W4" i="9"/>
  <c r="W20" i="9"/>
  <c r="W6" i="9"/>
  <c r="W18" i="9"/>
  <c r="W7" i="9"/>
  <c r="W10" i="9"/>
  <c r="W22" i="9"/>
  <c r="W15" i="9"/>
  <c r="W25" i="9"/>
  <c r="W2" i="9"/>
  <c r="W3" i="9"/>
  <c r="W19" i="9"/>
  <c r="W16" i="9"/>
  <c r="W11" i="9"/>
  <c r="W24" i="9"/>
  <c r="W8" i="9"/>
  <c r="W23" i="9"/>
  <c r="W21" i="9"/>
  <c r="W14" i="9"/>
  <c r="K12" i="9"/>
  <c r="K5" i="9"/>
  <c r="K20" i="9"/>
  <c r="K2" i="9"/>
  <c r="K3" i="9"/>
  <c r="K19" i="9"/>
  <c r="K4" i="9"/>
  <c r="K25" i="9"/>
  <c r="K10" i="9"/>
  <c r="K24" i="9"/>
  <c r="K11" i="9"/>
  <c r="K22" i="9"/>
  <c r="K15" i="9"/>
  <c r="K23" i="9"/>
  <c r="K8" i="9"/>
  <c r="K18" i="9"/>
  <c r="K13" i="9"/>
  <c r="K7" i="9"/>
  <c r="K9" i="9"/>
  <c r="K17" i="9"/>
  <c r="K16" i="9"/>
  <c r="K21" i="9"/>
  <c r="K6" i="9"/>
  <c r="K14" i="9"/>
  <c r="V11" i="29"/>
  <c r="V22" i="29"/>
  <c r="V8" i="29"/>
  <c r="V19" i="29"/>
  <c r="V5" i="29"/>
  <c r="V4" i="29"/>
  <c r="V13" i="29"/>
  <c r="V12" i="29"/>
  <c r="V23" i="29"/>
  <c r="V14" i="29"/>
  <c r="V20" i="29"/>
  <c r="V6" i="29"/>
  <c r="V17" i="29"/>
  <c r="V9" i="29"/>
  <c r="V16" i="29"/>
  <c r="V21" i="29"/>
  <c r="V7" i="29"/>
  <c r="V24" i="29"/>
  <c r="V10" i="29"/>
  <c r="V3" i="29"/>
  <c r="V15" i="29"/>
  <c r="V25" i="29"/>
  <c r="V2" i="29"/>
  <c r="V18" i="29"/>
  <c r="J11" i="29"/>
  <c r="J20" i="29"/>
  <c r="J17" i="29"/>
  <c r="J23" i="29"/>
  <c r="J5" i="29"/>
  <c r="J12" i="29"/>
  <c r="J13" i="29"/>
  <c r="J4" i="29"/>
  <c r="J10" i="29"/>
  <c r="J16" i="29"/>
  <c r="J6" i="29"/>
  <c r="J14" i="29"/>
  <c r="J3" i="29"/>
  <c r="J9" i="29"/>
  <c r="J2" i="29"/>
  <c r="J21" i="29"/>
  <c r="J25" i="29"/>
  <c r="J8" i="29"/>
  <c r="J18" i="29"/>
  <c r="J15" i="29"/>
  <c r="J24" i="29"/>
  <c r="J22" i="29"/>
  <c r="J19" i="29"/>
  <c r="J7" i="29"/>
  <c r="C4" i="9"/>
  <c r="C11" i="9"/>
  <c r="C12" i="9"/>
  <c r="C7" i="9"/>
  <c r="C8" i="9"/>
  <c r="C5" i="9"/>
  <c r="C21" i="9"/>
  <c r="C6" i="9"/>
  <c r="C3" i="9"/>
  <c r="C15" i="9"/>
  <c r="C13" i="9"/>
  <c r="C25" i="9"/>
  <c r="C22" i="9"/>
  <c r="C17" i="9"/>
  <c r="C19" i="9"/>
  <c r="C24" i="9"/>
  <c r="C9" i="9"/>
  <c r="C16" i="9"/>
  <c r="C18" i="9"/>
  <c r="C14" i="9"/>
  <c r="C20" i="9"/>
  <c r="C10" i="9"/>
  <c r="C2" i="9"/>
  <c r="C23" i="9"/>
  <c r="Y2" i="29"/>
  <c r="Y23" i="29"/>
  <c r="Y11" i="29"/>
  <c r="Y5" i="29"/>
  <c r="Y8" i="29"/>
  <c r="Y4" i="29"/>
  <c r="Y22" i="29"/>
  <c r="Y14" i="29"/>
  <c r="Y13" i="29"/>
  <c r="Y18" i="29"/>
  <c r="Y9" i="29"/>
  <c r="Y17" i="29"/>
  <c r="Y6" i="29"/>
  <c r="Y19" i="29"/>
  <c r="Y21" i="29"/>
  <c r="Y15" i="29"/>
  <c r="Y20" i="29"/>
  <c r="Y24" i="29"/>
  <c r="Y7" i="29"/>
  <c r="Y3" i="29"/>
  <c r="Y12" i="29"/>
  <c r="Y25" i="29"/>
  <c r="Y16" i="29"/>
  <c r="Y10" i="29"/>
  <c r="U10" i="9"/>
  <c r="U20" i="9"/>
  <c r="U5" i="9"/>
  <c r="U19" i="9"/>
  <c r="U14" i="9"/>
  <c r="U24" i="9"/>
  <c r="U23" i="9"/>
  <c r="U18" i="9"/>
  <c r="U9" i="9"/>
  <c r="U3" i="9"/>
  <c r="U15" i="9"/>
  <c r="U13" i="9"/>
  <c r="U25" i="9"/>
  <c r="U7" i="9"/>
  <c r="U2" i="9"/>
  <c r="U6" i="9"/>
  <c r="U17" i="9"/>
  <c r="U22" i="9"/>
  <c r="U4" i="9"/>
  <c r="U12" i="9"/>
  <c r="U11" i="9"/>
  <c r="U8" i="9"/>
  <c r="U21" i="9"/>
  <c r="U16" i="9"/>
  <c r="I10" i="9"/>
  <c r="I20" i="9"/>
  <c r="I5" i="9"/>
  <c r="I17" i="9"/>
  <c r="I15" i="9"/>
  <c r="I24" i="9"/>
  <c r="I22" i="9"/>
  <c r="I12" i="9"/>
  <c r="I9" i="9"/>
  <c r="I14" i="9"/>
  <c r="I4" i="9"/>
  <c r="I2" i="9"/>
  <c r="I25" i="9"/>
  <c r="I3" i="9"/>
  <c r="I21" i="9"/>
  <c r="I18" i="9"/>
  <c r="I13" i="9"/>
  <c r="I6" i="9"/>
  <c r="I8" i="9"/>
  <c r="I19" i="9"/>
  <c r="I16" i="9"/>
  <c r="I7" i="9"/>
  <c r="I11" i="9"/>
  <c r="I23" i="9"/>
  <c r="T9" i="29"/>
  <c r="T20" i="29"/>
  <c r="T6" i="29"/>
  <c r="T17" i="29"/>
  <c r="T3" i="29"/>
  <c r="T14" i="29"/>
  <c r="T2" i="29"/>
  <c r="T11" i="29"/>
  <c r="T21" i="29"/>
  <c r="T12" i="29"/>
  <c r="T18" i="29"/>
  <c r="T16" i="29"/>
  <c r="T15" i="29"/>
  <c r="T7" i="29"/>
  <c r="T25" i="29"/>
  <c r="T19" i="29"/>
  <c r="T5" i="29"/>
  <c r="T4" i="29"/>
  <c r="T10" i="29"/>
  <c r="T24" i="29"/>
  <c r="T8" i="29"/>
  <c r="T22" i="29"/>
  <c r="T23" i="29"/>
  <c r="T13" i="29"/>
  <c r="H9" i="29"/>
  <c r="H20" i="29"/>
  <c r="H6" i="29"/>
  <c r="H17" i="29"/>
  <c r="H3" i="29"/>
  <c r="H2" i="29"/>
  <c r="H24" i="29"/>
  <c r="H11" i="29"/>
  <c r="H21" i="29"/>
  <c r="H25" i="29"/>
  <c r="H18" i="29"/>
  <c r="H14" i="29"/>
  <c r="H15" i="29"/>
  <c r="H16" i="29"/>
  <c r="H23" i="29"/>
  <c r="H7" i="29"/>
  <c r="H5" i="29"/>
  <c r="H12" i="29"/>
  <c r="H8" i="29"/>
  <c r="H13" i="29"/>
  <c r="H22" i="29"/>
  <c r="H19" i="29"/>
  <c r="H10" i="29"/>
  <c r="H4" i="29"/>
  <c r="T9" i="9"/>
  <c r="T19" i="9"/>
  <c r="T4" i="9"/>
  <c r="T12" i="9"/>
  <c r="T10" i="9"/>
  <c r="T3" i="9"/>
  <c r="T22" i="9"/>
  <c r="T20" i="9"/>
  <c r="T8" i="9"/>
  <c r="T23" i="9"/>
  <c r="T17" i="9"/>
  <c r="T25" i="9"/>
  <c r="T24" i="9"/>
  <c r="T21" i="9"/>
  <c r="T18" i="9"/>
  <c r="T15" i="9"/>
  <c r="T11" i="9"/>
  <c r="T5" i="9"/>
  <c r="T7" i="9"/>
  <c r="T16" i="9"/>
  <c r="T13" i="9"/>
  <c r="T6" i="9"/>
  <c r="T2" i="9"/>
  <c r="T14" i="9"/>
  <c r="H9" i="9"/>
  <c r="H7" i="9"/>
  <c r="H5" i="9"/>
  <c r="H25" i="9"/>
  <c r="H20" i="9"/>
  <c r="H23" i="9"/>
  <c r="H16" i="9"/>
  <c r="H10" i="9"/>
  <c r="H21" i="9"/>
  <c r="H14" i="9"/>
  <c r="H4" i="9"/>
  <c r="H11" i="9"/>
  <c r="H17" i="9"/>
  <c r="H19" i="9"/>
  <c r="H12" i="9"/>
  <c r="H6" i="9"/>
  <c r="H3" i="9"/>
  <c r="H18" i="9"/>
  <c r="H15" i="9"/>
  <c r="H2" i="9"/>
  <c r="H8" i="9"/>
  <c r="H24" i="9"/>
  <c r="H13" i="9"/>
  <c r="H22" i="9"/>
  <c r="S8" i="29"/>
  <c r="S19" i="29"/>
  <c r="S5" i="29"/>
  <c r="S16" i="29"/>
  <c r="S2" i="29"/>
  <c r="S24" i="29"/>
  <c r="S12" i="29"/>
  <c r="S23" i="29"/>
  <c r="S20" i="29"/>
  <c r="S9" i="29"/>
  <c r="S17" i="29"/>
  <c r="S15" i="29"/>
  <c r="S14" i="29"/>
  <c r="S3" i="29"/>
  <c r="S25" i="29"/>
  <c r="S21" i="29"/>
  <c r="S4" i="29"/>
  <c r="S22" i="29"/>
  <c r="S7" i="29"/>
  <c r="S10" i="29"/>
  <c r="S11" i="29"/>
  <c r="S6" i="29"/>
  <c r="S18" i="29"/>
  <c r="S13" i="29"/>
  <c r="G8" i="29"/>
  <c r="G19" i="29"/>
  <c r="G5" i="29"/>
  <c r="G16" i="29"/>
  <c r="G2" i="29"/>
  <c r="G12" i="29"/>
  <c r="G22" i="29"/>
  <c r="G10" i="29"/>
  <c r="G20" i="29"/>
  <c r="G24" i="29"/>
  <c r="G17" i="29"/>
  <c r="G15" i="29"/>
  <c r="G14" i="29"/>
  <c r="G6" i="29"/>
  <c r="G11" i="29"/>
  <c r="G18" i="29"/>
  <c r="G4" i="29"/>
  <c r="G3" i="29"/>
  <c r="G25" i="29"/>
  <c r="G21" i="29"/>
  <c r="G13" i="29"/>
  <c r="G7" i="29"/>
  <c r="G9" i="29"/>
  <c r="G23" i="29"/>
  <c r="O4" i="9"/>
  <c r="O2" i="9"/>
  <c r="O10" i="9"/>
  <c r="O24" i="9"/>
  <c r="O22" i="9"/>
  <c r="O21" i="9"/>
  <c r="O5" i="9"/>
  <c r="O20" i="9"/>
  <c r="O16" i="9"/>
  <c r="O6" i="9"/>
  <c r="O12" i="9"/>
  <c r="O23" i="9"/>
  <c r="O8" i="9"/>
  <c r="O14" i="9"/>
  <c r="O18" i="9"/>
  <c r="O11" i="9"/>
  <c r="O19" i="9"/>
  <c r="O9" i="9"/>
  <c r="O3" i="9"/>
  <c r="O7" i="9"/>
  <c r="O15" i="9"/>
  <c r="O13" i="9"/>
  <c r="O25" i="9"/>
  <c r="O17" i="9"/>
  <c r="S8" i="9"/>
  <c r="S6" i="9"/>
  <c r="S4" i="9"/>
  <c r="S19" i="9"/>
  <c r="S25" i="9"/>
  <c r="S10" i="9"/>
  <c r="S23" i="9"/>
  <c r="S21" i="9"/>
  <c r="S20" i="9"/>
  <c r="S9" i="9"/>
  <c r="S3" i="9"/>
  <c r="S14" i="9"/>
  <c r="S24" i="9"/>
  <c r="S13" i="9"/>
  <c r="S2" i="9"/>
  <c r="S15" i="9"/>
  <c r="S17" i="9"/>
  <c r="S12" i="9"/>
  <c r="S7" i="9"/>
  <c r="S11" i="9"/>
  <c r="S18" i="9"/>
  <c r="S22" i="9"/>
  <c r="S5" i="9"/>
  <c r="S16" i="9"/>
  <c r="G8" i="9"/>
  <c r="G6" i="9"/>
  <c r="G4" i="9"/>
  <c r="G15" i="9"/>
  <c r="G17" i="9"/>
  <c r="G23" i="9"/>
  <c r="G16" i="9"/>
  <c r="G11" i="9"/>
  <c r="G20" i="9"/>
  <c r="G22" i="9"/>
  <c r="G3" i="9"/>
  <c r="G24" i="9"/>
  <c r="G14" i="9"/>
  <c r="G18" i="9"/>
  <c r="G10" i="9"/>
  <c r="G5" i="9"/>
  <c r="G2" i="9"/>
  <c r="G25" i="9"/>
  <c r="G19" i="9"/>
  <c r="G21" i="9"/>
  <c r="G9" i="9"/>
  <c r="G7" i="9"/>
  <c r="G12" i="9"/>
  <c r="G13" i="9"/>
  <c r="R7" i="29"/>
  <c r="R18" i="29"/>
  <c r="R4" i="29"/>
  <c r="R15" i="29"/>
  <c r="R13" i="29"/>
  <c r="R9" i="29"/>
  <c r="R25" i="29"/>
  <c r="R21" i="29"/>
  <c r="R19" i="29"/>
  <c r="R8" i="29"/>
  <c r="R16" i="29"/>
  <c r="R2" i="29"/>
  <c r="R10" i="29"/>
  <c r="R11" i="29"/>
  <c r="R24" i="29"/>
  <c r="R22" i="29"/>
  <c r="R3" i="29"/>
  <c r="R5" i="29"/>
  <c r="R6" i="29"/>
  <c r="R20" i="29"/>
  <c r="R23" i="29"/>
  <c r="R14" i="29"/>
  <c r="R17" i="29"/>
  <c r="R12" i="29"/>
  <c r="F7" i="29"/>
  <c r="F18" i="29"/>
  <c r="F4" i="29"/>
  <c r="F15" i="29"/>
  <c r="F13" i="29"/>
  <c r="F12" i="29"/>
  <c r="F22" i="29"/>
  <c r="F20" i="29"/>
  <c r="F19" i="29"/>
  <c r="F24" i="29"/>
  <c r="F16" i="29"/>
  <c r="F14" i="29"/>
  <c r="F25" i="29"/>
  <c r="F5" i="29"/>
  <c r="F11" i="29"/>
  <c r="F17" i="29"/>
  <c r="F3" i="29"/>
  <c r="F2" i="29"/>
  <c r="F10" i="29"/>
  <c r="F9" i="29"/>
  <c r="F21" i="29"/>
  <c r="F6" i="29"/>
  <c r="F8" i="29"/>
  <c r="F23" i="29"/>
  <c r="N3" i="29"/>
  <c r="N14" i="29"/>
  <c r="N12" i="29"/>
  <c r="N23" i="29"/>
  <c r="N9" i="29"/>
  <c r="N4" i="29"/>
  <c r="N7" i="29"/>
  <c r="N16" i="29"/>
  <c r="N15" i="29"/>
  <c r="N8" i="29"/>
  <c r="N24" i="29"/>
  <c r="N5" i="29"/>
  <c r="N21" i="29"/>
  <c r="N20" i="29"/>
  <c r="N17" i="29"/>
  <c r="N13" i="29"/>
  <c r="N11" i="29"/>
  <c r="N25" i="29"/>
  <c r="N19" i="29"/>
  <c r="N18" i="29"/>
  <c r="N2" i="29"/>
  <c r="N6" i="29"/>
  <c r="N22" i="29"/>
  <c r="N10" i="29"/>
  <c r="N3" i="9"/>
  <c r="N13" i="9"/>
  <c r="N10" i="9"/>
  <c r="N8" i="9"/>
  <c r="N16" i="9"/>
  <c r="N6" i="9"/>
  <c r="N20" i="9"/>
  <c r="N25" i="9"/>
  <c r="N15" i="9"/>
  <c r="N5" i="9"/>
  <c r="N9" i="9"/>
  <c r="N7" i="9"/>
  <c r="N21" i="9"/>
  <c r="N22" i="9"/>
  <c r="N14" i="9"/>
  <c r="N12" i="9"/>
  <c r="N23" i="9"/>
  <c r="N4" i="9"/>
  <c r="N2" i="9"/>
  <c r="N18" i="9"/>
  <c r="N17" i="9"/>
  <c r="N11" i="9"/>
  <c r="N19" i="9"/>
  <c r="N24" i="9"/>
  <c r="V11" i="9"/>
  <c r="V8" i="9"/>
  <c r="V20" i="9"/>
  <c r="V3" i="9"/>
  <c r="V25" i="9"/>
  <c r="V4" i="9"/>
  <c r="V23" i="9"/>
  <c r="V22" i="9"/>
  <c r="V10" i="9"/>
  <c r="V24" i="9"/>
  <c r="V17" i="9"/>
  <c r="V14" i="9"/>
  <c r="V5" i="9"/>
  <c r="V7" i="9"/>
  <c r="V18" i="9"/>
  <c r="V6" i="9"/>
  <c r="V15" i="9"/>
  <c r="V19" i="9"/>
  <c r="V2" i="9"/>
  <c r="V13" i="9"/>
  <c r="V21" i="9"/>
  <c r="V9" i="9"/>
  <c r="V12" i="9"/>
  <c r="V16" i="9"/>
  <c r="I10" i="29"/>
  <c r="I21" i="29"/>
  <c r="I7" i="29"/>
  <c r="I18" i="29"/>
  <c r="I4" i="29"/>
  <c r="I13" i="29"/>
  <c r="I12" i="29"/>
  <c r="I11" i="29"/>
  <c r="I22" i="29"/>
  <c r="I2" i="29"/>
  <c r="I19" i="29"/>
  <c r="I17" i="29"/>
  <c r="I16" i="29"/>
  <c r="I15" i="29"/>
  <c r="I24" i="29"/>
  <c r="I8" i="29"/>
  <c r="I6" i="29"/>
  <c r="I25" i="29"/>
  <c r="I9" i="29"/>
  <c r="I3" i="29"/>
  <c r="I23" i="29"/>
  <c r="I20" i="29"/>
  <c r="I5" i="29"/>
  <c r="I14" i="29"/>
  <c r="R7" i="9"/>
  <c r="R5" i="9"/>
  <c r="R3" i="9"/>
  <c r="R25" i="9"/>
  <c r="R11" i="9"/>
  <c r="R9" i="9"/>
  <c r="R22" i="9"/>
  <c r="R18" i="9"/>
  <c r="R19" i="9"/>
  <c r="R23" i="9"/>
  <c r="R2" i="9"/>
  <c r="R16" i="9"/>
  <c r="R12" i="9"/>
  <c r="R10" i="9"/>
  <c r="R21" i="9"/>
  <c r="R17" i="9"/>
  <c r="R24" i="9"/>
  <c r="R4" i="9"/>
  <c r="R14" i="9"/>
  <c r="R13" i="9"/>
  <c r="R6" i="9"/>
  <c r="R15" i="9"/>
  <c r="R8" i="9"/>
  <c r="R20" i="9"/>
  <c r="F7" i="9"/>
  <c r="F5" i="9"/>
  <c r="F3" i="9"/>
  <c r="F23" i="9"/>
  <c r="F14" i="9"/>
  <c r="F12" i="9"/>
  <c r="F10" i="9"/>
  <c r="F11" i="9"/>
  <c r="F19" i="9"/>
  <c r="F21" i="9"/>
  <c r="F2" i="9"/>
  <c r="F24" i="9"/>
  <c r="F22" i="9"/>
  <c r="F17" i="9"/>
  <c r="F15" i="9"/>
  <c r="F4" i="9"/>
  <c r="F20" i="9"/>
  <c r="F25" i="9"/>
  <c r="F6" i="9"/>
  <c r="F16" i="9"/>
  <c r="F9" i="9"/>
  <c r="F13" i="9"/>
  <c r="F18" i="9"/>
  <c r="F8" i="9"/>
  <c r="Q6" i="29"/>
  <c r="Q17" i="29"/>
  <c r="Q3" i="29"/>
  <c r="Q14" i="29"/>
  <c r="Q12" i="29"/>
  <c r="Q9" i="29"/>
  <c r="Q24" i="29"/>
  <c r="Q22" i="29"/>
  <c r="Q18" i="29"/>
  <c r="Q19" i="29"/>
  <c r="Q15" i="29"/>
  <c r="Q21" i="29"/>
  <c r="Q20" i="29"/>
  <c r="Q25" i="29"/>
  <c r="Q23" i="29"/>
  <c r="Q13" i="29"/>
  <c r="Q2" i="29"/>
  <c r="Q16" i="29"/>
  <c r="Q7" i="29"/>
  <c r="Q10" i="29"/>
  <c r="Q5" i="29"/>
  <c r="Q11" i="29"/>
  <c r="Q8" i="29"/>
  <c r="Q4" i="29"/>
  <c r="E6" i="29"/>
  <c r="E17" i="29"/>
  <c r="E3" i="29"/>
  <c r="E14" i="29"/>
  <c r="E12" i="29"/>
  <c r="E23" i="29"/>
  <c r="E11" i="29"/>
  <c r="E20" i="29"/>
  <c r="E18" i="29"/>
  <c r="E22" i="29"/>
  <c r="E15" i="29"/>
  <c r="E25" i="29"/>
  <c r="E8" i="29"/>
  <c r="E4" i="29"/>
  <c r="E21" i="29"/>
  <c r="E16" i="29"/>
  <c r="E2" i="29"/>
  <c r="E13" i="29"/>
  <c r="E5" i="29"/>
  <c r="E9" i="29"/>
  <c r="E24" i="29"/>
  <c r="E10" i="29"/>
  <c r="E7" i="29"/>
  <c r="E19" i="29"/>
  <c r="M2" i="29"/>
  <c r="M25" i="29"/>
  <c r="M11" i="29"/>
  <c r="M22" i="29"/>
  <c r="M8" i="29"/>
  <c r="M18" i="29"/>
  <c r="M7" i="29"/>
  <c r="M19" i="29"/>
  <c r="M14" i="29"/>
  <c r="M16" i="29"/>
  <c r="M23" i="29"/>
  <c r="M9" i="29"/>
  <c r="M20" i="29"/>
  <c r="M12" i="29"/>
  <c r="M17" i="29"/>
  <c r="M24" i="29"/>
  <c r="M10" i="29"/>
  <c r="M15" i="29"/>
  <c r="M13" i="29"/>
  <c r="M4" i="29"/>
  <c r="M6" i="29"/>
  <c r="M3" i="29"/>
  <c r="M21" i="29"/>
  <c r="M5" i="29"/>
  <c r="M2" i="9"/>
  <c r="M11" i="9"/>
  <c r="M8" i="9"/>
  <c r="M7" i="9"/>
  <c r="M5" i="9"/>
  <c r="M4" i="9"/>
  <c r="M15" i="9"/>
  <c r="M24" i="9"/>
  <c r="M14" i="9"/>
  <c r="M3" i="9"/>
  <c r="M22" i="9"/>
  <c r="M21" i="9"/>
  <c r="M18" i="9"/>
  <c r="M10" i="9"/>
  <c r="M17" i="9"/>
  <c r="M9" i="9"/>
  <c r="M13" i="9"/>
  <c r="M16" i="9"/>
  <c r="M12" i="9"/>
  <c r="M6" i="9"/>
  <c r="M25" i="9"/>
  <c r="M20" i="9"/>
  <c r="M19" i="9"/>
  <c r="M23" i="9"/>
  <c r="J11" i="9"/>
  <c r="J8" i="9"/>
  <c r="J5" i="9"/>
  <c r="J13" i="9"/>
  <c r="J20" i="9"/>
  <c r="J25" i="9"/>
  <c r="J12" i="9"/>
  <c r="J14" i="9"/>
  <c r="J10" i="9"/>
  <c r="J19" i="9"/>
  <c r="J18" i="9"/>
  <c r="J3" i="9"/>
  <c r="J2" i="9"/>
  <c r="J15" i="9"/>
  <c r="J21" i="9"/>
  <c r="J16" i="9"/>
  <c r="J4" i="9"/>
  <c r="J6" i="9"/>
  <c r="J9" i="9"/>
  <c r="J17" i="9"/>
  <c r="J22" i="9"/>
  <c r="J7" i="9"/>
  <c r="J23" i="9"/>
  <c r="J24" i="9"/>
  <c r="U10" i="29"/>
  <c r="U21" i="29"/>
  <c r="U7" i="29"/>
  <c r="U18" i="29"/>
  <c r="U4" i="29"/>
  <c r="U15" i="29"/>
  <c r="U13" i="29"/>
  <c r="U24" i="29"/>
  <c r="U22" i="29"/>
  <c r="U14" i="29"/>
  <c r="U19" i="29"/>
  <c r="U5" i="29"/>
  <c r="U16" i="29"/>
  <c r="U8" i="29"/>
  <c r="U2" i="29"/>
  <c r="U20" i="29"/>
  <c r="U6" i="29"/>
  <c r="U25" i="29"/>
  <c r="U17" i="29"/>
  <c r="U23" i="29"/>
  <c r="U11" i="29"/>
  <c r="U12" i="29"/>
  <c r="U9" i="29"/>
  <c r="U3" i="29"/>
  <c r="Q6" i="9"/>
  <c r="Q8" i="9"/>
  <c r="Q9" i="9"/>
  <c r="Q23" i="9"/>
  <c r="Q15" i="9"/>
  <c r="Q19" i="9"/>
  <c r="Q5" i="9"/>
  <c r="Q11" i="9"/>
  <c r="Q3" i="9"/>
  <c r="Q12" i="9"/>
  <c r="Q10" i="9"/>
  <c r="Q25" i="9"/>
  <c r="Q2" i="9"/>
  <c r="Q22" i="9"/>
  <c r="Q21" i="9"/>
  <c r="Q18" i="9"/>
  <c r="Q14" i="9"/>
  <c r="Q17" i="9"/>
  <c r="Q20" i="9"/>
  <c r="Q16" i="9"/>
  <c r="Q24" i="9"/>
  <c r="Q13" i="9"/>
  <c r="Q7" i="9"/>
  <c r="Q4" i="9"/>
  <c r="E14" i="9"/>
  <c r="E13" i="9"/>
  <c r="E18" i="9"/>
  <c r="E4" i="9"/>
  <c r="E5" i="9"/>
  <c r="E22" i="9"/>
  <c r="E20" i="9"/>
  <c r="E21" i="9"/>
  <c r="E12" i="9"/>
  <c r="E2" i="9"/>
  <c r="E16" i="9"/>
  <c r="E17" i="9"/>
  <c r="E15" i="9"/>
  <c r="E25" i="9"/>
  <c r="E23" i="9"/>
  <c r="E3" i="9"/>
  <c r="E19" i="9"/>
  <c r="E8" i="9"/>
  <c r="E11" i="9"/>
  <c r="E24" i="9"/>
  <c r="E7" i="9"/>
  <c r="E6" i="9"/>
  <c r="E10" i="9"/>
  <c r="E9" i="9"/>
  <c r="P11" i="29"/>
  <c r="P2" i="29"/>
  <c r="P9" i="29"/>
  <c r="P5" i="29"/>
  <c r="P4" i="29"/>
  <c r="P12" i="29"/>
  <c r="P6" i="29"/>
  <c r="P7" i="29"/>
  <c r="P19" i="29"/>
  <c r="P20" i="29"/>
  <c r="P17" i="29"/>
  <c r="P23" i="29"/>
  <c r="P22" i="29"/>
  <c r="P16" i="29"/>
  <c r="P15" i="29"/>
  <c r="P24" i="29"/>
  <c r="P3" i="29"/>
  <c r="P10" i="29"/>
  <c r="P8" i="29"/>
  <c r="P14" i="29"/>
  <c r="P13" i="29"/>
  <c r="P18" i="29"/>
  <c r="P21" i="29"/>
  <c r="P25" i="29"/>
  <c r="D11" i="29"/>
  <c r="D19" i="29"/>
  <c r="D21" i="29"/>
  <c r="D13" i="29"/>
  <c r="D4" i="29"/>
  <c r="D12" i="29"/>
  <c r="D6" i="29"/>
  <c r="D23" i="29"/>
  <c r="D9" i="29"/>
  <c r="D25" i="29"/>
  <c r="D10" i="29"/>
  <c r="D3" i="29"/>
  <c r="D2" i="29"/>
  <c r="D16" i="29"/>
  <c r="D24" i="29"/>
  <c r="D22" i="29"/>
  <c r="D18" i="29"/>
  <c r="D14" i="29"/>
  <c r="D20" i="29"/>
  <c r="D15" i="29"/>
  <c r="D7" i="29"/>
  <c r="D5" i="29"/>
  <c r="D8" i="29"/>
  <c r="D17" i="29"/>
  <c r="Y2" i="9"/>
  <c r="Y11" i="9"/>
  <c r="Y22" i="9"/>
  <c r="Y21" i="9"/>
  <c r="Y8" i="9"/>
  <c r="Y6" i="9"/>
  <c r="Y13" i="9"/>
  <c r="Y15" i="9"/>
  <c r="Y16" i="9"/>
  <c r="Y19" i="9"/>
  <c r="Y25" i="9"/>
  <c r="Y4" i="9"/>
  <c r="Y10" i="9"/>
  <c r="Y17" i="9"/>
  <c r="Y7" i="9"/>
  <c r="Y3" i="9"/>
  <c r="Y9" i="9"/>
  <c r="Y12" i="9"/>
  <c r="Y23" i="9"/>
  <c r="Y5" i="9"/>
  <c r="Y20" i="9"/>
  <c r="Y24" i="9"/>
  <c r="Y14" i="9"/>
  <c r="Y18" i="9"/>
  <c r="P4" i="9"/>
  <c r="P3" i="9"/>
  <c r="P11" i="9"/>
  <c r="P20" i="9"/>
  <c r="P24" i="9"/>
  <c r="P19" i="9"/>
  <c r="P17" i="9"/>
  <c r="P14" i="9"/>
  <c r="P5" i="9"/>
  <c r="P7" i="9"/>
  <c r="P2" i="9"/>
  <c r="P21" i="9"/>
  <c r="P13" i="9"/>
  <c r="P9" i="9"/>
  <c r="P8" i="9"/>
  <c r="P15" i="9"/>
  <c r="P6" i="9"/>
  <c r="P23" i="9"/>
  <c r="P22" i="9"/>
  <c r="P10" i="9"/>
  <c r="P18" i="9"/>
  <c r="P12" i="9"/>
  <c r="P16" i="9"/>
  <c r="P25" i="9"/>
  <c r="D24" i="9"/>
  <c r="D6" i="9"/>
  <c r="D2" i="9"/>
  <c r="D20" i="9"/>
  <c r="D17" i="9"/>
  <c r="D22" i="9"/>
  <c r="D18" i="9"/>
  <c r="D16" i="9"/>
  <c r="D3" i="9"/>
  <c r="D10" i="9"/>
  <c r="D7" i="9"/>
  <c r="D8" i="9"/>
  <c r="D23" i="9"/>
  <c r="D15" i="9"/>
  <c r="D25" i="9"/>
  <c r="D14" i="9"/>
  <c r="D11" i="9"/>
  <c r="D5" i="9"/>
  <c r="D4" i="9"/>
  <c r="D21" i="9"/>
  <c r="D13" i="9"/>
  <c r="D9" i="9"/>
  <c r="D12" i="9"/>
  <c r="D19" i="9"/>
  <c r="O9" i="29"/>
  <c r="O10" i="29"/>
  <c r="O13" i="29"/>
  <c r="O25" i="29"/>
  <c r="O20" i="29"/>
  <c r="O4" i="29"/>
  <c r="O2" i="29"/>
  <c r="O14" i="29"/>
  <c r="O16" i="29"/>
  <c r="O17" i="29"/>
  <c r="O7" i="29"/>
  <c r="O22" i="29"/>
  <c r="O21" i="29"/>
  <c r="O11" i="29"/>
  <c r="O23" i="29"/>
  <c r="O3" i="29"/>
  <c r="O15" i="29"/>
  <c r="O8" i="29"/>
  <c r="O6" i="29"/>
  <c r="O19" i="29"/>
  <c r="O5" i="29"/>
  <c r="O12" i="29"/>
  <c r="O18" i="29"/>
  <c r="O24" i="29"/>
  <c r="C9" i="29"/>
  <c r="C5" i="29"/>
  <c r="C2" i="29"/>
  <c r="C24" i="29"/>
  <c r="C6" i="29"/>
  <c r="C7" i="29"/>
  <c r="C25" i="29"/>
  <c r="C21" i="29"/>
  <c r="C20" i="29"/>
  <c r="C8" i="29"/>
  <c r="C15" i="29"/>
  <c r="C13" i="29"/>
  <c r="C10" i="29"/>
  <c r="C11" i="29"/>
  <c r="C3" i="29"/>
  <c r="C19" i="29"/>
  <c r="C4" i="29"/>
  <c r="C17" i="29"/>
  <c r="C16" i="29"/>
  <c r="C22" i="29"/>
  <c r="C23" i="29"/>
  <c r="C12" i="29"/>
  <c r="C18" i="29"/>
  <c r="C14" i="29"/>
</calcChain>
</file>

<file path=xl/sharedStrings.xml><?xml version="1.0" encoding="utf-8"?>
<sst xmlns="http://schemas.openxmlformats.org/spreadsheetml/2006/main" count="53" uniqueCount="29">
  <si>
    <t>Node ID</t>
  </si>
  <si>
    <t>Flexibility</t>
  </si>
  <si>
    <t>Value, [%]</t>
  </si>
  <si>
    <t>DownFlex</t>
  </si>
  <si>
    <t>UpFlex</t>
  </si>
  <si>
    <t>numScenarios</t>
  </si>
  <si>
    <t>Scenario</t>
  </si>
  <si>
    <t>Year</t>
  </si>
  <si>
    <t>Time (h)</t>
  </si>
  <si>
    <t>EV load (MW)</t>
  </si>
  <si>
    <t>Minimum EV load (MW)</t>
  </si>
  <si>
    <t>Maximum EV load (MW)</t>
  </si>
  <si>
    <t>Load-to-2020</t>
  </si>
  <si>
    <t>PV Installed, [MW]</t>
  </si>
  <si>
    <t>ESS Installed, [MWh]</t>
  </si>
  <si>
    <t>Winter</t>
  </si>
  <si>
    <t>Summer</t>
  </si>
  <si>
    <t>Repr. Day</t>
  </si>
  <si>
    <t>Ratio</t>
  </si>
  <si>
    <t>Pinst, [MW]</t>
  </si>
  <si>
    <t>Bus</t>
  </si>
  <si>
    <t>S, [MW]</t>
  </si>
  <si>
    <t>E, [MWh]</t>
  </si>
  <si>
    <t>Einit, [MWh]</t>
  </si>
  <si>
    <t>EffCh</t>
  </si>
  <si>
    <t>EffDch</t>
  </si>
  <si>
    <t>MaxPF</t>
  </si>
  <si>
    <t>MinPF</t>
  </si>
  <si>
    <t>-0,80;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</si>
</sst>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2" fontId="0" fillId="0" borderId="0" xfId="0" applyNumberFormat="1"/>
    <xf numFmtId="10" fontId="0" fillId="0" borderId="0" xfId="0" applyNumberFormat="1"/>
    <xf numFmtId="0" fontId="0" fillId="2" borderId="0" xfId="0" applyFill="1"/>
    <xf numFmtId="2" fontId="0" fillId="2" borderId="0" xfId="0" applyNumberFormat="1" applyFill="1"/>
    <xf numFmtId="10" fontId="0" fillId="3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HR1_new\Location1\Location1_2020.xlsx" TargetMode="External"/><Relationship Id="rId1" Type="http://schemas.openxmlformats.org/officeDocument/2006/relationships/externalLinkPath" Target="Location1_2020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Simulations\HR1_2\Market%20Data\HR1_market_data_base.xlsx" TargetMode="External"/><Relationship Id="rId1" Type="http://schemas.openxmlformats.org/officeDocument/2006/relationships/externalLinkPath" Target="/Projects/shared-resources-planning-v3/data/Simulations/HR1_2/Market%20Data/HR1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c, Winter, S1"/>
      <sheetName val="Qc, Winter, S1"/>
      <sheetName val="Pg, Winter, S1"/>
      <sheetName val="Qg, Winter, S1"/>
      <sheetName val="GenStatus, Winter"/>
      <sheetName val="DownFlex, Winter"/>
      <sheetName val="UpFlex, Winter"/>
      <sheetName val="CostFlex, Winter"/>
      <sheetName val="Pc, Summer, S1"/>
      <sheetName val="Qc, Summer, S1"/>
      <sheetName val="Pg, Summer, S1"/>
      <sheetName val="Qg, Summer, S1"/>
      <sheetName val="GenStatus, Summer"/>
      <sheetName val="DownFlex, Summer"/>
      <sheetName val="UpFlex, Summer"/>
      <sheetName val="CostFlex, Summer"/>
    </sheetNames>
    <sheetDataSet>
      <sheetData sheetId="0" refreshError="1"/>
      <sheetData sheetId="1">
        <row r="2">
          <cell r="B2">
            <v>2.2021331800000001</v>
          </cell>
          <cell r="C2">
            <v>0.94543679999999997</v>
          </cell>
          <cell r="D2">
            <v>2.0409873725000001</v>
          </cell>
          <cell r="E2">
            <v>0.76293908749999995</v>
          </cell>
          <cell r="F2">
            <v>0.72639397750000001</v>
          </cell>
          <cell r="G2">
            <v>1.5754771650000001</v>
          </cell>
          <cell r="H2">
            <v>1.5600858075000001</v>
          </cell>
          <cell r="I2">
            <v>2.3923821900000002</v>
          </cell>
          <cell r="J2">
            <v>0.85199504500000001</v>
          </cell>
          <cell r="K2">
            <v>2.4204089375000004</v>
          </cell>
          <cell r="L2">
            <v>0.52079699000000002</v>
          </cell>
          <cell r="M2">
            <v>1.6313987400000001</v>
          </cell>
          <cell r="N2">
            <v>0.71384046750000008</v>
          </cell>
          <cell r="O2">
            <v>1.6748596975000001</v>
          </cell>
          <cell r="P2">
            <v>3.3305170400000002</v>
          </cell>
          <cell r="Q2">
            <v>0.94732396249999995</v>
          </cell>
          <cell r="R2">
            <v>0.21355178999999999</v>
          </cell>
          <cell r="S2">
            <v>3.4129502475</v>
          </cell>
          <cell r="T2">
            <v>3.07385442</v>
          </cell>
          <cell r="U2">
            <v>0.61322602500000001</v>
          </cell>
          <cell r="V2">
            <v>2.7258475300000002</v>
          </cell>
          <cell r="W2">
            <v>2.0704667749999999</v>
          </cell>
          <cell r="X2">
            <v>1.5220193424999999</v>
          </cell>
          <cell r="Y2">
            <v>0.5460923325</v>
          </cell>
        </row>
        <row r="3">
          <cell r="B3">
            <v>18.407389054999999</v>
          </cell>
          <cell r="C3">
            <v>17.1694607375</v>
          </cell>
          <cell r="D3">
            <v>16.268591689999997</v>
          </cell>
          <cell r="E3">
            <v>16.153482349999997</v>
          </cell>
          <cell r="F3">
            <v>16.348330022500001</v>
          </cell>
          <cell r="G3">
            <v>17.970344542500001</v>
          </cell>
          <cell r="H3">
            <v>21.443000447499998</v>
          </cell>
          <cell r="I3">
            <v>25.810835042500003</v>
          </cell>
          <cell r="J3">
            <v>28.1009857725</v>
          </cell>
          <cell r="K3">
            <v>28.451400280000001</v>
          </cell>
          <cell r="L3">
            <v>27.683592320000002</v>
          </cell>
          <cell r="M3">
            <v>27.826277255000001</v>
          </cell>
          <cell r="N3">
            <v>27.803410400000001</v>
          </cell>
          <cell r="O3">
            <v>27.349395599999998</v>
          </cell>
          <cell r="P3">
            <v>25.790765765</v>
          </cell>
          <cell r="Q3">
            <v>25.051850797499998</v>
          </cell>
          <cell r="R3">
            <v>26.090227945000002</v>
          </cell>
          <cell r="S3">
            <v>28.9215075625</v>
          </cell>
          <cell r="T3">
            <v>28.816667554999999</v>
          </cell>
          <cell r="U3">
            <v>28.220058917500001</v>
          </cell>
          <cell r="V3">
            <v>27.734746932499998</v>
          </cell>
          <cell r="W3">
            <v>25.994917722500002</v>
          </cell>
          <cell r="X3">
            <v>22.740716460000002</v>
          </cell>
          <cell r="Y3">
            <v>20.631602287500002</v>
          </cell>
        </row>
        <row r="4">
          <cell r="B4">
            <v>19.7064399725</v>
          </cell>
          <cell r="C4">
            <v>18.312238692499999</v>
          </cell>
          <cell r="D4">
            <v>16.57170868</v>
          </cell>
          <cell r="E4">
            <v>17.823823927500001</v>
          </cell>
          <cell r="F4">
            <v>17.761661527499999</v>
          </cell>
          <cell r="G4">
            <v>18.5164794925</v>
          </cell>
          <cell r="H4">
            <v>27.556604385</v>
          </cell>
          <cell r="I4">
            <v>30.691341397499997</v>
          </cell>
          <cell r="J4">
            <v>33.648469927500003</v>
          </cell>
          <cell r="K4">
            <v>33.666229252499996</v>
          </cell>
          <cell r="L4">
            <v>31.801374437500002</v>
          </cell>
          <cell r="M4">
            <v>34.794027329999999</v>
          </cell>
          <cell r="N4">
            <v>32.813728335</v>
          </cell>
          <cell r="O4">
            <v>30.717983244999999</v>
          </cell>
          <cell r="P4">
            <v>29.785554884999996</v>
          </cell>
          <cell r="Q4">
            <v>27.831893920000002</v>
          </cell>
          <cell r="R4">
            <v>27.84965515</v>
          </cell>
          <cell r="S4">
            <v>29.48362732</v>
          </cell>
          <cell r="T4">
            <v>29.48362732</v>
          </cell>
          <cell r="U4">
            <v>29.927635192499999</v>
          </cell>
          <cell r="V4">
            <v>29.119529722500001</v>
          </cell>
          <cell r="W4">
            <v>26.313362122499999</v>
          </cell>
          <cell r="X4">
            <v>22.255081174999997</v>
          </cell>
          <cell r="Y4">
            <v>21.535776139999996</v>
          </cell>
        </row>
        <row r="5">
          <cell r="B5">
            <v>61.585764879999999</v>
          </cell>
          <cell r="C5">
            <v>54.187142607499993</v>
          </cell>
          <cell r="D5">
            <v>51.014690635000001</v>
          </cell>
          <cell r="E5">
            <v>50.408867119999996</v>
          </cell>
          <cell r="F5">
            <v>52.763138297499999</v>
          </cell>
          <cell r="G5">
            <v>56.968558307500011</v>
          </cell>
          <cell r="H5">
            <v>68.742532494999978</v>
          </cell>
          <cell r="I5">
            <v>76.849724295000001</v>
          </cell>
          <cell r="J5">
            <v>81.338443995000006</v>
          </cell>
          <cell r="K5">
            <v>84.105510707500002</v>
          </cell>
          <cell r="L5">
            <v>84.875038617499996</v>
          </cell>
          <cell r="M5">
            <v>83.989761827500004</v>
          </cell>
          <cell r="N5">
            <v>83.513186459999986</v>
          </cell>
          <cell r="O5">
            <v>81.790977477499993</v>
          </cell>
          <cell r="P5">
            <v>79.187426327499992</v>
          </cell>
          <cell r="Q5">
            <v>77.7536070325</v>
          </cell>
          <cell r="R5">
            <v>80.529360537499997</v>
          </cell>
          <cell r="S5">
            <v>91.170643330000004</v>
          </cell>
          <cell r="T5">
            <v>92.959334372499995</v>
          </cell>
          <cell r="U5">
            <v>93.511429310000011</v>
          </cell>
          <cell r="V5">
            <v>90.730685715000007</v>
          </cell>
          <cell r="W5">
            <v>86.58323573749999</v>
          </cell>
          <cell r="X5">
            <v>78.951240780000006</v>
          </cell>
          <cell r="Y5">
            <v>69.785544162500003</v>
          </cell>
        </row>
        <row r="6">
          <cell r="B6">
            <v>-5.0455005124999985</v>
          </cell>
          <cell r="C6">
            <v>-6.3572354225000005</v>
          </cell>
          <cell r="D6">
            <v>-7.1064741599999994</v>
          </cell>
          <cell r="E6">
            <v>-7.0387985699999991</v>
          </cell>
          <cell r="F6">
            <v>-6.7742476424999989</v>
          </cell>
          <cell r="G6">
            <v>14.363802185000001</v>
          </cell>
          <cell r="H6">
            <v>17.574750779999999</v>
          </cell>
          <cell r="I6">
            <v>21.011111435</v>
          </cell>
          <cell r="J6">
            <v>13.808256434999999</v>
          </cell>
          <cell r="K6">
            <v>4.4989089924999996</v>
          </cell>
          <cell r="L6">
            <v>2.8813257174999993</v>
          </cell>
          <cell r="M6">
            <v>2.7798118550000002</v>
          </cell>
          <cell r="N6">
            <v>3.0012962774999998</v>
          </cell>
          <cell r="O6">
            <v>1.7133002250000011</v>
          </cell>
          <cell r="P6">
            <v>1.1521432350000005</v>
          </cell>
          <cell r="Q6">
            <v>0.11690210749999874</v>
          </cell>
          <cell r="R6">
            <v>8.259057749999954E-2</v>
          </cell>
          <cell r="S6">
            <v>3.1035606799999993</v>
          </cell>
          <cell r="T6">
            <v>2.8657243199999982</v>
          </cell>
          <cell r="U6">
            <v>3.0995132850000005</v>
          </cell>
          <cell r="V6">
            <v>3.1025893599999996</v>
          </cell>
          <cell r="W6">
            <v>3.0318376950000001</v>
          </cell>
          <cell r="X6">
            <v>2.3622381624999989</v>
          </cell>
          <cell r="Y6">
            <v>-1.6657662400000008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25.284175874999999</v>
          </cell>
          <cell r="C8">
            <v>26.8979415925</v>
          </cell>
          <cell r="D8">
            <v>28.2453117375</v>
          </cell>
          <cell r="E8">
            <v>31.850088122499997</v>
          </cell>
          <cell r="F8">
            <v>33.741973880000003</v>
          </cell>
          <cell r="G8">
            <v>20.721382142500001</v>
          </cell>
          <cell r="H8">
            <v>6.6636314375000003</v>
          </cell>
          <cell r="I8">
            <v>-19.903350830000001</v>
          </cell>
          <cell r="J8">
            <v>-33.955848692500005</v>
          </cell>
          <cell r="K8">
            <v>-24.656114575000004</v>
          </cell>
          <cell r="L8">
            <v>-11.613914487499997</v>
          </cell>
          <cell r="M8">
            <v>-8.8025989500000001</v>
          </cell>
          <cell r="N8">
            <v>-19.110971452499996</v>
          </cell>
          <cell r="O8">
            <v>-7.7874355299999998</v>
          </cell>
          <cell r="P8">
            <v>-8.9586944549999998</v>
          </cell>
          <cell r="Q8">
            <v>-10.923719405</v>
          </cell>
          <cell r="R8">
            <v>-14.736511225000001</v>
          </cell>
          <cell r="S8">
            <v>-21.925006862499998</v>
          </cell>
          <cell r="T8">
            <v>-23.222824097500002</v>
          </cell>
          <cell r="U8">
            <v>-24.985263827500006</v>
          </cell>
          <cell r="V8">
            <v>-24.980396275000004</v>
          </cell>
          <cell r="W8">
            <v>-14.323581694999998</v>
          </cell>
          <cell r="X8">
            <v>5.0702209450000018</v>
          </cell>
          <cell r="Y8">
            <v>22.432296754999999</v>
          </cell>
        </row>
        <row r="9">
          <cell r="B9">
            <v>27.684261322499999</v>
          </cell>
          <cell r="C9">
            <v>25.508676532499997</v>
          </cell>
          <cell r="D9">
            <v>24.3263101625</v>
          </cell>
          <cell r="E9">
            <v>23.830451969999999</v>
          </cell>
          <cell r="F9">
            <v>23.5035953525</v>
          </cell>
          <cell r="G9">
            <v>24.914922717499998</v>
          </cell>
          <cell r="H9">
            <v>31.03651524</v>
          </cell>
          <cell r="I9">
            <v>35.316530229999998</v>
          </cell>
          <cell r="J9">
            <v>42.140832902500001</v>
          </cell>
          <cell r="K9">
            <v>45.346927647499996</v>
          </cell>
          <cell r="L9">
            <v>45.366085054999999</v>
          </cell>
          <cell r="M9">
            <v>46.190298080000005</v>
          </cell>
          <cell r="N9">
            <v>44.658873557500002</v>
          </cell>
          <cell r="O9">
            <v>43.762157437500001</v>
          </cell>
          <cell r="P9">
            <v>43.308704379999995</v>
          </cell>
          <cell r="Q9">
            <v>41.72932625</v>
          </cell>
          <cell r="R9">
            <v>41.880025862500005</v>
          </cell>
          <cell r="S9">
            <v>46.825478552500002</v>
          </cell>
          <cell r="T9">
            <v>40.6299142875</v>
          </cell>
          <cell r="U9">
            <v>40.355507854999999</v>
          </cell>
          <cell r="V9">
            <v>40.475558284999998</v>
          </cell>
          <cell r="W9">
            <v>38.535806657499997</v>
          </cell>
          <cell r="X9">
            <v>33.445447922500001</v>
          </cell>
          <cell r="Y9">
            <v>29.600742340000004</v>
          </cell>
        </row>
        <row r="10">
          <cell r="B10">
            <v>170.68074302500003</v>
          </cell>
          <cell r="C10">
            <v>149.540941395</v>
          </cell>
          <cell r="D10">
            <v>141.93133250749997</v>
          </cell>
          <cell r="E10">
            <v>138.57398433</v>
          </cell>
          <cell r="F10">
            <v>136.13963950750002</v>
          </cell>
          <cell r="G10">
            <v>154.66948017250002</v>
          </cell>
          <cell r="H10">
            <v>212.673908805</v>
          </cell>
          <cell r="I10">
            <v>256.55727991499998</v>
          </cell>
          <cell r="J10">
            <v>277.19683012999997</v>
          </cell>
          <cell r="K10">
            <v>274.15707159999999</v>
          </cell>
          <cell r="L10">
            <v>289.15190997000002</v>
          </cell>
          <cell r="M10">
            <v>296.41482974500002</v>
          </cell>
          <cell r="N10">
            <v>283.66719171</v>
          </cell>
          <cell r="O10">
            <v>279.1613411225</v>
          </cell>
          <cell r="P10">
            <v>260.77001835999999</v>
          </cell>
          <cell r="Q10">
            <v>251.57917195750002</v>
          </cell>
          <cell r="R10">
            <v>260.75522644249997</v>
          </cell>
          <cell r="S10">
            <v>306.23658481250004</v>
          </cell>
          <cell r="T10">
            <v>305.033773435</v>
          </cell>
          <cell r="U10">
            <v>304.84757086249999</v>
          </cell>
          <cell r="V10">
            <v>303.58507423999998</v>
          </cell>
          <cell r="W10">
            <v>286.20403793000003</v>
          </cell>
          <cell r="X10">
            <v>248.78562224750002</v>
          </cell>
          <cell r="Y10">
            <v>212.40943530499999</v>
          </cell>
        </row>
        <row r="11">
          <cell r="B11">
            <v>3.7035951599999999</v>
          </cell>
          <cell r="C11">
            <v>3.62120533</v>
          </cell>
          <cell r="D11">
            <v>3.4647159599999999</v>
          </cell>
          <cell r="E11">
            <v>3.5081033700000002</v>
          </cell>
          <cell r="F11">
            <v>3.4895782500000001</v>
          </cell>
          <cell r="G11">
            <v>3.7104187025000002</v>
          </cell>
          <cell r="H11">
            <v>4.7078590400000007</v>
          </cell>
          <cell r="I11">
            <v>5.3445434575000004</v>
          </cell>
          <cell r="J11">
            <v>5.7360115075000007</v>
          </cell>
          <cell r="K11">
            <v>5.9768381150000005</v>
          </cell>
          <cell r="L11">
            <v>5.5717220325000003</v>
          </cell>
          <cell r="M11">
            <v>5.7545385375000002</v>
          </cell>
          <cell r="N11">
            <v>5.6784887325</v>
          </cell>
          <cell r="O11">
            <v>5.4639844900000005</v>
          </cell>
          <cell r="P11">
            <v>5.1856164925000003</v>
          </cell>
          <cell r="Q11">
            <v>4.8594741824999996</v>
          </cell>
          <cell r="R11">
            <v>4.8848247525000001</v>
          </cell>
          <cell r="S11">
            <v>5.5224838225000008</v>
          </cell>
          <cell r="T11">
            <v>5.5473470674999996</v>
          </cell>
          <cell r="U11">
            <v>5.6731243124999997</v>
          </cell>
          <cell r="V11">
            <v>5.4961595574999995</v>
          </cell>
          <cell r="W11">
            <v>5.3313808425000007</v>
          </cell>
          <cell r="X11">
            <v>4.6703195599999994</v>
          </cell>
          <cell r="Y11">
            <v>4.1325998300000002</v>
          </cell>
        </row>
        <row r="12">
          <cell r="B12">
            <v>26.452999999999999</v>
          </cell>
          <cell r="C12">
            <v>25.649000000000001</v>
          </cell>
          <cell r="D12">
            <v>25.425000000000001</v>
          </cell>
          <cell r="E12">
            <v>25.599</v>
          </cell>
          <cell r="F12">
            <v>26.885999999999999</v>
          </cell>
          <cell r="G12">
            <v>30.725000000000001</v>
          </cell>
          <cell r="H12">
            <v>41.436999999999998</v>
          </cell>
          <cell r="I12">
            <v>48.473999999999997</v>
          </cell>
          <cell r="J12">
            <v>50.106999999999999</v>
          </cell>
          <cell r="K12">
            <v>46.855999999999995</v>
          </cell>
          <cell r="L12">
            <v>47.347000000000001</v>
          </cell>
          <cell r="M12">
            <v>47.478999999999999</v>
          </cell>
          <cell r="N12">
            <v>44.657999999999994</v>
          </cell>
          <cell r="O12">
            <v>44.906999999999996</v>
          </cell>
          <cell r="P12">
            <v>42.016000000000005</v>
          </cell>
          <cell r="Q12">
            <v>41.405000000000001</v>
          </cell>
          <cell r="R12">
            <v>42.244</v>
          </cell>
          <cell r="S12">
            <v>44.601999999999997</v>
          </cell>
          <cell r="T12">
            <v>43.831000000000003</v>
          </cell>
          <cell r="U12">
            <v>42.905999999999992</v>
          </cell>
          <cell r="V12">
            <v>41.850999999999999</v>
          </cell>
          <cell r="W12">
            <v>37.4</v>
          </cell>
          <cell r="X12">
            <v>32.893999999999998</v>
          </cell>
          <cell r="Y12">
            <v>28.628999999999998</v>
          </cell>
        </row>
        <row r="13">
          <cell r="B13">
            <v>6.7377646574999996</v>
          </cell>
          <cell r="C13">
            <v>6.5365480175000004</v>
          </cell>
          <cell r="D13">
            <v>5.7706148924999994</v>
          </cell>
          <cell r="E13">
            <v>6.0594987549999999</v>
          </cell>
          <cell r="F13">
            <v>6.2339320800000007</v>
          </cell>
          <cell r="G13">
            <v>7.0667072500000003</v>
          </cell>
          <cell r="H13">
            <v>8.1246272325</v>
          </cell>
          <cell r="I13">
            <v>9.7538570199999999</v>
          </cell>
          <cell r="J13">
            <v>9.7548530100000015</v>
          </cell>
          <cell r="K13">
            <v>10.093526067500001</v>
          </cell>
          <cell r="L13">
            <v>8.8674768799999999</v>
          </cell>
          <cell r="M13">
            <v>9.269320190000002</v>
          </cell>
          <cell r="N13">
            <v>8.7121572475000004</v>
          </cell>
          <cell r="O13">
            <v>8.3233677149999981</v>
          </cell>
          <cell r="P13">
            <v>8.5713574875000003</v>
          </cell>
          <cell r="Q13">
            <v>8.9216414675000006</v>
          </cell>
          <cell r="R13">
            <v>9.9481394875000007</v>
          </cell>
          <cell r="S13">
            <v>10.535556074999999</v>
          </cell>
          <cell r="T13">
            <v>10.00554812</v>
          </cell>
          <cell r="U13">
            <v>10.6785314075</v>
          </cell>
          <cell r="V13">
            <v>10.6874091625</v>
          </cell>
          <cell r="W13">
            <v>9.2997403725000005</v>
          </cell>
          <cell r="X13">
            <v>7.9191921374999996</v>
          </cell>
          <cell r="Y13">
            <v>7.7906102550000007</v>
          </cell>
        </row>
        <row r="14">
          <cell r="B14">
            <v>0.59881538000000001</v>
          </cell>
          <cell r="C14">
            <v>0.59881538000000001</v>
          </cell>
          <cell r="D14">
            <v>0.59881538000000001</v>
          </cell>
          <cell r="E14">
            <v>0.59881538000000001</v>
          </cell>
          <cell r="F14">
            <v>0.65047281999999984</v>
          </cell>
          <cell r="G14">
            <v>0.58411937999999997</v>
          </cell>
          <cell r="H14">
            <v>0.95660555500000011</v>
          </cell>
          <cell r="I14">
            <v>1.0072671200000001</v>
          </cell>
          <cell r="J14">
            <v>1.0072671200000001</v>
          </cell>
          <cell r="K14">
            <v>1.1886702800000002</v>
          </cell>
          <cell r="L14">
            <v>1.4884118725</v>
          </cell>
          <cell r="M14">
            <v>1.3506640799999998</v>
          </cell>
          <cell r="N14">
            <v>1.51081848</v>
          </cell>
          <cell r="O14">
            <v>1.5160610349999999</v>
          </cell>
          <cell r="P14">
            <v>1.4187816650000002</v>
          </cell>
          <cell r="Q14">
            <v>1.3939513850000003</v>
          </cell>
          <cell r="R14">
            <v>1.4950283125000001</v>
          </cell>
          <cell r="S14">
            <v>1.54929542</v>
          </cell>
          <cell r="T14">
            <v>1.54929542</v>
          </cell>
          <cell r="U14">
            <v>1.54929542</v>
          </cell>
          <cell r="V14">
            <v>1.54929542</v>
          </cell>
          <cell r="W14">
            <v>1.0386084925000001</v>
          </cell>
          <cell r="X14">
            <v>0.81646579500000005</v>
          </cell>
          <cell r="Y14">
            <v>0.66627192000000002</v>
          </cell>
        </row>
        <row r="15">
          <cell r="B15">
            <v>3.8091030100000003</v>
          </cell>
          <cell r="C15">
            <v>3.8091030099999998</v>
          </cell>
          <cell r="D15">
            <v>3.8091030100000003</v>
          </cell>
          <cell r="E15">
            <v>3.7542266799999999</v>
          </cell>
          <cell r="F15">
            <v>4.1932373099999998</v>
          </cell>
          <cell r="G15">
            <v>3.9243412049999997</v>
          </cell>
          <cell r="H15">
            <v>3.9847059249999996</v>
          </cell>
          <cell r="I15">
            <v>3.315217015</v>
          </cell>
          <cell r="J15">
            <v>2.8377914424999999</v>
          </cell>
          <cell r="K15">
            <v>2.4810943600000002</v>
          </cell>
          <cell r="L15">
            <v>2.9859590499999999</v>
          </cell>
          <cell r="M15">
            <v>3.3810691799999999</v>
          </cell>
          <cell r="N15">
            <v>3.7103261925000002</v>
          </cell>
          <cell r="O15">
            <v>4.03958511</v>
          </cell>
          <cell r="P15">
            <v>3.9298315024999999</v>
          </cell>
          <cell r="Q15">
            <v>3.4359445549999998</v>
          </cell>
          <cell r="R15">
            <v>3.4908199300000002</v>
          </cell>
          <cell r="S15">
            <v>3.7652025199999999</v>
          </cell>
          <cell r="T15">
            <v>3.8200797999999998</v>
          </cell>
          <cell r="U15">
            <v>3.71032524</v>
          </cell>
          <cell r="V15">
            <v>3.7761754999999999</v>
          </cell>
          <cell r="W15">
            <v>4.3029899599999997</v>
          </cell>
          <cell r="X15">
            <v>4.0834846499999999</v>
          </cell>
          <cell r="Y15">
            <v>3.6993475000000005</v>
          </cell>
        </row>
        <row r="16">
          <cell r="B16">
            <v>6.0041551575000005</v>
          </cell>
          <cell r="C16">
            <v>5.5541706099999999</v>
          </cell>
          <cell r="D16">
            <v>5.2249145500000003</v>
          </cell>
          <cell r="E16">
            <v>5.1864995975000001</v>
          </cell>
          <cell r="F16">
            <v>5.1919870375000006</v>
          </cell>
          <cell r="G16">
            <v>5.8175773600000005</v>
          </cell>
          <cell r="H16">
            <v>8.8632125850000012</v>
          </cell>
          <cell r="I16">
            <v>10.84973621</v>
          </cell>
          <cell r="J16">
            <v>11.5686159125</v>
          </cell>
          <cell r="K16">
            <v>11.618004797499999</v>
          </cell>
          <cell r="L16">
            <v>11.1076536175</v>
          </cell>
          <cell r="M16">
            <v>11.6015415225</v>
          </cell>
          <cell r="N16">
            <v>11.66190529</v>
          </cell>
          <cell r="O16">
            <v>11.486300470000002</v>
          </cell>
          <cell r="P16">
            <v>10.229634284999999</v>
          </cell>
          <cell r="Q16">
            <v>9.571115494999999</v>
          </cell>
          <cell r="R16">
            <v>10.1198797225</v>
          </cell>
          <cell r="S16">
            <v>11.804584502500001</v>
          </cell>
          <cell r="T16">
            <v>11.250331877499999</v>
          </cell>
          <cell r="U16">
            <v>11.096680640000001</v>
          </cell>
          <cell r="V16">
            <v>10.822298050000001</v>
          </cell>
          <cell r="W16">
            <v>10.086955069999998</v>
          </cell>
          <cell r="X16">
            <v>8.3528623575000012</v>
          </cell>
          <cell r="Y16">
            <v>7.2443609224999994</v>
          </cell>
        </row>
        <row r="17">
          <cell r="B17">
            <v>21.323754315000002</v>
          </cell>
          <cell r="C17">
            <v>18.9794693075</v>
          </cell>
          <cell r="D17">
            <v>18.079082490000001</v>
          </cell>
          <cell r="E17">
            <v>17.856128694999999</v>
          </cell>
          <cell r="F17">
            <v>17.856128694999999</v>
          </cell>
          <cell r="G17">
            <v>18.902292257500001</v>
          </cell>
          <cell r="H17">
            <v>23.571663855000004</v>
          </cell>
          <cell r="I17">
            <v>26.956389422500003</v>
          </cell>
          <cell r="J17">
            <v>30.109589575000001</v>
          </cell>
          <cell r="K17">
            <v>30.821324347499974</v>
          </cell>
          <cell r="L17">
            <v>30.718422889999953</v>
          </cell>
          <cell r="M17">
            <v>30.71842288999995</v>
          </cell>
          <cell r="N17">
            <v>30.1353158925</v>
          </cell>
          <cell r="O17">
            <v>29.569357867499999</v>
          </cell>
          <cell r="P17">
            <v>28.74614334</v>
          </cell>
          <cell r="Q17">
            <v>28.198659897500001</v>
          </cell>
          <cell r="R17">
            <v>27.568074220000003</v>
          </cell>
          <cell r="S17">
            <v>29.514627452499976</v>
          </cell>
          <cell r="T17">
            <v>31.018554687500004</v>
          </cell>
          <cell r="U17">
            <v>31.009979250000001</v>
          </cell>
          <cell r="V17">
            <v>31.001403809999999</v>
          </cell>
          <cell r="W17">
            <v>29.521578785000003</v>
          </cell>
          <cell r="X17">
            <v>27.140141482499999</v>
          </cell>
          <cell r="Y17">
            <v>24.235824582500001</v>
          </cell>
        </row>
        <row r="18">
          <cell r="B18">
            <v>10.0694966325</v>
          </cell>
          <cell r="C18">
            <v>9.4253249175000011</v>
          </cell>
          <cell r="D18">
            <v>9.463265419999999</v>
          </cell>
          <cell r="E18">
            <v>9.4861862650000006</v>
          </cell>
          <cell r="F18">
            <v>9.6680572025</v>
          </cell>
          <cell r="G18">
            <v>10.309258225000001</v>
          </cell>
          <cell r="H18">
            <v>13.338226557500001</v>
          </cell>
          <cell r="I18">
            <v>15.080283164999999</v>
          </cell>
          <cell r="J18">
            <v>15.640831232500002</v>
          </cell>
          <cell r="K18">
            <v>15.113248349999999</v>
          </cell>
          <cell r="L18">
            <v>15.133141755</v>
          </cell>
          <cell r="M18">
            <v>15.894446372499999</v>
          </cell>
          <cell r="N18">
            <v>15.672690867499998</v>
          </cell>
          <cell r="O18">
            <v>15.661141635</v>
          </cell>
          <cell r="P18">
            <v>15.009385587500001</v>
          </cell>
          <cell r="Q18">
            <v>14.7407898925</v>
          </cell>
          <cell r="R18">
            <v>14.733957050000001</v>
          </cell>
          <cell r="S18">
            <v>15.091635465</v>
          </cell>
          <cell r="T18">
            <v>14.817699194999999</v>
          </cell>
          <cell r="U18">
            <v>14.3350486775</v>
          </cell>
          <cell r="V18">
            <v>14.4078607575</v>
          </cell>
          <cell r="W18">
            <v>13.542228700000001</v>
          </cell>
          <cell r="X18">
            <v>11.497826337499999</v>
          </cell>
          <cell r="Y18">
            <v>10.881483317500001</v>
          </cell>
        </row>
        <row r="19">
          <cell r="B19">
            <v>16.245646319999999</v>
          </cell>
          <cell r="C19">
            <v>15.26264632</v>
          </cell>
          <cell r="D19">
            <v>14.411646320000001</v>
          </cell>
          <cell r="E19">
            <v>14.264646320000001</v>
          </cell>
          <cell r="F19">
            <v>14.565646320000001</v>
          </cell>
          <cell r="G19">
            <v>17.263646319999999</v>
          </cell>
          <cell r="H19">
            <v>24.398646320000001</v>
          </cell>
          <cell r="I19">
            <v>28.876646319999999</v>
          </cell>
          <cell r="J19">
            <v>29.664646319999999</v>
          </cell>
          <cell r="K19">
            <v>30.070646320000002</v>
          </cell>
          <cell r="L19">
            <v>27.203646320000001</v>
          </cell>
          <cell r="M19">
            <v>28.925646319999998</v>
          </cell>
          <cell r="N19">
            <v>28.05764632</v>
          </cell>
          <cell r="O19">
            <v>26.733646320000002</v>
          </cell>
          <cell r="P19">
            <v>24.613646320000001</v>
          </cell>
          <cell r="Q19">
            <v>24.26964632</v>
          </cell>
          <cell r="R19">
            <v>25.49964632</v>
          </cell>
          <cell r="S19">
            <v>27.700646320000001</v>
          </cell>
          <cell r="T19">
            <v>26.760646319999999</v>
          </cell>
          <cell r="U19">
            <v>26.600646319999999</v>
          </cell>
          <cell r="V19">
            <v>26.187646319999999</v>
          </cell>
          <cell r="W19">
            <v>24.385646319999999</v>
          </cell>
          <cell r="X19">
            <v>20.869646320000001</v>
          </cell>
          <cell r="Y19">
            <v>18.495646319999999</v>
          </cell>
        </row>
        <row r="20">
          <cell r="B20">
            <v>3.0000000000000001E-3</v>
          </cell>
          <cell r="C20">
            <v>1.86</v>
          </cell>
          <cell r="D20">
            <v>-0.35899999999999999</v>
          </cell>
          <cell r="E20">
            <v>-4.4999999999999998E-2</v>
          </cell>
          <cell r="F20">
            <v>0.13500000000000001</v>
          </cell>
          <cell r="G20">
            <v>-9.1999999999999998E-2</v>
          </cell>
          <cell r="H20">
            <v>2.9000000000000001E-2</v>
          </cell>
          <cell r="I20">
            <v>-0.217</v>
          </cell>
          <cell r="J20">
            <v>-0.35699999999999998</v>
          </cell>
          <cell r="K20">
            <v>-2.3E-2</v>
          </cell>
          <cell r="L20">
            <v>-8.4000000000000005E-2</v>
          </cell>
          <cell r="M20">
            <v>0.31900000000000001</v>
          </cell>
          <cell r="N20">
            <v>-0.36799999999999999</v>
          </cell>
          <cell r="O20">
            <v>-0.72499999999999998</v>
          </cell>
          <cell r="P20">
            <v>-0.121</v>
          </cell>
          <cell r="Q20">
            <v>-0.16800000000000001</v>
          </cell>
          <cell r="R20">
            <v>0.34399999999999997</v>
          </cell>
          <cell r="S20">
            <v>3.0000000000000001E-3</v>
          </cell>
          <cell r="T20">
            <v>-0.188</v>
          </cell>
          <cell r="U20">
            <v>0.36699999999999999</v>
          </cell>
          <cell r="V20">
            <v>-0.11700000000000001</v>
          </cell>
          <cell r="W20">
            <v>9.1999999999999998E-2</v>
          </cell>
          <cell r="X20">
            <v>-7.0000000000000007E-2</v>
          </cell>
          <cell r="Y20">
            <v>-0.151</v>
          </cell>
        </row>
        <row r="21">
          <cell r="B21">
            <v>14.17089844</v>
          </cell>
          <cell r="C21">
            <v>12.993680002500001</v>
          </cell>
          <cell r="D21">
            <v>12.3614692675</v>
          </cell>
          <cell r="E21">
            <v>12.296067235000001</v>
          </cell>
          <cell r="F21">
            <v>12.742975234999999</v>
          </cell>
          <cell r="G21">
            <v>13.7675914775</v>
          </cell>
          <cell r="H21">
            <v>17.876953125</v>
          </cell>
          <cell r="I21">
            <v>20.558395385000001</v>
          </cell>
          <cell r="J21">
            <v>21.528507232500001</v>
          </cell>
          <cell r="K21">
            <v>21.844615935</v>
          </cell>
          <cell r="L21">
            <v>21.408611295</v>
          </cell>
          <cell r="M21">
            <v>21.986316680000002</v>
          </cell>
          <cell r="N21">
            <v>21.692012785000003</v>
          </cell>
          <cell r="O21">
            <v>20.492992399999999</v>
          </cell>
          <cell r="P21">
            <v>19.817184449999999</v>
          </cell>
          <cell r="Q21">
            <v>18.585464477499997</v>
          </cell>
          <cell r="R21">
            <v>18.825268744999999</v>
          </cell>
          <cell r="S21">
            <v>22.084415434999997</v>
          </cell>
          <cell r="T21">
            <v>22.2806224825</v>
          </cell>
          <cell r="U21">
            <v>22.465927125</v>
          </cell>
          <cell r="V21">
            <v>21.801015852500001</v>
          </cell>
          <cell r="W21">
            <v>20.88540077</v>
          </cell>
          <cell r="X21">
            <v>18.705368042500002</v>
          </cell>
          <cell r="Y21">
            <v>16.056628227499999</v>
          </cell>
        </row>
        <row r="22">
          <cell r="B22">
            <v>2.46261025</v>
          </cell>
          <cell r="C22">
            <v>2.46261025</v>
          </cell>
          <cell r="D22">
            <v>2.46261025</v>
          </cell>
          <cell r="E22">
            <v>2.46261025</v>
          </cell>
          <cell r="F22">
            <v>2.46261025</v>
          </cell>
          <cell r="G22">
            <v>2.46261025</v>
          </cell>
          <cell r="H22">
            <v>3.9065456374999998</v>
          </cell>
          <cell r="I22">
            <v>5.3504810300000001</v>
          </cell>
          <cell r="J22">
            <v>5.5955762849999999</v>
          </cell>
          <cell r="K22">
            <v>5.8406715400000007</v>
          </cell>
          <cell r="L22">
            <v>5.8406715400000007</v>
          </cell>
          <cell r="M22">
            <v>5.8406715400000007</v>
          </cell>
          <cell r="N22">
            <v>5.8406715400000007</v>
          </cell>
          <cell r="O22">
            <v>5.8406715400000007</v>
          </cell>
          <cell r="P22">
            <v>5.4810209275000004</v>
          </cell>
          <cell r="Q22">
            <v>5.3611373899999997</v>
          </cell>
          <cell r="R22">
            <v>5.3611373899999997</v>
          </cell>
          <cell r="S22">
            <v>5.7287802650000001</v>
          </cell>
          <cell r="T22">
            <v>5.8513278900000003</v>
          </cell>
          <cell r="U22">
            <v>5.8513278900000003</v>
          </cell>
          <cell r="V22">
            <v>5.8513278900000003</v>
          </cell>
          <cell r="W22">
            <v>5.7314443525000005</v>
          </cell>
          <cell r="X22">
            <v>4.5326056450000003</v>
          </cell>
          <cell r="Y22">
            <v>3.93318558</v>
          </cell>
        </row>
        <row r="23">
          <cell r="B23">
            <v>5.6521863925</v>
          </cell>
          <cell r="C23">
            <v>5.4093713724999999</v>
          </cell>
          <cell r="D23">
            <v>5.1916770899999998</v>
          </cell>
          <cell r="E23">
            <v>5.7275409699999997</v>
          </cell>
          <cell r="F23">
            <v>5.5265932099999997</v>
          </cell>
          <cell r="G23">
            <v>5.5265932099999997</v>
          </cell>
          <cell r="H23">
            <v>6.1964187600000002</v>
          </cell>
          <cell r="I23">
            <v>6.5313348725000004</v>
          </cell>
          <cell r="J23">
            <v>6.3303871100000002</v>
          </cell>
          <cell r="K23">
            <v>6.8662471750000007</v>
          </cell>
          <cell r="L23">
            <v>6.9667215325000003</v>
          </cell>
          <cell r="M23">
            <v>6.8160114250000001</v>
          </cell>
          <cell r="N23">
            <v>6.6987895949999992</v>
          </cell>
          <cell r="O23">
            <v>6.6318073250000005</v>
          </cell>
          <cell r="P23">
            <v>6.5983161900000002</v>
          </cell>
          <cell r="Q23">
            <v>5.9703559875000005</v>
          </cell>
          <cell r="R23">
            <v>6.3471307724999999</v>
          </cell>
          <cell r="S23">
            <v>6.5313301099999999</v>
          </cell>
          <cell r="T23">
            <v>5.9033699075000001</v>
          </cell>
          <cell r="U23">
            <v>6.5313301099999999</v>
          </cell>
          <cell r="V23">
            <v>6.1126899750000003</v>
          </cell>
          <cell r="W23">
            <v>5.6940498399999999</v>
          </cell>
          <cell r="X23">
            <v>5.6940498399999999</v>
          </cell>
          <cell r="Y23">
            <v>5.6940498399999999</v>
          </cell>
        </row>
        <row r="24">
          <cell r="B24">
            <v>17.986477665000002</v>
          </cell>
          <cell r="C24">
            <v>8.8103263925000004</v>
          </cell>
          <cell r="D24">
            <v>7.9426965874999986</v>
          </cell>
          <cell r="E24">
            <v>8.4152895949999991</v>
          </cell>
          <cell r="F24">
            <v>10.218379745</v>
          </cell>
          <cell r="G24">
            <v>10.933093105000001</v>
          </cell>
          <cell r="H24">
            <v>17.066518457500003</v>
          </cell>
          <cell r="I24">
            <v>28.63318902</v>
          </cell>
          <cell r="J24">
            <v>32.680860725000002</v>
          </cell>
          <cell r="K24">
            <v>37.238010879999997</v>
          </cell>
          <cell r="L24">
            <v>30.752467262500002</v>
          </cell>
          <cell r="M24">
            <v>24.823380670000002</v>
          </cell>
          <cell r="N24">
            <v>26.2316973175</v>
          </cell>
          <cell r="O24">
            <v>27.947398679999996</v>
          </cell>
          <cell r="P24">
            <v>27.116427445000003</v>
          </cell>
          <cell r="Q24">
            <v>26.651809267499999</v>
          </cell>
          <cell r="R24">
            <v>26.357973254999997</v>
          </cell>
          <cell r="S24">
            <v>34.092471435</v>
          </cell>
          <cell r="T24">
            <v>31.932821177499996</v>
          </cell>
          <cell r="U24">
            <v>33.611570882500004</v>
          </cell>
          <cell r="V24">
            <v>31.732051014999996</v>
          </cell>
          <cell r="W24">
            <v>29.629108372499999</v>
          </cell>
          <cell r="X24">
            <v>23.28967274</v>
          </cell>
          <cell r="Y24">
            <v>21.865308269999996</v>
          </cell>
        </row>
        <row r="25">
          <cell r="B25">
            <v>2.020569799999997</v>
          </cell>
          <cell r="C25">
            <v>-2.2325930599999992</v>
          </cell>
          <cell r="D25">
            <v>-0.84658622250000093</v>
          </cell>
          <cell r="E25">
            <v>-3.7050037350000053</v>
          </cell>
          <cell r="F25">
            <v>-2.6794376325000044</v>
          </cell>
          <cell r="G25">
            <v>0.57537459750000153</v>
          </cell>
          <cell r="H25">
            <v>5.7048048999999992</v>
          </cell>
          <cell r="I25">
            <v>21.102821822499997</v>
          </cell>
          <cell r="J25">
            <v>30.3119030075</v>
          </cell>
          <cell r="K25">
            <v>34.1497635825</v>
          </cell>
          <cell r="L25">
            <v>30.199754712499999</v>
          </cell>
          <cell r="M25">
            <v>27.868887422500002</v>
          </cell>
          <cell r="N25">
            <v>26.77786683499999</v>
          </cell>
          <cell r="O25">
            <v>23.459136012500004</v>
          </cell>
          <cell r="P25">
            <v>23.153687480000002</v>
          </cell>
          <cell r="Q25">
            <v>15.970053202499997</v>
          </cell>
          <cell r="R25">
            <v>15.864490512499998</v>
          </cell>
          <cell r="S25">
            <v>21.525311475000002</v>
          </cell>
          <cell r="T25">
            <v>24.541749469999999</v>
          </cell>
          <cell r="U25">
            <v>22.091624725000003</v>
          </cell>
          <cell r="V25">
            <v>16.625009057499994</v>
          </cell>
          <cell r="W25">
            <v>18.086653705000003</v>
          </cell>
          <cell r="X25">
            <v>8.3190045399999946</v>
          </cell>
          <cell r="Y25">
            <v>3.0098710050000079</v>
          </cell>
        </row>
      </sheetData>
      <sheetData sheetId="2">
        <row r="2">
          <cell r="B2">
            <v>0.52091557499999996</v>
          </cell>
          <cell r="C2">
            <v>0.59537795250000003</v>
          </cell>
          <cell r="D2">
            <v>1.3258651375000001</v>
          </cell>
          <cell r="E2">
            <v>0.57770155749999996</v>
          </cell>
          <cell r="F2">
            <v>0.51069354500000008</v>
          </cell>
          <cell r="G2">
            <v>0.59841652000000001</v>
          </cell>
          <cell r="H2">
            <v>0.64132830249999995</v>
          </cell>
          <cell r="I2">
            <v>0.62432391749999994</v>
          </cell>
          <cell r="J2">
            <v>0.42608710499999997</v>
          </cell>
          <cell r="K2">
            <v>1.7461898300000001</v>
          </cell>
          <cell r="L2">
            <v>0.15935255500000001</v>
          </cell>
          <cell r="M2">
            <v>0.95150170499999998</v>
          </cell>
          <cell r="N2">
            <v>0.35230644500000002</v>
          </cell>
          <cell r="O2">
            <v>0.44311855249999998</v>
          </cell>
          <cell r="P2">
            <v>0.65438121999999987</v>
          </cell>
          <cell r="Q2">
            <v>0.82312468999999999</v>
          </cell>
          <cell r="R2">
            <v>0.27976391499999997</v>
          </cell>
          <cell r="S2">
            <v>1.1858976050000001</v>
          </cell>
          <cell r="T2">
            <v>1.00423084</v>
          </cell>
          <cell r="U2">
            <v>0.39784255000000002</v>
          </cell>
          <cell r="V2">
            <v>1.7033285124999999</v>
          </cell>
          <cell r="W2">
            <v>0.87795331249999997</v>
          </cell>
          <cell r="X2">
            <v>0.86382063249999996</v>
          </cell>
          <cell r="Y2">
            <v>0.36820715749999999</v>
          </cell>
        </row>
        <row r="3">
          <cell r="B3">
            <v>-3.4723240124999997</v>
          </cell>
          <cell r="C3">
            <v>-3.7739393699999999</v>
          </cell>
          <cell r="D3">
            <v>-4.0650538574999997</v>
          </cell>
          <cell r="E3">
            <v>-4.0354613074999994</v>
          </cell>
          <cell r="F3">
            <v>-4.1768850099999995</v>
          </cell>
          <cell r="G3">
            <v>-3.7182139149999998</v>
          </cell>
          <cell r="H3">
            <v>-2.768900275</v>
          </cell>
          <cell r="I3">
            <v>-1.1397344475</v>
          </cell>
          <cell r="J3">
            <v>-0.33564524000000001</v>
          </cell>
          <cell r="K3">
            <v>-5.25061125E-2</v>
          </cell>
          <cell r="L3">
            <v>-0.47136994500000001</v>
          </cell>
          <cell r="M3">
            <v>-0.34654203</v>
          </cell>
          <cell r="N3">
            <v>-0.47966133500000002</v>
          </cell>
          <cell r="O3">
            <v>-0.48386732249999997</v>
          </cell>
          <cell r="P3">
            <v>-1.2232302575</v>
          </cell>
          <cell r="Q3">
            <v>-1.7616441574999999</v>
          </cell>
          <cell r="R3">
            <v>-1.5666607374999999</v>
          </cell>
          <cell r="S3">
            <v>-0.53478398000000005</v>
          </cell>
          <cell r="T3">
            <v>-0.77791892750000002</v>
          </cell>
          <cell r="U3">
            <v>-0.97788127000000002</v>
          </cell>
          <cell r="V3">
            <v>-1.5360781825000001</v>
          </cell>
          <cell r="W3">
            <v>-1.9939292375</v>
          </cell>
          <cell r="X3">
            <v>-2.6751272675000002</v>
          </cell>
          <cell r="Y3">
            <v>-3.0110833050000001</v>
          </cell>
        </row>
        <row r="4">
          <cell r="B4">
            <v>3.6270418150000001</v>
          </cell>
          <cell r="C4">
            <v>4.4928703299999997</v>
          </cell>
          <cell r="D4">
            <v>4.4928703299999997</v>
          </cell>
          <cell r="E4">
            <v>4.4928703299999997</v>
          </cell>
          <cell r="F4">
            <v>4.4928703299999997</v>
          </cell>
          <cell r="G4">
            <v>3.6403627374999998</v>
          </cell>
          <cell r="H4">
            <v>1.6511783625000001</v>
          </cell>
          <cell r="I4">
            <v>0.21257209999999999</v>
          </cell>
          <cell r="J4">
            <v>-1.2437934900000001</v>
          </cell>
          <cell r="K4">
            <v>-1.2437934900000001</v>
          </cell>
          <cell r="L4">
            <v>-0.1071167</v>
          </cell>
          <cell r="M4">
            <v>-1.2970771800000001</v>
          </cell>
          <cell r="N4">
            <v>-1.2970771800000001</v>
          </cell>
          <cell r="O4">
            <v>-1.0040273675</v>
          </cell>
          <cell r="P4">
            <v>-0.12487793</v>
          </cell>
          <cell r="Q4">
            <v>0.75426864999999998</v>
          </cell>
          <cell r="R4">
            <v>1.0473175100000001</v>
          </cell>
          <cell r="S4">
            <v>1.0473175100000001</v>
          </cell>
          <cell r="T4">
            <v>1.0473175100000001</v>
          </cell>
          <cell r="U4">
            <v>1.0473175100000001</v>
          </cell>
          <cell r="V4">
            <v>1.0473175100000001</v>
          </cell>
          <cell r="W4">
            <v>2.1839942899999998</v>
          </cell>
          <cell r="X4">
            <v>3.33843231</v>
          </cell>
          <cell r="Y4">
            <v>3.33843231</v>
          </cell>
        </row>
        <row r="5">
          <cell r="B5">
            <v>7.6792991749999997</v>
          </cell>
          <cell r="C5">
            <v>5.9236004325000007</v>
          </cell>
          <cell r="D5">
            <v>5.0709051150000004</v>
          </cell>
          <cell r="E5">
            <v>4.9622176525000006</v>
          </cell>
          <cell r="F5">
            <v>5.6398619174999993</v>
          </cell>
          <cell r="G5">
            <v>7.0026657075000003</v>
          </cell>
          <cell r="H5">
            <v>10.864693239999999</v>
          </cell>
          <cell r="I5">
            <v>13.263711564999999</v>
          </cell>
          <cell r="J5">
            <v>15.32434001</v>
          </cell>
          <cell r="K5">
            <v>16.8749182225</v>
          </cell>
          <cell r="L5">
            <v>17.017329592500001</v>
          </cell>
          <cell r="M5">
            <v>16.7121950975</v>
          </cell>
          <cell r="N5">
            <v>16.783371469999999</v>
          </cell>
          <cell r="O5">
            <v>16.612106815000001</v>
          </cell>
          <cell r="P5">
            <v>14.986037865</v>
          </cell>
          <cell r="Q5">
            <v>14.23808165</v>
          </cell>
          <cell r="R5">
            <v>14.6937435825</v>
          </cell>
          <cell r="S5">
            <v>20.026910752500001</v>
          </cell>
          <cell r="T5">
            <v>19.997837752500001</v>
          </cell>
          <cell r="U5">
            <v>19.387597802499997</v>
          </cell>
          <cell r="V5">
            <v>17.945266884999999</v>
          </cell>
          <cell r="W5">
            <v>15.959323645</v>
          </cell>
          <cell r="X5">
            <v>13.016795249999998</v>
          </cell>
          <cell r="Y5">
            <v>9.9863895874999997</v>
          </cell>
        </row>
        <row r="6">
          <cell r="B6">
            <v>0.36119462749999998</v>
          </cell>
          <cell r="C6">
            <v>2.4474237499999996E-2</v>
          </cell>
          <cell r="D6">
            <v>-0.45731095249999992</v>
          </cell>
          <cell r="E6">
            <v>-0.70015371500000001</v>
          </cell>
          <cell r="F6">
            <v>-0.52481192499999996</v>
          </cell>
          <cell r="G6">
            <v>0.60932491500000008</v>
          </cell>
          <cell r="H6">
            <v>1.8453597849999999</v>
          </cell>
          <cell r="I6">
            <v>2.0993030699999999</v>
          </cell>
          <cell r="J6">
            <v>1.6740769449999999</v>
          </cell>
          <cell r="K6">
            <v>0.92814255000000001</v>
          </cell>
          <cell r="L6">
            <v>0.26605378499999999</v>
          </cell>
          <cell r="M6">
            <v>0.31527253000000011</v>
          </cell>
          <cell r="N6">
            <v>0.49676666999999997</v>
          </cell>
          <cell r="O6">
            <v>0.24759673250000003</v>
          </cell>
          <cell r="P6">
            <v>0.42376222250000006</v>
          </cell>
          <cell r="Q6">
            <v>0.30318641000000002</v>
          </cell>
          <cell r="R6">
            <v>0.2970340749999999</v>
          </cell>
          <cell r="S6">
            <v>0.35020029499999994</v>
          </cell>
          <cell r="T6">
            <v>0.35942877500000003</v>
          </cell>
          <cell r="U6">
            <v>0.4455616174999999</v>
          </cell>
          <cell r="V6">
            <v>0.47632331999999988</v>
          </cell>
          <cell r="W6">
            <v>0.56204403999999986</v>
          </cell>
          <cell r="X6">
            <v>0.49472208500000003</v>
          </cell>
          <cell r="Y6">
            <v>-5.68179875E-2</v>
          </cell>
        </row>
        <row r="7">
          <cell r="B7">
            <v>99.039133069999991</v>
          </cell>
          <cell r="C7">
            <v>99.394891739999991</v>
          </cell>
          <cell r="D7">
            <v>99.828678132500002</v>
          </cell>
          <cell r="E7">
            <v>99.798852920000002</v>
          </cell>
          <cell r="F7">
            <v>99.357032774999993</v>
          </cell>
          <cell r="G7">
            <v>98.571788789999999</v>
          </cell>
          <cell r="H7">
            <v>96.285127639999985</v>
          </cell>
          <cell r="I7">
            <v>94.5153102875</v>
          </cell>
          <cell r="J7">
            <v>93.778287887499999</v>
          </cell>
          <cell r="K7">
            <v>71.174602507499998</v>
          </cell>
          <cell r="L7">
            <v>48.871485709999995</v>
          </cell>
          <cell r="M7">
            <v>48.581871985000006</v>
          </cell>
          <cell r="N7">
            <v>48.892748832499997</v>
          </cell>
          <cell r="O7">
            <v>49.122272492500002</v>
          </cell>
          <cell r="P7">
            <v>49.399152752500001</v>
          </cell>
          <cell r="Q7">
            <v>74.461688995000003</v>
          </cell>
          <cell r="R7">
            <v>95.004850390000001</v>
          </cell>
          <cell r="S7">
            <v>93.394195554999996</v>
          </cell>
          <cell r="T7">
            <v>93.521421432499992</v>
          </cell>
          <cell r="U7">
            <v>93.757688524999992</v>
          </cell>
          <cell r="V7">
            <v>94.708251954999994</v>
          </cell>
          <cell r="W7">
            <v>95.475364684999988</v>
          </cell>
          <cell r="X7">
            <v>96.58623313999999</v>
          </cell>
          <cell r="Y7">
            <v>97.918489454999985</v>
          </cell>
        </row>
        <row r="8">
          <cell r="B8">
            <v>13.221205715</v>
          </cell>
          <cell r="C8">
            <v>12.959666252499975</v>
          </cell>
          <cell r="D8">
            <v>13.312315940000001</v>
          </cell>
          <cell r="E8">
            <v>12.999859812499999</v>
          </cell>
          <cell r="F8">
            <v>11.520650867500001</v>
          </cell>
          <cell r="G8">
            <v>10.03847599</v>
          </cell>
          <cell r="H8">
            <v>4.3062105200000005</v>
          </cell>
          <cell r="I8">
            <v>2.6795387274999998</v>
          </cell>
          <cell r="J8">
            <v>5.1754417425000003</v>
          </cell>
          <cell r="K8">
            <v>3.1720752674999999</v>
          </cell>
          <cell r="L8">
            <v>2.1848640474999996</v>
          </cell>
          <cell r="M8">
            <v>-2.9285926849999999</v>
          </cell>
          <cell r="N8">
            <v>2.2164859774999996</v>
          </cell>
          <cell r="O8">
            <v>3.6362018575000006</v>
          </cell>
          <cell r="P8">
            <v>5.7050294849999998</v>
          </cell>
          <cell r="Q8">
            <v>7.3777151124999998</v>
          </cell>
          <cell r="R8">
            <v>7.9085512149999992</v>
          </cell>
          <cell r="S8">
            <v>4.671652795</v>
          </cell>
          <cell r="T8">
            <v>4.5810775750000001</v>
          </cell>
          <cell r="U8">
            <v>6.2634105724999998</v>
          </cell>
          <cell r="V8">
            <v>8.7237253149999994</v>
          </cell>
          <cell r="W8">
            <v>10.5467634225</v>
          </cell>
          <cell r="X8">
            <v>10.657703397500001</v>
          </cell>
          <cell r="Y8">
            <v>11.1405906675</v>
          </cell>
        </row>
        <row r="9">
          <cell r="B9">
            <v>-14.825992105000001</v>
          </cell>
          <cell r="C9">
            <v>-15.958786007500001</v>
          </cell>
          <cell r="D9">
            <v>-16.089937679999998</v>
          </cell>
          <cell r="E9">
            <v>-16.128638262500001</v>
          </cell>
          <cell r="F9">
            <v>-15.945885655</v>
          </cell>
          <cell r="G9">
            <v>-15.260725495000001</v>
          </cell>
          <cell r="H9">
            <v>-8.7910234875000022</v>
          </cell>
          <cell r="I9">
            <v>-2.7052578875000002</v>
          </cell>
          <cell r="J9">
            <v>8.9288232499999953E-2</v>
          </cell>
          <cell r="K9">
            <v>1.2905051699999994</v>
          </cell>
          <cell r="L9">
            <v>6.7711592500000251E-2</v>
          </cell>
          <cell r="M9">
            <v>-0.57304715999999978</v>
          </cell>
          <cell r="N9">
            <v>-1.1557056899999996</v>
          </cell>
          <cell r="O9">
            <v>-0.88592624499999939</v>
          </cell>
          <cell r="P9">
            <v>-3.1186642650000005</v>
          </cell>
          <cell r="Q9">
            <v>-5.6765537249999998</v>
          </cell>
          <cell r="R9">
            <v>-5.7204511124999993</v>
          </cell>
          <cell r="S9">
            <v>-0.65827751000000045</v>
          </cell>
          <cell r="T9">
            <v>-0.91878247500000043</v>
          </cell>
          <cell r="U9">
            <v>-1.1933128875000003</v>
          </cell>
          <cell r="V9">
            <v>-2.7724335225000001</v>
          </cell>
          <cell r="W9">
            <v>-5.6380982375000004</v>
          </cell>
          <cell r="X9">
            <v>-8.5626742824999997</v>
          </cell>
          <cell r="Y9">
            <v>-10.38725376</v>
          </cell>
        </row>
        <row r="10">
          <cell r="B10">
            <v>-32.170723782499998</v>
          </cell>
          <cell r="C10">
            <v>-37.098064857499999</v>
          </cell>
          <cell r="D10">
            <v>-35.137392454999997</v>
          </cell>
          <cell r="E10">
            <v>-36.379633345000002</v>
          </cell>
          <cell r="F10">
            <v>-36.400539667499999</v>
          </cell>
          <cell r="G10">
            <v>-35.715389752500002</v>
          </cell>
          <cell r="H10">
            <v>-15.90591429</v>
          </cell>
          <cell r="I10">
            <v>-0.64364162250000001</v>
          </cell>
          <cell r="J10">
            <v>5.5612423249999994</v>
          </cell>
          <cell r="K10">
            <v>12.93542529</v>
          </cell>
          <cell r="L10">
            <v>16.145371905000001</v>
          </cell>
          <cell r="M10">
            <v>15.049246125000002</v>
          </cell>
          <cell r="N10">
            <v>18.809662097499999</v>
          </cell>
          <cell r="O10">
            <v>13.537408342500001</v>
          </cell>
          <cell r="P10">
            <v>12.871541505</v>
          </cell>
          <cell r="Q10">
            <v>2.9588325925000003</v>
          </cell>
          <cell r="R10">
            <v>0.87277557999999988</v>
          </cell>
          <cell r="S10">
            <v>20.450344812499999</v>
          </cell>
          <cell r="T10">
            <v>21.34430029</v>
          </cell>
          <cell r="U10">
            <v>22.629192767500001</v>
          </cell>
          <cell r="V10">
            <v>12.315694585000001</v>
          </cell>
          <cell r="W10">
            <v>0.92613513999999986</v>
          </cell>
          <cell r="X10">
            <v>-6.5406370075</v>
          </cell>
          <cell r="Y10">
            <v>-10.4649854025</v>
          </cell>
        </row>
        <row r="11">
          <cell r="B11">
            <v>-3.4096298200000001</v>
          </cell>
          <cell r="C11">
            <v>-3.4096298200000001</v>
          </cell>
          <cell r="D11">
            <v>-3.4096298200000001</v>
          </cell>
          <cell r="E11">
            <v>-3.4096298200000001</v>
          </cell>
          <cell r="F11">
            <v>-3.4096298200000001</v>
          </cell>
          <cell r="G11">
            <v>-3.4096298200000001</v>
          </cell>
          <cell r="H11">
            <v>-3.2955513000000001</v>
          </cell>
          <cell r="I11">
            <v>-3.0118198400000002</v>
          </cell>
          <cell r="J11">
            <v>-2.8982295999999996</v>
          </cell>
          <cell r="K11">
            <v>-2.7271118200000002</v>
          </cell>
          <cell r="L11">
            <v>-2.78415108</v>
          </cell>
          <cell r="M11">
            <v>-2.7271118200000002</v>
          </cell>
          <cell r="N11">
            <v>-2.78415108</v>
          </cell>
          <cell r="O11">
            <v>-2.9552688599999999</v>
          </cell>
          <cell r="P11">
            <v>-2.9552688599999999</v>
          </cell>
          <cell r="Q11">
            <v>-2.9552688599999999</v>
          </cell>
          <cell r="R11">
            <v>-3.1249218000000001</v>
          </cell>
          <cell r="S11">
            <v>-3.18147278</v>
          </cell>
          <cell r="T11">
            <v>-3.18147278</v>
          </cell>
          <cell r="U11">
            <v>-3.18147278</v>
          </cell>
          <cell r="V11">
            <v>-3.18147278</v>
          </cell>
          <cell r="W11">
            <v>-3.2448482524999998</v>
          </cell>
          <cell r="X11">
            <v>-3.4349746699999999</v>
          </cell>
          <cell r="Y11">
            <v>-3.4349746699999999</v>
          </cell>
        </row>
        <row r="12">
          <cell r="B12">
            <v>2.1270000000000002</v>
          </cell>
          <cell r="C12">
            <v>-1.2969999999999999</v>
          </cell>
          <cell r="D12">
            <v>-2.077</v>
          </cell>
          <cell r="E12">
            <v>-0.91099999999999992</v>
          </cell>
          <cell r="F12">
            <v>-1.4890000000000001</v>
          </cell>
          <cell r="G12">
            <v>-0.24199999999999999</v>
          </cell>
          <cell r="H12">
            <v>4.0590000000000002</v>
          </cell>
          <cell r="I12">
            <v>7.2990000000000004</v>
          </cell>
          <cell r="J12">
            <v>8.2629999999999999</v>
          </cell>
          <cell r="K12">
            <v>6.8650000000000002</v>
          </cell>
          <cell r="L12">
            <v>6.9749999999999996</v>
          </cell>
          <cell r="M12">
            <v>7.0469999999999997</v>
          </cell>
          <cell r="N12">
            <v>6.0679999999999996</v>
          </cell>
          <cell r="O12">
            <v>5.9409999999999998</v>
          </cell>
          <cell r="P12">
            <v>4.1809999999999992</v>
          </cell>
          <cell r="Q12">
            <v>3.9859999999999998</v>
          </cell>
          <cell r="R12">
            <v>3.4849999999999999</v>
          </cell>
          <cell r="S12">
            <v>4.9249999999999998</v>
          </cell>
          <cell r="T12">
            <v>4.5490000000000004</v>
          </cell>
          <cell r="U12">
            <v>3.8559999999999999</v>
          </cell>
          <cell r="V12">
            <v>3.407</v>
          </cell>
          <cell r="W12">
            <v>1.9140000000000001</v>
          </cell>
          <cell r="X12">
            <v>0.6140000000000001</v>
          </cell>
          <cell r="Y12">
            <v>-0.90600000000000014</v>
          </cell>
        </row>
        <row r="13">
          <cell r="B13">
            <v>-1.4477292875000001</v>
          </cell>
          <cell r="C13">
            <v>-1.4566029949999999</v>
          </cell>
          <cell r="D13">
            <v>-1.5913565975000001</v>
          </cell>
          <cell r="E13">
            <v>-1.4601737925</v>
          </cell>
          <cell r="F13">
            <v>-1.46472242</v>
          </cell>
          <cell r="G13">
            <v>-1.3188707500000001</v>
          </cell>
          <cell r="H13">
            <v>-0.89905715750000015</v>
          </cell>
          <cell r="I13">
            <v>-0.50492246250000006</v>
          </cell>
          <cell r="J13">
            <v>-0.36796417749999999</v>
          </cell>
          <cell r="K13">
            <v>-0.46392491499999988</v>
          </cell>
          <cell r="L13">
            <v>-0.67302979500000026</v>
          </cell>
          <cell r="M13">
            <v>-0.50358902750000012</v>
          </cell>
          <cell r="N13">
            <v>-0.57762128000000001</v>
          </cell>
          <cell r="O13">
            <v>-0.56403165750000006</v>
          </cell>
          <cell r="P13">
            <v>-0.71360730750000001</v>
          </cell>
          <cell r="Q13">
            <v>-0.71960209750000004</v>
          </cell>
          <cell r="R13">
            <v>-0.57804979749999996</v>
          </cell>
          <cell r="S13">
            <v>-0.49973828999999981</v>
          </cell>
          <cell r="T13">
            <v>-0.60205834250000001</v>
          </cell>
          <cell r="U13">
            <v>-0.66823648000000002</v>
          </cell>
          <cell r="V13">
            <v>-0.59772609750000005</v>
          </cell>
          <cell r="W13">
            <v>-0.77684849249999988</v>
          </cell>
          <cell r="X13">
            <v>-1.0176775500000002</v>
          </cell>
          <cell r="Y13">
            <v>-1.1350059874999998</v>
          </cell>
        </row>
        <row r="14">
          <cell r="B14">
            <v>-1.03350842</v>
          </cell>
          <cell r="C14">
            <v>-1.03350842</v>
          </cell>
          <cell r="D14">
            <v>-1.03350842</v>
          </cell>
          <cell r="E14">
            <v>-1.03350842</v>
          </cell>
          <cell r="F14">
            <v>-0.98007850000000007</v>
          </cell>
          <cell r="G14">
            <v>-1.0095155200000001</v>
          </cell>
          <cell r="H14">
            <v>-0.92012496249999998</v>
          </cell>
          <cell r="I14">
            <v>-0.89032811000000001</v>
          </cell>
          <cell r="J14">
            <v>-0.89032811000000001</v>
          </cell>
          <cell r="K14">
            <v>-0.98779523000000002</v>
          </cell>
          <cell r="L14">
            <v>-0.91317979999999999</v>
          </cell>
          <cell r="M14">
            <v>-0.88830799000000005</v>
          </cell>
          <cell r="N14">
            <v>-0.89453950500000001</v>
          </cell>
          <cell r="O14">
            <v>-0.94492637999999995</v>
          </cell>
          <cell r="P14">
            <v>-0.91841782499999991</v>
          </cell>
          <cell r="Q14">
            <v>-0.91631962499999997</v>
          </cell>
          <cell r="R14">
            <v>-0.94212878</v>
          </cell>
          <cell r="S14">
            <v>-0.94212878</v>
          </cell>
          <cell r="T14">
            <v>-0.94212878</v>
          </cell>
          <cell r="U14">
            <v>-0.9130984849999999</v>
          </cell>
          <cell r="V14">
            <v>-0.91034142500000015</v>
          </cell>
          <cell r="W14">
            <v>-0.98916113000000006</v>
          </cell>
          <cell r="X14">
            <v>-0.98916113000000006</v>
          </cell>
          <cell r="Y14">
            <v>-0.98916113000000006</v>
          </cell>
        </row>
        <row r="15">
          <cell r="B15">
            <v>-0.15330505</v>
          </cell>
          <cell r="C15">
            <v>-0.15330505</v>
          </cell>
          <cell r="D15">
            <v>-0.15330505</v>
          </cell>
          <cell r="E15">
            <v>-0.15330505</v>
          </cell>
          <cell r="F15">
            <v>-0.15330505</v>
          </cell>
          <cell r="G15">
            <v>-0.15330505</v>
          </cell>
          <cell r="H15">
            <v>-0.15330505</v>
          </cell>
          <cell r="I15">
            <v>-0.15330505</v>
          </cell>
          <cell r="J15">
            <v>-0.15330505</v>
          </cell>
          <cell r="K15">
            <v>-0.15330505</v>
          </cell>
          <cell r="L15">
            <v>-0.15330505</v>
          </cell>
          <cell r="M15">
            <v>-0.72124814500000001</v>
          </cell>
          <cell r="N15">
            <v>-0.91056250999999999</v>
          </cell>
          <cell r="O15">
            <v>-0.91056250999999999</v>
          </cell>
          <cell r="P15">
            <v>-0.15330505</v>
          </cell>
          <cell r="Q15">
            <v>-0.15330505</v>
          </cell>
          <cell r="R15">
            <v>-0.34810733500000002</v>
          </cell>
          <cell r="S15">
            <v>-0.93251419000000002</v>
          </cell>
          <cell r="T15">
            <v>-0.93251419000000002</v>
          </cell>
          <cell r="U15">
            <v>-0.93251419000000002</v>
          </cell>
          <cell r="V15">
            <v>-0.17525291000000001</v>
          </cell>
          <cell r="W15">
            <v>-0.17525291000000001</v>
          </cell>
          <cell r="X15">
            <v>-0.17525291000000001</v>
          </cell>
          <cell r="Y15">
            <v>-0.17525291000000001</v>
          </cell>
        </row>
        <row r="16">
          <cell r="B16">
            <v>-1.6348991399999999</v>
          </cell>
          <cell r="C16">
            <v>-1.6348991399999999</v>
          </cell>
          <cell r="D16">
            <v>-1.6348991399999999</v>
          </cell>
          <cell r="E16">
            <v>-1.6348991399999999</v>
          </cell>
          <cell r="F16">
            <v>-1.6348991399999999</v>
          </cell>
          <cell r="G16">
            <v>-1.6348991399999999</v>
          </cell>
          <cell r="H16">
            <v>-1.234319685</v>
          </cell>
          <cell r="I16">
            <v>-0.26579570250000001</v>
          </cell>
          <cell r="J16">
            <v>-7.6480859999999998E-2</v>
          </cell>
          <cell r="K16">
            <v>-7.6480859999999998E-2</v>
          </cell>
          <cell r="L16">
            <v>-7.6480859999999998E-2</v>
          </cell>
          <cell r="M16">
            <v>-7.6480859999999998E-2</v>
          </cell>
          <cell r="N16">
            <v>-7.6480859999999998E-2</v>
          </cell>
          <cell r="O16">
            <v>-7.6480859999999998E-2</v>
          </cell>
          <cell r="P16">
            <v>-0.271283145</v>
          </cell>
          <cell r="Q16">
            <v>-0.85568999999999995</v>
          </cell>
          <cell r="R16">
            <v>-0.85568999999999995</v>
          </cell>
          <cell r="S16">
            <v>-0.85568999999999995</v>
          </cell>
          <cell r="T16">
            <v>-0.85568999999999995</v>
          </cell>
          <cell r="U16">
            <v>-0.85568999999999995</v>
          </cell>
          <cell r="V16">
            <v>-0.85568999999999995</v>
          </cell>
          <cell r="W16">
            <v>-0.85568999999999995</v>
          </cell>
          <cell r="X16">
            <v>-1.6129493699999999</v>
          </cell>
          <cell r="Y16">
            <v>-1.6129493699999999</v>
          </cell>
        </row>
        <row r="17">
          <cell r="B17">
            <v>0.77236557250000026</v>
          </cell>
          <cell r="C17">
            <v>0.5444602999999999</v>
          </cell>
          <cell r="D17">
            <v>0.32515811750000001</v>
          </cell>
          <cell r="E17">
            <v>0.33805847</v>
          </cell>
          <cell r="F17">
            <v>-0.16194916000000004</v>
          </cell>
          <cell r="G17">
            <v>7.4855802499999902E-2</v>
          </cell>
          <cell r="H17">
            <v>1.6501789124999999</v>
          </cell>
          <cell r="I17">
            <v>3.0741000175000002</v>
          </cell>
          <cell r="J17">
            <v>4.3752698875</v>
          </cell>
          <cell r="K17">
            <v>5.1303324700000008</v>
          </cell>
          <cell r="L17">
            <v>5.0615315425</v>
          </cell>
          <cell r="M17">
            <v>5.0013308525000006</v>
          </cell>
          <cell r="N17">
            <v>4.8809285125000006</v>
          </cell>
          <cell r="O17">
            <v>4.6444244350000004</v>
          </cell>
          <cell r="P17">
            <v>4.2832198125000005</v>
          </cell>
          <cell r="Q17">
            <v>3.370805265</v>
          </cell>
          <cell r="R17">
            <v>3.1945018800000002</v>
          </cell>
          <cell r="S17">
            <v>3.6976098975</v>
          </cell>
          <cell r="T17">
            <v>3.884262085</v>
          </cell>
          <cell r="U17">
            <v>3.6822328575000003</v>
          </cell>
          <cell r="V17">
            <v>3.3864040425000002</v>
          </cell>
          <cell r="W17">
            <v>2.9864978799999999</v>
          </cell>
          <cell r="X17">
            <v>2.1556854299999997</v>
          </cell>
          <cell r="Y17">
            <v>1.4157733975</v>
          </cell>
        </row>
        <row r="18">
          <cell r="B18">
            <v>-1.6460117975000002</v>
          </cell>
          <cell r="C18">
            <v>-1.8885572549999998</v>
          </cell>
          <cell r="D18">
            <v>-1.9333382824999998</v>
          </cell>
          <cell r="E18">
            <v>-1.9149164875000002</v>
          </cell>
          <cell r="F18">
            <v>-1.81623143</v>
          </cell>
          <cell r="G18">
            <v>-1.5855064974999999</v>
          </cell>
          <cell r="H18">
            <v>-0.23729742000000004</v>
          </cell>
          <cell r="I18">
            <v>0.58690336750000005</v>
          </cell>
          <cell r="J18">
            <v>0.9976200300000001</v>
          </cell>
          <cell r="K18">
            <v>0.57900626249999998</v>
          </cell>
          <cell r="L18">
            <v>0.67486045750000001</v>
          </cell>
          <cell r="M18">
            <v>1.0489316574999998</v>
          </cell>
          <cell r="N18">
            <v>1.1911752525000001</v>
          </cell>
          <cell r="O18">
            <v>1.1816336949999999</v>
          </cell>
          <cell r="P18">
            <v>0.53280549249999998</v>
          </cell>
          <cell r="Q18">
            <v>0.28254963999999999</v>
          </cell>
          <cell r="R18">
            <v>0.28780631749999996</v>
          </cell>
          <cell r="S18">
            <v>0.32695017500000001</v>
          </cell>
          <cell r="T18">
            <v>-7.1338004999999996E-2</v>
          </cell>
          <cell r="U18">
            <v>-0.50679441749999998</v>
          </cell>
          <cell r="V18">
            <v>-0.13418199750000001</v>
          </cell>
          <cell r="W18">
            <v>-0.54709548249999995</v>
          </cell>
          <cell r="X18">
            <v>-1.4520894274999998</v>
          </cell>
          <cell r="Y18">
            <v>-1.5143079474999999</v>
          </cell>
        </row>
        <row r="19">
          <cell r="B19">
            <v>3.4461522125000004</v>
          </cell>
          <cell r="C19">
            <v>4.2504615799999996</v>
          </cell>
          <cell r="D19">
            <v>4.2504615799999996</v>
          </cell>
          <cell r="E19">
            <v>4.2504615799999996</v>
          </cell>
          <cell r="F19">
            <v>4.2504615799999996</v>
          </cell>
          <cell r="G19">
            <v>4.2504615799999996</v>
          </cell>
          <cell r="H19">
            <v>2.1056342149999998</v>
          </cell>
          <cell r="I19">
            <v>0.22890901499999997</v>
          </cell>
          <cell r="J19">
            <v>-3.9194109999999997E-2</v>
          </cell>
          <cell r="K19">
            <v>-1.1116065900000001</v>
          </cell>
          <cell r="L19">
            <v>-0.30729723000000009</v>
          </cell>
          <cell r="M19">
            <v>-0.84350347000000003</v>
          </cell>
          <cell r="N19">
            <v>-1.1116065900000001</v>
          </cell>
          <cell r="O19">
            <v>-1.1116065900000001</v>
          </cell>
          <cell r="P19">
            <v>-3.9194109999999997E-2</v>
          </cell>
          <cell r="Q19">
            <v>0.7767725000000002</v>
          </cell>
          <cell r="R19">
            <v>1.04876137</v>
          </cell>
          <cell r="S19">
            <v>1.04876137</v>
          </cell>
          <cell r="T19">
            <v>1.04876137</v>
          </cell>
          <cell r="U19">
            <v>1.3168649699999999</v>
          </cell>
          <cell r="V19">
            <v>2.1211757699999998</v>
          </cell>
          <cell r="W19">
            <v>2.1211757699999998</v>
          </cell>
          <cell r="X19">
            <v>3.1935901699999998</v>
          </cell>
          <cell r="Y19">
            <v>3.1935901699999998</v>
          </cell>
        </row>
        <row r="20">
          <cell r="B20">
            <v>1.583</v>
          </cell>
          <cell r="C20">
            <v>1.0089999999999999</v>
          </cell>
          <cell r="D20">
            <v>1.4079999999999999</v>
          </cell>
          <cell r="E20">
            <v>1.5489999999999999</v>
          </cell>
          <cell r="F20">
            <v>1.544</v>
          </cell>
          <cell r="G20">
            <v>1.4119999999999999</v>
          </cell>
          <cell r="H20">
            <v>1.869</v>
          </cell>
          <cell r="I20">
            <v>1.758</v>
          </cell>
          <cell r="J20">
            <v>2.347</v>
          </cell>
          <cell r="K20">
            <v>1.962</v>
          </cell>
          <cell r="L20">
            <v>1.5049999999999999</v>
          </cell>
          <cell r="M20">
            <v>1.419</v>
          </cell>
          <cell r="N20">
            <v>1.756</v>
          </cell>
          <cell r="O20">
            <v>1.234</v>
          </cell>
          <cell r="P20">
            <v>1.3169999999999999</v>
          </cell>
          <cell r="Q20">
            <v>1.325</v>
          </cell>
          <cell r="R20">
            <v>1.748</v>
          </cell>
          <cell r="S20">
            <v>1.607</v>
          </cell>
          <cell r="T20">
            <v>1.53</v>
          </cell>
          <cell r="U20">
            <v>1.794</v>
          </cell>
          <cell r="V20">
            <v>1.8680000000000001</v>
          </cell>
          <cell r="W20">
            <v>1.4370000000000001</v>
          </cell>
          <cell r="X20">
            <v>1.161</v>
          </cell>
          <cell r="Y20">
            <v>1.3979999999999999</v>
          </cell>
        </row>
        <row r="21">
          <cell r="B21">
            <v>-2.1905922874999999</v>
          </cell>
          <cell r="C21">
            <v>-2.9263544050000001</v>
          </cell>
          <cell r="D21">
            <v>-3.0517063100000001</v>
          </cell>
          <cell r="E21">
            <v>-3.0517063100000001</v>
          </cell>
          <cell r="F21">
            <v>-3.0517063100000001</v>
          </cell>
          <cell r="G21">
            <v>-2.8827533700000001</v>
          </cell>
          <cell r="H21">
            <v>-1.4602813750000001</v>
          </cell>
          <cell r="I21">
            <v>-0.67547035</v>
          </cell>
          <cell r="J21">
            <v>0.25649357000000006</v>
          </cell>
          <cell r="K21">
            <v>0.8287525200000001</v>
          </cell>
          <cell r="L21">
            <v>-0.34301376</v>
          </cell>
          <cell r="M21">
            <v>-0.26126289000000003</v>
          </cell>
          <cell r="N21">
            <v>0.11479139250000001</v>
          </cell>
          <cell r="O21">
            <v>3.8491727499999982E-2</v>
          </cell>
          <cell r="P21">
            <v>-0.19586181999999999</v>
          </cell>
          <cell r="Q21">
            <v>-1.095126155</v>
          </cell>
          <cell r="R21">
            <v>-1.4602813700000001</v>
          </cell>
          <cell r="S21">
            <v>-0.57191753500000009</v>
          </cell>
          <cell r="T21">
            <v>-0.51741695499999996</v>
          </cell>
          <cell r="U21">
            <v>-0.21221256500000002</v>
          </cell>
          <cell r="V21">
            <v>-8.6860660000000006E-2</v>
          </cell>
          <cell r="W21">
            <v>-0.76267099500000002</v>
          </cell>
          <cell r="X21">
            <v>-1.28587914</v>
          </cell>
          <cell r="Y21">
            <v>-1.61288261</v>
          </cell>
        </row>
        <row r="22">
          <cell r="B22">
            <v>0.75729369999999996</v>
          </cell>
          <cell r="C22">
            <v>0.75729369999999996</v>
          </cell>
          <cell r="D22">
            <v>0.75729369999999996</v>
          </cell>
          <cell r="E22">
            <v>0.75729369999999996</v>
          </cell>
          <cell r="F22">
            <v>0.75729369999999996</v>
          </cell>
          <cell r="G22">
            <v>0.75729369999999996</v>
          </cell>
          <cell r="H22">
            <v>0.75729369999999996</v>
          </cell>
          <cell r="I22">
            <v>0.75729369999999996</v>
          </cell>
          <cell r="J22">
            <v>0.75729369999999996</v>
          </cell>
          <cell r="K22">
            <v>0.75729369999999996</v>
          </cell>
          <cell r="L22">
            <v>0.75729369999999996</v>
          </cell>
          <cell r="M22">
            <v>0.75729369999999996</v>
          </cell>
          <cell r="N22">
            <v>0.75729369999999996</v>
          </cell>
          <cell r="O22">
            <v>0.75729369999999996</v>
          </cell>
          <cell r="P22">
            <v>0.75729369999999996</v>
          </cell>
          <cell r="Q22">
            <v>0.75729369999999996</v>
          </cell>
          <cell r="R22">
            <v>0.75729369999999996</v>
          </cell>
          <cell r="S22">
            <v>0.75729369999999996</v>
          </cell>
          <cell r="T22">
            <v>0.75729369999999996</v>
          </cell>
          <cell r="U22">
            <v>0.75729369999999996</v>
          </cell>
          <cell r="V22">
            <v>0.75729369999999996</v>
          </cell>
          <cell r="W22">
            <v>0.75729369999999996</v>
          </cell>
          <cell r="X22">
            <v>0.75729369999999996</v>
          </cell>
          <cell r="Y22">
            <v>0.75729369999999996</v>
          </cell>
        </row>
        <row r="23">
          <cell r="B23">
            <v>1.65808106</v>
          </cell>
          <cell r="C23">
            <v>1.5576071775</v>
          </cell>
          <cell r="D23">
            <v>1.2938637725</v>
          </cell>
          <cell r="E23">
            <v>1.51155901</v>
          </cell>
          <cell r="F23">
            <v>1.4906268125</v>
          </cell>
          <cell r="G23">
            <v>1.6413373950000001</v>
          </cell>
          <cell r="H23">
            <v>1.7543711675</v>
          </cell>
          <cell r="I23">
            <v>2.0390472424999997</v>
          </cell>
          <cell r="J23">
            <v>1.9385719275</v>
          </cell>
          <cell r="K23">
            <v>2.04323196</v>
          </cell>
          <cell r="L23">
            <v>2.0390458075</v>
          </cell>
          <cell r="M23">
            <v>2.0599789624999998</v>
          </cell>
          <cell r="N23">
            <v>2.26929903</v>
          </cell>
          <cell r="O23">
            <v>2.2651133574999998</v>
          </cell>
          <cell r="P23">
            <v>1.85903168</v>
          </cell>
          <cell r="Q23">
            <v>1.7669301025000002</v>
          </cell>
          <cell r="R23">
            <v>1.5031852725000001</v>
          </cell>
          <cell r="S23">
            <v>1.5408630400000001</v>
          </cell>
          <cell r="T23">
            <v>1.5408630400000001</v>
          </cell>
          <cell r="U23">
            <v>1.7585573200000002</v>
          </cell>
          <cell r="V23">
            <v>1.5408630400000001</v>
          </cell>
          <cell r="W23">
            <v>1.6748285299999999</v>
          </cell>
          <cell r="X23">
            <v>1.3943386099999999</v>
          </cell>
          <cell r="Y23">
            <v>1.39015198</v>
          </cell>
        </row>
        <row r="24">
          <cell r="B24">
            <v>9.6567958224999995</v>
          </cell>
          <cell r="C24">
            <v>7.9503668174999991</v>
          </cell>
          <cell r="D24">
            <v>7.5072117975000001</v>
          </cell>
          <cell r="E24">
            <v>6.9122467125000009</v>
          </cell>
          <cell r="F24">
            <v>7.0159807375000005</v>
          </cell>
          <cell r="G24">
            <v>7.2952352375000009</v>
          </cell>
          <cell r="H24">
            <v>2.9556339275000001</v>
          </cell>
          <cell r="I24">
            <v>0.58703740250000003</v>
          </cell>
          <cell r="J24">
            <v>0.41199933499999997</v>
          </cell>
          <cell r="K24">
            <v>0.91177262999999997</v>
          </cell>
          <cell r="L24">
            <v>5.7913469575000001</v>
          </cell>
          <cell r="M24">
            <v>4.956860837499999</v>
          </cell>
          <cell r="N24">
            <v>3.0834260375000007</v>
          </cell>
          <cell r="O24">
            <v>4.9049144100000008</v>
          </cell>
          <cell r="P24">
            <v>6.9510795825000002</v>
          </cell>
          <cell r="Q24">
            <v>8.1084932725000005</v>
          </cell>
          <cell r="R24">
            <v>7.2369619374999994</v>
          </cell>
          <cell r="S24">
            <v>1.10855704</v>
          </cell>
          <cell r="T24">
            <v>2.315125502499999</v>
          </cell>
          <cell r="U24">
            <v>2.3061610524999998</v>
          </cell>
          <cell r="V24">
            <v>2.6354685149999999</v>
          </cell>
          <cell r="W24">
            <v>5.1311487300000005</v>
          </cell>
          <cell r="X24">
            <v>8.0574685575</v>
          </cell>
          <cell r="Y24">
            <v>7.0036814699999992</v>
          </cell>
        </row>
        <row r="25">
          <cell r="B25">
            <v>-18.966716289999997</v>
          </cell>
          <cell r="C25">
            <v>-22.332986829999999</v>
          </cell>
          <cell r="D25">
            <v>-21.738876814999994</v>
          </cell>
          <cell r="E25">
            <v>-21.452518459999997</v>
          </cell>
          <cell r="F25">
            <v>-21.359394785000003</v>
          </cell>
          <cell r="G25">
            <v>-21.078835967500002</v>
          </cell>
          <cell r="H25">
            <v>-5.9426705849999992</v>
          </cell>
          <cell r="I25">
            <v>4.3308746774999998</v>
          </cell>
          <cell r="J25">
            <v>8.0900147024999995</v>
          </cell>
          <cell r="K25">
            <v>11.974425320000002</v>
          </cell>
          <cell r="L25">
            <v>7.6727781299999975</v>
          </cell>
          <cell r="M25">
            <v>6.4960761100000006</v>
          </cell>
          <cell r="N25">
            <v>6.7606427675000003</v>
          </cell>
          <cell r="O25">
            <v>7.0705070624999999</v>
          </cell>
          <cell r="P25">
            <v>3.6708505175000008</v>
          </cell>
          <cell r="Q25">
            <v>-2.0167264999999999</v>
          </cell>
          <cell r="R25">
            <v>-3.7226469499999997</v>
          </cell>
          <cell r="S25">
            <v>5.2672307524999997</v>
          </cell>
          <cell r="T25">
            <v>7.5148715975000009</v>
          </cell>
          <cell r="U25">
            <v>5.5761623350000011</v>
          </cell>
          <cell r="V25">
            <v>4.0716209350000003</v>
          </cell>
          <cell r="W25">
            <v>1.8292589225000002</v>
          </cell>
          <cell r="X25">
            <v>-5.8649385000000009</v>
          </cell>
          <cell r="Y25">
            <v>-7.6009185299999995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2">
          <cell r="B2">
            <v>18.309999999999999</v>
          </cell>
          <cell r="C2">
            <v>18.79</v>
          </cell>
          <cell r="D2">
            <v>22.38</v>
          </cell>
          <cell r="E2">
            <v>24.35</v>
          </cell>
          <cell r="F2">
            <v>25.01</v>
          </cell>
          <cell r="G2">
            <v>20.48</v>
          </cell>
          <cell r="H2">
            <v>22.13</v>
          </cell>
          <cell r="I2">
            <v>12.36</v>
          </cell>
          <cell r="J2">
            <v>5.59</v>
          </cell>
          <cell r="K2">
            <v>4.01</v>
          </cell>
          <cell r="L2">
            <v>3.49</v>
          </cell>
          <cell r="M2">
            <v>5.14</v>
          </cell>
          <cell r="N2">
            <v>3.99</v>
          </cell>
          <cell r="O2">
            <v>4.29</v>
          </cell>
          <cell r="P2">
            <v>4.4000000000000004</v>
          </cell>
          <cell r="Q2">
            <v>4.49</v>
          </cell>
          <cell r="R2">
            <v>3.99</v>
          </cell>
          <cell r="S2">
            <v>3.99</v>
          </cell>
          <cell r="T2">
            <v>4.6399999999999997</v>
          </cell>
          <cell r="U2">
            <v>5.39</v>
          </cell>
          <cell r="V2">
            <v>3.99</v>
          </cell>
          <cell r="W2">
            <v>3.99</v>
          </cell>
          <cell r="X2">
            <v>5.99</v>
          </cell>
          <cell r="Y2">
            <v>9.5500000000000007</v>
          </cell>
        </row>
      </sheetData>
      <sheetData sheetId="9">
        <row r="2">
          <cell r="B2">
            <v>0.21827814500000003</v>
          </cell>
          <cell r="C2">
            <v>0.38039752999999998</v>
          </cell>
          <cell r="D2">
            <v>0.96778507499999999</v>
          </cell>
          <cell r="E2">
            <v>0.60510568000000009</v>
          </cell>
          <cell r="F2">
            <v>1.3688137975000001</v>
          </cell>
          <cell r="G2">
            <v>2.3564109975000003</v>
          </cell>
          <cell r="H2">
            <v>1.5796688925</v>
          </cell>
          <cell r="I2">
            <v>0.18498767250000001</v>
          </cell>
          <cell r="J2">
            <v>0.88559497000000009</v>
          </cell>
          <cell r="K2">
            <v>0.17269698249999998</v>
          </cell>
          <cell r="L2">
            <v>0.40018135249999998</v>
          </cell>
          <cell r="M2">
            <v>1.8526229425</v>
          </cell>
          <cell r="N2">
            <v>0.8416133375</v>
          </cell>
          <cell r="O2">
            <v>1.1636572099999998</v>
          </cell>
          <cell r="P2">
            <v>1.0648184249999999</v>
          </cell>
          <cell r="Q2">
            <v>2.2838034724999998</v>
          </cell>
          <cell r="R2">
            <v>0.97430050000000001</v>
          </cell>
          <cell r="S2">
            <v>0.64272805499999996</v>
          </cell>
          <cell r="T2">
            <v>1.4122364375000001</v>
          </cell>
          <cell r="U2">
            <v>3.028398235</v>
          </cell>
          <cell r="V2">
            <v>2.2210364250000003</v>
          </cell>
          <cell r="W2">
            <v>-0.45960169499999998</v>
          </cell>
          <cell r="X2">
            <v>1.9911671275</v>
          </cell>
          <cell r="Y2">
            <v>2.6210373100000002</v>
          </cell>
        </row>
        <row r="3">
          <cell r="B3">
            <v>19.515363215000001</v>
          </cell>
          <cell r="C3">
            <v>17.730580807500001</v>
          </cell>
          <cell r="D3">
            <v>17.420873642500002</v>
          </cell>
          <cell r="E3">
            <v>17.376370904999998</v>
          </cell>
          <cell r="F3">
            <v>17.377740860000003</v>
          </cell>
          <cell r="G3">
            <v>17.224057197499999</v>
          </cell>
          <cell r="H3">
            <v>18.594907282499996</v>
          </cell>
          <cell r="I3">
            <v>22.076697827499999</v>
          </cell>
          <cell r="J3">
            <v>25.161158085</v>
          </cell>
          <cell r="K3">
            <v>25.934311390000001</v>
          </cell>
          <cell r="L3">
            <v>25.671863077499999</v>
          </cell>
          <cell r="M3">
            <v>26.397827624999998</v>
          </cell>
          <cell r="N3">
            <v>26.759950159999999</v>
          </cell>
          <cell r="O3">
            <v>26.264941215</v>
          </cell>
          <cell r="P3">
            <v>25.238633155000002</v>
          </cell>
          <cell r="Q3">
            <v>24.2228217125</v>
          </cell>
          <cell r="R3">
            <v>24.645430564999998</v>
          </cell>
          <cell r="S3">
            <v>24.888921262500002</v>
          </cell>
          <cell r="T3">
            <v>24.994565487500001</v>
          </cell>
          <cell r="U3">
            <v>24.580790520000001</v>
          </cell>
          <cell r="V3">
            <v>24.654644967500001</v>
          </cell>
          <cell r="W3">
            <v>25.67579031</v>
          </cell>
          <cell r="X3">
            <v>23.932944295000002</v>
          </cell>
          <cell r="Y3">
            <v>21.9391965875</v>
          </cell>
        </row>
        <row r="4">
          <cell r="B4">
            <v>26.500967022499999</v>
          </cell>
          <cell r="C4">
            <v>24.129926685000001</v>
          </cell>
          <cell r="D4">
            <v>22.948848730000002</v>
          </cell>
          <cell r="E4">
            <v>22.131866459999998</v>
          </cell>
          <cell r="F4">
            <v>22.131866459999998</v>
          </cell>
          <cell r="G4">
            <v>23.730316160000001</v>
          </cell>
          <cell r="H4">
            <v>29.733383175</v>
          </cell>
          <cell r="I4">
            <v>36.588943479999998</v>
          </cell>
          <cell r="J4">
            <v>38.187395094999999</v>
          </cell>
          <cell r="K4">
            <v>37.388168335000003</v>
          </cell>
          <cell r="L4">
            <v>37.370410919999998</v>
          </cell>
          <cell r="M4">
            <v>39.82137298</v>
          </cell>
          <cell r="N4">
            <v>39.82137298</v>
          </cell>
          <cell r="O4">
            <v>39.82137298</v>
          </cell>
          <cell r="P4">
            <v>37.823307032499997</v>
          </cell>
          <cell r="Q4">
            <v>35.807479857499999</v>
          </cell>
          <cell r="R4">
            <v>33.356521610000001</v>
          </cell>
          <cell r="S4">
            <v>33.356521610000001</v>
          </cell>
          <cell r="T4">
            <v>33.356521610000001</v>
          </cell>
          <cell r="U4">
            <v>33.356521610000001</v>
          </cell>
          <cell r="V4">
            <v>33.356521610000001</v>
          </cell>
          <cell r="W4">
            <v>33.356521610000001</v>
          </cell>
          <cell r="X4">
            <v>32.157690049999999</v>
          </cell>
          <cell r="Y4">
            <v>30.088588715</v>
          </cell>
        </row>
        <row r="5">
          <cell r="B5">
            <v>38.930286169999988</v>
          </cell>
          <cell r="C5">
            <v>34.270419474999997</v>
          </cell>
          <cell r="D5">
            <v>32.4063562125</v>
          </cell>
          <cell r="E5">
            <v>31.378551247499999</v>
          </cell>
          <cell r="F5">
            <v>33.26420152</v>
          </cell>
          <cell r="G5">
            <v>30.467871070000001</v>
          </cell>
          <cell r="H5">
            <v>35.733253599999998</v>
          </cell>
          <cell r="I5">
            <v>41.474975830000005</v>
          </cell>
          <cell r="J5">
            <v>46.724359992499998</v>
          </cell>
          <cell r="K5">
            <v>50.147675509999999</v>
          </cell>
          <cell r="L5">
            <v>51.752509590000003</v>
          </cell>
          <cell r="M5">
            <v>52.571568964999997</v>
          </cell>
          <cell r="N5">
            <v>53.603820322499999</v>
          </cell>
          <cell r="O5">
            <v>54.042855262499998</v>
          </cell>
          <cell r="P5">
            <v>54.231493949999994</v>
          </cell>
          <cell r="Q5">
            <v>52.187009809999999</v>
          </cell>
          <cell r="R5">
            <v>52.213130472499998</v>
          </cell>
          <cell r="S5">
            <v>50.177480697499945</v>
          </cell>
          <cell r="T5">
            <v>50.441492797499997</v>
          </cell>
          <cell r="U5">
            <v>50.856208559999999</v>
          </cell>
          <cell r="V5">
            <v>50.438159944999981</v>
          </cell>
          <cell r="W5">
            <v>52.246268747499997</v>
          </cell>
          <cell r="X5">
            <v>51.045338629999996</v>
          </cell>
          <cell r="Y5">
            <v>45.620873215000003</v>
          </cell>
        </row>
        <row r="6">
          <cell r="B6">
            <v>-13.919670819999999</v>
          </cell>
          <cell r="C6">
            <v>-11.949337004999999</v>
          </cell>
          <cell r="D6">
            <v>-7.7469601625000006</v>
          </cell>
          <cell r="E6">
            <v>-7.3394691950000013</v>
          </cell>
          <cell r="F6">
            <v>-7.1104135575000011</v>
          </cell>
          <cell r="G6">
            <v>-7.2599287025000017</v>
          </cell>
          <cell r="H6">
            <v>-5.3580937350000006</v>
          </cell>
          <cell r="I6">
            <v>-2.6451575750000007</v>
          </cell>
          <cell r="J6">
            <v>-0.7057957675000015</v>
          </cell>
          <cell r="K6">
            <v>0.76326609000000012</v>
          </cell>
          <cell r="L6">
            <v>1.2796699999999994</v>
          </cell>
          <cell r="M6">
            <v>2.2259521499999995</v>
          </cell>
          <cell r="N6">
            <v>3.4827551875000005</v>
          </cell>
          <cell r="O6">
            <v>3.67347789</v>
          </cell>
          <cell r="P6">
            <v>3.118904592499999</v>
          </cell>
          <cell r="Q6">
            <v>1.5046234199999997</v>
          </cell>
          <cell r="R6">
            <v>1.5720487875000009</v>
          </cell>
          <cell r="S6">
            <v>1.6061369225000011</v>
          </cell>
          <cell r="T6">
            <v>2.0327187800000015</v>
          </cell>
          <cell r="U6">
            <v>1.6149246674999995</v>
          </cell>
          <cell r="V6">
            <v>1.2027177774999984</v>
          </cell>
          <cell r="W6">
            <v>2.4636123200000011</v>
          </cell>
          <cell r="X6">
            <v>3.2536625875000009</v>
          </cell>
          <cell r="Y6">
            <v>-0.85125875499999992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15.023880005000001</v>
          </cell>
          <cell r="C8">
            <v>9.3196010624999985</v>
          </cell>
          <cell r="D8">
            <v>13.370851514999998</v>
          </cell>
          <cell r="E8">
            <v>12.372100832499999</v>
          </cell>
          <cell r="F8">
            <v>14.192413335000001</v>
          </cell>
          <cell r="G8">
            <v>4.8399219525000001</v>
          </cell>
          <cell r="H8">
            <v>-11.4770565</v>
          </cell>
          <cell r="I8">
            <v>0.83296203499997645</v>
          </cell>
          <cell r="J8">
            <v>6.411581037499948</v>
          </cell>
          <cell r="K8">
            <v>15.607837680000003</v>
          </cell>
          <cell r="L8">
            <v>15.1921920775</v>
          </cell>
          <cell r="M8">
            <v>8.4132289900000004</v>
          </cell>
          <cell r="N8">
            <v>6.9618892675000037</v>
          </cell>
          <cell r="O8">
            <v>8.4781131725000005</v>
          </cell>
          <cell r="P8">
            <v>7.4231262225000005</v>
          </cell>
          <cell r="Q8">
            <v>8.8271255499999999</v>
          </cell>
          <cell r="R8">
            <v>12.3118457775</v>
          </cell>
          <cell r="S8">
            <v>12.7507514975</v>
          </cell>
          <cell r="T8">
            <v>13.174144747500002</v>
          </cell>
          <cell r="U8">
            <v>12.912778852500002</v>
          </cell>
          <cell r="V8">
            <v>8.2805709874999973</v>
          </cell>
          <cell r="W8">
            <v>9.3703498825000011</v>
          </cell>
          <cell r="X8">
            <v>9.4900493575000002</v>
          </cell>
          <cell r="Y8">
            <v>9.6380481724999978</v>
          </cell>
        </row>
        <row r="9">
          <cell r="B9">
            <v>21.8394699125</v>
          </cell>
          <cell r="C9">
            <v>18.514822007500001</v>
          </cell>
          <cell r="D9">
            <v>18.499174122500001</v>
          </cell>
          <cell r="E9">
            <v>16.819446567499998</v>
          </cell>
          <cell r="F9">
            <v>16.9738006625</v>
          </cell>
          <cell r="G9">
            <v>16.9679718075</v>
          </cell>
          <cell r="H9">
            <v>20.507702827499998</v>
          </cell>
          <cell r="I9">
            <v>28.041217804999999</v>
          </cell>
          <cell r="J9">
            <v>32.857667922499999</v>
          </cell>
          <cell r="K9">
            <v>33.528526307500002</v>
          </cell>
          <cell r="L9">
            <v>33.491324424999995</v>
          </cell>
          <cell r="M9">
            <v>35.039473532499997</v>
          </cell>
          <cell r="N9">
            <v>33.623353954999999</v>
          </cell>
          <cell r="O9">
            <v>32.981992722499996</v>
          </cell>
          <cell r="P9">
            <v>27.653985977500003</v>
          </cell>
          <cell r="Q9">
            <v>28.590102199999997</v>
          </cell>
          <cell r="R9">
            <v>33.214898107499998</v>
          </cell>
          <cell r="S9">
            <v>35.401804925</v>
          </cell>
          <cell r="T9">
            <v>27.8902149225</v>
          </cell>
          <cell r="U9">
            <v>29.342891692499997</v>
          </cell>
          <cell r="V9">
            <v>27.093698500000002</v>
          </cell>
          <cell r="W9">
            <v>28.731803894999999</v>
          </cell>
          <cell r="X9">
            <v>25.951689719999997</v>
          </cell>
          <cell r="Y9">
            <v>23.239999770000001</v>
          </cell>
        </row>
        <row r="10">
          <cell r="B10">
            <v>117.47385488499999</v>
          </cell>
          <cell r="C10">
            <v>104.85124937750001</v>
          </cell>
          <cell r="D10">
            <v>98.041511862499988</v>
          </cell>
          <cell r="E10">
            <v>95.128041512499991</v>
          </cell>
          <cell r="F10">
            <v>158.941896335</v>
          </cell>
          <cell r="G10">
            <v>152.3054359775</v>
          </cell>
          <cell r="H10">
            <v>105.48641367249999</v>
          </cell>
          <cell r="I10">
            <v>136.81492157</v>
          </cell>
          <cell r="J10">
            <v>151.43522545249999</v>
          </cell>
          <cell r="K10">
            <v>162.14247288000001</v>
          </cell>
          <cell r="L10">
            <v>162.0486024775</v>
          </cell>
          <cell r="M10">
            <v>178.72279765250002</v>
          </cell>
          <cell r="N10">
            <v>184.72424555999999</v>
          </cell>
          <cell r="O10">
            <v>182.2572325475</v>
          </cell>
          <cell r="P10">
            <v>194.24449940749997</v>
          </cell>
          <cell r="Q10">
            <v>179.69200225500001</v>
          </cell>
          <cell r="R10">
            <v>171.34503544749998</v>
          </cell>
          <cell r="S10">
            <v>169.36780021999999</v>
          </cell>
          <cell r="T10">
            <v>163.17300595</v>
          </cell>
          <cell r="U10">
            <v>165.5525687825</v>
          </cell>
          <cell r="V10">
            <v>162.09646108250001</v>
          </cell>
          <cell r="W10">
            <v>174.95160041500003</v>
          </cell>
          <cell r="X10">
            <v>161.52951310750001</v>
          </cell>
          <cell r="Y10">
            <v>133.49614281500001</v>
          </cell>
        </row>
        <row r="11">
          <cell r="B11">
            <v>3.420351025</v>
          </cell>
          <cell r="C11">
            <v>3.2053613624999997</v>
          </cell>
          <cell r="D11">
            <v>2.90262222</v>
          </cell>
          <cell r="E11">
            <v>2.9781856525000001</v>
          </cell>
          <cell r="F11">
            <v>2.9767188999999998</v>
          </cell>
          <cell r="G11">
            <v>3.1034717549999997</v>
          </cell>
          <cell r="H11">
            <v>3.5519781099999994</v>
          </cell>
          <cell r="I11">
            <v>4.3787918100000001</v>
          </cell>
          <cell r="J11">
            <v>4.8350982700000005</v>
          </cell>
          <cell r="K11">
            <v>5.0866546599999998</v>
          </cell>
          <cell r="L11">
            <v>5.1237049100000007</v>
          </cell>
          <cell r="M11">
            <v>5.17440414</v>
          </cell>
          <cell r="N11">
            <v>5.3820829400000001</v>
          </cell>
          <cell r="O11">
            <v>5.2875051500000003</v>
          </cell>
          <cell r="P11">
            <v>5.0413141250000004</v>
          </cell>
          <cell r="Q11">
            <v>4.9984121324999995</v>
          </cell>
          <cell r="R11">
            <v>4.7146816275000001</v>
          </cell>
          <cell r="S11">
            <v>4.7385711675</v>
          </cell>
          <cell r="T11">
            <v>4.66934586</v>
          </cell>
          <cell r="U11">
            <v>4.8955497699999997</v>
          </cell>
          <cell r="V11">
            <v>4.8955497699999997</v>
          </cell>
          <cell r="W11">
            <v>5.0603275275000001</v>
          </cell>
          <cell r="X11">
            <v>4.5557584774999995</v>
          </cell>
          <cell r="Y11">
            <v>3.9307718300000003</v>
          </cell>
        </row>
        <row r="12">
          <cell r="B12">
            <v>20.363999999999997</v>
          </cell>
          <cell r="C12">
            <v>20.714999999999996</v>
          </cell>
          <cell r="D12">
            <v>19.321999999999999</v>
          </cell>
          <cell r="E12">
            <v>20.488</v>
          </cell>
          <cell r="F12">
            <v>20.245000000000001</v>
          </cell>
          <cell r="G12">
            <v>21.369999999999997</v>
          </cell>
          <cell r="H12">
            <v>28.573</v>
          </cell>
          <cell r="I12">
            <v>32.082000000000001</v>
          </cell>
          <cell r="J12">
            <v>33.088999999999999</v>
          </cell>
          <cell r="K12">
            <v>33.472999999999999</v>
          </cell>
          <cell r="L12">
            <v>33.76</v>
          </cell>
          <cell r="M12">
            <v>34.585999999999999</v>
          </cell>
          <cell r="N12">
            <v>33.565999999999995</v>
          </cell>
          <cell r="O12">
            <v>32.766000000000005</v>
          </cell>
          <cell r="P12">
            <v>30.343</v>
          </cell>
          <cell r="Q12">
            <v>29.079000000000001</v>
          </cell>
          <cell r="R12">
            <v>29.495999999999999</v>
          </cell>
          <cell r="S12">
            <v>28.946999999999999</v>
          </cell>
          <cell r="T12">
            <v>29.342999999999996</v>
          </cell>
          <cell r="U12">
            <v>30.012</v>
          </cell>
          <cell r="V12">
            <v>28.918000000000003</v>
          </cell>
          <cell r="W12">
            <v>30.187999999999999</v>
          </cell>
          <cell r="X12">
            <v>28.088999999999999</v>
          </cell>
          <cell r="Y12">
            <v>23.437999999999999</v>
          </cell>
        </row>
        <row r="13">
          <cell r="B13">
            <v>6.0907734900000001</v>
          </cell>
          <cell r="C13">
            <v>6.3270072949999996</v>
          </cell>
          <cell r="D13">
            <v>5.101976455</v>
          </cell>
          <cell r="E13">
            <v>5.5354811850000001</v>
          </cell>
          <cell r="F13">
            <v>5.606829705</v>
          </cell>
          <cell r="G13">
            <v>5.2022556674999993</v>
          </cell>
          <cell r="H13">
            <v>6.0518035599999997</v>
          </cell>
          <cell r="I13">
            <v>6.9209041600000001</v>
          </cell>
          <cell r="J13">
            <v>7.0743688349999996</v>
          </cell>
          <cell r="K13">
            <v>7.5783090599999996</v>
          </cell>
          <cell r="L13">
            <v>7.1213797299999992</v>
          </cell>
          <cell r="M13">
            <v>7.3817664975000001</v>
          </cell>
          <cell r="N13">
            <v>7.9334785349999999</v>
          </cell>
          <cell r="O13">
            <v>7.3662050975</v>
          </cell>
          <cell r="P13">
            <v>6.7332477574999992</v>
          </cell>
          <cell r="Q13">
            <v>7.3755801900000009</v>
          </cell>
          <cell r="R13">
            <v>6.7045114049999999</v>
          </cell>
          <cell r="S13">
            <v>7.3793853549999993</v>
          </cell>
          <cell r="T13">
            <v>7.3680623750000009</v>
          </cell>
          <cell r="U13">
            <v>7.6439535000000003</v>
          </cell>
          <cell r="V13">
            <v>8.1054776300000011</v>
          </cell>
          <cell r="W13">
            <v>8.4001373625000006</v>
          </cell>
          <cell r="X13">
            <v>7.5142900949999989</v>
          </cell>
          <cell r="Y13">
            <v>6.6544340224999994</v>
          </cell>
        </row>
        <row r="14">
          <cell r="B14">
            <v>-0.183</v>
          </cell>
          <cell r="C14">
            <v>-2.5999999999999999E-2</v>
          </cell>
          <cell r="D14">
            <v>2.8000000000000001E-2</v>
          </cell>
          <cell r="E14">
            <v>0.114</v>
          </cell>
          <cell r="F14">
            <v>6.4000000000000001E-2</v>
          </cell>
          <cell r="G14">
            <v>4.2000000000000003E-2</v>
          </cell>
          <cell r="H14">
            <v>0.14299999999999999</v>
          </cell>
          <cell r="I14">
            <v>0.35299999999999998</v>
          </cell>
          <cell r="J14">
            <v>0.10299999999999999</v>
          </cell>
          <cell r="K14">
            <v>0.32500000000000001</v>
          </cell>
          <cell r="L14">
            <v>0.33400000000000002</v>
          </cell>
          <cell r="M14">
            <v>0.73</v>
          </cell>
          <cell r="N14">
            <v>0.39500000000000002</v>
          </cell>
          <cell r="O14">
            <v>1.0720000000000001</v>
          </cell>
          <cell r="P14">
            <v>0.129</v>
          </cell>
          <cell r="Q14">
            <v>0.48299999999999998</v>
          </cell>
          <cell r="R14">
            <v>0.53400000000000003</v>
          </cell>
          <cell r="S14">
            <v>-0.51800000000000002</v>
          </cell>
          <cell r="T14">
            <v>0.26900000000000002</v>
          </cell>
          <cell r="U14">
            <v>-1E-3</v>
          </cell>
          <cell r="V14">
            <v>0.75</v>
          </cell>
          <cell r="W14">
            <v>1.073</v>
          </cell>
          <cell r="X14">
            <v>0.17299999999999999</v>
          </cell>
          <cell r="Y14">
            <v>0.44700000000000001</v>
          </cell>
        </row>
        <row r="15">
          <cell r="B15">
            <v>4.8407793049999999</v>
          </cell>
          <cell r="C15">
            <v>4.7859039299999999</v>
          </cell>
          <cell r="D15">
            <v>4.7859039299999999</v>
          </cell>
          <cell r="E15">
            <v>4.7859039299999999</v>
          </cell>
          <cell r="F15">
            <v>4.9121189100000002</v>
          </cell>
          <cell r="G15">
            <v>4.9615049350000007</v>
          </cell>
          <cell r="H15">
            <v>4.3578691500000009</v>
          </cell>
          <cell r="I15">
            <v>3.1341257124999999</v>
          </cell>
          <cell r="J15">
            <v>3.2603378300000001</v>
          </cell>
          <cell r="K15">
            <v>3.5456962575000004</v>
          </cell>
          <cell r="L15">
            <v>3.4030170449999999</v>
          </cell>
          <cell r="M15">
            <v>4.4895687100000004</v>
          </cell>
          <cell r="N15">
            <v>5.4005126900000002</v>
          </cell>
          <cell r="O15">
            <v>5.170034405</v>
          </cell>
          <cell r="P15">
            <v>4.8188266750000004</v>
          </cell>
          <cell r="Q15">
            <v>4.9176063499999998</v>
          </cell>
          <cell r="R15">
            <v>5.3785629300000002</v>
          </cell>
          <cell r="S15">
            <v>4.8737029999999999</v>
          </cell>
          <cell r="T15">
            <v>4.8188266724999993</v>
          </cell>
          <cell r="U15">
            <v>4.8737029999999999</v>
          </cell>
          <cell r="V15">
            <v>4.9011421175000001</v>
          </cell>
          <cell r="W15">
            <v>5.1371116600000004</v>
          </cell>
          <cell r="X15">
            <v>4.4127445224999997</v>
          </cell>
          <cell r="Y15">
            <v>4.1932373099999998</v>
          </cell>
        </row>
        <row r="16">
          <cell r="B16">
            <v>6.2017087950000001</v>
          </cell>
          <cell r="C16">
            <v>5.762701032499999</v>
          </cell>
          <cell r="D16">
            <v>5.2139358524999997</v>
          </cell>
          <cell r="E16">
            <v>5.1590604775000006</v>
          </cell>
          <cell r="F16">
            <v>5.1041851025000007</v>
          </cell>
          <cell r="G16">
            <v>4.9944324474999995</v>
          </cell>
          <cell r="H16">
            <v>6.6681575774999997</v>
          </cell>
          <cell r="I16">
            <v>8.8247985849999999</v>
          </cell>
          <cell r="J16">
            <v>9.9058628075000001</v>
          </cell>
          <cell r="K16">
            <v>9.5546541225000006</v>
          </cell>
          <cell r="L16">
            <v>9.6918449424999995</v>
          </cell>
          <cell r="M16">
            <v>10.065006255</v>
          </cell>
          <cell r="N16">
            <v>10.218658447500001</v>
          </cell>
          <cell r="O16">
            <v>9.9387903200000007</v>
          </cell>
          <cell r="P16">
            <v>8.9455280300000002</v>
          </cell>
          <cell r="Q16">
            <v>8.7150459300000005</v>
          </cell>
          <cell r="R16">
            <v>8.6437072750000006</v>
          </cell>
          <cell r="S16">
            <v>8.4735908500000008</v>
          </cell>
          <cell r="T16">
            <v>8.2925004925000003</v>
          </cell>
          <cell r="U16">
            <v>8.8138227449999995</v>
          </cell>
          <cell r="V16">
            <v>9.0882072399999991</v>
          </cell>
          <cell r="W16">
            <v>9.6369705175</v>
          </cell>
          <cell r="X16">
            <v>8.7315092075000003</v>
          </cell>
          <cell r="Y16">
            <v>7.3431386925000002</v>
          </cell>
        </row>
        <row r="17">
          <cell r="B17">
            <v>19.537482262499999</v>
          </cell>
          <cell r="C17">
            <v>17.701177600000001</v>
          </cell>
          <cell r="D17">
            <v>16.310783382499999</v>
          </cell>
          <cell r="E17">
            <v>16.199306485000001</v>
          </cell>
          <cell r="F17">
            <v>16.199306485000001</v>
          </cell>
          <cell r="G17">
            <v>16.0878295875</v>
          </cell>
          <cell r="H17">
            <v>18.579215999999999</v>
          </cell>
          <cell r="I17">
            <v>21.3145818725</v>
          </cell>
          <cell r="J17">
            <v>23.125160219999998</v>
          </cell>
          <cell r="K17">
            <v>23.948374747499997</v>
          </cell>
          <cell r="L17">
            <v>25.155016895000003</v>
          </cell>
          <cell r="M17">
            <v>26.120330805000002</v>
          </cell>
          <cell r="N17">
            <v>26.5662384</v>
          </cell>
          <cell r="O17">
            <v>26.823492994999999</v>
          </cell>
          <cell r="P17">
            <v>26.540513034999996</v>
          </cell>
          <cell r="Q17">
            <v>26.300407409999998</v>
          </cell>
          <cell r="R17">
            <v>24.539230352500002</v>
          </cell>
          <cell r="S17">
            <v>23.990421295000001</v>
          </cell>
          <cell r="T17">
            <v>23.767467500000002</v>
          </cell>
          <cell r="U17">
            <v>23.655991555</v>
          </cell>
          <cell r="V17">
            <v>23.681717875</v>
          </cell>
          <cell r="W17">
            <v>24.582106590000002</v>
          </cell>
          <cell r="X17">
            <v>24.6678571725</v>
          </cell>
          <cell r="Y17">
            <v>21.943615917500001</v>
          </cell>
        </row>
        <row r="18">
          <cell r="B18">
            <v>10.8990924375</v>
          </cell>
          <cell r="C18">
            <v>10.341657637499999</v>
          </cell>
          <cell r="D18">
            <v>10.1351325525</v>
          </cell>
          <cell r="E18">
            <v>10.160385610000001</v>
          </cell>
          <cell r="F18">
            <v>10.200104235</v>
          </cell>
          <cell r="G18">
            <v>10.557119844999999</v>
          </cell>
          <cell r="H18">
            <v>13.242238995000001</v>
          </cell>
          <cell r="I18">
            <v>15.4348719125</v>
          </cell>
          <cell r="J18">
            <v>15.2956783775</v>
          </cell>
          <cell r="K18">
            <v>15.786111354999999</v>
          </cell>
          <cell r="L18">
            <v>15.933349845000002</v>
          </cell>
          <cell r="M18">
            <v>16.429342267500001</v>
          </cell>
          <cell r="N18">
            <v>16.671250342500002</v>
          </cell>
          <cell r="O18">
            <v>16.2073097225</v>
          </cell>
          <cell r="P18">
            <v>14.6725707075</v>
          </cell>
          <cell r="Q18">
            <v>14.414889335</v>
          </cell>
          <cell r="R18">
            <v>14.608797787499999</v>
          </cell>
          <cell r="S18">
            <v>14.867269517500002</v>
          </cell>
          <cell r="T18">
            <v>14.749439002499999</v>
          </cell>
          <cell r="U18">
            <v>15.027427435</v>
          </cell>
          <cell r="V18">
            <v>15.800416470000002</v>
          </cell>
          <cell r="W18">
            <v>15.585084677499999</v>
          </cell>
          <cell r="X18">
            <v>13.576365470000001</v>
          </cell>
          <cell r="Y18">
            <v>12.401222945000001</v>
          </cell>
        </row>
        <row r="19">
          <cell r="B19">
            <v>10.358000000000001</v>
          </cell>
          <cell r="C19">
            <v>9.3859999999999992</v>
          </cell>
          <cell r="D19">
            <v>8.3140000000000001</v>
          </cell>
          <cell r="E19">
            <v>8.4849999999999994</v>
          </cell>
          <cell r="F19">
            <v>9.1430000000000007</v>
          </cell>
          <cell r="G19">
            <v>9.3859999999999992</v>
          </cell>
          <cell r="H19">
            <v>13.067</v>
          </cell>
          <cell r="I19">
            <v>15.23</v>
          </cell>
          <cell r="J19">
            <v>14.718999999999999</v>
          </cell>
          <cell r="K19">
            <v>14.743</v>
          </cell>
          <cell r="L19">
            <v>13.475</v>
          </cell>
          <cell r="M19">
            <v>15.391</v>
          </cell>
          <cell r="N19">
            <v>15.526</v>
          </cell>
          <cell r="O19">
            <v>14.718</v>
          </cell>
          <cell r="P19">
            <v>13.273</v>
          </cell>
          <cell r="Q19">
            <v>12.618</v>
          </cell>
          <cell r="R19">
            <v>12.664999999999999</v>
          </cell>
          <cell r="S19">
            <v>12.614000000000001</v>
          </cell>
          <cell r="T19">
            <v>13.561999999999999</v>
          </cell>
          <cell r="U19">
            <v>14.362</v>
          </cell>
          <cell r="V19">
            <v>14.394</v>
          </cell>
          <cell r="W19">
            <v>13.772</v>
          </cell>
          <cell r="X19">
            <v>12.33</v>
          </cell>
          <cell r="Y19">
            <v>11.491</v>
          </cell>
        </row>
        <row r="20">
          <cell r="B20">
            <v>0.157</v>
          </cell>
          <cell r="C20">
            <v>-0.309</v>
          </cell>
          <cell r="D20">
            <v>0.158</v>
          </cell>
          <cell r="E20">
            <v>0.496</v>
          </cell>
          <cell r="F20">
            <v>1.0549999999999999</v>
          </cell>
          <cell r="G20">
            <v>0.45800000000000002</v>
          </cell>
          <cell r="H20">
            <v>0.95499999999999996</v>
          </cell>
          <cell r="I20">
            <v>0.58099999999999996</v>
          </cell>
          <cell r="J20">
            <v>6.9000000000000006E-2</v>
          </cell>
          <cell r="K20">
            <v>-0.14799999999999999</v>
          </cell>
          <cell r="L20">
            <v>0.27900000000000003</v>
          </cell>
          <cell r="M20">
            <v>1.4E-2</v>
          </cell>
          <cell r="N20">
            <v>0.43</v>
          </cell>
          <cell r="O20">
            <v>0.36499999999999999</v>
          </cell>
          <cell r="P20">
            <v>2.1000000000000001E-2</v>
          </cell>
          <cell r="Q20">
            <v>1.3260000000000001</v>
          </cell>
          <cell r="R20">
            <v>0.71099999999999997</v>
          </cell>
          <cell r="S20">
            <v>0.50800000000000001</v>
          </cell>
          <cell r="T20">
            <v>1.181</v>
          </cell>
          <cell r="U20">
            <v>0.622</v>
          </cell>
          <cell r="V20">
            <v>1.206</v>
          </cell>
          <cell r="W20">
            <v>0.86499999999999999</v>
          </cell>
          <cell r="X20">
            <v>0.74299999999999999</v>
          </cell>
          <cell r="Y20">
            <v>9.2999999999999999E-2</v>
          </cell>
        </row>
        <row r="21">
          <cell r="B21">
            <v>19.2300677275</v>
          </cell>
          <cell r="C21">
            <v>18.031693935</v>
          </cell>
          <cell r="D21">
            <v>17.241380692500002</v>
          </cell>
          <cell r="E21">
            <v>16.645848749999999</v>
          </cell>
          <cell r="F21">
            <v>17.2030320175</v>
          </cell>
          <cell r="G21">
            <v>17.1407446875</v>
          </cell>
          <cell r="H21">
            <v>19.796646119999998</v>
          </cell>
          <cell r="I21">
            <v>21.629819392500004</v>
          </cell>
          <cell r="J21">
            <v>23.081483365</v>
          </cell>
          <cell r="K21">
            <v>23.397921085</v>
          </cell>
          <cell r="L21">
            <v>23.192611695</v>
          </cell>
          <cell r="M21">
            <v>24.668311119999998</v>
          </cell>
          <cell r="N21">
            <v>24.649376395000001</v>
          </cell>
          <cell r="O21">
            <v>24.226832867500001</v>
          </cell>
          <cell r="P21">
            <v>23.274200437499999</v>
          </cell>
          <cell r="Q21">
            <v>22.503739835000001</v>
          </cell>
          <cell r="R21">
            <v>22.126068592499998</v>
          </cell>
          <cell r="S21">
            <v>22.263113499999996</v>
          </cell>
          <cell r="T21">
            <v>21.690733434999999</v>
          </cell>
          <cell r="U21">
            <v>21.820175647500001</v>
          </cell>
          <cell r="V21">
            <v>22.6752028475</v>
          </cell>
          <cell r="W21">
            <v>24.4400167475</v>
          </cell>
          <cell r="X21">
            <v>23.073253155</v>
          </cell>
          <cell r="Y21">
            <v>20.352794172500001</v>
          </cell>
        </row>
        <row r="22">
          <cell r="B22">
            <v>3.1150000000000002</v>
          </cell>
          <cell r="C22">
            <v>3.4430000000000001</v>
          </cell>
          <cell r="D22">
            <v>1.883</v>
          </cell>
          <cell r="E22">
            <v>1.9830000000000001</v>
          </cell>
          <cell r="F22">
            <v>2.12</v>
          </cell>
          <cell r="G22">
            <v>2.165</v>
          </cell>
          <cell r="H22">
            <v>4.8079999999999998</v>
          </cell>
          <cell r="I22">
            <v>6.3940000000000001</v>
          </cell>
          <cell r="J22">
            <v>7.375</v>
          </cell>
          <cell r="K22">
            <v>7.194</v>
          </cell>
          <cell r="L22">
            <v>7.04</v>
          </cell>
          <cell r="M22">
            <v>7.1440000000000001</v>
          </cell>
          <cell r="N22">
            <v>7.3959999999999999</v>
          </cell>
          <cell r="O22">
            <v>7.0970000000000004</v>
          </cell>
          <cell r="P22">
            <v>6.3470000000000004</v>
          </cell>
          <cell r="Q22">
            <v>5.5430000000000001</v>
          </cell>
          <cell r="R22">
            <v>5.5670000000000002</v>
          </cell>
          <cell r="S22">
            <v>5.0119999999999996</v>
          </cell>
          <cell r="T22">
            <v>5.27</v>
          </cell>
          <cell r="U22">
            <v>6.2880000000000003</v>
          </cell>
          <cell r="V22">
            <v>6.7729999999999997</v>
          </cell>
          <cell r="W22">
            <v>7.6710000000000003</v>
          </cell>
          <cell r="X22">
            <v>5.9470000000000001</v>
          </cell>
          <cell r="Y22">
            <v>4.5049999999999999</v>
          </cell>
        </row>
        <row r="23">
          <cell r="B23">
            <v>2.1104774499999999</v>
          </cell>
          <cell r="C23">
            <v>2.1104774499999999</v>
          </cell>
          <cell r="D23">
            <v>1.3066864</v>
          </cell>
          <cell r="E23">
            <v>1.3066864</v>
          </cell>
          <cell r="F23">
            <v>1.3066864</v>
          </cell>
          <cell r="G23">
            <v>1.3066864</v>
          </cell>
          <cell r="H23">
            <v>1.7253284449999999</v>
          </cell>
          <cell r="I23">
            <v>2.1439704900000001</v>
          </cell>
          <cell r="J23">
            <v>2.1439704900000001</v>
          </cell>
          <cell r="K23">
            <v>2.1439704900000001</v>
          </cell>
          <cell r="L23">
            <v>2.1439704900000001</v>
          </cell>
          <cell r="M23">
            <v>2.1439704900000001</v>
          </cell>
          <cell r="N23">
            <v>2.1439704900000001</v>
          </cell>
          <cell r="O23">
            <v>2.1439704900000001</v>
          </cell>
          <cell r="P23">
            <v>2.1439704900000001</v>
          </cell>
          <cell r="Q23">
            <v>2.1439704900000001</v>
          </cell>
          <cell r="R23">
            <v>2.1439704900000001</v>
          </cell>
          <cell r="S23">
            <v>2.1439704900000001</v>
          </cell>
          <cell r="T23">
            <v>2.3449182525000003</v>
          </cell>
          <cell r="U23">
            <v>2.9477615400000001</v>
          </cell>
          <cell r="V23">
            <v>2.9477615400000001</v>
          </cell>
          <cell r="W23">
            <v>2.9477615400000001</v>
          </cell>
          <cell r="X23">
            <v>2.7384405174999999</v>
          </cell>
          <cell r="Y23">
            <v>2.1104774499999999</v>
          </cell>
        </row>
        <row r="24">
          <cell r="B24">
            <v>91.009288802500009</v>
          </cell>
          <cell r="C24">
            <v>86.567581454999996</v>
          </cell>
          <cell r="D24">
            <v>71.263212859999996</v>
          </cell>
          <cell r="E24">
            <v>75.783567727499999</v>
          </cell>
          <cell r="F24">
            <v>71.272492874999998</v>
          </cell>
          <cell r="G24">
            <v>80.129584887499988</v>
          </cell>
          <cell r="H24">
            <v>65.839892377499993</v>
          </cell>
          <cell r="I24">
            <v>43.541890332500003</v>
          </cell>
          <cell r="J24">
            <v>52.717272087499992</v>
          </cell>
          <cell r="K24">
            <v>49.644913605000006</v>
          </cell>
          <cell r="L24">
            <v>58.676900287500004</v>
          </cell>
          <cell r="M24">
            <v>64.457185389999992</v>
          </cell>
          <cell r="N24">
            <v>76.414296855000018</v>
          </cell>
          <cell r="O24">
            <v>82.506332402499993</v>
          </cell>
          <cell r="P24">
            <v>85.699593927500004</v>
          </cell>
          <cell r="Q24">
            <v>80.901214194999994</v>
          </cell>
          <cell r="R24">
            <v>81.818176497500005</v>
          </cell>
          <cell r="S24">
            <v>73.52996901249999</v>
          </cell>
          <cell r="T24">
            <v>60.468537377499999</v>
          </cell>
          <cell r="U24">
            <v>60.320271057500001</v>
          </cell>
          <cell r="V24">
            <v>77.554130412500001</v>
          </cell>
          <cell r="W24">
            <v>82.277272429999996</v>
          </cell>
          <cell r="X24">
            <v>89.987412389999989</v>
          </cell>
          <cell r="Y24">
            <v>78.250219212499999</v>
          </cell>
        </row>
        <row r="25">
          <cell r="B25">
            <v>42.3663201325</v>
          </cell>
          <cell r="C25">
            <v>36.56385422000001</v>
          </cell>
          <cell r="D25">
            <v>36.009715562499998</v>
          </cell>
          <cell r="E25">
            <v>33.138929842499998</v>
          </cell>
          <cell r="F25">
            <v>32.092289447500001</v>
          </cell>
          <cell r="G25">
            <v>31.295429240000004</v>
          </cell>
          <cell r="H25">
            <v>37.63705015</v>
          </cell>
          <cell r="I25">
            <v>43.335556987500006</v>
          </cell>
          <cell r="J25">
            <v>49.754931454999998</v>
          </cell>
          <cell r="K25">
            <v>64.213443752499998</v>
          </cell>
          <cell r="L25">
            <v>66.216323847499993</v>
          </cell>
          <cell r="M25">
            <v>69.555246835000005</v>
          </cell>
          <cell r="N25">
            <v>72.493678564999996</v>
          </cell>
          <cell r="O25">
            <v>74.381201744999998</v>
          </cell>
          <cell r="P25">
            <v>66.327654847499986</v>
          </cell>
          <cell r="Q25">
            <v>60.200324537500002</v>
          </cell>
          <cell r="R25">
            <v>55.498587127500002</v>
          </cell>
          <cell r="S25">
            <v>53.526353365000006</v>
          </cell>
          <cell r="T25">
            <v>45.198924065000007</v>
          </cell>
          <cell r="U25">
            <v>43.202769279999998</v>
          </cell>
          <cell r="V25">
            <v>40.05828047</v>
          </cell>
          <cell r="W25">
            <v>42.862692355</v>
          </cell>
          <cell r="X25">
            <v>40.562039850000005</v>
          </cell>
          <cell r="Y25">
            <v>35.197651382499998</v>
          </cell>
        </row>
      </sheetData>
      <sheetData sheetId="10">
        <row r="2">
          <cell r="B2">
            <v>0.326599535</v>
          </cell>
          <cell r="C2">
            <v>0.24118287999999999</v>
          </cell>
          <cell r="D2">
            <v>0.29766986499999998</v>
          </cell>
          <cell r="E2">
            <v>-2.6231597499999995E-2</v>
          </cell>
          <cell r="F2">
            <v>0.98410756499999996</v>
          </cell>
          <cell r="G2">
            <v>0.83632404000000005</v>
          </cell>
          <cell r="H2">
            <v>0.69762631500000005</v>
          </cell>
          <cell r="I2">
            <v>-6.1785512500000007E-2</v>
          </cell>
          <cell r="J2">
            <v>0.58500499250000004</v>
          </cell>
          <cell r="K2">
            <v>0.47965645749999997</v>
          </cell>
          <cell r="L2">
            <v>8.5041632499999992E-2</v>
          </cell>
          <cell r="M2">
            <v>1.432195605</v>
          </cell>
          <cell r="N2">
            <v>0.37837021250000002</v>
          </cell>
          <cell r="O2">
            <v>0.15454808749999999</v>
          </cell>
          <cell r="P2">
            <v>0.55458235999999994</v>
          </cell>
          <cell r="Q2">
            <v>0.55234239249999995</v>
          </cell>
          <cell r="R2">
            <v>0.74650370500000007</v>
          </cell>
          <cell r="S2">
            <v>0.85903774249999998</v>
          </cell>
          <cell r="T2">
            <v>0.90570598999999996</v>
          </cell>
          <cell r="U2">
            <v>0.28968540250000002</v>
          </cell>
          <cell r="V2">
            <v>0.22165102999999997</v>
          </cell>
          <cell r="W2">
            <v>-0.15655321750000001</v>
          </cell>
          <cell r="X2">
            <v>0.49019009999999996</v>
          </cell>
          <cell r="Y2">
            <v>0.40190201250000002</v>
          </cell>
        </row>
        <row r="3">
          <cell r="B3">
            <v>-1.518767325</v>
          </cell>
          <cell r="C3">
            <v>-1.9745840125</v>
          </cell>
          <cell r="D3">
            <v>-2.1763726475</v>
          </cell>
          <cell r="E3">
            <v>-1.9860540625000001</v>
          </cell>
          <cell r="F3">
            <v>-2.1287827500000001</v>
          </cell>
          <cell r="G3">
            <v>-2.177848875</v>
          </cell>
          <cell r="H3">
            <v>-1.8875204624999999</v>
          </cell>
          <cell r="I3">
            <v>-0.29365577750000005</v>
          </cell>
          <cell r="J3">
            <v>0.94261343750000004</v>
          </cell>
          <cell r="K3">
            <v>1.3722619425</v>
          </cell>
          <cell r="L3">
            <v>1.07872057</v>
          </cell>
          <cell r="M3">
            <v>1.4368854174999999</v>
          </cell>
          <cell r="N3">
            <v>1.2751206774999999</v>
          </cell>
          <cell r="O3">
            <v>1.3135130125000001</v>
          </cell>
          <cell r="P3">
            <v>0.67772451</v>
          </cell>
          <cell r="Q3">
            <v>0.17133695999999998</v>
          </cell>
          <cell r="R3">
            <v>0.381156465</v>
          </cell>
          <cell r="S3">
            <v>0.46297331999999997</v>
          </cell>
          <cell r="T3">
            <v>0.27892399000000001</v>
          </cell>
          <cell r="U3">
            <v>-5.2032285000000011E-2</v>
          </cell>
          <cell r="V3">
            <v>-0.20312568250000002</v>
          </cell>
          <cell r="W3">
            <v>-0.1413198</v>
          </cell>
          <cell r="X3">
            <v>-0.67773338999999999</v>
          </cell>
          <cell r="Y3">
            <v>-0.91736732499999996</v>
          </cell>
        </row>
        <row r="4">
          <cell r="B4">
            <v>-3.5865249600000002</v>
          </cell>
          <cell r="C4">
            <v>-3.5865249600000002</v>
          </cell>
          <cell r="D4">
            <v>-4.1637439699999996</v>
          </cell>
          <cell r="E4">
            <v>-4.7409629799999999</v>
          </cell>
          <cell r="F4">
            <v>-4.7409629799999999</v>
          </cell>
          <cell r="G4">
            <v>-4.7409629799999999</v>
          </cell>
          <cell r="H4">
            <v>-1.8903903925000001</v>
          </cell>
          <cell r="I4">
            <v>0.3918447525</v>
          </cell>
          <cell r="J4">
            <v>1.24435425</v>
          </cell>
          <cell r="K4">
            <v>1.24435425</v>
          </cell>
          <cell r="L4">
            <v>1.137788775</v>
          </cell>
          <cell r="M4">
            <v>1.5995616899999998</v>
          </cell>
          <cell r="N4">
            <v>2.1679000799999999</v>
          </cell>
          <cell r="O4">
            <v>2.2345047</v>
          </cell>
          <cell r="P4">
            <v>1.2532339125</v>
          </cell>
          <cell r="Q4">
            <v>0.97794342000000001</v>
          </cell>
          <cell r="R4">
            <v>-0.15873336999999998</v>
          </cell>
          <cell r="S4">
            <v>-0.15873336999999998</v>
          </cell>
          <cell r="T4">
            <v>-0.15873336999999998</v>
          </cell>
          <cell r="U4">
            <v>-0.15873336999999998</v>
          </cell>
          <cell r="V4">
            <v>-1.01124382</v>
          </cell>
          <cell r="W4">
            <v>-1.29541397</v>
          </cell>
          <cell r="X4">
            <v>-3.6220436100000004</v>
          </cell>
          <cell r="Y4">
            <v>-3.6220436100000004</v>
          </cell>
        </row>
        <row r="5">
          <cell r="B5">
            <v>4.2723773600000001</v>
          </cell>
          <cell r="C5">
            <v>3.2734689449999999</v>
          </cell>
          <cell r="D5">
            <v>3.1021021524999997</v>
          </cell>
          <cell r="E5">
            <v>2.7092951049999994</v>
          </cell>
          <cell r="F5">
            <v>3.1189348775000005</v>
          </cell>
          <cell r="G5">
            <v>1.4475460175000006</v>
          </cell>
          <cell r="H5">
            <v>2.5256297350000003</v>
          </cell>
          <cell r="I5">
            <v>4.8532959450000002</v>
          </cell>
          <cell r="J5">
            <v>7.0600640500000003</v>
          </cell>
          <cell r="K5">
            <v>8.3893197449999999</v>
          </cell>
          <cell r="L5">
            <v>9.1585548349999986</v>
          </cell>
          <cell r="M5">
            <v>9.4929235849999998</v>
          </cell>
          <cell r="N5">
            <v>9.919630269999999</v>
          </cell>
          <cell r="O5">
            <v>9.9946815250000007</v>
          </cell>
          <cell r="P5">
            <v>9.9237394774999999</v>
          </cell>
          <cell r="Q5">
            <v>9.5933923925000002</v>
          </cell>
          <cell r="R5">
            <v>9.1296432924999991</v>
          </cell>
          <cell r="S5">
            <v>8.1015304500000003</v>
          </cell>
          <cell r="T5">
            <v>8.0640485099999992</v>
          </cell>
          <cell r="U5">
            <v>7.6713443550000004</v>
          </cell>
          <cell r="V5">
            <v>6.9149351350000003</v>
          </cell>
          <cell r="W5">
            <v>8.2896568049999999</v>
          </cell>
          <cell r="X5">
            <v>7.4278342325000004</v>
          </cell>
          <cell r="Y5">
            <v>5.9776219424999999</v>
          </cell>
        </row>
        <row r="6">
          <cell r="B6">
            <v>-0.83946111499999998</v>
          </cell>
          <cell r="C6">
            <v>-0.75332832000000005</v>
          </cell>
          <cell r="D6">
            <v>-0.82100410250000011</v>
          </cell>
          <cell r="E6">
            <v>-0.66411934500000003</v>
          </cell>
          <cell r="F6">
            <v>-0.72564277999999993</v>
          </cell>
          <cell r="G6">
            <v>-0.75640449999999992</v>
          </cell>
          <cell r="H6">
            <v>-0.87945135750000003</v>
          </cell>
          <cell r="I6">
            <v>-0.66719550999999999</v>
          </cell>
          <cell r="J6">
            <v>-0.759480665</v>
          </cell>
          <cell r="K6">
            <v>-0.72564276500000002</v>
          </cell>
          <cell r="L6">
            <v>-0.82100408999999996</v>
          </cell>
          <cell r="M6">
            <v>-0.91328925999999999</v>
          </cell>
          <cell r="N6">
            <v>-0.69180488500000004</v>
          </cell>
          <cell r="O6">
            <v>-0.66411935</v>
          </cell>
          <cell r="P6">
            <v>-0.71333807250000003</v>
          </cell>
          <cell r="Q6">
            <v>-0.7687091774999999</v>
          </cell>
          <cell r="R6">
            <v>-0.71333807500000002</v>
          </cell>
          <cell r="S6">
            <v>-0.66104317499999987</v>
          </cell>
          <cell r="T6">
            <v>-0.66719550249999993</v>
          </cell>
          <cell r="U6">
            <v>-0.58413886749999999</v>
          </cell>
          <cell r="V6">
            <v>-0.68872870249999996</v>
          </cell>
          <cell r="W6">
            <v>-0.73179511250000007</v>
          </cell>
          <cell r="X6">
            <v>-0.77486151000000003</v>
          </cell>
          <cell r="Y6">
            <v>-0.78101387249999998</v>
          </cell>
        </row>
        <row r="7">
          <cell r="B7">
            <v>101.75902938750001</v>
          </cell>
          <cell r="C7">
            <v>102.1935005175</v>
          </cell>
          <cell r="D7">
            <v>103.06299591</v>
          </cell>
          <cell r="E7">
            <v>103.253297805</v>
          </cell>
          <cell r="F7">
            <v>103.50118255749999</v>
          </cell>
          <cell r="G7">
            <v>103.85334014750001</v>
          </cell>
          <cell r="H7">
            <v>102.49825286750001</v>
          </cell>
          <cell r="I7">
            <v>98.102321622500014</v>
          </cell>
          <cell r="J7">
            <v>97.436845777500011</v>
          </cell>
          <cell r="K7">
            <v>97.218400957499995</v>
          </cell>
          <cell r="L7">
            <v>97.301681514999999</v>
          </cell>
          <cell r="M7">
            <v>96.699985502499999</v>
          </cell>
          <cell r="N7">
            <v>95.940441132499998</v>
          </cell>
          <cell r="O7">
            <v>96.253250124999994</v>
          </cell>
          <cell r="P7">
            <v>96.757106780000015</v>
          </cell>
          <cell r="Q7">
            <v>97.910678860000004</v>
          </cell>
          <cell r="R7">
            <v>98.173158645000001</v>
          </cell>
          <cell r="S7">
            <v>97.962951662499989</v>
          </cell>
          <cell r="T7">
            <v>98.139202119999993</v>
          </cell>
          <cell r="U7">
            <v>98.592006685000001</v>
          </cell>
          <cell r="V7">
            <v>98.536605834999989</v>
          </cell>
          <cell r="W7">
            <v>98.180810927499991</v>
          </cell>
          <cell r="X7">
            <v>98.960447310000006</v>
          </cell>
          <cell r="Y7">
            <v>99.768484115000007</v>
          </cell>
        </row>
        <row r="8">
          <cell r="B8">
            <v>27.139389037499999</v>
          </cell>
          <cell r="C8">
            <v>24.3522262575</v>
          </cell>
          <cell r="D8">
            <v>20.954648967499999</v>
          </cell>
          <cell r="E8">
            <v>21.55676746</v>
          </cell>
          <cell r="F8">
            <v>20.361645692500002</v>
          </cell>
          <cell r="G8">
            <v>23.019941329999998</v>
          </cell>
          <cell r="H8">
            <v>24.8433990475</v>
          </cell>
          <cell r="I8">
            <v>20.147120475000001</v>
          </cell>
          <cell r="J8">
            <v>14.238856315</v>
          </cell>
          <cell r="K8">
            <v>10.58531189</v>
          </cell>
          <cell r="L8">
            <v>13.612579347499999</v>
          </cell>
          <cell r="M8">
            <v>15.260577207499999</v>
          </cell>
          <cell r="N8">
            <v>14.527154922499999</v>
          </cell>
          <cell r="O8">
            <v>14.366373065000001</v>
          </cell>
          <cell r="P8">
            <v>17.851667404999997</v>
          </cell>
          <cell r="Q8">
            <v>19.653513907499999</v>
          </cell>
          <cell r="R8">
            <v>21.1139640775</v>
          </cell>
          <cell r="S8">
            <v>25.955699922500003</v>
          </cell>
          <cell r="T8">
            <v>25.292736052499997</v>
          </cell>
          <cell r="U8">
            <v>24.122764584999999</v>
          </cell>
          <cell r="V8">
            <v>26.175973890000002</v>
          </cell>
          <cell r="W8">
            <v>23.901956554999998</v>
          </cell>
          <cell r="X8">
            <v>25.845295907500002</v>
          </cell>
          <cell r="Y8">
            <v>26.542306902500002</v>
          </cell>
        </row>
        <row r="9">
          <cell r="B9">
            <v>-9.0199565849999992</v>
          </cell>
          <cell r="C9">
            <v>-11.569566245000001</v>
          </cell>
          <cell r="D9">
            <v>-11.6727681125</v>
          </cell>
          <cell r="E9">
            <v>-11.7437190975</v>
          </cell>
          <cell r="F9">
            <v>-11.614716525</v>
          </cell>
          <cell r="G9">
            <v>-11.5652666075</v>
          </cell>
          <cell r="H9">
            <v>-9.5816333274999987</v>
          </cell>
          <cell r="I9">
            <v>-5.6833496100000005</v>
          </cell>
          <cell r="J9">
            <v>-3.7808423049999997</v>
          </cell>
          <cell r="K9">
            <v>-3.7067723299999997</v>
          </cell>
          <cell r="L9">
            <v>-3.6783704775000006</v>
          </cell>
          <cell r="M9">
            <v>-1.7653198225000004</v>
          </cell>
          <cell r="N9">
            <v>-1.2674868125000005</v>
          </cell>
          <cell r="O9">
            <v>-1.5473158375000007</v>
          </cell>
          <cell r="P9">
            <v>-0.3214709775000002</v>
          </cell>
          <cell r="Q9">
            <v>-2.4429280750000002</v>
          </cell>
          <cell r="R9">
            <v>-4.3188593425000006</v>
          </cell>
          <cell r="S9">
            <v>-4.2242579525000004</v>
          </cell>
          <cell r="T9">
            <v>-5.0325469950000006</v>
          </cell>
          <cell r="U9">
            <v>-4.5828652375000001</v>
          </cell>
          <cell r="V9">
            <v>-4.6602663975000009</v>
          </cell>
          <cell r="W9">
            <v>-3.7716495949999995</v>
          </cell>
          <cell r="X9">
            <v>-5.5984249075000001</v>
          </cell>
          <cell r="Y9">
            <v>-7.5044026375000019</v>
          </cell>
        </row>
        <row r="10">
          <cell r="B10">
            <v>-32.069510790000002</v>
          </cell>
          <cell r="C10">
            <v>-44.380937209999999</v>
          </cell>
          <cell r="D10">
            <v>-46.605246542499998</v>
          </cell>
          <cell r="E10">
            <v>-45.318695747500001</v>
          </cell>
          <cell r="F10">
            <v>-47.045961644999998</v>
          </cell>
          <cell r="G10">
            <v>-49.047188989999995</v>
          </cell>
          <cell r="H10">
            <v>-42.410267962500001</v>
          </cell>
          <cell r="I10">
            <v>-17.639629305</v>
          </cell>
          <cell r="J10">
            <v>-0.72770207249999963</v>
          </cell>
          <cell r="K10">
            <v>7.0410109174999995</v>
          </cell>
          <cell r="L10">
            <v>6.4351434274999999</v>
          </cell>
          <cell r="M10">
            <v>7.2035462325000008</v>
          </cell>
          <cell r="N10">
            <v>10.599160017500001</v>
          </cell>
          <cell r="O10">
            <v>9.3341444174999992</v>
          </cell>
          <cell r="P10">
            <v>2.6415146599999999</v>
          </cell>
          <cell r="Q10">
            <v>1.4669523475000004</v>
          </cell>
          <cell r="R10">
            <v>0.94157045750000012</v>
          </cell>
          <cell r="S10">
            <v>-2.8674441850000001</v>
          </cell>
          <cell r="T10">
            <v>-4.1663794774999996</v>
          </cell>
          <cell r="U10">
            <v>-3.0337121925000003</v>
          </cell>
          <cell r="V10">
            <v>-8.9328519975000003</v>
          </cell>
          <cell r="W10">
            <v>-3.3143614500000007</v>
          </cell>
          <cell r="X10">
            <v>-10.4331389475</v>
          </cell>
          <cell r="Y10">
            <v>-15.58641035</v>
          </cell>
        </row>
        <row r="11">
          <cell r="B11">
            <v>-4.2929916400000003</v>
          </cell>
          <cell r="C11">
            <v>-4.2929916400000003</v>
          </cell>
          <cell r="D11">
            <v>-4.2929916400000003</v>
          </cell>
          <cell r="E11">
            <v>-4.2929916400000003</v>
          </cell>
          <cell r="F11">
            <v>-4.2929916400000003</v>
          </cell>
          <cell r="G11">
            <v>-4.2929916400000003</v>
          </cell>
          <cell r="H11">
            <v>-4.2929916400000003</v>
          </cell>
          <cell r="I11">
            <v>-4.0648365025000004</v>
          </cell>
          <cell r="J11">
            <v>-3.8191375724999999</v>
          </cell>
          <cell r="K11">
            <v>-3.7625885000000001</v>
          </cell>
          <cell r="L11">
            <v>-3.6806774125000001</v>
          </cell>
          <cell r="M11">
            <v>-3.7372283899999998</v>
          </cell>
          <cell r="N11">
            <v>-3.7372283899999998</v>
          </cell>
          <cell r="O11">
            <v>-3.7372283899999998</v>
          </cell>
          <cell r="P11">
            <v>-3.7372283899999998</v>
          </cell>
          <cell r="Q11">
            <v>-3.7372283899999998</v>
          </cell>
          <cell r="R11">
            <v>-3.8001174899999999</v>
          </cell>
          <cell r="S11">
            <v>-3.98878479</v>
          </cell>
          <cell r="T11">
            <v>-3.98878479</v>
          </cell>
          <cell r="U11">
            <v>-3.98878479</v>
          </cell>
          <cell r="V11">
            <v>-3.98878479</v>
          </cell>
          <cell r="W11">
            <v>-4.1038360599999999</v>
          </cell>
          <cell r="X11">
            <v>-4.2188873300000003</v>
          </cell>
          <cell r="Y11">
            <v>-4.2188873300000003</v>
          </cell>
        </row>
        <row r="12">
          <cell r="B12">
            <v>-1.6440000000000001</v>
          </cell>
          <cell r="C12">
            <v>-1.802</v>
          </cell>
          <cell r="D12">
            <v>-1.8890000000000002</v>
          </cell>
          <cell r="E12">
            <v>-1.016</v>
          </cell>
          <cell r="F12">
            <v>-1.5330000000000001</v>
          </cell>
          <cell r="G12">
            <v>-1.6460000000000001</v>
          </cell>
          <cell r="H12">
            <v>0.50900000000000001</v>
          </cell>
          <cell r="I12">
            <v>2.7070000000000003</v>
          </cell>
          <cell r="J12">
            <v>3.3939999999999997</v>
          </cell>
          <cell r="K12">
            <v>4.0620000000000003</v>
          </cell>
          <cell r="L12">
            <v>4.5450000000000008</v>
          </cell>
          <cell r="M12">
            <v>4.4790000000000001</v>
          </cell>
          <cell r="N12">
            <v>4.6309999999999993</v>
          </cell>
          <cell r="O12">
            <v>4.2469999999999999</v>
          </cell>
          <cell r="P12">
            <v>3.2089999999999996</v>
          </cell>
          <cell r="Q12">
            <v>2.6059999999999999</v>
          </cell>
          <cell r="R12">
            <v>2.0579999999999998</v>
          </cell>
          <cell r="S12">
            <v>2.0810000000000004</v>
          </cell>
          <cell r="T12">
            <v>1.6099999999999999</v>
          </cell>
          <cell r="U12">
            <v>1.6139999999999999</v>
          </cell>
          <cell r="V12">
            <v>1.0049999999999999</v>
          </cell>
          <cell r="W12">
            <v>1.2170000000000003</v>
          </cell>
          <cell r="X12">
            <v>0.81999999999999962</v>
          </cell>
          <cell r="Y12">
            <v>-0.50900000000000001</v>
          </cell>
        </row>
        <row r="13">
          <cell r="B13">
            <v>-0.92120519249999999</v>
          </cell>
          <cell r="C13">
            <v>-0.90984919499999994</v>
          </cell>
          <cell r="D13">
            <v>-1.14303182</v>
          </cell>
          <cell r="E13">
            <v>-1.0472290174999999</v>
          </cell>
          <cell r="F13">
            <v>-0.92803433000000002</v>
          </cell>
          <cell r="G13">
            <v>-1.2367812825</v>
          </cell>
          <cell r="H13">
            <v>-0.93978586249999996</v>
          </cell>
          <cell r="I13">
            <v>-0.62104970000000004</v>
          </cell>
          <cell r="J13">
            <v>-0.42127069999999989</v>
          </cell>
          <cell r="K13">
            <v>-0.21030731250000001</v>
          </cell>
          <cell r="L13">
            <v>-0.27148100499999983</v>
          </cell>
          <cell r="M13">
            <v>-0.18674703250000024</v>
          </cell>
          <cell r="N13">
            <v>-7.8607945000000012E-2</v>
          </cell>
          <cell r="O13">
            <v>-0.11748902750000001</v>
          </cell>
          <cell r="P13">
            <v>-0.22778883249999993</v>
          </cell>
          <cell r="Q13">
            <v>-0.18169750000000007</v>
          </cell>
          <cell r="R13">
            <v>-0.41618609499999981</v>
          </cell>
          <cell r="S13">
            <v>-0.37312080000000003</v>
          </cell>
          <cell r="T13">
            <v>-0.54204659249999998</v>
          </cell>
          <cell r="U13">
            <v>-0.54528373250000006</v>
          </cell>
          <cell r="V13">
            <v>-0.54123519250000007</v>
          </cell>
          <cell r="W13">
            <v>-0.46673501750000002</v>
          </cell>
          <cell r="X13">
            <v>-0.61489285500000013</v>
          </cell>
          <cell r="Y13">
            <v>-0.68245258000000009</v>
          </cell>
        </row>
        <row r="14">
          <cell r="B14">
            <v>-1.5409999999999999</v>
          </cell>
          <cell r="C14">
            <v>-1.3560000000000001</v>
          </cell>
          <cell r="D14">
            <v>-1.405</v>
          </cell>
          <cell r="E14">
            <v>-1.5669999999999999</v>
          </cell>
          <cell r="F14">
            <v>-1.5249999999999999</v>
          </cell>
          <cell r="G14">
            <v>-1.23</v>
          </cell>
          <cell r="H14">
            <v>-1.1910000000000001</v>
          </cell>
          <cell r="I14">
            <v>-1.24</v>
          </cell>
          <cell r="J14">
            <v>-1.208</v>
          </cell>
          <cell r="K14">
            <v>-0.99299999999999999</v>
          </cell>
          <cell r="L14">
            <v>-0.90100000000000002</v>
          </cell>
          <cell r="M14">
            <v>-0.85099999999999998</v>
          </cell>
          <cell r="N14">
            <v>-0.69399999999999995</v>
          </cell>
          <cell r="O14">
            <v>-0.87</v>
          </cell>
          <cell r="P14">
            <v>-1.282</v>
          </cell>
          <cell r="Q14">
            <v>-0.92500000000000004</v>
          </cell>
          <cell r="R14">
            <v>-0.90900000000000003</v>
          </cell>
          <cell r="S14">
            <v>-1.4630000000000001</v>
          </cell>
          <cell r="T14">
            <v>-1.466</v>
          </cell>
          <cell r="U14">
            <v>-1.163</v>
          </cell>
          <cell r="V14">
            <v>-1.35</v>
          </cell>
          <cell r="W14">
            <v>-1.153</v>
          </cell>
          <cell r="X14">
            <v>-1.357</v>
          </cell>
          <cell r="Y14">
            <v>-1.5169999999999999</v>
          </cell>
        </row>
        <row r="15">
          <cell r="B15">
            <v>-0.16427802999999999</v>
          </cell>
          <cell r="C15">
            <v>-0.16427802999999999</v>
          </cell>
          <cell r="D15">
            <v>-0.16427802999999999</v>
          </cell>
          <cell r="E15">
            <v>-0.16427802999999999</v>
          </cell>
          <cell r="F15">
            <v>-0.16427802999999999</v>
          </cell>
          <cell r="G15">
            <v>-0.16427802999999999</v>
          </cell>
          <cell r="H15">
            <v>-0.73222255749999998</v>
          </cell>
          <cell r="I15">
            <v>-0.92153739999999995</v>
          </cell>
          <cell r="J15">
            <v>-0.92153739999999995</v>
          </cell>
          <cell r="K15">
            <v>-0.35359287249999999</v>
          </cell>
          <cell r="L15">
            <v>-0.16427802999999999</v>
          </cell>
          <cell r="M15">
            <v>-0.73222255749999998</v>
          </cell>
          <cell r="N15">
            <v>-0.12037849</v>
          </cell>
          <cell r="O15">
            <v>-0.12037849</v>
          </cell>
          <cell r="P15">
            <v>-0.12037849</v>
          </cell>
          <cell r="Q15">
            <v>-0.12037849</v>
          </cell>
          <cell r="R15">
            <v>-0.12037849</v>
          </cell>
          <cell r="S15">
            <v>-0.12037849</v>
          </cell>
          <cell r="T15">
            <v>-0.12037849</v>
          </cell>
          <cell r="U15">
            <v>-0.12037849</v>
          </cell>
          <cell r="V15">
            <v>-0.12037849</v>
          </cell>
          <cell r="W15">
            <v>-0.12037849</v>
          </cell>
          <cell r="X15">
            <v>-0.12037849</v>
          </cell>
          <cell r="Y15">
            <v>-0.12037849</v>
          </cell>
        </row>
        <row r="16">
          <cell r="B16">
            <v>-1.11908531</v>
          </cell>
          <cell r="C16">
            <v>-1.11908531</v>
          </cell>
          <cell r="D16">
            <v>-1.11908531</v>
          </cell>
          <cell r="E16">
            <v>-1.11908531</v>
          </cell>
          <cell r="F16">
            <v>-1.11908531</v>
          </cell>
          <cell r="G16">
            <v>-1.11908531</v>
          </cell>
          <cell r="H16">
            <v>-1.11908531</v>
          </cell>
          <cell r="I16">
            <v>-0.36182499000000007</v>
          </cell>
          <cell r="J16">
            <v>0.39543342999999997</v>
          </cell>
          <cell r="K16">
            <v>0.39543342999999997</v>
          </cell>
          <cell r="L16">
            <v>0.39543342999999997</v>
          </cell>
          <cell r="M16">
            <v>0.39543342999999997</v>
          </cell>
          <cell r="N16">
            <v>0.39543342999999997</v>
          </cell>
          <cell r="O16">
            <v>0.39543342999999997</v>
          </cell>
          <cell r="P16">
            <v>0.39543342999999997</v>
          </cell>
          <cell r="Q16">
            <v>0.39543342999999997</v>
          </cell>
          <cell r="R16">
            <v>0.39543342999999997</v>
          </cell>
          <cell r="S16">
            <v>0.39543342999999997</v>
          </cell>
          <cell r="T16">
            <v>-0.17250967250000002</v>
          </cell>
          <cell r="U16">
            <v>-0.36182404000000001</v>
          </cell>
          <cell r="V16">
            <v>-0.36182404000000001</v>
          </cell>
          <cell r="W16">
            <v>-0.36182404000000001</v>
          </cell>
          <cell r="X16">
            <v>-0.36182404000000001</v>
          </cell>
          <cell r="Y16">
            <v>-0.36182404000000001</v>
          </cell>
        </row>
        <row r="17">
          <cell r="B17">
            <v>1.4277744299999999</v>
          </cell>
          <cell r="C17">
            <v>1.2041721299999999</v>
          </cell>
          <cell r="D17">
            <v>0.98056984000000003</v>
          </cell>
          <cell r="E17">
            <v>0.98056984000000003</v>
          </cell>
          <cell r="F17">
            <v>0.98056984000000003</v>
          </cell>
          <cell r="G17">
            <v>1.0364704124999999</v>
          </cell>
          <cell r="H17">
            <v>1.69097757</v>
          </cell>
          <cell r="I17">
            <v>2.5168895675000003</v>
          </cell>
          <cell r="J17">
            <v>3.5579810099999998</v>
          </cell>
          <cell r="K17">
            <v>4.3049182850000003</v>
          </cell>
          <cell r="L17">
            <v>4.3694200475000002</v>
          </cell>
          <cell r="M17">
            <v>4.5414233225</v>
          </cell>
          <cell r="N17">
            <v>4.7618002874999998</v>
          </cell>
          <cell r="O17">
            <v>5.3386835999999995</v>
          </cell>
          <cell r="P17">
            <v>4.8158245075000004</v>
          </cell>
          <cell r="Q17">
            <v>4.6997237225000008</v>
          </cell>
          <cell r="R17">
            <v>4.5793209050000003</v>
          </cell>
          <cell r="S17">
            <v>3.930011275</v>
          </cell>
          <cell r="T17">
            <v>3.9945125600000004</v>
          </cell>
          <cell r="U17">
            <v>3.77090836</v>
          </cell>
          <cell r="V17">
            <v>3.6032066350000003</v>
          </cell>
          <cell r="W17">
            <v>3.2500019074999997</v>
          </cell>
          <cell r="X17">
            <v>2.9354991950000002</v>
          </cell>
          <cell r="Y17">
            <v>2.3632907875000004</v>
          </cell>
        </row>
        <row r="18">
          <cell r="B18">
            <v>-1.6571371875000001</v>
          </cell>
          <cell r="C18">
            <v>-1.9416809675000002</v>
          </cell>
          <cell r="D18">
            <v>-1.8856331125000001</v>
          </cell>
          <cell r="E18">
            <v>-1.8168616575000001</v>
          </cell>
          <cell r="F18">
            <v>-1.8831955800000002</v>
          </cell>
          <cell r="G18">
            <v>-1.8198673125</v>
          </cell>
          <cell r="H18">
            <v>-0.67940236500000006</v>
          </cell>
          <cell r="I18">
            <v>0.248413995</v>
          </cell>
          <cell r="J18">
            <v>0.26731762749999999</v>
          </cell>
          <cell r="K18">
            <v>0.67682679499999998</v>
          </cell>
          <cell r="L18">
            <v>0.67037740749999997</v>
          </cell>
          <cell r="M18">
            <v>0.7402264624999999</v>
          </cell>
          <cell r="N18">
            <v>0.98506561000000004</v>
          </cell>
          <cell r="O18">
            <v>0.88221798750000002</v>
          </cell>
          <cell r="P18">
            <v>-4.0789480000000003E-2</v>
          </cell>
          <cell r="Q18">
            <v>1.0809757499999996E-2</v>
          </cell>
          <cell r="R18">
            <v>6.8589457500000006E-2</v>
          </cell>
          <cell r="S18">
            <v>0.18912211000000001</v>
          </cell>
          <cell r="T18">
            <v>1.4836924999999997E-2</v>
          </cell>
          <cell r="U18">
            <v>5.3035785000000002E-2</v>
          </cell>
          <cell r="V18">
            <v>0.22678924</v>
          </cell>
          <cell r="W18">
            <v>-0.11937358750000002</v>
          </cell>
          <cell r="X18">
            <v>-0.86040787499999993</v>
          </cell>
          <cell r="Y18">
            <v>-1.0113350125</v>
          </cell>
        </row>
        <row r="19">
          <cell r="B19">
            <v>1.77132797</v>
          </cell>
          <cell r="C19">
            <v>1.77132797</v>
          </cell>
          <cell r="D19">
            <v>1.77132797</v>
          </cell>
          <cell r="E19">
            <v>1.77132797</v>
          </cell>
          <cell r="F19">
            <v>1.77132797</v>
          </cell>
          <cell r="G19">
            <v>1.77132797</v>
          </cell>
          <cell r="H19">
            <v>1.2273492800000001</v>
          </cell>
          <cell r="I19">
            <v>-0.12094020999999999</v>
          </cell>
          <cell r="J19">
            <v>-0.38904380999999999</v>
          </cell>
          <cell r="K19">
            <v>-0.38904380999999999</v>
          </cell>
          <cell r="L19">
            <v>-0.38904380999999999</v>
          </cell>
          <cell r="M19">
            <v>-0.38904380999999999</v>
          </cell>
          <cell r="N19">
            <v>-0.38904380999999999</v>
          </cell>
          <cell r="O19">
            <v>-0.38904380999999999</v>
          </cell>
          <cell r="P19">
            <v>-0.38904380999999999</v>
          </cell>
          <cell r="Q19">
            <v>-0.38904380999999999</v>
          </cell>
          <cell r="R19">
            <v>-0.38904380999999999</v>
          </cell>
          <cell r="S19">
            <v>0.41526699</v>
          </cell>
          <cell r="T19">
            <v>0.68337059</v>
          </cell>
          <cell r="U19">
            <v>0.68337059</v>
          </cell>
          <cell r="V19">
            <v>0.68337059</v>
          </cell>
          <cell r="W19">
            <v>0.68337059</v>
          </cell>
          <cell r="X19">
            <v>0.68337059</v>
          </cell>
          <cell r="Y19">
            <v>1.4876828225000001</v>
          </cell>
        </row>
        <row r="20">
          <cell r="B20">
            <v>1.7789999999999999</v>
          </cell>
          <cell r="C20">
            <v>1.3149999999999999</v>
          </cell>
          <cell r="D20">
            <v>1.2</v>
          </cell>
          <cell r="E20">
            <v>1.0649999999999999</v>
          </cell>
          <cell r="F20">
            <v>1.6639999999999999</v>
          </cell>
          <cell r="G20">
            <v>1.5649999999999999</v>
          </cell>
          <cell r="H20">
            <v>2.0470000000000002</v>
          </cell>
          <cell r="I20">
            <v>2.1219999999999999</v>
          </cell>
          <cell r="J20">
            <v>1.2929999999999999</v>
          </cell>
          <cell r="K20">
            <v>0.69899999999999995</v>
          </cell>
          <cell r="L20">
            <v>1.5980000000000001</v>
          </cell>
          <cell r="M20">
            <v>1.5089999999999999</v>
          </cell>
          <cell r="N20">
            <v>1.669</v>
          </cell>
          <cell r="O20">
            <v>1.1970000000000001</v>
          </cell>
          <cell r="P20">
            <v>1.236</v>
          </cell>
          <cell r="Q20">
            <v>1.17</v>
          </cell>
          <cell r="R20">
            <v>1.274</v>
          </cell>
          <cell r="S20">
            <v>2.2690000000000001</v>
          </cell>
          <cell r="T20">
            <v>2.0659999999999998</v>
          </cell>
          <cell r="U20">
            <v>2.2120000000000002</v>
          </cell>
          <cell r="V20">
            <v>2.367</v>
          </cell>
          <cell r="W20">
            <v>2.1869999999999998</v>
          </cell>
          <cell r="X20">
            <v>1.59</v>
          </cell>
          <cell r="Y20">
            <v>1.466</v>
          </cell>
        </row>
        <row r="21">
          <cell r="B21">
            <v>-0.31389600750000002</v>
          </cell>
          <cell r="C21">
            <v>-0.36210764750000002</v>
          </cell>
          <cell r="D21">
            <v>-0.63087833000000004</v>
          </cell>
          <cell r="E21">
            <v>-0.63789231999999996</v>
          </cell>
          <cell r="F21">
            <v>-0.38595993749999996</v>
          </cell>
          <cell r="G21">
            <v>-0.63268826</v>
          </cell>
          <cell r="H21">
            <v>-0.51304986249999995</v>
          </cell>
          <cell r="I21">
            <v>0.48616330750000003</v>
          </cell>
          <cell r="J21">
            <v>1.3917878574999998</v>
          </cell>
          <cell r="K21">
            <v>1.8145665825000001</v>
          </cell>
          <cell r="L21">
            <v>1.2112062275</v>
          </cell>
          <cell r="M21">
            <v>1.4751033775</v>
          </cell>
          <cell r="N21">
            <v>1.6966377575</v>
          </cell>
          <cell r="O21">
            <v>1.7476368924999999</v>
          </cell>
          <cell r="P21">
            <v>1.5652622325000001</v>
          </cell>
          <cell r="Q21">
            <v>1.115300285</v>
          </cell>
          <cell r="R21">
            <v>1.1263461125000001</v>
          </cell>
          <cell r="S21">
            <v>1.0433422475</v>
          </cell>
          <cell r="T21">
            <v>0.76140289000000005</v>
          </cell>
          <cell r="U21">
            <v>0.8201891025000001</v>
          </cell>
          <cell r="V21">
            <v>1.1026023</v>
          </cell>
          <cell r="W21">
            <v>0.78034020999999998</v>
          </cell>
          <cell r="X21">
            <v>0.43829634000000001</v>
          </cell>
          <cell r="Y21">
            <v>0.11722955999999998</v>
          </cell>
        </row>
        <row r="22">
          <cell r="B22">
            <v>0.379</v>
          </cell>
          <cell r="C22">
            <v>0.435</v>
          </cell>
          <cell r="D22">
            <v>0.63</v>
          </cell>
          <cell r="E22">
            <v>0.72499999999999998</v>
          </cell>
          <cell r="F22">
            <v>-0.65700000000000003</v>
          </cell>
          <cell r="G22">
            <v>-0.51800000000000002</v>
          </cell>
          <cell r="H22">
            <v>0.151</v>
          </cell>
          <cell r="I22">
            <v>1.0109999999999999</v>
          </cell>
          <cell r="J22">
            <v>1.28</v>
          </cell>
          <cell r="K22">
            <v>1.3480000000000001</v>
          </cell>
          <cell r="L22">
            <v>1.2909999999999999</v>
          </cell>
          <cell r="M22">
            <v>1.2230000000000001</v>
          </cell>
          <cell r="N22">
            <v>1.4790000000000001</v>
          </cell>
          <cell r="O22">
            <v>1.413</v>
          </cell>
          <cell r="P22">
            <v>1.177</v>
          </cell>
          <cell r="Q22">
            <v>0.99299999999999999</v>
          </cell>
          <cell r="R22">
            <v>0.84799999999999998</v>
          </cell>
          <cell r="S22">
            <v>0.8</v>
          </cell>
          <cell r="T22">
            <v>0.86599999999999999</v>
          </cell>
          <cell r="U22">
            <v>1.0649999999999999</v>
          </cell>
          <cell r="V22">
            <v>0.995</v>
          </cell>
          <cell r="W22">
            <v>1.028</v>
          </cell>
          <cell r="X22">
            <v>0.34399999999999997</v>
          </cell>
          <cell r="Y22">
            <v>-0.41099999999999998</v>
          </cell>
        </row>
        <row r="23">
          <cell r="B23">
            <v>0.36814308000000001</v>
          </cell>
          <cell r="C23">
            <v>0.36814308000000001</v>
          </cell>
          <cell r="D23">
            <v>0.36814308000000001</v>
          </cell>
          <cell r="E23">
            <v>0.36814308000000001</v>
          </cell>
          <cell r="F23">
            <v>0.36814308000000001</v>
          </cell>
          <cell r="G23">
            <v>0.36814308000000001</v>
          </cell>
          <cell r="H23">
            <v>0.36814308000000001</v>
          </cell>
          <cell r="I23">
            <v>0.13370323000000001</v>
          </cell>
          <cell r="J23">
            <v>-0.10073662</v>
          </cell>
          <cell r="K23">
            <v>-0.11329507749999999</v>
          </cell>
          <cell r="L23">
            <v>-5.4684637500000001E-2</v>
          </cell>
          <cell r="M23">
            <v>-3.3752440000000002E-2</v>
          </cell>
          <cell r="N23">
            <v>-3.3752440000000002E-2</v>
          </cell>
          <cell r="O23">
            <v>-3.3752440000000002E-2</v>
          </cell>
          <cell r="P23">
            <v>-3.3752440000000002E-2</v>
          </cell>
          <cell r="Q23">
            <v>-3.3752440000000002E-2</v>
          </cell>
          <cell r="R23">
            <v>-3.3752440000000002E-2</v>
          </cell>
          <cell r="S23">
            <v>-3.3752440000000002E-2</v>
          </cell>
          <cell r="T23">
            <v>0.37232923499999998</v>
          </cell>
          <cell r="U23">
            <v>0.18394089</v>
          </cell>
          <cell r="V23">
            <v>0.18394089</v>
          </cell>
          <cell r="W23">
            <v>0.18394089</v>
          </cell>
          <cell r="X23">
            <v>0.18394089</v>
          </cell>
          <cell r="Y23">
            <v>0.18394089</v>
          </cell>
        </row>
        <row r="24">
          <cell r="B24">
            <v>-24.765778342500003</v>
          </cell>
          <cell r="C24">
            <v>-23.9362869825</v>
          </cell>
          <cell r="D24">
            <v>-24.6969616025</v>
          </cell>
          <cell r="E24">
            <v>-25.303293474999997</v>
          </cell>
          <cell r="F24">
            <v>-24.6487313525</v>
          </cell>
          <cell r="G24">
            <v>-31.671689880000002</v>
          </cell>
          <cell r="H24">
            <v>-26.992125547499999</v>
          </cell>
          <cell r="I24">
            <v>-5.0992155624999995</v>
          </cell>
          <cell r="J24">
            <v>0.51908936000000039</v>
          </cell>
          <cell r="K24">
            <v>-4.5200576925</v>
          </cell>
          <cell r="L24">
            <v>-6.6909418300000008</v>
          </cell>
          <cell r="M24">
            <v>-9.1605714524999993</v>
          </cell>
          <cell r="N24">
            <v>-11.066031795000001</v>
          </cell>
          <cell r="O24">
            <v>-12.012319175</v>
          </cell>
          <cell r="P24">
            <v>-13.177392817499999</v>
          </cell>
          <cell r="Q24">
            <v>-10.122700679999999</v>
          </cell>
          <cell r="R24">
            <v>-8.6296743550000006</v>
          </cell>
          <cell r="S24">
            <v>-9.4413803200000004</v>
          </cell>
          <cell r="T24">
            <v>-8.0042341799999992</v>
          </cell>
          <cell r="U24">
            <v>-10.6797011125</v>
          </cell>
          <cell r="V24">
            <v>-17.214917894999999</v>
          </cell>
          <cell r="W24">
            <v>-13.071285677500001</v>
          </cell>
          <cell r="X24">
            <v>-14.948362225</v>
          </cell>
          <cell r="Y24">
            <v>-21.568266455</v>
          </cell>
        </row>
        <row r="25">
          <cell r="B25">
            <v>-7.9420390174999991</v>
          </cell>
          <cell r="C25">
            <v>-12.751042599999998</v>
          </cell>
          <cell r="D25">
            <v>-11.376485820000003</v>
          </cell>
          <cell r="E25">
            <v>-11.201297762499999</v>
          </cell>
          <cell r="F25">
            <v>-10.6848585525</v>
          </cell>
          <cell r="G25">
            <v>-13.026928659999999</v>
          </cell>
          <cell r="H25">
            <v>-8.3060572099999987</v>
          </cell>
          <cell r="I25">
            <v>-1.2879572025000003</v>
          </cell>
          <cell r="J25">
            <v>0.49942660999999866</v>
          </cell>
          <cell r="K25">
            <v>8.7117893725000002</v>
          </cell>
          <cell r="L25">
            <v>9.9180109524999995</v>
          </cell>
          <cell r="M25">
            <v>9.104390862499999</v>
          </cell>
          <cell r="N25">
            <v>10.953073987500002</v>
          </cell>
          <cell r="O25">
            <v>12.075394402499999</v>
          </cell>
          <cell r="P25">
            <v>9.5469710825000007</v>
          </cell>
          <cell r="Q25">
            <v>5.5109450800000008</v>
          </cell>
          <cell r="R25">
            <v>-0.77945017499999913</v>
          </cell>
          <cell r="S25">
            <v>-1.4714109924999992</v>
          </cell>
          <cell r="T25">
            <v>-1.638355504999998</v>
          </cell>
          <cell r="U25">
            <v>-3.6478846075000018</v>
          </cell>
          <cell r="V25">
            <v>-4.5753812800000002</v>
          </cell>
          <cell r="W25">
            <v>-1.5420098349999982</v>
          </cell>
          <cell r="X25">
            <v>-6.6336150124999991</v>
          </cell>
          <cell r="Y25">
            <v>-9.4396524450000001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  <sheetData sheetId="16">
        <row r="2">
          <cell r="B2">
            <v>6.52</v>
          </cell>
          <cell r="C2">
            <v>10.56</v>
          </cell>
          <cell r="D2">
            <v>5.92</v>
          </cell>
          <cell r="E2">
            <v>6.15</v>
          </cell>
          <cell r="F2">
            <v>6.79</v>
          </cell>
          <cell r="G2">
            <v>6.65</v>
          </cell>
          <cell r="H2">
            <v>10</v>
          </cell>
          <cell r="I2">
            <v>10.19</v>
          </cell>
          <cell r="J2">
            <v>9.76</v>
          </cell>
          <cell r="K2">
            <v>8.0500000000000007</v>
          </cell>
          <cell r="L2">
            <v>8.66</v>
          </cell>
          <cell r="M2">
            <v>10</v>
          </cell>
          <cell r="N2">
            <v>7.8</v>
          </cell>
          <cell r="O2">
            <v>5.82</v>
          </cell>
          <cell r="P2">
            <v>6.56</v>
          </cell>
          <cell r="Q2">
            <v>8.0399999999999991</v>
          </cell>
          <cell r="R2">
            <v>7.63</v>
          </cell>
          <cell r="S2">
            <v>8.42</v>
          </cell>
          <cell r="T2">
            <v>4.66</v>
          </cell>
          <cell r="U2">
            <v>4.32</v>
          </cell>
          <cell r="V2">
            <v>2.81</v>
          </cell>
          <cell r="W2">
            <v>2.81</v>
          </cell>
          <cell r="X2">
            <v>3.33</v>
          </cell>
          <cell r="Y2">
            <v>8.9700000000000006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Secondary Reserve, Winter"/>
      <sheetName val="Tertiary Reserve Up, Winter"/>
      <sheetName val="Tertiary Reserve Down, Winter"/>
      <sheetName val="Flexibility, Winter"/>
      <sheetName val="Energy, Summer"/>
      <sheetName val="Secondary Reserve, Summer"/>
      <sheetName val="Tertiary Reserve Up, Summer"/>
      <sheetName val="Tertiary Reserve Down, Summer"/>
      <sheetName val="Flexibility, Summer"/>
    </sheetNames>
    <sheetDataSet>
      <sheetData sheetId="0">
        <row r="3">
          <cell r="B3">
            <v>5.0000000000000001E-3</v>
          </cell>
        </row>
      </sheetData>
      <sheetData sheetId="1"/>
      <sheetData sheetId="2"/>
      <sheetData sheetId="3"/>
      <sheetData sheetId="4"/>
      <sheetData sheetId="5">
        <row r="2">
          <cell r="B2">
            <v>18.309999999999999</v>
          </cell>
        </row>
      </sheetData>
      <sheetData sheetId="6"/>
      <sheetData sheetId="7"/>
      <sheetData sheetId="8"/>
      <sheetData sheetId="9"/>
      <sheetData sheetId="10">
        <row r="2">
          <cell r="B2">
            <v>6.52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0D4F3-11C8-4AE0-8187-5D32BF24CF63}">
  <dimension ref="A1:G10"/>
  <sheetViews>
    <sheetView tabSelected="1" workbookViewId="0">
      <selection activeCell="B6" sqref="B6"/>
    </sheetView>
  </sheetViews>
  <sheetFormatPr defaultRowHeight="15" x14ac:dyDescent="0.25"/>
  <cols>
    <col min="1" max="1" width="19.5703125" bestFit="1" customWidth="1"/>
  </cols>
  <sheetData>
    <row r="1" spans="1:7" x14ac:dyDescent="0.25">
      <c r="A1" t="s">
        <v>5</v>
      </c>
      <c r="B1">
        <v>1</v>
      </c>
      <c r="C1" s="2">
        <v>1</v>
      </c>
      <c r="D1" s="2"/>
      <c r="E1" s="2"/>
      <c r="F1" s="2"/>
      <c r="G1" s="2"/>
    </row>
    <row r="3" spans="1:7" x14ac:dyDescent="0.25">
      <c r="A3" t="s">
        <v>1</v>
      </c>
      <c r="B3" t="s">
        <v>2</v>
      </c>
    </row>
    <row r="4" spans="1:7" x14ac:dyDescent="0.25">
      <c r="A4" t="s">
        <v>3</v>
      </c>
      <c r="B4" s="2">
        <v>0</v>
      </c>
    </row>
    <row r="5" spans="1:7" x14ac:dyDescent="0.25">
      <c r="A5" t="s">
        <v>4</v>
      </c>
      <c r="B5" s="2">
        <v>0</v>
      </c>
    </row>
    <row r="7" spans="1:7" x14ac:dyDescent="0.25">
      <c r="A7" t="s">
        <v>7</v>
      </c>
      <c r="B7" s="3">
        <v>2040</v>
      </c>
    </row>
    <row r="8" spans="1:7" x14ac:dyDescent="0.25">
      <c r="A8" t="s">
        <v>12</v>
      </c>
      <c r="B8" s="4">
        <v>1.3053750740000001</v>
      </c>
    </row>
    <row r="9" spans="1:7" x14ac:dyDescent="0.25">
      <c r="A9" t="s">
        <v>13</v>
      </c>
      <c r="B9" s="4">
        <v>590</v>
      </c>
    </row>
    <row r="10" spans="1:7" x14ac:dyDescent="0.25">
      <c r="A10" t="s">
        <v>14</v>
      </c>
      <c r="B10" s="4">
        <v>192.5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38219-E992-44EE-9FDA-7932794BFA03}">
  <dimension ref="A1:Y19"/>
  <sheetViews>
    <sheetView zoomScale="70" zoomScaleNormal="70" workbookViewId="0">
      <selection activeCell="A16" sqref="A16:A19"/>
    </sheetView>
  </sheetViews>
  <sheetFormatPr defaultRowHeight="15" x14ac:dyDescent="0.25"/>
  <cols>
    <col min="2" max="2" width="9.7109375" bestFit="1" customWidth="1"/>
  </cols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7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</row>
    <row r="3" spans="1:25" x14ac:dyDescent="0.25">
      <c r="A3">
        <v>7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</row>
    <row r="4" spans="1:25" x14ac:dyDescent="0.25">
      <c r="A4">
        <v>8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  <row r="5" spans="1:25" x14ac:dyDescent="0.25">
      <c r="A5">
        <v>10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</row>
    <row r="6" spans="1:25" x14ac:dyDescent="0.25">
      <c r="A6">
        <v>10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</row>
    <row r="7" spans="1:25" x14ac:dyDescent="0.25">
      <c r="A7">
        <v>10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</row>
    <row r="8" spans="1:25" x14ac:dyDescent="0.25">
      <c r="A8">
        <v>10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</row>
    <row r="9" spans="1:25" x14ac:dyDescent="0.25">
      <c r="A9">
        <v>11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</row>
    <row r="10" spans="1:25" x14ac:dyDescent="0.25">
      <c r="A10">
        <v>13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</row>
    <row r="11" spans="1:25" x14ac:dyDescent="0.25">
      <c r="A11">
        <v>14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</row>
    <row r="12" spans="1:25" x14ac:dyDescent="0.25">
      <c r="A12">
        <v>34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</row>
    <row r="13" spans="1:25" x14ac:dyDescent="0.25">
      <c r="A13">
        <v>34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</row>
    <row r="14" spans="1:25" x14ac:dyDescent="0.25">
      <c r="A14">
        <v>36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</row>
    <row r="15" spans="1:25" x14ac:dyDescent="0.25">
      <c r="A15">
        <v>36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</row>
    <row r="16" spans="1:25" x14ac:dyDescent="0.25">
      <c r="A16" s="6">
        <v>1</v>
      </c>
      <c r="B16" s="7">
        <f>_xlfn.IFNA(VLOOKUP($A16,'PV Distribution'!$A$2:$B$5,2,FALSE),0)*'PV Scenarios'!C$2</f>
        <v>0.73750000000000004</v>
      </c>
      <c r="C16" s="7">
        <f>_xlfn.IFNA(VLOOKUP($A16,'PV Distribution'!$A$2:$B$5,2,FALSE),0)*'PV Scenarios'!D$2</f>
        <v>0.73750000000000004</v>
      </c>
      <c r="D16" s="7">
        <f>_xlfn.IFNA(VLOOKUP($A16,'PV Distribution'!$A$2:$B$5,2,FALSE),0)*'PV Scenarios'!E$2</f>
        <v>0.73750000000000004</v>
      </c>
      <c r="E16" s="7">
        <f>_xlfn.IFNA(VLOOKUP($A16,'PV Distribution'!$A$2:$B$5,2,FALSE),0)*'PV Scenarios'!F$2</f>
        <v>0.73750000000000004</v>
      </c>
      <c r="F16" s="7">
        <f>_xlfn.IFNA(VLOOKUP($A16,'PV Distribution'!$A$2:$B$5,2,FALSE),0)*'PV Scenarios'!G$2</f>
        <v>0.73750000000000004</v>
      </c>
      <c r="G16" s="7">
        <f>_xlfn.IFNA(VLOOKUP($A16,'PV Distribution'!$A$2:$B$5,2,FALSE),0)*'PV Scenarios'!H$2</f>
        <v>0.73750000000000004</v>
      </c>
      <c r="H16" s="7">
        <f>_xlfn.IFNA(VLOOKUP($A16,'PV Distribution'!$A$2:$B$5,2,FALSE),0)*'PV Scenarios'!I$2</f>
        <v>9.911999999999999</v>
      </c>
      <c r="I16" s="7">
        <f>_xlfn.IFNA(VLOOKUP($A16,'PV Distribution'!$A$2:$B$5,2,FALSE),0)*'PV Scenarios'!J$2</f>
        <v>26.432000000000002</v>
      </c>
      <c r="J16" s="7">
        <f>_xlfn.IFNA(VLOOKUP($A16,'PV Distribution'!$A$2:$B$5,2,FALSE),0)*'PV Scenarios'!K$2</f>
        <v>45.253</v>
      </c>
      <c r="K16" s="7">
        <f>_xlfn.IFNA(VLOOKUP($A16,'PV Distribution'!$A$2:$B$5,2,FALSE),0)*'PV Scenarios'!L$2</f>
        <v>64.545999999999992</v>
      </c>
      <c r="L16" s="7">
        <f>_xlfn.IFNA(VLOOKUP($A16,'PV Distribution'!$A$2:$B$5,2,FALSE),0)*'PV Scenarios'!M$2</f>
        <v>82.069000000000003</v>
      </c>
      <c r="M16" s="7">
        <f>_xlfn.IFNA(VLOOKUP($A16,'PV Distribution'!$A$2:$B$5,2,FALSE),0)*'PV Scenarios'!N$2</f>
        <v>95.476749999999996</v>
      </c>
      <c r="N16" s="7">
        <f>_xlfn.IFNA(VLOOKUP($A16,'PV Distribution'!$A$2:$B$5,2,FALSE),0)*'PV Scenarios'!O$2</f>
        <v>102.91074999999999</v>
      </c>
      <c r="O16" s="7">
        <f>_xlfn.IFNA(VLOOKUP($A16,'PV Distribution'!$A$2:$B$5,2,FALSE),0)*'PV Scenarios'!P$2</f>
        <v>103.25</v>
      </c>
      <c r="P16" s="7">
        <f>_xlfn.IFNA(VLOOKUP($A16,'PV Distribution'!$A$2:$B$5,2,FALSE),0)*'PV Scenarios'!Q$2</f>
        <v>96.465000000000003</v>
      </c>
      <c r="Q16" s="7">
        <f>_xlfn.IFNA(VLOOKUP($A16,'PV Distribution'!$A$2:$B$5,2,FALSE),0)*'PV Scenarios'!R$2</f>
        <v>83.543999999999997</v>
      </c>
      <c r="R16" s="7">
        <f>_xlfn.IFNA(VLOOKUP($A16,'PV Distribution'!$A$2:$B$5,2,FALSE),0)*'PV Scenarios'!S$2</f>
        <v>66.316000000000003</v>
      </c>
      <c r="S16" s="7">
        <f>_xlfn.IFNA(VLOOKUP($A16,'PV Distribution'!$A$2:$B$5,2,FALSE),0)*'PV Scenarios'!T$2</f>
        <v>47.096749999999993</v>
      </c>
      <c r="T16" s="7">
        <f>_xlfn.IFNA(VLOOKUP($A16,'PV Distribution'!$A$2:$B$5,2,FALSE),0)*'PV Scenarios'!U$2</f>
        <v>28.142999999999997</v>
      </c>
      <c r="U16" s="7">
        <f>_xlfn.IFNA(VLOOKUP($A16,'PV Distribution'!$A$2:$B$5,2,FALSE),0)*'PV Scenarios'!V$2</f>
        <v>11.342750000000002</v>
      </c>
      <c r="V16" s="7">
        <f>_xlfn.IFNA(VLOOKUP($A16,'PV Distribution'!$A$2:$B$5,2,FALSE),0)*'PV Scenarios'!W$2</f>
        <v>0.73750000000000004</v>
      </c>
      <c r="W16" s="7">
        <f>_xlfn.IFNA(VLOOKUP($A16,'PV Distribution'!$A$2:$B$5,2,FALSE),0)*'PV Scenarios'!X$2</f>
        <v>0.73750000000000004</v>
      </c>
      <c r="X16" s="7">
        <f>_xlfn.IFNA(VLOOKUP($A16,'PV Distribution'!$A$2:$B$5,2,FALSE),0)*'PV Scenarios'!Y$2</f>
        <v>0.73750000000000004</v>
      </c>
      <c r="Y16" s="7">
        <f>_xlfn.IFNA(VLOOKUP($A16,'PV Distribution'!$A$2:$B$5,2,FALSE),0)*'PV Scenarios'!Z$2</f>
        <v>0.73750000000000004</v>
      </c>
    </row>
    <row r="17" spans="1:25" x14ac:dyDescent="0.25">
      <c r="A17" s="6">
        <v>8</v>
      </c>
      <c r="B17" s="7">
        <f>_xlfn.IFNA(VLOOKUP($A17,'PV Distribution'!$A$2:$B$5,2,FALSE),0)*'PV Scenarios'!C$2</f>
        <v>0.73750000000000004</v>
      </c>
      <c r="C17" s="7">
        <f>_xlfn.IFNA(VLOOKUP($A17,'PV Distribution'!$A$2:$B$5,2,FALSE),0)*'PV Scenarios'!D$2</f>
        <v>0.73750000000000004</v>
      </c>
      <c r="D17" s="7">
        <f>_xlfn.IFNA(VLOOKUP($A17,'PV Distribution'!$A$2:$B$5,2,FALSE),0)*'PV Scenarios'!E$2</f>
        <v>0.73750000000000004</v>
      </c>
      <c r="E17" s="7">
        <f>_xlfn.IFNA(VLOOKUP($A17,'PV Distribution'!$A$2:$B$5,2,FALSE),0)*'PV Scenarios'!F$2</f>
        <v>0.73750000000000004</v>
      </c>
      <c r="F17" s="7">
        <f>_xlfn.IFNA(VLOOKUP($A17,'PV Distribution'!$A$2:$B$5,2,FALSE),0)*'PV Scenarios'!G$2</f>
        <v>0.73750000000000004</v>
      </c>
      <c r="G17" s="7">
        <f>_xlfn.IFNA(VLOOKUP($A17,'PV Distribution'!$A$2:$B$5,2,FALSE),0)*'PV Scenarios'!H$2</f>
        <v>0.73750000000000004</v>
      </c>
      <c r="H17" s="7">
        <f>_xlfn.IFNA(VLOOKUP($A17,'PV Distribution'!$A$2:$B$5,2,FALSE),0)*'PV Scenarios'!I$2</f>
        <v>9.911999999999999</v>
      </c>
      <c r="I17" s="7">
        <f>_xlfn.IFNA(VLOOKUP($A17,'PV Distribution'!$A$2:$B$5,2,FALSE),0)*'PV Scenarios'!J$2</f>
        <v>26.432000000000002</v>
      </c>
      <c r="J17" s="7">
        <f>_xlfn.IFNA(VLOOKUP($A17,'PV Distribution'!$A$2:$B$5,2,FALSE),0)*'PV Scenarios'!K$2</f>
        <v>45.253</v>
      </c>
      <c r="K17" s="7">
        <f>_xlfn.IFNA(VLOOKUP($A17,'PV Distribution'!$A$2:$B$5,2,FALSE),0)*'PV Scenarios'!L$2</f>
        <v>64.545999999999992</v>
      </c>
      <c r="L17" s="7">
        <f>_xlfn.IFNA(VLOOKUP($A17,'PV Distribution'!$A$2:$B$5,2,FALSE),0)*'PV Scenarios'!M$2</f>
        <v>82.069000000000003</v>
      </c>
      <c r="M17" s="7">
        <f>_xlfn.IFNA(VLOOKUP($A17,'PV Distribution'!$A$2:$B$5,2,FALSE),0)*'PV Scenarios'!N$2</f>
        <v>95.476749999999996</v>
      </c>
      <c r="N17" s="7">
        <f>_xlfn.IFNA(VLOOKUP($A17,'PV Distribution'!$A$2:$B$5,2,FALSE),0)*'PV Scenarios'!O$2</f>
        <v>102.91074999999999</v>
      </c>
      <c r="O17" s="7">
        <f>_xlfn.IFNA(VLOOKUP($A17,'PV Distribution'!$A$2:$B$5,2,FALSE),0)*'PV Scenarios'!P$2</f>
        <v>103.25</v>
      </c>
      <c r="P17" s="7">
        <f>_xlfn.IFNA(VLOOKUP($A17,'PV Distribution'!$A$2:$B$5,2,FALSE),0)*'PV Scenarios'!Q$2</f>
        <v>96.465000000000003</v>
      </c>
      <c r="Q17" s="7">
        <f>_xlfn.IFNA(VLOOKUP($A17,'PV Distribution'!$A$2:$B$5,2,FALSE),0)*'PV Scenarios'!R$2</f>
        <v>83.543999999999997</v>
      </c>
      <c r="R17" s="7">
        <f>_xlfn.IFNA(VLOOKUP($A17,'PV Distribution'!$A$2:$B$5,2,FALSE),0)*'PV Scenarios'!S$2</f>
        <v>66.316000000000003</v>
      </c>
      <c r="S17" s="7">
        <f>_xlfn.IFNA(VLOOKUP($A17,'PV Distribution'!$A$2:$B$5,2,FALSE),0)*'PV Scenarios'!T$2</f>
        <v>47.096749999999993</v>
      </c>
      <c r="T17" s="7">
        <f>_xlfn.IFNA(VLOOKUP($A17,'PV Distribution'!$A$2:$B$5,2,FALSE),0)*'PV Scenarios'!U$2</f>
        <v>28.142999999999997</v>
      </c>
      <c r="U17" s="7">
        <f>_xlfn.IFNA(VLOOKUP($A17,'PV Distribution'!$A$2:$B$5,2,FALSE),0)*'PV Scenarios'!V$2</f>
        <v>11.342750000000002</v>
      </c>
      <c r="V17" s="7">
        <f>_xlfn.IFNA(VLOOKUP($A17,'PV Distribution'!$A$2:$B$5,2,FALSE),0)*'PV Scenarios'!W$2</f>
        <v>0.73750000000000004</v>
      </c>
      <c r="W17" s="7">
        <f>_xlfn.IFNA(VLOOKUP($A17,'PV Distribution'!$A$2:$B$5,2,FALSE),0)*'PV Scenarios'!X$2</f>
        <v>0.73750000000000004</v>
      </c>
      <c r="X17" s="7">
        <f>_xlfn.IFNA(VLOOKUP($A17,'PV Distribution'!$A$2:$B$5,2,FALSE),0)*'PV Scenarios'!Y$2</f>
        <v>0.73750000000000004</v>
      </c>
      <c r="Y17" s="7">
        <f>_xlfn.IFNA(VLOOKUP($A17,'PV Distribution'!$A$2:$B$5,2,FALSE),0)*'PV Scenarios'!Z$2</f>
        <v>0.73750000000000004</v>
      </c>
    </row>
    <row r="18" spans="1:25" x14ac:dyDescent="0.25">
      <c r="A18" s="6">
        <v>11</v>
      </c>
      <c r="B18" s="7">
        <f>_xlfn.IFNA(VLOOKUP($A18,'PV Distribution'!$A$2:$B$5,2,FALSE),0)*'PV Scenarios'!C$2</f>
        <v>0.73750000000000004</v>
      </c>
      <c r="C18" s="7">
        <f>_xlfn.IFNA(VLOOKUP($A18,'PV Distribution'!$A$2:$B$5,2,FALSE),0)*'PV Scenarios'!D$2</f>
        <v>0.73750000000000004</v>
      </c>
      <c r="D18" s="7">
        <f>_xlfn.IFNA(VLOOKUP($A18,'PV Distribution'!$A$2:$B$5,2,FALSE),0)*'PV Scenarios'!E$2</f>
        <v>0.73750000000000004</v>
      </c>
      <c r="E18" s="7">
        <f>_xlfn.IFNA(VLOOKUP($A18,'PV Distribution'!$A$2:$B$5,2,FALSE),0)*'PV Scenarios'!F$2</f>
        <v>0.73750000000000004</v>
      </c>
      <c r="F18" s="7">
        <f>_xlfn.IFNA(VLOOKUP($A18,'PV Distribution'!$A$2:$B$5,2,FALSE),0)*'PV Scenarios'!G$2</f>
        <v>0.73750000000000004</v>
      </c>
      <c r="G18" s="7">
        <f>_xlfn.IFNA(VLOOKUP($A18,'PV Distribution'!$A$2:$B$5,2,FALSE),0)*'PV Scenarios'!H$2</f>
        <v>0.73750000000000004</v>
      </c>
      <c r="H18" s="7">
        <f>_xlfn.IFNA(VLOOKUP($A18,'PV Distribution'!$A$2:$B$5,2,FALSE),0)*'PV Scenarios'!I$2</f>
        <v>9.911999999999999</v>
      </c>
      <c r="I18" s="7">
        <f>_xlfn.IFNA(VLOOKUP($A18,'PV Distribution'!$A$2:$B$5,2,FALSE),0)*'PV Scenarios'!J$2</f>
        <v>26.432000000000002</v>
      </c>
      <c r="J18" s="7">
        <f>_xlfn.IFNA(VLOOKUP($A18,'PV Distribution'!$A$2:$B$5,2,FALSE),0)*'PV Scenarios'!K$2</f>
        <v>45.253</v>
      </c>
      <c r="K18" s="7">
        <f>_xlfn.IFNA(VLOOKUP($A18,'PV Distribution'!$A$2:$B$5,2,FALSE),0)*'PV Scenarios'!L$2</f>
        <v>64.545999999999992</v>
      </c>
      <c r="L18" s="7">
        <f>_xlfn.IFNA(VLOOKUP($A18,'PV Distribution'!$A$2:$B$5,2,FALSE),0)*'PV Scenarios'!M$2</f>
        <v>82.069000000000003</v>
      </c>
      <c r="M18" s="7">
        <f>_xlfn.IFNA(VLOOKUP($A18,'PV Distribution'!$A$2:$B$5,2,FALSE),0)*'PV Scenarios'!N$2</f>
        <v>95.476749999999996</v>
      </c>
      <c r="N18" s="7">
        <f>_xlfn.IFNA(VLOOKUP($A18,'PV Distribution'!$A$2:$B$5,2,FALSE),0)*'PV Scenarios'!O$2</f>
        <v>102.91074999999999</v>
      </c>
      <c r="O18" s="7">
        <f>_xlfn.IFNA(VLOOKUP($A18,'PV Distribution'!$A$2:$B$5,2,FALSE),0)*'PV Scenarios'!P$2</f>
        <v>103.25</v>
      </c>
      <c r="P18" s="7">
        <f>_xlfn.IFNA(VLOOKUP($A18,'PV Distribution'!$A$2:$B$5,2,FALSE),0)*'PV Scenarios'!Q$2</f>
        <v>96.465000000000003</v>
      </c>
      <c r="Q18" s="7">
        <f>_xlfn.IFNA(VLOOKUP($A18,'PV Distribution'!$A$2:$B$5,2,FALSE),0)*'PV Scenarios'!R$2</f>
        <v>83.543999999999997</v>
      </c>
      <c r="R18" s="7">
        <f>_xlfn.IFNA(VLOOKUP($A18,'PV Distribution'!$A$2:$B$5,2,FALSE),0)*'PV Scenarios'!S$2</f>
        <v>66.316000000000003</v>
      </c>
      <c r="S18" s="7">
        <f>_xlfn.IFNA(VLOOKUP($A18,'PV Distribution'!$A$2:$B$5,2,FALSE),0)*'PV Scenarios'!T$2</f>
        <v>47.096749999999993</v>
      </c>
      <c r="T18" s="7">
        <f>_xlfn.IFNA(VLOOKUP($A18,'PV Distribution'!$A$2:$B$5,2,FALSE),0)*'PV Scenarios'!U$2</f>
        <v>28.142999999999997</v>
      </c>
      <c r="U18" s="7">
        <f>_xlfn.IFNA(VLOOKUP($A18,'PV Distribution'!$A$2:$B$5,2,FALSE),0)*'PV Scenarios'!V$2</f>
        <v>11.342750000000002</v>
      </c>
      <c r="V18" s="7">
        <f>_xlfn.IFNA(VLOOKUP($A18,'PV Distribution'!$A$2:$B$5,2,FALSE),0)*'PV Scenarios'!W$2</f>
        <v>0.73750000000000004</v>
      </c>
      <c r="W18" s="7">
        <f>_xlfn.IFNA(VLOOKUP($A18,'PV Distribution'!$A$2:$B$5,2,FALSE),0)*'PV Scenarios'!X$2</f>
        <v>0.73750000000000004</v>
      </c>
      <c r="X18" s="7">
        <f>_xlfn.IFNA(VLOOKUP($A18,'PV Distribution'!$A$2:$B$5,2,FALSE),0)*'PV Scenarios'!Y$2</f>
        <v>0.73750000000000004</v>
      </c>
      <c r="Y18" s="7">
        <f>_xlfn.IFNA(VLOOKUP($A18,'PV Distribution'!$A$2:$B$5,2,FALSE),0)*'PV Scenarios'!Z$2</f>
        <v>0.73750000000000004</v>
      </c>
    </row>
    <row r="19" spans="1:25" x14ac:dyDescent="0.25">
      <c r="A19" s="6">
        <v>13</v>
      </c>
      <c r="B19" s="7">
        <f>_xlfn.IFNA(VLOOKUP($A19,'PV Distribution'!$A$2:$B$5,2,FALSE),0)*'PV Scenarios'!C$2</f>
        <v>0.73750000000000004</v>
      </c>
      <c r="C19" s="7">
        <f>_xlfn.IFNA(VLOOKUP($A19,'PV Distribution'!$A$2:$B$5,2,FALSE),0)*'PV Scenarios'!D$2</f>
        <v>0.73750000000000004</v>
      </c>
      <c r="D19" s="7">
        <f>_xlfn.IFNA(VLOOKUP($A19,'PV Distribution'!$A$2:$B$5,2,FALSE),0)*'PV Scenarios'!E$2</f>
        <v>0.73750000000000004</v>
      </c>
      <c r="E19" s="7">
        <f>_xlfn.IFNA(VLOOKUP($A19,'PV Distribution'!$A$2:$B$5,2,FALSE),0)*'PV Scenarios'!F$2</f>
        <v>0.73750000000000004</v>
      </c>
      <c r="F19" s="7">
        <f>_xlfn.IFNA(VLOOKUP($A19,'PV Distribution'!$A$2:$B$5,2,FALSE),0)*'PV Scenarios'!G$2</f>
        <v>0.73750000000000004</v>
      </c>
      <c r="G19" s="7">
        <f>_xlfn.IFNA(VLOOKUP($A19,'PV Distribution'!$A$2:$B$5,2,FALSE),0)*'PV Scenarios'!H$2</f>
        <v>0.73750000000000004</v>
      </c>
      <c r="H19" s="7">
        <f>_xlfn.IFNA(VLOOKUP($A19,'PV Distribution'!$A$2:$B$5,2,FALSE),0)*'PV Scenarios'!I$2</f>
        <v>9.911999999999999</v>
      </c>
      <c r="I19" s="7">
        <f>_xlfn.IFNA(VLOOKUP($A19,'PV Distribution'!$A$2:$B$5,2,FALSE),0)*'PV Scenarios'!J$2</f>
        <v>26.432000000000002</v>
      </c>
      <c r="J19" s="7">
        <f>_xlfn.IFNA(VLOOKUP($A19,'PV Distribution'!$A$2:$B$5,2,FALSE),0)*'PV Scenarios'!K$2</f>
        <v>45.253</v>
      </c>
      <c r="K19" s="7">
        <f>_xlfn.IFNA(VLOOKUP($A19,'PV Distribution'!$A$2:$B$5,2,FALSE),0)*'PV Scenarios'!L$2</f>
        <v>64.545999999999992</v>
      </c>
      <c r="L19" s="7">
        <f>_xlfn.IFNA(VLOOKUP($A19,'PV Distribution'!$A$2:$B$5,2,FALSE),0)*'PV Scenarios'!M$2</f>
        <v>82.069000000000003</v>
      </c>
      <c r="M19" s="7">
        <f>_xlfn.IFNA(VLOOKUP($A19,'PV Distribution'!$A$2:$B$5,2,FALSE),0)*'PV Scenarios'!N$2</f>
        <v>95.476749999999996</v>
      </c>
      <c r="N19" s="7">
        <f>_xlfn.IFNA(VLOOKUP($A19,'PV Distribution'!$A$2:$B$5,2,FALSE),0)*'PV Scenarios'!O$2</f>
        <v>102.91074999999999</v>
      </c>
      <c r="O19" s="7">
        <f>_xlfn.IFNA(VLOOKUP($A19,'PV Distribution'!$A$2:$B$5,2,FALSE),0)*'PV Scenarios'!P$2</f>
        <v>103.25</v>
      </c>
      <c r="P19" s="7">
        <f>_xlfn.IFNA(VLOOKUP($A19,'PV Distribution'!$A$2:$B$5,2,FALSE),0)*'PV Scenarios'!Q$2</f>
        <v>96.465000000000003</v>
      </c>
      <c r="Q19" s="7">
        <f>_xlfn.IFNA(VLOOKUP($A19,'PV Distribution'!$A$2:$B$5,2,FALSE),0)*'PV Scenarios'!R$2</f>
        <v>83.543999999999997</v>
      </c>
      <c r="R19" s="7">
        <f>_xlfn.IFNA(VLOOKUP($A19,'PV Distribution'!$A$2:$B$5,2,FALSE),0)*'PV Scenarios'!S$2</f>
        <v>66.316000000000003</v>
      </c>
      <c r="S19" s="7">
        <f>_xlfn.IFNA(VLOOKUP($A19,'PV Distribution'!$A$2:$B$5,2,FALSE),0)*'PV Scenarios'!T$2</f>
        <v>47.096749999999993</v>
      </c>
      <c r="T19" s="7">
        <f>_xlfn.IFNA(VLOOKUP($A19,'PV Distribution'!$A$2:$B$5,2,FALSE),0)*'PV Scenarios'!U$2</f>
        <v>28.142999999999997</v>
      </c>
      <c r="U19" s="7">
        <f>_xlfn.IFNA(VLOOKUP($A19,'PV Distribution'!$A$2:$B$5,2,FALSE),0)*'PV Scenarios'!V$2</f>
        <v>11.342750000000002</v>
      </c>
      <c r="V19" s="7">
        <f>_xlfn.IFNA(VLOOKUP($A19,'PV Distribution'!$A$2:$B$5,2,FALSE),0)*'PV Scenarios'!W$2</f>
        <v>0.73750000000000004</v>
      </c>
      <c r="W19" s="7">
        <f>_xlfn.IFNA(VLOOKUP($A19,'PV Distribution'!$A$2:$B$5,2,FALSE),0)*'PV Scenarios'!X$2</f>
        <v>0.73750000000000004</v>
      </c>
      <c r="X19" s="7">
        <f>_xlfn.IFNA(VLOOKUP($A19,'PV Distribution'!$A$2:$B$5,2,FALSE),0)*'PV Scenarios'!Y$2</f>
        <v>0.73750000000000004</v>
      </c>
      <c r="Y19" s="7">
        <f>_xlfn.IFNA(VLOOKUP($A19,'PV Distribution'!$A$2:$B$5,2,FALSE),0)*'PV Scenarios'!Z$2</f>
        <v>0.73750000000000004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011E2-36BC-4AFA-9AC0-D6EDEA0E71B6}">
  <dimension ref="A1:Y19"/>
  <sheetViews>
    <sheetView zoomScale="70" zoomScaleNormal="70" workbookViewId="0">
      <selection activeCell="A16" sqref="A16:A19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7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</row>
    <row r="3" spans="1:25" x14ac:dyDescent="0.25">
      <c r="A3">
        <v>7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</row>
    <row r="4" spans="1:25" x14ac:dyDescent="0.25">
      <c r="A4">
        <v>8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  <row r="5" spans="1:25" x14ac:dyDescent="0.25">
      <c r="A5">
        <v>10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</row>
    <row r="6" spans="1:25" x14ac:dyDescent="0.25">
      <c r="A6">
        <v>10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</row>
    <row r="7" spans="1:25" x14ac:dyDescent="0.25">
      <c r="A7">
        <v>10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</row>
    <row r="8" spans="1:25" x14ac:dyDescent="0.25">
      <c r="A8">
        <v>10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</row>
    <row r="9" spans="1:25" x14ac:dyDescent="0.25">
      <c r="A9">
        <v>11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</row>
    <row r="10" spans="1:25" x14ac:dyDescent="0.25">
      <c r="A10">
        <v>13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</row>
    <row r="11" spans="1:25" x14ac:dyDescent="0.25">
      <c r="A11">
        <v>14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</row>
    <row r="12" spans="1:25" x14ac:dyDescent="0.25">
      <c r="A12">
        <v>34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</row>
    <row r="13" spans="1:25" x14ac:dyDescent="0.25">
      <c r="A13">
        <v>34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</row>
    <row r="14" spans="1:25" x14ac:dyDescent="0.25">
      <c r="A14">
        <v>36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</row>
    <row r="15" spans="1:25" x14ac:dyDescent="0.25">
      <c r="A15">
        <v>36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</row>
    <row r="16" spans="1:25" x14ac:dyDescent="0.25">
      <c r="A16" s="6">
        <v>1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</row>
    <row r="17" spans="1:25" x14ac:dyDescent="0.25">
      <c r="A17" s="6">
        <v>8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</row>
    <row r="18" spans="1:25" x14ac:dyDescent="0.25">
      <c r="A18" s="6">
        <v>11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</row>
    <row r="19" spans="1:25" x14ac:dyDescent="0.25">
      <c r="A19" s="6">
        <v>13</v>
      </c>
      <c r="B19" s="7">
        <v>0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DD06D-D26C-4C05-BDC7-26713BF8A97D}">
  <dimension ref="A1:Y19"/>
  <sheetViews>
    <sheetView zoomScale="70" zoomScaleNormal="70" workbookViewId="0">
      <selection activeCell="A16" sqref="A16:A19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7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</row>
    <row r="4" spans="1:25" x14ac:dyDescent="0.25">
      <c r="A4" s="3">
        <v>8</v>
      </c>
      <c r="B4" s="3">
        <v>1</v>
      </c>
      <c r="C4" s="3">
        <v>1</v>
      </c>
      <c r="D4" s="3">
        <v>1</v>
      </c>
      <c r="E4" s="3">
        <v>1</v>
      </c>
      <c r="F4" s="3">
        <v>1</v>
      </c>
      <c r="G4" s="3">
        <v>1</v>
      </c>
      <c r="H4" s="3">
        <v>1</v>
      </c>
      <c r="I4" s="3">
        <v>1</v>
      </c>
      <c r="J4" s="3">
        <v>1</v>
      </c>
      <c r="K4" s="3">
        <v>1</v>
      </c>
      <c r="L4" s="3">
        <v>1</v>
      </c>
      <c r="M4" s="3">
        <v>1</v>
      </c>
      <c r="N4" s="3">
        <v>1</v>
      </c>
      <c r="O4" s="3">
        <v>1</v>
      </c>
      <c r="P4" s="3">
        <v>1</v>
      </c>
      <c r="Q4" s="3">
        <v>1</v>
      </c>
      <c r="R4" s="3">
        <v>1</v>
      </c>
      <c r="S4" s="3">
        <v>1</v>
      </c>
      <c r="T4" s="3">
        <v>1</v>
      </c>
      <c r="U4" s="3">
        <v>1</v>
      </c>
      <c r="V4" s="3">
        <v>1</v>
      </c>
      <c r="W4" s="3">
        <v>1</v>
      </c>
      <c r="X4" s="3">
        <v>1</v>
      </c>
      <c r="Y4" s="3">
        <v>1</v>
      </c>
    </row>
    <row r="5" spans="1:25" x14ac:dyDescent="0.25">
      <c r="A5">
        <v>10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25">
      <c r="A6">
        <v>10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25">
      <c r="A7">
        <v>10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25">
      <c r="A8">
        <v>10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</v>
      </c>
      <c r="P8">
        <v>1</v>
      </c>
      <c r="Q8">
        <v>1</v>
      </c>
      <c r="R8">
        <v>1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</row>
    <row r="9" spans="1:25" x14ac:dyDescent="0.25">
      <c r="A9" s="3">
        <v>11</v>
      </c>
      <c r="B9" s="3">
        <v>1</v>
      </c>
      <c r="C9" s="3">
        <v>1</v>
      </c>
      <c r="D9" s="3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K9" s="3">
        <v>1</v>
      </c>
      <c r="L9" s="3">
        <v>1</v>
      </c>
      <c r="M9" s="3">
        <v>1</v>
      </c>
      <c r="N9" s="3">
        <v>1</v>
      </c>
      <c r="O9" s="3">
        <v>1</v>
      </c>
      <c r="P9" s="3">
        <v>1</v>
      </c>
      <c r="Q9" s="3">
        <v>1</v>
      </c>
      <c r="R9" s="3">
        <v>1</v>
      </c>
      <c r="S9" s="3">
        <v>1</v>
      </c>
      <c r="T9" s="3">
        <v>1</v>
      </c>
      <c r="U9" s="3">
        <v>1</v>
      </c>
      <c r="V9" s="3">
        <v>1</v>
      </c>
      <c r="W9" s="3">
        <v>1</v>
      </c>
      <c r="X9" s="3">
        <v>1</v>
      </c>
      <c r="Y9" s="3">
        <v>1</v>
      </c>
    </row>
    <row r="10" spans="1:25" x14ac:dyDescent="0.25">
      <c r="A10" s="3">
        <v>13</v>
      </c>
      <c r="B10" s="3">
        <v>1</v>
      </c>
      <c r="C10" s="3">
        <v>1</v>
      </c>
      <c r="D10" s="3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K10" s="3">
        <v>1</v>
      </c>
      <c r="L10" s="3">
        <v>1</v>
      </c>
      <c r="M10" s="3">
        <v>1</v>
      </c>
      <c r="N10" s="3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>
        <v>1</v>
      </c>
      <c r="X10" s="3">
        <v>1</v>
      </c>
      <c r="Y10" s="3">
        <v>1</v>
      </c>
    </row>
    <row r="11" spans="1:25" x14ac:dyDescent="0.25">
      <c r="A11" s="3">
        <v>14</v>
      </c>
      <c r="B11" s="3">
        <v>1</v>
      </c>
      <c r="C11" s="3">
        <v>1</v>
      </c>
      <c r="D11" s="3">
        <v>1</v>
      </c>
      <c r="E11" s="3">
        <v>1</v>
      </c>
      <c r="F11" s="3">
        <v>1</v>
      </c>
      <c r="G11" s="3">
        <v>1</v>
      </c>
      <c r="H11" s="3">
        <v>1</v>
      </c>
      <c r="I11" s="3">
        <v>1</v>
      </c>
      <c r="J11" s="3">
        <v>1</v>
      </c>
      <c r="K11" s="3">
        <v>1</v>
      </c>
      <c r="L11" s="3">
        <v>1</v>
      </c>
      <c r="M11" s="3">
        <v>1</v>
      </c>
      <c r="N11" s="3">
        <v>1</v>
      </c>
      <c r="O11" s="3">
        <v>1</v>
      </c>
      <c r="P11" s="3">
        <v>1</v>
      </c>
      <c r="Q11" s="3">
        <v>1</v>
      </c>
      <c r="R11" s="3">
        <v>1</v>
      </c>
      <c r="S11" s="3">
        <v>1</v>
      </c>
      <c r="T11" s="3">
        <v>1</v>
      </c>
      <c r="U11" s="3">
        <v>1</v>
      </c>
      <c r="V11" s="3">
        <v>1</v>
      </c>
      <c r="W11" s="3">
        <v>1</v>
      </c>
      <c r="X11" s="3">
        <v>1</v>
      </c>
      <c r="Y11" s="3">
        <v>1</v>
      </c>
    </row>
    <row r="12" spans="1:25" x14ac:dyDescent="0.25">
      <c r="A12">
        <v>34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</row>
    <row r="13" spans="1:25" x14ac:dyDescent="0.25">
      <c r="A13">
        <v>34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</row>
    <row r="14" spans="1:25" x14ac:dyDescent="0.25">
      <c r="A14">
        <v>36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</row>
    <row r="15" spans="1:25" x14ac:dyDescent="0.25">
      <c r="A15">
        <v>36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</row>
    <row r="16" spans="1:25" x14ac:dyDescent="0.25">
      <c r="A16" s="6">
        <v>1</v>
      </c>
      <c r="B16" s="6">
        <v>1</v>
      </c>
      <c r="C16" s="6">
        <v>1</v>
      </c>
      <c r="D16" s="6">
        <v>1</v>
      </c>
      <c r="E16" s="6">
        <v>1</v>
      </c>
      <c r="F16" s="6">
        <v>1</v>
      </c>
      <c r="G16" s="6">
        <v>1</v>
      </c>
      <c r="H16" s="6">
        <v>1</v>
      </c>
      <c r="I16" s="6">
        <v>1</v>
      </c>
      <c r="J16" s="6">
        <v>1</v>
      </c>
      <c r="K16" s="6">
        <v>1</v>
      </c>
      <c r="L16" s="6">
        <v>1</v>
      </c>
      <c r="M16" s="6">
        <v>1</v>
      </c>
      <c r="N16" s="6">
        <v>1</v>
      </c>
      <c r="O16" s="6">
        <v>1</v>
      </c>
      <c r="P16" s="6">
        <v>1</v>
      </c>
      <c r="Q16" s="6">
        <v>1</v>
      </c>
      <c r="R16" s="6">
        <v>1</v>
      </c>
      <c r="S16" s="6">
        <v>1</v>
      </c>
      <c r="T16" s="6">
        <v>1</v>
      </c>
      <c r="U16" s="6">
        <v>1</v>
      </c>
      <c r="V16" s="6">
        <v>1</v>
      </c>
      <c r="W16" s="6">
        <v>1</v>
      </c>
      <c r="X16" s="6">
        <v>1</v>
      </c>
      <c r="Y16" s="6">
        <v>1</v>
      </c>
    </row>
    <row r="17" spans="1:25" x14ac:dyDescent="0.25">
      <c r="A17" s="6">
        <v>8</v>
      </c>
      <c r="B17" s="6">
        <v>1</v>
      </c>
      <c r="C17" s="6">
        <v>1</v>
      </c>
      <c r="D17" s="6">
        <v>1</v>
      </c>
      <c r="E17" s="6">
        <v>1</v>
      </c>
      <c r="F17" s="6">
        <v>1</v>
      </c>
      <c r="G17" s="6">
        <v>1</v>
      </c>
      <c r="H17" s="6">
        <v>1</v>
      </c>
      <c r="I17" s="6">
        <v>1</v>
      </c>
      <c r="J17" s="6">
        <v>1</v>
      </c>
      <c r="K17" s="6">
        <v>1</v>
      </c>
      <c r="L17" s="6">
        <v>1</v>
      </c>
      <c r="M17" s="6">
        <v>1</v>
      </c>
      <c r="N17" s="6">
        <v>1</v>
      </c>
      <c r="O17" s="6">
        <v>1</v>
      </c>
      <c r="P17" s="6">
        <v>1</v>
      </c>
      <c r="Q17" s="6">
        <v>1</v>
      </c>
      <c r="R17" s="6">
        <v>1</v>
      </c>
      <c r="S17" s="6">
        <v>1</v>
      </c>
      <c r="T17" s="6">
        <v>1</v>
      </c>
      <c r="U17" s="6">
        <v>1</v>
      </c>
      <c r="V17" s="6">
        <v>1</v>
      </c>
      <c r="W17" s="6">
        <v>1</v>
      </c>
      <c r="X17" s="6">
        <v>1</v>
      </c>
      <c r="Y17" s="6">
        <v>1</v>
      </c>
    </row>
    <row r="18" spans="1:25" x14ac:dyDescent="0.25">
      <c r="A18" s="6">
        <v>11</v>
      </c>
      <c r="B18" s="6">
        <v>1</v>
      </c>
      <c r="C18" s="6">
        <v>1</v>
      </c>
      <c r="D18" s="6">
        <v>1</v>
      </c>
      <c r="E18" s="6">
        <v>1</v>
      </c>
      <c r="F18" s="6">
        <v>1</v>
      </c>
      <c r="G18" s="6">
        <v>1</v>
      </c>
      <c r="H18" s="6">
        <v>1</v>
      </c>
      <c r="I18" s="6">
        <v>1</v>
      </c>
      <c r="J18" s="6">
        <v>1</v>
      </c>
      <c r="K18" s="6">
        <v>1</v>
      </c>
      <c r="L18" s="6">
        <v>1</v>
      </c>
      <c r="M18" s="6">
        <v>1</v>
      </c>
      <c r="N18" s="6">
        <v>1</v>
      </c>
      <c r="O18" s="6">
        <v>1</v>
      </c>
      <c r="P18" s="6">
        <v>1</v>
      </c>
      <c r="Q18" s="6">
        <v>1</v>
      </c>
      <c r="R18" s="6">
        <v>1</v>
      </c>
      <c r="S18" s="6">
        <v>1</v>
      </c>
      <c r="T18" s="6">
        <v>1</v>
      </c>
      <c r="U18" s="6">
        <v>1</v>
      </c>
      <c r="V18" s="6">
        <v>1</v>
      </c>
      <c r="W18" s="6">
        <v>1</v>
      </c>
      <c r="X18" s="6">
        <v>1</v>
      </c>
      <c r="Y18" s="6">
        <v>1</v>
      </c>
    </row>
    <row r="19" spans="1:25" x14ac:dyDescent="0.25">
      <c r="A19" s="6">
        <v>13</v>
      </c>
      <c r="B19" s="6">
        <v>1</v>
      </c>
      <c r="C19" s="6">
        <v>1</v>
      </c>
      <c r="D19" s="6">
        <v>1</v>
      </c>
      <c r="E19" s="6">
        <v>1</v>
      </c>
      <c r="F19" s="6">
        <v>1</v>
      </c>
      <c r="G19" s="6">
        <v>1</v>
      </c>
      <c r="H19" s="6">
        <v>1</v>
      </c>
      <c r="I19" s="6">
        <v>1</v>
      </c>
      <c r="J19" s="6">
        <v>1</v>
      </c>
      <c r="K19" s="6">
        <v>1</v>
      </c>
      <c r="L19" s="6">
        <v>1</v>
      </c>
      <c r="M19" s="6">
        <v>1</v>
      </c>
      <c r="N19" s="6">
        <v>1</v>
      </c>
      <c r="O19" s="6">
        <v>1</v>
      </c>
      <c r="P19" s="6">
        <v>1</v>
      </c>
      <c r="Q19" s="6">
        <v>1</v>
      </c>
      <c r="R19" s="6">
        <v>1</v>
      </c>
      <c r="S19" s="6">
        <v>1</v>
      </c>
      <c r="T19" s="6">
        <v>1</v>
      </c>
      <c r="U19" s="6">
        <v>1</v>
      </c>
      <c r="V19" s="6">
        <v>1</v>
      </c>
      <c r="W19" s="6">
        <v>1</v>
      </c>
      <c r="X19" s="6">
        <v>1</v>
      </c>
      <c r="Y19" s="6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B338C-B678-42F7-A0ED-226C34AC5E1E}">
  <dimension ref="A1:Y32"/>
  <sheetViews>
    <sheetView zoomScale="85" zoomScaleNormal="85" workbookViewId="0">
      <selection activeCell="E13" sqref="E13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'Pc, Winter, S1'!B2*Main!$B$4+_xlfn.IFNA(VLOOKUP($A2,'EV Distribution'!$A$2:$B$7,2,FALSE),0)*('EV Scenarios'!B$2-'EV Scenarios'!B$3)</f>
        <v>0</v>
      </c>
      <c r="C2" s="1">
        <f>'Pc, Winter, S1'!C2*Main!$B$4+_xlfn.IFNA(VLOOKUP($A2,'EV Distribution'!$A$2:$B$7,2,FALSE),0)*('EV Scenarios'!C$2-'EV Scenarios'!C$3)</f>
        <v>0</v>
      </c>
      <c r="D2" s="1">
        <f>'Pc, Winter, S1'!D2*Main!$B$4+_xlfn.IFNA(VLOOKUP($A2,'EV Distribution'!$A$2:$B$7,2,FALSE),0)*('EV Scenarios'!D$2-'EV Scenarios'!D$3)</f>
        <v>0</v>
      </c>
      <c r="E2" s="1">
        <f>'Pc, Winter, S1'!E2*Main!$B$4+_xlfn.IFNA(VLOOKUP($A2,'EV Distribution'!$A$2:$B$7,2,FALSE),0)*('EV Scenarios'!E$2-'EV Scenarios'!E$3)</f>
        <v>0</v>
      </c>
      <c r="F2" s="1">
        <f>'Pc, Winter, S1'!F2*Main!$B$4+_xlfn.IFNA(VLOOKUP($A2,'EV Distribution'!$A$2:$B$7,2,FALSE),0)*('EV Scenarios'!F$2-'EV Scenarios'!F$3)</f>
        <v>0</v>
      </c>
      <c r="G2" s="1">
        <f>'Pc, Winter, S1'!G2*Main!$B$4+_xlfn.IFNA(VLOOKUP($A2,'EV Distribution'!$A$2:$B$7,2,FALSE),0)*('EV Scenarios'!G$2-'EV Scenarios'!G$3)</f>
        <v>0</v>
      </c>
      <c r="H2" s="1">
        <f>'Pc, Winter, S1'!H2*Main!$B$4+_xlfn.IFNA(VLOOKUP($A2,'EV Distribution'!$A$2:$B$7,2,FALSE),0)*('EV Scenarios'!H$2-'EV Scenarios'!H$3)</f>
        <v>0</v>
      </c>
      <c r="I2" s="1">
        <f>'Pc, Winter, S1'!I2*Main!$B$4+_xlfn.IFNA(VLOOKUP($A2,'EV Distribution'!$A$2:$B$7,2,FALSE),0)*('EV Scenarios'!I$2-'EV Scenarios'!I$3)</f>
        <v>0</v>
      </c>
      <c r="J2" s="1">
        <f>'Pc, Winter, S1'!J2*Main!$B$4+_xlfn.IFNA(VLOOKUP($A2,'EV Distribution'!$A$2:$B$7,2,FALSE),0)*('EV Scenarios'!J$2-'EV Scenarios'!J$3)</f>
        <v>0</v>
      </c>
      <c r="K2" s="1">
        <f>'Pc, Winter, S1'!K2*Main!$B$4+_xlfn.IFNA(VLOOKUP($A2,'EV Distribution'!$A$2:$B$7,2,FALSE),0)*('EV Scenarios'!K$2-'EV Scenarios'!K$3)</f>
        <v>0</v>
      </c>
      <c r="L2" s="1">
        <f>'Pc, Winter, S1'!L2*Main!$B$4+_xlfn.IFNA(VLOOKUP($A2,'EV Distribution'!$A$2:$B$7,2,FALSE),0)*('EV Scenarios'!L$2-'EV Scenarios'!L$3)</f>
        <v>0</v>
      </c>
      <c r="M2" s="1">
        <f>'Pc, Winter, S1'!M2*Main!$B$4+_xlfn.IFNA(VLOOKUP($A2,'EV Distribution'!$A$2:$B$7,2,FALSE),0)*('EV Scenarios'!M$2-'EV Scenarios'!M$3)</f>
        <v>0</v>
      </c>
      <c r="N2" s="1">
        <f>'Pc, Winter, S1'!N2*Main!$B$4+_xlfn.IFNA(VLOOKUP($A2,'EV Distribution'!$A$2:$B$7,2,FALSE),0)*('EV Scenarios'!N$2-'EV Scenarios'!N$3)</f>
        <v>0</v>
      </c>
      <c r="O2" s="1">
        <f>'Pc, Winter, S1'!O2*Main!$B$4+_xlfn.IFNA(VLOOKUP($A2,'EV Distribution'!$A$2:$B$7,2,FALSE),0)*('EV Scenarios'!O$2-'EV Scenarios'!O$3)</f>
        <v>0</v>
      </c>
      <c r="P2" s="1">
        <f>'Pc, Winter, S1'!P2*Main!$B$4+_xlfn.IFNA(VLOOKUP($A2,'EV Distribution'!$A$2:$B$7,2,FALSE),0)*('EV Scenarios'!P$2-'EV Scenarios'!P$3)</f>
        <v>0</v>
      </c>
      <c r="Q2" s="1">
        <f>'Pc, Winter, S1'!Q2*Main!$B$4+_xlfn.IFNA(VLOOKUP($A2,'EV Distribution'!$A$2:$B$7,2,FALSE),0)*('EV Scenarios'!Q$2-'EV Scenarios'!Q$3)</f>
        <v>0</v>
      </c>
      <c r="R2" s="1">
        <f>'Pc, Winter, S1'!R2*Main!$B$4+_xlfn.IFNA(VLOOKUP($A2,'EV Distribution'!$A$2:$B$7,2,FALSE),0)*('EV Scenarios'!R$2-'EV Scenarios'!R$3)</f>
        <v>0</v>
      </c>
      <c r="S2" s="1">
        <f>'Pc, Winter, S1'!S2*Main!$B$4+_xlfn.IFNA(VLOOKUP($A2,'EV Distribution'!$A$2:$B$7,2,FALSE),0)*('EV Scenarios'!S$2-'EV Scenarios'!S$3)</f>
        <v>0</v>
      </c>
      <c r="T2" s="1">
        <f>'Pc, Winter, S1'!T2*Main!$B$4+_xlfn.IFNA(VLOOKUP($A2,'EV Distribution'!$A$2:$B$7,2,FALSE),0)*('EV Scenarios'!T$2-'EV Scenarios'!T$3)</f>
        <v>0</v>
      </c>
      <c r="U2" s="1">
        <f>'Pc, Winter, S1'!U2*Main!$B$4+_xlfn.IFNA(VLOOKUP($A2,'EV Distribution'!$A$2:$B$7,2,FALSE),0)*('EV Scenarios'!U$2-'EV Scenarios'!U$3)</f>
        <v>0</v>
      </c>
      <c r="V2" s="1">
        <f>'Pc, Winter, S1'!V2*Main!$B$4+_xlfn.IFNA(VLOOKUP($A2,'EV Distribution'!$A$2:$B$7,2,FALSE),0)*('EV Scenarios'!V$2-'EV Scenarios'!V$3)</f>
        <v>0</v>
      </c>
      <c r="W2" s="1">
        <f>'Pc, Winter, S1'!W2*Main!$B$4+_xlfn.IFNA(VLOOKUP($A2,'EV Distribution'!$A$2:$B$7,2,FALSE),0)*('EV Scenarios'!W$2-'EV Scenarios'!W$3)</f>
        <v>0</v>
      </c>
      <c r="X2" s="1">
        <f>'Pc, Winter, S1'!X2*Main!$B$4+_xlfn.IFNA(VLOOKUP($A2,'EV Distribution'!$A$2:$B$7,2,FALSE),0)*('EV Scenarios'!X$2-'EV Scenarios'!X$3)</f>
        <v>0</v>
      </c>
      <c r="Y2" s="1">
        <f>'Pc, Winter, S1'!Y2*Main!$B$4+_xlfn.IFNA(VLOOKUP($A2,'EV Distribution'!$A$2:$B$7,2,FALSE),0)*('EV Scenarios'!Y$2-'EV Scenarios'!Y$3)</f>
        <v>0</v>
      </c>
    </row>
    <row r="3" spans="1:25" x14ac:dyDescent="0.25">
      <c r="A3">
        <v>2</v>
      </c>
      <c r="B3" s="1">
        <f>'Pc, Winter, S1'!B3*Main!$B$4+_xlfn.IFNA(VLOOKUP($A3,'EV Distribution'!$A$2:$B$7,2,FALSE),0)*('EV Scenarios'!B$2-'EV Scenarios'!B$3)</f>
        <v>0</v>
      </c>
      <c r="C3" s="1">
        <f>'Pc, Winter, S1'!C3*Main!$B$4+_xlfn.IFNA(VLOOKUP($A3,'EV Distribution'!$A$2:$B$7,2,FALSE),0)*('EV Scenarios'!C$2-'EV Scenarios'!C$3)</f>
        <v>0</v>
      </c>
      <c r="D3" s="1">
        <f>'Pc, Winter, S1'!D3*Main!$B$4+_xlfn.IFNA(VLOOKUP($A3,'EV Distribution'!$A$2:$B$7,2,FALSE),0)*('EV Scenarios'!D$2-'EV Scenarios'!D$3)</f>
        <v>0</v>
      </c>
      <c r="E3" s="1">
        <f>'Pc, Winter, S1'!E3*Main!$B$4+_xlfn.IFNA(VLOOKUP($A3,'EV Distribution'!$A$2:$B$7,2,FALSE),0)*('EV Scenarios'!E$2-'EV Scenarios'!E$3)</f>
        <v>0</v>
      </c>
      <c r="F3" s="1">
        <f>'Pc, Winter, S1'!F3*Main!$B$4+_xlfn.IFNA(VLOOKUP($A3,'EV Distribution'!$A$2:$B$7,2,FALSE),0)*('EV Scenarios'!F$2-'EV Scenarios'!F$3)</f>
        <v>0</v>
      </c>
      <c r="G3" s="1">
        <f>'Pc, Winter, S1'!G3*Main!$B$4+_xlfn.IFNA(VLOOKUP($A3,'EV Distribution'!$A$2:$B$7,2,FALSE),0)*('EV Scenarios'!G$2-'EV Scenarios'!G$3)</f>
        <v>0</v>
      </c>
      <c r="H3" s="1">
        <f>'Pc, Winter, S1'!H3*Main!$B$4+_xlfn.IFNA(VLOOKUP($A3,'EV Distribution'!$A$2:$B$7,2,FALSE),0)*('EV Scenarios'!H$2-'EV Scenarios'!H$3)</f>
        <v>0</v>
      </c>
      <c r="I3" s="1">
        <f>'Pc, Winter, S1'!I3*Main!$B$4+_xlfn.IFNA(VLOOKUP($A3,'EV Distribution'!$A$2:$B$7,2,FALSE),0)*('EV Scenarios'!I$2-'EV Scenarios'!I$3)</f>
        <v>0</v>
      </c>
      <c r="J3" s="1">
        <f>'Pc, Winter, S1'!J3*Main!$B$4+_xlfn.IFNA(VLOOKUP($A3,'EV Distribution'!$A$2:$B$7,2,FALSE),0)*('EV Scenarios'!J$2-'EV Scenarios'!J$3)</f>
        <v>0</v>
      </c>
      <c r="K3" s="1">
        <f>'Pc, Winter, S1'!K3*Main!$B$4+_xlfn.IFNA(VLOOKUP($A3,'EV Distribution'!$A$2:$B$7,2,FALSE),0)*('EV Scenarios'!K$2-'EV Scenarios'!K$3)</f>
        <v>0</v>
      </c>
      <c r="L3" s="1">
        <f>'Pc, Winter, S1'!L3*Main!$B$4+_xlfn.IFNA(VLOOKUP($A3,'EV Distribution'!$A$2:$B$7,2,FALSE),0)*('EV Scenarios'!L$2-'EV Scenarios'!L$3)</f>
        <v>0</v>
      </c>
      <c r="M3" s="1">
        <f>'Pc, Winter, S1'!M3*Main!$B$4+_xlfn.IFNA(VLOOKUP($A3,'EV Distribution'!$A$2:$B$7,2,FALSE),0)*('EV Scenarios'!M$2-'EV Scenarios'!M$3)</f>
        <v>0</v>
      </c>
      <c r="N3" s="1">
        <f>'Pc, Winter, S1'!N3*Main!$B$4+_xlfn.IFNA(VLOOKUP($A3,'EV Distribution'!$A$2:$B$7,2,FALSE),0)*('EV Scenarios'!N$2-'EV Scenarios'!N$3)</f>
        <v>0</v>
      </c>
      <c r="O3" s="1">
        <f>'Pc, Winter, S1'!O3*Main!$B$4+_xlfn.IFNA(VLOOKUP($A3,'EV Distribution'!$A$2:$B$7,2,FALSE),0)*('EV Scenarios'!O$2-'EV Scenarios'!O$3)</f>
        <v>0</v>
      </c>
      <c r="P3" s="1">
        <f>'Pc, Winter, S1'!P3*Main!$B$4+_xlfn.IFNA(VLOOKUP($A3,'EV Distribution'!$A$2:$B$7,2,FALSE),0)*('EV Scenarios'!P$2-'EV Scenarios'!P$3)</f>
        <v>0</v>
      </c>
      <c r="Q3" s="1">
        <f>'Pc, Winter, S1'!Q3*Main!$B$4+_xlfn.IFNA(VLOOKUP($A3,'EV Distribution'!$A$2:$B$7,2,FALSE),0)*('EV Scenarios'!Q$2-'EV Scenarios'!Q$3)</f>
        <v>0</v>
      </c>
      <c r="R3" s="1">
        <f>'Pc, Winter, S1'!R3*Main!$B$4+_xlfn.IFNA(VLOOKUP($A3,'EV Distribution'!$A$2:$B$7,2,FALSE),0)*('EV Scenarios'!R$2-'EV Scenarios'!R$3)</f>
        <v>0</v>
      </c>
      <c r="S3" s="1">
        <f>'Pc, Winter, S1'!S3*Main!$B$4+_xlfn.IFNA(VLOOKUP($A3,'EV Distribution'!$A$2:$B$7,2,FALSE),0)*('EV Scenarios'!S$2-'EV Scenarios'!S$3)</f>
        <v>0</v>
      </c>
      <c r="T3" s="1">
        <f>'Pc, Winter, S1'!T3*Main!$B$4+_xlfn.IFNA(VLOOKUP($A3,'EV Distribution'!$A$2:$B$7,2,FALSE),0)*('EV Scenarios'!T$2-'EV Scenarios'!T$3)</f>
        <v>0</v>
      </c>
      <c r="U3" s="1">
        <f>'Pc, Winter, S1'!U3*Main!$B$4+_xlfn.IFNA(VLOOKUP($A3,'EV Distribution'!$A$2:$B$7,2,FALSE),0)*('EV Scenarios'!U$2-'EV Scenarios'!U$3)</f>
        <v>0</v>
      </c>
      <c r="V3" s="1">
        <f>'Pc, Winter, S1'!V3*Main!$B$4+_xlfn.IFNA(VLOOKUP($A3,'EV Distribution'!$A$2:$B$7,2,FALSE),0)*('EV Scenarios'!V$2-'EV Scenarios'!V$3)</f>
        <v>0</v>
      </c>
      <c r="W3" s="1">
        <f>'Pc, Winter, S1'!W3*Main!$B$4+_xlfn.IFNA(VLOOKUP($A3,'EV Distribution'!$A$2:$B$7,2,FALSE),0)*('EV Scenarios'!W$2-'EV Scenarios'!W$3)</f>
        <v>0</v>
      </c>
      <c r="X3" s="1">
        <f>'Pc, Winter, S1'!X3*Main!$B$4+_xlfn.IFNA(VLOOKUP($A3,'EV Distribution'!$A$2:$B$7,2,FALSE),0)*('EV Scenarios'!X$2-'EV Scenarios'!X$3)</f>
        <v>0</v>
      </c>
      <c r="Y3" s="1">
        <f>'Pc, Winter, S1'!Y3*Main!$B$4+_xlfn.IFNA(VLOOKUP($A3,'EV Distribution'!$A$2:$B$7,2,FALSE),0)*('EV Scenarios'!Y$2-'EV Scenarios'!Y$3)</f>
        <v>0</v>
      </c>
    </row>
    <row r="4" spans="1:25" x14ac:dyDescent="0.25">
      <c r="A4">
        <v>3</v>
      </c>
      <c r="B4" s="1">
        <f>'Pc, Winter, S1'!B4*Main!$B$4+_xlfn.IFNA(VLOOKUP($A4,'EV Distribution'!$A$2:$B$7,2,FALSE),0)*('EV Scenarios'!B$2-'EV Scenarios'!B$3)</f>
        <v>0</v>
      </c>
      <c r="C4" s="1">
        <f>'Pc, Winter, S1'!C4*Main!$B$4+_xlfn.IFNA(VLOOKUP($A4,'EV Distribution'!$A$2:$B$7,2,FALSE),0)*('EV Scenarios'!C$2-'EV Scenarios'!C$3)</f>
        <v>0</v>
      </c>
      <c r="D4" s="1">
        <f>'Pc, Winter, S1'!D4*Main!$B$4+_xlfn.IFNA(VLOOKUP($A4,'EV Distribution'!$A$2:$B$7,2,FALSE),0)*('EV Scenarios'!D$2-'EV Scenarios'!D$3)</f>
        <v>0</v>
      </c>
      <c r="E4" s="1">
        <f>'Pc, Winter, S1'!E4*Main!$B$4+_xlfn.IFNA(VLOOKUP($A4,'EV Distribution'!$A$2:$B$7,2,FALSE),0)*('EV Scenarios'!E$2-'EV Scenarios'!E$3)</f>
        <v>0</v>
      </c>
      <c r="F4" s="1">
        <f>'Pc, Winter, S1'!F4*Main!$B$4+_xlfn.IFNA(VLOOKUP($A4,'EV Distribution'!$A$2:$B$7,2,FALSE),0)*('EV Scenarios'!F$2-'EV Scenarios'!F$3)</f>
        <v>0</v>
      </c>
      <c r="G4" s="1">
        <f>'Pc, Winter, S1'!G4*Main!$B$4+_xlfn.IFNA(VLOOKUP($A4,'EV Distribution'!$A$2:$B$7,2,FALSE),0)*('EV Scenarios'!G$2-'EV Scenarios'!G$3)</f>
        <v>0</v>
      </c>
      <c r="H4" s="1">
        <f>'Pc, Winter, S1'!H4*Main!$B$4+_xlfn.IFNA(VLOOKUP($A4,'EV Distribution'!$A$2:$B$7,2,FALSE),0)*('EV Scenarios'!H$2-'EV Scenarios'!H$3)</f>
        <v>0</v>
      </c>
      <c r="I4" s="1">
        <f>'Pc, Winter, S1'!I4*Main!$B$4+_xlfn.IFNA(VLOOKUP($A4,'EV Distribution'!$A$2:$B$7,2,FALSE),0)*('EV Scenarios'!I$2-'EV Scenarios'!I$3)</f>
        <v>0</v>
      </c>
      <c r="J4" s="1">
        <f>'Pc, Winter, S1'!J4*Main!$B$4+_xlfn.IFNA(VLOOKUP($A4,'EV Distribution'!$A$2:$B$7,2,FALSE),0)*('EV Scenarios'!J$2-'EV Scenarios'!J$3)</f>
        <v>0</v>
      </c>
      <c r="K4" s="1">
        <f>'Pc, Winter, S1'!K4*Main!$B$4+_xlfn.IFNA(VLOOKUP($A4,'EV Distribution'!$A$2:$B$7,2,FALSE),0)*('EV Scenarios'!K$2-'EV Scenarios'!K$3)</f>
        <v>0</v>
      </c>
      <c r="L4" s="1">
        <f>'Pc, Winter, S1'!L4*Main!$B$4+_xlfn.IFNA(VLOOKUP($A4,'EV Distribution'!$A$2:$B$7,2,FALSE),0)*('EV Scenarios'!L$2-'EV Scenarios'!L$3)</f>
        <v>0</v>
      </c>
      <c r="M4" s="1">
        <f>'Pc, Winter, S1'!M4*Main!$B$4+_xlfn.IFNA(VLOOKUP($A4,'EV Distribution'!$A$2:$B$7,2,FALSE),0)*('EV Scenarios'!M$2-'EV Scenarios'!M$3)</f>
        <v>0</v>
      </c>
      <c r="N4" s="1">
        <f>'Pc, Winter, S1'!N4*Main!$B$4+_xlfn.IFNA(VLOOKUP($A4,'EV Distribution'!$A$2:$B$7,2,FALSE),0)*('EV Scenarios'!N$2-'EV Scenarios'!N$3)</f>
        <v>0</v>
      </c>
      <c r="O4" s="1">
        <f>'Pc, Winter, S1'!O4*Main!$B$4+_xlfn.IFNA(VLOOKUP($A4,'EV Distribution'!$A$2:$B$7,2,FALSE),0)*('EV Scenarios'!O$2-'EV Scenarios'!O$3)</f>
        <v>0</v>
      </c>
      <c r="P4" s="1">
        <f>'Pc, Winter, S1'!P4*Main!$B$4+_xlfn.IFNA(VLOOKUP($A4,'EV Distribution'!$A$2:$B$7,2,FALSE),0)*('EV Scenarios'!P$2-'EV Scenarios'!P$3)</f>
        <v>0</v>
      </c>
      <c r="Q4" s="1">
        <f>'Pc, Winter, S1'!Q4*Main!$B$4+_xlfn.IFNA(VLOOKUP($A4,'EV Distribution'!$A$2:$B$7,2,FALSE),0)*('EV Scenarios'!Q$2-'EV Scenarios'!Q$3)</f>
        <v>0</v>
      </c>
      <c r="R4" s="1">
        <f>'Pc, Winter, S1'!R4*Main!$B$4+_xlfn.IFNA(VLOOKUP($A4,'EV Distribution'!$A$2:$B$7,2,FALSE),0)*('EV Scenarios'!R$2-'EV Scenarios'!R$3)</f>
        <v>0</v>
      </c>
      <c r="S4" s="1">
        <f>'Pc, Winter, S1'!S4*Main!$B$4+_xlfn.IFNA(VLOOKUP($A4,'EV Distribution'!$A$2:$B$7,2,FALSE),0)*('EV Scenarios'!S$2-'EV Scenarios'!S$3)</f>
        <v>0</v>
      </c>
      <c r="T4" s="1">
        <f>'Pc, Winter, S1'!T4*Main!$B$4+_xlfn.IFNA(VLOOKUP($A4,'EV Distribution'!$A$2:$B$7,2,FALSE),0)*('EV Scenarios'!T$2-'EV Scenarios'!T$3)</f>
        <v>0</v>
      </c>
      <c r="U4" s="1">
        <f>'Pc, Winter, S1'!U4*Main!$B$4+_xlfn.IFNA(VLOOKUP($A4,'EV Distribution'!$A$2:$B$7,2,FALSE),0)*('EV Scenarios'!U$2-'EV Scenarios'!U$3)</f>
        <v>0</v>
      </c>
      <c r="V4" s="1">
        <f>'Pc, Winter, S1'!V4*Main!$B$4+_xlfn.IFNA(VLOOKUP($A4,'EV Distribution'!$A$2:$B$7,2,FALSE),0)*('EV Scenarios'!V$2-'EV Scenarios'!V$3)</f>
        <v>0</v>
      </c>
      <c r="W4" s="1">
        <f>'Pc, Winter, S1'!W4*Main!$B$4+_xlfn.IFNA(VLOOKUP($A4,'EV Distribution'!$A$2:$B$7,2,FALSE),0)*('EV Scenarios'!W$2-'EV Scenarios'!W$3)</f>
        <v>0</v>
      </c>
      <c r="X4" s="1">
        <f>'Pc, Winter, S1'!X4*Main!$B$4+_xlfn.IFNA(VLOOKUP($A4,'EV Distribution'!$A$2:$B$7,2,FALSE),0)*('EV Scenarios'!X$2-'EV Scenarios'!X$3)</f>
        <v>0</v>
      </c>
      <c r="Y4" s="1">
        <f>'Pc, Winter, S1'!Y4*Main!$B$4+_xlfn.IFNA(VLOOKUP($A4,'EV Distribution'!$A$2:$B$7,2,FALSE),0)*('EV Scenarios'!Y$2-'EV Scenarios'!Y$3)</f>
        <v>0</v>
      </c>
    </row>
    <row r="5" spans="1:25" x14ac:dyDescent="0.25">
      <c r="A5">
        <v>4</v>
      </c>
      <c r="B5" s="1">
        <f>'Pc, Winter, S1'!B5*Main!$B$4+_xlfn.IFNA(VLOOKUP($A5,'EV Distribution'!$A$2:$B$7,2,FALSE),0)*('EV Scenarios'!B$2-'EV Scenarios'!B$3)</f>
        <v>0</v>
      </c>
      <c r="C5" s="1">
        <f>'Pc, Winter, S1'!C5*Main!$B$4+_xlfn.IFNA(VLOOKUP($A5,'EV Distribution'!$A$2:$B$7,2,FALSE),0)*('EV Scenarios'!C$2-'EV Scenarios'!C$3)</f>
        <v>0</v>
      </c>
      <c r="D5" s="1">
        <f>'Pc, Winter, S1'!D5*Main!$B$4+_xlfn.IFNA(VLOOKUP($A5,'EV Distribution'!$A$2:$B$7,2,FALSE),0)*('EV Scenarios'!D$2-'EV Scenarios'!D$3)</f>
        <v>0</v>
      </c>
      <c r="E5" s="1">
        <f>'Pc, Winter, S1'!E5*Main!$B$4+_xlfn.IFNA(VLOOKUP($A5,'EV Distribution'!$A$2:$B$7,2,FALSE),0)*('EV Scenarios'!E$2-'EV Scenarios'!E$3)</f>
        <v>0</v>
      </c>
      <c r="F5" s="1">
        <f>'Pc, Winter, S1'!F5*Main!$B$4+_xlfn.IFNA(VLOOKUP($A5,'EV Distribution'!$A$2:$B$7,2,FALSE),0)*('EV Scenarios'!F$2-'EV Scenarios'!F$3)</f>
        <v>0</v>
      </c>
      <c r="G5" s="1">
        <f>'Pc, Winter, S1'!G5*Main!$B$4+_xlfn.IFNA(VLOOKUP($A5,'EV Distribution'!$A$2:$B$7,2,FALSE),0)*('EV Scenarios'!G$2-'EV Scenarios'!G$3)</f>
        <v>0</v>
      </c>
      <c r="H5" s="1">
        <f>'Pc, Winter, S1'!H5*Main!$B$4+_xlfn.IFNA(VLOOKUP($A5,'EV Distribution'!$A$2:$B$7,2,FALSE),0)*('EV Scenarios'!H$2-'EV Scenarios'!H$3)</f>
        <v>0</v>
      </c>
      <c r="I5" s="1">
        <f>'Pc, Winter, S1'!I5*Main!$B$4+_xlfn.IFNA(VLOOKUP($A5,'EV Distribution'!$A$2:$B$7,2,FALSE),0)*('EV Scenarios'!I$2-'EV Scenarios'!I$3)</f>
        <v>0</v>
      </c>
      <c r="J5" s="1">
        <f>'Pc, Winter, S1'!J5*Main!$B$4+_xlfn.IFNA(VLOOKUP($A5,'EV Distribution'!$A$2:$B$7,2,FALSE),0)*('EV Scenarios'!J$2-'EV Scenarios'!J$3)</f>
        <v>0</v>
      </c>
      <c r="K5" s="1">
        <f>'Pc, Winter, S1'!K5*Main!$B$4+_xlfn.IFNA(VLOOKUP($A5,'EV Distribution'!$A$2:$B$7,2,FALSE),0)*('EV Scenarios'!K$2-'EV Scenarios'!K$3)</f>
        <v>0</v>
      </c>
      <c r="L5" s="1">
        <f>'Pc, Winter, S1'!L5*Main!$B$4+_xlfn.IFNA(VLOOKUP($A5,'EV Distribution'!$A$2:$B$7,2,FALSE),0)*('EV Scenarios'!L$2-'EV Scenarios'!L$3)</f>
        <v>0</v>
      </c>
      <c r="M5" s="1">
        <f>'Pc, Winter, S1'!M5*Main!$B$4+_xlfn.IFNA(VLOOKUP($A5,'EV Distribution'!$A$2:$B$7,2,FALSE),0)*('EV Scenarios'!M$2-'EV Scenarios'!M$3)</f>
        <v>0</v>
      </c>
      <c r="N5" s="1">
        <f>'Pc, Winter, S1'!N5*Main!$B$4+_xlfn.IFNA(VLOOKUP($A5,'EV Distribution'!$A$2:$B$7,2,FALSE),0)*('EV Scenarios'!N$2-'EV Scenarios'!N$3)</f>
        <v>0</v>
      </c>
      <c r="O5" s="1">
        <f>'Pc, Winter, S1'!O5*Main!$B$4+_xlfn.IFNA(VLOOKUP($A5,'EV Distribution'!$A$2:$B$7,2,FALSE),0)*('EV Scenarios'!O$2-'EV Scenarios'!O$3)</f>
        <v>0</v>
      </c>
      <c r="P5" s="1">
        <f>'Pc, Winter, S1'!P5*Main!$B$4+_xlfn.IFNA(VLOOKUP($A5,'EV Distribution'!$A$2:$B$7,2,FALSE),0)*('EV Scenarios'!P$2-'EV Scenarios'!P$3)</f>
        <v>0</v>
      </c>
      <c r="Q5" s="1">
        <f>'Pc, Winter, S1'!Q5*Main!$B$4+_xlfn.IFNA(VLOOKUP($A5,'EV Distribution'!$A$2:$B$7,2,FALSE),0)*('EV Scenarios'!Q$2-'EV Scenarios'!Q$3)</f>
        <v>0</v>
      </c>
      <c r="R5" s="1">
        <f>'Pc, Winter, S1'!R5*Main!$B$4+_xlfn.IFNA(VLOOKUP($A5,'EV Distribution'!$A$2:$B$7,2,FALSE),0)*('EV Scenarios'!R$2-'EV Scenarios'!R$3)</f>
        <v>0</v>
      </c>
      <c r="S5" s="1">
        <f>'Pc, Winter, S1'!S5*Main!$B$4+_xlfn.IFNA(VLOOKUP($A5,'EV Distribution'!$A$2:$B$7,2,FALSE),0)*('EV Scenarios'!S$2-'EV Scenarios'!S$3)</f>
        <v>0</v>
      </c>
      <c r="T5" s="1">
        <f>'Pc, Winter, S1'!T5*Main!$B$4+_xlfn.IFNA(VLOOKUP($A5,'EV Distribution'!$A$2:$B$7,2,FALSE),0)*('EV Scenarios'!T$2-'EV Scenarios'!T$3)</f>
        <v>0</v>
      </c>
      <c r="U5" s="1">
        <f>'Pc, Winter, S1'!U5*Main!$B$4+_xlfn.IFNA(VLOOKUP($A5,'EV Distribution'!$A$2:$B$7,2,FALSE),0)*('EV Scenarios'!U$2-'EV Scenarios'!U$3)</f>
        <v>0</v>
      </c>
      <c r="V5" s="1">
        <f>'Pc, Winter, S1'!V5*Main!$B$4+_xlfn.IFNA(VLOOKUP($A5,'EV Distribution'!$A$2:$B$7,2,FALSE),0)*('EV Scenarios'!V$2-'EV Scenarios'!V$3)</f>
        <v>0</v>
      </c>
      <c r="W5" s="1">
        <f>'Pc, Winter, S1'!W5*Main!$B$4+_xlfn.IFNA(VLOOKUP($A5,'EV Distribution'!$A$2:$B$7,2,FALSE),0)*('EV Scenarios'!W$2-'EV Scenarios'!W$3)</f>
        <v>0</v>
      </c>
      <c r="X5" s="1">
        <f>'Pc, Winter, S1'!X5*Main!$B$4+_xlfn.IFNA(VLOOKUP($A5,'EV Distribution'!$A$2:$B$7,2,FALSE),0)*('EV Scenarios'!X$2-'EV Scenarios'!X$3)</f>
        <v>0</v>
      </c>
      <c r="Y5" s="1">
        <f>'Pc, Winter, S1'!Y5*Main!$B$4+_xlfn.IFNA(VLOOKUP($A5,'EV Distribution'!$A$2:$B$7,2,FALSE),0)*('EV Scenarios'!Y$2-'EV Scenarios'!Y$3)</f>
        <v>0</v>
      </c>
    </row>
    <row r="6" spans="1:25" x14ac:dyDescent="0.25">
      <c r="A6">
        <v>5</v>
      </c>
      <c r="B6" s="1">
        <f>'Pc, Winter, S1'!B6*Main!$B$4+_xlfn.IFNA(VLOOKUP($A6,'EV Distribution'!$A$2:$B$7,2,FALSE),0)*('EV Scenarios'!B$2-'EV Scenarios'!B$3)</f>
        <v>22.515525</v>
      </c>
      <c r="C6" s="1">
        <f>'Pc, Winter, S1'!C6*Main!$B$4+_xlfn.IFNA(VLOOKUP($A6,'EV Distribution'!$A$2:$B$7,2,FALSE),0)*('EV Scenarios'!C$2-'EV Scenarios'!C$3)</f>
        <v>23.799701666666664</v>
      </c>
      <c r="D6" s="1">
        <f>'Pc, Winter, S1'!D6*Main!$B$4+_xlfn.IFNA(VLOOKUP($A6,'EV Distribution'!$A$2:$B$7,2,FALSE),0)*('EV Scenarios'!D$2-'EV Scenarios'!D$3)</f>
        <v>24.832155</v>
      </c>
      <c r="E6" s="1">
        <f>'Pc, Winter, S1'!E6*Main!$B$4+_xlfn.IFNA(VLOOKUP($A6,'EV Distribution'!$A$2:$B$7,2,FALSE),0)*('EV Scenarios'!E$2-'EV Scenarios'!E$3)</f>
        <v>26.222476666666665</v>
      </c>
      <c r="F6" s="1">
        <f>'Pc, Winter, S1'!F6*Main!$B$4+_xlfn.IFNA(VLOOKUP($A6,'EV Distribution'!$A$2:$B$7,2,FALSE),0)*('EV Scenarios'!F$2-'EV Scenarios'!F$3)</f>
        <v>27.693458333333329</v>
      </c>
      <c r="G6" s="1">
        <f>'Pc, Winter, S1'!G6*Main!$B$4+_xlfn.IFNA(VLOOKUP($A6,'EV Distribution'!$A$2:$B$7,2,FALSE),0)*('EV Scenarios'!G$2-'EV Scenarios'!G$3)</f>
        <v>28.609565000000003</v>
      </c>
      <c r="H6" s="1">
        <f>'Pc, Winter, S1'!H6*Main!$B$4+_xlfn.IFNA(VLOOKUP($A6,'EV Distribution'!$A$2:$B$7,2,FALSE),0)*('EV Scenarios'!H$2-'EV Scenarios'!H$3)</f>
        <v>28.133046666666665</v>
      </c>
      <c r="I6" s="1">
        <f>'Pc, Winter, S1'!I6*Main!$B$4+_xlfn.IFNA(VLOOKUP($A6,'EV Distribution'!$A$2:$B$7,2,FALSE),0)*('EV Scenarios'!I$2-'EV Scenarios'!I$3)</f>
        <v>26.816814999999998</v>
      </c>
      <c r="J6" s="1">
        <f>'Pc, Winter, S1'!J6*Main!$B$4+_xlfn.IFNA(VLOOKUP($A6,'EV Distribution'!$A$2:$B$7,2,FALSE),0)*('EV Scenarios'!J$2-'EV Scenarios'!J$3)</f>
        <v>24.005889999999997</v>
      </c>
      <c r="K6" s="1">
        <f>'Pc, Winter, S1'!K6*Main!$B$4+_xlfn.IFNA(VLOOKUP($A6,'EV Distribution'!$A$2:$B$7,2,FALSE),0)*('EV Scenarios'!K$2-'EV Scenarios'!K$3)</f>
        <v>36.877658333333329</v>
      </c>
      <c r="L6" s="1">
        <f>'Pc, Winter, S1'!L6*Main!$B$4+_xlfn.IFNA(VLOOKUP($A6,'EV Distribution'!$A$2:$B$7,2,FALSE),0)*('EV Scenarios'!L$2-'EV Scenarios'!L$3)</f>
        <v>35.976836666666664</v>
      </c>
      <c r="M6" s="1">
        <f>'Pc, Winter, S1'!M6*Main!$B$4+_xlfn.IFNA(VLOOKUP($A6,'EV Distribution'!$A$2:$B$7,2,FALSE),0)*('EV Scenarios'!M$2-'EV Scenarios'!M$3)</f>
        <v>34.571621666666665</v>
      </c>
      <c r="N6" s="1">
        <f>'Pc, Winter, S1'!N6*Main!$B$4+_xlfn.IFNA(VLOOKUP($A6,'EV Distribution'!$A$2:$B$7,2,FALSE),0)*('EV Scenarios'!N$2-'EV Scenarios'!N$3)</f>
        <v>32.048823333333331</v>
      </c>
      <c r="O6" s="1">
        <f>'Pc, Winter, S1'!O6*Main!$B$4+_xlfn.IFNA(VLOOKUP($A6,'EV Distribution'!$A$2:$B$7,2,FALSE),0)*('EV Scenarios'!O$2-'EV Scenarios'!O$3)</f>
        <v>30.641403333333333</v>
      </c>
      <c r="P6" s="1">
        <f>'Pc, Winter, S1'!P6*Main!$B$4+_xlfn.IFNA(VLOOKUP($A6,'EV Distribution'!$A$2:$B$7,2,FALSE),0)*('EV Scenarios'!P$2-'EV Scenarios'!P$3)</f>
        <v>29.502831666666669</v>
      </c>
      <c r="Q6" s="1">
        <f>'Pc, Winter, S1'!Q6*Main!$B$4+_xlfn.IFNA(VLOOKUP($A6,'EV Distribution'!$A$2:$B$7,2,FALSE),0)*('EV Scenarios'!Q$2-'EV Scenarios'!Q$3)</f>
        <v>27.843746666666668</v>
      </c>
      <c r="R6" s="1">
        <f>'Pc, Winter, S1'!R6*Main!$B$4+_xlfn.IFNA(VLOOKUP($A6,'EV Distribution'!$A$2:$B$7,2,FALSE),0)*('EV Scenarios'!R$2-'EV Scenarios'!R$3)</f>
        <v>26.955921666666669</v>
      </c>
      <c r="S6" s="1">
        <f>'Pc, Winter, S1'!S6*Main!$B$4+_xlfn.IFNA(VLOOKUP($A6,'EV Distribution'!$A$2:$B$7,2,FALSE),0)*('EV Scenarios'!S$2-'EV Scenarios'!S$3)</f>
        <v>25.779611666666668</v>
      </c>
      <c r="T6" s="1">
        <f>'Pc, Winter, S1'!T6*Main!$B$4+_xlfn.IFNA(VLOOKUP($A6,'EV Distribution'!$A$2:$B$7,2,FALSE),0)*('EV Scenarios'!T$2-'EV Scenarios'!T$3)</f>
        <v>15.774903333333334</v>
      </c>
      <c r="U6" s="1">
        <f>'Pc, Winter, S1'!U6*Main!$B$4+_xlfn.IFNA(VLOOKUP($A6,'EV Distribution'!$A$2:$B$7,2,FALSE),0)*('EV Scenarios'!U$2-'EV Scenarios'!U$3)</f>
        <v>16.504494999999999</v>
      </c>
      <c r="V6" s="1">
        <f>'Pc, Winter, S1'!V6*Main!$B$4+_xlfn.IFNA(VLOOKUP($A6,'EV Distribution'!$A$2:$B$7,2,FALSE),0)*('EV Scenarios'!V$2-'EV Scenarios'!V$3)</f>
        <v>17.396668333333331</v>
      </c>
      <c r="W6" s="1">
        <f>'Pc, Winter, S1'!W6*Main!$B$4+_xlfn.IFNA(VLOOKUP($A6,'EV Distribution'!$A$2:$B$7,2,FALSE),0)*('EV Scenarios'!W$2-'EV Scenarios'!W$3)</f>
        <v>18.380775</v>
      </c>
      <c r="X6" s="1">
        <f>'Pc, Winter, S1'!X6*Main!$B$4+_xlfn.IFNA(VLOOKUP($A6,'EV Distribution'!$A$2:$B$7,2,FALSE),0)*('EV Scenarios'!X$2-'EV Scenarios'!X$3)</f>
        <v>19.581854999999997</v>
      </c>
      <c r="Y6" s="1">
        <f>'Pc, Winter, S1'!Y6*Main!$B$4+_xlfn.IFNA(VLOOKUP($A6,'EV Distribution'!$A$2:$B$7,2,FALSE),0)*('EV Scenarios'!Y$2-'EV Scenarios'!Y$3)</f>
        <v>21.350911666666665</v>
      </c>
    </row>
    <row r="7" spans="1:25" x14ac:dyDescent="0.25">
      <c r="A7">
        <v>8</v>
      </c>
      <c r="B7" s="1">
        <f>'Pc, Winter, S1'!B7*Main!$B$4+_xlfn.IFNA(VLOOKUP($A7,'EV Distribution'!$A$2:$B$7,2,FALSE),0)*('EV Scenarios'!B$2-'EV Scenarios'!B$3)</f>
        <v>0</v>
      </c>
      <c r="C7" s="1">
        <f>'Pc, Winter, S1'!C7*Main!$B$4+_xlfn.IFNA(VLOOKUP($A7,'EV Distribution'!$A$2:$B$7,2,FALSE),0)*('EV Scenarios'!C$2-'EV Scenarios'!C$3)</f>
        <v>0</v>
      </c>
      <c r="D7" s="1">
        <f>'Pc, Winter, S1'!D7*Main!$B$4+_xlfn.IFNA(VLOOKUP($A7,'EV Distribution'!$A$2:$B$7,2,FALSE),0)*('EV Scenarios'!D$2-'EV Scenarios'!D$3)</f>
        <v>0</v>
      </c>
      <c r="E7" s="1">
        <f>'Pc, Winter, S1'!E7*Main!$B$4+_xlfn.IFNA(VLOOKUP($A7,'EV Distribution'!$A$2:$B$7,2,FALSE),0)*('EV Scenarios'!E$2-'EV Scenarios'!E$3)</f>
        <v>0</v>
      </c>
      <c r="F7" s="1">
        <f>'Pc, Winter, S1'!F7*Main!$B$4+_xlfn.IFNA(VLOOKUP($A7,'EV Distribution'!$A$2:$B$7,2,FALSE),0)*('EV Scenarios'!F$2-'EV Scenarios'!F$3)</f>
        <v>0</v>
      </c>
      <c r="G7" s="1">
        <f>'Pc, Winter, S1'!G7*Main!$B$4+_xlfn.IFNA(VLOOKUP($A7,'EV Distribution'!$A$2:$B$7,2,FALSE),0)*('EV Scenarios'!G$2-'EV Scenarios'!G$3)</f>
        <v>0</v>
      </c>
      <c r="H7" s="1">
        <f>'Pc, Winter, S1'!H7*Main!$B$4+_xlfn.IFNA(VLOOKUP($A7,'EV Distribution'!$A$2:$B$7,2,FALSE),0)*('EV Scenarios'!H$2-'EV Scenarios'!H$3)</f>
        <v>0</v>
      </c>
      <c r="I7" s="1">
        <f>'Pc, Winter, S1'!I7*Main!$B$4+_xlfn.IFNA(VLOOKUP($A7,'EV Distribution'!$A$2:$B$7,2,FALSE),0)*('EV Scenarios'!I$2-'EV Scenarios'!I$3)</f>
        <v>0</v>
      </c>
      <c r="J7" s="1">
        <f>'Pc, Winter, S1'!J7*Main!$B$4+_xlfn.IFNA(VLOOKUP($A7,'EV Distribution'!$A$2:$B$7,2,FALSE),0)*('EV Scenarios'!J$2-'EV Scenarios'!J$3)</f>
        <v>0</v>
      </c>
      <c r="K7" s="1">
        <f>'Pc, Winter, S1'!K7*Main!$B$4+_xlfn.IFNA(VLOOKUP($A7,'EV Distribution'!$A$2:$B$7,2,FALSE),0)*('EV Scenarios'!K$2-'EV Scenarios'!K$3)</f>
        <v>0</v>
      </c>
      <c r="L7" s="1">
        <f>'Pc, Winter, S1'!L7*Main!$B$4+_xlfn.IFNA(VLOOKUP($A7,'EV Distribution'!$A$2:$B$7,2,FALSE),0)*('EV Scenarios'!L$2-'EV Scenarios'!L$3)</f>
        <v>0</v>
      </c>
      <c r="M7" s="1">
        <f>'Pc, Winter, S1'!M7*Main!$B$4+_xlfn.IFNA(VLOOKUP($A7,'EV Distribution'!$A$2:$B$7,2,FALSE),0)*('EV Scenarios'!M$2-'EV Scenarios'!M$3)</f>
        <v>0</v>
      </c>
      <c r="N7" s="1">
        <f>'Pc, Winter, S1'!N7*Main!$B$4+_xlfn.IFNA(VLOOKUP($A7,'EV Distribution'!$A$2:$B$7,2,FALSE),0)*('EV Scenarios'!N$2-'EV Scenarios'!N$3)</f>
        <v>0</v>
      </c>
      <c r="O7" s="1">
        <f>'Pc, Winter, S1'!O7*Main!$B$4+_xlfn.IFNA(VLOOKUP($A7,'EV Distribution'!$A$2:$B$7,2,FALSE),0)*('EV Scenarios'!O$2-'EV Scenarios'!O$3)</f>
        <v>0</v>
      </c>
      <c r="P7" s="1">
        <f>'Pc, Winter, S1'!P7*Main!$B$4+_xlfn.IFNA(VLOOKUP($A7,'EV Distribution'!$A$2:$B$7,2,FALSE),0)*('EV Scenarios'!P$2-'EV Scenarios'!P$3)</f>
        <v>0</v>
      </c>
      <c r="Q7" s="1">
        <f>'Pc, Winter, S1'!Q7*Main!$B$4+_xlfn.IFNA(VLOOKUP($A7,'EV Distribution'!$A$2:$B$7,2,FALSE),0)*('EV Scenarios'!Q$2-'EV Scenarios'!Q$3)</f>
        <v>0</v>
      </c>
      <c r="R7" s="1">
        <f>'Pc, Winter, S1'!R7*Main!$B$4+_xlfn.IFNA(VLOOKUP($A7,'EV Distribution'!$A$2:$B$7,2,FALSE),0)*('EV Scenarios'!R$2-'EV Scenarios'!R$3)</f>
        <v>0</v>
      </c>
      <c r="S7" s="1">
        <f>'Pc, Winter, S1'!S7*Main!$B$4+_xlfn.IFNA(VLOOKUP($A7,'EV Distribution'!$A$2:$B$7,2,FALSE),0)*('EV Scenarios'!S$2-'EV Scenarios'!S$3)</f>
        <v>0</v>
      </c>
      <c r="T7" s="1">
        <f>'Pc, Winter, S1'!T7*Main!$B$4+_xlfn.IFNA(VLOOKUP($A7,'EV Distribution'!$A$2:$B$7,2,FALSE),0)*('EV Scenarios'!T$2-'EV Scenarios'!T$3)</f>
        <v>0</v>
      </c>
      <c r="U7" s="1">
        <f>'Pc, Winter, S1'!U7*Main!$B$4+_xlfn.IFNA(VLOOKUP($A7,'EV Distribution'!$A$2:$B$7,2,FALSE),0)*('EV Scenarios'!U$2-'EV Scenarios'!U$3)</f>
        <v>0</v>
      </c>
      <c r="V7" s="1">
        <f>'Pc, Winter, S1'!V7*Main!$B$4+_xlfn.IFNA(VLOOKUP($A7,'EV Distribution'!$A$2:$B$7,2,FALSE),0)*('EV Scenarios'!V$2-'EV Scenarios'!V$3)</f>
        <v>0</v>
      </c>
      <c r="W7" s="1">
        <f>'Pc, Winter, S1'!W7*Main!$B$4+_xlfn.IFNA(VLOOKUP($A7,'EV Distribution'!$A$2:$B$7,2,FALSE),0)*('EV Scenarios'!W$2-'EV Scenarios'!W$3)</f>
        <v>0</v>
      </c>
      <c r="X7" s="1">
        <f>'Pc, Winter, S1'!X7*Main!$B$4+_xlfn.IFNA(VLOOKUP($A7,'EV Distribution'!$A$2:$B$7,2,FALSE),0)*('EV Scenarios'!X$2-'EV Scenarios'!X$3)</f>
        <v>0</v>
      </c>
      <c r="Y7" s="1">
        <f>'Pc, Winter, S1'!Y7*Main!$B$4+_xlfn.IFNA(VLOOKUP($A7,'EV Distribution'!$A$2:$B$7,2,FALSE),0)*('EV Scenarios'!Y$2-'EV Scenarios'!Y$3)</f>
        <v>0</v>
      </c>
    </row>
    <row r="8" spans="1:25" x14ac:dyDescent="0.25">
      <c r="A8">
        <v>9</v>
      </c>
      <c r="B8" s="1">
        <f>'Pc, Winter, S1'!B8*Main!$B$4+_xlfn.IFNA(VLOOKUP($A8,'EV Distribution'!$A$2:$B$7,2,FALSE),0)*('EV Scenarios'!B$2-'EV Scenarios'!B$3)</f>
        <v>0</v>
      </c>
      <c r="C8" s="1">
        <f>'Pc, Winter, S1'!C8*Main!$B$4+_xlfn.IFNA(VLOOKUP($A8,'EV Distribution'!$A$2:$B$7,2,FALSE),0)*('EV Scenarios'!C$2-'EV Scenarios'!C$3)</f>
        <v>0</v>
      </c>
      <c r="D8" s="1">
        <f>'Pc, Winter, S1'!D8*Main!$B$4+_xlfn.IFNA(VLOOKUP($A8,'EV Distribution'!$A$2:$B$7,2,FALSE),0)*('EV Scenarios'!D$2-'EV Scenarios'!D$3)</f>
        <v>0</v>
      </c>
      <c r="E8" s="1">
        <f>'Pc, Winter, S1'!E8*Main!$B$4+_xlfn.IFNA(VLOOKUP($A8,'EV Distribution'!$A$2:$B$7,2,FALSE),0)*('EV Scenarios'!E$2-'EV Scenarios'!E$3)</f>
        <v>0</v>
      </c>
      <c r="F8" s="1">
        <f>'Pc, Winter, S1'!F8*Main!$B$4+_xlfn.IFNA(VLOOKUP($A8,'EV Distribution'!$A$2:$B$7,2,FALSE),0)*('EV Scenarios'!F$2-'EV Scenarios'!F$3)</f>
        <v>0</v>
      </c>
      <c r="G8" s="1">
        <f>'Pc, Winter, S1'!G8*Main!$B$4+_xlfn.IFNA(VLOOKUP($A8,'EV Distribution'!$A$2:$B$7,2,FALSE),0)*('EV Scenarios'!G$2-'EV Scenarios'!G$3)</f>
        <v>0</v>
      </c>
      <c r="H8" s="1">
        <f>'Pc, Winter, S1'!H8*Main!$B$4+_xlfn.IFNA(VLOOKUP($A8,'EV Distribution'!$A$2:$B$7,2,FALSE),0)*('EV Scenarios'!H$2-'EV Scenarios'!H$3)</f>
        <v>0</v>
      </c>
      <c r="I8" s="1">
        <f>'Pc, Winter, S1'!I8*Main!$B$4+_xlfn.IFNA(VLOOKUP($A8,'EV Distribution'!$A$2:$B$7,2,FALSE),0)*('EV Scenarios'!I$2-'EV Scenarios'!I$3)</f>
        <v>0</v>
      </c>
      <c r="J8" s="1">
        <f>'Pc, Winter, S1'!J8*Main!$B$4+_xlfn.IFNA(VLOOKUP($A8,'EV Distribution'!$A$2:$B$7,2,FALSE),0)*('EV Scenarios'!J$2-'EV Scenarios'!J$3)</f>
        <v>0</v>
      </c>
      <c r="K8" s="1">
        <f>'Pc, Winter, S1'!K8*Main!$B$4+_xlfn.IFNA(VLOOKUP($A8,'EV Distribution'!$A$2:$B$7,2,FALSE),0)*('EV Scenarios'!K$2-'EV Scenarios'!K$3)</f>
        <v>0</v>
      </c>
      <c r="L8" s="1">
        <f>'Pc, Winter, S1'!L8*Main!$B$4+_xlfn.IFNA(VLOOKUP($A8,'EV Distribution'!$A$2:$B$7,2,FALSE),0)*('EV Scenarios'!L$2-'EV Scenarios'!L$3)</f>
        <v>0</v>
      </c>
      <c r="M8" s="1">
        <f>'Pc, Winter, S1'!M8*Main!$B$4+_xlfn.IFNA(VLOOKUP($A8,'EV Distribution'!$A$2:$B$7,2,FALSE),0)*('EV Scenarios'!M$2-'EV Scenarios'!M$3)</f>
        <v>0</v>
      </c>
      <c r="N8" s="1">
        <f>'Pc, Winter, S1'!N8*Main!$B$4+_xlfn.IFNA(VLOOKUP($A8,'EV Distribution'!$A$2:$B$7,2,FALSE),0)*('EV Scenarios'!N$2-'EV Scenarios'!N$3)</f>
        <v>0</v>
      </c>
      <c r="O8" s="1">
        <f>'Pc, Winter, S1'!O8*Main!$B$4+_xlfn.IFNA(VLOOKUP($A8,'EV Distribution'!$A$2:$B$7,2,FALSE),0)*('EV Scenarios'!O$2-'EV Scenarios'!O$3)</f>
        <v>0</v>
      </c>
      <c r="P8" s="1">
        <f>'Pc, Winter, S1'!P8*Main!$B$4+_xlfn.IFNA(VLOOKUP($A8,'EV Distribution'!$A$2:$B$7,2,FALSE),0)*('EV Scenarios'!P$2-'EV Scenarios'!P$3)</f>
        <v>0</v>
      </c>
      <c r="Q8" s="1">
        <f>'Pc, Winter, S1'!Q8*Main!$B$4+_xlfn.IFNA(VLOOKUP($A8,'EV Distribution'!$A$2:$B$7,2,FALSE),0)*('EV Scenarios'!Q$2-'EV Scenarios'!Q$3)</f>
        <v>0</v>
      </c>
      <c r="R8" s="1">
        <f>'Pc, Winter, S1'!R8*Main!$B$4+_xlfn.IFNA(VLOOKUP($A8,'EV Distribution'!$A$2:$B$7,2,FALSE),0)*('EV Scenarios'!R$2-'EV Scenarios'!R$3)</f>
        <v>0</v>
      </c>
      <c r="S8" s="1">
        <f>'Pc, Winter, S1'!S8*Main!$B$4+_xlfn.IFNA(VLOOKUP($A8,'EV Distribution'!$A$2:$B$7,2,FALSE),0)*('EV Scenarios'!S$2-'EV Scenarios'!S$3)</f>
        <v>0</v>
      </c>
      <c r="T8" s="1">
        <f>'Pc, Winter, S1'!T8*Main!$B$4+_xlfn.IFNA(VLOOKUP($A8,'EV Distribution'!$A$2:$B$7,2,FALSE),0)*('EV Scenarios'!T$2-'EV Scenarios'!T$3)</f>
        <v>0</v>
      </c>
      <c r="U8" s="1">
        <f>'Pc, Winter, S1'!U8*Main!$B$4+_xlfn.IFNA(VLOOKUP($A8,'EV Distribution'!$A$2:$B$7,2,FALSE),0)*('EV Scenarios'!U$2-'EV Scenarios'!U$3)</f>
        <v>0</v>
      </c>
      <c r="V8" s="1">
        <f>'Pc, Winter, S1'!V8*Main!$B$4+_xlfn.IFNA(VLOOKUP($A8,'EV Distribution'!$A$2:$B$7,2,FALSE),0)*('EV Scenarios'!V$2-'EV Scenarios'!V$3)</f>
        <v>0</v>
      </c>
      <c r="W8" s="1">
        <f>'Pc, Winter, S1'!W8*Main!$B$4+_xlfn.IFNA(VLOOKUP($A8,'EV Distribution'!$A$2:$B$7,2,FALSE),0)*('EV Scenarios'!W$2-'EV Scenarios'!W$3)</f>
        <v>0</v>
      </c>
      <c r="X8" s="1">
        <f>'Pc, Winter, S1'!X8*Main!$B$4+_xlfn.IFNA(VLOOKUP($A8,'EV Distribution'!$A$2:$B$7,2,FALSE),0)*('EV Scenarios'!X$2-'EV Scenarios'!X$3)</f>
        <v>0</v>
      </c>
      <c r="Y8" s="1">
        <f>'Pc, Winter, S1'!Y8*Main!$B$4+_xlfn.IFNA(VLOOKUP($A8,'EV Distribution'!$A$2:$B$7,2,FALSE),0)*('EV Scenarios'!Y$2-'EV Scenarios'!Y$3)</f>
        <v>0</v>
      </c>
    </row>
    <row r="9" spans="1:25" x14ac:dyDescent="0.25">
      <c r="A9">
        <v>10</v>
      </c>
      <c r="B9" s="1">
        <f>'Pc, Winter, S1'!B9*Main!$B$4+_xlfn.IFNA(VLOOKUP($A9,'EV Distribution'!$A$2:$B$7,2,FALSE),0)*('EV Scenarios'!B$2-'EV Scenarios'!B$3)</f>
        <v>22.515525</v>
      </c>
      <c r="C9" s="1">
        <f>'Pc, Winter, S1'!C9*Main!$B$4+_xlfn.IFNA(VLOOKUP($A9,'EV Distribution'!$A$2:$B$7,2,FALSE),0)*('EV Scenarios'!C$2-'EV Scenarios'!C$3)</f>
        <v>23.799701666666664</v>
      </c>
      <c r="D9" s="1">
        <f>'Pc, Winter, S1'!D9*Main!$B$4+_xlfn.IFNA(VLOOKUP($A9,'EV Distribution'!$A$2:$B$7,2,FALSE),0)*('EV Scenarios'!D$2-'EV Scenarios'!D$3)</f>
        <v>24.832155</v>
      </c>
      <c r="E9" s="1">
        <f>'Pc, Winter, S1'!E9*Main!$B$4+_xlfn.IFNA(VLOOKUP($A9,'EV Distribution'!$A$2:$B$7,2,FALSE),0)*('EV Scenarios'!E$2-'EV Scenarios'!E$3)</f>
        <v>26.222476666666665</v>
      </c>
      <c r="F9" s="1">
        <f>'Pc, Winter, S1'!F9*Main!$B$4+_xlfn.IFNA(VLOOKUP($A9,'EV Distribution'!$A$2:$B$7,2,FALSE),0)*('EV Scenarios'!F$2-'EV Scenarios'!F$3)</f>
        <v>27.693458333333329</v>
      </c>
      <c r="G9" s="1">
        <f>'Pc, Winter, S1'!G9*Main!$B$4+_xlfn.IFNA(VLOOKUP($A9,'EV Distribution'!$A$2:$B$7,2,FALSE),0)*('EV Scenarios'!G$2-'EV Scenarios'!G$3)</f>
        <v>28.609565000000003</v>
      </c>
      <c r="H9" s="1">
        <f>'Pc, Winter, S1'!H9*Main!$B$4+_xlfn.IFNA(VLOOKUP($A9,'EV Distribution'!$A$2:$B$7,2,FALSE),0)*('EV Scenarios'!H$2-'EV Scenarios'!H$3)</f>
        <v>28.133046666666665</v>
      </c>
      <c r="I9" s="1">
        <f>'Pc, Winter, S1'!I9*Main!$B$4+_xlfn.IFNA(VLOOKUP($A9,'EV Distribution'!$A$2:$B$7,2,FALSE),0)*('EV Scenarios'!I$2-'EV Scenarios'!I$3)</f>
        <v>26.816814999999998</v>
      </c>
      <c r="J9" s="1">
        <f>'Pc, Winter, S1'!J9*Main!$B$4+_xlfn.IFNA(VLOOKUP($A9,'EV Distribution'!$A$2:$B$7,2,FALSE),0)*('EV Scenarios'!J$2-'EV Scenarios'!J$3)</f>
        <v>24.005889999999997</v>
      </c>
      <c r="K9" s="1">
        <f>'Pc, Winter, S1'!K9*Main!$B$4+_xlfn.IFNA(VLOOKUP($A9,'EV Distribution'!$A$2:$B$7,2,FALSE),0)*('EV Scenarios'!K$2-'EV Scenarios'!K$3)</f>
        <v>36.877658333333329</v>
      </c>
      <c r="L9" s="1">
        <f>'Pc, Winter, S1'!L9*Main!$B$4+_xlfn.IFNA(VLOOKUP($A9,'EV Distribution'!$A$2:$B$7,2,FALSE),0)*('EV Scenarios'!L$2-'EV Scenarios'!L$3)</f>
        <v>35.976836666666664</v>
      </c>
      <c r="M9" s="1">
        <f>'Pc, Winter, S1'!M9*Main!$B$4+_xlfn.IFNA(VLOOKUP($A9,'EV Distribution'!$A$2:$B$7,2,FALSE),0)*('EV Scenarios'!M$2-'EV Scenarios'!M$3)</f>
        <v>34.571621666666665</v>
      </c>
      <c r="N9" s="1">
        <f>'Pc, Winter, S1'!N9*Main!$B$4+_xlfn.IFNA(VLOOKUP($A9,'EV Distribution'!$A$2:$B$7,2,FALSE),0)*('EV Scenarios'!N$2-'EV Scenarios'!N$3)</f>
        <v>32.048823333333331</v>
      </c>
      <c r="O9" s="1">
        <f>'Pc, Winter, S1'!O9*Main!$B$4+_xlfn.IFNA(VLOOKUP($A9,'EV Distribution'!$A$2:$B$7,2,FALSE),0)*('EV Scenarios'!O$2-'EV Scenarios'!O$3)</f>
        <v>30.641403333333333</v>
      </c>
      <c r="P9" s="1">
        <f>'Pc, Winter, S1'!P9*Main!$B$4+_xlfn.IFNA(VLOOKUP($A9,'EV Distribution'!$A$2:$B$7,2,FALSE),0)*('EV Scenarios'!P$2-'EV Scenarios'!P$3)</f>
        <v>29.502831666666669</v>
      </c>
      <c r="Q9" s="1">
        <f>'Pc, Winter, S1'!Q9*Main!$B$4+_xlfn.IFNA(VLOOKUP($A9,'EV Distribution'!$A$2:$B$7,2,FALSE),0)*('EV Scenarios'!Q$2-'EV Scenarios'!Q$3)</f>
        <v>27.843746666666668</v>
      </c>
      <c r="R9" s="1">
        <f>'Pc, Winter, S1'!R9*Main!$B$4+_xlfn.IFNA(VLOOKUP($A9,'EV Distribution'!$A$2:$B$7,2,FALSE),0)*('EV Scenarios'!R$2-'EV Scenarios'!R$3)</f>
        <v>26.955921666666669</v>
      </c>
      <c r="S9" s="1">
        <f>'Pc, Winter, S1'!S9*Main!$B$4+_xlfn.IFNA(VLOOKUP($A9,'EV Distribution'!$A$2:$B$7,2,FALSE),0)*('EV Scenarios'!S$2-'EV Scenarios'!S$3)</f>
        <v>25.779611666666668</v>
      </c>
      <c r="T9" s="1">
        <f>'Pc, Winter, S1'!T9*Main!$B$4+_xlfn.IFNA(VLOOKUP($A9,'EV Distribution'!$A$2:$B$7,2,FALSE),0)*('EV Scenarios'!T$2-'EV Scenarios'!T$3)</f>
        <v>15.774903333333334</v>
      </c>
      <c r="U9" s="1">
        <f>'Pc, Winter, S1'!U9*Main!$B$4+_xlfn.IFNA(VLOOKUP($A9,'EV Distribution'!$A$2:$B$7,2,FALSE),0)*('EV Scenarios'!U$2-'EV Scenarios'!U$3)</f>
        <v>16.504494999999999</v>
      </c>
      <c r="V9" s="1">
        <f>'Pc, Winter, S1'!V9*Main!$B$4+_xlfn.IFNA(VLOOKUP($A9,'EV Distribution'!$A$2:$B$7,2,FALSE),0)*('EV Scenarios'!V$2-'EV Scenarios'!V$3)</f>
        <v>17.396668333333331</v>
      </c>
      <c r="W9" s="1">
        <f>'Pc, Winter, S1'!W9*Main!$B$4+_xlfn.IFNA(VLOOKUP($A9,'EV Distribution'!$A$2:$B$7,2,FALSE),0)*('EV Scenarios'!W$2-'EV Scenarios'!W$3)</f>
        <v>18.380775</v>
      </c>
      <c r="X9" s="1">
        <f>'Pc, Winter, S1'!X9*Main!$B$4+_xlfn.IFNA(VLOOKUP($A9,'EV Distribution'!$A$2:$B$7,2,FALSE),0)*('EV Scenarios'!X$2-'EV Scenarios'!X$3)</f>
        <v>19.581854999999997</v>
      </c>
      <c r="Y9" s="1">
        <f>'Pc, Winter, S1'!Y9*Main!$B$4+_xlfn.IFNA(VLOOKUP($A9,'EV Distribution'!$A$2:$B$7,2,FALSE),0)*('EV Scenarios'!Y$2-'EV Scenarios'!Y$3)</f>
        <v>21.350911666666665</v>
      </c>
    </row>
    <row r="10" spans="1:25" x14ac:dyDescent="0.25">
      <c r="A10">
        <v>12</v>
      </c>
      <c r="B10" s="1">
        <f>'Pc, Winter, S1'!B10*Main!$B$4+_xlfn.IFNA(VLOOKUP($A10,'EV Distribution'!$A$2:$B$7,2,FALSE),0)*('EV Scenarios'!B$2-'EV Scenarios'!B$3)</f>
        <v>0</v>
      </c>
      <c r="C10" s="1">
        <f>'Pc, Winter, S1'!C10*Main!$B$4+_xlfn.IFNA(VLOOKUP($A10,'EV Distribution'!$A$2:$B$7,2,FALSE),0)*('EV Scenarios'!C$2-'EV Scenarios'!C$3)</f>
        <v>0</v>
      </c>
      <c r="D10" s="1">
        <f>'Pc, Winter, S1'!D10*Main!$B$4+_xlfn.IFNA(VLOOKUP($A10,'EV Distribution'!$A$2:$B$7,2,FALSE),0)*('EV Scenarios'!D$2-'EV Scenarios'!D$3)</f>
        <v>0</v>
      </c>
      <c r="E10" s="1">
        <f>'Pc, Winter, S1'!E10*Main!$B$4+_xlfn.IFNA(VLOOKUP($A10,'EV Distribution'!$A$2:$B$7,2,FALSE),0)*('EV Scenarios'!E$2-'EV Scenarios'!E$3)</f>
        <v>0</v>
      </c>
      <c r="F10" s="1">
        <f>'Pc, Winter, S1'!F10*Main!$B$4+_xlfn.IFNA(VLOOKUP($A10,'EV Distribution'!$A$2:$B$7,2,FALSE),0)*('EV Scenarios'!F$2-'EV Scenarios'!F$3)</f>
        <v>0</v>
      </c>
      <c r="G10" s="1">
        <f>'Pc, Winter, S1'!G10*Main!$B$4+_xlfn.IFNA(VLOOKUP($A10,'EV Distribution'!$A$2:$B$7,2,FALSE),0)*('EV Scenarios'!G$2-'EV Scenarios'!G$3)</f>
        <v>0</v>
      </c>
      <c r="H10" s="1">
        <f>'Pc, Winter, S1'!H10*Main!$B$4+_xlfn.IFNA(VLOOKUP($A10,'EV Distribution'!$A$2:$B$7,2,FALSE),0)*('EV Scenarios'!H$2-'EV Scenarios'!H$3)</f>
        <v>0</v>
      </c>
      <c r="I10" s="1">
        <f>'Pc, Winter, S1'!I10*Main!$B$4+_xlfn.IFNA(VLOOKUP($A10,'EV Distribution'!$A$2:$B$7,2,FALSE),0)*('EV Scenarios'!I$2-'EV Scenarios'!I$3)</f>
        <v>0</v>
      </c>
      <c r="J10" s="1">
        <f>'Pc, Winter, S1'!J10*Main!$B$4+_xlfn.IFNA(VLOOKUP($A10,'EV Distribution'!$A$2:$B$7,2,FALSE),0)*('EV Scenarios'!J$2-'EV Scenarios'!J$3)</f>
        <v>0</v>
      </c>
      <c r="K10" s="1">
        <f>'Pc, Winter, S1'!K10*Main!$B$4+_xlfn.IFNA(VLOOKUP($A10,'EV Distribution'!$A$2:$B$7,2,FALSE),0)*('EV Scenarios'!K$2-'EV Scenarios'!K$3)</f>
        <v>0</v>
      </c>
      <c r="L10" s="1">
        <f>'Pc, Winter, S1'!L10*Main!$B$4+_xlfn.IFNA(VLOOKUP($A10,'EV Distribution'!$A$2:$B$7,2,FALSE),0)*('EV Scenarios'!L$2-'EV Scenarios'!L$3)</f>
        <v>0</v>
      </c>
      <c r="M10" s="1">
        <f>'Pc, Winter, S1'!M10*Main!$B$4+_xlfn.IFNA(VLOOKUP($A10,'EV Distribution'!$A$2:$B$7,2,FALSE),0)*('EV Scenarios'!M$2-'EV Scenarios'!M$3)</f>
        <v>0</v>
      </c>
      <c r="N10" s="1">
        <f>'Pc, Winter, S1'!N10*Main!$B$4+_xlfn.IFNA(VLOOKUP($A10,'EV Distribution'!$A$2:$B$7,2,FALSE),0)*('EV Scenarios'!N$2-'EV Scenarios'!N$3)</f>
        <v>0</v>
      </c>
      <c r="O10" s="1">
        <f>'Pc, Winter, S1'!O10*Main!$B$4+_xlfn.IFNA(VLOOKUP($A10,'EV Distribution'!$A$2:$B$7,2,FALSE),0)*('EV Scenarios'!O$2-'EV Scenarios'!O$3)</f>
        <v>0</v>
      </c>
      <c r="P10" s="1">
        <f>'Pc, Winter, S1'!P10*Main!$B$4+_xlfn.IFNA(VLOOKUP($A10,'EV Distribution'!$A$2:$B$7,2,FALSE),0)*('EV Scenarios'!P$2-'EV Scenarios'!P$3)</f>
        <v>0</v>
      </c>
      <c r="Q10" s="1">
        <f>'Pc, Winter, S1'!Q10*Main!$B$4+_xlfn.IFNA(VLOOKUP($A10,'EV Distribution'!$A$2:$B$7,2,FALSE),0)*('EV Scenarios'!Q$2-'EV Scenarios'!Q$3)</f>
        <v>0</v>
      </c>
      <c r="R10" s="1">
        <f>'Pc, Winter, S1'!R10*Main!$B$4+_xlfn.IFNA(VLOOKUP($A10,'EV Distribution'!$A$2:$B$7,2,FALSE),0)*('EV Scenarios'!R$2-'EV Scenarios'!R$3)</f>
        <v>0</v>
      </c>
      <c r="S10" s="1">
        <f>'Pc, Winter, S1'!S10*Main!$B$4+_xlfn.IFNA(VLOOKUP($A10,'EV Distribution'!$A$2:$B$7,2,FALSE),0)*('EV Scenarios'!S$2-'EV Scenarios'!S$3)</f>
        <v>0</v>
      </c>
      <c r="T10" s="1">
        <f>'Pc, Winter, S1'!T10*Main!$B$4+_xlfn.IFNA(VLOOKUP($A10,'EV Distribution'!$A$2:$B$7,2,FALSE),0)*('EV Scenarios'!T$2-'EV Scenarios'!T$3)</f>
        <v>0</v>
      </c>
      <c r="U10" s="1">
        <f>'Pc, Winter, S1'!U10*Main!$B$4+_xlfn.IFNA(VLOOKUP($A10,'EV Distribution'!$A$2:$B$7,2,FALSE),0)*('EV Scenarios'!U$2-'EV Scenarios'!U$3)</f>
        <v>0</v>
      </c>
      <c r="V10" s="1">
        <f>'Pc, Winter, S1'!V10*Main!$B$4+_xlfn.IFNA(VLOOKUP($A10,'EV Distribution'!$A$2:$B$7,2,FALSE),0)*('EV Scenarios'!V$2-'EV Scenarios'!V$3)</f>
        <v>0</v>
      </c>
      <c r="W10" s="1">
        <f>'Pc, Winter, S1'!W10*Main!$B$4+_xlfn.IFNA(VLOOKUP($A10,'EV Distribution'!$A$2:$B$7,2,FALSE),0)*('EV Scenarios'!W$2-'EV Scenarios'!W$3)</f>
        <v>0</v>
      </c>
      <c r="X10" s="1">
        <f>'Pc, Winter, S1'!X10*Main!$B$4+_xlfn.IFNA(VLOOKUP($A10,'EV Distribution'!$A$2:$B$7,2,FALSE),0)*('EV Scenarios'!X$2-'EV Scenarios'!X$3)</f>
        <v>0</v>
      </c>
      <c r="Y10" s="1">
        <f>'Pc, Winter, S1'!Y10*Main!$B$4+_xlfn.IFNA(VLOOKUP($A10,'EV Distribution'!$A$2:$B$7,2,FALSE),0)*('EV Scenarios'!Y$2-'EV Scenarios'!Y$3)</f>
        <v>0</v>
      </c>
    </row>
    <row r="11" spans="1:25" x14ac:dyDescent="0.25">
      <c r="A11">
        <v>15</v>
      </c>
      <c r="B11" s="1">
        <f>'Pc, Winter, S1'!B11*Main!$B$4+_xlfn.IFNA(VLOOKUP($A11,'EV Distribution'!$A$2:$B$7,2,FALSE),0)*('EV Scenarios'!B$2-'EV Scenarios'!B$3)</f>
        <v>22.515525</v>
      </c>
      <c r="C11" s="1">
        <f>'Pc, Winter, S1'!C11*Main!$B$4+_xlfn.IFNA(VLOOKUP($A11,'EV Distribution'!$A$2:$B$7,2,FALSE),0)*('EV Scenarios'!C$2-'EV Scenarios'!C$3)</f>
        <v>23.799701666666664</v>
      </c>
      <c r="D11" s="1">
        <f>'Pc, Winter, S1'!D11*Main!$B$4+_xlfn.IFNA(VLOOKUP($A11,'EV Distribution'!$A$2:$B$7,2,FALSE),0)*('EV Scenarios'!D$2-'EV Scenarios'!D$3)</f>
        <v>24.832155</v>
      </c>
      <c r="E11" s="1">
        <f>'Pc, Winter, S1'!E11*Main!$B$4+_xlfn.IFNA(VLOOKUP($A11,'EV Distribution'!$A$2:$B$7,2,FALSE),0)*('EV Scenarios'!E$2-'EV Scenarios'!E$3)</f>
        <v>26.222476666666665</v>
      </c>
      <c r="F11" s="1">
        <f>'Pc, Winter, S1'!F11*Main!$B$4+_xlfn.IFNA(VLOOKUP($A11,'EV Distribution'!$A$2:$B$7,2,FALSE),0)*('EV Scenarios'!F$2-'EV Scenarios'!F$3)</f>
        <v>27.693458333333329</v>
      </c>
      <c r="G11" s="1">
        <f>'Pc, Winter, S1'!G11*Main!$B$4+_xlfn.IFNA(VLOOKUP($A11,'EV Distribution'!$A$2:$B$7,2,FALSE),0)*('EV Scenarios'!G$2-'EV Scenarios'!G$3)</f>
        <v>28.609565000000003</v>
      </c>
      <c r="H11" s="1">
        <f>'Pc, Winter, S1'!H11*Main!$B$4+_xlfn.IFNA(VLOOKUP($A11,'EV Distribution'!$A$2:$B$7,2,FALSE),0)*('EV Scenarios'!H$2-'EV Scenarios'!H$3)</f>
        <v>28.133046666666665</v>
      </c>
      <c r="I11" s="1">
        <f>'Pc, Winter, S1'!I11*Main!$B$4+_xlfn.IFNA(VLOOKUP($A11,'EV Distribution'!$A$2:$B$7,2,FALSE),0)*('EV Scenarios'!I$2-'EV Scenarios'!I$3)</f>
        <v>26.816814999999998</v>
      </c>
      <c r="J11" s="1">
        <f>'Pc, Winter, S1'!J11*Main!$B$4+_xlfn.IFNA(VLOOKUP($A11,'EV Distribution'!$A$2:$B$7,2,FALSE),0)*('EV Scenarios'!J$2-'EV Scenarios'!J$3)</f>
        <v>24.005889999999997</v>
      </c>
      <c r="K11" s="1">
        <f>'Pc, Winter, S1'!K11*Main!$B$4+_xlfn.IFNA(VLOOKUP($A11,'EV Distribution'!$A$2:$B$7,2,FALSE),0)*('EV Scenarios'!K$2-'EV Scenarios'!K$3)</f>
        <v>36.877658333333329</v>
      </c>
      <c r="L11" s="1">
        <f>'Pc, Winter, S1'!L11*Main!$B$4+_xlfn.IFNA(VLOOKUP($A11,'EV Distribution'!$A$2:$B$7,2,FALSE),0)*('EV Scenarios'!L$2-'EV Scenarios'!L$3)</f>
        <v>35.976836666666664</v>
      </c>
      <c r="M11" s="1">
        <f>'Pc, Winter, S1'!M11*Main!$B$4+_xlfn.IFNA(VLOOKUP($A11,'EV Distribution'!$A$2:$B$7,2,FALSE),0)*('EV Scenarios'!M$2-'EV Scenarios'!M$3)</f>
        <v>34.571621666666665</v>
      </c>
      <c r="N11" s="1">
        <f>'Pc, Winter, S1'!N11*Main!$B$4+_xlfn.IFNA(VLOOKUP($A11,'EV Distribution'!$A$2:$B$7,2,FALSE),0)*('EV Scenarios'!N$2-'EV Scenarios'!N$3)</f>
        <v>32.048823333333331</v>
      </c>
      <c r="O11" s="1">
        <f>'Pc, Winter, S1'!O11*Main!$B$4+_xlfn.IFNA(VLOOKUP($A11,'EV Distribution'!$A$2:$B$7,2,FALSE),0)*('EV Scenarios'!O$2-'EV Scenarios'!O$3)</f>
        <v>30.641403333333333</v>
      </c>
      <c r="P11" s="1">
        <f>'Pc, Winter, S1'!P11*Main!$B$4+_xlfn.IFNA(VLOOKUP($A11,'EV Distribution'!$A$2:$B$7,2,FALSE),0)*('EV Scenarios'!P$2-'EV Scenarios'!P$3)</f>
        <v>29.502831666666669</v>
      </c>
      <c r="Q11" s="1">
        <f>'Pc, Winter, S1'!Q11*Main!$B$4+_xlfn.IFNA(VLOOKUP($A11,'EV Distribution'!$A$2:$B$7,2,FALSE),0)*('EV Scenarios'!Q$2-'EV Scenarios'!Q$3)</f>
        <v>27.843746666666668</v>
      </c>
      <c r="R11" s="1">
        <f>'Pc, Winter, S1'!R11*Main!$B$4+_xlfn.IFNA(VLOOKUP($A11,'EV Distribution'!$A$2:$B$7,2,FALSE),0)*('EV Scenarios'!R$2-'EV Scenarios'!R$3)</f>
        <v>26.955921666666669</v>
      </c>
      <c r="S11" s="1">
        <f>'Pc, Winter, S1'!S11*Main!$B$4+_xlfn.IFNA(VLOOKUP($A11,'EV Distribution'!$A$2:$B$7,2,FALSE),0)*('EV Scenarios'!S$2-'EV Scenarios'!S$3)</f>
        <v>25.779611666666668</v>
      </c>
      <c r="T11" s="1">
        <f>'Pc, Winter, S1'!T11*Main!$B$4+_xlfn.IFNA(VLOOKUP($A11,'EV Distribution'!$A$2:$B$7,2,FALSE),0)*('EV Scenarios'!T$2-'EV Scenarios'!T$3)</f>
        <v>15.774903333333334</v>
      </c>
      <c r="U11" s="1">
        <f>'Pc, Winter, S1'!U11*Main!$B$4+_xlfn.IFNA(VLOOKUP($A11,'EV Distribution'!$A$2:$B$7,2,FALSE),0)*('EV Scenarios'!U$2-'EV Scenarios'!U$3)</f>
        <v>16.504494999999999</v>
      </c>
      <c r="V11" s="1">
        <f>'Pc, Winter, S1'!V11*Main!$B$4+_xlfn.IFNA(VLOOKUP($A11,'EV Distribution'!$A$2:$B$7,2,FALSE),0)*('EV Scenarios'!V$2-'EV Scenarios'!V$3)</f>
        <v>17.396668333333331</v>
      </c>
      <c r="W11" s="1">
        <f>'Pc, Winter, S1'!W11*Main!$B$4+_xlfn.IFNA(VLOOKUP($A11,'EV Distribution'!$A$2:$B$7,2,FALSE),0)*('EV Scenarios'!W$2-'EV Scenarios'!W$3)</f>
        <v>18.380775</v>
      </c>
      <c r="X11" s="1">
        <f>'Pc, Winter, S1'!X11*Main!$B$4+_xlfn.IFNA(VLOOKUP($A11,'EV Distribution'!$A$2:$B$7,2,FALSE),0)*('EV Scenarios'!X$2-'EV Scenarios'!X$3)</f>
        <v>19.581854999999997</v>
      </c>
      <c r="Y11" s="1">
        <f>'Pc, Winter, S1'!Y11*Main!$B$4+_xlfn.IFNA(VLOOKUP($A11,'EV Distribution'!$A$2:$B$7,2,FALSE),0)*('EV Scenarios'!Y$2-'EV Scenarios'!Y$3)</f>
        <v>21.350911666666665</v>
      </c>
    </row>
    <row r="12" spans="1:25" x14ac:dyDescent="0.25">
      <c r="A12">
        <v>16</v>
      </c>
      <c r="B12" s="1">
        <f>'Pc, Winter, S1'!B12*Main!$B$4+_xlfn.IFNA(VLOOKUP($A12,'EV Distribution'!$A$2:$B$7,2,FALSE),0)*('EV Scenarios'!B$2-'EV Scenarios'!B$3)</f>
        <v>0</v>
      </c>
      <c r="C12" s="1">
        <f>'Pc, Winter, S1'!C12*Main!$B$4+_xlfn.IFNA(VLOOKUP($A12,'EV Distribution'!$A$2:$B$7,2,FALSE),0)*('EV Scenarios'!C$2-'EV Scenarios'!C$3)</f>
        <v>0</v>
      </c>
      <c r="D12" s="1">
        <f>'Pc, Winter, S1'!D12*Main!$B$4+_xlfn.IFNA(VLOOKUP($A12,'EV Distribution'!$A$2:$B$7,2,FALSE),0)*('EV Scenarios'!D$2-'EV Scenarios'!D$3)</f>
        <v>0</v>
      </c>
      <c r="E12" s="1">
        <f>'Pc, Winter, S1'!E12*Main!$B$4+_xlfn.IFNA(VLOOKUP($A12,'EV Distribution'!$A$2:$B$7,2,FALSE),0)*('EV Scenarios'!E$2-'EV Scenarios'!E$3)</f>
        <v>0</v>
      </c>
      <c r="F12" s="1">
        <f>'Pc, Winter, S1'!F12*Main!$B$4+_xlfn.IFNA(VLOOKUP($A12,'EV Distribution'!$A$2:$B$7,2,FALSE),0)*('EV Scenarios'!F$2-'EV Scenarios'!F$3)</f>
        <v>0</v>
      </c>
      <c r="G12" s="1">
        <f>'Pc, Winter, S1'!G12*Main!$B$4+_xlfn.IFNA(VLOOKUP($A12,'EV Distribution'!$A$2:$B$7,2,FALSE),0)*('EV Scenarios'!G$2-'EV Scenarios'!G$3)</f>
        <v>0</v>
      </c>
      <c r="H12" s="1">
        <f>'Pc, Winter, S1'!H12*Main!$B$4+_xlfn.IFNA(VLOOKUP($A12,'EV Distribution'!$A$2:$B$7,2,FALSE),0)*('EV Scenarios'!H$2-'EV Scenarios'!H$3)</f>
        <v>0</v>
      </c>
      <c r="I12" s="1">
        <f>'Pc, Winter, S1'!I12*Main!$B$4+_xlfn.IFNA(VLOOKUP($A12,'EV Distribution'!$A$2:$B$7,2,FALSE),0)*('EV Scenarios'!I$2-'EV Scenarios'!I$3)</f>
        <v>0</v>
      </c>
      <c r="J12" s="1">
        <f>'Pc, Winter, S1'!J12*Main!$B$4+_xlfn.IFNA(VLOOKUP($A12,'EV Distribution'!$A$2:$B$7,2,FALSE),0)*('EV Scenarios'!J$2-'EV Scenarios'!J$3)</f>
        <v>0</v>
      </c>
      <c r="K12" s="1">
        <f>'Pc, Winter, S1'!K12*Main!$B$4+_xlfn.IFNA(VLOOKUP($A12,'EV Distribution'!$A$2:$B$7,2,FALSE),0)*('EV Scenarios'!K$2-'EV Scenarios'!K$3)</f>
        <v>0</v>
      </c>
      <c r="L12" s="1">
        <f>'Pc, Winter, S1'!L12*Main!$B$4+_xlfn.IFNA(VLOOKUP($A12,'EV Distribution'!$A$2:$B$7,2,FALSE),0)*('EV Scenarios'!L$2-'EV Scenarios'!L$3)</f>
        <v>0</v>
      </c>
      <c r="M12" s="1">
        <f>'Pc, Winter, S1'!M12*Main!$B$4+_xlfn.IFNA(VLOOKUP($A12,'EV Distribution'!$A$2:$B$7,2,FALSE),0)*('EV Scenarios'!M$2-'EV Scenarios'!M$3)</f>
        <v>0</v>
      </c>
      <c r="N12" s="1">
        <f>'Pc, Winter, S1'!N12*Main!$B$4+_xlfn.IFNA(VLOOKUP($A12,'EV Distribution'!$A$2:$B$7,2,FALSE),0)*('EV Scenarios'!N$2-'EV Scenarios'!N$3)</f>
        <v>0</v>
      </c>
      <c r="O12" s="1">
        <f>'Pc, Winter, S1'!O12*Main!$B$4+_xlfn.IFNA(VLOOKUP($A12,'EV Distribution'!$A$2:$B$7,2,FALSE),0)*('EV Scenarios'!O$2-'EV Scenarios'!O$3)</f>
        <v>0</v>
      </c>
      <c r="P12" s="1">
        <f>'Pc, Winter, S1'!P12*Main!$B$4+_xlfn.IFNA(VLOOKUP($A12,'EV Distribution'!$A$2:$B$7,2,FALSE),0)*('EV Scenarios'!P$2-'EV Scenarios'!P$3)</f>
        <v>0</v>
      </c>
      <c r="Q12" s="1">
        <f>'Pc, Winter, S1'!Q12*Main!$B$4+_xlfn.IFNA(VLOOKUP($A12,'EV Distribution'!$A$2:$B$7,2,FALSE),0)*('EV Scenarios'!Q$2-'EV Scenarios'!Q$3)</f>
        <v>0</v>
      </c>
      <c r="R12" s="1">
        <f>'Pc, Winter, S1'!R12*Main!$B$4+_xlfn.IFNA(VLOOKUP($A12,'EV Distribution'!$A$2:$B$7,2,FALSE),0)*('EV Scenarios'!R$2-'EV Scenarios'!R$3)</f>
        <v>0</v>
      </c>
      <c r="S12" s="1">
        <f>'Pc, Winter, S1'!S12*Main!$B$4+_xlfn.IFNA(VLOOKUP($A12,'EV Distribution'!$A$2:$B$7,2,FALSE),0)*('EV Scenarios'!S$2-'EV Scenarios'!S$3)</f>
        <v>0</v>
      </c>
      <c r="T12" s="1">
        <f>'Pc, Winter, S1'!T12*Main!$B$4+_xlfn.IFNA(VLOOKUP($A12,'EV Distribution'!$A$2:$B$7,2,FALSE),0)*('EV Scenarios'!T$2-'EV Scenarios'!T$3)</f>
        <v>0</v>
      </c>
      <c r="U12" s="1">
        <f>'Pc, Winter, S1'!U12*Main!$B$4+_xlfn.IFNA(VLOOKUP($A12,'EV Distribution'!$A$2:$B$7,2,FALSE),0)*('EV Scenarios'!U$2-'EV Scenarios'!U$3)</f>
        <v>0</v>
      </c>
      <c r="V12" s="1">
        <f>'Pc, Winter, S1'!V12*Main!$B$4+_xlfn.IFNA(VLOOKUP($A12,'EV Distribution'!$A$2:$B$7,2,FALSE),0)*('EV Scenarios'!V$2-'EV Scenarios'!V$3)</f>
        <v>0</v>
      </c>
      <c r="W12" s="1">
        <f>'Pc, Winter, S1'!W12*Main!$B$4+_xlfn.IFNA(VLOOKUP($A12,'EV Distribution'!$A$2:$B$7,2,FALSE),0)*('EV Scenarios'!W$2-'EV Scenarios'!W$3)</f>
        <v>0</v>
      </c>
      <c r="X12" s="1">
        <f>'Pc, Winter, S1'!X12*Main!$B$4+_xlfn.IFNA(VLOOKUP($A12,'EV Distribution'!$A$2:$B$7,2,FALSE),0)*('EV Scenarios'!X$2-'EV Scenarios'!X$3)</f>
        <v>0</v>
      </c>
      <c r="Y12" s="1">
        <f>'Pc, Winter, S1'!Y12*Main!$B$4+_xlfn.IFNA(VLOOKUP($A12,'EV Distribution'!$A$2:$B$7,2,FALSE),0)*('EV Scenarios'!Y$2-'EV Scenarios'!Y$3)</f>
        <v>0</v>
      </c>
    </row>
    <row r="13" spans="1:25" x14ac:dyDescent="0.25">
      <c r="A13">
        <v>17</v>
      </c>
      <c r="B13" s="1">
        <f>'Pc, Winter, S1'!B13*Main!$B$4+_xlfn.IFNA(VLOOKUP($A13,'EV Distribution'!$A$2:$B$7,2,FALSE),0)*('EV Scenarios'!B$2-'EV Scenarios'!B$3)</f>
        <v>0</v>
      </c>
      <c r="C13" s="1">
        <f>'Pc, Winter, S1'!C13*Main!$B$4+_xlfn.IFNA(VLOOKUP($A13,'EV Distribution'!$A$2:$B$7,2,FALSE),0)*('EV Scenarios'!C$2-'EV Scenarios'!C$3)</f>
        <v>0</v>
      </c>
      <c r="D13" s="1">
        <f>'Pc, Winter, S1'!D13*Main!$B$4+_xlfn.IFNA(VLOOKUP($A13,'EV Distribution'!$A$2:$B$7,2,FALSE),0)*('EV Scenarios'!D$2-'EV Scenarios'!D$3)</f>
        <v>0</v>
      </c>
      <c r="E13" s="1">
        <f>'Pc, Winter, S1'!E13*Main!$B$4+_xlfn.IFNA(VLOOKUP($A13,'EV Distribution'!$A$2:$B$7,2,FALSE),0)*('EV Scenarios'!E$2-'EV Scenarios'!E$3)</f>
        <v>0</v>
      </c>
      <c r="F13" s="1">
        <f>'Pc, Winter, S1'!F13*Main!$B$4+_xlfn.IFNA(VLOOKUP($A13,'EV Distribution'!$A$2:$B$7,2,FALSE),0)*('EV Scenarios'!F$2-'EV Scenarios'!F$3)</f>
        <v>0</v>
      </c>
      <c r="G13" s="1">
        <f>'Pc, Winter, S1'!G13*Main!$B$4+_xlfn.IFNA(VLOOKUP($A13,'EV Distribution'!$A$2:$B$7,2,FALSE),0)*('EV Scenarios'!G$2-'EV Scenarios'!G$3)</f>
        <v>0</v>
      </c>
      <c r="H13" s="1">
        <f>'Pc, Winter, S1'!H13*Main!$B$4+_xlfn.IFNA(VLOOKUP($A13,'EV Distribution'!$A$2:$B$7,2,FALSE),0)*('EV Scenarios'!H$2-'EV Scenarios'!H$3)</f>
        <v>0</v>
      </c>
      <c r="I13" s="1">
        <f>'Pc, Winter, S1'!I13*Main!$B$4+_xlfn.IFNA(VLOOKUP($A13,'EV Distribution'!$A$2:$B$7,2,FALSE),0)*('EV Scenarios'!I$2-'EV Scenarios'!I$3)</f>
        <v>0</v>
      </c>
      <c r="J13" s="1">
        <f>'Pc, Winter, S1'!J13*Main!$B$4+_xlfn.IFNA(VLOOKUP($A13,'EV Distribution'!$A$2:$B$7,2,FALSE),0)*('EV Scenarios'!J$2-'EV Scenarios'!J$3)</f>
        <v>0</v>
      </c>
      <c r="K13" s="1">
        <f>'Pc, Winter, S1'!K13*Main!$B$4+_xlfn.IFNA(VLOOKUP($A13,'EV Distribution'!$A$2:$B$7,2,FALSE),0)*('EV Scenarios'!K$2-'EV Scenarios'!K$3)</f>
        <v>0</v>
      </c>
      <c r="L13" s="1">
        <f>'Pc, Winter, S1'!L13*Main!$B$4+_xlfn.IFNA(VLOOKUP($A13,'EV Distribution'!$A$2:$B$7,2,FALSE),0)*('EV Scenarios'!L$2-'EV Scenarios'!L$3)</f>
        <v>0</v>
      </c>
      <c r="M13" s="1">
        <f>'Pc, Winter, S1'!M13*Main!$B$4+_xlfn.IFNA(VLOOKUP($A13,'EV Distribution'!$A$2:$B$7,2,FALSE),0)*('EV Scenarios'!M$2-'EV Scenarios'!M$3)</f>
        <v>0</v>
      </c>
      <c r="N13" s="1">
        <f>'Pc, Winter, S1'!N13*Main!$B$4+_xlfn.IFNA(VLOOKUP($A13,'EV Distribution'!$A$2:$B$7,2,FALSE),0)*('EV Scenarios'!N$2-'EV Scenarios'!N$3)</f>
        <v>0</v>
      </c>
      <c r="O13" s="1">
        <f>'Pc, Winter, S1'!O13*Main!$B$4+_xlfn.IFNA(VLOOKUP($A13,'EV Distribution'!$A$2:$B$7,2,FALSE),0)*('EV Scenarios'!O$2-'EV Scenarios'!O$3)</f>
        <v>0</v>
      </c>
      <c r="P13" s="1">
        <f>'Pc, Winter, S1'!P13*Main!$B$4+_xlfn.IFNA(VLOOKUP($A13,'EV Distribution'!$A$2:$B$7,2,FALSE),0)*('EV Scenarios'!P$2-'EV Scenarios'!P$3)</f>
        <v>0</v>
      </c>
      <c r="Q13" s="1">
        <f>'Pc, Winter, S1'!Q13*Main!$B$4+_xlfn.IFNA(VLOOKUP($A13,'EV Distribution'!$A$2:$B$7,2,FALSE),0)*('EV Scenarios'!Q$2-'EV Scenarios'!Q$3)</f>
        <v>0</v>
      </c>
      <c r="R13" s="1">
        <f>'Pc, Winter, S1'!R13*Main!$B$4+_xlfn.IFNA(VLOOKUP($A13,'EV Distribution'!$A$2:$B$7,2,FALSE),0)*('EV Scenarios'!R$2-'EV Scenarios'!R$3)</f>
        <v>0</v>
      </c>
      <c r="S13" s="1">
        <f>'Pc, Winter, S1'!S13*Main!$B$4+_xlfn.IFNA(VLOOKUP($A13,'EV Distribution'!$A$2:$B$7,2,FALSE),0)*('EV Scenarios'!S$2-'EV Scenarios'!S$3)</f>
        <v>0</v>
      </c>
      <c r="T13" s="1">
        <f>'Pc, Winter, S1'!T13*Main!$B$4+_xlfn.IFNA(VLOOKUP($A13,'EV Distribution'!$A$2:$B$7,2,FALSE),0)*('EV Scenarios'!T$2-'EV Scenarios'!T$3)</f>
        <v>0</v>
      </c>
      <c r="U13" s="1">
        <f>'Pc, Winter, S1'!U13*Main!$B$4+_xlfn.IFNA(VLOOKUP($A13,'EV Distribution'!$A$2:$B$7,2,FALSE),0)*('EV Scenarios'!U$2-'EV Scenarios'!U$3)</f>
        <v>0</v>
      </c>
      <c r="V13" s="1">
        <f>'Pc, Winter, S1'!V13*Main!$B$4+_xlfn.IFNA(VLOOKUP($A13,'EV Distribution'!$A$2:$B$7,2,FALSE),0)*('EV Scenarios'!V$2-'EV Scenarios'!V$3)</f>
        <v>0</v>
      </c>
      <c r="W13" s="1">
        <f>'Pc, Winter, S1'!W13*Main!$B$4+_xlfn.IFNA(VLOOKUP($A13,'EV Distribution'!$A$2:$B$7,2,FALSE),0)*('EV Scenarios'!W$2-'EV Scenarios'!W$3)</f>
        <v>0</v>
      </c>
      <c r="X13" s="1">
        <f>'Pc, Winter, S1'!X13*Main!$B$4+_xlfn.IFNA(VLOOKUP($A13,'EV Distribution'!$A$2:$B$7,2,FALSE),0)*('EV Scenarios'!X$2-'EV Scenarios'!X$3)</f>
        <v>0</v>
      </c>
      <c r="Y13" s="1">
        <f>'Pc, Winter, S1'!Y13*Main!$B$4+_xlfn.IFNA(VLOOKUP($A13,'EV Distribution'!$A$2:$B$7,2,FALSE),0)*('EV Scenarios'!Y$2-'EV Scenarios'!Y$3)</f>
        <v>0</v>
      </c>
    </row>
    <row r="14" spans="1:25" x14ac:dyDescent="0.25">
      <c r="A14">
        <v>18</v>
      </c>
      <c r="B14" s="1">
        <f>'Pc, Winter, S1'!B14*Main!$B$4+_xlfn.IFNA(VLOOKUP($A14,'EV Distribution'!$A$2:$B$7,2,FALSE),0)*('EV Scenarios'!B$2-'EV Scenarios'!B$3)</f>
        <v>0</v>
      </c>
      <c r="C14" s="1">
        <f>'Pc, Winter, S1'!C14*Main!$B$4+_xlfn.IFNA(VLOOKUP($A14,'EV Distribution'!$A$2:$B$7,2,FALSE),0)*('EV Scenarios'!C$2-'EV Scenarios'!C$3)</f>
        <v>0</v>
      </c>
      <c r="D14" s="1">
        <f>'Pc, Winter, S1'!D14*Main!$B$4+_xlfn.IFNA(VLOOKUP($A14,'EV Distribution'!$A$2:$B$7,2,FALSE),0)*('EV Scenarios'!D$2-'EV Scenarios'!D$3)</f>
        <v>0</v>
      </c>
      <c r="E14" s="1">
        <f>'Pc, Winter, S1'!E14*Main!$B$4+_xlfn.IFNA(VLOOKUP($A14,'EV Distribution'!$A$2:$B$7,2,FALSE),0)*('EV Scenarios'!E$2-'EV Scenarios'!E$3)</f>
        <v>0</v>
      </c>
      <c r="F14" s="1">
        <f>'Pc, Winter, S1'!F14*Main!$B$4+_xlfn.IFNA(VLOOKUP($A14,'EV Distribution'!$A$2:$B$7,2,FALSE),0)*('EV Scenarios'!F$2-'EV Scenarios'!F$3)</f>
        <v>0</v>
      </c>
      <c r="G14" s="1">
        <f>'Pc, Winter, S1'!G14*Main!$B$4+_xlfn.IFNA(VLOOKUP($A14,'EV Distribution'!$A$2:$B$7,2,FALSE),0)*('EV Scenarios'!G$2-'EV Scenarios'!G$3)</f>
        <v>0</v>
      </c>
      <c r="H14" s="1">
        <f>'Pc, Winter, S1'!H14*Main!$B$4+_xlfn.IFNA(VLOOKUP($A14,'EV Distribution'!$A$2:$B$7,2,FALSE),0)*('EV Scenarios'!H$2-'EV Scenarios'!H$3)</f>
        <v>0</v>
      </c>
      <c r="I14" s="1">
        <f>'Pc, Winter, S1'!I14*Main!$B$4+_xlfn.IFNA(VLOOKUP($A14,'EV Distribution'!$A$2:$B$7,2,FALSE),0)*('EV Scenarios'!I$2-'EV Scenarios'!I$3)</f>
        <v>0</v>
      </c>
      <c r="J14" s="1">
        <f>'Pc, Winter, S1'!J14*Main!$B$4+_xlfn.IFNA(VLOOKUP($A14,'EV Distribution'!$A$2:$B$7,2,FALSE),0)*('EV Scenarios'!J$2-'EV Scenarios'!J$3)</f>
        <v>0</v>
      </c>
      <c r="K14" s="1">
        <f>'Pc, Winter, S1'!K14*Main!$B$4+_xlfn.IFNA(VLOOKUP($A14,'EV Distribution'!$A$2:$B$7,2,FALSE),0)*('EV Scenarios'!K$2-'EV Scenarios'!K$3)</f>
        <v>0</v>
      </c>
      <c r="L14" s="1">
        <f>'Pc, Winter, S1'!L14*Main!$B$4+_xlfn.IFNA(VLOOKUP($A14,'EV Distribution'!$A$2:$B$7,2,FALSE),0)*('EV Scenarios'!L$2-'EV Scenarios'!L$3)</f>
        <v>0</v>
      </c>
      <c r="M14" s="1">
        <f>'Pc, Winter, S1'!M14*Main!$B$4+_xlfn.IFNA(VLOOKUP($A14,'EV Distribution'!$A$2:$B$7,2,FALSE),0)*('EV Scenarios'!M$2-'EV Scenarios'!M$3)</f>
        <v>0</v>
      </c>
      <c r="N14" s="1">
        <f>'Pc, Winter, S1'!N14*Main!$B$4+_xlfn.IFNA(VLOOKUP($A14,'EV Distribution'!$A$2:$B$7,2,FALSE),0)*('EV Scenarios'!N$2-'EV Scenarios'!N$3)</f>
        <v>0</v>
      </c>
      <c r="O14" s="1">
        <f>'Pc, Winter, S1'!O14*Main!$B$4+_xlfn.IFNA(VLOOKUP($A14,'EV Distribution'!$A$2:$B$7,2,FALSE),0)*('EV Scenarios'!O$2-'EV Scenarios'!O$3)</f>
        <v>0</v>
      </c>
      <c r="P14" s="1">
        <f>'Pc, Winter, S1'!P14*Main!$B$4+_xlfn.IFNA(VLOOKUP($A14,'EV Distribution'!$A$2:$B$7,2,FALSE),0)*('EV Scenarios'!P$2-'EV Scenarios'!P$3)</f>
        <v>0</v>
      </c>
      <c r="Q14" s="1">
        <f>'Pc, Winter, S1'!Q14*Main!$B$4+_xlfn.IFNA(VLOOKUP($A14,'EV Distribution'!$A$2:$B$7,2,FALSE),0)*('EV Scenarios'!Q$2-'EV Scenarios'!Q$3)</f>
        <v>0</v>
      </c>
      <c r="R14" s="1">
        <f>'Pc, Winter, S1'!R14*Main!$B$4+_xlfn.IFNA(VLOOKUP($A14,'EV Distribution'!$A$2:$B$7,2,FALSE),0)*('EV Scenarios'!R$2-'EV Scenarios'!R$3)</f>
        <v>0</v>
      </c>
      <c r="S14" s="1">
        <f>'Pc, Winter, S1'!S14*Main!$B$4+_xlfn.IFNA(VLOOKUP($A14,'EV Distribution'!$A$2:$B$7,2,FALSE),0)*('EV Scenarios'!S$2-'EV Scenarios'!S$3)</f>
        <v>0</v>
      </c>
      <c r="T14" s="1">
        <f>'Pc, Winter, S1'!T14*Main!$B$4+_xlfn.IFNA(VLOOKUP($A14,'EV Distribution'!$A$2:$B$7,2,FALSE),0)*('EV Scenarios'!T$2-'EV Scenarios'!T$3)</f>
        <v>0</v>
      </c>
      <c r="U14" s="1">
        <f>'Pc, Winter, S1'!U14*Main!$B$4+_xlfn.IFNA(VLOOKUP($A14,'EV Distribution'!$A$2:$B$7,2,FALSE),0)*('EV Scenarios'!U$2-'EV Scenarios'!U$3)</f>
        <v>0</v>
      </c>
      <c r="V14" s="1">
        <f>'Pc, Winter, S1'!V14*Main!$B$4+_xlfn.IFNA(VLOOKUP($A14,'EV Distribution'!$A$2:$B$7,2,FALSE),0)*('EV Scenarios'!V$2-'EV Scenarios'!V$3)</f>
        <v>0</v>
      </c>
      <c r="W14" s="1">
        <f>'Pc, Winter, S1'!W14*Main!$B$4+_xlfn.IFNA(VLOOKUP($A14,'EV Distribution'!$A$2:$B$7,2,FALSE),0)*('EV Scenarios'!W$2-'EV Scenarios'!W$3)</f>
        <v>0</v>
      </c>
      <c r="X14" s="1">
        <f>'Pc, Winter, S1'!X14*Main!$B$4+_xlfn.IFNA(VLOOKUP($A14,'EV Distribution'!$A$2:$B$7,2,FALSE),0)*('EV Scenarios'!X$2-'EV Scenarios'!X$3)</f>
        <v>0</v>
      </c>
      <c r="Y14" s="1">
        <f>'Pc, Winter, S1'!Y14*Main!$B$4+_xlfn.IFNA(VLOOKUP($A14,'EV Distribution'!$A$2:$B$7,2,FALSE),0)*('EV Scenarios'!Y$2-'EV Scenarios'!Y$3)</f>
        <v>0</v>
      </c>
    </row>
    <row r="15" spans="1:25" x14ac:dyDescent="0.25">
      <c r="A15">
        <v>20</v>
      </c>
      <c r="B15" s="1">
        <f>'Pc, Winter, S1'!B15*Main!$B$4+_xlfn.IFNA(VLOOKUP($A15,'EV Distribution'!$A$2:$B$7,2,FALSE),0)*('EV Scenarios'!B$2-'EV Scenarios'!B$3)</f>
        <v>22.515525</v>
      </c>
      <c r="C15" s="1">
        <f>'Pc, Winter, S1'!C15*Main!$B$4+_xlfn.IFNA(VLOOKUP($A15,'EV Distribution'!$A$2:$B$7,2,FALSE),0)*('EV Scenarios'!C$2-'EV Scenarios'!C$3)</f>
        <v>23.799701666666664</v>
      </c>
      <c r="D15" s="1">
        <f>'Pc, Winter, S1'!D15*Main!$B$4+_xlfn.IFNA(VLOOKUP($A15,'EV Distribution'!$A$2:$B$7,2,FALSE),0)*('EV Scenarios'!D$2-'EV Scenarios'!D$3)</f>
        <v>24.832155</v>
      </c>
      <c r="E15" s="1">
        <f>'Pc, Winter, S1'!E15*Main!$B$4+_xlfn.IFNA(VLOOKUP($A15,'EV Distribution'!$A$2:$B$7,2,FALSE),0)*('EV Scenarios'!E$2-'EV Scenarios'!E$3)</f>
        <v>26.222476666666665</v>
      </c>
      <c r="F15" s="1">
        <f>'Pc, Winter, S1'!F15*Main!$B$4+_xlfn.IFNA(VLOOKUP($A15,'EV Distribution'!$A$2:$B$7,2,FALSE),0)*('EV Scenarios'!F$2-'EV Scenarios'!F$3)</f>
        <v>27.693458333333329</v>
      </c>
      <c r="G15" s="1">
        <f>'Pc, Winter, S1'!G15*Main!$B$4+_xlfn.IFNA(VLOOKUP($A15,'EV Distribution'!$A$2:$B$7,2,FALSE),0)*('EV Scenarios'!G$2-'EV Scenarios'!G$3)</f>
        <v>28.609565000000003</v>
      </c>
      <c r="H15" s="1">
        <f>'Pc, Winter, S1'!H15*Main!$B$4+_xlfn.IFNA(VLOOKUP($A15,'EV Distribution'!$A$2:$B$7,2,FALSE),0)*('EV Scenarios'!H$2-'EV Scenarios'!H$3)</f>
        <v>28.133046666666665</v>
      </c>
      <c r="I15" s="1">
        <f>'Pc, Winter, S1'!I15*Main!$B$4+_xlfn.IFNA(VLOOKUP($A15,'EV Distribution'!$A$2:$B$7,2,FALSE),0)*('EV Scenarios'!I$2-'EV Scenarios'!I$3)</f>
        <v>26.816814999999998</v>
      </c>
      <c r="J15" s="1">
        <f>'Pc, Winter, S1'!J15*Main!$B$4+_xlfn.IFNA(VLOOKUP($A15,'EV Distribution'!$A$2:$B$7,2,FALSE),0)*('EV Scenarios'!J$2-'EV Scenarios'!J$3)</f>
        <v>24.005889999999997</v>
      </c>
      <c r="K15" s="1">
        <f>'Pc, Winter, S1'!K15*Main!$B$4+_xlfn.IFNA(VLOOKUP($A15,'EV Distribution'!$A$2:$B$7,2,FALSE),0)*('EV Scenarios'!K$2-'EV Scenarios'!K$3)</f>
        <v>36.877658333333329</v>
      </c>
      <c r="L15" s="1">
        <f>'Pc, Winter, S1'!L15*Main!$B$4+_xlfn.IFNA(VLOOKUP($A15,'EV Distribution'!$A$2:$B$7,2,FALSE),0)*('EV Scenarios'!L$2-'EV Scenarios'!L$3)</f>
        <v>35.976836666666664</v>
      </c>
      <c r="M15" s="1">
        <f>'Pc, Winter, S1'!M15*Main!$B$4+_xlfn.IFNA(VLOOKUP($A15,'EV Distribution'!$A$2:$B$7,2,FALSE),0)*('EV Scenarios'!M$2-'EV Scenarios'!M$3)</f>
        <v>34.571621666666665</v>
      </c>
      <c r="N15" s="1">
        <f>'Pc, Winter, S1'!N15*Main!$B$4+_xlfn.IFNA(VLOOKUP($A15,'EV Distribution'!$A$2:$B$7,2,FALSE),0)*('EV Scenarios'!N$2-'EV Scenarios'!N$3)</f>
        <v>32.048823333333331</v>
      </c>
      <c r="O15" s="1">
        <f>'Pc, Winter, S1'!O15*Main!$B$4+_xlfn.IFNA(VLOOKUP($A15,'EV Distribution'!$A$2:$B$7,2,FALSE),0)*('EV Scenarios'!O$2-'EV Scenarios'!O$3)</f>
        <v>30.641403333333333</v>
      </c>
      <c r="P15" s="1">
        <f>'Pc, Winter, S1'!P15*Main!$B$4+_xlfn.IFNA(VLOOKUP($A15,'EV Distribution'!$A$2:$B$7,2,FALSE),0)*('EV Scenarios'!P$2-'EV Scenarios'!P$3)</f>
        <v>29.502831666666669</v>
      </c>
      <c r="Q15" s="1">
        <f>'Pc, Winter, S1'!Q15*Main!$B$4+_xlfn.IFNA(VLOOKUP($A15,'EV Distribution'!$A$2:$B$7,2,FALSE),0)*('EV Scenarios'!Q$2-'EV Scenarios'!Q$3)</f>
        <v>27.843746666666668</v>
      </c>
      <c r="R15" s="1">
        <f>'Pc, Winter, S1'!R15*Main!$B$4+_xlfn.IFNA(VLOOKUP($A15,'EV Distribution'!$A$2:$B$7,2,FALSE),0)*('EV Scenarios'!R$2-'EV Scenarios'!R$3)</f>
        <v>26.955921666666669</v>
      </c>
      <c r="S15" s="1">
        <f>'Pc, Winter, S1'!S15*Main!$B$4+_xlfn.IFNA(VLOOKUP($A15,'EV Distribution'!$A$2:$B$7,2,FALSE),0)*('EV Scenarios'!S$2-'EV Scenarios'!S$3)</f>
        <v>25.779611666666668</v>
      </c>
      <c r="T15" s="1">
        <f>'Pc, Winter, S1'!T15*Main!$B$4+_xlfn.IFNA(VLOOKUP($A15,'EV Distribution'!$A$2:$B$7,2,FALSE),0)*('EV Scenarios'!T$2-'EV Scenarios'!T$3)</f>
        <v>15.774903333333334</v>
      </c>
      <c r="U15" s="1">
        <f>'Pc, Winter, S1'!U15*Main!$B$4+_xlfn.IFNA(VLOOKUP($A15,'EV Distribution'!$A$2:$B$7,2,FALSE),0)*('EV Scenarios'!U$2-'EV Scenarios'!U$3)</f>
        <v>16.504494999999999</v>
      </c>
      <c r="V15" s="1">
        <f>'Pc, Winter, S1'!V15*Main!$B$4+_xlfn.IFNA(VLOOKUP($A15,'EV Distribution'!$A$2:$B$7,2,FALSE),0)*('EV Scenarios'!V$2-'EV Scenarios'!V$3)</f>
        <v>17.396668333333331</v>
      </c>
      <c r="W15" s="1">
        <f>'Pc, Winter, S1'!W15*Main!$B$4+_xlfn.IFNA(VLOOKUP($A15,'EV Distribution'!$A$2:$B$7,2,FALSE),0)*('EV Scenarios'!W$2-'EV Scenarios'!W$3)</f>
        <v>18.380775</v>
      </c>
      <c r="X15" s="1">
        <f>'Pc, Winter, S1'!X15*Main!$B$4+_xlfn.IFNA(VLOOKUP($A15,'EV Distribution'!$A$2:$B$7,2,FALSE),0)*('EV Scenarios'!X$2-'EV Scenarios'!X$3)</f>
        <v>19.581854999999997</v>
      </c>
      <c r="Y15" s="1">
        <f>'Pc, Winter, S1'!Y15*Main!$B$4+_xlfn.IFNA(VLOOKUP($A15,'EV Distribution'!$A$2:$B$7,2,FALSE),0)*('EV Scenarios'!Y$2-'EV Scenarios'!Y$3)</f>
        <v>21.350911666666665</v>
      </c>
    </row>
    <row r="16" spans="1:25" x14ac:dyDescent="0.25">
      <c r="A16">
        <v>21</v>
      </c>
      <c r="B16" s="1">
        <f>'Pc, Winter, S1'!B16*Main!$B$4+_xlfn.IFNA(VLOOKUP($A16,'EV Distribution'!$A$2:$B$7,2,FALSE),0)*('EV Scenarios'!B$2-'EV Scenarios'!B$3)</f>
        <v>0</v>
      </c>
      <c r="C16" s="1">
        <f>'Pc, Winter, S1'!C16*Main!$B$4+_xlfn.IFNA(VLOOKUP($A16,'EV Distribution'!$A$2:$B$7,2,FALSE),0)*('EV Scenarios'!C$2-'EV Scenarios'!C$3)</f>
        <v>0</v>
      </c>
      <c r="D16" s="1">
        <f>'Pc, Winter, S1'!D16*Main!$B$4+_xlfn.IFNA(VLOOKUP($A16,'EV Distribution'!$A$2:$B$7,2,FALSE),0)*('EV Scenarios'!D$2-'EV Scenarios'!D$3)</f>
        <v>0</v>
      </c>
      <c r="E16" s="1">
        <f>'Pc, Winter, S1'!E16*Main!$B$4+_xlfn.IFNA(VLOOKUP($A16,'EV Distribution'!$A$2:$B$7,2,FALSE),0)*('EV Scenarios'!E$2-'EV Scenarios'!E$3)</f>
        <v>0</v>
      </c>
      <c r="F16" s="1">
        <f>'Pc, Winter, S1'!F16*Main!$B$4+_xlfn.IFNA(VLOOKUP($A16,'EV Distribution'!$A$2:$B$7,2,FALSE),0)*('EV Scenarios'!F$2-'EV Scenarios'!F$3)</f>
        <v>0</v>
      </c>
      <c r="G16" s="1">
        <f>'Pc, Winter, S1'!G16*Main!$B$4+_xlfn.IFNA(VLOOKUP($A16,'EV Distribution'!$A$2:$B$7,2,FALSE),0)*('EV Scenarios'!G$2-'EV Scenarios'!G$3)</f>
        <v>0</v>
      </c>
      <c r="H16" s="1">
        <f>'Pc, Winter, S1'!H16*Main!$B$4+_xlfn.IFNA(VLOOKUP($A16,'EV Distribution'!$A$2:$B$7,2,FALSE),0)*('EV Scenarios'!H$2-'EV Scenarios'!H$3)</f>
        <v>0</v>
      </c>
      <c r="I16" s="1">
        <f>'Pc, Winter, S1'!I16*Main!$B$4+_xlfn.IFNA(VLOOKUP($A16,'EV Distribution'!$A$2:$B$7,2,FALSE),0)*('EV Scenarios'!I$2-'EV Scenarios'!I$3)</f>
        <v>0</v>
      </c>
      <c r="J16" s="1">
        <f>'Pc, Winter, S1'!J16*Main!$B$4+_xlfn.IFNA(VLOOKUP($A16,'EV Distribution'!$A$2:$B$7,2,FALSE),0)*('EV Scenarios'!J$2-'EV Scenarios'!J$3)</f>
        <v>0</v>
      </c>
      <c r="K16" s="1">
        <f>'Pc, Winter, S1'!K16*Main!$B$4+_xlfn.IFNA(VLOOKUP($A16,'EV Distribution'!$A$2:$B$7,2,FALSE),0)*('EV Scenarios'!K$2-'EV Scenarios'!K$3)</f>
        <v>0</v>
      </c>
      <c r="L16" s="1">
        <f>'Pc, Winter, S1'!L16*Main!$B$4+_xlfn.IFNA(VLOOKUP($A16,'EV Distribution'!$A$2:$B$7,2,FALSE),0)*('EV Scenarios'!L$2-'EV Scenarios'!L$3)</f>
        <v>0</v>
      </c>
      <c r="M16" s="1">
        <f>'Pc, Winter, S1'!M16*Main!$B$4+_xlfn.IFNA(VLOOKUP($A16,'EV Distribution'!$A$2:$B$7,2,FALSE),0)*('EV Scenarios'!M$2-'EV Scenarios'!M$3)</f>
        <v>0</v>
      </c>
      <c r="N16" s="1">
        <f>'Pc, Winter, S1'!N16*Main!$B$4+_xlfn.IFNA(VLOOKUP($A16,'EV Distribution'!$A$2:$B$7,2,FALSE),0)*('EV Scenarios'!N$2-'EV Scenarios'!N$3)</f>
        <v>0</v>
      </c>
      <c r="O16" s="1">
        <f>'Pc, Winter, S1'!O16*Main!$B$4+_xlfn.IFNA(VLOOKUP($A16,'EV Distribution'!$A$2:$B$7,2,FALSE),0)*('EV Scenarios'!O$2-'EV Scenarios'!O$3)</f>
        <v>0</v>
      </c>
      <c r="P16" s="1">
        <f>'Pc, Winter, S1'!P16*Main!$B$4+_xlfn.IFNA(VLOOKUP($A16,'EV Distribution'!$A$2:$B$7,2,FALSE),0)*('EV Scenarios'!P$2-'EV Scenarios'!P$3)</f>
        <v>0</v>
      </c>
      <c r="Q16" s="1">
        <f>'Pc, Winter, S1'!Q16*Main!$B$4+_xlfn.IFNA(VLOOKUP($A16,'EV Distribution'!$A$2:$B$7,2,FALSE),0)*('EV Scenarios'!Q$2-'EV Scenarios'!Q$3)</f>
        <v>0</v>
      </c>
      <c r="R16" s="1">
        <f>'Pc, Winter, S1'!R16*Main!$B$4+_xlfn.IFNA(VLOOKUP($A16,'EV Distribution'!$A$2:$B$7,2,FALSE),0)*('EV Scenarios'!R$2-'EV Scenarios'!R$3)</f>
        <v>0</v>
      </c>
      <c r="S16" s="1">
        <f>'Pc, Winter, S1'!S16*Main!$B$4+_xlfn.IFNA(VLOOKUP($A16,'EV Distribution'!$A$2:$B$7,2,FALSE),0)*('EV Scenarios'!S$2-'EV Scenarios'!S$3)</f>
        <v>0</v>
      </c>
      <c r="T16" s="1">
        <f>'Pc, Winter, S1'!T16*Main!$B$4+_xlfn.IFNA(VLOOKUP($A16,'EV Distribution'!$A$2:$B$7,2,FALSE),0)*('EV Scenarios'!T$2-'EV Scenarios'!T$3)</f>
        <v>0</v>
      </c>
      <c r="U16" s="1">
        <f>'Pc, Winter, S1'!U16*Main!$B$4+_xlfn.IFNA(VLOOKUP($A16,'EV Distribution'!$A$2:$B$7,2,FALSE),0)*('EV Scenarios'!U$2-'EV Scenarios'!U$3)</f>
        <v>0</v>
      </c>
      <c r="V16" s="1">
        <f>'Pc, Winter, S1'!V16*Main!$B$4+_xlfn.IFNA(VLOOKUP($A16,'EV Distribution'!$A$2:$B$7,2,FALSE),0)*('EV Scenarios'!V$2-'EV Scenarios'!V$3)</f>
        <v>0</v>
      </c>
      <c r="W16" s="1">
        <f>'Pc, Winter, S1'!W16*Main!$B$4+_xlfn.IFNA(VLOOKUP($A16,'EV Distribution'!$A$2:$B$7,2,FALSE),0)*('EV Scenarios'!W$2-'EV Scenarios'!W$3)</f>
        <v>0</v>
      </c>
      <c r="X16" s="1">
        <f>'Pc, Winter, S1'!X16*Main!$B$4+_xlfn.IFNA(VLOOKUP($A16,'EV Distribution'!$A$2:$B$7,2,FALSE),0)*('EV Scenarios'!X$2-'EV Scenarios'!X$3)</f>
        <v>0</v>
      </c>
      <c r="Y16" s="1">
        <f>'Pc, Winter, S1'!Y16*Main!$B$4+_xlfn.IFNA(VLOOKUP($A16,'EV Distribution'!$A$2:$B$7,2,FALSE),0)*('EV Scenarios'!Y$2-'EV Scenarios'!Y$3)</f>
        <v>0</v>
      </c>
    </row>
    <row r="17" spans="1:25" x14ac:dyDescent="0.25">
      <c r="A17">
        <v>26</v>
      </c>
      <c r="B17" s="1">
        <f>'Pc, Winter, S1'!B17*Main!$B$4+_xlfn.IFNA(VLOOKUP($A17,'EV Distribution'!$A$2:$B$7,2,FALSE),0)*('EV Scenarios'!B$2-'EV Scenarios'!B$3)</f>
        <v>0</v>
      </c>
      <c r="C17" s="1">
        <f>'Pc, Winter, S1'!C17*Main!$B$4+_xlfn.IFNA(VLOOKUP($A17,'EV Distribution'!$A$2:$B$7,2,FALSE),0)*('EV Scenarios'!C$2-'EV Scenarios'!C$3)</f>
        <v>0</v>
      </c>
      <c r="D17" s="1">
        <f>'Pc, Winter, S1'!D17*Main!$B$4+_xlfn.IFNA(VLOOKUP($A17,'EV Distribution'!$A$2:$B$7,2,FALSE),0)*('EV Scenarios'!D$2-'EV Scenarios'!D$3)</f>
        <v>0</v>
      </c>
      <c r="E17" s="1">
        <f>'Pc, Winter, S1'!E17*Main!$B$4+_xlfn.IFNA(VLOOKUP($A17,'EV Distribution'!$A$2:$B$7,2,FALSE),0)*('EV Scenarios'!E$2-'EV Scenarios'!E$3)</f>
        <v>0</v>
      </c>
      <c r="F17" s="1">
        <f>'Pc, Winter, S1'!F17*Main!$B$4+_xlfn.IFNA(VLOOKUP($A17,'EV Distribution'!$A$2:$B$7,2,FALSE),0)*('EV Scenarios'!F$2-'EV Scenarios'!F$3)</f>
        <v>0</v>
      </c>
      <c r="G17" s="1">
        <f>'Pc, Winter, S1'!G17*Main!$B$4+_xlfn.IFNA(VLOOKUP($A17,'EV Distribution'!$A$2:$B$7,2,FALSE),0)*('EV Scenarios'!G$2-'EV Scenarios'!G$3)</f>
        <v>0</v>
      </c>
      <c r="H17" s="1">
        <f>'Pc, Winter, S1'!H17*Main!$B$4+_xlfn.IFNA(VLOOKUP($A17,'EV Distribution'!$A$2:$B$7,2,FALSE),0)*('EV Scenarios'!H$2-'EV Scenarios'!H$3)</f>
        <v>0</v>
      </c>
      <c r="I17" s="1">
        <f>'Pc, Winter, S1'!I17*Main!$B$4+_xlfn.IFNA(VLOOKUP($A17,'EV Distribution'!$A$2:$B$7,2,FALSE),0)*('EV Scenarios'!I$2-'EV Scenarios'!I$3)</f>
        <v>0</v>
      </c>
      <c r="J17" s="1">
        <f>'Pc, Winter, S1'!J17*Main!$B$4+_xlfn.IFNA(VLOOKUP($A17,'EV Distribution'!$A$2:$B$7,2,FALSE),0)*('EV Scenarios'!J$2-'EV Scenarios'!J$3)</f>
        <v>0</v>
      </c>
      <c r="K17" s="1">
        <f>'Pc, Winter, S1'!K17*Main!$B$4+_xlfn.IFNA(VLOOKUP($A17,'EV Distribution'!$A$2:$B$7,2,FALSE),0)*('EV Scenarios'!K$2-'EV Scenarios'!K$3)</f>
        <v>0</v>
      </c>
      <c r="L17" s="1">
        <f>'Pc, Winter, S1'!L17*Main!$B$4+_xlfn.IFNA(VLOOKUP($A17,'EV Distribution'!$A$2:$B$7,2,FALSE),0)*('EV Scenarios'!L$2-'EV Scenarios'!L$3)</f>
        <v>0</v>
      </c>
      <c r="M17" s="1">
        <f>'Pc, Winter, S1'!M17*Main!$B$4+_xlfn.IFNA(VLOOKUP($A17,'EV Distribution'!$A$2:$B$7,2,FALSE),0)*('EV Scenarios'!M$2-'EV Scenarios'!M$3)</f>
        <v>0</v>
      </c>
      <c r="N17" s="1">
        <f>'Pc, Winter, S1'!N17*Main!$B$4+_xlfn.IFNA(VLOOKUP($A17,'EV Distribution'!$A$2:$B$7,2,FALSE),0)*('EV Scenarios'!N$2-'EV Scenarios'!N$3)</f>
        <v>0</v>
      </c>
      <c r="O17" s="1">
        <f>'Pc, Winter, S1'!O17*Main!$B$4+_xlfn.IFNA(VLOOKUP($A17,'EV Distribution'!$A$2:$B$7,2,FALSE),0)*('EV Scenarios'!O$2-'EV Scenarios'!O$3)</f>
        <v>0</v>
      </c>
      <c r="P17" s="1">
        <f>'Pc, Winter, S1'!P17*Main!$B$4+_xlfn.IFNA(VLOOKUP($A17,'EV Distribution'!$A$2:$B$7,2,FALSE),0)*('EV Scenarios'!P$2-'EV Scenarios'!P$3)</f>
        <v>0</v>
      </c>
      <c r="Q17" s="1">
        <f>'Pc, Winter, S1'!Q17*Main!$B$4+_xlfn.IFNA(VLOOKUP($A17,'EV Distribution'!$A$2:$B$7,2,FALSE),0)*('EV Scenarios'!Q$2-'EV Scenarios'!Q$3)</f>
        <v>0</v>
      </c>
      <c r="R17" s="1">
        <f>'Pc, Winter, S1'!R17*Main!$B$4+_xlfn.IFNA(VLOOKUP($A17,'EV Distribution'!$A$2:$B$7,2,FALSE),0)*('EV Scenarios'!R$2-'EV Scenarios'!R$3)</f>
        <v>0</v>
      </c>
      <c r="S17" s="1">
        <f>'Pc, Winter, S1'!S17*Main!$B$4+_xlfn.IFNA(VLOOKUP($A17,'EV Distribution'!$A$2:$B$7,2,FALSE),0)*('EV Scenarios'!S$2-'EV Scenarios'!S$3)</f>
        <v>0</v>
      </c>
      <c r="T17" s="1">
        <f>'Pc, Winter, S1'!T17*Main!$B$4+_xlfn.IFNA(VLOOKUP($A17,'EV Distribution'!$A$2:$B$7,2,FALSE),0)*('EV Scenarios'!T$2-'EV Scenarios'!T$3)</f>
        <v>0</v>
      </c>
      <c r="U17" s="1">
        <f>'Pc, Winter, S1'!U17*Main!$B$4+_xlfn.IFNA(VLOOKUP($A17,'EV Distribution'!$A$2:$B$7,2,FALSE),0)*('EV Scenarios'!U$2-'EV Scenarios'!U$3)</f>
        <v>0</v>
      </c>
      <c r="V17" s="1">
        <f>'Pc, Winter, S1'!V17*Main!$B$4+_xlfn.IFNA(VLOOKUP($A17,'EV Distribution'!$A$2:$B$7,2,FALSE),0)*('EV Scenarios'!V$2-'EV Scenarios'!V$3)</f>
        <v>0</v>
      </c>
      <c r="W17" s="1">
        <f>'Pc, Winter, S1'!W17*Main!$B$4+_xlfn.IFNA(VLOOKUP($A17,'EV Distribution'!$A$2:$B$7,2,FALSE),0)*('EV Scenarios'!W$2-'EV Scenarios'!W$3)</f>
        <v>0</v>
      </c>
      <c r="X17" s="1">
        <f>'Pc, Winter, S1'!X17*Main!$B$4+_xlfn.IFNA(VLOOKUP($A17,'EV Distribution'!$A$2:$B$7,2,FALSE),0)*('EV Scenarios'!X$2-'EV Scenarios'!X$3)</f>
        <v>0</v>
      </c>
      <c r="Y17" s="1">
        <f>'Pc, Winter, S1'!Y17*Main!$B$4+_xlfn.IFNA(VLOOKUP($A17,'EV Distribution'!$A$2:$B$7,2,FALSE),0)*('EV Scenarios'!Y$2-'EV Scenarios'!Y$3)</f>
        <v>0</v>
      </c>
    </row>
    <row r="18" spans="1:25" x14ac:dyDescent="0.25">
      <c r="A18">
        <v>30</v>
      </c>
      <c r="B18" s="1">
        <f>'Pc, Winter, S1'!B18*Main!$B$4+_xlfn.IFNA(VLOOKUP($A18,'EV Distribution'!$A$2:$B$7,2,FALSE),0)*('EV Scenarios'!B$2-'EV Scenarios'!B$3)</f>
        <v>0</v>
      </c>
      <c r="C18" s="1">
        <f>'Pc, Winter, S1'!C18*Main!$B$4+_xlfn.IFNA(VLOOKUP($A18,'EV Distribution'!$A$2:$B$7,2,FALSE),0)*('EV Scenarios'!C$2-'EV Scenarios'!C$3)</f>
        <v>0</v>
      </c>
      <c r="D18" s="1">
        <f>'Pc, Winter, S1'!D18*Main!$B$4+_xlfn.IFNA(VLOOKUP($A18,'EV Distribution'!$A$2:$B$7,2,FALSE),0)*('EV Scenarios'!D$2-'EV Scenarios'!D$3)</f>
        <v>0</v>
      </c>
      <c r="E18" s="1">
        <f>'Pc, Winter, S1'!E18*Main!$B$4+_xlfn.IFNA(VLOOKUP($A18,'EV Distribution'!$A$2:$B$7,2,FALSE),0)*('EV Scenarios'!E$2-'EV Scenarios'!E$3)</f>
        <v>0</v>
      </c>
      <c r="F18" s="1">
        <f>'Pc, Winter, S1'!F18*Main!$B$4+_xlfn.IFNA(VLOOKUP($A18,'EV Distribution'!$A$2:$B$7,2,FALSE),0)*('EV Scenarios'!F$2-'EV Scenarios'!F$3)</f>
        <v>0</v>
      </c>
      <c r="G18" s="1">
        <f>'Pc, Winter, S1'!G18*Main!$B$4+_xlfn.IFNA(VLOOKUP($A18,'EV Distribution'!$A$2:$B$7,2,FALSE),0)*('EV Scenarios'!G$2-'EV Scenarios'!G$3)</f>
        <v>0</v>
      </c>
      <c r="H18" s="1">
        <f>'Pc, Winter, S1'!H18*Main!$B$4+_xlfn.IFNA(VLOOKUP($A18,'EV Distribution'!$A$2:$B$7,2,FALSE),0)*('EV Scenarios'!H$2-'EV Scenarios'!H$3)</f>
        <v>0</v>
      </c>
      <c r="I18" s="1">
        <f>'Pc, Winter, S1'!I18*Main!$B$4+_xlfn.IFNA(VLOOKUP($A18,'EV Distribution'!$A$2:$B$7,2,FALSE),0)*('EV Scenarios'!I$2-'EV Scenarios'!I$3)</f>
        <v>0</v>
      </c>
      <c r="J18" s="1">
        <f>'Pc, Winter, S1'!J18*Main!$B$4+_xlfn.IFNA(VLOOKUP($A18,'EV Distribution'!$A$2:$B$7,2,FALSE),0)*('EV Scenarios'!J$2-'EV Scenarios'!J$3)</f>
        <v>0</v>
      </c>
      <c r="K18" s="1">
        <f>'Pc, Winter, S1'!K18*Main!$B$4+_xlfn.IFNA(VLOOKUP($A18,'EV Distribution'!$A$2:$B$7,2,FALSE),0)*('EV Scenarios'!K$2-'EV Scenarios'!K$3)</f>
        <v>0</v>
      </c>
      <c r="L18" s="1">
        <f>'Pc, Winter, S1'!L18*Main!$B$4+_xlfn.IFNA(VLOOKUP($A18,'EV Distribution'!$A$2:$B$7,2,FALSE),0)*('EV Scenarios'!L$2-'EV Scenarios'!L$3)</f>
        <v>0</v>
      </c>
      <c r="M18" s="1">
        <f>'Pc, Winter, S1'!M18*Main!$B$4+_xlfn.IFNA(VLOOKUP($A18,'EV Distribution'!$A$2:$B$7,2,FALSE),0)*('EV Scenarios'!M$2-'EV Scenarios'!M$3)</f>
        <v>0</v>
      </c>
      <c r="N18" s="1">
        <f>'Pc, Winter, S1'!N18*Main!$B$4+_xlfn.IFNA(VLOOKUP($A18,'EV Distribution'!$A$2:$B$7,2,FALSE),0)*('EV Scenarios'!N$2-'EV Scenarios'!N$3)</f>
        <v>0</v>
      </c>
      <c r="O18" s="1">
        <f>'Pc, Winter, S1'!O18*Main!$B$4+_xlfn.IFNA(VLOOKUP($A18,'EV Distribution'!$A$2:$B$7,2,FALSE),0)*('EV Scenarios'!O$2-'EV Scenarios'!O$3)</f>
        <v>0</v>
      </c>
      <c r="P18" s="1">
        <f>'Pc, Winter, S1'!P18*Main!$B$4+_xlfn.IFNA(VLOOKUP($A18,'EV Distribution'!$A$2:$B$7,2,FALSE),0)*('EV Scenarios'!P$2-'EV Scenarios'!P$3)</f>
        <v>0</v>
      </c>
      <c r="Q18" s="1">
        <f>'Pc, Winter, S1'!Q18*Main!$B$4+_xlfn.IFNA(VLOOKUP($A18,'EV Distribution'!$A$2:$B$7,2,FALSE),0)*('EV Scenarios'!Q$2-'EV Scenarios'!Q$3)</f>
        <v>0</v>
      </c>
      <c r="R18" s="1">
        <f>'Pc, Winter, S1'!R18*Main!$B$4+_xlfn.IFNA(VLOOKUP($A18,'EV Distribution'!$A$2:$B$7,2,FALSE),0)*('EV Scenarios'!R$2-'EV Scenarios'!R$3)</f>
        <v>0</v>
      </c>
      <c r="S18" s="1">
        <f>'Pc, Winter, S1'!S18*Main!$B$4+_xlfn.IFNA(VLOOKUP($A18,'EV Distribution'!$A$2:$B$7,2,FALSE),0)*('EV Scenarios'!S$2-'EV Scenarios'!S$3)</f>
        <v>0</v>
      </c>
      <c r="T18" s="1">
        <f>'Pc, Winter, S1'!T18*Main!$B$4+_xlfn.IFNA(VLOOKUP($A18,'EV Distribution'!$A$2:$B$7,2,FALSE),0)*('EV Scenarios'!T$2-'EV Scenarios'!T$3)</f>
        <v>0</v>
      </c>
      <c r="U18" s="1">
        <f>'Pc, Winter, S1'!U18*Main!$B$4+_xlfn.IFNA(VLOOKUP($A18,'EV Distribution'!$A$2:$B$7,2,FALSE),0)*('EV Scenarios'!U$2-'EV Scenarios'!U$3)</f>
        <v>0</v>
      </c>
      <c r="V18" s="1">
        <f>'Pc, Winter, S1'!V18*Main!$B$4+_xlfn.IFNA(VLOOKUP($A18,'EV Distribution'!$A$2:$B$7,2,FALSE),0)*('EV Scenarios'!V$2-'EV Scenarios'!V$3)</f>
        <v>0</v>
      </c>
      <c r="W18" s="1">
        <f>'Pc, Winter, S1'!W18*Main!$B$4+_xlfn.IFNA(VLOOKUP($A18,'EV Distribution'!$A$2:$B$7,2,FALSE),0)*('EV Scenarios'!W$2-'EV Scenarios'!W$3)</f>
        <v>0</v>
      </c>
      <c r="X18" s="1">
        <f>'Pc, Winter, S1'!X18*Main!$B$4+_xlfn.IFNA(VLOOKUP($A18,'EV Distribution'!$A$2:$B$7,2,FALSE),0)*('EV Scenarios'!X$2-'EV Scenarios'!X$3)</f>
        <v>0</v>
      </c>
      <c r="Y18" s="1">
        <f>'Pc, Winter, S1'!Y18*Main!$B$4+_xlfn.IFNA(VLOOKUP($A18,'EV Distribution'!$A$2:$B$7,2,FALSE),0)*('EV Scenarios'!Y$2-'EV Scenarios'!Y$3)</f>
        <v>0</v>
      </c>
    </row>
    <row r="19" spans="1:25" x14ac:dyDescent="0.25">
      <c r="A19">
        <v>35</v>
      </c>
      <c r="B19" s="1">
        <f>'Pc, Winter, S1'!B19*Main!$B$4+_xlfn.IFNA(VLOOKUP($A19,'EV Distribution'!$A$2:$B$7,2,FALSE),0)*('EV Scenarios'!B$2-'EV Scenarios'!B$3)</f>
        <v>0</v>
      </c>
      <c r="C19" s="1">
        <f>'Pc, Winter, S1'!C19*Main!$B$4+_xlfn.IFNA(VLOOKUP($A19,'EV Distribution'!$A$2:$B$7,2,FALSE),0)*('EV Scenarios'!C$2-'EV Scenarios'!C$3)</f>
        <v>0</v>
      </c>
      <c r="D19" s="1">
        <f>'Pc, Winter, S1'!D19*Main!$B$4+_xlfn.IFNA(VLOOKUP($A19,'EV Distribution'!$A$2:$B$7,2,FALSE),0)*('EV Scenarios'!D$2-'EV Scenarios'!D$3)</f>
        <v>0</v>
      </c>
      <c r="E19" s="1">
        <f>'Pc, Winter, S1'!E19*Main!$B$4+_xlfn.IFNA(VLOOKUP($A19,'EV Distribution'!$A$2:$B$7,2,FALSE),0)*('EV Scenarios'!E$2-'EV Scenarios'!E$3)</f>
        <v>0</v>
      </c>
      <c r="F19" s="1">
        <f>'Pc, Winter, S1'!F19*Main!$B$4+_xlfn.IFNA(VLOOKUP($A19,'EV Distribution'!$A$2:$B$7,2,FALSE),0)*('EV Scenarios'!F$2-'EV Scenarios'!F$3)</f>
        <v>0</v>
      </c>
      <c r="G19" s="1">
        <f>'Pc, Winter, S1'!G19*Main!$B$4+_xlfn.IFNA(VLOOKUP($A19,'EV Distribution'!$A$2:$B$7,2,FALSE),0)*('EV Scenarios'!G$2-'EV Scenarios'!G$3)</f>
        <v>0</v>
      </c>
      <c r="H19" s="1">
        <f>'Pc, Winter, S1'!H19*Main!$B$4+_xlfn.IFNA(VLOOKUP($A19,'EV Distribution'!$A$2:$B$7,2,FALSE),0)*('EV Scenarios'!H$2-'EV Scenarios'!H$3)</f>
        <v>0</v>
      </c>
      <c r="I19" s="1">
        <f>'Pc, Winter, S1'!I19*Main!$B$4+_xlfn.IFNA(VLOOKUP($A19,'EV Distribution'!$A$2:$B$7,2,FALSE),0)*('EV Scenarios'!I$2-'EV Scenarios'!I$3)</f>
        <v>0</v>
      </c>
      <c r="J19" s="1">
        <f>'Pc, Winter, S1'!J19*Main!$B$4+_xlfn.IFNA(VLOOKUP($A19,'EV Distribution'!$A$2:$B$7,2,FALSE),0)*('EV Scenarios'!J$2-'EV Scenarios'!J$3)</f>
        <v>0</v>
      </c>
      <c r="K19" s="1">
        <f>'Pc, Winter, S1'!K19*Main!$B$4+_xlfn.IFNA(VLOOKUP($A19,'EV Distribution'!$A$2:$B$7,2,FALSE),0)*('EV Scenarios'!K$2-'EV Scenarios'!K$3)</f>
        <v>0</v>
      </c>
      <c r="L19" s="1">
        <f>'Pc, Winter, S1'!L19*Main!$B$4+_xlfn.IFNA(VLOOKUP($A19,'EV Distribution'!$A$2:$B$7,2,FALSE),0)*('EV Scenarios'!L$2-'EV Scenarios'!L$3)</f>
        <v>0</v>
      </c>
      <c r="M19" s="1">
        <f>'Pc, Winter, S1'!M19*Main!$B$4+_xlfn.IFNA(VLOOKUP($A19,'EV Distribution'!$A$2:$B$7,2,FALSE),0)*('EV Scenarios'!M$2-'EV Scenarios'!M$3)</f>
        <v>0</v>
      </c>
      <c r="N19" s="1">
        <f>'Pc, Winter, S1'!N19*Main!$B$4+_xlfn.IFNA(VLOOKUP($A19,'EV Distribution'!$A$2:$B$7,2,FALSE),0)*('EV Scenarios'!N$2-'EV Scenarios'!N$3)</f>
        <v>0</v>
      </c>
      <c r="O19" s="1">
        <f>'Pc, Winter, S1'!O19*Main!$B$4+_xlfn.IFNA(VLOOKUP($A19,'EV Distribution'!$A$2:$B$7,2,FALSE),0)*('EV Scenarios'!O$2-'EV Scenarios'!O$3)</f>
        <v>0</v>
      </c>
      <c r="P19" s="1">
        <f>'Pc, Winter, S1'!P19*Main!$B$4+_xlfn.IFNA(VLOOKUP($A19,'EV Distribution'!$A$2:$B$7,2,FALSE),0)*('EV Scenarios'!P$2-'EV Scenarios'!P$3)</f>
        <v>0</v>
      </c>
      <c r="Q19" s="1">
        <f>'Pc, Winter, S1'!Q19*Main!$B$4+_xlfn.IFNA(VLOOKUP($A19,'EV Distribution'!$A$2:$B$7,2,FALSE),0)*('EV Scenarios'!Q$2-'EV Scenarios'!Q$3)</f>
        <v>0</v>
      </c>
      <c r="R19" s="1">
        <f>'Pc, Winter, S1'!R19*Main!$B$4+_xlfn.IFNA(VLOOKUP($A19,'EV Distribution'!$A$2:$B$7,2,FALSE),0)*('EV Scenarios'!R$2-'EV Scenarios'!R$3)</f>
        <v>0</v>
      </c>
      <c r="S19" s="1">
        <f>'Pc, Winter, S1'!S19*Main!$B$4+_xlfn.IFNA(VLOOKUP($A19,'EV Distribution'!$A$2:$B$7,2,FALSE),0)*('EV Scenarios'!S$2-'EV Scenarios'!S$3)</f>
        <v>0</v>
      </c>
      <c r="T19" s="1">
        <f>'Pc, Winter, S1'!T19*Main!$B$4+_xlfn.IFNA(VLOOKUP($A19,'EV Distribution'!$A$2:$B$7,2,FALSE),0)*('EV Scenarios'!T$2-'EV Scenarios'!T$3)</f>
        <v>0</v>
      </c>
      <c r="U19" s="1">
        <f>'Pc, Winter, S1'!U19*Main!$B$4+_xlfn.IFNA(VLOOKUP($A19,'EV Distribution'!$A$2:$B$7,2,FALSE),0)*('EV Scenarios'!U$2-'EV Scenarios'!U$3)</f>
        <v>0</v>
      </c>
      <c r="V19" s="1">
        <f>'Pc, Winter, S1'!V19*Main!$B$4+_xlfn.IFNA(VLOOKUP($A19,'EV Distribution'!$A$2:$B$7,2,FALSE),0)*('EV Scenarios'!V$2-'EV Scenarios'!V$3)</f>
        <v>0</v>
      </c>
      <c r="W19" s="1">
        <f>'Pc, Winter, S1'!W19*Main!$B$4+_xlfn.IFNA(VLOOKUP($A19,'EV Distribution'!$A$2:$B$7,2,FALSE),0)*('EV Scenarios'!W$2-'EV Scenarios'!W$3)</f>
        <v>0</v>
      </c>
      <c r="X19" s="1">
        <f>'Pc, Winter, S1'!X19*Main!$B$4+_xlfn.IFNA(VLOOKUP($A19,'EV Distribution'!$A$2:$B$7,2,FALSE),0)*('EV Scenarios'!X$2-'EV Scenarios'!X$3)</f>
        <v>0</v>
      </c>
      <c r="Y19" s="1">
        <f>'Pc, Winter, S1'!Y19*Main!$B$4+_xlfn.IFNA(VLOOKUP($A19,'EV Distribution'!$A$2:$B$7,2,FALSE),0)*('EV Scenarios'!Y$2-'EV Scenarios'!Y$3)</f>
        <v>0</v>
      </c>
    </row>
    <row r="20" spans="1:25" x14ac:dyDescent="0.25">
      <c r="A20">
        <v>36</v>
      </c>
      <c r="B20" s="1">
        <f>'Pc, Winter, S1'!B20*Main!$B$4+_xlfn.IFNA(VLOOKUP($A20,'EV Distribution'!$A$2:$B$7,2,FALSE),0)*('EV Scenarios'!B$2-'EV Scenarios'!B$3)</f>
        <v>0</v>
      </c>
      <c r="C20" s="1">
        <f>'Pc, Winter, S1'!C20*Main!$B$4+_xlfn.IFNA(VLOOKUP($A20,'EV Distribution'!$A$2:$B$7,2,FALSE),0)*('EV Scenarios'!C$2-'EV Scenarios'!C$3)</f>
        <v>0</v>
      </c>
      <c r="D20" s="1">
        <f>'Pc, Winter, S1'!D20*Main!$B$4+_xlfn.IFNA(VLOOKUP($A20,'EV Distribution'!$A$2:$B$7,2,FALSE),0)*('EV Scenarios'!D$2-'EV Scenarios'!D$3)</f>
        <v>0</v>
      </c>
      <c r="E20" s="1">
        <f>'Pc, Winter, S1'!E20*Main!$B$4+_xlfn.IFNA(VLOOKUP($A20,'EV Distribution'!$A$2:$B$7,2,FALSE),0)*('EV Scenarios'!E$2-'EV Scenarios'!E$3)</f>
        <v>0</v>
      </c>
      <c r="F20" s="1">
        <f>'Pc, Winter, S1'!F20*Main!$B$4+_xlfn.IFNA(VLOOKUP($A20,'EV Distribution'!$A$2:$B$7,2,FALSE),0)*('EV Scenarios'!F$2-'EV Scenarios'!F$3)</f>
        <v>0</v>
      </c>
      <c r="G20" s="1">
        <f>'Pc, Winter, S1'!G20*Main!$B$4+_xlfn.IFNA(VLOOKUP($A20,'EV Distribution'!$A$2:$B$7,2,FALSE),0)*('EV Scenarios'!G$2-'EV Scenarios'!G$3)</f>
        <v>0</v>
      </c>
      <c r="H20" s="1">
        <f>'Pc, Winter, S1'!H20*Main!$B$4+_xlfn.IFNA(VLOOKUP($A20,'EV Distribution'!$A$2:$B$7,2,FALSE),0)*('EV Scenarios'!H$2-'EV Scenarios'!H$3)</f>
        <v>0</v>
      </c>
      <c r="I20" s="1">
        <f>'Pc, Winter, S1'!I20*Main!$B$4+_xlfn.IFNA(VLOOKUP($A20,'EV Distribution'!$A$2:$B$7,2,FALSE),0)*('EV Scenarios'!I$2-'EV Scenarios'!I$3)</f>
        <v>0</v>
      </c>
      <c r="J20" s="1">
        <f>'Pc, Winter, S1'!J20*Main!$B$4+_xlfn.IFNA(VLOOKUP($A20,'EV Distribution'!$A$2:$B$7,2,FALSE),0)*('EV Scenarios'!J$2-'EV Scenarios'!J$3)</f>
        <v>0</v>
      </c>
      <c r="K20" s="1">
        <f>'Pc, Winter, S1'!K20*Main!$B$4+_xlfn.IFNA(VLOOKUP($A20,'EV Distribution'!$A$2:$B$7,2,FALSE),0)*('EV Scenarios'!K$2-'EV Scenarios'!K$3)</f>
        <v>0</v>
      </c>
      <c r="L20" s="1">
        <f>'Pc, Winter, S1'!L20*Main!$B$4+_xlfn.IFNA(VLOOKUP($A20,'EV Distribution'!$A$2:$B$7,2,FALSE),0)*('EV Scenarios'!L$2-'EV Scenarios'!L$3)</f>
        <v>0</v>
      </c>
      <c r="M20" s="1">
        <f>'Pc, Winter, S1'!M20*Main!$B$4+_xlfn.IFNA(VLOOKUP($A20,'EV Distribution'!$A$2:$B$7,2,FALSE),0)*('EV Scenarios'!M$2-'EV Scenarios'!M$3)</f>
        <v>0</v>
      </c>
      <c r="N20" s="1">
        <f>'Pc, Winter, S1'!N20*Main!$B$4+_xlfn.IFNA(VLOOKUP($A20,'EV Distribution'!$A$2:$B$7,2,FALSE),0)*('EV Scenarios'!N$2-'EV Scenarios'!N$3)</f>
        <v>0</v>
      </c>
      <c r="O20" s="1">
        <f>'Pc, Winter, S1'!O20*Main!$B$4+_xlfn.IFNA(VLOOKUP($A20,'EV Distribution'!$A$2:$B$7,2,FALSE),0)*('EV Scenarios'!O$2-'EV Scenarios'!O$3)</f>
        <v>0</v>
      </c>
      <c r="P20" s="1">
        <f>'Pc, Winter, S1'!P20*Main!$B$4+_xlfn.IFNA(VLOOKUP($A20,'EV Distribution'!$A$2:$B$7,2,FALSE),0)*('EV Scenarios'!P$2-'EV Scenarios'!P$3)</f>
        <v>0</v>
      </c>
      <c r="Q20" s="1">
        <f>'Pc, Winter, S1'!Q20*Main!$B$4+_xlfn.IFNA(VLOOKUP($A20,'EV Distribution'!$A$2:$B$7,2,FALSE),0)*('EV Scenarios'!Q$2-'EV Scenarios'!Q$3)</f>
        <v>0</v>
      </c>
      <c r="R20" s="1">
        <f>'Pc, Winter, S1'!R20*Main!$B$4+_xlfn.IFNA(VLOOKUP($A20,'EV Distribution'!$A$2:$B$7,2,FALSE),0)*('EV Scenarios'!R$2-'EV Scenarios'!R$3)</f>
        <v>0</v>
      </c>
      <c r="S20" s="1">
        <f>'Pc, Winter, S1'!S20*Main!$B$4+_xlfn.IFNA(VLOOKUP($A20,'EV Distribution'!$A$2:$B$7,2,FALSE),0)*('EV Scenarios'!S$2-'EV Scenarios'!S$3)</f>
        <v>0</v>
      </c>
      <c r="T20" s="1">
        <f>'Pc, Winter, S1'!T20*Main!$B$4+_xlfn.IFNA(VLOOKUP($A20,'EV Distribution'!$A$2:$B$7,2,FALSE),0)*('EV Scenarios'!T$2-'EV Scenarios'!T$3)</f>
        <v>0</v>
      </c>
      <c r="U20" s="1">
        <f>'Pc, Winter, S1'!U20*Main!$B$4+_xlfn.IFNA(VLOOKUP($A20,'EV Distribution'!$A$2:$B$7,2,FALSE),0)*('EV Scenarios'!U$2-'EV Scenarios'!U$3)</f>
        <v>0</v>
      </c>
      <c r="V20" s="1">
        <f>'Pc, Winter, S1'!V20*Main!$B$4+_xlfn.IFNA(VLOOKUP($A20,'EV Distribution'!$A$2:$B$7,2,FALSE),0)*('EV Scenarios'!V$2-'EV Scenarios'!V$3)</f>
        <v>0</v>
      </c>
      <c r="W20" s="1">
        <f>'Pc, Winter, S1'!W20*Main!$B$4+_xlfn.IFNA(VLOOKUP($A20,'EV Distribution'!$A$2:$B$7,2,FALSE),0)*('EV Scenarios'!W$2-'EV Scenarios'!W$3)</f>
        <v>0</v>
      </c>
      <c r="X20" s="1">
        <f>'Pc, Winter, S1'!X20*Main!$B$4+_xlfn.IFNA(VLOOKUP($A20,'EV Distribution'!$A$2:$B$7,2,FALSE),0)*('EV Scenarios'!X$2-'EV Scenarios'!X$3)</f>
        <v>0</v>
      </c>
      <c r="Y20" s="1">
        <f>'Pc, Winter, S1'!Y20*Main!$B$4+_xlfn.IFNA(VLOOKUP($A20,'EV Distribution'!$A$2:$B$7,2,FALSE),0)*('EV Scenarios'!Y$2-'EV Scenarios'!Y$3)</f>
        <v>0</v>
      </c>
    </row>
    <row r="21" spans="1:25" x14ac:dyDescent="0.25">
      <c r="A21">
        <v>42</v>
      </c>
      <c r="B21" s="1">
        <f>'Pc, Winter, S1'!B21*Main!$B$4+_xlfn.IFNA(VLOOKUP($A21,'EV Distribution'!$A$2:$B$7,2,FALSE),0)*('EV Scenarios'!B$2-'EV Scenarios'!B$3)</f>
        <v>0</v>
      </c>
      <c r="C21" s="1">
        <f>'Pc, Winter, S1'!C21*Main!$B$4+_xlfn.IFNA(VLOOKUP($A21,'EV Distribution'!$A$2:$B$7,2,FALSE),0)*('EV Scenarios'!C$2-'EV Scenarios'!C$3)</f>
        <v>0</v>
      </c>
      <c r="D21" s="1">
        <f>'Pc, Winter, S1'!D21*Main!$B$4+_xlfn.IFNA(VLOOKUP($A21,'EV Distribution'!$A$2:$B$7,2,FALSE),0)*('EV Scenarios'!D$2-'EV Scenarios'!D$3)</f>
        <v>0</v>
      </c>
      <c r="E21" s="1">
        <f>'Pc, Winter, S1'!E21*Main!$B$4+_xlfn.IFNA(VLOOKUP($A21,'EV Distribution'!$A$2:$B$7,2,FALSE),0)*('EV Scenarios'!E$2-'EV Scenarios'!E$3)</f>
        <v>0</v>
      </c>
      <c r="F21" s="1">
        <f>'Pc, Winter, S1'!F21*Main!$B$4+_xlfn.IFNA(VLOOKUP($A21,'EV Distribution'!$A$2:$B$7,2,FALSE),0)*('EV Scenarios'!F$2-'EV Scenarios'!F$3)</f>
        <v>0</v>
      </c>
      <c r="G21" s="1">
        <f>'Pc, Winter, S1'!G21*Main!$B$4+_xlfn.IFNA(VLOOKUP($A21,'EV Distribution'!$A$2:$B$7,2,FALSE),0)*('EV Scenarios'!G$2-'EV Scenarios'!G$3)</f>
        <v>0</v>
      </c>
      <c r="H21" s="1">
        <f>'Pc, Winter, S1'!H21*Main!$B$4+_xlfn.IFNA(VLOOKUP($A21,'EV Distribution'!$A$2:$B$7,2,FALSE),0)*('EV Scenarios'!H$2-'EV Scenarios'!H$3)</f>
        <v>0</v>
      </c>
      <c r="I21" s="1">
        <f>'Pc, Winter, S1'!I21*Main!$B$4+_xlfn.IFNA(VLOOKUP($A21,'EV Distribution'!$A$2:$B$7,2,FALSE),0)*('EV Scenarios'!I$2-'EV Scenarios'!I$3)</f>
        <v>0</v>
      </c>
      <c r="J21" s="1">
        <f>'Pc, Winter, S1'!J21*Main!$B$4+_xlfn.IFNA(VLOOKUP($A21,'EV Distribution'!$A$2:$B$7,2,FALSE),0)*('EV Scenarios'!J$2-'EV Scenarios'!J$3)</f>
        <v>0</v>
      </c>
      <c r="K21" s="1">
        <f>'Pc, Winter, S1'!K21*Main!$B$4+_xlfn.IFNA(VLOOKUP($A21,'EV Distribution'!$A$2:$B$7,2,FALSE),0)*('EV Scenarios'!K$2-'EV Scenarios'!K$3)</f>
        <v>0</v>
      </c>
      <c r="L21" s="1">
        <f>'Pc, Winter, S1'!L21*Main!$B$4+_xlfn.IFNA(VLOOKUP($A21,'EV Distribution'!$A$2:$B$7,2,FALSE),0)*('EV Scenarios'!L$2-'EV Scenarios'!L$3)</f>
        <v>0</v>
      </c>
      <c r="M21" s="1">
        <f>'Pc, Winter, S1'!M21*Main!$B$4+_xlfn.IFNA(VLOOKUP($A21,'EV Distribution'!$A$2:$B$7,2,FALSE),0)*('EV Scenarios'!M$2-'EV Scenarios'!M$3)</f>
        <v>0</v>
      </c>
      <c r="N21" s="1">
        <f>'Pc, Winter, S1'!N21*Main!$B$4+_xlfn.IFNA(VLOOKUP($A21,'EV Distribution'!$A$2:$B$7,2,FALSE),0)*('EV Scenarios'!N$2-'EV Scenarios'!N$3)</f>
        <v>0</v>
      </c>
      <c r="O21" s="1">
        <f>'Pc, Winter, S1'!O21*Main!$B$4+_xlfn.IFNA(VLOOKUP($A21,'EV Distribution'!$A$2:$B$7,2,FALSE),0)*('EV Scenarios'!O$2-'EV Scenarios'!O$3)</f>
        <v>0</v>
      </c>
      <c r="P21" s="1">
        <f>'Pc, Winter, S1'!P21*Main!$B$4+_xlfn.IFNA(VLOOKUP($A21,'EV Distribution'!$A$2:$B$7,2,FALSE),0)*('EV Scenarios'!P$2-'EV Scenarios'!P$3)</f>
        <v>0</v>
      </c>
      <c r="Q21" s="1">
        <f>'Pc, Winter, S1'!Q21*Main!$B$4+_xlfn.IFNA(VLOOKUP($A21,'EV Distribution'!$A$2:$B$7,2,FALSE),0)*('EV Scenarios'!Q$2-'EV Scenarios'!Q$3)</f>
        <v>0</v>
      </c>
      <c r="R21" s="1">
        <f>'Pc, Winter, S1'!R21*Main!$B$4+_xlfn.IFNA(VLOOKUP($A21,'EV Distribution'!$A$2:$B$7,2,FALSE),0)*('EV Scenarios'!R$2-'EV Scenarios'!R$3)</f>
        <v>0</v>
      </c>
      <c r="S21" s="1">
        <f>'Pc, Winter, S1'!S21*Main!$B$4+_xlfn.IFNA(VLOOKUP($A21,'EV Distribution'!$A$2:$B$7,2,FALSE),0)*('EV Scenarios'!S$2-'EV Scenarios'!S$3)</f>
        <v>0</v>
      </c>
      <c r="T21" s="1">
        <f>'Pc, Winter, S1'!T21*Main!$B$4+_xlfn.IFNA(VLOOKUP($A21,'EV Distribution'!$A$2:$B$7,2,FALSE),0)*('EV Scenarios'!T$2-'EV Scenarios'!T$3)</f>
        <v>0</v>
      </c>
      <c r="U21" s="1">
        <f>'Pc, Winter, S1'!U21*Main!$B$4+_xlfn.IFNA(VLOOKUP($A21,'EV Distribution'!$A$2:$B$7,2,FALSE),0)*('EV Scenarios'!U$2-'EV Scenarios'!U$3)</f>
        <v>0</v>
      </c>
      <c r="V21" s="1">
        <f>'Pc, Winter, S1'!V21*Main!$B$4+_xlfn.IFNA(VLOOKUP($A21,'EV Distribution'!$A$2:$B$7,2,FALSE),0)*('EV Scenarios'!V$2-'EV Scenarios'!V$3)</f>
        <v>0</v>
      </c>
      <c r="W21" s="1">
        <f>'Pc, Winter, S1'!W21*Main!$B$4+_xlfn.IFNA(VLOOKUP($A21,'EV Distribution'!$A$2:$B$7,2,FALSE),0)*('EV Scenarios'!W$2-'EV Scenarios'!W$3)</f>
        <v>0</v>
      </c>
      <c r="X21" s="1">
        <f>'Pc, Winter, S1'!X21*Main!$B$4+_xlfn.IFNA(VLOOKUP($A21,'EV Distribution'!$A$2:$B$7,2,FALSE),0)*('EV Scenarios'!X$2-'EV Scenarios'!X$3)</f>
        <v>0</v>
      </c>
      <c r="Y21" s="1">
        <f>'Pc, Winter, S1'!Y21*Main!$B$4+_xlfn.IFNA(VLOOKUP($A21,'EV Distribution'!$A$2:$B$7,2,FALSE),0)*('EV Scenarios'!Y$2-'EV Scenarios'!Y$3)</f>
        <v>0</v>
      </c>
    </row>
    <row r="22" spans="1:25" x14ac:dyDescent="0.25">
      <c r="A22">
        <v>55</v>
      </c>
      <c r="B22" s="1">
        <f>'Pc, Winter, S1'!B22*Main!$B$4+_xlfn.IFNA(VLOOKUP($A22,'EV Distribution'!$A$2:$B$7,2,FALSE),0)*('EV Scenarios'!B$2-'EV Scenarios'!B$3)</f>
        <v>0</v>
      </c>
      <c r="C22" s="1">
        <f>'Pc, Winter, S1'!C22*Main!$B$4+_xlfn.IFNA(VLOOKUP($A22,'EV Distribution'!$A$2:$B$7,2,FALSE),0)*('EV Scenarios'!C$2-'EV Scenarios'!C$3)</f>
        <v>0</v>
      </c>
      <c r="D22" s="1">
        <f>'Pc, Winter, S1'!D22*Main!$B$4+_xlfn.IFNA(VLOOKUP($A22,'EV Distribution'!$A$2:$B$7,2,FALSE),0)*('EV Scenarios'!D$2-'EV Scenarios'!D$3)</f>
        <v>0</v>
      </c>
      <c r="E22" s="1">
        <f>'Pc, Winter, S1'!E22*Main!$B$4+_xlfn.IFNA(VLOOKUP($A22,'EV Distribution'!$A$2:$B$7,2,FALSE),0)*('EV Scenarios'!E$2-'EV Scenarios'!E$3)</f>
        <v>0</v>
      </c>
      <c r="F22" s="1">
        <f>'Pc, Winter, S1'!F22*Main!$B$4+_xlfn.IFNA(VLOOKUP($A22,'EV Distribution'!$A$2:$B$7,2,FALSE),0)*('EV Scenarios'!F$2-'EV Scenarios'!F$3)</f>
        <v>0</v>
      </c>
      <c r="G22" s="1">
        <f>'Pc, Winter, S1'!G22*Main!$B$4+_xlfn.IFNA(VLOOKUP($A22,'EV Distribution'!$A$2:$B$7,2,FALSE),0)*('EV Scenarios'!G$2-'EV Scenarios'!G$3)</f>
        <v>0</v>
      </c>
      <c r="H22" s="1">
        <f>'Pc, Winter, S1'!H22*Main!$B$4+_xlfn.IFNA(VLOOKUP($A22,'EV Distribution'!$A$2:$B$7,2,FALSE),0)*('EV Scenarios'!H$2-'EV Scenarios'!H$3)</f>
        <v>0</v>
      </c>
      <c r="I22" s="1">
        <f>'Pc, Winter, S1'!I22*Main!$B$4+_xlfn.IFNA(VLOOKUP($A22,'EV Distribution'!$A$2:$B$7,2,FALSE),0)*('EV Scenarios'!I$2-'EV Scenarios'!I$3)</f>
        <v>0</v>
      </c>
      <c r="J22" s="1">
        <f>'Pc, Winter, S1'!J22*Main!$B$4+_xlfn.IFNA(VLOOKUP($A22,'EV Distribution'!$A$2:$B$7,2,FALSE),0)*('EV Scenarios'!J$2-'EV Scenarios'!J$3)</f>
        <v>0</v>
      </c>
      <c r="K22" s="1">
        <f>'Pc, Winter, S1'!K22*Main!$B$4+_xlfn.IFNA(VLOOKUP($A22,'EV Distribution'!$A$2:$B$7,2,FALSE),0)*('EV Scenarios'!K$2-'EV Scenarios'!K$3)</f>
        <v>0</v>
      </c>
      <c r="L22" s="1">
        <f>'Pc, Winter, S1'!L22*Main!$B$4+_xlfn.IFNA(VLOOKUP($A22,'EV Distribution'!$A$2:$B$7,2,FALSE),0)*('EV Scenarios'!L$2-'EV Scenarios'!L$3)</f>
        <v>0</v>
      </c>
      <c r="M22" s="1">
        <f>'Pc, Winter, S1'!M22*Main!$B$4+_xlfn.IFNA(VLOOKUP($A22,'EV Distribution'!$A$2:$B$7,2,FALSE),0)*('EV Scenarios'!M$2-'EV Scenarios'!M$3)</f>
        <v>0</v>
      </c>
      <c r="N22" s="1">
        <f>'Pc, Winter, S1'!N22*Main!$B$4+_xlfn.IFNA(VLOOKUP($A22,'EV Distribution'!$A$2:$B$7,2,FALSE),0)*('EV Scenarios'!N$2-'EV Scenarios'!N$3)</f>
        <v>0</v>
      </c>
      <c r="O22" s="1">
        <f>'Pc, Winter, S1'!O22*Main!$B$4+_xlfn.IFNA(VLOOKUP($A22,'EV Distribution'!$A$2:$B$7,2,FALSE),0)*('EV Scenarios'!O$2-'EV Scenarios'!O$3)</f>
        <v>0</v>
      </c>
      <c r="P22" s="1">
        <f>'Pc, Winter, S1'!P22*Main!$B$4+_xlfn.IFNA(VLOOKUP($A22,'EV Distribution'!$A$2:$B$7,2,FALSE),0)*('EV Scenarios'!P$2-'EV Scenarios'!P$3)</f>
        <v>0</v>
      </c>
      <c r="Q22" s="1">
        <f>'Pc, Winter, S1'!Q22*Main!$B$4+_xlfn.IFNA(VLOOKUP($A22,'EV Distribution'!$A$2:$B$7,2,FALSE),0)*('EV Scenarios'!Q$2-'EV Scenarios'!Q$3)</f>
        <v>0</v>
      </c>
      <c r="R22" s="1">
        <f>'Pc, Winter, S1'!R22*Main!$B$4+_xlfn.IFNA(VLOOKUP($A22,'EV Distribution'!$A$2:$B$7,2,FALSE),0)*('EV Scenarios'!R$2-'EV Scenarios'!R$3)</f>
        <v>0</v>
      </c>
      <c r="S22" s="1">
        <f>'Pc, Winter, S1'!S22*Main!$B$4+_xlfn.IFNA(VLOOKUP($A22,'EV Distribution'!$A$2:$B$7,2,FALSE),0)*('EV Scenarios'!S$2-'EV Scenarios'!S$3)</f>
        <v>0</v>
      </c>
      <c r="T22" s="1">
        <f>'Pc, Winter, S1'!T22*Main!$B$4+_xlfn.IFNA(VLOOKUP($A22,'EV Distribution'!$A$2:$B$7,2,FALSE),0)*('EV Scenarios'!T$2-'EV Scenarios'!T$3)</f>
        <v>0</v>
      </c>
      <c r="U22" s="1">
        <f>'Pc, Winter, S1'!U22*Main!$B$4+_xlfn.IFNA(VLOOKUP($A22,'EV Distribution'!$A$2:$B$7,2,FALSE),0)*('EV Scenarios'!U$2-'EV Scenarios'!U$3)</f>
        <v>0</v>
      </c>
      <c r="V22" s="1">
        <f>'Pc, Winter, S1'!V22*Main!$B$4+_xlfn.IFNA(VLOOKUP($A22,'EV Distribution'!$A$2:$B$7,2,FALSE),0)*('EV Scenarios'!V$2-'EV Scenarios'!V$3)</f>
        <v>0</v>
      </c>
      <c r="W22" s="1">
        <f>'Pc, Winter, S1'!W22*Main!$B$4+_xlfn.IFNA(VLOOKUP($A22,'EV Distribution'!$A$2:$B$7,2,FALSE),0)*('EV Scenarios'!W$2-'EV Scenarios'!W$3)</f>
        <v>0</v>
      </c>
      <c r="X22" s="1">
        <f>'Pc, Winter, S1'!X22*Main!$B$4+_xlfn.IFNA(VLOOKUP($A22,'EV Distribution'!$A$2:$B$7,2,FALSE),0)*('EV Scenarios'!X$2-'EV Scenarios'!X$3)</f>
        <v>0</v>
      </c>
      <c r="Y22" s="1">
        <f>'Pc, Winter, S1'!Y22*Main!$B$4+_xlfn.IFNA(VLOOKUP($A22,'EV Distribution'!$A$2:$B$7,2,FALSE),0)*('EV Scenarios'!Y$2-'EV Scenarios'!Y$3)</f>
        <v>0</v>
      </c>
    </row>
    <row r="23" spans="1:25" x14ac:dyDescent="0.25">
      <c r="A23">
        <v>68</v>
      </c>
      <c r="B23" s="1">
        <f>'Pc, Winter, S1'!B23*Main!$B$4+_xlfn.IFNA(VLOOKUP($A23,'EV Distribution'!$A$2:$B$7,2,FALSE),0)*('EV Scenarios'!B$2-'EV Scenarios'!B$3)</f>
        <v>0</v>
      </c>
      <c r="C23" s="1">
        <f>'Pc, Winter, S1'!C23*Main!$B$4+_xlfn.IFNA(VLOOKUP($A23,'EV Distribution'!$A$2:$B$7,2,FALSE),0)*('EV Scenarios'!C$2-'EV Scenarios'!C$3)</f>
        <v>0</v>
      </c>
      <c r="D23" s="1">
        <f>'Pc, Winter, S1'!D23*Main!$B$4+_xlfn.IFNA(VLOOKUP($A23,'EV Distribution'!$A$2:$B$7,2,FALSE),0)*('EV Scenarios'!D$2-'EV Scenarios'!D$3)</f>
        <v>0</v>
      </c>
      <c r="E23" s="1">
        <f>'Pc, Winter, S1'!E23*Main!$B$4+_xlfn.IFNA(VLOOKUP($A23,'EV Distribution'!$A$2:$B$7,2,FALSE),0)*('EV Scenarios'!E$2-'EV Scenarios'!E$3)</f>
        <v>0</v>
      </c>
      <c r="F23" s="1">
        <f>'Pc, Winter, S1'!F23*Main!$B$4+_xlfn.IFNA(VLOOKUP($A23,'EV Distribution'!$A$2:$B$7,2,FALSE),0)*('EV Scenarios'!F$2-'EV Scenarios'!F$3)</f>
        <v>0</v>
      </c>
      <c r="G23" s="1">
        <f>'Pc, Winter, S1'!G23*Main!$B$4+_xlfn.IFNA(VLOOKUP($A23,'EV Distribution'!$A$2:$B$7,2,FALSE),0)*('EV Scenarios'!G$2-'EV Scenarios'!G$3)</f>
        <v>0</v>
      </c>
      <c r="H23" s="1">
        <f>'Pc, Winter, S1'!H23*Main!$B$4+_xlfn.IFNA(VLOOKUP($A23,'EV Distribution'!$A$2:$B$7,2,FALSE),0)*('EV Scenarios'!H$2-'EV Scenarios'!H$3)</f>
        <v>0</v>
      </c>
      <c r="I23" s="1">
        <f>'Pc, Winter, S1'!I23*Main!$B$4+_xlfn.IFNA(VLOOKUP($A23,'EV Distribution'!$A$2:$B$7,2,FALSE),0)*('EV Scenarios'!I$2-'EV Scenarios'!I$3)</f>
        <v>0</v>
      </c>
      <c r="J23" s="1">
        <f>'Pc, Winter, S1'!J23*Main!$B$4+_xlfn.IFNA(VLOOKUP($A23,'EV Distribution'!$A$2:$B$7,2,FALSE),0)*('EV Scenarios'!J$2-'EV Scenarios'!J$3)</f>
        <v>0</v>
      </c>
      <c r="K23" s="1">
        <f>'Pc, Winter, S1'!K23*Main!$B$4+_xlfn.IFNA(VLOOKUP($A23,'EV Distribution'!$A$2:$B$7,2,FALSE),0)*('EV Scenarios'!K$2-'EV Scenarios'!K$3)</f>
        <v>0</v>
      </c>
      <c r="L23" s="1">
        <f>'Pc, Winter, S1'!L23*Main!$B$4+_xlfn.IFNA(VLOOKUP($A23,'EV Distribution'!$A$2:$B$7,2,FALSE),0)*('EV Scenarios'!L$2-'EV Scenarios'!L$3)</f>
        <v>0</v>
      </c>
      <c r="M23" s="1">
        <f>'Pc, Winter, S1'!M23*Main!$B$4+_xlfn.IFNA(VLOOKUP($A23,'EV Distribution'!$A$2:$B$7,2,FALSE),0)*('EV Scenarios'!M$2-'EV Scenarios'!M$3)</f>
        <v>0</v>
      </c>
      <c r="N23" s="1">
        <f>'Pc, Winter, S1'!N23*Main!$B$4+_xlfn.IFNA(VLOOKUP($A23,'EV Distribution'!$A$2:$B$7,2,FALSE),0)*('EV Scenarios'!N$2-'EV Scenarios'!N$3)</f>
        <v>0</v>
      </c>
      <c r="O23" s="1">
        <f>'Pc, Winter, S1'!O23*Main!$B$4+_xlfn.IFNA(VLOOKUP($A23,'EV Distribution'!$A$2:$B$7,2,FALSE),0)*('EV Scenarios'!O$2-'EV Scenarios'!O$3)</f>
        <v>0</v>
      </c>
      <c r="P23" s="1">
        <f>'Pc, Winter, S1'!P23*Main!$B$4+_xlfn.IFNA(VLOOKUP($A23,'EV Distribution'!$A$2:$B$7,2,FALSE),0)*('EV Scenarios'!P$2-'EV Scenarios'!P$3)</f>
        <v>0</v>
      </c>
      <c r="Q23" s="1">
        <f>'Pc, Winter, S1'!Q23*Main!$B$4+_xlfn.IFNA(VLOOKUP($A23,'EV Distribution'!$A$2:$B$7,2,FALSE),0)*('EV Scenarios'!Q$2-'EV Scenarios'!Q$3)</f>
        <v>0</v>
      </c>
      <c r="R23" s="1">
        <f>'Pc, Winter, S1'!R23*Main!$B$4+_xlfn.IFNA(VLOOKUP($A23,'EV Distribution'!$A$2:$B$7,2,FALSE),0)*('EV Scenarios'!R$2-'EV Scenarios'!R$3)</f>
        <v>0</v>
      </c>
      <c r="S23" s="1">
        <f>'Pc, Winter, S1'!S23*Main!$B$4+_xlfn.IFNA(VLOOKUP($A23,'EV Distribution'!$A$2:$B$7,2,FALSE),0)*('EV Scenarios'!S$2-'EV Scenarios'!S$3)</f>
        <v>0</v>
      </c>
      <c r="T23" s="1">
        <f>'Pc, Winter, S1'!T23*Main!$B$4+_xlfn.IFNA(VLOOKUP($A23,'EV Distribution'!$A$2:$B$7,2,FALSE),0)*('EV Scenarios'!T$2-'EV Scenarios'!T$3)</f>
        <v>0</v>
      </c>
      <c r="U23" s="1">
        <f>'Pc, Winter, S1'!U23*Main!$B$4+_xlfn.IFNA(VLOOKUP($A23,'EV Distribution'!$A$2:$B$7,2,FALSE),0)*('EV Scenarios'!U$2-'EV Scenarios'!U$3)</f>
        <v>0</v>
      </c>
      <c r="V23" s="1">
        <f>'Pc, Winter, S1'!V23*Main!$B$4+_xlfn.IFNA(VLOOKUP($A23,'EV Distribution'!$A$2:$B$7,2,FALSE),0)*('EV Scenarios'!V$2-'EV Scenarios'!V$3)</f>
        <v>0</v>
      </c>
      <c r="W23" s="1">
        <f>'Pc, Winter, S1'!W23*Main!$B$4+_xlfn.IFNA(VLOOKUP($A23,'EV Distribution'!$A$2:$B$7,2,FALSE),0)*('EV Scenarios'!W$2-'EV Scenarios'!W$3)</f>
        <v>0</v>
      </c>
      <c r="X23" s="1">
        <f>'Pc, Winter, S1'!X23*Main!$B$4+_xlfn.IFNA(VLOOKUP($A23,'EV Distribution'!$A$2:$B$7,2,FALSE),0)*('EV Scenarios'!X$2-'EV Scenarios'!X$3)</f>
        <v>0</v>
      </c>
      <c r="Y23" s="1">
        <f>'Pc, Winter, S1'!Y23*Main!$B$4+_xlfn.IFNA(VLOOKUP($A23,'EV Distribution'!$A$2:$B$7,2,FALSE),0)*('EV Scenarios'!Y$2-'EV Scenarios'!Y$3)</f>
        <v>0</v>
      </c>
    </row>
    <row r="24" spans="1:25" x14ac:dyDescent="0.25">
      <c r="A24">
        <v>72</v>
      </c>
      <c r="B24" s="1">
        <f>'Pc, Winter, S1'!B24*Main!$B$4+_xlfn.IFNA(VLOOKUP($A24,'EV Distribution'!$A$2:$B$7,2,FALSE),0)*('EV Scenarios'!B$2-'EV Scenarios'!B$3)</f>
        <v>0</v>
      </c>
      <c r="C24" s="1">
        <f>'Pc, Winter, S1'!C24*Main!$B$4+_xlfn.IFNA(VLOOKUP($A24,'EV Distribution'!$A$2:$B$7,2,FALSE),0)*('EV Scenarios'!C$2-'EV Scenarios'!C$3)</f>
        <v>0</v>
      </c>
      <c r="D24" s="1">
        <f>'Pc, Winter, S1'!D24*Main!$B$4+_xlfn.IFNA(VLOOKUP($A24,'EV Distribution'!$A$2:$B$7,2,FALSE),0)*('EV Scenarios'!D$2-'EV Scenarios'!D$3)</f>
        <v>0</v>
      </c>
      <c r="E24" s="1">
        <f>'Pc, Winter, S1'!E24*Main!$B$4+_xlfn.IFNA(VLOOKUP($A24,'EV Distribution'!$A$2:$B$7,2,FALSE),0)*('EV Scenarios'!E$2-'EV Scenarios'!E$3)</f>
        <v>0</v>
      </c>
      <c r="F24" s="1">
        <f>'Pc, Winter, S1'!F24*Main!$B$4+_xlfn.IFNA(VLOOKUP($A24,'EV Distribution'!$A$2:$B$7,2,FALSE),0)*('EV Scenarios'!F$2-'EV Scenarios'!F$3)</f>
        <v>0</v>
      </c>
      <c r="G24" s="1">
        <f>'Pc, Winter, S1'!G24*Main!$B$4+_xlfn.IFNA(VLOOKUP($A24,'EV Distribution'!$A$2:$B$7,2,FALSE),0)*('EV Scenarios'!G$2-'EV Scenarios'!G$3)</f>
        <v>0</v>
      </c>
      <c r="H24" s="1">
        <f>'Pc, Winter, S1'!H24*Main!$B$4+_xlfn.IFNA(VLOOKUP($A24,'EV Distribution'!$A$2:$B$7,2,FALSE),0)*('EV Scenarios'!H$2-'EV Scenarios'!H$3)</f>
        <v>0</v>
      </c>
      <c r="I24" s="1">
        <f>'Pc, Winter, S1'!I24*Main!$B$4+_xlfn.IFNA(VLOOKUP($A24,'EV Distribution'!$A$2:$B$7,2,FALSE),0)*('EV Scenarios'!I$2-'EV Scenarios'!I$3)</f>
        <v>0</v>
      </c>
      <c r="J24" s="1">
        <f>'Pc, Winter, S1'!J24*Main!$B$4+_xlfn.IFNA(VLOOKUP($A24,'EV Distribution'!$A$2:$B$7,2,FALSE),0)*('EV Scenarios'!J$2-'EV Scenarios'!J$3)</f>
        <v>0</v>
      </c>
      <c r="K24" s="1">
        <f>'Pc, Winter, S1'!K24*Main!$B$4+_xlfn.IFNA(VLOOKUP($A24,'EV Distribution'!$A$2:$B$7,2,FALSE),0)*('EV Scenarios'!K$2-'EV Scenarios'!K$3)</f>
        <v>0</v>
      </c>
      <c r="L24" s="1">
        <f>'Pc, Winter, S1'!L24*Main!$B$4+_xlfn.IFNA(VLOOKUP($A24,'EV Distribution'!$A$2:$B$7,2,FALSE),0)*('EV Scenarios'!L$2-'EV Scenarios'!L$3)</f>
        <v>0</v>
      </c>
      <c r="M24" s="1">
        <f>'Pc, Winter, S1'!M24*Main!$B$4+_xlfn.IFNA(VLOOKUP($A24,'EV Distribution'!$A$2:$B$7,2,FALSE),0)*('EV Scenarios'!M$2-'EV Scenarios'!M$3)</f>
        <v>0</v>
      </c>
      <c r="N24" s="1">
        <f>'Pc, Winter, S1'!N24*Main!$B$4+_xlfn.IFNA(VLOOKUP($A24,'EV Distribution'!$A$2:$B$7,2,FALSE),0)*('EV Scenarios'!N$2-'EV Scenarios'!N$3)</f>
        <v>0</v>
      </c>
      <c r="O24" s="1">
        <f>'Pc, Winter, S1'!O24*Main!$B$4+_xlfn.IFNA(VLOOKUP($A24,'EV Distribution'!$A$2:$B$7,2,FALSE),0)*('EV Scenarios'!O$2-'EV Scenarios'!O$3)</f>
        <v>0</v>
      </c>
      <c r="P24" s="1">
        <f>'Pc, Winter, S1'!P24*Main!$B$4+_xlfn.IFNA(VLOOKUP($A24,'EV Distribution'!$A$2:$B$7,2,FALSE),0)*('EV Scenarios'!P$2-'EV Scenarios'!P$3)</f>
        <v>0</v>
      </c>
      <c r="Q24" s="1">
        <f>'Pc, Winter, S1'!Q24*Main!$B$4+_xlfn.IFNA(VLOOKUP($A24,'EV Distribution'!$A$2:$B$7,2,FALSE),0)*('EV Scenarios'!Q$2-'EV Scenarios'!Q$3)</f>
        <v>0</v>
      </c>
      <c r="R24" s="1">
        <f>'Pc, Winter, S1'!R24*Main!$B$4+_xlfn.IFNA(VLOOKUP($A24,'EV Distribution'!$A$2:$B$7,2,FALSE),0)*('EV Scenarios'!R$2-'EV Scenarios'!R$3)</f>
        <v>0</v>
      </c>
      <c r="S24" s="1">
        <f>'Pc, Winter, S1'!S24*Main!$B$4+_xlfn.IFNA(VLOOKUP($A24,'EV Distribution'!$A$2:$B$7,2,FALSE),0)*('EV Scenarios'!S$2-'EV Scenarios'!S$3)</f>
        <v>0</v>
      </c>
      <c r="T24" s="1">
        <f>'Pc, Winter, S1'!T24*Main!$B$4+_xlfn.IFNA(VLOOKUP($A24,'EV Distribution'!$A$2:$B$7,2,FALSE),0)*('EV Scenarios'!T$2-'EV Scenarios'!T$3)</f>
        <v>0</v>
      </c>
      <c r="U24" s="1">
        <f>'Pc, Winter, S1'!U24*Main!$B$4+_xlfn.IFNA(VLOOKUP($A24,'EV Distribution'!$A$2:$B$7,2,FALSE),0)*('EV Scenarios'!U$2-'EV Scenarios'!U$3)</f>
        <v>0</v>
      </c>
      <c r="V24" s="1">
        <f>'Pc, Winter, S1'!V24*Main!$B$4+_xlfn.IFNA(VLOOKUP($A24,'EV Distribution'!$A$2:$B$7,2,FALSE),0)*('EV Scenarios'!V$2-'EV Scenarios'!V$3)</f>
        <v>0</v>
      </c>
      <c r="W24" s="1">
        <f>'Pc, Winter, S1'!W24*Main!$B$4+_xlfn.IFNA(VLOOKUP($A24,'EV Distribution'!$A$2:$B$7,2,FALSE),0)*('EV Scenarios'!W$2-'EV Scenarios'!W$3)</f>
        <v>0</v>
      </c>
      <c r="X24" s="1">
        <f>'Pc, Winter, S1'!X24*Main!$B$4+_xlfn.IFNA(VLOOKUP($A24,'EV Distribution'!$A$2:$B$7,2,FALSE),0)*('EV Scenarios'!X$2-'EV Scenarios'!X$3)</f>
        <v>0</v>
      </c>
      <c r="Y24" s="1">
        <f>'Pc, Winter, S1'!Y24*Main!$B$4+_xlfn.IFNA(VLOOKUP($A24,'EV Distribution'!$A$2:$B$7,2,FALSE),0)*('EV Scenarios'!Y$2-'EV Scenarios'!Y$3)</f>
        <v>0</v>
      </c>
    </row>
    <row r="25" spans="1:25" x14ac:dyDescent="0.25">
      <c r="A25">
        <v>103</v>
      </c>
      <c r="B25" s="1">
        <f>'Pc, Winter, S1'!B25*Main!$B$4+_xlfn.IFNA(VLOOKUP($A25,'EV Distribution'!$A$2:$B$7,2,FALSE),0)*('EV Scenarios'!B$2-'EV Scenarios'!B$3)</f>
        <v>0</v>
      </c>
      <c r="C25" s="1">
        <f>'Pc, Winter, S1'!C25*Main!$B$4+_xlfn.IFNA(VLOOKUP($A25,'EV Distribution'!$A$2:$B$7,2,FALSE),0)*('EV Scenarios'!C$2-'EV Scenarios'!C$3)</f>
        <v>0</v>
      </c>
      <c r="D25" s="1">
        <f>'Pc, Winter, S1'!D25*Main!$B$4+_xlfn.IFNA(VLOOKUP($A25,'EV Distribution'!$A$2:$B$7,2,FALSE),0)*('EV Scenarios'!D$2-'EV Scenarios'!D$3)</f>
        <v>0</v>
      </c>
      <c r="E25" s="1">
        <f>'Pc, Winter, S1'!E25*Main!$B$4+_xlfn.IFNA(VLOOKUP($A25,'EV Distribution'!$A$2:$B$7,2,FALSE),0)*('EV Scenarios'!E$2-'EV Scenarios'!E$3)</f>
        <v>0</v>
      </c>
      <c r="F25" s="1">
        <f>'Pc, Winter, S1'!F25*Main!$B$4+_xlfn.IFNA(VLOOKUP($A25,'EV Distribution'!$A$2:$B$7,2,FALSE),0)*('EV Scenarios'!F$2-'EV Scenarios'!F$3)</f>
        <v>0</v>
      </c>
      <c r="G25" s="1">
        <f>'Pc, Winter, S1'!G25*Main!$B$4+_xlfn.IFNA(VLOOKUP($A25,'EV Distribution'!$A$2:$B$7,2,FALSE),0)*('EV Scenarios'!G$2-'EV Scenarios'!G$3)</f>
        <v>0</v>
      </c>
      <c r="H25" s="1">
        <f>'Pc, Winter, S1'!H25*Main!$B$4+_xlfn.IFNA(VLOOKUP($A25,'EV Distribution'!$A$2:$B$7,2,FALSE),0)*('EV Scenarios'!H$2-'EV Scenarios'!H$3)</f>
        <v>0</v>
      </c>
      <c r="I25" s="1">
        <f>'Pc, Winter, S1'!I25*Main!$B$4+_xlfn.IFNA(VLOOKUP($A25,'EV Distribution'!$A$2:$B$7,2,FALSE),0)*('EV Scenarios'!I$2-'EV Scenarios'!I$3)</f>
        <v>0</v>
      </c>
      <c r="J25" s="1">
        <f>'Pc, Winter, S1'!J25*Main!$B$4+_xlfn.IFNA(VLOOKUP($A25,'EV Distribution'!$A$2:$B$7,2,FALSE),0)*('EV Scenarios'!J$2-'EV Scenarios'!J$3)</f>
        <v>0</v>
      </c>
      <c r="K25" s="1">
        <f>'Pc, Winter, S1'!K25*Main!$B$4+_xlfn.IFNA(VLOOKUP($A25,'EV Distribution'!$A$2:$B$7,2,FALSE),0)*('EV Scenarios'!K$2-'EV Scenarios'!K$3)</f>
        <v>0</v>
      </c>
      <c r="L25" s="1">
        <f>'Pc, Winter, S1'!L25*Main!$B$4+_xlfn.IFNA(VLOOKUP($A25,'EV Distribution'!$A$2:$B$7,2,FALSE),0)*('EV Scenarios'!L$2-'EV Scenarios'!L$3)</f>
        <v>0</v>
      </c>
      <c r="M25" s="1">
        <f>'Pc, Winter, S1'!M25*Main!$B$4+_xlfn.IFNA(VLOOKUP($A25,'EV Distribution'!$A$2:$B$7,2,FALSE),0)*('EV Scenarios'!M$2-'EV Scenarios'!M$3)</f>
        <v>0</v>
      </c>
      <c r="N25" s="1">
        <f>'Pc, Winter, S1'!N25*Main!$B$4+_xlfn.IFNA(VLOOKUP($A25,'EV Distribution'!$A$2:$B$7,2,FALSE),0)*('EV Scenarios'!N$2-'EV Scenarios'!N$3)</f>
        <v>0</v>
      </c>
      <c r="O25" s="1">
        <f>'Pc, Winter, S1'!O25*Main!$B$4+_xlfn.IFNA(VLOOKUP($A25,'EV Distribution'!$A$2:$B$7,2,FALSE),0)*('EV Scenarios'!O$2-'EV Scenarios'!O$3)</f>
        <v>0</v>
      </c>
      <c r="P25" s="1">
        <f>'Pc, Winter, S1'!P25*Main!$B$4+_xlfn.IFNA(VLOOKUP($A25,'EV Distribution'!$A$2:$B$7,2,FALSE),0)*('EV Scenarios'!P$2-'EV Scenarios'!P$3)</f>
        <v>0</v>
      </c>
      <c r="Q25" s="1">
        <f>'Pc, Winter, S1'!Q25*Main!$B$4+_xlfn.IFNA(VLOOKUP($A25,'EV Distribution'!$A$2:$B$7,2,FALSE),0)*('EV Scenarios'!Q$2-'EV Scenarios'!Q$3)</f>
        <v>0</v>
      </c>
      <c r="R25" s="1">
        <f>'Pc, Winter, S1'!R25*Main!$B$4+_xlfn.IFNA(VLOOKUP($A25,'EV Distribution'!$A$2:$B$7,2,FALSE),0)*('EV Scenarios'!R$2-'EV Scenarios'!R$3)</f>
        <v>0</v>
      </c>
      <c r="S25" s="1">
        <f>'Pc, Winter, S1'!S25*Main!$B$4+_xlfn.IFNA(VLOOKUP($A25,'EV Distribution'!$A$2:$B$7,2,FALSE),0)*('EV Scenarios'!S$2-'EV Scenarios'!S$3)</f>
        <v>0</v>
      </c>
      <c r="T25" s="1">
        <f>'Pc, Winter, S1'!T25*Main!$B$4+_xlfn.IFNA(VLOOKUP($A25,'EV Distribution'!$A$2:$B$7,2,FALSE),0)*('EV Scenarios'!T$2-'EV Scenarios'!T$3)</f>
        <v>0</v>
      </c>
      <c r="U25" s="1">
        <f>'Pc, Winter, S1'!U25*Main!$B$4+_xlfn.IFNA(VLOOKUP($A25,'EV Distribution'!$A$2:$B$7,2,FALSE),0)*('EV Scenarios'!U$2-'EV Scenarios'!U$3)</f>
        <v>0</v>
      </c>
      <c r="V25" s="1">
        <f>'Pc, Winter, S1'!V25*Main!$B$4+_xlfn.IFNA(VLOOKUP($A25,'EV Distribution'!$A$2:$B$7,2,FALSE),0)*('EV Scenarios'!V$2-'EV Scenarios'!V$3)</f>
        <v>0</v>
      </c>
      <c r="W25" s="1">
        <f>'Pc, Winter, S1'!W25*Main!$B$4+_xlfn.IFNA(VLOOKUP($A25,'EV Distribution'!$A$2:$B$7,2,FALSE),0)*('EV Scenarios'!W$2-'EV Scenarios'!W$3)</f>
        <v>0</v>
      </c>
      <c r="X25" s="1">
        <f>'Pc, Winter, S1'!X25*Main!$B$4+_xlfn.IFNA(VLOOKUP($A25,'EV Distribution'!$A$2:$B$7,2,FALSE),0)*('EV Scenarios'!X$2-'EV Scenarios'!X$3)</f>
        <v>0</v>
      </c>
      <c r="Y25" s="1">
        <f>'Pc, Winter, S1'!Y25*Main!$B$4+_xlfn.IFNA(VLOOKUP($A25,'EV Distribution'!$A$2:$B$7,2,FALSE),0)*('EV Scenarios'!Y$2-'EV Scenarios'!Y$3)</f>
        <v>0</v>
      </c>
    </row>
    <row r="26" spans="1:25" x14ac:dyDescent="0.2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x14ac:dyDescent="0.2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x14ac:dyDescent="0.2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x14ac:dyDescent="0.2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x14ac:dyDescent="0.25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x14ac:dyDescent="0.2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x14ac:dyDescent="0.2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AB1CD-CB8F-462F-806F-11B75D5BF70D}">
  <dimension ref="A1:Y32"/>
  <sheetViews>
    <sheetView zoomScale="85" zoomScaleNormal="85" workbookViewId="0">
      <selection activeCell="E13" sqref="E13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'Pc, Winter, S1'!B2*Main!$B$5+_xlfn.IFNA(VLOOKUP($A2,'EV Distribution'!$A$2:$B$7,2,FALSE),0)*('EV Scenarios'!B$4-'EV Scenarios'!B$2)</f>
        <v>0</v>
      </c>
      <c r="C2" s="1">
        <f>'Pc, Winter, S1'!C2*Main!$B$5+_xlfn.IFNA(VLOOKUP($A2,'EV Distribution'!$A$2:$B$7,2,FALSE),0)*('EV Scenarios'!C$4-'EV Scenarios'!C$2)</f>
        <v>0</v>
      </c>
      <c r="D2" s="1">
        <f>'Pc, Winter, S1'!D2*Main!$B$5+_xlfn.IFNA(VLOOKUP($A2,'EV Distribution'!$A$2:$B$7,2,FALSE),0)*('EV Scenarios'!D$4-'EV Scenarios'!D$2)</f>
        <v>0</v>
      </c>
      <c r="E2" s="1">
        <f>'Pc, Winter, S1'!E2*Main!$B$5+_xlfn.IFNA(VLOOKUP($A2,'EV Distribution'!$A$2:$B$7,2,FALSE),0)*('EV Scenarios'!E$4-'EV Scenarios'!E$2)</f>
        <v>0</v>
      </c>
      <c r="F2" s="1">
        <f>'Pc, Winter, S1'!F2*Main!$B$5+_xlfn.IFNA(VLOOKUP($A2,'EV Distribution'!$A$2:$B$7,2,FALSE),0)*('EV Scenarios'!F$4-'EV Scenarios'!F$2)</f>
        <v>0</v>
      </c>
      <c r="G2" s="1">
        <f>'Pc, Winter, S1'!G2*Main!$B$5+_xlfn.IFNA(VLOOKUP($A2,'EV Distribution'!$A$2:$B$7,2,FALSE),0)*('EV Scenarios'!G$4-'EV Scenarios'!G$2)</f>
        <v>0</v>
      </c>
      <c r="H2" s="1">
        <f>'Pc, Winter, S1'!H2*Main!$B$5+_xlfn.IFNA(VLOOKUP($A2,'EV Distribution'!$A$2:$B$7,2,FALSE),0)*('EV Scenarios'!H$4-'EV Scenarios'!H$2)</f>
        <v>0</v>
      </c>
      <c r="I2" s="1">
        <f>'Pc, Winter, S1'!I2*Main!$B$5+_xlfn.IFNA(VLOOKUP($A2,'EV Distribution'!$A$2:$B$7,2,FALSE),0)*('EV Scenarios'!I$4-'EV Scenarios'!I$2)</f>
        <v>0</v>
      </c>
      <c r="J2" s="1">
        <f>'Pc, Winter, S1'!J2*Main!$B$5+_xlfn.IFNA(VLOOKUP($A2,'EV Distribution'!$A$2:$B$7,2,FALSE),0)*('EV Scenarios'!J$4-'EV Scenarios'!J$2)</f>
        <v>0</v>
      </c>
      <c r="K2" s="1">
        <f>'Pc, Winter, S1'!K2*Main!$B$5+_xlfn.IFNA(VLOOKUP($A2,'EV Distribution'!$A$2:$B$7,2,FALSE),0)*('EV Scenarios'!K$4-'EV Scenarios'!K$2)</f>
        <v>0</v>
      </c>
      <c r="L2" s="1">
        <f>'Pc, Winter, S1'!L2*Main!$B$5+_xlfn.IFNA(VLOOKUP($A2,'EV Distribution'!$A$2:$B$7,2,FALSE),0)*('EV Scenarios'!L$4-'EV Scenarios'!L$2)</f>
        <v>0</v>
      </c>
      <c r="M2" s="1">
        <f>'Pc, Winter, S1'!M2*Main!$B$5+_xlfn.IFNA(VLOOKUP($A2,'EV Distribution'!$A$2:$B$7,2,FALSE),0)*('EV Scenarios'!M$4-'EV Scenarios'!M$2)</f>
        <v>0</v>
      </c>
      <c r="N2" s="1">
        <f>'Pc, Winter, S1'!N2*Main!$B$5+_xlfn.IFNA(VLOOKUP($A2,'EV Distribution'!$A$2:$B$7,2,FALSE),0)*('EV Scenarios'!N$4-'EV Scenarios'!N$2)</f>
        <v>0</v>
      </c>
      <c r="O2" s="1">
        <f>'Pc, Winter, S1'!O2*Main!$B$5+_xlfn.IFNA(VLOOKUP($A2,'EV Distribution'!$A$2:$B$7,2,FALSE),0)*('EV Scenarios'!O$4-'EV Scenarios'!O$2)</f>
        <v>0</v>
      </c>
      <c r="P2" s="1">
        <f>'Pc, Winter, S1'!P2*Main!$B$5+_xlfn.IFNA(VLOOKUP($A2,'EV Distribution'!$A$2:$B$7,2,FALSE),0)*('EV Scenarios'!P$4-'EV Scenarios'!P$2)</f>
        <v>0</v>
      </c>
      <c r="Q2" s="1">
        <f>'Pc, Winter, S1'!Q2*Main!$B$5+_xlfn.IFNA(VLOOKUP($A2,'EV Distribution'!$A$2:$B$7,2,FALSE),0)*('EV Scenarios'!Q$4-'EV Scenarios'!Q$2)</f>
        <v>0</v>
      </c>
      <c r="R2" s="1">
        <f>'Pc, Winter, S1'!R2*Main!$B$5+_xlfn.IFNA(VLOOKUP($A2,'EV Distribution'!$A$2:$B$7,2,FALSE),0)*('EV Scenarios'!R$4-'EV Scenarios'!R$2)</f>
        <v>0</v>
      </c>
      <c r="S2" s="1">
        <f>'Pc, Winter, S1'!S2*Main!$B$5+_xlfn.IFNA(VLOOKUP($A2,'EV Distribution'!$A$2:$B$7,2,FALSE),0)*('EV Scenarios'!S$4-'EV Scenarios'!S$2)</f>
        <v>0</v>
      </c>
      <c r="T2" s="1">
        <f>'Pc, Winter, S1'!T2*Main!$B$5+_xlfn.IFNA(VLOOKUP($A2,'EV Distribution'!$A$2:$B$7,2,FALSE),0)*('EV Scenarios'!T$4-'EV Scenarios'!T$2)</f>
        <v>0</v>
      </c>
      <c r="U2" s="1">
        <f>'Pc, Winter, S1'!U2*Main!$B$5+_xlfn.IFNA(VLOOKUP($A2,'EV Distribution'!$A$2:$B$7,2,FALSE),0)*('EV Scenarios'!U$4-'EV Scenarios'!U$2)</f>
        <v>0</v>
      </c>
      <c r="V2" s="1">
        <f>'Pc, Winter, S1'!V2*Main!$B$5+_xlfn.IFNA(VLOOKUP($A2,'EV Distribution'!$A$2:$B$7,2,FALSE),0)*('EV Scenarios'!V$4-'EV Scenarios'!V$2)</f>
        <v>0</v>
      </c>
      <c r="W2" s="1">
        <f>'Pc, Winter, S1'!W2*Main!$B$5+_xlfn.IFNA(VLOOKUP($A2,'EV Distribution'!$A$2:$B$7,2,FALSE),0)*('EV Scenarios'!W$4-'EV Scenarios'!W$2)</f>
        <v>0</v>
      </c>
      <c r="X2" s="1">
        <f>'Pc, Winter, S1'!X2*Main!$B$5+_xlfn.IFNA(VLOOKUP($A2,'EV Distribution'!$A$2:$B$7,2,FALSE),0)*('EV Scenarios'!X$4-'EV Scenarios'!X$2)</f>
        <v>0</v>
      </c>
      <c r="Y2" s="1">
        <f>'Pc, Winter, S1'!Y2*Main!$B$5+_xlfn.IFNA(VLOOKUP($A2,'EV Distribution'!$A$2:$B$7,2,FALSE),0)*('EV Scenarios'!Y$4-'EV Scenarios'!Y$2)</f>
        <v>0</v>
      </c>
    </row>
    <row r="3" spans="1:25" x14ac:dyDescent="0.25">
      <c r="A3">
        <v>2</v>
      </c>
      <c r="B3" s="1">
        <f>'Pc, Winter, S1'!B3*Main!$B$5+_xlfn.IFNA(VLOOKUP($A3,'EV Distribution'!$A$2:$B$7,2,FALSE),0)*('EV Scenarios'!B$4-'EV Scenarios'!B$2)</f>
        <v>0</v>
      </c>
      <c r="C3" s="1">
        <f>'Pc, Winter, S1'!C3*Main!$B$5+_xlfn.IFNA(VLOOKUP($A3,'EV Distribution'!$A$2:$B$7,2,FALSE),0)*('EV Scenarios'!C$4-'EV Scenarios'!C$2)</f>
        <v>0</v>
      </c>
      <c r="D3" s="1">
        <f>'Pc, Winter, S1'!D3*Main!$B$5+_xlfn.IFNA(VLOOKUP($A3,'EV Distribution'!$A$2:$B$7,2,FALSE),0)*('EV Scenarios'!D$4-'EV Scenarios'!D$2)</f>
        <v>0</v>
      </c>
      <c r="E3" s="1">
        <f>'Pc, Winter, S1'!E3*Main!$B$5+_xlfn.IFNA(VLOOKUP($A3,'EV Distribution'!$A$2:$B$7,2,FALSE),0)*('EV Scenarios'!E$4-'EV Scenarios'!E$2)</f>
        <v>0</v>
      </c>
      <c r="F3" s="1">
        <f>'Pc, Winter, S1'!F3*Main!$B$5+_xlfn.IFNA(VLOOKUP($A3,'EV Distribution'!$A$2:$B$7,2,FALSE),0)*('EV Scenarios'!F$4-'EV Scenarios'!F$2)</f>
        <v>0</v>
      </c>
      <c r="G3" s="1">
        <f>'Pc, Winter, S1'!G3*Main!$B$5+_xlfn.IFNA(VLOOKUP($A3,'EV Distribution'!$A$2:$B$7,2,FALSE),0)*('EV Scenarios'!G$4-'EV Scenarios'!G$2)</f>
        <v>0</v>
      </c>
      <c r="H3" s="1">
        <f>'Pc, Winter, S1'!H3*Main!$B$5+_xlfn.IFNA(VLOOKUP($A3,'EV Distribution'!$A$2:$B$7,2,FALSE),0)*('EV Scenarios'!H$4-'EV Scenarios'!H$2)</f>
        <v>0</v>
      </c>
      <c r="I3" s="1">
        <f>'Pc, Winter, S1'!I3*Main!$B$5+_xlfn.IFNA(VLOOKUP($A3,'EV Distribution'!$A$2:$B$7,2,FALSE),0)*('EV Scenarios'!I$4-'EV Scenarios'!I$2)</f>
        <v>0</v>
      </c>
      <c r="J3" s="1">
        <f>'Pc, Winter, S1'!J3*Main!$B$5+_xlfn.IFNA(VLOOKUP($A3,'EV Distribution'!$A$2:$B$7,2,FALSE),0)*('EV Scenarios'!J$4-'EV Scenarios'!J$2)</f>
        <v>0</v>
      </c>
      <c r="K3" s="1">
        <f>'Pc, Winter, S1'!K3*Main!$B$5+_xlfn.IFNA(VLOOKUP($A3,'EV Distribution'!$A$2:$B$7,2,FALSE),0)*('EV Scenarios'!K$4-'EV Scenarios'!K$2)</f>
        <v>0</v>
      </c>
      <c r="L3" s="1">
        <f>'Pc, Winter, S1'!L3*Main!$B$5+_xlfn.IFNA(VLOOKUP($A3,'EV Distribution'!$A$2:$B$7,2,FALSE),0)*('EV Scenarios'!L$4-'EV Scenarios'!L$2)</f>
        <v>0</v>
      </c>
      <c r="M3" s="1">
        <f>'Pc, Winter, S1'!M3*Main!$B$5+_xlfn.IFNA(VLOOKUP($A3,'EV Distribution'!$A$2:$B$7,2,FALSE),0)*('EV Scenarios'!M$4-'EV Scenarios'!M$2)</f>
        <v>0</v>
      </c>
      <c r="N3" s="1">
        <f>'Pc, Winter, S1'!N3*Main!$B$5+_xlfn.IFNA(VLOOKUP($A3,'EV Distribution'!$A$2:$B$7,2,FALSE),0)*('EV Scenarios'!N$4-'EV Scenarios'!N$2)</f>
        <v>0</v>
      </c>
      <c r="O3" s="1">
        <f>'Pc, Winter, S1'!O3*Main!$B$5+_xlfn.IFNA(VLOOKUP($A3,'EV Distribution'!$A$2:$B$7,2,FALSE),0)*('EV Scenarios'!O$4-'EV Scenarios'!O$2)</f>
        <v>0</v>
      </c>
      <c r="P3" s="1">
        <f>'Pc, Winter, S1'!P3*Main!$B$5+_xlfn.IFNA(VLOOKUP($A3,'EV Distribution'!$A$2:$B$7,2,FALSE),0)*('EV Scenarios'!P$4-'EV Scenarios'!P$2)</f>
        <v>0</v>
      </c>
      <c r="Q3" s="1">
        <f>'Pc, Winter, S1'!Q3*Main!$B$5+_xlfn.IFNA(VLOOKUP($A3,'EV Distribution'!$A$2:$B$7,2,FALSE),0)*('EV Scenarios'!Q$4-'EV Scenarios'!Q$2)</f>
        <v>0</v>
      </c>
      <c r="R3" s="1">
        <f>'Pc, Winter, S1'!R3*Main!$B$5+_xlfn.IFNA(VLOOKUP($A3,'EV Distribution'!$A$2:$B$7,2,FALSE),0)*('EV Scenarios'!R$4-'EV Scenarios'!R$2)</f>
        <v>0</v>
      </c>
      <c r="S3" s="1">
        <f>'Pc, Winter, S1'!S3*Main!$B$5+_xlfn.IFNA(VLOOKUP($A3,'EV Distribution'!$A$2:$B$7,2,FALSE),0)*('EV Scenarios'!S$4-'EV Scenarios'!S$2)</f>
        <v>0</v>
      </c>
      <c r="T3" s="1">
        <f>'Pc, Winter, S1'!T3*Main!$B$5+_xlfn.IFNA(VLOOKUP($A3,'EV Distribution'!$A$2:$B$7,2,FALSE),0)*('EV Scenarios'!T$4-'EV Scenarios'!T$2)</f>
        <v>0</v>
      </c>
      <c r="U3" s="1">
        <f>'Pc, Winter, S1'!U3*Main!$B$5+_xlfn.IFNA(VLOOKUP($A3,'EV Distribution'!$A$2:$B$7,2,FALSE),0)*('EV Scenarios'!U$4-'EV Scenarios'!U$2)</f>
        <v>0</v>
      </c>
      <c r="V3" s="1">
        <f>'Pc, Winter, S1'!V3*Main!$B$5+_xlfn.IFNA(VLOOKUP($A3,'EV Distribution'!$A$2:$B$7,2,FALSE),0)*('EV Scenarios'!V$4-'EV Scenarios'!V$2)</f>
        <v>0</v>
      </c>
      <c r="W3" s="1">
        <f>'Pc, Winter, S1'!W3*Main!$B$5+_xlfn.IFNA(VLOOKUP($A3,'EV Distribution'!$A$2:$B$7,2,FALSE),0)*('EV Scenarios'!W$4-'EV Scenarios'!W$2)</f>
        <v>0</v>
      </c>
      <c r="X3" s="1">
        <f>'Pc, Winter, S1'!X3*Main!$B$5+_xlfn.IFNA(VLOOKUP($A3,'EV Distribution'!$A$2:$B$7,2,FALSE),0)*('EV Scenarios'!X$4-'EV Scenarios'!X$2)</f>
        <v>0</v>
      </c>
      <c r="Y3" s="1">
        <f>'Pc, Winter, S1'!Y3*Main!$B$5+_xlfn.IFNA(VLOOKUP($A3,'EV Distribution'!$A$2:$B$7,2,FALSE),0)*('EV Scenarios'!Y$4-'EV Scenarios'!Y$2)</f>
        <v>0</v>
      </c>
    </row>
    <row r="4" spans="1:25" x14ac:dyDescent="0.25">
      <c r="A4">
        <v>3</v>
      </c>
      <c r="B4" s="1">
        <f>'Pc, Winter, S1'!B4*Main!$B$5+_xlfn.IFNA(VLOOKUP($A4,'EV Distribution'!$A$2:$B$7,2,FALSE),0)*('EV Scenarios'!B$4-'EV Scenarios'!B$2)</f>
        <v>0</v>
      </c>
      <c r="C4" s="1">
        <f>'Pc, Winter, S1'!C4*Main!$B$5+_xlfn.IFNA(VLOOKUP($A4,'EV Distribution'!$A$2:$B$7,2,FALSE),0)*('EV Scenarios'!C$4-'EV Scenarios'!C$2)</f>
        <v>0</v>
      </c>
      <c r="D4" s="1">
        <f>'Pc, Winter, S1'!D4*Main!$B$5+_xlfn.IFNA(VLOOKUP($A4,'EV Distribution'!$A$2:$B$7,2,FALSE),0)*('EV Scenarios'!D$4-'EV Scenarios'!D$2)</f>
        <v>0</v>
      </c>
      <c r="E4" s="1">
        <f>'Pc, Winter, S1'!E4*Main!$B$5+_xlfn.IFNA(VLOOKUP($A4,'EV Distribution'!$A$2:$B$7,2,FALSE),0)*('EV Scenarios'!E$4-'EV Scenarios'!E$2)</f>
        <v>0</v>
      </c>
      <c r="F4" s="1">
        <f>'Pc, Winter, S1'!F4*Main!$B$5+_xlfn.IFNA(VLOOKUP($A4,'EV Distribution'!$A$2:$B$7,2,FALSE),0)*('EV Scenarios'!F$4-'EV Scenarios'!F$2)</f>
        <v>0</v>
      </c>
      <c r="G4" s="1">
        <f>'Pc, Winter, S1'!G4*Main!$B$5+_xlfn.IFNA(VLOOKUP($A4,'EV Distribution'!$A$2:$B$7,2,FALSE),0)*('EV Scenarios'!G$4-'EV Scenarios'!G$2)</f>
        <v>0</v>
      </c>
      <c r="H4" s="1">
        <f>'Pc, Winter, S1'!H4*Main!$B$5+_xlfn.IFNA(VLOOKUP($A4,'EV Distribution'!$A$2:$B$7,2,FALSE),0)*('EV Scenarios'!H$4-'EV Scenarios'!H$2)</f>
        <v>0</v>
      </c>
      <c r="I4" s="1">
        <f>'Pc, Winter, S1'!I4*Main!$B$5+_xlfn.IFNA(VLOOKUP($A4,'EV Distribution'!$A$2:$B$7,2,FALSE),0)*('EV Scenarios'!I$4-'EV Scenarios'!I$2)</f>
        <v>0</v>
      </c>
      <c r="J4" s="1">
        <f>'Pc, Winter, S1'!J4*Main!$B$5+_xlfn.IFNA(VLOOKUP($A4,'EV Distribution'!$A$2:$B$7,2,FALSE),0)*('EV Scenarios'!J$4-'EV Scenarios'!J$2)</f>
        <v>0</v>
      </c>
      <c r="K4" s="1">
        <f>'Pc, Winter, S1'!K4*Main!$B$5+_xlfn.IFNA(VLOOKUP($A4,'EV Distribution'!$A$2:$B$7,2,FALSE),0)*('EV Scenarios'!K$4-'EV Scenarios'!K$2)</f>
        <v>0</v>
      </c>
      <c r="L4" s="1">
        <f>'Pc, Winter, S1'!L4*Main!$B$5+_xlfn.IFNA(VLOOKUP($A4,'EV Distribution'!$A$2:$B$7,2,FALSE),0)*('EV Scenarios'!L$4-'EV Scenarios'!L$2)</f>
        <v>0</v>
      </c>
      <c r="M4" s="1">
        <f>'Pc, Winter, S1'!M4*Main!$B$5+_xlfn.IFNA(VLOOKUP($A4,'EV Distribution'!$A$2:$B$7,2,FALSE),0)*('EV Scenarios'!M$4-'EV Scenarios'!M$2)</f>
        <v>0</v>
      </c>
      <c r="N4" s="1">
        <f>'Pc, Winter, S1'!N4*Main!$B$5+_xlfn.IFNA(VLOOKUP($A4,'EV Distribution'!$A$2:$B$7,2,FALSE),0)*('EV Scenarios'!N$4-'EV Scenarios'!N$2)</f>
        <v>0</v>
      </c>
      <c r="O4" s="1">
        <f>'Pc, Winter, S1'!O4*Main!$B$5+_xlfn.IFNA(VLOOKUP($A4,'EV Distribution'!$A$2:$B$7,2,FALSE),0)*('EV Scenarios'!O$4-'EV Scenarios'!O$2)</f>
        <v>0</v>
      </c>
      <c r="P4" s="1">
        <f>'Pc, Winter, S1'!P4*Main!$B$5+_xlfn.IFNA(VLOOKUP($A4,'EV Distribution'!$A$2:$B$7,2,FALSE),0)*('EV Scenarios'!P$4-'EV Scenarios'!P$2)</f>
        <v>0</v>
      </c>
      <c r="Q4" s="1">
        <f>'Pc, Winter, S1'!Q4*Main!$B$5+_xlfn.IFNA(VLOOKUP($A4,'EV Distribution'!$A$2:$B$7,2,FALSE),0)*('EV Scenarios'!Q$4-'EV Scenarios'!Q$2)</f>
        <v>0</v>
      </c>
      <c r="R4" s="1">
        <f>'Pc, Winter, S1'!R4*Main!$B$5+_xlfn.IFNA(VLOOKUP($A4,'EV Distribution'!$A$2:$B$7,2,FALSE),0)*('EV Scenarios'!R$4-'EV Scenarios'!R$2)</f>
        <v>0</v>
      </c>
      <c r="S4" s="1">
        <f>'Pc, Winter, S1'!S4*Main!$B$5+_xlfn.IFNA(VLOOKUP($A4,'EV Distribution'!$A$2:$B$7,2,FALSE),0)*('EV Scenarios'!S$4-'EV Scenarios'!S$2)</f>
        <v>0</v>
      </c>
      <c r="T4" s="1">
        <f>'Pc, Winter, S1'!T4*Main!$B$5+_xlfn.IFNA(VLOOKUP($A4,'EV Distribution'!$A$2:$B$7,2,FALSE),0)*('EV Scenarios'!T$4-'EV Scenarios'!T$2)</f>
        <v>0</v>
      </c>
      <c r="U4" s="1">
        <f>'Pc, Winter, S1'!U4*Main!$B$5+_xlfn.IFNA(VLOOKUP($A4,'EV Distribution'!$A$2:$B$7,2,FALSE),0)*('EV Scenarios'!U$4-'EV Scenarios'!U$2)</f>
        <v>0</v>
      </c>
      <c r="V4" s="1">
        <f>'Pc, Winter, S1'!V4*Main!$B$5+_xlfn.IFNA(VLOOKUP($A4,'EV Distribution'!$A$2:$B$7,2,FALSE),0)*('EV Scenarios'!V$4-'EV Scenarios'!V$2)</f>
        <v>0</v>
      </c>
      <c r="W4" s="1">
        <f>'Pc, Winter, S1'!W4*Main!$B$5+_xlfn.IFNA(VLOOKUP($A4,'EV Distribution'!$A$2:$B$7,2,FALSE),0)*('EV Scenarios'!W$4-'EV Scenarios'!W$2)</f>
        <v>0</v>
      </c>
      <c r="X4" s="1">
        <f>'Pc, Winter, S1'!X4*Main!$B$5+_xlfn.IFNA(VLOOKUP($A4,'EV Distribution'!$A$2:$B$7,2,FALSE),0)*('EV Scenarios'!X$4-'EV Scenarios'!X$2)</f>
        <v>0</v>
      </c>
      <c r="Y4" s="1">
        <f>'Pc, Winter, S1'!Y4*Main!$B$5+_xlfn.IFNA(VLOOKUP($A4,'EV Distribution'!$A$2:$B$7,2,FALSE),0)*('EV Scenarios'!Y$4-'EV Scenarios'!Y$2)</f>
        <v>0</v>
      </c>
    </row>
    <row r="5" spans="1:25" x14ac:dyDescent="0.25">
      <c r="A5">
        <v>4</v>
      </c>
      <c r="B5" s="1">
        <f>'Pc, Winter, S1'!B5*Main!$B$5+_xlfn.IFNA(VLOOKUP($A5,'EV Distribution'!$A$2:$B$7,2,FALSE),0)*('EV Scenarios'!B$4-'EV Scenarios'!B$2)</f>
        <v>0</v>
      </c>
      <c r="C5" s="1">
        <f>'Pc, Winter, S1'!C5*Main!$B$5+_xlfn.IFNA(VLOOKUP($A5,'EV Distribution'!$A$2:$B$7,2,FALSE),0)*('EV Scenarios'!C$4-'EV Scenarios'!C$2)</f>
        <v>0</v>
      </c>
      <c r="D5" s="1">
        <f>'Pc, Winter, S1'!D5*Main!$B$5+_xlfn.IFNA(VLOOKUP($A5,'EV Distribution'!$A$2:$B$7,2,FALSE),0)*('EV Scenarios'!D$4-'EV Scenarios'!D$2)</f>
        <v>0</v>
      </c>
      <c r="E5" s="1">
        <f>'Pc, Winter, S1'!E5*Main!$B$5+_xlfn.IFNA(VLOOKUP($A5,'EV Distribution'!$A$2:$B$7,2,FALSE),0)*('EV Scenarios'!E$4-'EV Scenarios'!E$2)</f>
        <v>0</v>
      </c>
      <c r="F5" s="1">
        <f>'Pc, Winter, S1'!F5*Main!$B$5+_xlfn.IFNA(VLOOKUP($A5,'EV Distribution'!$A$2:$B$7,2,FALSE),0)*('EV Scenarios'!F$4-'EV Scenarios'!F$2)</f>
        <v>0</v>
      </c>
      <c r="G5" s="1">
        <f>'Pc, Winter, S1'!G5*Main!$B$5+_xlfn.IFNA(VLOOKUP($A5,'EV Distribution'!$A$2:$B$7,2,FALSE),0)*('EV Scenarios'!G$4-'EV Scenarios'!G$2)</f>
        <v>0</v>
      </c>
      <c r="H5" s="1">
        <f>'Pc, Winter, S1'!H5*Main!$B$5+_xlfn.IFNA(VLOOKUP($A5,'EV Distribution'!$A$2:$B$7,2,FALSE),0)*('EV Scenarios'!H$4-'EV Scenarios'!H$2)</f>
        <v>0</v>
      </c>
      <c r="I5" s="1">
        <f>'Pc, Winter, S1'!I5*Main!$B$5+_xlfn.IFNA(VLOOKUP($A5,'EV Distribution'!$A$2:$B$7,2,FALSE),0)*('EV Scenarios'!I$4-'EV Scenarios'!I$2)</f>
        <v>0</v>
      </c>
      <c r="J5" s="1">
        <f>'Pc, Winter, S1'!J5*Main!$B$5+_xlfn.IFNA(VLOOKUP($A5,'EV Distribution'!$A$2:$B$7,2,FALSE),0)*('EV Scenarios'!J$4-'EV Scenarios'!J$2)</f>
        <v>0</v>
      </c>
      <c r="K5" s="1">
        <f>'Pc, Winter, S1'!K5*Main!$B$5+_xlfn.IFNA(VLOOKUP($A5,'EV Distribution'!$A$2:$B$7,2,FALSE),0)*('EV Scenarios'!K$4-'EV Scenarios'!K$2)</f>
        <v>0</v>
      </c>
      <c r="L5" s="1">
        <f>'Pc, Winter, S1'!L5*Main!$B$5+_xlfn.IFNA(VLOOKUP($A5,'EV Distribution'!$A$2:$B$7,2,FALSE),0)*('EV Scenarios'!L$4-'EV Scenarios'!L$2)</f>
        <v>0</v>
      </c>
      <c r="M5" s="1">
        <f>'Pc, Winter, S1'!M5*Main!$B$5+_xlfn.IFNA(VLOOKUP($A5,'EV Distribution'!$A$2:$B$7,2,FALSE),0)*('EV Scenarios'!M$4-'EV Scenarios'!M$2)</f>
        <v>0</v>
      </c>
      <c r="N5" s="1">
        <f>'Pc, Winter, S1'!N5*Main!$B$5+_xlfn.IFNA(VLOOKUP($A5,'EV Distribution'!$A$2:$B$7,2,FALSE),0)*('EV Scenarios'!N$4-'EV Scenarios'!N$2)</f>
        <v>0</v>
      </c>
      <c r="O5" s="1">
        <f>'Pc, Winter, S1'!O5*Main!$B$5+_xlfn.IFNA(VLOOKUP($A5,'EV Distribution'!$A$2:$B$7,2,FALSE),0)*('EV Scenarios'!O$4-'EV Scenarios'!O$2)</f>
        <v>0</v>
      </c>
      <c r="P5" s="1">
        <f>'Pc, Winter, S1'!P5*Main!$B$5+_xlfn.IFNA(VLOOKUP($A5,'EV Distribution'!$A$2:$B$7,2,FALSE),0)*('EV Scenarios'!P$4-'EV Scenarios'!P$2)</f>
        <v>0</v>
      </c>
      <c r="Q5" s="1">
        <f>'Pc, Winter, S1'!Q5*Main!$B$5+_xlfn.IFNA(VLOOKUP($A5,'EV Distribution'!$A$2:$B$7,2,FALSE),0)*('EV Scenarios'!Q$4-'EV Scenarios'!Q$2)</f>
        <v>0</v>
      </c>
      <c r="R5" s="1">
        <f>'Pc, Winter, S1'!R5*Main!$B$5+_xlfn.IFNA(VLOOKUP($A5,'EV Distribution'!$A$2:$B$7,2,FALSE),0)*('EV Scenarios'!R$4-'EV Scenarios'!R$2)</f>
        <v>0</v>
      </c>
      <c r="S5" s="1">
        <f>'Pc, Winter, S1'!S5*Main!$B$5+_xlfn.IFNA(VLOOKUP($A5,'EV Distribution'!$A$2:$B$7,2,FALSE),0)*('EV Scenarios'!S$4-'EV Scenarios'!S$2)</f>
        <v>0</v>
      </c>
      <c r="T5" s="1">
        <f>'Pc, Winter, S1'!T5*Main!$B$5+_xlfn.IFNA(VLOOKUP($A5,'EV Distribution'!$A$2:$B$7,2,FALSE),0)*('EV Scenarios'!T$4-'EV Scenarios'!T$2)</f>
        <v>0</v>
      </c>
      <c r="U5" s="1">
        <f>'Pc, Winter, S1'!U5*Main!$B$5+_xlfn.IFNA(VLOOKUP($A5,'EV Distribution'!$A$2:$B$7,2,FALSE),0)*('EV Scenarios'!U$4-'EV Scenarios'!U$2)</f>
        <v>0</v>
      </c>
      <c r="V5" s="1">
        <f>'Pc, Winter, S1'!V5*Main!$B$5+_xlfn.IFNA(VLOOKUP($A5,'EV Distribution'!$A$2:$B$7,2,FALSE),0)*('EV Scenarios'!V$4-'EV Scenarios'!V$2)</f>
        <v>0</v>
      </c>
      <c r="W5" s="1">
        <f>'Pc, Winter, S1'!W5*Main!$B$5+_xlfn.IFNA(VLOOKUP($A5,'EV Distribution'!$A$2:$B$7,2,FALSE),0)*('EV Scenarios'!W$4-'EV Scenarios'!W$2)</f>
        <v>0</v>
      </c>
      <c r="X5" s="1">
        <f>'Pc, Winter, S1'!X5*Main!$B$5+_xlfn.IFNA(VLOOKUP($A5,'EV Distribution'!$A$2:$B$7,2,FALSE),0)*('EV Scenarios'!X$4-'EV Scenarios'!X$2)</f>
        <v>0</v>
      </c>
      <c r="Y5" s="1">
        <f>'Pc, Winter, S1'!Y5*Main!$B$5+_xlfn.IFNA(VLOOKUP($A5,'EV Distribution'!$A$2:$B$7,2,FALSE),0)*('EV Scenarios'!Y$4-'EV Scenarios'!Y$2)</f>
        <v>0</v>
      </c>
    </row>
    <row r="6" spans="1:25" x14ac:dyDescent="0.25">
      <c r="A6">
        <v>5</v>
      </c>
      <c r="B6" s="1">
        <f>'Pc, Winter, S1'!B6*Main!$B$5+_xlfn.IFNA(VLOOKUP($A6,'EV Distribution'!$A$2:$B$7,2,FALSE),0)*('EV Scenarios'!B$4-'EV Scenarios'!B$2)</f>
        <v>7.1379599999999979</v>
      </c>
      <c r="C6" s="1">
        <f>'Pc, Winter, S1'!C6*Main!$B$5+_xlfn.IFNA(VLOOKUP($A6,'EV Distribution'!$A$2:$B$7,2,FALSE),0)*('EV Scenarios'!C$4-'EV Scenarios'!C$2)</f>
        <v>8.8650683333333333</v>
      </c>
      <c r="D6" s="1">
        <f>'Pc, Winter, S1'!D6*Main!$B$5+_xlfn.IFNA(VLOOKUP($A6,'EV Distribution'!$A$2:$B$7,2,FALSE),0)*('EV Scenarios'!D$4-'EV Scenarios'!D$2)</f>
        <v>11.564693333333333</v>
      </c>
      <c r="E6" s="1">
        <f>'Pc, Winter, S1'!E6*Main!$B$5+_xlfn.IFNA(VLOOKUP($A6,'EV Distribution'!$A$2:$B$7,2,FALSE),0)*('EV Scenarios'!E$4-'EV Scenarios'!E$2)</f>
        <v>13.803021666666666</v>
      </c>
      <c r="F6" s="1">
        <f>'Pc, Winter, S1'!F6*Main!$B$5+_xlfn.IFNA(VLOOKUP($A6,'EV Distribution'!$A$2:$B$7,2,FALSE),0)*('EV Scenarios'!F$4-'EV Scenarios'!F$2)</f>
        <v>15.75855</v>
      </c>
      <c r="G6" s="1">
        <f>'Pc, Winter, S1'!G6*Main!$B$5+_xlfn.IFNA(VLOOKUP($A6,'EV Distribution'!$A$2:$B$7,2,FALSE),0)*('EV Scenarios'!G$4-'EV Scenarios'!G$2)</f>
        <v>16.816326666666665</v>
      </c>
      <c r="H6" s="1">
        <f>'Pc, Winter, S1'!H6*Main!$B$5+_xlfn.IFNA(VLOOKUP($A6,'EV Distribution'!$A$2:$B$7,2,FALSE),0)*('EV Scenarios'!H$4-'EV Scenarios'!H$2)</f>
        <v>15.937103333333335</v>
      </c>
      <c r="I6" s="1">
        <f>'Pc, Winter, S1'!I6*Main!$B$5+_xlfn.IFNA(VLOOKUP($A6,'EV Distribution'!$A$2:$B$7,2,FALSE),0)*('EV Scenarios'!I$4-'EV Scenarios'!I$2)</f>
        <v>23.495096666666669</v>
      </c>
      <c r="J6" s="1">
        <f>'Pc, Winter, S1'!J6*Main!$B$5+_xlfn.IFNA(VLOOKUP($A6,'EV Distribution'!$A$2:$B$7,2,FALSE),0)*('EV Scenarios'!J$4-'EV Scenarios'!J$2)</f>
        <v>20.924388333333333</v>
      </c>
      <c r="K6" s="1">
        <f>'Pc, Winter, S1'!K6*Main!$B$5+_xlfn.IFNA(VLOOKUP($A6,'EV Distribution'!$A$2:$B$7,2,FALSE),0)*('EV Scenarios'!K$4-'EV Scenarios'!K$2)</f>
        <v>24.832281666666663</v>
      </c>
      <c r="L6" s="1">
        <f>'Pc, Winter, S1'!L6*Main!$B$5+_xlfn.IFNA(VLOOKUP($A6,'EV Distribution'!$A$2:$B$7,2,FALSE),0)*('EV Scenarios'!L$4-'EV Scenarios'!L$2)</f>
        <v>25.068986666666667</v>
      </c>
      <c r="M6" s="1">
        <f>'Pc, Winter, S1'!M6*Main!$B$5+_xlfn.IFNA(VLOOKUP($A6,'EV Distribution'!$A$2:$B$7,2,FALSE),0)*('EV Scenarios'!M$4-'EV Scenarios'!M$2)</f>
        <v>24.602351666666667</v>
      </c>
      <c r="N6" s="1">
        <f>'Pc, Winter, S1'!N6*Main!$B$5+_xlfn.IFNA(VLOOKUP($A6,'EV Distribution'!$A$2:$B$7,2,FALSE),0)*('EV Scenarios'!N$4-'EV Scenarios'!N$2)</f>
        <v>22.625140000000002</v>
      </c>
      <c r="O6" s="1">
        <f>'Pc, Winter, S1'!O6*Main!$B$5+_xlfn.IFNA(VLOOKUP($A6,'EV Distribution'!$A$2:$B$7,2,FALSE),0)*('EV Scenarios'!O$4-'EV Scenarios'!O$2)</f>
        <v>21.521985000000001</v>
      </c>
      <c r="P6" s="1">
        <f>'Pc, Winter, S1'!P6*Main!$B$5+_xlfn.IFNA(VLOOKUP($A6,'EV Distribution'!$A$2:$B$7,2,FALSE),0)*('EV Scenarios'!P$4-'EV Scenarios'!P$2)</f>
        <v>20.796238333333331</v>
      </c>
      <c r="Q6" s="1">
        <f>'Pc, Winter, S1'!Q6*Main!$B$5+_xlfn.IFNA(VLOOKUP($A6,'EV Distribution'!$A$2:$B$7,2,FALSE),0)*('EV Scenarios'!Q$4-'EV Scenarios'!Q$2)</f>
        <v>19.633841666666665</v>
      </c>
      <c r="R6" s="1">
        <f>'Pc, Winter, S1'!R6*Main!$B$5+_xlfn.IFNA(VLOOKUP($A6,'EV Distribution'!$A$2:$B$7,2,FALSE),0)*('EV Scenarios'!R$4-'EV Scenarios'!R$2)</f>
        <v>18.754516666666667</v>
      </c>
      <c r="S6" s="1">
        <f>'Pc, Winter, S1'!S6*Main!$B$5+_xlfn.IFNA(VLOOKUP($A6,'EV Distribution'!$A$2:$B$7,2,FALSE),0)*('EV Scenarios'!S$4-'EV Scenarios'!S$2)</f>
        <v>18.124634999999998</v>
      </c>
      <c r="T6" s="1">
        <f>'Pc, Winter, S1'!T6*Main!$B$5+_xlfn.IFNA(VLOOKUP($A6,'EV Distribution'!$A$2:$B$7,2,FALSE),0)*('EV Scenarios'!T$4-'EV Scenarios'!T$2)</f>
        <v>12.801359999999999</v>
      </c>
      <c r="U6" s="1">
        <f>'Pc, Winter, S1'!U6*Main!$B$5+_xlfn.IFNA(VLOOKUP($A6,'EV Distribution'!$A$2:$B$7,2,FALSE),0)*('EV Scenarios'!U$4-'EV Scenarios'!U$2)</f>
        <v>13.013086666666666</v>
      </c>
      <c r="V6" s="1">
        <f>'Pc, Winter, S1'!V6*Main!$B$5+_xlfn.IFNA(VLOOKUP($A6,'EV Distribution'!$A$2:$B$7,2,FALSE),0)*('EV Scenarios'!V$4-'EV Scenarios'!V$2)</f>
        <v>13.789781666666666</v>
      </c>
      <c r="W6" s="1">
        <f>'Pc, Winter, S1'!W6*Main!$B$5+_xlfn.IFNA(VLOOKUP($A6,'EV Distribution'!$A$2:$B$7,2,FALSE),0)*('EV Scenarios'!W$4-'EV Scenarios'!W$2)</f>
        <v>14.939676666666665</v>
      </c>
      <c r="X6" s="1">
        <f>'Pc, Winter, S1'!X6*Main!$B$5+_xlfn.IFNA(VLOOKUP($A6,'EV Distribution'!$A$2:$B$7,2,FALSE),0)*('EV Scenarios'!X$4-'EV Scenarios'!X$2)</f>
        <v>5.3425283333333322</v>
      </c>
      <c r="Y6" s="1">
        <f>'Pc, Winter, S1'!Y6*Main!$B$5+_xlfn.IFNA(VLOOKUP($A6,'EV Distribution'!$A$2:$B$7,2,FALSE),0)*('EV Scenarios'!Y$4-'EV Scenarios'!Y$2)</f>
        <v>6.21793</v>
      </c>
    </row>
    <row r="7" spans="1:25" x14ac:dyDescent="0.25">
      <c r="A7">
        <v>8</v>
      </c>
      <c r="B7" s="1">
        <f>'Pc, Winter, S1'!B7*Main!$B$5+_xlfn.IFNA(VLOOKUP($A7,'EV Distribution'!$A$2:$B$7,2,FALSE),0)*('EV Scenarios'!B$4-'EV Scenarios'!B$2)</f>
        <v>0</v>
      </c>
      <c r="C7" s="1">
        <f>'Pc, Winter, S1'!C7*Main!$B$5+_xlfn.IFNA(VLOOKUP($A7,'EV Distribution'!$A$2:$B$7,2,FALSE),0)*('EV Scenarios'!C$4-'EV Scenarios'!C$2)</f>
        <v>0</v>
      </c>
      <c r="D7" s="1">
        <f>'Pc, Winter, S1'!D7*Main!$B$5+_xlfn.IFNA(VLOOKUP($A7,'EV Distribution'!$A$2:$B$7,2,FALSE),0)*('EV Scenarios'!D$4-'EV Scenarios'!D$2)</f>
        <v>0</v>
      </c>
      <c r="E7" s="1">
        <f>'Pc, Winter, S1'!E7*Main!$B$5+_xlfn.IFNA(VLOOKUP($A7,'EV Distribution'!$A$2:$B$7,2,FALSE),0)*('EV Scenarios'!E$4-'EV Scenarios'!E$2)</f>
        <v>0</v>
      </c>
      <c r="F7" s="1">
        <f>'Pc, Winter, S1'!F7*Main!$B$5+_xlfn.IFNA(VLOOKUP($A7,'EV Distribution'!$A$2:$B$7,2,FALSE),0)*('EV Scenarios'!F$4-'EV Scenarios'!F$2)</f>
        <v>0</v>
      </c>
      <c r="G7" s="1">
        <f>'Pc, Winter, S1'!G7*Main!$B$5+_xlfn.IFNA(VLOOKUP($A7,'EV Distribution'!$A$2:$B$7,2,FALSE),0)*('EV Scenarios'!G$4-'EV Scenarios'!G$2)</f>
        <v>0</v>
      </c>
      <c r="H7" s="1">
        <f>'Pc, Winter, S1'!H7*Main!$B$5+_xlfn.IFNA(VLOOKUP($A7,'EV Distribution'!$A$2:$B$7,2,FALSE),0)*('EV Scenarios'!H$4-'EV Scenarios'!H$2)</f>
        <v>0</v>
      </c>
      <c r="I7" s="1">
        <f>'Pc, Winter, S1'!I7*Main!$B$5+_xlfn.IFNA(VLOOKUP($A7,'EV Distribution'!$A$2:$B$7,2,FALSE),0)*('EV Scenarios'!I$4-'EV Scenarios'!I$2)</f>
        <v>0</v>
      </c>
      <c r="J7" s="1">
        <f>'Pc, Winter, S1'!J7*Main!$B$5+_xlfn.IFNA(VLOOKUP($A7,'EV Distribution'!$A$2:$B$7,2,FALSE),0)*('EV Scenarios'!J$4-'EV Scenarios'!J$2)</f>
        <v>0</v>
      </c>
      <c r="K7" s="1">
        <f>'Pc, Winter, S1'!K7*Main!$B$5+_xlfn.IFNA(VLOOKUP($A7,'EV Distribution'!$A$2:$B$7,2,FALSE),0)*('EV Scenarios'!K$4-'EV Scenarios'!K$2)</f>
        <v>0</v>
      </c>
      <c r="L7" s="1">
        <f>'Pc, Winter, S1'!L7*Main!$B$5+_xlfn.IFNA(VLOOKUP($A7,'EV Distribution'!$A$2:$B$7,2,FALSE),0)*('EV Scenarios'!L$4-'EV Scenarios'!L$2)</f>
        <v>0</v>
      </c>
      <c r="M7" s="1">
        <f>'Pc, Winter, S1'!M7*Main!$B$5+_xlfn.IFNA(VLOOKUP($A7,'EV Distribution'!$A$2:$B$7,2,FALSE),0)*('EV Scenarios'!M$4-'EV Scenarios'!M$2)</f>
        <v>0</v>
      </c>
      <c r="N7" s="1">
        <f>'Pc, Winter, S1'!N7*Main!$B$5+_xlfn.IFNA(VLOOKUP($A7,'EV Distribution'!$A$2:$B$7,2,FALSE),0)*('EV Scenarios'!N$4-'EV Scenarios'!N$2)</f>
        <v>0</v>
      </c>
      <c r="O7" s="1">
        <f>'Pc, Winter, S1'!O7*Main!$B$5+_xlfn.IFNA(VLOOKUP($A7,'EV Distribution'!$A$2:$B$7,2,FALSE),0)*('EV Scenarios'!O$4-'EV Scenarios'!O$2)</f>
        <v>0</v>
      </c>
      <c r="P7" s="1">
        <f>'Pc, Winter, S1'!P7*Main!$B$5+_xlfn.IFNA(VLOOKUP($A7,'EV Distribution'!$A$2:$B$7,2,FALSE),0)*('EV Scenarios'!P$4-'EV Scenarios'!P$2)</f>
        <v>0</v>
      </c>
      <c r="Q7" s="1">
        <f>'Pc, Winter, S1'!Q7*Main!$B$5+_xlfn.IFNA(VLOOKUP($A7,'EV Distribution'!$A$2:$B$7,2,FALSE),0)*('EV Scenarios'!Q$4-'EV Scenarios'!Q$2)</f>
        <v>0</v>
      </c>
      <c r="R7" s="1">
        <f>'Pc, Winter, S1'!R7*Main!$B$5+_xlfn.IFNA(VLOOKUP($A7,'EV Distribution'!$A$2:$B$7,2,FALSE),0)*('EV Scenarios'!R$4-'EV Scenarios'!R$2)</f>
        <v>0</v>
      </c>
      <c r="S7" s="1">
        <f>'Pc, Winter, S1'!S7*Main!$B$5+_xlfn.IFNA(VLOOKUP($A7,'EV Distribution'!$A$2:$B$7,2,FALSE),0)*('EV Scenarios'!S$4-'EV Scenarios'!S$2)</f>
        <v>0</v>
      </c>
      <c r="T7" s="1">
        <f>'Pc, Winter, S1'!T7*Main!$B$5+_xlfn.IFNA(VLOOKUP($A7,'EV Distribution'!$A$2:$B$7,2,FALSE),0)*('EV Scenarios'!T$4-'EV Scenarios'!T$2)</f>
        <v>0</v>
      </c>
      <c r="U7" s="1">
        <f>'Pc, Winter, S1'!U7*Main!$B$5+_xlfn.IFNA(VLOOKUP($A7,'EV Distribution'!$A$2:$B$7,2,FALSE),0)*('EV Scenarios'!U$4-'EV Scenarios'!U$2)</f>
        <v>0</v>
      </c>
      <c r="V7" s="1">
        <f>'Pc, Winter, S1'!V7*Main!$B$5+_xlfn.IFNA(VLOOKUP($A7,'EV Distribution'!$A$2:$B$7,2,FALSE),0)*('EV Scenarios'!V$4-'EV Scenarios'!V$2)</f>
        <v>0</v>
      </c>
      <c r="W7" s="1">
        <f>'Pc, Winter, S1'!W7*Main!$B$5+_xlfn.IFNA(VLOOKUP($A7,'EV Distribution'!$A$2:$B$7,2,FALSE),0)*('EV Scenarios'!W$4-'EV Scenarios'!W$2)</f>
        <v>0</v>
      </c>
      <c r="X7" s="1">
        <f>'Pc, Winter, S1'!X7*Main!$B$5+_xlfn.IFNA(VLOOKUP($A7,'EV Distribution'!$A$2:$B$7,2,FALSE),0)*('EV Scenarios'!X$4-'EV Scenarios'!X$2)</f>
        <v>0</v>
      </c>
      <c r="Y7" s="1">
        <f>'Pc, Winter, S1'!Y7*Main!$B$5+_xlfn.IFNA(VLOOKUP($A7,'EV Distribution'!$A$2:$B$7,2,FALSE),0)*('EV Scenarios'!Y$4-'EV Scenarios'!Y$2)</f>
        <v>0</v>
      </c>
    </row>
    <row r="8" spans="1:25" x14ac:dyDescent="0.25">
      <c r="A8">
        <v>9</v>
      </c>
      <c r="B8" s="1">
        <f>'Pc, Winter, S1'!B8*Main!$B$5+_xlfn.IFNA(VLOOKUP($A8,'EV Distribution'!$A$2:$B$7,2,FALSE),0)*('EV Scenarios'!B$4-'EV Scenarios'!B$2)</f>
        <v>0</v>
      </c>
      <c r="C8" s="1">
        <f>'Pc, Winter, S1'!C8*Main!$B$5+_xlfn.IFNA(VLOOKUP($A8,'EV Distribution'!$A$2:$B$7,2,FALSE),0)*('EV Scenarios'!C$4-'EV Scenarios'!C$2)</f>
        <v>0</v>
      </c>
      <c r="D8" s="1">
        <f>'Pc, Winter, S1'!D8*Main!$B$5+_xlfn.IFNA(VLOOKUP($A8,'EV Distribution'!$A$2:$B$7,2,FALSE),0)*('EV Scenarios'!D$4-'EV Scenarios'!D$2)</f>
        <v>0</v>
      </c>
      <c r="E8" s="1">
        <f>'Pc, Winter, S1'!E8*Main!$B$5+_xlfn.IFNA(VLOOKUP($A8,'EV Distribution'!$A$2:$B$7,2,FALSE),0)*('EV Scenarios'!E$4-'EV Scenarios'!E$2)</f>
        <v>0</v>
      </c>
      <c r="F8" s="1">
        <f>'Pc, Winter, S1'!F8*Main!$B$5+_xlfn.IFNA(VLOOKUP($A8,'EV Distribution'!$A$2:$B$7,2,FALSE),0)*('EV Scenarios'!F$4-'EV Scenarios'!F$2)</f>
        <v>0</v>
      </c>
      <c r="G8" s="1">
        <f>'Pc, Winter, S1'!G8*Main!$B$5+_xlfn.IFNA(VLOOKUP($A8,'EV Distribution'!$A$2:$B$7,2,FALSE),0)*('EV Scenarios'!G$4-'EV Scenarios'!G$2)</f>
        <v>0</v>
      </c>
      <c r="H8" s="1">
        <f>'Pc, Winter, S1'!H8*Main!$B$5+_xlfn.IFNA(VLOOKUP($A8,'EV Distribution'!$A$2:$B$7,2,FALSE),0)*('EV Scenarios'!H$4-'EV Scenarios'!H$2)</f>
        <v>0</v>
      </c>
      <c r="I8" s="1">
        <f>'Pc, Winter, S1'!I8*Main!$B$5+_xlfn.IFNA(VLOOKUP($A8,'EV Distribution'!$A$2:$B$7,2,FALSE),0)*('EV Scenarios'!I$4-'EV Scenarios'!I$2)</f>
        <v>0</v>
      </c>
      <c r="J8" s="1">
        <f>'Pc, Winter, S1'!J8*Main!$B$5+_xlfn.IFNA(VLOOKUP($A8,'EV Distribution'!$A$2:$B$7,2,FALSE),0)*('EV Scenarios'!J$4-'EV Scenarios'!J$2)</f>
        <v>0</v>
      </c>
      <c r="K8" s="1">
        <f>'Pc, Winter, S1'!K8*Main!$B$5+_xlfn.IFNA(VLOOKUP($A8,'EV Distribution'!$A$2:$B$7,2,FALSE),0)*('EV Scenarios'!K$4-'EV Scenarios'!K$2)</f>
        <v>0</v>
      </c>
      <c r="L8" s="1">
        <f>'Pc, Winter, S1'!L8*Main!$B$5+_xlfn.IFNA(VLOOKUP($A8,'EV Distribution'!$A$2:$B$7,2,FALSE),0)*('EV Scenarios'!L$4-'EV Scenarios'!L$2)</f>
        <v>0</v>
      </c>
      <c r="M8" s="1">
        <f>'Pc, Winter, S1'!M8*Main!$B$5+_xlfn.IFNA(VLOOKUP($A8,'EV Distribution'!$A$2:$B$7,2,FALSE),0)*('EV Scenarios'!M$4-'EV Scenarios'!M$2)</f>
        <v>0</v>
      </c>
      <c r="N8" s="1">
        <f>'Pc, Winter, S1'!N8*Main!$B$5+_xlfn.IFNA(VLOOKUP($A8,'EV Distribution'!$A$2:$B$7,2,FALSE),0)*('EV Scenarios'!N$4-'EV Scenarios'!N$2)</f>
        <v>0</v>
      </c>
      <c r="O8" s="1">
        <f>'Pc, Winter, S1'!O8*Main!$B$5+_xlfn.IFNA(VLOOKUP($A8,'EV Distribution'!$A$2:$B$7,2,FALSE),0)*('EV Scenarios'!O$4-'EV Scenarios'!O$2)</f>
        <v>0</v>
      </c>
      <c r="P8" s="1">
        <f>'Pc, Winter, S1'!P8*Main!$B$5+_xlfn.IFNA(VLOOKUP($A8,'EV Distribution'!$A$2:$B$7,2,FALSE),0)*('EV Scenarios'!P$4-'EV Scenarios'!P$2)</f>
        <v>0</v>
      </c>
      <c r="Q8" s="1">
        <f>'Pc, Winter, S1'!Q8*Main!$B$5+_xlfn.IFNA(VLOOKUP($A8,'EV Distribution'!$A$2:$B$7,2,FALSE),0)*('EV Scenarios'!Q$4-'EV Scenarios'!Q$2)</f>
        <v>0</v>
      </c>
      <c r="R8" s="1">
        <f>'Pc, Winter, S1'!R8*Main!$B$5+_xlfn.IFNA(VLOOKUP($A8,'EV Distribution'!$A$2:$B$7,2,FALSE),0)*('EV Scenarios'!R$4-'EV Scenarios'!R$2)</f>
        <v>0</v>
      </c>
      <c r="S8" s="1">
        <f>'Pc, Winter, S1'!S8*Main!$B$5+_xlfn.IFNA(VLOOKUP($A8,'EV Distribution'!$A$2:$B$7,2,FALSE),0)*('EV Scenarios'!S$4-'EV Scenarios'!S$2)</f>
        <v>0</v>
      </c>
      <c r="T8" s="1">
        <f>'Pc, Winter, S1'!T8*Main!$B$5+_xlfn.IFNA(VLOOKUP($A8,'EV Distribution'!$A$2:$B$7,2,FALSE),0)*('EV Scenarios'!T$4-'EV Scenarios'!T$2)</f>
        <v>0</v>
      </c>
      <c r="U8" s="1">
        <f>'Pc, Winter, S1'!U8*Main!$B$5+_xlfn.IFNA(VLOOKUP($A8,'EV Distribution'!$A$2:$B$7,2,FALSE),0)*('EV Scenarios'!U$4-'EV Scenarios'!U$2)</f>
        <v>0</v>
      </c>
      <c r="V8" s="1">
        <f>'Pc, Winter, S1'!V8*Main!$B$5+_xlfn.IFNA(VLOOKUP($A8,'EV Distribution'!$A$2:$B$7,2,FALSE),0)*('EV Scenarios'!V$4-'EV Scenarios'!V$2)</f>
        <v>0</v>
      </c>
      <c r="W8" s="1">
        <f>'Pc, Winter, S1'!W8*Main!$B$5+_xlfn.IFNA(VLOOKUP($A8,'EV Distribution'!$A$2:$B$7,2,FALSE),0)*('EV Scenarios'!W$4-'EV Scenarios'!W$2)</f>
        <v>0</v>
      </c>
      <c r="X8" s="1">
        <f>'Pc, Winter, S1'!X8*Main!$B$5+_xlfn.IFNA(VLOOKUP($A8,'EV Distribution'!$A$2:$B$7,2,FALSE),0)*('EV Scenarios'!X$4-'EV Scenarios'!X$2)</f>
        <v>0</v>
      </c>
      <c r="Y8" s="1">
        <f>'Pc, Winter, S1'!Y8*Main!$B$5+_xlfn.IFNA(VLOOKUP($A8,'EV Distribution'!$A$2:$B$7,2,FALSE),0)*('EV Scenarios'!Y$4-'EV Scenarios'!Y$2)</f>
        <v>0</v>
      </c>
    </row>
    <row r="9" spans="1:25" x14ac:dyDescent="0.25">
      <c r="A9">
        <v>10</v>
      </c>
      <c r="B9" s="1">
        <f>'Pc, Winter, S1'!B9*Main!$B$5+_xlfn.IFNA(VLOOKUP($A9,'EV Distribution'!$A$2:$B$7,2,FALSE),0)*('EV Scenarios'!B$4-'EV Scenarios'!B$2)</f>
        <v>7.1379599999999979</v>
      </c>
      <c r="C9" s="1">
        <f>'Pc, Winter, S1'!C9*Main!$B$5+_xlfn.IFNA(VLOOKUP($A9,'EV Distribution'!$A$2:$B$7,2,FALSE),0)*('EV Scenarios'!C$4-'EV Scenarios'!C$2)</f>
        <v>8.8650683333333333</v>
      </c>
      <c r="D9" s="1">
        <f>'Pc, Winter, S1'!D9*Main!$B$5+_xlfn.IFNA(VLOOKUP($A9,'EV Distribution'!$A$2:$B$7,2,FALSE),0)*('EV Scenarios'!D$4-'EV Scenarios'!D$2)</f>
        <v>11.564693333333333</v>
      </c>
      <c r="E9" s="1">
        <f>'Pc, Winter, S1'!E9*Main!$B$5+_xlfn.IFNA(VLOOKUP($A9,'EV Distribution'!$A$2:$B$7,2,FALSE),0)*('EV Scenarios'!E$4-'EV Scenarios'!E$2)</f>
        <v>13.803021666666666</v>
      </c>
      <c r="F9" s="1">
        <f>'Pc, Winter, S1'!F9*Main!$B$5+_xlfn.IFNA(VLOOKUP($A9,'EV Distribution'!$A$2:$B$7,2,FALSE),0)*('EV Scenarios'!F$4-'EV Scenarios'!F$2)</f>
        <v>15.75855</v>
      </c>
      <c r="G9" s="1">
        <f>'Pc, Winter, S1'!G9*Main!$B$5+_xlfn.IFNA(VLOOKUP($A9,'EV Distribution'!$A$2:$B$7,2,FALSE),0)*('EV Scenarios'!G$4-'EV Scenarios'!G$2)</f>
        <v>16.816326666666665</v>
      </c>
      <c r="H9" s="1">
        <f>'Pc, Winter, S1'!H9*Main!$B$5+_xlfn.IFNA(VLOOKUP($A9,'EV Distribution'!$A$2:$B$7,2,FALSE),0)*('EV Scenarios'!H$4-'EV Scenarios'!H$2)</f>
        <v>15.937103333333335</v>
      </c>
      <c r="I9" s="1">
        <f>'Pc, Winter, S1'!I9*Main!$B$5+_xlfn.IFNA(VLOOKUP($A9,'EV Distribution'!$A$2:$B$7,2,FALSE),0)*('EV Scenarios'!I$4-'EV Scenarios'!I$2)</f>
        <v>23.495096666666669</v>
      </c>
      <c r="J9" s="1">
        <f>'Pc, Winter, S1'!J9*Main!$B$5+_xlfn.IFNA(VLOOKUP($A9,'EV Distribution'!$A$2:$B$7,2,FALSE),0)*('EV Scenarios'!J$4-'EV Scenarios'!J$2)</f>
        <v>20.924388333333333</v>
      </c>
      <c r="K9" s="1">
        <f>'Pc, Winter, S1'!K9*Main!$B$5+_xlfn.IFNA(VLOOKUP($A9,'EV Distribution'!$A$2:$B$7,2,FALSE),0)*('EV Scenarios'!K$4-'EV Scenarios'!K$2)</f>
        <v>24.832281666666663</v>
      </c>
      <c r="L9" s="1">
        <f>'Pc, Winter, S1'!L9*Main!$B$5+_xlfn.IFNA(VLOOKUP($A9,'EV Distribution'!$A$2:$B$7,2,FALSE),0)*('EV Scenarios'!L$4-'EV Scenarios'!L$2)</f>
        <v>25.068986666666667</v>
      </c>
      <c r="M9" s="1">
        <f>'Pc, Winter, S1'!M9*Main!$B$5+_xlfn.IFNA(VLOOKUP($A9,'EV Distribution'!$A$2:$B$7,2,FALSE),0)*('EV Scenarios'!M$4-'EV Scenarios'!M$2)</f>
        <v>24.602351666666667</v>
      </c>
      <c r="N9" s="1">
        <f>'Pc, Winter, S1'!N9*Main!$B$5+_xlfn.IFNA(VLOOKUP($A9,'EV Distribution'!$A$2:$B$7,2,FALSE),0)*('EV Scenarios'!N$4-'EV Scenarios'!N$2)</f>
        <v>22.625140000000002</v>
      </c>
      <c r="O9" s="1">
        <f>'Pc, Winter, S1'!O9*Main!$B$5+_xlfn.IFNA(VLOOKUP($A9,'EV Distribution'!$A$2:$B$7,2,FALSE),0)*('EV Scenarios'!O$4-'EV Scenarios'!O$2)</f>
        <v>21.521985000000001</v>
      </c>
      <c r="P9" s="1">
        <f>'Pc, Winter, S1'!P9*Main!$B$5+_xlfn.IFNA(VLOOKUP($A9,'EV Distribution'!$A$2:$B$7,2,FALSE),0)*('EV Scenarios'!P$4-'EV Scenarios'!P$2)</f>
        <v>20.796238333333331</v>
      </c>
      <c r="Q9" s="1">
        <f>'Pc, Winter, S1'!Q9*Main!$B$5+_xlfn.IFNA(VLOOKUP($A9,'EV Distribution'!$A$2:$B$7,2,FALSE),0)*('EV Scenarios'!Q$4-'EV Scenarios'!Q$2)</f>
        <v>19.633841666666665</v>
      </c>
      <c r="R9" s="1">
        <f>'Pc, Winter, S1'!R9*Main!$B$5+_xlfn.IFNA(VLOOKUP($A9,'EV Distribution'!$A$2:$B$7,2,FALSE),0)*('EV Scenarios'!R$4-'EV Scenarios'!R$2)</f>
        <v>18.754516666666667</v>
      </c>
      <c r="S9" s="1">
        <f>'Pc, Winter, S1'!S9*Main!$B$5+_xlfn.IFNA(VLOOKUP($A9,'EV Distribution'!$A$2:$B$7,2,FALSE),0)*('EV Scenarios'!S$4-'EV Scenarios'!S$2)</f>
        <v>18.124634999999998</v>
      </c>
      <c r="T9" s="1">
        <f>'Pc, Winter, S1'!T9*Main!$B$5+_xlfn.IFNA(VLOOKUP($A9,'EV Distribution'!$A$2:$B$7,2,FALSE),0)*('EV Scenarios'!T$4-'EV Scenarios'!T$2)</f>
        <v>12.801359999999999</v>
      </c>
      <c r="U9" s="1">
        <f>'Pc, Winter, S1'!U9*Main!$B$5+_xlfn.IFNA(VLOOKUP($A9,'EV Distribution'!$A$2:$B$7,2,FALSE),0)*('EV Scenarios'!U$4-'EV Scenarios'!U$2)</f>
        <v>13.013086666666666</v>
      </c>
      <c r="V9" s="1">
        <f>'Pc, Winter, S1'!V9*Main!$B$5+_xlfn.IFNA(VLOOKUP($A9,'EV Distribution'!$A$2:$B$7,2,FALSE),0)*('EV Scenarios'!V$4-'EV Scenarios'!V$2)</f>
        <v>13.789781666666666</v>
      </c>
      <c r="W9" s="1">
        <f>'Pc, Winter, S1'!W9*Main!$B$5+_xlfn.IFNA(VLOOKUP($A9,'EV Distribution'!$A$2:$B$7,2,FALSE),0)*('EV Scenarios'!W$4-'EV Scenarios'!W$2)</f>
        <v>14.939676666666665</v>
      </c>
      <c r="X9" s="1">
        <f>'Pc, Winter, S1'!X9*Main!$B$5+_xlfn.IFNA(VLOOKUP($A9,'EV Distribution'!$A$2:$B$7,2,FALSE),0)*('EV Scenarios'!X$4-'EV Scenarios'!X$2)</f>
        <v>5.3425283333333322</v>
      </c>
      <c r="Y9" s="1">
        <f>'Pc, Winter, S1'!Y9*Main!$B$5+_xlfn.IFNA(VLOOKUP($A9,'EV Distribution'!$A$2:$B$7,2,FALSE),0)*('EV Scenarios'!Y$4-'EV Scenarios'!Y$2)</f>
        <v>6.21793</v>
      </c>
    </row>
    <row r="10" spans="1:25" x14ac:dyDescent="0.25">
      <c r="A10">
        <v>12</v>
      </c>
      <c r="B10" s="1">
        <f>'Pc, Winter, S1'!B10*Main!$B$5+_xlfn.IFNA(VLOOKUP($A10,'EV Distribution'!$A$2:$B$7,2,FALSE),0)*('EV Scenarios'!B$4-'EV Scenarios'!B$2)</f>
        <v>0</v>
      </c>
      <c r="C10" s="1">
        <f>'Pc, Winter, S1'!C10*Main!$B$5+_xlfn.IFNA(VLOOKUP($A10,'EV Distribution'!$A$2:$B$7,2,FALSE),0)*('EV Scenarios'!C$4-'EV Scenarios'!C$2)</f>
        <v>0</v>
      </c>
      <c r="D10" s="1">
        <f>'Pc, Winter, S1'!D10*Main!$B$5+_xlfn.IFNA(VLOOKUP($A10,'EV Distribution'!$A$2:$B$7,2,FALSE),0)*('EV Scenarios'!D$4-'EV Scenarios'!D$2)</f>
        <v>0</v>
      </c>
      <c r="E10" s="1">
        <f>'Pc, Winter, S1'!E10*Main!$B$5+_xlfn.IFNA(VLOOKUP($A10,'EV Distribution'!$A$2:$B$7,2,FALSE),0)*('EV Scenarios'!E$4-'EV Scenarios'!E$2)</f>
        <v>0</v>
      </c>
      <c r="F10" s="1">
        <f>'Pc, Winter, S1'!F10*Main!$B$5+_xlfn.IFNA(VLOOKUP($A10,'EV Distribution'!$A$2:$B$7,2,FALSE),0)*('EV Scenarios'!F$4-'EV Scenarios'!F$2)</f>
        <v>0</v>
      </c>
      <c r="G10" s="1">
        <f>'Pc, Winter, S1'!G10*Main!$B$5+_xlfn.IFNA(VLOOKUP($A10,'EV Distribution'!$A$2:$B$7,2,FALSE),0)*('EV Scenarios'!G$4-'EV Scenarios'!G$2)</f>
        <v>0</v>
      </c>
      <c r="H10" s="1">
        <f>'Pc, Winter, S1'!H10*Main!$B$5+_xlfn.IFNA(VLOOKUP($A10,'EV Distribution'!$A$2:$B$7,2,FALSE),0)*('EV Scenarios'!H$4-'EV Scenarios'!H$2)</f>
        <v>0</v>
      </c>
      <c r="I10" s="1">
        <f>'Pc, Winter, S1'!I10*Main!$B$5+_xlfn.IFNA(VLOOKUP($A10,'EV Distribution'!$A$2:$B$7,2,FALSE),0)*('EV Scenarios'!I$4-'EV Scenarios'!I$2)</f>
        <v>0</v>
      </c>
      <c r="J10" s="1">
        <f>'Pc, Winter, S1'!J10*Main!$B$5+_xlfn.IFNA(VLOOKUP($A10,'EV Distribution'!$A$2:$B$7,2,FALSE),0)*('EV Scenarios'!J$4-'EV Scenarios'!J$2)</f>
        <v>0</v>
      </c>
      <c r="K10" s="1">
        <f>'Pc, Winter, S1'!K10*Main!$B$5+_xlfn.IFNA(VLOOKUP($A10,'EV Distribution'!$A$2:$B$7,2,FALSE),0)*('EV Scenarios'!K$4-'EV Scenarios'!K$2)</f>
        <v>0</v>
      </c>
      <c r="L10" s="1">
        <f>'Pc, Winter, S1'!L10*Main!$B$5+_xlfn.IFNA(VLOOKUP($A10,'EV Distribution'!$A$2:$B$7,2,FALSE),0)*('EV Scenarios'!L$4-'EV Scenarios'!L$2)</f>
        <v>0</v>
      </c>
      <c r="M10" s="1">
        <f>'Pc, Winter, S1'!M10*Main!$B$5+_xlfn.IFNA(VLOOKUP($A10,'EV Distribution'!$A$2:$B$7,2,FALSE),0)*('EV Scenarios'!M$4-'EV Scenarios'!M$2)</f>
        <v>0</v>
      </c>
      <c r="N10" s="1">
        <f>'Pc, Winter, S1'!N10*Main!$B$5+_xlfn.IFNA(VLOOKUP($A10,'EV Distribution'!$A$2:$B$7,2,FALSE),0)*('EV Scenarios'!N$4-'EV Scenarios'!N$2)</f>
        <v>0</v>
      </c>
      <c r="O10" s="1">
        <f>'Pc, Winter, S1'!O10*Main!$B$5+_xlfn.IFNA(VLOOKUP($A10,'EV Distribution'!$A$2:$B$7,2,FALSE),0)*('EV Scenarios'!O$4-'EV Scenarios'!O$2)</f>
        <v>0</v>
      </c>
      <c r="P10" s="1">
        <f>'Pc, Winter, S1'!P10*Main!$B$5+_xlfn.IFNA(VLOOKUP($A10,'EV Distribution'!$A$2:$B$7,2,FALSE),0)*('EV Scenarios'!P$4-'EV Scenarios'!P$2)</f>
        <v>0</v>
      </c>
      <c r="Q10" s="1">
        <f>'Pc, Winter, S1'!Q10*Main!$B$5+_xlfn.IFNA(VLOOKUP($A10,'EV Distribution'!$A$2:$B$7,2,FALSE),0)*('EV Scenarios'!Q$4-'EV Scenarios'!Q$2)</f>
        <v>0</v>
      </c>
      <c r="R10" s="1">
        <f>'Pc, Winter, S1'!R10*Main!$B$5+_xlfn.IFNA(VLOOKUP($A10,'EV Distribution'!$A$2:$B$7,2,FALSE),0)*('EV Scenarios'!R$4-'EV Scenarios'!R$2)</f>
        <v>0</v>
      </c>
      <c r="S10" s="1">
        <f>'Pc, Winter, S1'!S10*Main!$B$5+_xlfn.IFNA(VLOOKUP($A10,'EV Distribution'!$A$2:$B$7,2,FALSE),0)*('EV Scenarios'!S$4-'EV Scenarios'!S$2)</f>
        <v>0</v>
      </c>
      <c r="T10" s="1">
        <f>'Pc, Winter, S1'!T10*Main!$B$5+_xlfn.IFNA(VLOOKUP($A10,'EV Distribution'!$A$2:$B$7,2,FALSE),0)*('EV Scenarios'!T$4-'EV Scenarios'!T$2)</f>
        <v>0</v>
      </c>
      <c r="U10" s="1">
        <f>'Pc, Winter, S1'!U10*Main!$B$5+_xlfn.IFNA(VLOOKUP($A10,'EV Distribution'!$A$2:$B$7,2,FALSE),0)*('EV Scenarios'!U$4-'EV Scenarios'!U$2)</f>
        <v>0</v>
      </c>
      <c r="V10" s="1">
        <f>'Pc, Winter, S1'!V10*Main!$B$5+_xlfn.IFNA(VLOOKUP($A10,'EV Distribution'!$A$2:$B$7,2,FALSE),0)*('EV Scenarios'!V$4-'EV Scenarios'!V$2)</f>
        <v>0</v>
      </c>
      <c r="W10" s="1">
        <f>'Pc, Winter, S1'!W10*Main!$B$5+_xlfn.IFNA(VLOOKUP($A10,'EV Distribution'!$A$2:$B$7,2,FALSE),0)*('EV Scenarios'!W$4-'EV Scenarios'!W$2)</f>
        <v>0</v>
      </c>
      <c r="X10" s="1">
        <f>'Pc, Winter, S1'!X10*Main!$B$5+_xlfn.IFNA(VLOOKUP($A10,'EV Distribution'!$A$2:$B$7,2,FALSE),0)*('EV Scenarios'!X$4-'EV Scenarios'!X$2)</f>
        <v>0</v>
      </c>
      <c r="Y10" s="1">
        <f>'Pc, Winter, S1'!Y10*Main!$B$5+_xlfn.IFNA(VLOOKUP($A10,'EV Distribution'!$A$2:$B$7,2,FALSE),0)*('EV Scenarios'!Y$4-'EV Scenarios'!Y$2)</f>
        <v>0</v>
      </c>
    </row>
    <row r="11" spans="1:25" x14ac:dyDescent="0.25">
      <c r="A11">
        <v>15</v>
      </c>
      <c r="B11" s="1">
        <f>'Pc, Winter, S1'!B11*Main!$B$5+_xlfn.IFNA(VLOOKUP($A11,'EV Distribution'!$A$2:$B$7,2,FALSE),0)*('EV Scenarios'!B$4-'EV Scenarios'!B$2)</f>
        <v>7.1379599999999979</v>
      </c>
      <c r="C11" s="1">
        <f>'Pc, Winter, S1'!C11*Main!$B$5+_xlfn.IFNA(VLOOKUP($A11,'EV Distribution'!$A$2:$B$7,2,FALSE),0)*('EV Scenarios'!C$4-'EV Scenarios'!C$2)</f>
        <v>8.8650683333333333</v>
      </c>
      <c r="D11" s="1">
        <f>'Pc, Winter, S1'!D11*Main!$B$5+_xlfn.IFNA(VLOOKUP($A11,'EV Distribution'!$A$2:$B$7,2,FALSE),0)*('EV Scenarios'!D$4-'EV Scenarios'!D$2)</f>
        <v>11.564693333333333</v>
      </c>
      <c r="E11" s="1">
        <f>'Pc, Winter, S1'!E11*Main!$B$5+_xlfn.IFNA(VLOOKUP($A11,'EV Distribution'!$A$2:$B$7,2,FALSE),0)*('EV Scenarios'!E$4-'EV Scenarios'!E$2)</f>
        <v>13.803021666666666</v>
      </c>
      <c r="F11" s="1">
        <f>'Pc, Winter, S1'!F11*Main!$B$5+_xlfn.IFNA(VLOOKUP($A11,'EV Distribution'!$A$2:$B$7,2,FALSE),0)*('EV Scenarios'!F$4-'EV Scenarios'!F$2)</f>
        <v>15.75855</v>
      </c>
      <c r="G11" s="1">
        <f>'Pc, Winter, S1'!G11*Main!$B$5+_xlfn.IFNA(VLOOKUP($A11,'EV Distribution'!$A$2:$B$7,2,FALSE),0)*('EV Scenarios'!G$4-'EV Scenarios'!G$2)</f>
        <v>16.816326666666665</v>
      </c>
      <c r="H11" s="1">
        <f>'Pc, Winter, S1'!H11*Main!$B$5+_xlfn.IFNA(VLOOKUP($A11,'EV Distribution'!$A$2:$B$7,2,FALSE),0)*('EV Scenarios'!H$4-'EV Scenarios'!H$2)</f>
        <v>15.937103333333335</v>
      </c>
      <c r="I11" s="1">
        <f>'Pc, Winter, S1'!I11*Main!$B$5+_xlfn.IFNA(VLOOKUP($A11,'EV Distribution'!$A$2:$B$7,2,FALSE),0)*('EV Scenarios'!I$4-'EV Scenarios'!I$2)</f>
        <v>23.495096666666669</v>
      </c>
      <c r="J11" s="1">
        <f>'Pc, Winter, S1'!J11*Main!$B$5+_xlfn.IFNA(VLOOKUP($A11,'EV Distribution'!$A$2:$B$7,2,FALSE),0)*('EV Scenarios'!J$4-'EV Scenarios'!J$2)</f>
        <v>20.924388333333333</v>
      </c>
      <c r="K11" s="1">
        <f>'Pc, Winter, S1'!K11*Main!$B$5+_xlfn.IFNA(VLOOKUP($A11,'EV Distribution'!$A$2:$B$7,2,FALSE),0)*('EV Scenarios'!K$4-'EV Scenarios'!K$2)</f>
        <v>24.832281666666663</v>
      </c>
      <c r="L11" s="1">
        <f>'Pc, Winter, S1'!L11*Main!$B$5+_xlfn.IFNA(VLOOKUP($A11,'EV Distribution'!$A$2:$B$7,2,FALSE),0)*('EV Scenarios'!L$4-'EV Scenarios'!L$2)</f>
        <v>25.068986666666667</v>
      </c>
      <c r="M11" s="1">
        <f>'Pc, Winter, S1'!M11*Main!$B$5+_xlfn.IFNA(VLOOKUP($A11,'EV Distribution'!$A$2:$B$7,2,FALSE),0)*('EV Scenarios'!M$4-'EV Scenarios'!M$2)</f>
        <v>24.602351666666667</v>
      </c>
      <c r="N11" s="1">
        <f>'Pc, Winter, S1'!N11*Main!$B$5+_xlfn.IFNA(VLOOKUP($A11,'EV Distribution'!$A$2:$B$7,2,FALSE),0)*('EV Scenarios'!N$4-'EV Scenarios'!N$2)</f>
        <v>22.625140000000002</v>
      </c>
      <c r="O11" s="1">
        <f>'Pc, Winter, S1'!O11*Main!$B$5+_xlfn.IFNA(VLOOKUP($A11,'EV Distribution'!$A$2:$B$7,2,FALSE),0)*('EV Scenarios'!O$4-'EV Scenarios'!O$2)</f>
        <v>21.521985000000001</v>
      </c>
      <c r="P11" s="1">
        <f>'Pc, Winter, S1'!P11*Main!$B$5+_xlfn.IFNA(VLOOKUP($A11,'EV Distribution'!$A$2:$B$7,2,FALSE),0)*('EV Scenarios'!P$4-'EV Scenarios'!P$2)</f>
        <v>20.796238333333331</v>
      </c>
      <c r="Q11" s="1">
        <f>'Pc, Winter, S1'!Q11*Main!$B$5+_xlfn.IFNA(VLOOKUP($A11,'EV Distribution'!$A$2:$B$7,2,FALSE),0)*('EV Scenarios'!Q$4-'EV Scenarios'!Q$2)</f>
        <v>19.633841666666665</v>
      </c>
      <c r="R11" s="1">
        <f>'Pc, Winter, S1'!R11*Main!$B$5+_xlfn.IFNA(VLOOKUP($A11,'EV Distribution'!$A$2:$B$7,2,FALSE),0)*('EV Scenarios'!R$4-'EV Scenarios'!R$2)</f>
        <v>18.754516666666667</v>
      </c>
      <c r="S11" s="1">
        <f>'Pc, Winter, S1'!S11*Main!$B$5+_xlfn.IFNA(VLOOKUP($A11,'EV Distribution'!$A$2:$B$7,2,FALSE),0)*('EV Scenarios'!S$4-'EV Scenarios'!S$2)</f>
        <v>18.124634999999998</v>
      </c>
      <c r="T11" s="1">
        <f>'Pc, Winter, S1'!T11*Main!$B$5+_xlfn.IFNA(VLOOKUP($A11,'EV Distribution'!$A$2:$B$7,2,FALSE),0)*('EV Scenarios'!T$4-'EV Scenarios'!T$2)</f>
        <v>12.801359999999999</v>
      </c>
      <c r="U11" s="1">
        <f>'Pc, Winter, S1'!U11*Main!$B$5+_xlfn.IFNA(VLOOKUP($A11,'EV Distribution'!$A$2:$B$7,2,FALSE),0)*('EV Scenarios'!U$4-'EV Scenarios'!U$2)</f>
        <v>13.013086666666666</v>
      </c>
      <c r="V11" s="1">
        <f>'Pc, Winter, S1'!V11*Main!$B$5+_xlfn.IFNA(VLOOKUP($A11,'EV Distribution'!$A$2:$B$7,2,FALSE),0)*('EV Scenarios'!V$4-'EV Scenarios'!V$2)</f>
        <v>13.789781666666666</v>
      </c>
      <c r="W11" s="1">
        <f>'Pc, Winter, S1'!W11*Main!$B$5+_xlfn.IFNA(VLOOKUP($A11,'EV Distribution'!$A$2:$B$7,2,FALSE),0)*('EV Scenarios'!W$4-'EV Scenarios'!W$2)</f>
        <v>14.939676666666665</v>
      </c>
      <c r="X11" s="1">
        <f>'Pc, Winter, S1'!X11*Main!$B$5+_xlfn.IFNA(VLOOKUP($A11,'EV Distribution'!$A$2:$B$7,2,FALSE),0)*('EV Scenarios'!X$4-'EV Scenarios'!X$2)</f>
        <v>5.3425283333333322</v>
      </c>
      <c r="Y11" s="1">
        <f>'Pc, Winter, S1'!Y11*Main!$B$5+_xlfn.IFNA(VLOOKUP($A11,'EV Distribution'!$A$2:$B$7,2,FALSE),0)*('EV Scenarios'!Y$4-'EV Scenarios'!Y$2)</f>
        <v>6.21793</v>
      </c>
    </row>
    <row r="12" spans="1:25" x14ac:dyDescent="0.25">
      <c r="A12">
        <v>16</v>
      </c>
      <c r="B12" s="1">
        <f>'Pc, Winter, S1'!B12*Main!$B$5+_xlfn.IFNA(VLOOKUP($A12,'EV Distribution'!$A$2:$B$7,2,FALSE),0)*('EV Scenarios'!B$4-'EV Scenarios'!B$2)</f>
        <v>0</v>
      </c>
      <c r="C12" s="1">
        <f>'Pc, Winter, S1'!C12*Main!$B$5+_xlfn.IFNA(VLOOKUP($A12,'EV Distribution'!$A$2:$B$7,2,FALSE),0)*('EV Scenarios'!C$4-'EV Scenarios'!C$2)</f>
        <v>0</v>
      </c>
      <c r="D12" s="1">
        <f>'Pc, Winter, S1'!D12*Main!$B$5+_xlfn.IFNA(VLOOKUP($A12,'EV Distribution'!$A$2:$B$7,2,FALSE),0)*('EV Scenarios'!D$4-'EV Scenarios'!D$2)</f>
        <v>0</v>
      </c>
      <c r="E12" s="1">
        <f>'Pc, Winter, S1'!E12*Main!$B$5+_xlfn.IFNA(VLOOKUP($A12,'EV Distribution'!$A$2:$B$7,2,FALSE),0)*('EV Scenarios'!E$4-'EV Scenarios'!E$2)</f>
        <v>0</v>
      </c>
      <c r="F12" s="1">
        <f>'Pc, Winter, S1'!F12*Main!$B$5+_xlfn.IFNA(VLOOKUP($A12,'EV Distribution'!$A$2:$B$7,2,FALSE),0)*('EV Scenarios'!F$4-'EV Scenarios'!F$2)</f>
        <v>0</v>
      </c>
      <c r="G12" s="1">
        <f>'Pc, Winter, S1'!G12*Main!$B$5+_xlfn.IFNA(VLOOKUP($A12,'EV Distribution'!$A$2:$B$7,2,FALSE),0)*('EV Scenarios'!G$4-'EV Scenarios'!G$2)</f>
        <v>0</v>
      </c>
      <c r="H12" s="1">
        <f>'Pc, Winter, S1'!H12*Main!$B$5+_xlfn.IFNA(VLOOKUP($A12,'EV Distribution'!$A$2:$B$7,2,FALSE),0)*('EV Scenarios'!H$4-'EV Scenarios'!H$2)</f>
        <v>0</v>
      </c>
      <c r="I12" s="1">
        <f>'Pc, Winter, S1'!I12*Main!$B$5+_xlfn.IFNA(VLOOKUP($A12,'EV Distribution'!$A$2:$B$7,2,FALSE),0)*('EV Scenarios'!I$4-'EV Scenarios'!I$2)</f>
        <v>0</v>
      </c>
      <c r="J12" s="1">
        <f>'Pc, Winter, S1'!J12*Main!$B$5+_xlfn.IFNA(VLOOKUP($A12,'EV Distribution'!$A$2:$B$7,2,FALSE),0)*('EV Scenarios'!J$4-'EV Scenarios'!J$2)</f>
        <v>0</v>
      </c>
      <c r="K12" s="1">
        <f>'Pc, Winter, S1'!K12*Main!$B$5+_xlfn.IFNA(VLOOKUP($A12,'EV Distribution'!$A$2:$B$7,2,FALSE),0)*('EV Scenarios'!K$4-'EV Scenarios'!K$2)</f>
        <v>0</v>
      </c>
      <c r="L12" s="1">
        <f>'Pc, Winter, S1'!L12*Main!$B$5+_xlfn.IFNA(VLOOKUP($A12,'EV Distribution'!$A$2:$B$7,2,FALSE),0)*('EV Scenarios'!L$4-'EV Scenarios'!L$2)</f>
        <v>0</v>
      </c>
      <c r="M12" s="1">
        <f>'Pc, Winter, S1'!M12*Main!$B$5+_xlfn.IFNA(VLOOKUP($A12,'EV Distribution'!$A$2:$B$7,2,FALSE),0)*('EV Scenarios'!M$4-'EV Scenarios'!M$2)</f>
        <v>0</v>
      </c>
      <c r="N12" s="1">
        <f>'Pc, Winter, S1'!N12*Main!$B$5+_xlfn.IFNA(VLOOKUP($A12,'EV Distribution'!$A$2:$B$7,2,FALSE),0)*('EV Scenarios'!N$4-'EV Scenarios'!N$2)</f>
        <v>0</v>
      </c>
      <c r="O12" s="1">
        <f>'Pc, Winter, S1'!O12*Main!$B$5+_xlfn.IFNA(VLOOKUP($A12,'EV Distribution'!$A$2:$B$7,2,FALSE),0)*('EV Scenarios'!O$4-'EV Scenarios'!O$2)</f>
        <v>0</v>
      </c>
      <c r="P12" s="1">
        <f>'Pc, Winter, S1'!P12*Main!$B$5+_xlfn.IFNA(VLOOKUP($A12,'EV Distribution'!$A$2:$B$7,2,FALSE),0)*('EV Scenarios'!P$4-'EV Scenarios'!P$2)</f>
        <v>0</v>
      </c>
      <c r="Q12" s="1">
        <f>'Pc, Winter, S1'!Q12*Main!$B$5+_xlfn.IFNA(VLOOKUP($A12,'EV Distribution'!$A$2:$B$7,2,FALSE),0)*('EV Scenarios'!Q$4-'EV Scenarios'!Q$2)</f>
        <v>0</v>
      </c>
      <c r="R12" s="1">
        <f>'Pc, Winter, S1'!R12*Main!$B$5+_xlfn.IFNA(VLOOKUP($A12,'EV Distribution'!$A$2:$B$7,2,FALSE),0)*('EV Scenarios'!R$4-'EV Scenarios'!R$2)</f>
        <v>0</v>
      </c>
      <c r="S12" s="1">
        <f>'Pc, Winter, S1'!S12*Main!$B$5+_xlfn.IFNA(VLOOKUP($A12,'EV Distribution'!$A$2:$B$7,2,FALSE),0)*('EV Scenarios'!S$4-'EV Scenarios'!S$2)</f>
        <v>0</v>
      </c>
      <c r="T12" s="1">
        <f>'Pc, Winter, S1'!T12*Main!$B$5+_xlfn.IFNA(VLOOKUP($A12,'EV Distribution'!$A$2:$B$7,2,FALSE),0)*('EV Scenarios'!T$4-'EV Scenarios'!T$2)</f>
        <v>0</v>
      </c>
      <c r="U12" s="1">
        <f>'Pc, Winter, S1'!U12*Main!$B$5+_xlfn.IFNA(VLOOKUP($A12,'EV Distribution'!$A$2:$B$7,2,FALSE),0)*('EV Scenarios'!U$4-'EV Scenarios'!U$2)</f>
        <v>0</v>
      </c>
      <c r="V12" s="1">
        <f>'Pc, Winter, S1'!V12*Main!$B$5+_xlfn.IFNA(VLOOKUP($A12,'EV Distribution'!$A$2:$B$7,2,FALSE),0)*('EV Scenarios'!V$4-'EV Scenarios'!V$2)</f>
        <v>0</v>
      </c>
      <c r="W12" s="1">
        <f>'Pc, Winter, S1'!W12*Main!$B$5+_xlfn.IFNA(VLOOKUP($A12,'EV Distribution'!$A$2:$B$7,2,FALSE),0)*('EV Scenarios'!W$4-'EV Scenarios'!W$2)</f>
        <v>0</v>
      </c>
      <c r="X12" s="1">
        <f>'Pc, Winter, S1'!X12*Main!$B$5+_xlfn.IFNA(VLOOKUP($A12,'EV Distribution'!$A$2:$B$7,2,FALSE),0)*('EV Scenarios'!X$4-'EV Scenarios'!X$2)</f>
        <v>0</v>
      </c>
      <c r="Y12" s="1">
        <f>'Pc, Winter, S1'!Y12*Main!$B$5+_xlfn.IFNA(VLOOKUP($A12,'EV Distribution'!$A$2:$B$7,2,FALSE),0)*('EV Scenarios'!Y$4-'EV Scenarios'!Y$2)</f>
        <v>0</v>
      </c>
    </row>
    <row r="13" spans="1:25" x14ac:dyDescent="0.25">
      <c r="A13">
        <v>17</v>
      </c>
      <c r="B13" s="1">
        <f>'Pc, Winter, S1'!B13*Main!$B$5+_xlfn.IFNA(VLOOKUP($A13,'EV Distribution'!$A$2:$B$7,2,FALSE),0)*('EV Scenarios'!B$4-'EV Scenarios'!B$2)</f>
        <v>0</v>
      </c>
      <c r="C13" s="1">
        <f>'Pc, Winter, S1'!C13*Main!$B$5+_xlfn.IFNA(VLOOKUP($A13,'EV Distribution'!$A$2:$B$7,2,FALSE),0)*('EV Scenarios'!C$4-'EV Scenarios'!C$2)</f>
        <v>0</v>
      </c>
      <c r="D13" s="1">
        <f>'Pc, Winter, S1'!D13*Main!$B$5+_xlfn.IFNA(VLOOKUP($A13,'EV Distribution'!$A$2:$B$7,2,FALSE),0)*('EV Scenarios'!D$4-'EV Scenarios'!D$2)</f>
        <v>0</v>
      </c>
      <c r="E13" s="1">
        <f>'Pc, Winter, S1'!E13*Main!$B$5+_xlfn.IFNA(VLOOKUP($A13,'EV Distribution'!$A$2:$B$7,2,FALSE),0)*('EV Scenarios'!E$4-'EV Scenarios'!E$2)</f>
        <v>0</v>
      </c>
      <c r="F13" s="1">
        <f>'Pc, Winter, S1'!F13*Main!$B$5+_xlfn.IFNA(VLOOKUP($A13,'EV Distribution'!$A$2:$B$7,2,FALSE),0)*('EV Scenarios'!F$4-'EV Scenarios'!F$2)</f>
        <v>0</v>
      </c>
      <c r="G13" s="1">
        <f>'Pc, Winter, S1'!G13*Main!$B$5+_xlfn.IFNA(VLOOKUP($A13,'EV Distribution'!$A$2:$B$7,2,FALSE),0)*('EV Scenarios'!G$4-'EV Scenarios'!G$2)</f>
        <v>0</v>
      </c>
      <c r="H13" s="1">
        <f>'Pc, Winter, S1'!H13*Main!$B$5+_xlfn.IFNA(VLOOKUP($A13,'EV Distribution'!$A$2:$B$7,2,FALSE),0)*('EV Scenarios'!H$4-'EV Scenarios'!H$2)</f>
        <v>0</v>
      </c>
      <c r="I13" s="1">
        <f>'Pc, Winter, S1'!I13*Main!$B$5+_xlfn.IFNA(VLOOKUP($A13,'EV Distribution'!$A$2:$B$7,2,FALSE),0)*('EV Scenarios'!I$4-'EV Scenarios'!I$2)</f>
        <v>0</v>
      </c>
      <c r="J13" s="1">
        <f>'Pc, Winter, S1'!J13*Main!$B$5+_xlfn.IFNA(VLOOKUP($A13,'EV Distribution'!$A$2:$B$7,2,FALSE),0)*('EV Scenarios'!J$4-'EV Scenarios'!J$2)</f>
        <v>0</v>
      </c>
      <c r="K13" s="1">
        <f>'Pc, Winter, S1'!K13*Main!$B$5+_xlfn.IFNA(VLOOKUP($A13,'EV Distribution'!$A$2:$B$7,2,FALSE),0)*('EV Scenarios'!K$4-'EV Scenarios'!K$2)</f>
        <v>0</v>
      </c>
      <c r="L13" s="1">
        <f>'Pc, Winter, S1'!L13*Main!$B$5+_xlfn.IFNA(VLOOKUP($A13,'EV Distribution'!$A$2:$B$7,2,FALSE),0)*('EV Scenarios'!L$4-'EV Scenarios'!L$2)</f>
        <v>0</v>
      </c>
      <c r="M13" s="1">
        <f>'Pc, Winter, S1'!M13*Main!$B$5+_xlfn.IFNA(VLOOKUP($A13,'EV Distribution'!$A$2:$B$7,2,FALSE),0)*('EV Scenarios'!M$4-'EV Scenarios'!M$2)</f>
        <v>0</v>
      </c>
      <c r="N13" s="1">
        <f>'Pc, Winter, S1'!N13*Main!$B$5+_xlfn.IFNA(VLOOKUP($A13,'EV Distribution'!$A$2:$B$7,2,FALSE),0)*('EV Scenarios'!N$4-'EV Scenarios'!N$2)</f>
        <v>0</v>
      </c>
      <c r="O13" s="1">
        <f>'Pc, Winter, S1'!O13*Main!$B$5+_xlfn.IFNA(VLOOKUP($A13,'EV Distribution'!$A$2:$B$7,2,FALSE),0)*('EV Scenarios'!O$4-'EV Scenarios'!O$2)</f>
        <v>0</v>
      </c>
      <c r="P13" s="1">
        <f>'Pc, Winter, S1'!P13*Main!$B$5+_xlfn.IFNA(VLOOKUP($A13,'EV Distribution'!$A$2:$B$7,2,FALSE),0)*('EV Scenarios'!P$4-'EV Scenarios'!P$2)</f>
        <v>0</v>
      </c>
      <c r="Q13" s="1">
        <f>'Pc, Winter, S1'!Q13*Main!$B$5+_xlfn.IFNA(VLOOKUP($A13,'EV Distribution'!$A$2:$B$7,2,FALSE),0)*('EV Scenarios'!Q$4-'EV Scenarios'!Q$2)</f>
        <v>0</v>
      </c>
      <c r="R13" s="1">
        <f>'Pc, Winter, S1'!R13*Main!$B$5+_xlfn.IFNA(VLOOKUP($A13,'EV Distribution'!$A$2:$B$7,2,FALSE),0)*('EV Scenarios'!R$4-'EV Scenarios'!R$2)</f>
        <v>0</v>
      </c>
      <c r="S13" s="1">
        <f>'Pc, Winter, S1'!S13*Main!$B$5+_xlfn.IFNA(VLOOKUP($A13,'EV Distribution'!$A$2:$B$7,2,FALSE),0)*('EV Scenarios'!S$4-'EV Scenarios'!S$2)</f>
        <v>0</v>
      </c>
      <c r="T13" s="1">
        <f>'Pc, Winter, S1'!T13*Main!$B$5+_xlfn.IFNA(VLOOKUP($A13,'EV Distribution'!$A$2:$B$7,2,FALSE),0)*('EV Scenarios'!T$4-'EV Scenarios'!T$2)</f>
        <v>0</v>
      </c>
      <c r="U13" s="1">
        <f>'Pc, Winter, S1'!U13*Main!$B$5+_xlfn.IFNA(VLOOKUP($A13,'EV Distribution'!$A$2:$B$7,2,FALSE),0)*('EV Scenarios'!U$4-'EV Scenarios'!U$2)</f>
        <v>0</v>
      </c>
      <c r="V13" s="1">
        <f>'Pc, Winter, S1'!V13*Main!$B$5+_xlfn.IFNA(VLOOKUP($A13,'EV Distribution'!$A$2:$B$7,2,FALSE),0)*('EV Scenarios'!V$4-'EV Scenarios'!V$2)</f>
        <v>0</v>
      </c>
      <c r="W13" s="1">
        <f>'Pc, Winter, S1'!W13*Main!$B$5+_xlfn.IFNA(VLOOKUP($A13,'EV Distribution'!$A$2:$B$7,2,FALSE),0)*('EV Scenarios'!W$4-'EV Scenarios'!W$2)</f>
        <v>0</v>
      </c>
      <c r="X13" s="1">
        <f>'Pc, Winter, S1'!X13*Main!$B$5+_xlfn.IFNA(VLOOKUP($A13,'EV Distribution'!$A$2:$B$7,2,FALSE),0)*('EV Scenarios'!X$4-'EV Scenarios'!X$2)</f>
        <v>0</v>
      </c>
      <c r="Y13" s="1">
        <f>'Pc, Winter, S1'!Y13*Main!$B$5+_xlfn.IFNA(VLOOKUP($A13,'EV Distribution'!$A$2:$B$7,2,FALSE),0)*('EV Scenarios'!Y$4-'EV Scenarios'!Y$2)</f>
        <v>0</v>
      </c>
    </row>
    <row r="14" spans="1:25" x14ac:dyDescent="0.25">
      <c r="A14">
        <v>18</v>
      </c>
      <c r="B14" s="1">
        <f>'Pc, Winter, S1'!B14*Main!$B$5+_xlfn.IFNA(VLOOKUP($A14,'EV Distribution'!$A$2:$B$7,2,FALSE),0)*('EV Scenarios'!B$4-'EV Scenarios'!B$2)</f>
        <v>0</v>
      </c>
      <c r="C14" s="1">
        <f>'Pc, Winter, S1'!C14*Main!$B$5+_xlfn.IFNA(VLOOKUP($A14,'EV Distribution'!$A$2:$B$7,2,FALSE),0)*('EV Scenarios'!C$4-'EV Scenarios'!C$2)</f>
        <v>0</v>
      </c>
      <c r="D14" s="1">
        <f>'Pc, Winter, S1'!D14*Main!$B$5+_xlfn.IFNA(VLOOKUP($A14,'EV Distribution'!$A$2:$B$7,2,FALSE),0)*('EV Scenarios'!D$4-'EV Scenarios'!D$2)</f>
        <v>0</v>
      </c>
      <c r="E14" s="1">
        <f>'Pc, Winter, S1'!E14*Main!$B$5+_xlfn.IFNA(VLOOKUP($A14,'EV Distribution'!$A$2:$B$7,2,FALSE),0)*('EV Scenarios'!E$4-'EV Scenarios'!E$2)</f>
        <v>0</v>
      </c>
      <c r="F14" s="1">
        <f>'Pc, Winter, S1'!F14*Main!$B$5+_xlfn.IFNA(VLOOKUP($A14,'EV Distribution'!$A$2:$B$7,2,FALSE),0)*('EV Scenarios'!F$4-'EV Scenarios'!F$2)</f>
        <v>0</v>
      </c>
      <c r="G14" s="1">
        <f>'Pc, Winter, S1'!G14*Main!$B$5+_xlfn.IFNA(VLOOKUP($A14,'EV Distribution'!$A$2:$B$7,2,FALSE),0)*('EV Scenarios'!G$4-'EV Scenarios'!G$2)</f>
        <v>0</v>
      </c>
      <c r="H14" s="1">
        <f>'Pc, Winter, S1'!H14*Main!$B$5+_xlfn.IFNA(VLOOKUP($A14,'EV Distribution'!$A$2:$B$7,2,FALSE),0)*('EV Scenarios'!H$4-'EV Scenarios'!H$2)</f>
        <v>0</v>
      </c>
      <c r="I14" s="1">
        <f>'Pc, Winter, S1'!I14*Main!$B$5+_xlfn.IFNA(VLOOKUP($A14,'EV Distribution'!$A$2:$B$7,2,FALSE),0)*('EV Scenarios'!I$4-'EV Scenarios'!I$2)</f>
        <v>0</v>
      </c>
      <c r="J14" s="1">
        <f>'Pc, Winter, S1'!J14*Main!$B$5+_xlfn.IFNA(VLOOKUP($A14,'EV Distribution'!$A$2:$B$7,2,FALSE),0)*('EV Scenarios'!J$4-'EV Scenarios'!J$2)</f>
        <v>0</v>
      </c>
      <c r="K14" s="1">
        <f>'Pc, Winter, S1'!K14*Main!$B$5+_xlfn.IFNA(VLOOKUP($A14,'EV Distribution'!$A$2:$B$7,2,FALSE),0)*('EV Scenarios'!K$4-'EV Scenarios'!K$2)</f>
        <v>0</v>
      </c>
      <c r="L14" s="1">
        <f>'Pc, Winter, S1'!L14*Main!$B$5+_xlfn.IFNA(VLOOKUP($A14,'EV Distribution'!$A$2:$B$7,2,FALSE),0)*('EV Scenarios'!L$4-'EV Scenarios'!L$2)</f>
        <v>0</v>
      </c>
      <c r="M14" s="1">
        <f>'Pc, Winter, S1'!M14*Main!$B$5+_xlfn.IFNA(VLOOKUP($A14,'EV Distribution'!$A$2:$B$7,2,FALSE),0)*('EV Scenarios'!M$4-'EV Scenarios'!M$2)</f>
        <v>0</v>
      </c>
      <c r="N14" s="1">
        <f>'Pc, Winter, S1'!N14*Main!$B$5+_xlfn.IFNA(VLOOKUP($A14,'EV Distribution'!$A$2:$B$7,2,FALSE),0)*('EV Scenarios'!N$4-'EV Scenarios'!N$2)</f>
        <v>0</v>
      </c>
      <c r="O14" s="1">
        <f>'Pc, Winter, S1'!O14*Main!$B$5+_xlfn.IFNA(VLOOKUP($A14,'EV Distribution'!$A$2:$B$7,2,FALSE),0)*('EV Scenarios'!O$4-'EV Scenarios'!O$2)</f>
        <v>0</v>
      </c>
      <c r="P14" s="1">
        <f>'Pc, Winter, S1'!P14*Main!$B$5+_xlfn.IFNA(VLOOKUP($A14,'EV Distribution'!$A$2:$B$7,2,FALSE),0)*('EV Scenarios'!P$4-'EV Scenarios'!P$2)</f>
        <v>0</v>
      </c>
      <c r="Q14" s="1">
        <f>'Pc, Winter, S1'!Q14*Main!$B$5+_xlfn.IFNA(VLOOKUP($A14,'EV Distribution'!$A$2:$B$7,2,FALSE),0)*('EV Scenarios'!Q$4-'EV Scenarios'!Q$2)</f>
        <v>0</v>
      </c>
      <c r="R14" s="1">
        <f>'Pc, Winter, S1'!R14*Main!$B$5+_xlfn.IFNA(VLOOKUP($A14,'EV Distribution'!$A$2:$B$7,2,FALSE),0)*('EV Scenarios'!R$4-'EV Scenarios'!R$2)</f>
        <v>0</v>
      </c>
      <c r="S14" s="1">
        <f>'Pc, Winter, S1'!S14*Main!$B$5+_xlfn.IFNA(VLOOKUP($A14,'EV Distribution'!$A$2:$B$7,2,FALSE),0)*('EV Scenarios'!S$4-'EV Scenarios'!S$2)</f>
        <v>0</v>
      </c>
      <c r="T14" s="1">
        <f>'Pc, Winter, S1'!T14*Main!$B$5+_xlfn.IFNA(VLOOKUP($A14,'EV Distribution'!$A$2:$B$7,2,FALSE),0)*('EV Scenarios'!T$4-'EV Scenarios'!T$2)</f>
        <v>0</v>
      </c>
      <c r="U14" s="1">
        <f>'Pc, Winter, S1'!U14*Main!$B$5+_xlfn.IFNA(VLOOKUP($A14,'EV Distribution'!$A$2:$B$7,2,FALSE),0)*('EV Scenarios'!U$4-'EV Scenarios'!U$2)</f>
        <v>0</v>
      </c>
      <c r="V14" s="1">
        <f>'Pc, Winter, S1'!V14*Main!$B$5+_xlfn.IFNA(VLOOKUP($A14,'EV Distribution'!$A$2:$B$7,2,FALSE),0)*('EV Scenarios'!V$4-'EV Scenarios'!V$2)</f>
        <v>0</v>
      </c>
      <c r="W14" s="1">
        <f>'Pc, Winter, S1'!W14*Main!$B$5+_xlfn.IFNA(VLOOKUP($A14,'EV Distribution'!$A$2:$B$7,2,FALSE),0)*('EV Scenarios'!W$4-'EV Scenarios'!W$2)</f>
        <v>0</v>
      </c>
      <c r="X14" s="1">
        <f>'Pc, Winter, S1'!X14*Main!$B$5+_xlfn.IFNA(VLOOKUP($A14,'EV Distribution'!$A$2:$B$7,2,FALSE),0)*('EV Scenarios'!X$4-'EV Scenarios'!X$2)</f>
        <v>0</v>
      </c>
      <c r="Y14" s="1">
        <f>'Pc, Winter, S1'!Y14*Main!$B$5+_xlfn.IFNA(VLOOKUP($A14,'EV Distribution'!$A$2:$B$7,2,FALSE),0)*('EV Scenarios'!Y$4-'EV Scenarios'!Y$2)</f>
        <v>0</v>
      </c>
    </row>
    <row r="15" spans="1:25" x14ac:dyDescent="0.25">
      <c r="A15">
        <v>20</v>
      </c>
      <c r="B15" s="1">
        <f>'Pc, Winter, S1'!B15*Main!$B$5+_xlfn.IFNA(VLOOKUP($A15,'EV Distribution'!$A$2:$B$7,2,FALSE),0)*('EV Scenarios'!B$4-'EV Scenarios'!B$2)</f>
        <v>7.1379599999999979</v>
      </c>
      <c r="C15" s="1">
        <f>'Pc, Winter, S1'!C15*Main!$B$5+_xlfn.IFNA(VLOOKUP($A15,'EV Distribution'!$A$2:$B$7,2,FALSE),0)*('EV Scenarios'!C$4-'EV Scenarios'!C$2)</f>
        <v>8.8650683333333333</v>
      </c>
      <c r="D15" s="1">
        <f>'Pc, Winter, S1'!D15*Main!$B$5+_xlfn.IFNA(VLOOKUP($A15,'EV Distribution'!$A$2:$B$7,2,FALSE),0)*('EV Scenarios'!D$4-'EV Scenarios'!D$2)</f>
        <v>11.564693333333333</v>
      </c>
      <c r="E15" s="1">
        <f>'Pc, Winter, S1'!E15*Main!$B$5+_xlfn.IFNA(VLOOKUP($A15,'EV Distribution'!$A$2:$B$7,2,FALSE),0)*('EV Scenarios'!E$4-'EV Scenarios'!E$2)</f>
        <v>13.803021666666666</v>
      </c>
      <c r="F15" s="1">
        <f>'Pc, Winter, S1'!F15*Main!$B$5+_xlfn.IFNA(VLOOKUP($A15,'EV Distribution'!$A$2:$B$7,2,FALSE),0)*('EV Scenarios'!F$4-'EV Scenarios'!F$2)</f>
        <v>15.75855</v>
      </c>
      <c r="G15" s="1">
        <f>'Pc, Winter, S1'!G15*Main!$B$5+_xlfn.IFNA(VLOOKUP($A15,'EV Distribution'!$A$2:$B$7,2,FALSE),0)*('EV Scenarios'!G$4-'EV Scenarios'!G$2)</f>
        <v>16.816326666666665</v>
      </c>
      <c r="H15" s="1">
        <f>'Pc, Winter, S1'!H15*Main!$B$5+_xlfn.IFNA(VLOOKUP($A15,'EV Distribution'!$A$2:$B$7,2,FALSE),0)*('EV Scenarios'!H$4-'EV Scenarios'!H$2)</f>
        <v>15.937103333333335</v>
      </c>
      <c r="I15" s="1">
        <f>'Pc, Winter, S1'!I15*Main!$B$5+_xlfn.IFNA(VLOOKUP($A15,'EV Distribution'!$A$2:$B$7,2,FALSE),0)*('EV Scenarios'!I$4-'EV Scenarios'!I$2)</f>
        <v>23.495096666666669</v>
      </c>
      <c r="J15" s="1">
        <f>'Pc, Winter, S1'!J15*Main!$B$5+_xlfn.IFNA(VLOOKUP($A15,'EV Distribution'!$A$2:$B$7,2,FALSE),0)*('EV Scenarios'!J$4-'EV Scenarios'!J$2)</f>
        <v>20.924388333333333</v>
      </c>
      <c r="K15" s="1">
        <f>'Pc, Winter, S1'!K15*Main!$B$5+_xlfn.IFNA(VLOOKUP($A15,'EV Distribution'!$A$2:$B$7,2,FALSE),0)*('EV Scenarios'!K$4-'EV Scenarios'!K$2)</f>
        <v>24.832281666666663</v>
      </c>
      <c r="L15" s="1">
        <f>'Pc, Winter, S1'!L15*Main!$B$5+_xlfn.IFNA(VLOOKUP($A15,'EV Distribution'!$A$2:$B$7,2,FALSE),0)*('EV Scenarios'!L$4-'EV Scenarios'!L$2)</f>
        <v>25.068986666666667</v>
      </c>
      <c r="M15" s="1">
        <f>'Pc, Winter, S1'!M15*Main!$B$5+_xlfn.IFNA(VLOOKUP($A15,'EV Distribution'!$A$2:$B$7,2,FALSE),0)*('EV Scenarios'!M$4-'EV Scenarios'!M$2)</f>
        <v>24.602351666666667</v>
      </c>
      <c r="N15" s="1">
        <f>'Pc, Winter, S1'!N15*Main!$B$5+_xlfn.IFNA(VLOOKUP($A15,'EV Distribution'!$A$2:$B$7,2,FALSE),0)*('EV Scenarios'!N$4-'EV Scenarios'!N$2)</f>
        <v>22.625140000000002</v>
      </c>
      <c r="O15" s="1">
        <f>'Pc, Winter, S1'!O15*Main!$B$5+_xlfn.IFNA(VLOOKUP($A15,'EV Distribution'!$A$2:$B$7,2,FALSE),0)*('EV Scenarios'!O$4-'EV Scenarios'!O$2)</f>
        <v>21.521985000000001</v>
      </c>
      <c r="P15" s="1">
        <f>'Pc, Winter, S1'!P15*Main!$B$5+_xlfn.IFNA(VLOOKUP($A15,'EV Distribution'!$A$2:$B$7,2,FALSE),0)*('EV Scenarios'!P$4-'EV Scenarios'!P$2)</f>
        <v>20.796238333333331</v>
      </c>
      <c r="Q15" s="1">
        <f>'Pc, Winter, S1'!Q15*Main!$B$5+_xlfn.IFNA(VLOOKUP($A15,'EV Distribution'!$A$2:$B$7,2,FALSE),0)*('EV Scenarios'!Q$4-'EV Scenarios'!Q$2)</f>
        <v>19.633841666666665</v>
      </c>
      <c r="R15" s="1">
        <f>'Pc, Winter, S1'!R15*Main!$B$5+_xlfn.IFNA(VLOOKUP($A15,'EV Distribution'!$A$2:$B$7,2,FALSE),0)*('EV Scenarios'!R$4-'EV Scenarios'!R$2)</f>
        <v>18.754516666666667</v>
      </c>
      <c r="S15" s="1">
        <f>'Pc, Winter, S1'!S15*Main!$B$5+_xlfn.IFNA(VLOOKUP($A15,'EV Distribution'!$A$2:$B$7,2,FALSE),0)*('EV Scenarios'!S$4-'EV Scenarios'!S$2)</f>
        <v>18.124634999999998</v>
      </c>
      <c r="T15" s="1">
        <f>'Pc, Winter, S1'!T15*Main!$B$5+_xlfn.IFNA(VLOOKUP($A15,'EV Distribution'!$A$2:$B$7,2,FALSE),0)*('EV Scenarios'!T$4-'EV Scenarios'!T$2)</f>
        <v>12.801359999999999</v>
      </c>
      <c r="U15" s="1">
        <f>'Pc, Winter, S1'!U15*Main!$B$5+_xlfn.IFNA(VLOOKUP($A15,'EV Distribution'!$A$2:$B$7,2,FALSE),0)*('EV Scenarios'!U$4-'EV Scenarios'!U$2)</f>
        <v>13.013086666666666</v>
      </c>
      <c r="V15" s="1">
        <f>'Pc, Winter, S1'!V15*Main!$B$5+_xlfn.IFNA(VLOOKUP($A15,'EV Distribution'!$A$2:$B$7,2,FALSE),0)*('EV Scenarios'!V$4-'EV Scenarios'!V$2)</f>
        <v>13.789781666666666</v>
      </c>
      <c r="W15" s="1">
        <f>'Pc, Winter, S1'!W15*Main!$B$5+_xlfn.IFNA(VLOOKUP($A15,'EV Distribution'!$A$2:$B$7,2,FALSE),0)*('EV Scenarios'!W$4-'EV Scenarios'!W$2)</f>
        <v>14.939676666666665</v>
      </c>
      <c r="X15" s="1">
        <f>'Pc, Winter, S1'!X15*Main!$B$5+_xlfn.IFNA(VLOOKUP($A15,'EV Distribution'!$A$2:$B$7,2,FALSE),0)*('EV Scenarios'!X$4-'EV Scenarios'!X$2)</f>
        <v>5.3425283333333322</v>
      </c>
      <c r="Y15" s="1">
        <f>'Pc, Winter, S1'!Y15*Main!$B$5+_xlfn.IFNA(VLOOKUP($A15,'EV Distribution'!$A$2:$B$7,2,FALSE),0)*('EV Scenarios'!Y$4-'EV Scenarios'!Y$2)</f>
        <v>6.21793</v>
      </c>
    </row>
    <row r="16" spans="1:25" x14ac:dyDescent="0.25">
      <c r="A16">
        <v>21</v>
      </c>
      <c r="B16" s="1">
        <f>'Pc, Winter, S1'!B16*Main!$B$5+_xlfn.IFNA(VLOOKUP($A16,'EV Distribution'!$A$2:$B$7,2,FALSE),0)*('EV Scenarios'!B$4-'EV Scenarios'!B$2)</f>
        <v>0</v>
      </c>
      <c r="C16" s="1">
        <f>'Pc, Winter, S1'!C16*Main!$B$5+_xlfn.IFNA(VLOOKUP($A16,'EV Distribution'!$A$2:$B$7,2,FALSE),0)*('EV Scenarios'!C$4-'EV Scenarios'!C$2)</f>
        <v>0</v>
      </c>
      <c r="D16" s="1">
        <f>'Pc, Winter, S1'!D16*Main!$B$5+_xlfn.IFNA(VLOOKUP($A16,'EV Distribution'!$A$2:$B$7,2,FALSE),0)*('EV Scenarios'!D$4-'EV Scenarios'!D$2)</f>
        <v>0</v>
      </c>
      <c r="E16" s="1">
        <f>'Pc, Winter, S1'!E16*Main!$B$5+_xlfn.IFNA(VLOOKUP($A16,'EV Distribution'!$A$2:$B$7,2,FALSE),0)*('EV Scenarios'!E$4-'EV Scenarios'!E$2)</f>
        <v>0</v>
      </c>
      <c r="F16" s="1">
        <f>'Pc, Winter, S1'!F16*Main!$B$5+_xlfn.IFNA(VLOOKUP($A16,'EV Distribution'!$A$2:$B$7,2,FALSE),0)*('EV Scenarios'!F$4-'EV Scenarios'!F$2)</f>
        <v>0</v>
      </c>
      <c r="G16" s="1">
        <f>'Pc, Winter, S1'!G16*Main!$B$5+_xlfn.IFNA(VLOOKUP($A16,'EV Distribution'!$A$2:$B$7,2,FALSE),0)*('EV Scenarios'!G$4-'EV Scenarios'!G$2)</f>
        <v>0</v>
      </c>
      <c r="H16" s="1">
        <f>'Pc, Winter, S1'!H16*Main!$B$5+_xlfn.IFNA(VLOOKUP($A16,'EV Distribution'!$A$2:$B$7,2,FALSE),0)*('EV Scenarios'!H$4-'EV Scenarios'!H$2)</f>
        <v>0</v>
      </c>
      <c r="I16" s="1">
        <f>'Pc, Winter, S1'!I16*Main!$B$5+_xlfn.IFNA(VLOOKUP($A16,'EV Distribution'!$A$2:$B$7,2,FALSE),0)*('EV Scenarios'!I$4-'EV Scenarios'!I$2)</f>
        <v>0</v>
      </c>
      <c r="J16" s="1">
        <f>'Pc, Winter, S1'!J16*Main!$B$5+_xlfn.IFNA(VLOOKUP($A16,'EV Distribution'!$A$2:$B$7,2,FALSE),0)*('EV Scenarios'!J$4-'EV Scenarios'!J$2)</f>
        <v>0</v>
      </c>
      <c r="K16" s="1">
        <f>'Pc, Winter, S1'!K16*Main!$B$5+_xlfn.IFNA(VLOOKUP($A16,'EV Distribution'!$A$2:$B$7,2,FALSE),0)*('EV Scenarios'!K$4-'EV Scenarios'!K$2)</f>
        <v>0</v>
      </c>
      <c r="L16" s="1">
        <f>'Pc, Winter, S1'!L16*Main!$B$5+_xlfn.IFNA(VLOOKUP($A16,'EV Distribution'!$A$2:$B$7,2,FALSE),0)*('EV Scenarios'!L$4-'EV Scenarios'!L$2)</f>
        <v>0</v>
      </c>
      <c r="M16" s="1">
        <f>'Pc, Winter, S1'!M16*Main!$B$5+_xlfn.IFNA(VLOOKUP($A16,'EV Distribution'!$A$2:$B$7,2,FALSE),0)*('EV Scenarios'!M$4-'EV Scenarios'!M$2)</f>
        <v>0</v>
      </c>
      <c r="N16" s="1">
        <f>'Pc, Winter, S1'!N16*Main!$B$5+_xlfn.IFNA(VLOOKUP($A16,'EV Distribution'!$A$2:$B$7,2,FALSE),0)*('EV Scenarios'!N$4-'EV Scenarios'!N$2)</f>
        <v>0</v>
      </c>
      <c r="O16" s="1">
        <f>'Pc, Winter, S1'!O16*Main!$B$5+_xlfn.IFNA(VLOOKUP($A16,'EV Distribution'!$A$2:$B$7,2,FALSE),0)*('EV Scenarios'!O$4-'EV Scenarios'!O$2)</f>
        <v>0</v>
      </c>
      <c r="P16" s="1">
        <f>'Pc, Winter, S1'!P16*Main!$B$5+_xlfn.IFNA(VLOOKUP($A16,'EV Distribution'!$A$2:$B$7,2,FALSE),0)*('EV Scenarios'!P$4-'EV Scenarios'!P$2)</f>
        <v>0</v>
      </c>
      <c r="Q16" s="1">
        <f>'Pc, Winter, S1'!Q16*Main!$B$5+_xlfn.IFNA(VLOOKUP($A16,'EV Distribution'!$A$2:$B$7,2,FALSE),0)*('EV Scenarios'!Q$4-'EV Scenarios'!Q$2)</f>
        <v>0</v>
      </c>
      <c r="R16" s="1">
        <f>'Pc, Winter, S1'!R16*Main!$B$5+_xlfn.IFNA(VLOOKUP($A16,'EV Distribution'!$A$2:$B$7,2,FALSE),0)*('EV Scenarios'!R$4-'EV Scenarios'!R$2)</f>
        <v>0</v>
      </c>
      <c r="S16" s="1">
        <f>'Pc, Winter, S1'!S16*Main!$B$5+_xlfn.IFNA(VLOOKUP($A16,'EV Distribution'!$A$2:$B$7,2,FALSE),0)*('EV Scenarios'!S$4-'EV Scenarios'!S$2)</f>
        <v>0</v>
      </c>
      <c r="T16" s="1">
        <f>'Pc, Winter, S1'!T16*Main!$B$5+_xlfn.IFNA(VLOOKUP($A16,'EV Distribution'!$A$2:$B$7,2,FALSE),0)*('EV Scenarios'!T$4-'EV Scenarios'!T$2)</f>
        <v>0</v>
      </c>
      <c r="U16" s="1">
        <f>'Pc, Winter, S1'!U16*Main!$B$5+_xlfn.IFNA(VLOOKUP($A16,'EV Distribution'!$A$2:$B$7,2,FALSE),0)*('EV Scenarios'!U$4-'EV Scenarios'!U$2)</f>
        <v>0</v>
      </c>
      <c r="V16" s="1">
        <f>'Pc, Winter, S1'!V16*Main!$B$5+_xlfn.IFNA(VLOOKUP($A16,'EV Distribution'!$A$2:$B$7,2,FALSE),0)*('EV Scenarios'!V$4-'EV Scenarios'!V$2)</f>
        <v>0</v>
      </c>
      <c r="W16" s="1">
        <f>'Pc, Winter, S1'!W16*Main!$B$5+_xlfn.IFNA(VLOOKUP($A16,'EV Distribution'!$A$2:$B$7,2,FALSE),0)*('EV Scenarios'!W$4-'EV Scenarios'!W$2)</f>
        <v>0</v>
      </c>
      <c r="X16" s="1">
        <f>'Pc, Winter, S1'!X16*Main!$B$5+_xlfn.IFNA(VLOOKUP($A16,'EV Distribution'!$A$2:$B$7,2,FALSE),0)*('EV Scenarios'!X$4-'EV Scenarios'!X$2)</f>
        <v>0</v>
      </c>
      <c r="Y16" s="1">
        <f>'Pc, Winter, S1'!Y16*Main!$B$5+_xlfn.IFNA(VLOOKUP($A16,'EV Distribution'!$A$2:$B$7,2,FALSE),0)*('EV Scenarios'!Y$4-'EV Scenarios'!Y$2)</f>
        <v>0</v>
      </c>
    </row>
    <row r="17" spans="1:25" x14ac:dyDescent="0.25">
      <c r="A17">
        <v>26</v>
      </c>
      <c r="B17" s="1">
        <f>'Pc, Winter, S1'!B17*Main!$B$5+_xlfn.IFNA(VLOOKUP($A17,'EV Distribution'!$A$2:$B$7,2,FALSE),0)*('EV Scenarios'!B$4-'EV Scenarios'!B$2)</f>
        <v>0</v>
      </c>
      <c r="C17" s="1">
        <f>'Pc, Winter, S1'!C17*Main!$B$5+_xlfn.IFNA(VLOOKUP($A17,'EV Distribution'!$A$2:$B$7,2,FALSE),0)*('EV Scenarios'!C$4-'EV Scenarios'!C$2)</f>
        <v>0</v>
      </c>
      <c r="D17" s="1">
        <f>'Pc, Winter, S1'!D17*Main!$B$5+_xlfn.IFNA(VLOOKUP($A17,'EV Distribution'!$A$2:$B$7,2,FALSE),0)*('EV Scenarios'!D$4-'EV Scenarios'!D$2)</f>
        <v>0</v>
      </c>
      <c r="E17" s="1">
        <f>'Pc, Winter, S1'!E17*Main!$B$5+_xlfn.IFNA(VLOOKUP($A17,'EV Distribution'!$A$2:$B$7,2,FALSE),0)*('EV Scenarios'!E$4-'EV Scenarios'!E$2)</f>
        <v>0</v>
      </c>
      <c r="F17" s="1">
        <f>'Pc, Winter, S1'!F17*Main!$B$5+_xlfn.IFNA(VLOOKUP($A17,'EV Distribution'!$A$2:$B$7,2,FALSE),0)*('EV Scenarios'!F$4-'EV Scenarios'!F$2)</f>
        <v>0</v>
      </c>
      <c r="G17" s="1">
        <f>'Pc, Winter, S1'!G17*Main!$B$5+_xlfn.IFNA(VLOOKUP($A17,'EV Distribution'!$A$2:$B$7,2,FALSE),0)*('EV Scenarios'!G$4-'EV Scenarios'!G$2)</f>
        <v>0</v>
      </c>
      <c r="H17" s="1">
        <f>'Pc, Winter, S1'!H17*Main!$B$5+_xlfn.IFNA(VLOOKUP($A17,'EV Distribution'!$A$2:$B$7,2,FALSE),0)*('EV Scenarios'!H$4-'EV Scenarios'!H$2)</f>
        <v>0</v>
      </c>
      <c r="I17" s="1">
        <f>'Pc, Winter, S1'!I17*Main!$B$5+_xlfn.IFNA(VLOOKUP($A17,'EV Distribution'!$A$2:$B$7,2,FALSE),0)*('EV Scenarios'!I$4-'EV Scenarios'!I$2)</f>
        <v>0</v>
      </c>
      <c r="J17" s="1">
        <f>'Pc, Winter, S1'!J17*Main!$B$5+_xlfn.IFNA(VLOOKUP($A17,'EV Distribution'!$A$2:$B$7,2,FALSE),0)*('EV Scenarios'!J$4-'EV Scenarios'!J$2)</f>
        <v>0</v>
      </c>
      <c r="K17" s="1">
        <f>'Pc, Winter, S1'!K17*Main!$B$5+_xlfn.IFNA(VLOOKUP($A17,'EV Distribution'!$A$2:$B$7,2,FALSE),0)*('EV Scenarios'!K$4-'EV Scenarios'!K$2)</f>
        <v>0</v>
      </c>
      <c r="L17" s="1">
        <f>'Pc, Winter, S1'!L17*Main!$B$5+_xlfn.IFNA(VLOOKUP($A17,'EV Distribution'!$A$2:$B$7,2,FALSE),0)*('EV Scenarios'!L$4-'EV Scenarios'!L$2)</f>
        <v>0</v>
      </c>
      <c r="M17" s="1">
        <f>'Pc, Winter, S1'!M17*Main!$B$5+_xlfn.IFNA(VLOOKUP($A17,'EV Distribution'!$A$2:$B$7,2,FALSE),0)*('EV Scenarios'!M$4-'EV Scenarios'!M$2)</f>
        <v>0</v>
      </c>
      <c r="N17" s="1">
        <f>'Pc, Winter, S1'!N17*Main!$B$5+_xlfn.IFNA(VLOOKUP($A17,'EV Distribution'!$A$2:$B$7,2,FALSE),0)*('EV Scenarios'!N$4-'EV Scenarios'!N$2)</f>
        <v>0</v>
      </c>
      <c r="O17" s="1">
        <f>'Pc, Winter, S1'!O17*Main!$B$5+_xlfn.IFNA(VLOOKUP($A17,'EV Distribution'!$A$2:$B$7,2,FALSE),0)*('EV Scenarios'!O$4-'EV Scenarios'!O$2)</f>
        <v>0</v>
      </c>
      <c r="P17" s="1">
        <f>'Pc, Winter, S1'!P17*Main!$B$5+_xlfn.IFNA(VLOOKUP($A17,'EV Distribution'!$A$2:$B$7,2,FALSE),0)*('EV Scenarios'!P$4-'EV Scenarios'!P$2)</f>
        <v>0</v>
      </c>
      <c r="Q17" s="1">
        <f>'Pc, Winter, S1'!Q17*Main!$B$5+_xlfn.IFNA(VLOOKUP($A17,'EV Distribution'!$A$2:$B$7,2,FALSE),0)*('EV Scenarios'!Q$4-'EV Scenarios'!Q$2)</f>
        <v>0</v>
      </c>
      <c r="R17" s="1">
        <f>'Pc, Winter, S1'!R17*Main!$B$5+_xlfn.IFNA(VLOOKUP($A17,'EV Distribution'!$A$2:$B$7,2,FALSE),0)*('EV Scenarios'!R$4-'EV Scenarios'!R$2)</f>
        <v>0</v>
      </c>
      <c r="S17" s="1">
        <f>'Pc, Winter, S1'!S17*Main!$B$5+_xlfn.IFNA(VLOOKUP($A17,'EV Distribution'!$A$2:$B$7,2,FALSE),0)*('EV Scenarios'!S$4-'EV Scenarios'!S$2)</f>
        <v>0</v>
      </c>
      <c r="T17" s="1">
        <f>'Pc, Winter, S1'!T17*Main!$B$5+_xlfn.IFNA(VLOOKUP($A17,'EV Distribution'!$A$2:$B$7,2,FALSE),0)*('EV Scenarios'!T$4-'EV Scenarios'!T$2)</f>
        <v>0</v>
      </c>
      <c r="U17" s="1">
        <f>'Pc, Winter, S1'!U17*Main!$B$5+_xlfn.IFNA(VLOOKUP($A17,'EV Distribution'!$A$2:$B$7,2,FALSE),0)*('EV Scenarios'!U$4-'EV Scenarios'!U$2)</f>
        <v>0</v>
      </c>
      <c r="V17" s="1">
        <f>'Pc, Winter, S1'!V17*Main!$B$5+_xlfn.IFNA(VLOOKUP($A17,'EV Distribution'!$A$2:$B$7,2,FALSE),0)*('EV Scenarios'!V$4-'EV Scenarios'!V$2)</f>
        <v>0</v>
      </c>
      <c r="W17" s="1">
        <f>'Pc, Winter, S1'!W17*Main!$B$5+_xlfn.IFNA(VLOOKUP($A17,'EV Distribution'!$A$2:$B$7,2,FALSE),0)*('EV Scenarios'!W$4-'EV Scenarios'!W$2)</f>
        <v>0</v>
      </c>
      <c r="X17" s="1">
        <f>'Pc, Winter, S1'!X17*Main!$B$5+_xlfn.IFNA(VLOOKUP($A17,'EV Distribution'!$A$2:$B$7,2,FALSE),0)*('EV Scenarios'!X$4-'EV Scenarios'!X$2)</f>
        <v>0</v>
      </c>
      <c r="Y17" s="1">
        <f>'Pc, Winter, S1'!Y17*Main!$B$5+_xlfn.IFNA(VLOOKUP($A17,'EV Distribution'!$A$2:$B$7,2,FALSE),0)*('EV Scenarios'!Y$4-'EV Scenarios'!Y$2)</f>
        <v>0</v>
      </c>
    </row>
    <row r="18" spans="1:25" x14ac:dyDescent="0.25">
      <c r="A18">
        <v>30</v>
      </c>
      <c r="B18" s="1">
        <f>'Pc, Winter, S1'!B18*Main!$B$5+_xlfn.IFNA(VLOOKUP($A18,'EV Distribution'!$A$2:$B$7,2,FALSE),0)*('EV Scenarios'!B$4-'EV Scenarios'!B$2)</f>
        <v>0</v>
      </c>
      <c r="C18" s="1">
        <f>'Pc, Winter, S1'!C18*Main!$B$5+_xlfn.IFNA(VLOOKUP($A18,'EV Distribution'!$A$2:$B$7,2,FALSE),0)*('EV Scenarios'!C$4-'EV Scenarios'!C$2)</f>
        <v>0</v>
      </c>
      <c r="D18" s="1">
        <f>'Pc, Winter, S1'!D18*Main!$B$5+_xlfn.IFNA(VLOOKUP($A18,'EV Distribution'!$A$2:$B$7,2,FALSE),0)*('EV Scenarios'!D$4-'EV Scenarios'!D$2)</f>
        <v>0</v>
      </c>
      <c r="E18" s="1">
        <f>'Pc, Winter, S1'!E18*Main!$B$5+_xlfn.IFNA(VLOOKUP($A18,'EV Distribution'!$A$2:$B$7,2,FALSE),0)*('EV Scenarios'!E$4-'EV Scenarios'!E$2)</f>
        <v>0</v>
      </c>
      <c r="F18" s="1">
        <f>'Pc, Winter, S1'!F18*Main!$B$5+_xlfn.IFNA(VLOOKUP($A18,'EV Distribution'!$A$2:$B$7,2,FALSE),0)*('EV Scenarios'!F$4-'EV Scenarios'!F$2)</f>
        <v>0</v>
      </c>
      <c r="G18" s="1">
        <f>'Pc, Winter, S1'!G18*Main!$B$5+_xlfn.IFNA(VLOOKUP($A18,'EV Distribution'!$A$2:$B$7,2,FALSE),0)*('EV Scenarios'!G$4-'EV Scenarios'!G$2)</f>
        <v>0</v>
      </c>
      <c r="H18" s="1">
        <f>'Pc, Winter, S1'!H18*Main!$B$5+_xlfn.IFNA(VLOOKUP($A18,'EV Distribution'!$A$2:$B$7,2,FALSE),0)*('EV Scenarios'!H$4-'EV Scenarios'!H$2)</f>
        <v>0</v>
      </c>
      <c r="I18" s="1">
        <f>'Pc, Winter, S1'!I18*Main!$B$5+_xlfn.IFNA(VLOOKUP($A18,'EV Distribution'!$A$2:$B$7,2,FALSE),0)*('EV Scenarios'!I$4-'EV Scenarios'!I$2)</f>
        <v>0</v>
      </c>
      <c r="J18" s="1">
        <f>'Pc, Winter, S1'!J18*Main!$B$5+_xlfn.IFNA(VLOOKUP($A18,'EV Distribution'!$A$2:$B$7,2,FALSE),0)*('EV Scenarios'!J$4-'EV Scenarios'!J$2)</f>
        <v>0</v>
      </c>
      <c r="K18" s="1">
        <f>'Pc, Winter, S1'!K18*Main!$B$5+_xlfn.IFNA(VLOOKUP($A18,'EV Distribution'!$A$2:$B$7,2,FALSE),0)*('EV Scenarios'!K$4-'EV Scenarios'!K$2)</f>
        <v>0</v>
      </c>
      <c r="L18" s="1">
        <f>'Pc, Winter, S1'!L18*Main!$B$5+_xlfn.IFNA(VLOOKUP($A18,'EV Distribution'!$A$2:$B$7,2,FALSE),0)*('EV Scenarios'!L$4-'EV Scenarios'!L$2)</f>
        <v>0</v>
      </c>
      <c r="M18" s="1">
        <f>'Pc, Winter, S1'!M18*Main!$B$5+_xlfn.IFNA(VLOOKUP($A18,'EV Distribution'!$A$2:$B$7,2,FALSE),0)*('EV Scenarios'!M$4-'EV Scenarios'!M$2)</f>
        <v>0</v>
      </c>
      <c r="N18" s="1">
        <f>'Pc, Winter, S1'!N18*Main!$B$5+_xlfn.IFNA(VLOOKUP($A18,'EV Distribution'!$A$2:$B$7,2,FALSE),0)*('EV Scenarios'!N$4-'EV Scenarios'!N$2)</f>
        <v>0</v>
      </c>
      <c r="O18" s="1">
        <f>'Pc, Winter, S1'!O18*Main!$B$5+_xlfn.IFNA(VLOOKUP($A18,'EV Distribution'!$A$2:$B$7,2,FALSE),0)*('EV Scenarios'!O$4-'EV Scenarios'!O$2)</f>
        <v>0</v>
      </c>
      <c r="P18" s="1">
        <f>'Pc, Winter, S1'!P18*Main!$B$5+_xlfn.IFNA(VLOOKUP($A18,'EV Distribution'!$A$2:$B$7,2,FALSE),0)*('EV Scenarios'!P$4-'EV Scenarios'!P$2)</f>
        <v>0</v>
      </c>
      <c r="Q18" s="1">
        <f>'Pc, Winter, S1'!Q18*Main!$B$5+_xlfn.IFNA(VLOOKUP($A18,'EV Distribution'!$A$2:$B$7,2,FALSE),0)*('EV Scenarios'!Q$4-'EV Scenarios'!Q$2)</f>
        <v>0</v>
      </c>
      <c r="R18" s="1">
        <f>'Pc, Winter, S1'!R18*Main!$B$5+_xlfn.IFNA(VLOOKUP($A18,'EV Distribution'!$A$2:$B$7,2,FALSE),0)*('EV Scenarios'!R$4-'EV Scenarios'!R$2)</f>
        <v>0</v>
      </c>
      <c r="S18" s="1">
        <f>'Pc, Winter, S1'!S18*Main!$B$5+_xlfn.IFNA(VLOOKUP($A18,'EV Distribution'!$A$2:$B$7,2,FALSE),0)*('EV Scenarios'!S$4-'EV Scenarios'!S$2)</f>
        <v>0</v>
      </c>
      <c r="T18" s="1">
        <f>'Pc, Winter, S1'!T18*Main!$B$5+_xlfn.IFNA(VLOOKUP($A18,'EV Distribution'!$A$2:$B$7,2,FALSE),0)*('EV Scenarios'!T$4-'EV Scenarios'!T$2)</f>
        <v>0</v>
      </c>
      <c r="U18" s="1">
        <f>'Pc, Winter, S1'!U18*Main!$B$5+_xlfn.IFNA(VLOOKUP($A18,'EV Distribution'!$A$2:$B$7,2,FALSE),0)*('EV Scenarios'!U$4-'EV Scenarios'!U$2)</f>
        <v>0</v>
      </c>
      <c r="V18" s="1">
        <f>'Pc, Winter, S1'!V18*Main!$B$5+_xlfn.IFNA(VLOOKUP($A18,'EV Distribution'!$A$2:$B$7,2,FALSE),0)*('EV Scenarios'!V$4-'EV Scenarios'!V$2)</f>
        <v>0</v>
      </c>
      <c r="W18" s="1">
        <f>'Pc, Winter, S1'!W18*Main!$B$5+_xlfn.IFNA(VLOOKUP($A18,'EV Distribution'!$A$2:$B$7,2,FALSE),0)*('EV Scenarios'!W$4-'EV Scenarios'!W$2)</f>
        <v>0</v>
      </c>
      <c r="X18" s="1">
        <f>'Pc, Winter, S1'!X18*Main!$B$5+_xlfn.IFNA(VLOOKUP($A18,'EV Distribution'!$A$2:$B$7,2,FALSE),0)*('EV Scenarios'!X$4-'EV Scenarios'!X$2)</f>
        <v>0</v>
      </c>
      <c r="Y18" s="1">
        <f>'Pc, Winter, S1'!Y18*Main!$B$5+_xlfn.IFNA(VLOOKUP($A18,'EV Distribution'!$A$2:$B$7,2,FALSE),0)*('EV Scenarios'!Y$4-'EV Scenarios'!Y$2)</f>
        <v>0</v>
      </c>
    </row>
    <row r="19" spans="1:25" x14ac:dyDescent="0.25">
      <c r="A19">
        <v>35</v>
      </c>
      <c r="B19" s="1">
        <f>'Pc, Winter, S1'!B19*Main!$B$5+_xlfn.IFNA(VLOOKUP($A19,'EV Distribution'!$A$2:$B$7,2,FALSE),0)*('EV Scenarios'!B$4-'EV Scenarios'!B$2)</f>
        <v>0</v>
      </c>
      <c r="C19" s="1">
        <f>'Pc, Winter, S1'!C19*Main!$B$5+_xlfn.IFNA(VLOOKUP($A19,'EV Distribution'!$A$2:$B$7,2,FALSE),0)*('EV Scenarios'!C$4-'EV Scenarios'!C$2)</f>
        <v>0</v>
      </c>
      <c r="D19" s="1">
        <f>'Pc, Winter, S1'!D19*Main!$B$5+_xlfn.IFNA(VLOOKUP($A19,'EV Distribution'!$A$2:$B$7,2,FALSE),0)*('EV Scenarios'!D$4-'EV Scenarios'!D$2)</f>
        <v>0</v>
      </c>
      <c r="E19" s="1">
        <f>'Pc, Winter, S1'!E19*Main!$B$5+_xlfn.IFNA(VLOOKUP($A19,'EV Distribution'!$A$2:$B$7,2,FALSE),0)*('EV Scenarios'!E$4-'EV Scenarios'!E$2)</f>
        <v>0</v>
      </c>
      <c r="F19" s="1">
        <f>'Pc, Winter, S1'!F19*Main!$B$5+_xlfn.IFNA(VLOOKUP($A19,'EV Distribution'!$A$2:$B$7,2,FALSE),0)*('EV Scenarios'!F$4-'EV Scenarios'!F$2)</f>
        <v>0</v>
      </c>
      <c r="G19" s="1">
        <f>'Pc, Winter, S1'!G19*Main!$B$5+_xlfn.IFNA(VLOOKUP($A19,'EV Distribution'!$A$2:$B$7,2,FALSE),0)*('EV Scenarios'!G$4-'EV Scenarios'!G$2)</f>
        <v>0</v>
      </c>
      <c r="H19" s="1">
        <f>'Pc, Winter, S1'!H19*Main!$B$5+_xlfn.IFNA(VLOOKUP($A19,'EV Distribution'!$A$2:$B$7,2,FALSE),0)*('EV Scenarios'!H$4-'EV Scenarios'!H$2)</f>
        <v>0</v>
      </c>
      <c r="I19" s="1">
        <f>'Pc, Winter, S1'!I19*Main!$B$5+_xlfn.IFNA(VLOOKUP($A19,'EV Distribution'!$A$2:$B$7,2,FALSE),0)*('EV Scenarios'!I$4-'EV Scenarios'!I$2)</f>
        <v>0</v>
      </c>
      <c r="J19" s="1">
        <f>'Pc, Winter, S1'!J19*Main!$B$5+_xlfn.IFNA(VLOOKUP($A19,'EV Distribution'!$A$2:$B$7,2,FALSE),0)*('EV Scenarios'!J$4-'EV Scenarios'!J$2)</f>
        <v>0</v>
      </c>
      <c r="K19" s="1">
        <f>'Pc, Winter, S1'!K19*Main!$B$5+_xlfn.IFNA(VLOOKUP($A19,'EV Distribution'!$A$2:$B$7,2,FALSE),0)*('EV Scenarios'!K$4-'EV Scenarios'!K$2)</f>
        <v>0</v>
      </c>
      <c r="L19" s="1">
        <f>'Pc, Winter, S1'!L19*Main!$B$5+_xlfn.IFNA(VLOOKUP($A19,'EV Distribution'!$A$2:$B$7,2,FALSE),0)*('EV Scenarios'!L$4-'EV Scenarios'!L$2)</f>
        <v>0</v>
      </c>
      <c r="M19" s="1">
        <f>'Pc, Winter, S1'!M19*Main!$B$5+_xlfn.IFNA(VLOOKUP($A19,'EV Distribution'!$A$2:$B$7,2,FALSE),0)*('EV Scenarios'!M$4-'EV Scenarios'!M$2)</f>
        <v>0</v>
      </c>
      <c r="N19" s="1">
        <f>'Pc, Winter, S1'!N19*Main!$B$5+_xlfn.IFNA(VLOOKUP($A19,'EV Distribution'!$A$2:$B$7,2,FALSE),0)*('EV Scenarios'!N$4-'EV Scenarios'!N$2)</f>
        <v>0</v>
      </c>
      <c r="O19" s="1">
        <f>'Pc, Winter, S1'!O19*Main!$B$5+_xlfn.IFNA(VLOOKUP($A19,'EV Distribution'!$A$2:$B$7,2,FALSE),0)*('EV Scenarios'!O$4-'EV Scenarios'!O$2)</f>
        <v>0</v>
      </c>
      <c r="P19" s="1">
        <f>'Pc, Winter, S1'!P19*Main!$B$5+_xlfn.IFNA(VLOOKUP($A19,'EV Distribution'!$A$2:$B$7,2,FALSE),0)*('EV Scenarios'!P$4-'EV Scenarios'!P$2)</f>
        <v>0</v>
      </c>
      <c r="Q19" s="1">
        <f>'Pc, Winter, S1'!Q19*Main!$B$5+_xlfn.IFNA(VLOOKUP($A19,'EV Distribution'!$A$2:$B$7,2,FALSE),0)*('EV Scenarios'!Q$4-'EV Scenarios'!Q$2)</f>
        <v>0</v>
      </c>
      <c r="R19" s="1">
        <f>'Pc, Winter, S1'!R19*Main!$B$5+_xlfn.IFNA(VLOOKUP($A19,'EV Distribution'!$A$2:$B$7,2,FALSE),0)*('EV Scenarios'!R$4-'EV Scenarios'!R$2)</f>
        <v>0</v>
      </c>
      <c r="S19" s="1">
        <f>'Pc, Winter, S1'!S19*Main!$B$5+_xlfn.IFNA(VLOOKUP($A19,'EV Distribution'!$A$2:$B$7,2,FALSE),0)*('EV Scenarios'!S$4-'EV Scenarios'!S$2)</f>
        <v>0</v>
      </c>
      <c r="T19" s="1">
        <f>'Pc, Winter, S1'!T19*Main!$B$5+_xlfn.IFNA(VLOOKUP($A19,'EV Distribution'!$A$2:$B$7,2,FALSE),0)*('EV Scenarios'!T$4-'EV Scenarios'!T$2)</f>
        <v>0</v>
      </c>
      <c r="U19" s="1">
        <f>'Pc, Winter, S1'!U19*Main!$B$5+_xlfn.IFNA(VLOOKUP($A19,'EV Distribution'!$A$2:$B$7,2,FALSE),0)*('EV Scenarios'!U$4-'EV Scenarios'!U$2)</f>
        <v>0</v>
      </c>
      <c r="V19" s="1">
        <f>'Pc, Winter, S1'!V19*Main!$B$5+_xlfn.IFNA(VLOOKUP($A19,'EV Distribution'!$A$2:$B$7,2,FALSE),0)*('EV Scenarios'!V$4-'EV Scenarios'!V$2)</f>
        <v>0</v>
      </c>
      <c r="W19" s="1">
        <f>'Pc, Winter, S1'!W19*Main!$B$5+_xlfn.IFNA(VLOOKUP($A19,'EV Distribution'!$A$2:$B$7,2,FALSE),0)*('EV Scenarios'!W$4-'EV Scenarios'!W$2)</f>
        <v>0</v>
      </c>
      <c r="X19" s="1">
        <f>'Pc, Winter, S1'!X19*Main!$B$5+_xlfn.IFNA(VLOOKUP($A19,'EV Distribution'!$A$2:$B$7,2,FALSE),0)*('EV Scenarios'!X$4-'EV Scenarios'!X$2)</f>
        <v>0</v>
      </c>
      <c r="Y19" s="1">
        <f>'Pc, Winter, S1'!Y19*Main!$B$5+_xlfn.IFNA(VLOOKUP($A19,'EV Distribution'!$A$2:$B$7,2,FALSE),0)*('EV Scenarios'!Y$4-'EV Scenarios'!Y$2)</f>
        <v>0</v>
      </c>
    </row>
    <row r="20" spans="1:25" x14ac:dyDescent="0.25">
      <c r="A20">
        <v>36</v>
      </c>
      <c r="B20" s="1">
        <f>'Pc, Winter, S1'!B20*Main!$B$5+_xlfn.IFNA(VLOOKUP($A20,'EV Distribution'!$A$2:$B$7,2,FALSE),0)*('EV Scenarios'!B$4-'EV Scenarios'!B$2)</f>
        <v>0</v>
      </c>
      <c r="C20" s="1">
        <f>'Pc, Winter, S1'!C20*Main!$B$5+_xlfn.IFNA(VLOOKUP($A20,'EV Distribution'!$A$2:$B$7,2,FALSE),0)*('EV Scenarios'!C$4-'EV Scenarios'!C$2)</f>
        <v>0</v>
      </c>
      <c r="D20" s="1">
        <f>'Pc, Winter, S1'!D20*Main!$B$5+_xlfn.IFNA(VLOOKUP($A20,'EV Distribution'!$A$2:$B$7,2,FALSE),0)*('EV Scenarios'!D$4-'EV Scenarios'!D$2)</f>
        <v>0</v>
      </c>
      <c r="E20" s="1">
        <f>'Pc, Winter, S1'!E20*Main!$B$5+_xlfn.IFNA(VLOOKUP($A20,'EV Distribution'!$A$2:$B$7,2,FALSE),0)*('EV Scenarios'!E$4-'EV Scenarios'!E$2)</f>
        <v>0</v>
      </c>
      <c r="F20" s="1">
        <f>'Pc, Winter, S1'!F20*Main!$B$5+_xlfn.IFNA(VLOOKUP($A20,'EV Distribution'!$A$2:$B$7,2,FALSE),0)*('EV Scenarios'!F$4-'EV Scenarios'!F$2)</f>
        <v>0</v>
      </c>
      <c r="G20" s="1">
        <f>'Pc, Winter, S1'!G20*Main!$B$5+_xlfn.IFNA(VLOOKUP($A20,'EV Distribution'!$A$2:$B$7,2,FALSE),0)*('EV Scenarios'!G$4-'EV Scenarios'!G$2)</f>
        <v>0</v>
      </c>
      <c r="H20" s="1">
        <f>'Pc, Winter, S1'!H20*Main!$B$5+_xlfn.IFNA(VLOOKUP($A20,'EV Distribution'!$A$2:$B$7,2,FALSE),0)*('EV Scenarios'!H$4-'EV Scenarios'!H$2)</f>
        <v>0</v>
      </c>
      <c r="I20" s="1">
        <f>'Pc, Winter, S1'!I20*Main!$B$5+_xlfn.IFNA(VLOOKUP($A20,'EV Distribution'!$A$2:$B$7,2,FALSE),0)*('EV Scenarios'!I$4-'EV Scenarios'!I$2)</f>
        <v>0</v>
      </c>
      <c r="J20" s="1">
        <f>'Pc, Winter, S1'!J20*Main!$B$5+_xlfn.IFNA(VLOOKUP($A20,'EV Distribution'!$A$2:$B$7,2,FALSE),0)*('EV Scenarios'!J$4-'EV Scenarios'!J$2)</f>
        <v>0</v>
      </c>
      <c r="K20" s="1">
        <f>'Pc, Winter, S1'!K20*Main!$B$5+_xlfn.IFNA(VLOOKUP($A20,'EV Distribution'!$A$2:$B$7,2,FALSE),0)*('EV Scenarios'!K$4-'EV Scenarios'!K$2)</f>
        <v>0</v>
      </c>
      <c r="L20" s="1">
        <f>'Pc, Winter, S1'!L20*Main!$B$5+_xlfn.IFNA(VLOOKUP($A20,'EV Distribution'!$A$2:$B$7,2,FALSE),0)*('EV Scenarios'!L$4-'EV Scenarios'!L$2)</f>
        <v>0</v>
      </c>
      <c r="M20" s="1">
        <f>'Pc, Winter, S1'!M20*Main!$B$5+_xlfn.IFNA(VLOOKUP($A20,'EV Distribution'!$A$2:$B$7,2,FALSE),0)*('EV Scenarios'!M$4-'EV Scenarios'!M$2)</f>
        <v>0</v>
      </c>
      <c r="N20" s="1">
        <f>'Pc, Winter, S1'!N20*Main!$B$5+_xlfn.IFNA(VLOOKUP($A20,'EV Distribution'!$A$2:$B$7,2,FALSE),0)*('EV Scenarios'!N$4-'EV Scenarios'!N$2)</f>
        <v>0</v>
      </c>
      <c r="O20" s="1">
        <f>'Pc, Winter, S1'!O20*Main!$B$5+_xlfn.IFNA(VLOOKUP($A20,'EV Distribution'!$A$2:$B$7,2,FALSE),0)*('EV Scenarios'!O$4-'EV Scenarios'!O$2)</f>
        <v>0</v>
      </c>
      <c r="P20" s="1">
        <f>'Pc, Winter, S1'!P20*Main!$B$5+_xlfn.IFNA(VLOOKUP($A20,'EV Distribution'!$A$2:$B$7,2,FALSE),0)*('EV Scenarios'!P$4-'EV Scenarios'!P$2)</f>
        <v>0</v>
      </c>
      <c r="Q20" s="1">
        <f>'Pc, Winter, S1'!Q20*Main!$B$5+_xlfn.IFNA(VLOOKUP($A20,'EV Distribution'!$A$2:$B$7,2,FALSE),0)*('EV Scenarios'!Q$4-'EV Scenarios'!Q$2)</f>
        <v>0</v>
      </c>
      <c r="R20" s="1">
        <f>'Pc, Winter, S1'!R20*Main!$B$5+_xlfn.IFNA(VLOOKUP($A20,'EV Distribution'!$A$2:$B$7,2,FALSE),0)*('EV Scenarios'!R$4-'EV Scenarios'!R$2)</f>
        <v>0</v>
      </c>
      <c r="S20" s="1">
        <f>'Pc, Winter, S1'!S20*Main!$B$5+_xlfn.IFNA(VLOOKUP($A20,'EV Distribution'!$A$2:$B$7,2,FALSE),0)*('EV Scenarios'!S$4-'EV Scenarios'!S$2)</f>
        <v>0</v>
      </c>
      <c r="T20" s="1">
        <f>'Pc, Winter, S1'!T20*Main!$B$5+_xlfn.IFNA(VLOOKUP($A20,'EV Distribution'!$A$2:$B$7,2,FALSE),0)*('EV Scenarios'!T$4-'EV Scenarios'!T$2)</f>
        <v>0</v>
      </c>
      <c r="U20" s="1">
        <f>'Pc, Winter, S1'!U20*Main!$B$5+_xlfn.IFNA(VLOOKUP($A20,'EV Distribution'!$A$2:$B$7,2,FALSE),0)*('EV Scenarios'!U$4-'EV Scenarios'!U$2)</f>
        <v>0</v>
      </c>
      <c r="V20" s="1">
        <f>'Pc, Winter, S1'!V20*Main!$B$5+_xlfn.IFNA(VLOOKUP($A20,'EV Distribution'!$A$2:$B$7,2,FALSE),0)*('EV Scenarios'!V$4-'EV Scenarios'!V$2)</f>
        <v>0</v>
      </c>
      <c r="W20" s="1">
        <f>'Pc, Winter, S1'!W20*Main!$B$5+_xlfn.IFNA(VLOOKUP($A20,'EV Distribution'!$A$2:$B$7,2,FALSE),0)*('EV Scenarios'!W$4-'EV Scenarios'!W$2)</f>
        <v>0</v>
      </c>
      <c r="X20" s="1">
        <f>'Pc, Winter, S1'!X20*Main!$B$5+_xlfn.IFNA(VLOOKUP($A20,'EV Distribution'!$A$2:$B$7,2,FALSE),0)*('EV Scenarios'!X$4-'EV Scenarios'!X$2)</f>
        <v>0</v>
      </c>
      <c r="Y20" s="1">
        <f>'Pc, Winter, S1'!Y20*Main!$B$5+_xlfn.IFNA(VLOOKUP($A20,'EV Distribution'!$A$2:$B$7,2,FALSE),0)*('EV Scenarios'!Y$4-'EV Scenarios'!Y$2)</f>
        <v>0</v>
      </c>
    </row>
    <row r="21" spans="1:25" x14ac:dyDescent="0.25">
      <c r="A21">
        <v>42</v>
      </c>
      <c r="B21" s="1">
        <f>'Pc, Winter, S1'!B21*Main!$B$5+_xlfn.IFNA(VLOOKUP($A21,'EV Distribution'!$A$2:$B$7,2,FALSE),0)*('EV Scenarios'!B$4-'EV Scenarios'!B$2)</f>
        <v>0</v>
      </c>
      <c r="C21" s="1">
        <f>'Pc, Winter, S1'!C21*Main!$B$5+_xlfn.IFNA(VLOOKUP($A21,'EV Distribution'!$A$2:$B$7,2,FALSE),0)*('EV Scenarios'!C$4-'EV Scenarios'!C$2)</f>
        <v>0</v>
      </c>
      <c r="D21" s="1">
        <f>'Pc, Winter, S1'!D21*Main!$B$5+_xlfn.IFNA(VLOOKUP($A21,'EV Distribution'!$A$2:$B$7,2,FALSE),0)*('EV Scenarios'!D$4-'EV Scenarios'!D$2)</f>
        <v>0</v>
      </c>
      <c r="E21" s="1">
        <f>'Pc, Winter, S1'!E21*Main!$B$5+_xlfn.IFNA(VLOOKUP($A21,'EV Distribution'!$A$2:$B$7,2,FALSE),0)*('EV Scenarios'!E$4-'EV Scenarios'!E$2)</f>
        <v>0</v>
      </c>
      <c r="F21" s="1">
        <f>'Pc, Winter, S1'!F21*Main!$B$5+_xlfn.IFNA(VLOOKUP($A21,'EV Distribution'!$A$2:$B$7,2,FALSE),0)*('EV Scenarios'!F$4-'EV Scenarios'!F$2)</f>
        <v>0</v>
      </c>
      <c r="G21" s="1">
        <f>'Pc, Winter, S1'!G21*Main!$B$5+_xlfn.IFNA(VLOOKUP($A21,'EV Distribution'!$A$2:$B$7,2,FALSE),0)*('EV Scenarios'!G$4-'EV Scenarios'!G$2)</f>
        <v>0</v>
      </c>
      <c r="H21" s="1">
        <f>'Pc, Winter, S1'!H21*Main!$B$5+_xlfn.IFNA(VLOOKUP($A21,'EV Distribution'!$A$2:$B$7,2,FALSE),0)*('EV Scenarios'!H$4-'EV Scenarios'!H$2)</f>
        <v>0</v>
      </c>
      <c r="I21" s="1">
        <f>'Pc, Winter, S1'!I21*Main!$B$5+_xlfn.IFNA(VLOOKUP($A21,'EV Distribution'!$A$2:$B$7,2,FALSE),0)*('EV Scenarios'!I$4-'EV Scenarios'!I$2)</f>
        <v>0</v>
      </c>
      <c r="J21" s="1">
        <f>'Pc, Winter, S1'!J21*Main!$B$5+_xlfn.IFNA(VLOOKUP($A21,'EV Distribution'!$A$2:$B$7,2,FALSE),0)*('EV Scenarios'!J$4-'EV Scenarios'!J$2)</f>
        <v>0</v>
      </c>
      <c r="K21" s="1">
        <f>'Pc, Winter, S1'!K21*Main!$B$5+_xlfn.IFNA(VLOOKUP($A21,'EV Distribution'!$A$2:$B$7,2,FALSE),0)*('EV Scenarios'!K$4-'EV Scenarios'!K$2)</f>
        <v>0</v>
      </c>
      <c r="L21" s="1">
        <f>'Pc, Winter, S1'!L21*Main!$B$5+_xlfn.IFNA(VLOOKUP($A21,'EV Distribution'!$A$2:$B$7,2,FALSE),0)*('EV Scenarios'!L$4-'EV Scenarios'!L$2)</f>
        <v>0</v>
      </c>
      <c r="M21" s="1">
        <f>'Pc, Winter, S1'!M21*Main!$B$5+_xlfn.IFNA(VLOOKUP($A21,'EV Distribution'!$A$2:$B$7,2,FALSE),0)*('EV Scenarios'!M$4-'EV Scenarios'!M$2)</f>
        <v>0</v>
      </c>
      <c r="N21" s="1">
        <f>'Pc, Winter, S1'!N21*Main!$B$5+_xlfn.IFNA(VLOOKUP($A21,'EV Distribution'!$A$2:$B$7,2,FALSE),0)*('EV Scenarios'!N$4-'EV Scenarios'!N$2)</f>
        <v>0</v>
      </c>
      <c r="O21" s="1">
        <f>'Pc, Winter, S1'!O21*Main!$B$5+_xlfn.IFNA(VLOOKUP($A21,'EV Distribution'!$A$2:$B$7,2,FALSE),0)*('EV Scenarios'!O$4-'EV Scenarios'!O$2)</f>
        <v>0</v>
      </c>
      <c r="P21" s="1">
        <f>'Pc, Winter, S1'!P21*Main!$B$5+_xlfn.IFNA(VLOOKUP($A21,'EV Distribution'!$A$2:$B$7,2,FALSE),0)*('EV Scenarios'!P$4-'EV Scenarios'!P$2)</f>
        <v>0</v>
      </c>
      <c r="Q21" s="1">
        <f>'Pc, Winter, S1'!Q21*Main!$B$5+_xlfn.IFNA(VLOOKUP($A21,'EV Distribution'!$A$2:$B$7,2,FALSE),0)*('EV Scenarios'!Q$4-'EV Scenarios'!Q$2)</f>
        <v>0</v>
      </c>
      <c r="R21" s="1">
        <f>'Pc, Winter, S1'!R21*Main!$B$5+_xlfn.IFNA(VLOOKUP($A21,'EV Distribution'!$A$2:$B$7,2,FALSE),0)*('EV Scenarios'!R$4-'EV Scenarios'!R$2)</f>
        <v>0</v>
      </c>
      <c r="S21" s="1">
        <f>'Pc, Winter, S1'!S21*Main!$B$5+_xlfn.IFNA(VLOOKUP($A21,'EV Distribution'!$A$2:$B$7,2,FALSE),0)*('EV Scenarios'!S$4-'EV Scenarios'!S$2)</f>
        <v>0</v>
      </c>
      <c r="T21" s="1">
        <f>'Pc, Winter, S1'!T21*Main!$B$5+_xlfn.IFNA(VLOOKUP($A21,'EV Distribution'!$A$2:$B$7,2,FALSE),0)*('EV Scenarios'!T$4-'EV Scenarios'!T$2)</f>
        <v>0</v>
      </c>
      <c r="U21" s="1">
        <f>'Pc, Winter, S1'!U21*Main!$B$5+_xlfn.IFNA(VLOOKUP($A21,'EV Distribution'!$A$2:$B$7,2,FALSE),0)*('EV Scenarios'!U$4-'EV Scenarios'!U$2)</f>
        <v>0</v>
      </c>
      <c r="V21" s="1">
        <f>'Pc, Winter, S1'!V21*Main!$B$5+_xlfn.IFNA(VLOOKUP($A21,'EV Distribution'!$A$2:$B$7,2,FALSE),0)*('EV Scenarios'!V$4-'EV Scenarios'!V$2)</f>
        <v>0</v>
      </c>
      <c r="W21" s="1">
        <f>'Pc, Winter, S1'!W21*Main!$B$5+_xlfn.IFNA(VLOOKUP($A21,'EV Distribution'!$A$2:$B$7,2,FALSE),0)*('EV Scenarios'!W$4-'EV Scenarios'!W$2)</f>
        <v>0</v>
      </c>
      <c r="X21" s="1">
        <f>'Pc, Winter, S1'!X21*Main!$B$5+_xlfn.IFNA(VLOOKUP($A21,'EV Distribution'!$A$2:$B$7,2,FALSE),0)*('EV Scenarios'!X$4-'EV Scenarios'!X$2)</f>
        <v>0</v>
      </c>
      <c r="Y21" s="1">
        <f>'Pc, Winter, S1'!Y21*Main!$B$5+_xlfn.IFNA(VLOOKUP($A21,'EV Distribution'!$A$2:$B$7,2,FALSE),0)*('EV Scenarios'!Y$4-'EV Scenarios'!Y$2)</f>
        <v>0</v>
      </c>
    </row>
    <row r="22" spans="1:25" x14ac:dyDescent="0.25">
      <c r="A22">
        <v>55</v>
      </c>
      <c r="B22" s="1">
        <f>'Pc, Winter, S1'!B22*Main!$B$5+_xlfn.IFNA(VLOOKUP($A22,'EV Distribution'!$A$2:$B$7,2,FALSE),0)*('EV Scenarios'!B$4-'EV Scenarios'!B$2)</f>
        <v>0</v>
      </c>
      <c r="C22" s="1">
        <f>'Pc, Winter, S1'!C22*Main!$B$5+_xlfn.IFNA(VLOOKUP($A22,'EV Distribution'!$A$2:$B$7,2,FALSE),0)*('EV Scenarios'!C$4-'EV Scenarios'!C$2)</f>
        <v>0</v>
      </c>
      <c r="D22" s="1">
        <f>'Pc, Winter, S1'!D22*Main!$B$5+_xlfn.IFNA(VLOOKUP($A22,'EV Distribution'!$A$2:$B$7,2,FALSE),0)*('EV Scenarios'!D$4-'EV Scenarios'!D$2)</f>
        <v>0</v>
      </c>
      <c r="E22" s="1">
        <f>'Pc, Winter, S1'!E22*Main!$B$5+_xlfn.IFNA(VLOOKUP($A22,'EV Distribution'!$A$2:$B$7,2,FALSE),0)*('EV Scenarios'!E$4-'EV Scenarios'!E$2)</f>
        <v>0</v>
      </c>
      <c r="F22" s="1">
        <f>'Pc, Winter, S1'!F22*Main!$B$5+_xlfn.IFNA(VLOOKUP($A22,'EV Distribution'!$A$2:$B$7,2,FALSE),0)*('EV Scenarios'!F$4-'EV Scenarios'!F$2)</f>
        <v>0</v>
      </c>
      <c r="G22" s="1">
        <f>'Pc, Winter, S1'!G22*Main!$B$5+_xlfn.IFNA(VLOOKUP($A22,'EV Distribution'!$A$2:$B$7,2,FALSE),0)*('EV Scenarios'!G$4-'EV Scenarios'!G$2)</f>
        <v>0</v>
      </c>
      <c r="H22" s="1">
        <f>'Pc, Winter, S1'!H22*Main!$B$5+_xlfn.IFNA(VLOOKUP($A22,'EV Distribution'!$A$2:$B$7,2,FALSE),0)*('EV Scenarios'!H$4-'EV Scenarios'!H$2)</f>
        <v>0</v>
      </c>
      <c r="I22" s="1">
        <f>'Pc, Winter, S1'!I22*Main!$B$5+_xlfn.IFNA(VLOOKUP($A22,'EV Distribution'!$A$2:$B$7,2,FALSE),0)*('EV Scenarios'!I$4-'EV Scenarios'!I$2)</f>
        <v>0</v>
      </c>
      <c r="J22" s="1">
        <f>'Pc, Winter, S1'!J22*Main!$B$5+_xlfn.IFNA(VLOOKUP($A22,'EV Distribution'!$A$2:$B$7,2,FALSE),0)*('EV Scenarios'!J$4-'EV Scenarios'!J$2)</f>
        <v>0</v>
      </c>
      <c r="K22" s="1">
        <f>'Pc, Winter, S1'!K22*Main!$B$5+_xlfn.IFNA(VLOOKUP($A22,'EV Distribution'!$A$2:$B$7,2,FALSE),0)*('EV Scenarios'!K$4-'EV Scenarios'!K$2)</f>
        <v>0</v>
      </c>
      <c r="L22" s="1">
        <f>'Pc, Winter, S1'!L22*Main!$B$5+_xlfn.IFNA(VLOOKUP($A22,'EV Distribution'!$A$2:$B$7,2,FALSE),0)*('EV Scenarios'!L$4-'EV Scenarios'!L$2)</f>
        <v>0</v>
      </c>
      <c r="M22" s="1">
        <f>'Pc, Winter, S1'!M22*Main!$B$5+_xlfn.IFNA(VLOOKUP($A22,'EV Distribution'!$A$2:$B$7,2,FALSE),0)*('EV Scenarios'!M$4-'EV Scenarios'!M$2)</f>
        <v>0</v>
      </c>
      <c r="N22" s="1">
        <f>'Pc, Winter, S1'!N22*Main!$B$5+_xlfn.IFNA(VLOOKUP($A22,'EV Distribution'!$A$2:$B$7,2,FALSE),0)*('EV Scenarios'!N$4-'EV Scenarios'!N$2)</f>
        <v>0</v>
      </c>
      <c r="O22" s="1">
        <f>'Pc, Winter, S1'!O22*Main!$B$5+_xlfn.IFNA(VLOOKUP($A22,'EV Distribution'!$A$2:$B$7,2,FALSE),0)*('EV Scenarios'!O$4-'EV Scenarios'!O$2)</f>
        <v>0</v>
      </c>
      <c r="P22" s="1">
        <f>'Pc, Winter, S1'!P22*Main!$B$5+_xlfn.IFNA(VLOOKUP($A22,'EV Distribution'!$A$2:$B$7,2,FALSE),0)*('EV Scenarios'!P$4-'EV Scenarios'!P$2)</f>
        <v>0</v>
      </c>
      <c r="Q22" s="1">
        <f>'Pc, Winter, S1'!Q22*Main!$B$5+_xlfn.IFNA(VLOOKUP($A22,'EV Distribution'!$A$2:$B$7,2,FALSE),0)*('EV Scenarios'!Q$4-'EV Scenarios'!Q$2)</f>
        <v>0</v>
      </c>
      <c r="R22" s="1">
        <f>'Pc, Winter, S1'!R22*Main!$B$5+_xlfn.IFNA(VLOOKUP($A22,'EV Distribution'!$A$2:$B$7,2,FALSE),0)*('EV Scenarios'!R$4-'EV Scenarios'!R$2)</f>
        <v>0</v>
      </c>
      <c r="S22" s="1">
        <f>'Pc, Winter, S1'!S22*Main!$B$5+_xlfn.IFNA(VLOOKUP($A22,'EV Distribution'!$A$2:$B$7,2,FALSE),0)*('EV Scenarios'!S$4-'EV Scenarios'!S$2)</f>
        <v>0</v>
      </c>
      <c r="T22" s="1">
        <f>'Pc, Winter, S1'!T22*Main!$B$5+_xlfn.IFNA(VLOOKUP($A22,'EV Distribution'!$A$2:$B$7,2,FALSE),0)*('EV Scenarios'!T$4-'EV Scenarios'!T$2)</f>
        <v>0</v>
      </c>
      <c r="U22" s="1">
        <f>'Pc, Winter, S1'!U22*Main!$B$5+_xlfn.IFNA(VLOOKUP($A22,'EV Distribution'!$A$2:$B$7,2,FALSE),0)*('EV Scenarios'!U$4-'EV Scenarios'!U$2)</f>
        <v>0</v>
      </c>
      <c r="V22" s="1">
        <f>'Pc, Winter, S1'!V22*Main!$B$5+_xlfn.IFNA(VLOOKUP($A22,'EV Distribution'!$A$2:$B$7,2,FALSE),0)*('EV Scenarios'!V$4-'EV Scenarios'!V$2)</f>
        <v>0</v>
      </c>
      <c r="W22" s="1">
        <f>'Pc, Winter, S1'!W22*Main!$B$5+_xlfn.IFNA(VLOOKUP($A22,'EV Distribution'!$A$2:$B$7,2,FALSE),0)*('EV Scenarios'!W$4-'EV Scenarios'!W$2)</f>
        <v>0</v>
      </c>
      <c r="X22" s="1">
        <f>'Pc, Winter, S1'!X22*Main!$B$5+_xlfn.IFNA(VLOOKUP($A22,'EV Distribution'!$A$2:$B$7,2,FALSE),0)*('EV Scenarios'!X$4-'EV Scenarios'!X$2)</f>
        <v>0</v>
      </c>
      <c r="Y22" s="1">
        <f>'Pc, Winter, S1'!Y22*Main!$B$5+_xlfn.IFNA(VLOOKUP($A22,'EV Distribution'!$A$2:$B$7,2,FALSE),0)*('EV Scenarios'!Y$4-'EV Scenarios'!Y$2)</f>
        <v>0</v>
      </c>
    </row>
    <row r="23" spans="1:25" x14ac:dyDescent="0.25">
      <c r="A23">
        <v>68</v>
      </c>
      <c r="B23" s="1">
        <f>'Pc, Winter, S1'!B23*Main!$B$5+_xlfn.IFNA(VLOOKUP($A23,'EV Distribution'!$A$2:$B$7,2,FALSE),0)*('EV Scenarios'!B$4-'EV Scenarios'!B$2)</f>
        <v>0</v>
      </c>
      <c r="C23" s="1">
        <f>'Pc, Winter, S1'!C23*Main!$B$5+_xlfn.IFNA(VLOOKUP($A23,'EV Distribution'!$A$2:$B$7,2,FALSE),0)*('EV Scenarios'!C$4-'EV Scenarios'!C$2)</f>
        <v>0</v>
      </c>
      <c r="D23" s="1">
        <f>'Pc, Winter, S1'!D23*Main!$B$5+_xlfn.IFNA(VLOOKUP($A23,'EV Distribution'!$A$2:$B$7,2,FALSE),0)*('EV Scenarios'!D$4-'EV Scenarios'!D$2)</f>
        <v>0</v>
      </c>
      <c r="E23" s="1">
        <f>'Pc, Winter, S1'!E23*Main!$B$5+_xlfn.IFNA(VLOOKUP($A23,'EV Distribution'!$A$2:$B$7,2,FALSE),0)*('EV Scenarios'!E$4-'EV Scenarios'!E$2)</f>
        <v>0</v>
      </c>
      <c r="F23" s="1">
        <f>'Pc, Winter, S1'!F23*Main!$B$5+_xlfn.IFNA(VLOOKUP($A23,'EV Distribution'!$A$2:$B$7,2,FALSE),0)*('EV Scenarios'!F$4-'EV Scenarios'!F$2)</f>
        <v>0</v>
      </c>
      <c r="G23" s="1">
        <f>'Pc, Winter, S1'!G23*Main!$B$5+_xlfn.IFNA(VLOOKUP($A23,'EV Distribution'!$A$2:$B$7,2,FALSE),0)*('EV Scenarios'!G$4-'EV Scenarios'!G$2)</f>
        <v>0</v>
      </c>
      <c r="H23" s="1">
        <f>'Pc, Winter, S1'!H23*Main!$B$5+_xlfn.IFNA(VLOOKUP($A23,'EV Distribution'!$A$2:$B$7,2,FALSE),0)*('EV Scenarios'!H$4-'EV Scenarios'!H$2)</f>
        <v>0</v>
      </c>
      <c r="I23" s="1">
        <f>'Pc, Winter, S1'!I23*Main!$B$5+_xlfn.IFNA(VLOOKUP($A23,'EV Distribution'!$A$2:$B$7,2,FALSE),0)*('EV Scenarios'!I$4-'EV Scenarios'!I$2)</f>
        <v>0</v>
      </c>
      <c r="J23" s="1">
        <f>'Pc, Winter, S1'!J23*Main!$B$5+_xlfn.IFNA(VLOOKUP($A23,'EV Distribution'!$A$2:$B$7,2,FALSE),0)*('EV Scenarios'!J$4-'EV Scenarios'!J$2)</f>
        <v>0</v>
      </c>
      <c r="K23" s="1">
        <f>'Pc, Winter, S1'!K23*Main!$B$5+_xlfn.IFNA(VLOOKUP($A23,'EV Distribution'!$A$2:$B$7,2,FALSE),0)*('EV Scenarios'!K$4-'EV Scenarios'!K$2)</f>
        <v>0</v>
      </c>
      <c r="L23" s="1">
        <f>'Pc, Winter, S1'!L23*Main!$B$5+_xlfn.IFNA(VLOOKUP($A23,'EV Distribution'!$A$2:$B$7,2,FALSE),0)*('EV Scenarios'!L$4-'EV Scenarios'!L$2)</f>
        <v>0</v>
      </c>
      <c r="M23" s="1">
        <f>'Pc, Winter, S1'!M23*Main!$B$5+_xlfn.IFNA(VLOOKUP($A23,'EV Distribution'!$A$2:$B$7,2,FALSE),0)*('EV Scenarios'!M$4-'EV Scenarios'!M$2)</f>
        <v>0</v>
      </c>
      <c r="N23" s="1">
        <f>'Pc, Winter, S1'!N23*Main!$B$5+_xlfn.IFNA(VLOOKUP($A23,'EV Distribution'!$A$2:$B$7,2,FALSE),0)*('EV Scenarios'!N$4-'EV Scenarios'!N$2)</f>
        <v>0</v>
      </c>
      <c r="O23" s="1">
        <f>'Pc, Winter, S1'!O23*Main!$B$5+_xlfn.IFNA(VLOOKUP($A23,'EV Distribution'!$A$2:$B$7,2,FALSE),0)*('EV Scenarios'!O$4-'EV Scenarios'!O$2)</f>
        <v>0</v>
      </c>
      <c r="P23" s="1">
        <f>'Pc, Winter, S1'!P23*Main!$B$5+_xlfn.IFNA(VLOOKUP($A23,'EV Distribution'!$A$2:$B$7,2,FALSE),0)*('EV Scenarios'!P$4-'EV Scenarios'!P$2)</f>
        <v>0</v>
      </c>
      <c r="Q23" s="1">
        <f>'Pc, Winter, S1'!Q23*Main!$B$5+_xlfn.IFNA(VLOOKUP($A23,'EV Distribution'!$A$2:$B$7,2,FALSE),0)*('EV Scenarios'!Q$4-'EV Scenarios'!Q$2)</f>
        <v>0</v>
      </c>
      <c r="R23" s="1">
        <f>'Pc, Winter, S1'!R23*Main!$B$5+_xlfn.IFNA(VLOOKUP($A23,'EV Distribution'!$A$2:$B$7,2,FALSE),0)*('EV Scenarios'!R$4-'EV Scenarios'!R$2)</f>
        <v>0</v>
      </c>
      <c r="S23" s="1">
        <f>'Pc, Winter, S1'!S23*Main!$B$5+_xlfn.IFNA(VLOOKUP($A23,'EV Distribution'!$A$2:$B$7,2,FALSE),0)*('EV Scenarios'!S$4-'EV Scenarios'!S$2)</f>
        <v>0</v>
      </c>
      <c r="T23" s="1">
        <f>'Pc, Winter, S1'!T23*Main!$B$5+_xlfn.IFNA(VLOOKUP($A23,'EV Distribution'!$A$2:$B$7,2,FALSE),0)*('EV Scenarios'!T$4-'EV Scenarios'!T$2)</f>
        <v>0</v>
      </c>
      <c r="U23" s="1">
        <f>'Pc, Winter, S1'!U23*Main!$B$5+_xlfn.IFNA(VLOOKUP($A23,'EV Distribution'!$A$2:$B$7,2,FALSE),0)*('EV Scenarios'!U$4-'EV Scenarios'!U$2)</f>
        <v>0</v>
      </c>
      <c r="V23" s="1">
        <f>'Pc, Winter, S1'!V23*Main!$B$5+_xlfn.IFNA(VLOOKUP($A23,'EV Distribution'!$A$2:$B$7,2,FALSE),0)*('EV Scenarios'!V$4-'EV Scenarios'!V$2)</f>
        <v>0</v>
      </c>
      <c r="W23" s="1">
        <f>'Pc, Winter, S1'!W23*Main!$B$5+_xlfn.IFNA(VLOOKUP($A23,'EV Distribution'!$A$2:$B$7,2,FALSE),0)*('EV Scenarios'!W$4-'EV Scenarios'!W$2)</f>
        <v>0</v>
      </c>
      <c r="X23" s="1">
        <f>'Pc, Winter, S1'!X23*Main!$B$5+_xlfn.IFNA(VLOOKUP($A23,'EV Distribution'!$A$2:$B$7,2,FALSE),0)*('EV Scenarios'!X$4-'EV Scenarios'!X$2)</f>
        <v>0</v>
      </c>
      <c r="Y23" s="1">
        <f>'Pc, Winter, S1'!Y23*Main!$B$5+_xlfn.IFNA(VLOOKUP($A23,'EV Distribution'!$A$2:$B$7,2,FALSE),0)*('EV Scenarios'!Y$4-'EV Scenarios'!Y$2)</f>
        <v>0</v>
      </c>
    </row>
    <row r="24" spans="1:25" x14ac:dyDescent="0.25">
      <c r="A24">
        <v>72</v>
      </c>
      <c r="B24" s="1">
        <f>'Pc, Winter, S1'!B24*Main!$B$5+_xlfn.IFNA(VLOOKUP($A24,'EV Distribution'!$A$2:$B$7,2,FALSE),0)*('EV Scenarios'!B$4-'EV Scenarios'!B$2)</f>
        <v>0</v>
      </c>
      <c r="C24" s="1">
        <f>'Pc, Winter, S1'!C24*Main!$B$5+_xlfn.IFNA(VLOOKUP($A24,'EV Distribution'!$A$2:$B$7,2,FALSE),0)*('EV Scenarios'!C$4-'EV Scenarios'!C$2)</f>
        <v>0</v>
      </c>
      <c r="D24" s="1">
        <f>'Pc, Winter, S1'!D24*Main!$B$5+_xlfn.IFNA(VLOOKUP($A24,'EV Distribution'!$A$2:$B$7,2,FALSE),0)*('EV Scenarios'!D$4-'EV Scenarios'!D$2)</f>
        <v>0</v>
      </c>
      <c r="E24" s="1">
        <f>'Pc, Winter, S1'!E24*Main!$B$5+_xlfn.IFNA(VLOOKUP($A24,'EV Distribution'!$A$2:$B$7,2,FALSE),0)*('EV Scenarios'!E$4-'EV Scenarios'!E$2)</f>
        <v>0</v>
      </c>
      <c r="F24" s="1">
        <f>'Pc, Winter, S1'!F24*Main!$B$5+_xlfn.IFNA(VLOOKUP($A24,'EV Distribution'!$A$2:$B$7,2,FALSE),0)*('EV Scenarios'!F$4-'EV Scenarios'!F$2)</f>
        <v>0</v>
      </c>
      <c r="G24" s="1">
        <f>'Pc, Winter, S1'!G24*Main!$B$5+_xlfn.IFNA(VLOOKUP($A24,'EV Distribution'!$A$2:$B$7,2,FALSE),0)*('EV Scenarios'!G$4-'EV Scenarios'!G$2)</f>
        <v>0</v>
      </c>
      <c r="H24" s="1">
        <f>'Pc, Winter, S1'!H24*Main!$B$5+_xlfn.IFNA(VLOOKUP($A24,'EV Distribution'!$A$2:$B$7,2,FALSE),0)*('EV Scenarios'!H$4-'EV Scenarios'!H$2)</f>
        <v>0</v>
      </c>
      <c r="I24" s="1">
        <f>'Pc, Winter, S1'!I24*Main!$B$5+_xlfn.IFNA(VLOOKUP($A24,'EV Distribution'!$A$2:$B$7,2,FALSE),0)*('EV Scenarios'!I$4-'EV Scenarios'!I$2)</f>
        <v>0</v>
      </c>
      <c r="J24" s="1">
        <f>'Pc, Winter, S1'!J24*Main!$B$5+_xlfn.IFNA(VLOOKUP($A24,'EV Distribution'!$A$2:$B$7,2,FALSE),0)*('EV Scenarios'!J$4-'EV Scenarios'!J$2)</f>
        <v>0</v>
      </c>
      <c r="K24" s="1">
        <f>'Pc, Winter, S1'!K24*Main!$B$5+_xlfn.IFNA(VLOOKUP($A24,'EV Distribution'!$A$2:$B$7,2,FALSE),0)*('EV Scenarios'!K$4-'EV Scenarios'!K$2)</f>
        <v>0</v>
      </c>
      <c r="L24" s="1">
        <f>'Pc, Winter, S1'!L24*Main!$B$5+_xlfn.IFNA(VLOOKUP($A24,'EV Distribution'!$A$2:$B$7,2,FALSE),0)*('EV Scenarios'!L$4-'EV Scenarios'!L$2)</f>
        <v>0</v>
      </c>
      <c r="M24" s="1">
        <f>'Pc, Winter, S1'!M24*Main!$B$5+_xlfn.IFNA(VLOOKUP($A24,'EV Distribution'!$A$2:$B$7,2,FALSE),0)*('EV Scenarios'!M$4-'EV Scenarios'!M$2)</f>
        <v>0</v>
      </c>
      <c r="N24" s="1">
        <f>'Pc, Winter, S1'!N24*Main!$B$5+_xlfn.IFNA(VLOOKUP($A24,'EV Distribution'!$A$2:$B$7,2,FALSE),0)*('EV Scenarios'!N$4-'EV Scenarios'!N$2)</f>
        <v>0</v>
      </c>
      <c r="O24" s="1">
        <f>'Pc, Winter, S1'!O24*Main!$B$5+_xlfn.IFNA(VLOOKUP($A24,'EV Distribution'!$A$2:$B$7,2,FALSE),0)*('EV Scenarios'!O$4-'EV Scenarios'!O$2)</f>
        <v>0</v>
      </c>
      <c r="P24" s="1">
        <f>'Pc, Winter, S1'!P24*Main!$B$5+_xlfn.IFNA(VLOOKUP($A24,'EV Distribution'!$A$2:$B$7,2,FALSE),0)*('EV Scenarios'!P$4-'EV Scenarios'!P$2)</f>
        <v>0</v>
      </c>
      <c r="Q24" s="1">
        <f>'Pc, Winter, S1'!Q24*Main!$B$5+_xlfn.IFNA(VLOOKUP($A24,'EV Distribution'!$A$2:$B$7,2,FALSE),0)*('EV Scenarios'!Q$4-'EV Scenarios'!Q$2)</f>
        <v>0</v>
      </c>
      <c r="R24" s="1">
        <f>'Pc, Winter, S1'!R24*Main!$B$5+_xlfn.IFNA(VLOOKUP($A24,'EV Distribution'!$A$2:$B$7,2,FALSE),0)*('EV Scenarios'!R$4-'EV Scenarios'!R$2)</f>
        <v>0</v>
      </c>
      <c r="S24" s="1">
        <f>'Pc, Winter, S1'!S24*Main!$B$5+_xlfn.IFNA(VLOOKUP($A24,'EV Distribution'!$A$2:$B$7,2,FALSE),0)*('EV Scenarios'!S$4-'EV Scenarios'!S$2)</f>
        <v>0</v>
      </c>
      <c r="T24" s="1">
        <f>'Pc, Winter, S1'!T24*Main!$B$5+_xlfn.IFNA(VLOOKUP($A24,'EV Distribution'!$A$2:$B$7,2,FALSE),0)*('EV Scenarios'!T$4-'EV Scenarios'!T$2)</f>
        <v>0</v>
      </c>
      <c r="U24" s="1">
        <f>'Pc, Winter, S1'!U24*Main!$B$5+_xlfn.IFNA(VLOOKUP($A24,'EV Distribution'!$A$2:$B$7,2,FALSE),0)*('EV Scenarios'!U$4-'EV Scenarios'!U$2)</f>
        <v>0</v>
      </c>
      <c r="V24" s="1">
        <f>'Pc, Winter, S1'!V24*Main!$B$5+_xlfn.IFNA(VLOOKUP($A24,'EV Distribution'!$A$2:$B$7,2,FALSE),0)*('EV Scenarios'!V$4-'EV Scenarios'!V$2)</f>
        <v>0</v>
      </c>
      <c r="W24" s="1">
        <f>'Pc, Winter, S1'!W24*Main!$B$5+_xlfn.IFNA(VLOOKUP($A24,'EV Distribution'!$A$2:$B$7,2,FALSE),0)*('EV Scenarios'!W$4-'EV Scenarios'!W$2)</f>
        <v>0</v>
      </c>
      <c r="X24" s="1">
        <f>'Pc, Winter, S1'!X24*Main!$B$5+_xlfn.IFNA(VLOOKUP($A24,'EV Distribution'!$A$2:$B$7,2,FALSE),0)*('EV Scenarios'!X$4-'EV Scenarios'!X$2)</f>
        <v>0</v>
      </c>
      <c r="Y24" s="1">
        <f>'Pc, Winter, S1'!Y24*Main!$B$5+_xlfn.IFNA(VLOOKUP($A24,'EV Distribution'!$A$2:$B$7,2,FALSE),0)*('EV Scenarios'!Y$4-'EV Scenarios'!Y$2)</f>
        <v>0</v>
      </c>
    </row>
    <row r="25" spans="1:25" x14ac:dyDescent="0.25">
      <c r="A25">
        <v>103</v>
      </c>
      <c r="B25" s="1">
        <f>'Pc, Winter, S1'!B25*Main!$B$5+_xlfn.IFNA(VLOOKUP($A25,'EV Distribution'!$A$2:$B$7,2,FALSE),0)*('EV Scenarios'!B$4-'EV Scenarios'!B$2)</f>
        <v>0</v>
      </c>
      <c r="C25" s="1">
        <f>'Pc, Winter, S1'!C25*Main!$B$5+_xlfn.IFNA(VLOOKUP($A25,'EV Distribution'!$A$2:$B$7,2,FALSE),0)*('EV Scenarios'!C$4-'EV Scenarios'!C$2)</f>
        <v>0</v>
      </c>
      <c r="D25" s="1">
        <f>'Pc, Winter, S1'!D25*Main!$B$5+_xlfn.IFNA(VLOOKUP($A25,'EV Distribution'!$A$2:$B$7,2,FALSE),0)*('EV Scenarios'!D$4-'EV Scenarios'!D$2)</f>
        <v>0</v>
      </c>
      <c r="E25" s="1">
        <f>'Pc, Winter, S1'!E25*Main!$B$5+_xlfn.IFNA(VLOOKUP($A25,'EV Distribution'!$A$2:$B$7,2,FALSE),0)*('EV Scenarios'!E$4-'EV Scenarios'!E$2)</f>
        <v>0</v>
      </c>
      <c r="F25" s="1">
        <f>'Pc, Winter, S1'!F25*Main!$B$5+_xlfn.IFNA(VLOOKUP($A25,'EV Distribution'!$A$2:$B$7,2,FALSE),0)*('EV Scenarios'!F$4-'EV Scenarios'!F$2)</f>
        <v>0</v>
      </c>
      <c r="G25" s="1">
        <f>'Pc, Winter, S1'!G25*Main!$B$5+_xlfn.IFNA(VLOOKUP($A25,'EV Distribution'!$A$2:$B$7,2,FALSE),0)*('EV Scenarios'!G$4-'EV Scenarios'!G$2)</f>
        <v>0</v>
      </c>
      <c r="H25" s="1">
        <f>'Pc, Winter, S1'!H25*Main!$B$5+_xlfn.IFNA(VLOOKUP($A25,'EV Distribution'!$A$2:$B$7,2,FALSE),0)*('EV Scenarios'!H$4-'EV Scenarios'!H$2)</f>
        <v>0</v>
      </c>
      <c r="I25" s="1">
        <f>'Pc, Winter, S1'!I25*Main!$B$5+_xlfn.IFNA(VLOOKUP($A25,'EV Distribution'!$A$2:$B$7,2,FALSE),0)*('EV Scenarios'!I$4-'EV Scenarios'!I$2)</f>
        <v>0</v>
      </c>
      <c r="J25" s="1">
        <f>'Pc, Winter, S1'!J25*Main!$B$5+_xlfn.IFNA(VLOOKUP($A25,'EV Distribution'!$A$2:$B$7,2,FALSE),0)*('EV Scenarios'!J$4-'EV Scenarios'!J$2)</f>
        <v>0</v>
      </c>
      <c r="K25" s="1">
        <f>'Pc, Winter, S1'!K25*Main!$B$5+_xlfn.IFNA(VLOOKUP($A25,'EV Distribution'!$A$2:$B$7,2,FALSE),0)*('EV Scenarios'!K$4-'EV Scenarios'!K$2)</f>
        <v>0</v>
      </c>
      <c r="L25" s="1">
        <f>'Pc, Winter, S1'!L25*Main!$B$5+_xlfn.IFNA(VLOOKUP($A25,'EV Distribution'!$A$2:$B$7,2,FALSE),0)*('EV Scenarios'!L$4-'EV Scenarios'!L$2)</f>
        <v>0</v>
      </c>
      <c r="M25" s="1">
        <f>'Pc, Winter, S1'!M25*Main!$B$5+_xlfn.IFNA(VLOOKUP($A25,'EV Distribution'!$A$2:$B$7,2,FALSE),0)*('EV Scenarios'!M$4-'EV Scenarios'!M$2)</f>
        <v>0</v>
      </c>
      <c r="N25" s="1">
        <f>'Pc, Winter, S1'!N25*Main!$B$5+_xlfn.IFNA(VLOOKUP($A25,'EV Distribution'!$A$2:$B$7,2,FALSE),0)*('EV Scenarios'!N$4-'EV Scenarios'!N$2)</f>
        <v>0</v>
      </c>
      <c r="O25" s="1">
        <f>'Pc, Winter, S1'!O25*Main!$B$5+_xlfn.IFNA(VLOOKUP($A25,'EV Distribution'!$A$2:$B$7,2,FALSE),0)*('EV Scenarios'!O$4-'EV Scenarios'!O$2)</f>
        <v>0</v>
      </c>
      <c r="P25" s="1">
        <f>'Pc, Winter, S1'!P25*Main!$B$5+_xlfn.IFNA(VLOOKUP($A25,'EV Distribution'!$A$2:$B$7,2,FALSE),0)*('EV Scenarios'!P$4-'EV Scenarios'!P$2)</f>
        <v>0</v>
      </c>
      <c r="Q25" s="1">
        <f>'Pc, Winter, S1'!Q25*Main!$B$5+_xlfn.IFNA(VLOOKUP($A25,'EV Distribution'!$A$2:$B$7,2,FALSE),0)*('EV Scenarios'!Q$4-'EV Scenarios'!Q$2)</f>
        <v>0</v>
      </c>
      <c r="R25" s="1">
        <f>'Pc, Winter, S1'!R25*Main!$B$5+_xlfn.IFNA(VLOOKUP($A25,'EV Distribution'!$A$2:$B$7,2,FALSE),0)*('EV Scenarios'!R$4-'EV Scenarios'!R$2)</f>
        <v>0</v>
      </c>
      <c r="S25" s="1">
        <f>'Pc, Winter, S1'!S25*Main!$B$5+_xlfn.IFNA(VLOOKUP($A25,'EV Distribution'!$A$2:$B$7,2,FALSE),0)*('EV Scenarios'!S$4-'EV Scenarios'!S$2)</f>
        <v>0</v>
      </c>
      <c r="T25" s="1">
        <f>'Pc, Winter, S1'!T25*Main!$B$5+_xlfn.IFNA(VLOOKUP($A25,'EV Distribution'!$A$2:$B$7,2,FALSE),0)*('EV Scenarios'!T$4-'EV Scenarios'!T$2)</f>
        <v>0</v>
      </c>
      <c r="U25" s="1">
        <f>'Pc, Winter, S1'!U25*Main!$B$5+_xlfn.IFNA(VLOOKUP($A25,'EV Distribution'!$A$2:$B$7,2,FALSE),0)*('EV Scenarios'!U$4-'EV Scenarios'!U$2)</f>
        <v>0</v>
      </c>
      <c r="V25" s="1">
        <f>'Pc, Winter, S1'!V25*Main!$B$5+_xlfn.IFNA(VLOOKUP($A25,'EV Distribution'!$A$2:$B$7,2,FALSE),0)*('EV Scenarios'!V$4-'EV Scenarios'!V$2)</f>
        <v>0</v>
      </c>
      <c r="W25" s="1">
        <f>'Pc, Winter, S1'!W25*Main!$B$5+_xlfn.IFNA(VLOOKUP($A25,'EV Distribution'!$A$2:$B$7,2,FALSE),0)*('EV Scenarios'!W$4-'EV Scenarios'!W$2)</f>
        <v>0</v>
      </c>
      <c r="X25" s="1">
        <f>'Pc, Winter, S1'!X25*Main!$B$5+_xlfn.IFNA(VLOOKUP($A25,'EV Distribution'!$A$2:$B$7,2,FALSE),0)*('EV Scenarios'!X$4-'EV Scenarios'!X$2)</f>
        <v>0</v>
      </c>
      <c r="Y25" s="1">
        <f>'Pc, Winter, S1'!Y25*Main!$B$5+_xlfn.IFNA(VLOOKUP($A25,'EV Distribution'!$A$2:$B$7,2,FALSE),0)*('EV Scenarios'!Y$4-'EV Scenarios'!Y$2)</f>
        <v>0</v>
      </c>
    </row>
    <row r="26" spans="1:25" x14ac:dyDescent="0.2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x14ac:dyDescent="0.2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x14ac:dyDescent="0.2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x14ac:dyDescent="0.2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x14ac:dyDescent="0.25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x14ac:dyDescent="0.2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x14ac:dyDescent="0.2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3BBFE-7EA1-4C70-88FB-3F661833D41A}">
  <dimension ref="A1:Y32"/>
  <sheetViews>
    <sheetView zoomScale="85" zoomScaleNormal="85" workbookViewId="0">
      <selection activeCell="B2" sqref="B2:Y25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'[1]CostFlex, Winter'!B$2*(1+[2]Main!$B$3)^(Main!$B$7-2020)</f>
        <v>20.230638018288978</v>
      </c>
      <c r="C2" s="1">
        <f>'[1]CostFlex, Winter'!C$2*(1+[2]Main!$B$3)^(Main!$B$7-2020)</f>
        <v>20.760987895338609</v>
      </c>
      <c r="D2" s="1">
        <f>'[1]CostFlex, Winter'!D$2*(1+[2]Main!$B$3)^(Main!$B$7-2020)</f>
        <v>24.72756301743896</v>
      </c>
      <c r="E2" s="1">
        <f>'[1]CostFlex, Winter'!E$2*(1+[2]Main!$B$3)^(Main!$B$7-2020)</f>
        <v>26.904207304496815</v>
      </c>
      <c r="F2" s="1">
        <f>'[1]CostFlex, Winter'!F$2*(1+[2]Main!$B$3)^(Main!$B$7-2020)</f>
        <v>27.633438385440055</v>
      </c>
      <c r="G2" s="1">
        <f>'[1]CostFlex, Winter'!G$2*(1+[2]Main!$B$3)^(Main!$B$7-2020)</f>
        <v>22.628261420784181</v>
      </c>
      <c r="H2" s="1">
        <f>'[1]CostFlex, Winter'!H$2*(1+[2]Main!$B$3)^(Main!$B$7-2020)</f>
        <v>24.451339123142279</v>
      </c>
      <c r="I2" s="1">
        <f>'[1]CostFlex, Winter'!I$2*(1+[2]Main!$B$3)^(Main!$B$7-2020)</f>
        <v>13.656509334027952</v>
      </c>
      <c r="J2" s="1">
        <f>'[1]CostFlex, Winter'!J$2*(1+[2]Main!$B$3)^(Main!$B$7-2020)</f>
        <v>6.1763662764738063</v>
      </c>
      <c r="K2" s="1">
        <f>'[1]CostFlex, Winter'!K$2*(1+[2]Main!$B$3)^(Main!$B$7-2020)</f>
        <v>4.4306312645187766</v>
      </c>
      <c r="L2" s="1">
        <f>'[1]CostFlex, Winter'!L$2*(1+[2]Main!$B$3)^(Main!$B$7-2020)</f>
        <v>3.8560855643816794</v>
      </c>
      <c r="M2" s="1">
        <f>'[1]CostFlex, Winter'!M$2*(1+[2]Main!$B$3)^(Main!$B$7-2020)</f>
        <v>5.6791632667397787</v>
      </c>
      <c r="N2" s="1">
        <f>'[1]CostFlex, Winter'!N$2*(1+[2]Main!$B$3)^(Main!$B$7-2020)</f>
        <v>4.4085333529750432</v>
      </c>
      <c r="O2" s="1">
        <f>'[1]CostFlex, Winter'!O$2*(1+[2]Main!$B$3)^(Main!$B$7-2020)</f>
        <v>4.7400020261310614</v>
      </c>
      <c r="P2" s="1">
        <f>'[1]CostFlex, Winter'!P$2*(1+[2]Main!$B$3)^(Main!$B$7-2020)</f>
        <v>4.8615405396216014</v>
      </c>
      <c r="Q2" s="1">
        <f>'[1]CostFlex, Winter'!Q$2*(1+[2]Main!$B$3)^(Main!$B$7-2020)</f>
        <v>4.9609811415684071</v>
      </c>
      <c r="R2" s="1">
        <f>'[1]CostFlex, Winter'!R$2*(1+[2]Main!$B$3)^(Main!$B$7-2020)</f>
        <v>4.4085333529750432</v>
      </c>
      <c r="S2" s="1">
        <f>'[1]CostFlex, Winter'!S$2*(1+[2]Main!$B$3)^(Main!$B$7-2020)</f>
        <v>4.4085333529750432</v>
      </c>
      <c r="T2" s="1">
        <f>'[1]CostFlex, Winter'!T$2*(1+[2]Main!$B$3)^(Main!$B$7-2020)</f>
        <v>5.1267154781464148</v>
      </c>
      <c r="U2" s="1">
        <f>'[1]CostFlex, Winter'!U$2*(1+[2]Main!$B$3)^(Main!$B$7-2020)</f>
        <v>5.9553871610364606</v>
      </c>
      <c r="V2" s="1">
        <f>'[1]CostFlex, Winter'!V$2*(1+[2]Main!$B$3)^(Main!$B$7-2020)</f>
        <v>4.4085333529750432</v>
      </c>
      <c r="W2" s="1">
        <f>'[1]CostFlex, Winter'!W$2*(1+[2]Main!$B$3)^(Main!$B$7-2020)</f>
        <v>4.4085333529750432</v>
      </c>
      <c r="X2" s="1">
        <f>'[1]CostFlex, Winter'!X$2*(1+[2]Main!$B$3)^(Main!$B$7-2020)</f>
        <v>6.6183245073484978</v>
      </c>
      <c r="Y2" s="1">
        <f>'[1]CostFlex, Winter'!Y$2*(1+[2]Main!$B$3)^(Main!$B$7-2020)</f>
        <v>10.551752762133248</v>
      </c>
    </row>
    <row r="3" spans="1:25" x14ac:dyDescent="0.25">
      <c r="A3">
        <v>2</v>
      </c>
      <c r="B3" s="1">
        <f>'[1]CostFlex, Winter'!B$2*(1+[2]Main!$B$3)^(Main!$B$7-2020)</f>
        <v>20.230638018288978</v>
      </c>
      <c r="C3" s="1">
        <f>'[1]CostFlex, Winter'!C$2*(1+[2]Main!$B$3)^(Main!$B$7-2020)</f>
        <v>20.760987895338609</v>
      </c>
      <c r="D3" s="1">
        <f>'[1]CostFlex, Winter'!D$2*(1+[2]Main!$B$3)^(Main!$B$7-2020)</f>
        <v>24.72756301743896</v>
      </c>
      <c r="E3" s="1">
        <f>'[1]CostFlex, Winter'!E$2*(1+[2]Main!$B$3)^(Main!$B$7-2020)</f>
        <v>26.904207304496815</v>
      </c>
      <c r="F3" s="1">
        <f>'[1]CostFlex, Winter'!F$2*(1+[2]Main!$B$3)^(Main!$B$7-2020)</f>
        <v>27.633438385440055</v>
      </c>
      <c r="G3" s="1">
        <f>'[1]CostFlex, Winter'!G$2*(1+[2]Main!$B$3)^(Main!$B$7-2020)</f>
        <v>22.628261420784181</v>
      </c>
      <c r="H3" s="1">
        <f>'[1]CostFlex, Winter'!H$2*(1+[2]Main!$B$3)^(Main!$B$7-2020)</f>
        <v>24.451339123142279</v>
      </c>
      <c r="I3" s="1">
        <f>'[1]CostFlex, Winter'!I$2*(1+[2]Main!$B$3)^(Main!$B$7-2020)</f>
        <v>13.656509334027952</v>
      </c>
      <c r="J3" s="1">
        <f>'[1]CostFlex, Winter'!J$2*(1+[2]Main!$B$3)^(Main!$B$7-2020)</f>
        <v>6.1763662764738063</v>
      </c>
      <c r="K3" s="1">
        <f>'[1]CostFlex, Winter'!K$2*(1+[2]Main!$B$3)^(Main!$B$7-2020)</f>
        <v>4.4306312645187766</v>
      </c>
      <c r="L3" s="1">
        <f>'[1]CostFlex, Winter'!L$2*(1+[2]Main!$B$3)^(Main!$B$7-2020)</f>
        <v>3.8560855643816794</v>
      </c>
      <c r="M3" s="1">
        <f>'[1]CostFlex, Winter'!M$2*(1+[2]Main!$B$3)^(Main!$B$7-2020)</f>
        <v>5.6791632667397787</v>
      </c>
      <c r="N3" s="1">
        <f>'[1]CostFlex, Winter'!N$2*(1+[2]Main!$B$3)^(Main!$B$7-2020)</f>
        <v>4.4085333529750432</v>
      </c>
      <c r="O3" s="1">
        <f>'[1]CostFlex, Winter'!O$2*(1+[2]Main!$B$3)^(Main!$B$7-2020)</f>
        <v>4.7400020261310614</v>
      </c>
      <c r="P3" s="1">
        <f>'[1]CostFlex, Winter'!P$2*(1+[2]Main!$B$3)^(Main!$B$7-2020)</f>
        <v>4.8615405396216014</v>
      </c>
      <c r="Q3" s="1">
        <f>'[1]CostFlex, Winter'!Q$2*(1+[2]Main!$B$3)^(Main!$B$7-2020)</f>
        <v>4.9609811415684071</v>
      </c>
      <c r="R3" s="1">
        <f>'[1]CostFlex, Winter'!R$2*(1+[2]Main!$B$3)^(Main!$B$7-2020)</f>
        <v>4.4085333529750432</v>
      </c>
      <c r="S3" s="1">
        <f>'[1]CostFlex, Winter'!S$2*(1+[2]Main!$B$3)^(Main!$B$7-2020)</f>
        <v>4.4085333529750432</v>
      </c>
      <c r="T3" s="1">
        <f>'[1]CostFlex, Winter'!T$2*(1+[2]Main!$B$3)^(Main!$B$7-2020)</f>
        <v>5.1267154781464148</v>
      </c>
      <c r="U3" s="1">
        <f>'[1]CostFlex, Winter'!U$2*(1+[2]Main!$B$3)^(Main!$B$7-2020)</f>
        <v>5.9553871610364606</v>
      </c>
      <c r="V3" s="1">
        <f>'[1]CostFlex, Winter'!V$2*(1+[2]Main!$B$3)^(Main!$B$7-2020)</f>
        <v>4.4085333529750432</v>
      </c>
      <c r="W3" s="1">
        <f>'[1]CostFlex, Winter'!W$2*(1+[2]Main!$B$3)^(Main!$B$7-2020)</f>
        <v>4.4085333529750432</v>
      </c>
      <c r="X3" s="1">
        <f>'[1]CostFlex, Winter'!X$2*(1+[2]Main!$B$3)^(Main!$B$7-2020)</f>
        <v>6.6183245073484978</v>
      </c>
      <c r="Y3" s="1">
        <f>'[1]CostFlex, Winter'!Y$2*(1+[2]Main!$B$3)^(Main!$B$7-2020)</f>
        <v>10.551752762133248</v>
      </c>
    </row>
    <row r="4" spans="1:25" x14ac:dyDescent="0.25">
      <c r="A4">
        <v>3</v>
      </c>
      <c r="B4" s="1">
        <f>'[1]CostFlex, Winter'!B$2*(1+[2]Main!$B$3)^(Main!$B$7-2020)</f>
        <v>20.230638018288978</v>
      </c>
      <c r="C4" s="1">
        <f>'[1]CostFlex, Winter'!C$2*(1+[2]Main!$B$3)^(Main!$B$7-2020)</f>
        <v>20.760987895338609</v>
      </c>
      <c r="D4" s="1">
        <f>'[1]CostFlex, Winter'!D$2*(1+[2]Main!$B$3)^(Main!$B$7-2020)</f>
        <v>24.72756301743896</v>
      </c>
      <c r="E4" s="1">
        <f>'[1]CostFlex, Winter'!E$2*(1+[2]Main!$B$3)^(Main!$B$7-2020)</f>
        <v>26.904207304496815</v>
      </c>
      <c r="F4" s="1">
        <f>'[1]CostFlex, Winter'!F$2*(1+[2]Main!$B$3)^(Main!$B$7-2020)</f>
        <v>27.633438385440055</v>
      </c>
      <c r="G4" s="1">
        <f>'[1]CostFlex, Winter'!G$2*(1+[2]Main!$B$3)^(Main!$B$7-2020)</f>
        <v>22.628261420784181</v>
      </c>
      <c r="H4" s="1">
        <f>'[1]CostFlex, Winter'!H$2*(1+[2]Main!$B$3)^(Main!$B$7-2020)</f>
        <v>24.451339123142279</v>
      </c>
      <c r="I4" s="1">
        <f>'[1]CostFlex, Winter'!I$2*(1+[2]Main!$B$3)^(Main!$B$7-2020)</f>
        <v>13.656509334027952</v>
      </c>
      <c r="J4" s="1">
        <f>'[1]CostFlex, Winter'!J$2*(1+[2]Main!$B$3)^(Main!$B$7-2020)</f>
        <v>6.1763662764738063</v>
      </c>
      <c r="K4" s="1">
        <f>'[1]CostFlex, Winter'!K$2*(1+[2]Main!$B$3)^(Main!$B$7-2020)</f>
        <v>4.4306312645187766</v>
      </c>
      <c r="L4" s="1">
        <f>'[1]CostFlex, Winter'!L$2*(1+[2]Main!$B$3)^(Main!$B$7-2020)</f>
        <v>3.8560855643816794</v>
      </c>
      <c r="M4" s="1">
        <f>'[1]CostFlex, Winter'!M$2*(1+[2]Main!$B$3)^(Main!$B$7-2020)</f>
        <v>5.6791632667397787</v>
      </c>
      <c r="N4" s="1">
        <f>'[1]CostFlex, Winter'!N$2*(1+[2]Main!$B$3)^(Main!$B$7-2020)</f>
        <v>4.4085333529750432</v>
      </c>
      <c r="O4" s="1">
        <f>'[1]CostFlex, Winter'!O$2*(1+[2]Main!$B$3)^(Main!$B$7-2020)</f>
        <v>4.7400020261310614</v>
      </c>
      <c r="P4" s="1">
        <f>'[1]CostFlex, Winter'!P$2*(1+[2]Main!$B$3)^(Main!$B$7-2020)</f>
        <v>4.8615405396216014</v>
      </c>
      <c r="Q4" s="1">
        <f>'[1]CostFlex, Winter'!Q$2*(1+[2]Main!$B$3)^(Main!$B$7-2020)</f>
        <v>4.9609811415684071</v>
      </c>
      <c r="R4" s="1">
        <f>'[1]CostFlex, Winter'!R$2*(1+[2]Main!$B$3)^(Main!$B$7-2020)</f>
        <v>4.4085333529750432</v>
      </c>
      <c r="S4" s="1">
        <f>'[1]CostFlex, Winter'!S$2*(1+[2]Main!$B$3)^(Main!$B$7-2020)</f>
        <v>4.4085333529750432</v>
      </c>
      <c r="T4" s="1">
        <f>'[1]CostFlex, Winter'!T$2*(1+[2]Main!$B$3)^(Main!$B$7-2020)</f>
        <v>5.1267154781464148</v>
      </c>
      <c r="U4" s="1">
        <f>'[1]CostFlex, Winter'!U$2*(1+[2]Main!$B$3)^(Main!$B$7-2020)</f>
        <v>5.9553871610364606</v>
      </c>
      <c r="V4" s="1">
        <f>'[1]CostFlex, Winter'!V$2*(1+[2]Main!$B$3)^(Main!$B$7-2020)</f>
        <v>4.4085333529750432</v>
      </c>
      <c r="W4" s="1">
        <f>'[1]CostFlex, Winter'!W$2*(1+[2]Main!$B$3)^(Main!$B$7-2020)</f>
        <v>4.4085333529750432</v>
      </c>
      <c r="X4" s="1">
        <f>'[1]CostFlex, Winter'!X$2*(1+[2]Main!$B$3)^(Main!$B$7-2020)</f>
        <v>6.6183245073484978</v>
      </c>
      <c r="Y4" s="1">
        <f>'[1]CostFlex, Winter'!Y$2*(1+[2]Main!$B$3)^(Main!$B$7-2020)</f>
        <v>10.551752762133248</v>
      </c>
    </row>
    <row r="5" spans="1:25" x14ac:dyDescent="0.25">
      <c r="A5">
        <v>4</v>
      </c>
      <c r="B5" s="1">
        <f>'[1]CostFlex, Winter'!B$2*(1+[2]Main!$B$3)^(Main!$B$7-2020)</f>
        <v>20.230638018288978</v>
      </c>
      <c r="C5" s="1">
        <f>'[1]CostFlex, Winter'!C$2*(1+[2]Main!$B$3)^(Main!$B$7-2020)</f>
        <v>20.760987895338609</v>
      </c>
      <c r="D5" s="1">
        <f>'[1]CostFlex, Winter'!D$2*(1+[2]Main!$B$3)^(Main!$B$7-2020)</f>
        <v>24.72756301743896</v>
      </c>
      <c r="E5" s="1">
        <f>'[1]CostFlex, Winter'!E$2*(1+[2]Main!$B$3)^(Main!$B$7-2020)</f>
        <v>26.904207304496815</v>
      </c>
      <c r="F5" s="1">
        <f>'[1]CostFlex, Winter'!F$2*(1+[2]Main!$B$3)^(Main!$B$7-2020)</f>
        <v>27.633438385440055</v>
      </c>
      <c r="G5" s="1">
        <f>'[1]CostFlex, Winter'!G$2*(1+[2]Main!$B$3)^(Main!$B$7-2020)</f>
        <v>22.628261420784181</v>
      </c>
      <c r="H5" s="1">
        <f>'[1]CostFlex, Winter'!H$2*(1+[2]Main!$B$3)^(Main!$B$7-2020)</f>
        <v>24.451339123142279</v>
      </c>
      <c r="I5" s="1">
        <f>'[1]CostFlex, Winter'!I$2*(1+[2]Main!$B$3)^(Main!$B$7-2020)</f>
        <v>13.656509334027952</v>
      </c>
      <c r="J5" s="1">
        <f>'[1]CostFlex, Winter'!J$2*(1+[2]Main!$B$3)^(Main!$B$7-2020)</f>
        <v>6.1763662764738063</v>
      </c>
      <c r="K5" s="1">
        <f>'[1]CostFlex, Winter'!K$2*(1+[2]Main!$B$3)^(Main!$B$7-2020)</f>
        <v>4.4306312645187766</v>
      </c>
      <c r="L5" s="1">
        <f>'[1]CostFlex, Winter'!L$2*(1+[2]Main!$B$3)^(Main!$B$7-2020)</f>
        <v>3.8560855643816794</v>
      </c>
      <c r="M5" s="1">
        <f>'[1]CostFlex, Winter'!M$2*(1+[2]Main!$B$3)^(Main!$B$7-2020)</f>
        <v>5.6791632667397787</v>
      </c>
      <c r="N5" s="1">
        <f>'[1]CostFlex, Winter'!N$2*(1+[2]Main!$B$3)^(Main!$B$7-2020)</f>
        <v>4.4085333529750432</v>
      </c>
      <c r="O5" s="1">
        <f>'[1]CostFlex, Winter'!O$2*(1+[2]Main!$B$3)^(Main!$B$7-2020)</f>
        <v>4.7400020261310614</v>
      </c>
      <c r="P5" s="1">
        <f>'[1]CostFlex, Winter'!P$2*(1+[2]Main!$B$3)^(Main!$B$7-2020)</f>
        <v>4.8615405396216014</v>
      </c>
      <c r="Q5" s="1">
        <f>'[1]CostFlex, Winter'!Q$2*(1+[2]Main!$B$3)^(Main!$B$7-2020)</f>
        <v>4.9609811415684071</v>
      </c>
      <c r="R5" s="1">
        <f>'[1]CostFlex, Winter'!R$2*(1+[2]Main!$B$3)^(Main!$B$7-2020)</f>
        <v>4.4085333529750432</v>
      </c>
      <c r="S5" s="1">
        <f>'[1]CostFlex, Winter'!S$2*(1+[2]Main!$B$3)^(Main!$B$7-2020)</f>
        <v>4.4085333529750432</v>
      </c>
      <c r="T5" s="1">
        <f>'[1]CostFlex, Winter'!T$2*(1+[2]Main!$B$3)^(Main!$B$7-2020)</f>
        <v>5.1267154781464148</v>
      </c>
      <c r="U5" s="1">
        <f>'[1]CostFlex, Winter'!U$2*(1+[2]Main!$B$3)^(Main!$B$7-2020)</f>
        <v>5.9553871610364606</v>
      </c>
      <c r="V5" s="1">
        <f>'[1]CostFlex, Winter'!V$2*(1+[2]Main!$B$3)^(Main!$B$7-2020)</f>
        <v>4.4085333529750432</v>
      </c>
      <c r="W5" s="1">
        <f>'[1]CostFlex, Winter'!W$2*(1+[2]Main!$B$3)^(Main!$B$7-2020)</f>
        <v>4.4085333529750432</v>
      </c>
      <c r="X5" s="1">
        <f>'[1]CostFlex, Winter'!X$2*(1+[2]Main!$B$3)^(Main!$B$7-2020)</f>
        <v>6.6183245073484978</v>
      </c>
      <c r="Y5" s="1">
        <f>'[1]CostFlex, Winter'!Y$2*(1+[2]Main!$B$3)^(Main!$B$7-2020)</f>
        <v>10.551752762133248</v>
      </c>
    </row>
    <row r="6" spans="1:25" x14ac:dyDescent="0.25">
      <c r="A6">
        <v>5</v>
      </c>
      <c r="B6" s="1">
        <f>'[1]CostFlex, Winter'!B$2*(1+[2]Main!$B$3)^(Main!$B$7-2020)</f>
        <v>20.230638018288978</v>
      </c>
      <c r="C6" s="1">
        <f>'[1]CostFlex, Winter'!C$2*(1+[2]Main!$B$3)^(Main!$B$7-2020)</f>
        <v>20.760987895338609</v>
      </c>
      <c r="D6" s="1">
        <f>'[1]CostFlex, Winter'!D$2*(1+[2]Main!$B$3)^(Main!$B$7-2020)</f>
        <v>24.72756301743896</v>
      </c>
      <c r="E6" s="1">
        <f>'[1]CostFlex, Winter'!E$2*(1+[2]Main!$B$3)^(Main!$B$7-2020)</f>
        <v>26.904207304496815</v>
      </c>
      <c r="F6" s="1">
        <f>'[1]CostFlex, Winter'!F$2*(1+[2]Main!$B$3)^(Main!$B$7-2020)</f>
        <v>27.633438385440055</v>
      </c>
      <c r="G6" s="1">
        <f>'[1]CostFlex, Winter'!G$2*(1+[2]Main!$B$3)^(Main!$B$7-2020)</f>
        <v>22.628261420784181</v>
      </c>
      <c r="H6" s="1">
        <f>'[1]CostFlex, Winter'!H$2*(1+[2]Main!$B$3)^(Main!$B$7-2020)</f>
        <v>24.451339123142279</v>
      </c>
      <c r="I6" s="1">
        <f>'[1]CostFlex, Winter'!I$2*(1+[2]Main!$B$3)^(Main!$B$7-2020)</f>
        <v>13.656509334027952</v>
      </c>
      <c r="J6" s="1">
        <f>'[1]CostFlex, Winter'!J$2*(1+[2]Main!$B$3)^(Main!$B$7-2020)</f>
        <v>6.1763662764738063</v>
      </c>
      <c r="K6" s="1">
        <f>'[1]CostFlex, Winter'!K$2*(1+[2]Main!$B$3)^(Main!$B$7-2020)</f>
        <v>4.4306312645187766</v>
      </c>
      <c r="L6" s="1">
        <f>'[1]CostFlex, Winter'!L$2*(1+[2]Main!$B$3)^(Main!$B$7-2020)</f>
        <v>3.8560855643816794</v>
      </c>
      <c r="M6" s="1">
        <f>'[1]CostFlex, Winter'!M$2*(1+[2]Main!$B$3)^(Main!$B$7-2020)</f>
        <v>5.6791632667397787</v>
      </c>
      <c r="N6" s="1">
        <f>'[1]CostFlex, Winter'!N$2*(1+[2]Main!$B$3)^(Main!$B$7-2020)</f>
        <v>4.4085333529750432</v>
      </c>
      <c r="O6" s="1">
        <f>'[1]CostFlex, Winter'!O$2*(1+[2]Main!$B$3)^(Main!$B$7-2020)</f>
        <v>4.7400020261310614</v>
      </c>
      <c r="P6" s="1">
        <f>'[1]CostFlex, Winter'!P$2*(1+[2]Main!$B$3)^(Main!$B$7-2020)</f>
        <v>4.8615405396216014</v>
      </c>
      <c r="Q6" s="1">
        <f>'[1]CostFlex, Winter'!Q$2*(1+[2]Main!$B$3)^(Main!$B$7-2020)</f>
        <v>4.9609811415684071</v>
      </c>
      <c r="R6" s="1">
        <f>'[1]CostFlex, Winter'!R$2*(1+[2]Main!$B$3)^(Main!$B$7-2020)</f>
        <v>4.4085333529750432</v>
      </c>
      <c r="S6" s="1">
        <f>'[1]CostFlex, Winter'!S$2*(1+[2]Main!$B$3)^(Main!$B$7-2020)</f>
        <v>4.4085333529750432</v>
      </c>
      <c r="T6" s="1">
        <f>'[1]CostFlex, Winter'!T$2*(1+[2]Main!$B$3)^(Main!$B$7-2020)</f>
        <v>5.1267154781464148</v>
      </c>
      <c r="U6" s="1">
        <f>'[1]CostFlex, Winter'!U$2*(1+[2]Main!$B$3)^(Main!$B$7-2020)</f>
        <v>5.9553871610364606</v>
      </c>
      <c r="V6" s="1">
        <f>'[1]CostFlex, Winter'!V$2*(1+[2]Main!$B$3)^(Main!$B$7-2020)</f>
        <v>4.4085333529750432</v>
      </c>
      <c r="W6" s="1">
        <f>'[1]CostFlex, Winter'!W$2*(1+[2]Main!$B$3)^(Main!$B$7-2020)</f>
        <v>4.4085333529750432</v>
      </c>
      <c r="X6" s="1">
        <f>'[1]CostFlex, Winter'!X$2*(1+[2]Main!$B$3)^(Main!$B$7-2020)</f>
        <v>6.6183245073484978</v>
      </c>
      <c r="Y6" s="1">
        <f>'[1]CostFlex, Winter'!Y$2*(1+[2]Main!$B$3)^(Main!$B$7-2020)</f>
        <v>10.551752762133248</v>
      </c>
    </row>
    <row r="7" spans="1:25" x14ac:dyDescent="0.25">
      <c r="A7">
        <v>8</v>
      </c>
      <c r="B7" s="1">
        <f>'[1]CostFlex, Winter'!B$2*(1+[2]Main!$B$3)^(Main!$B$7-2020)</f>
        <v>20.230638018288978</v>
      </c>
      <c r="C7" s="1">
        <f>'[1]CostFlex, Winter'!C$2*(1+[2]Main!$B$3)^(Main!$B$7-2020)</f>
        <v>20.760987895338609</v>
      </c>
      <c r="D7" s="1">
        <f>'[1]CostFlex, Winter'!D$2*(1+[2]Main!$B$3)^(Main!$B$7-2020)</f>
        <v>24.72756301743896</v>
      </c>
      <c r="E7" s="1">
        <f>'[1]CostFlex, Winter'!E$2*(1+[2]Main!$B$3)^(Main!$B$7-2020)</f>
        <v>26.904207304496815</v>
      </c>
      <c r="F7" s="1">
        <f>'[1]CostFlex, Winter'!F$2*(1+[2]Main!$B$3)^(Main!$B$7-2020)</f>
        <v>27.633438385440055</v>
      </c>
      <c r="G7" s="1">
        <f>'[1]CostFlex, Winter'!G$2*(1+[2]Main!$B$3)^(Main!$B$7-2020)</f>
        <v>22.628261420784181</v>
      </c>
      <c r="H7" s="1">
        <f>'[1]CostFlex, Winter'!H$2*(1+[2]Main!$B$3)^(Main!$B$7-2020)</f>
        <v>24.451339123142279</v>
      </c>
      <c r="I7" s="1">
        <f>'[1]CostFlex, Winter'!I$2*(1+[2]Main!$B$3)^(Main!$B$7-2020)</f>
        <v>13.656509334027952</v>
      </c>
      <c r="J7" s="1">
        <f>'[1]CostFlex, Winter'!J$2*(1+[2]Main!$B$3)^(Main!$B$7-2020)</f>
        <v>6.1763662764738063</v>
      </c>
      <c r="K7" s="1">
        <f>'[1]CostFlex, Winter'!K$2*(1+[2]Main!$B$3)^(Main!$B$7-2020)</f>
        <v>4.4306312645187766</v>
      </c>
      <c r="L7" s="1">
        <f>'[1]CostFlex, Winter'!L$2*(1+[2]Main!$B$3)^(Main!$B$7-2020)</f>
        <v>3.8560855643816794</v>
      </c>
      <c r="M7" s="1">
        <f>'[1]CostFlex, Winter'!M$2*(1+[2]Main!$B$3)^(Main!$B$7-2020)</f>
        <v>5.6791632667397787</v>
      </c>
      <c r="N7" s="1">
        <f>'[1]CostFlex, Winter'!N$2*(1+[2]Main!$B$3)^(Main!$B$7-2020)</f>
        <v>4.4085333529750432</v>
      </c>
      <c r="O7" s="1">
        <f>'[1]CostFlex, Winter'!O$2*(1+[2]Main!$B$3)^(Main!$B$7-2020)</f>
        <v>4.7400020261310614</v>
      </c>
      <c r="P7" s="1">
        <f>'[1]CostFlex, Winter'!P$2*(1+[2]Main!$B$3)^(Main!$B$7-2020)</f>
        <v>4.8615405396216014</v>
      </c>
      <c r="Q7" s="1">
        <f>'[1]CostFlex, Winter'!Q$2*(1+[2]Main!$B$3)^(Main!$B$7-2020)</f>
        <v>4.9609811415684071</v>
      </c>
      <c r="R7" s="1">
        <f>'[1]CostFlex, Winter'!R$2*(1+[2]Main!$B$3)^(Main!$B$7-2020)</f>
        <v>4.4085333529750432</v>
      </c>
      <c r="S7" s="1">
        <f>'[1]CostFlex, Winter'!S$2*(1+[2]Main!$B$3)^(Main!$B$7-2020)</f>
        <v>4.4085333529750432</v>
      </c>
      <c r="T7" s="1">
        <f>'[1]CostFlex, Winter'!T$2*(1+[2]Main!$B$3)^(Main!$B$7-2020)</f>
        <v>5.1267154781464148</v>
      </c>
      <c r="U7" s="1">
        <f>'[1]CostFlex, Winter'!U$2*(1+[2]Main!$B$3)^(Main!$B$7-2020)</f>
        <v>5.9553871610364606</v>
      </c>
      <c r="V7" s="1">
        <f>'[1]CostFlex, Winter'!V$2*(1+[2]Main!$B$3)^(Main!$B$7-2020)</f>
        <v>4.4085333529750432</v>
      </c>
      <c r="W7" s="1">
        <f>'[1]CostFlex, Winter'!W$2*(1+[2]Main!$B$3)^(Main!$B$7-2020)</f>
        <v>4.4085333529750432</v>
      </c>
      <c r="X7" s="1">
        <f>'[1]CostFlex, Winter'!X$2*(1+[2]Main!$B$3)^(Main!$B$7-2020)</f>
        <v>6.6183245073484978</v>
      </c>
      <c r="Y7" s="1">
        <f>'[1]CostFlex, Winter'!Y$2*(1+[2]Main!$B$3)^(Main!$B$7-2020)</f>
        <v>10.551752762133248</v>
      </c>
    </row>
    <row r="8" spans="1:25" x14ac:dyDescent="0.25">
      <c r="A8">
        <v>9</v>
      </c>
      <c r="B8" s="1">
        <f>'[1]CostFlex, Winter'!B$2*(1+[2]Main!$B$3)^(Main!$B$7-2020)</f>
        <v>20.230638018288978</v>
      </c>
      <c r="C8" s="1">
        <f>'[1]CostFlex, Winter'!C$2*(1+[2]Main!$B$3)^(Main!$B$7-2020)</f>
        <v>20.760987895338609</v>
      </c>
      <c r="D8" s="1">
        <f>'[1]CostFlex, Winter'!D$2*(1+[2]Main!$B$3)^(Main!$B$7-2020)</f>
        <v>24.72756301743896</v>
      </c>
      <c r="E8" s="1">
        <f>'[1]CostFlex, Winter'!E$2*(1+[2]Main!$B$3)^(Main!$B$7-2020)</f>
        <v>26.904207304496815</v>
      </c>
      <c r="F8" s="1">
        <f>'[1]CostFlex, Winter'!F$2*(1+[2]Main!$B$3)^(Main!$B$7-2020)</f>
        <v>27.633438385440055</v>
      </c>
      <c r="G8" s="1">
        <f>'[1]CostFlex, Winter'!G$2*(1+[2]Main!$B$3)^(Main!$B$7-2020)</f>
        <v>22.628261420784181</v>
      </c>
      <c r="H8" s="1">
        <f>'[1]CostFlex, Winter'!H$2*(1+[2]Main!$B$3)^(Main!$B$7-2020)</f>
        <v>24.451339123142279</v>
      </c>
      <c r="I8" s="1">
        <f>'[1]CostFlex, Winter'!I$2*(1+[2]Main!$B$3)^(Main!$B$7-2020)</f>
        <v>13.656509334027952</v>
      </c>
      <c r="J8" s="1">
        <f>'[1]CostFlex, Winter'!J$2*(1+[2]Main!$B$3)^(Main!$B$7-2020)</f>
        <v>6.1763662764738063</v>
      </c>
      <c r="K8" s="1">
        <f>'[1]CostFlex, Winter'!K$2*(1+[2]Main!$B$3)^(Main!$B$7-2020)</f>
        <v>4.4306312645187766</v>
      </c>
      <c r="L8" s="1">
        <f>'[1]CostFlex, Winter'!L$2*(1+[2]Main!$B$3)^(Main!$B$7-2020)</f>
        <v>3.8560855643816794</v>
      </c>
      <c r="M8" s="1">
        <f>'[1]CostFlex, Winter'!M$2*(1+[2]Main!$B$3)^(Main!$B$7-2020)</f>
        <v>5.6791632667397787</v>
      </c>
      <c r="N8" s="1">
        <f>'[1]CostFlex, Winter'!N$2*(1+[2]Main!$B$3)^(Main!$B$7-2020)</f>
        <v>4.4085333529750432</v>
      </c>
      <c r="O8" s="1">
        <f>'[1]CostFlex, Winter'!O$2*(1+[2]Main!$B$3)^(Main!$B$7-2020)</f>
        <v>4.7400020261310614</v>
      </c>
      <c r="P8" s="1">
        <f>'[1]CostFlex, Winter'!P$2*(1+[2]Main!$B$3)^(Main!$B$7-2020)</f>
        <v>4.8615405396216014</v>
      </c>
      <c r="Q8" s="1">
        <f>'[1]CostFlex, Winter'!Q$2*(1+[2]Main!$B$3)^(Main!$B$7-2020)</f>
        <v>4.9609811415684071</v>
      </c>
      <c r="R8" s="1">
        <f>'[1]CostFlex, Winter'!R$2*(1+[2]Main!$B$3)^(Main!$B$7-2020)</f>
        <v>4.4085333529750432</v>
      </c>
      <c r="S8" s="1">
        <f>'[1]CostFlex, Winter'!S$2*(1+[2]Main!$B$3)^(Main!$B$7-2020)</f>
        <v>4.4085333529750432</v>
      </c>
      <c r="T8" s="1">
        <f>'[1]CostFlex, Winter'!T$2*(1+[2]Main!$B$3)^(Main!$B$7-2020)</f>
        <v>5.1267154781464148</v>
      </c>
      <c r="U8" s="1">
        <f>'[1]CostFlex, Winter'!U$2*(1+[2]Main!$B$3)^(Main!$B$7-2020)</f>
        <v>5.9553871610364606</v>
      </c>
      <c r="V8" s="1">
        <f>'[1]CostFlex, Winter'!V$2*(1+[2]Main!$B$3)^(Main!$B$7-2020)</f>
        <v>4.4085333529750432</v>
      </c>
      <c r="W8" s="1">
        <f>'[1]CostFlex, Winter'!W$2*(1+[2]Main!$B$3)^(Main!$B$7-2020)</f>
        <v>4.4085333529750432</v>
      </c>
      <c r="X8" s="1">
        <f>'[1]CostFlex, Winter'!X$2*(1+[2]Main!$B$3)^(Main!$B$7-2020)</f>
        <v>6.6183245073484978</v>
      </c>
      <c r="Y8" s="1">
        <f>'[1]CostFlex, Winter'!Y$2*(1+[2]Main!$B$3)^(Main!$B$7-2020)</f>
        <v>10.551752762133248</v>
      </c>
    </row>
    <row r="9" spans="1:25" x14ac:dyDescent="0.25">
      <c r="A9">
        <v>10</v>
      </c>
      <c r="B9" s="1">
        <f>'[1]CostFlex, Winter'!B$2*(1+[2]Main!$B$3)^(Main!$B$7-2020)</f>
        <v>20.230638018288978</v>
      </c>
      <c r="C9" s="1">
        <f>'[1]CostFlex, Winter'!C$2*(1+[2]Main!$B$3)^(Main!$B$7-2020)</f>
        <v>20.760987895338609</v>
      </c>
      <c r="D9" s="1">
        <f>'[1]CostFlex, Winter'!D$2*(1+[2]Main!$B$3)^(Main!$B$7-2020)</f>
        <v>24.72756301743896</v>
      </c>
      <c r="E9" s="1">
        <f>'[1]CostFlex, Winter'!E$2*(1+[2]Main!$B$3)^(Main!$B$7-2020)</f>
        <v>26.904207304496815</v>
      </c>
      <c r="F9" s="1">
        <f>'[1]CostFlex, Winter'!F$2*(1+[2]Main!$B$3)^(Main!$B$7-2020)</f>
        <v>27.633438385440055</v>
      </c>
      <c r="G9" s="1">
        <f>'[1]CostFlex, Winter'!G$2*(1+[2]Main!$B$3)^(Main!$B$7-2020)</f>
        <v>22.628261420784181</v>
      </c>
      <c r="H9" s="1">
        <f>'[1]CostFlex, Winter'!H$2*(1+[2]Main!$B$3)^(Main!$B$7-2020)</f>
        <v>24.451339123142279</v>
      </c>
      <c r="I9" s="1">
        <f>'[1]CostFlex, Winter'!I$2*(1+[2]Main!$B$3)^(Main!$B$7-2020)</f>
        <v>13.656509334027952</v>
      </c>
      <c r="J9" s="1">
        <f>'[1]CostFlex, Winter'!J$2*(1+[2]Main!$B$3)^(Main!$B$7-2020)</f>
        <v>6.1763662764738063</v>
      </c>
      <c r="K9" s="1">
        <f>'[1]CostFlex, Winter'!K$2*(1+[2]Main!$B$3)^(Main!$B$7-2020)</f>
        <v>4.4306312645187766</v>
      </c>
      <c r="L9" s="1">
        <f>'[1]CostFlex, Winter'!L$2*(1+[2]Main!$B$3)^(Main!$B$7-2020)</f>
        <v>3.8560855643816794</v>
      </c>
      <c r="M9" s="1">
        <f>'[1]CostFlex, Winter'!M$2*(1+[2]Main!$B$3)^(Main!$B$7-2020)</f>
        <v>5.6791632667397787</v>
      </c>
      <c r="N9" s="1">
        <f>'[1]CostFlex, Winter'!N$2*(1+[2]Main!$B$3)^(Main!$B$7-2020)</f>
        <v>4.4085333529750432</v>
      </c>
      <c r="O9" s="1">
        <f>'[1]CostFlex, Winter'!O$2*(1+[2]Main!$B$3)^(Main!$B$7-2020)</f>
        <v>4.7400020261310614</v>
      </c>
      <c r="P9" s="1">
        <f>'[1]CostFlex, Winter'!P$2*(1+[2]Main!$B$3)^(Main!$B$7-2020)</f>
        <v>4.8615405396216014</v>
      </c>
      <c r="Q9" s="1">
        <f>'[1]CostFlex, Winter'!Q$2*(1+[2]Main!$B$3)^(Main!$B$7-2020)</f>
        <v>4.9609811415684071</v>
      </c>
      <c r="R9" s="1">
        <f>'[1]CostFlex, Winter'!R$2*(1+[2]Main!$B$3)^(Main!$B$7-2020)</f>
        <v>4.4085333529750432</v>
      </c>
      <c r="S9" s="1">
        <f>'[1]CostFlex, Winter'!S$2*(1+[2]Main!$B$3)^(Main!$B$7-2020)</f>
        <v>4.4085333529750432</v>
      </c>
      <c r="T9" s="1">
        <f>'[1]CostFlex, Winter'!T$2*(1+[2]Main!$B$3)^(Main!$B$7-2020)</f>
        <v>5.1267154781464148</v>
      </c>
      <c r="U9" s="1">
        <f>'[1]CostFlex, Winter'!U$2*(1+[2]Main!$B$3)^(Main!$B$7-2020)</f>
        <v>5.9553871610364606</v>
      </c>
      <c r="V9" s="1">
        <f>'[1]CostFlex, Winter'!V$2*(1+[2]Main!$B$3)^(Main!$B$7-2020)</f>
        <v>4.4085333529750432</v>
      </c>
      <c r="W9" s="1">
        <f>'[1]CostFlex, Winter'!W$2*(1+[2]Main!$B$3)^(Main!$B$7-2020)</f>
        <v>4.4085333529750432</v>
      </c>
      <c r="X9" s="1">
        <f>'[1]CostFlex, Winter'!X$2*(1+[2]Main!$B$3)^(Main!$B$7-2020)</f>
        <v>6.6183245073484978</v>
      </c>
      <c r="Y9" s="1">
        <f>'[1]CostFlex, Winter'!Y$2*(1+[2]Main!$B$3)^(Main!$B$7-2020)</f>
        <v>10.551752762133248</v>
      </c>
    </row>
    <row r="10" spans="1:25" x14ac:dyDescent="0.25">
      <c r="A10">
        <v>12</v>
      </c>
      <c r="B10" s="1">
        <f>'[1]CostFlex, Winter'!B$2*(1+[2]Main!$B$3)^(Main!$B$7-2020)</f>
        <v>20.230638018288978</v>
      </c>
      <c r="C10" s="1">
        <f>'[1]CostFlex, Winter'!C$2*(1+[2]Main!$B$3)^(Main!$B$7-2020)</f>
        <v>20.760987895338609</v>
      </c>
      <c r="D10" s="1">
        <f>'[1]CostFlex, Winter'!D$2*(1+[2]Main!$B$3)^(Main!$B$7-2020)</f>
        <v>24.72756301743896</v>
      </c>
      <c r="E10" s="1">
        <f>'[1]CostFlex, Winter'!E$2*(1+[2]Main!$B$3)^(Main!$B$7-2020)</f>
        <v>26.904207304496815</v>
      </c>
      <c r="F10" s="1">
        <f>'[1]CostFlex, Winter'!F$2*(1+[2]Main!$B$3)^(Main!$B$7-2020)</f>
        <v>27.633438385440055</v>
      </c>
      <c r="G10" s="1">
        <f>'[1]CostFlex, Winter'!G$2*(1+[2]Main!$B$3)^(Main!$B$7-2020)</f>
        <v>22.628261420784181</v>
      </c>
      <c r="H10" s="1">
        <f>'[1]CostFlex, Winter'!H$2*(1+[2]Main!$B$3)^(Main!$B$7-2020)</f>
        <v>24.451339123142279</v>
      </c>
      <c r="I10" s="1">
        <f>'[1]CostFlex, Winter'!I$2*(1+[2]Main!$B$3)^(Main!$B$7-2020)</f>
        <v>13.656509334027952</v>
      </c>
      <c r="J10" s="1">
        <f>'[1]CostFlex, Winter'!J$2*(1+[2]Main!$B$3)^(Main!$B$7-2020)</f>
        <v>6.1763662764738063</v>
      </c>
      <c r="K10" s="1">
        <f>'[1]CostFlex, Winter'!K$2*(1+[2]Main!$B$3)^(Main!$B$7-2020)</f>
        <v>4.4306312645187766</v>
      </c>
      <c r="L10" s="1">
        <f>'[1]CostFlex, Winter'!L$2*(1+[2]Main!$B$3)^(Main!$B$7-2020)</f>
        <v>3.8560855643816794</v>
      </c>
      <c r="M10" s="1">
        <f>'[1]CostFlex, Winter'!M$2*(1+[2]Main!$B$3)^(Main!$B$7-2020)</f>
        <v>5.6791632667397787</v>
      </c>
      <c r="N10" s="1">
        <f>'[1]CostFlex, Winter'!N$2*(1+[2]Main!$B$3)^(Main!$B$7-2020)</f>
        <v>4.4085333529750432</v>
      </c>
      <c r="O10" s="1">
        <f>'[1]CostFlex, Winter'!O$2*(1+[2]Main!$B$3)^(Main!$B$7-2020)</f>
        <v>4.7400020261310614</v>
      </c>
      <c r="P10" s="1">
        <f>'[1]CostFlex, Winter'!P$2*(1+[2]Main!$B$3)^(Main!$B$7-2020)</f>
        <v>4.8615405396216014</v>
      </c>
      <c r="Q10" s="1">
        <f>'[1]CostFlex, Winter'!Q$2*(1+[2]Main!$B$3)^(Main!$B$7-2020)</f>
        <v>4.9609811415684071</v>
      </c>
      <c r="R10" s="1">
        <f>'[1]CostFlex, Winter'!R$2*(1+[2]Main!$B$3)^(Main!$B$7-2020)</f>
        <v>4.4085333529750432</v>
      </c>
      <c r="S10" s="1">
        <f>'[1]CostFlex, Winter'!S$2*(1+[2]Main!$B$3)^(Main!$B$7-2020)</f>
        <v>4.4085333529750432</v>
      </c>
      <c r="T10" s="1">
        <f>'[1]CostFlex, Winter'!T$2*(1+[2]Main!$B$3)^(Main!$B$7-2020)</f>
        <v>5.1267154781464148</v>
      </c>
      <c r="U10" s="1">
        <f>'[1]CostFlex, Winter'!U$2*(1+[2]Main!$B$3)^(Main!$B$7-2020)</f>
        <v>5.9553871610364606</v>
      </c>
      <c r="V10" s="1">
        <f>'[1]CostFlex, Winter'!V$2*(1+[2]Main!$B$3)^(Main!$B$7-2020)</f>
        <v>4.4085333529750432</v>
      </c>
      <c r="W10" s="1">
        <f>'[1]CostFlex, Winter'!W$2*(1+[2]Main!$B$3)^(Main!$B$7-2020)</f>
        <v>4.4085333529750432</v>
      </c>
      <c r="X10" s="1">
        <f>'[1]CostFlex, Winter'!X$2*(1+[2]Main!$B$3)^(Main!$B$7-2020)</f>
        <v>6.6183245073484978</v>
      </c>
      <c r="Y10" s="1">
        <f>'[1]CostFlex, Winter'!Y$2*(1+[2]Main!$B$3)^(Main!$B$7-2020)</f>
        <v>10.551752762133248</v>
      </c>
    </row>
    <row r="11" spans="1:25" x14ac:dyDescent="0.25">
      <c r="A11">
        <v>15</v>
      </c>
      <c r="B11" s="1">
        <f>'[1]CostFlex, Winter'!B$2*(1+[2]Main!$B$3)^(Main!$B$7-2020)</f>
        <v>20.230638018288978</v>
      </c>
      <c r="C11" s="1">
        <f>'[1]CostFlex, Winter'!C$2*(1+[2]Main!$B$3)^(Main!$B$7-2020)</f>
        <v>20.760987895338609</v>
      </c>
      <c r="D11" s="1">
        <f>'[1]CostFlex, Winter'!D$2*(1+[2]Main!$B$3)^(Main!$B$7-2020)</f>
        <v>24.72756301743896</v>
      </c>
      <c r="E11" s="1">
        <f>'[1]CostFlex, Winter'!E$2*(1+[2]Main!$B$3)^(Main!$B$7-2020)</f>
        <v>26.904207304496815</v>
      </c>
      <c r="F11" s="1">
        <f>'[1]CostFlex, Winter'!F$2*(1+[2]Main!$B$3)^(Main!$B$7-2020)</f>
        <v>27.633438385440055</v>
      </c>
      <c r="G11" s="1">
        <f>'[1]CostFlex, Winter'!G$2*(1+[2]Main!$B$3)^(Main!$B$7-2020)</f>
        <v>22.628261420784181</v>
      </c>
      <c r="H11" s="1">
        <f>'[1]CostFlex, Winter'!H$2*(1+[2]Main!$B$3)^(Main!$B$7-2020)</f>
        <v>24.451339123142279</v>
      </c>
      <c r="I11" s="1">
        <f>'[1]CostFlex, Winter'!I$2*(1+[2]Main!$B$3)^(Main!$B$7-2020)</f>
        <v>13.656509334027952</v>
      </c>
      <c r="J11" s="1">
        <f>'[1]CostFlex, Winter'!J$2*(1+[2]Main!$B$3)^(Main!$B$7-2020)</f>
        <v>6.1763662764738063</v>
      </c>
      <c r="K11" s="1">
        <f>'[1]CostFlex, Winter'!K$2*(1+[2]Main!$B$3)^(Main!$B$7-2020)</f>
        <v>4.4306312645187766</v>
      </c>
      <c r="L11" s="1">
        <f>'[1]CostFlex, Winter'!L$2*(1+[2]Main!$B$3)^(Main!$B$7-2020)</f>
        <v>3.8560855643816794</v>
      </c>
      <c r="M11" s="1">
        <f>'[1]CostFlex, Winter'!M$2*(1+[2]Main!$B$3)^(Main!$B$7-2020)</f>
        <v>5.6791632667397787</v>
      </c>
      <c r="N11" s="1">
        <f>'[1]CostFlex, Winter'!N$2*(1+[2]Main!$B$3)^(Main!$B$7-2020)</f>
        <v>4.4085333529750432</v>
      </c>
      <c r="O11" s="1">
        <f>'[1]CostFlex, Winter'!O$2*(1+[2]Main!$B$3)^(Main!$B$7-2020)</f>
        <v>4.7400020261310614</v>
      </c>
      <c r="P11" s="1">
        <f>'[1]CostFlex, Winter'!P$2*(1+[2]Main!$B$3)^(Main!$B$7-2020)</f>
        <v>4.8615405396216014</v>
      </c>
      <c r="Q11" s="1">
        <f>'[1]CostFlex, Winter'!Q$2*(1+[2]Main!$B$3)^(Main!$B$7-2020)</f>
        <v>4.9609811415684071</v>
      </c>
      <c r="R11" s="1">
        <f>'[1]CostFlex, Winter'!R$2*(1+[2]Main!$B$3)^(Main!$B$7-2020)</f>
        <v>4.4085333529750432</v>
      </c>
      <c r="S11" s="1">
        <f>'[1]CostFlex, Winter'!S$2*(1+[2]Main!$B$3)^(Main!$B$7-2020)</f>
        <v>4.4085333529750432</v>
      </c>
      <c r="T11" s="1">
        <f>'[1]CostFlex, Winter'!T$2*(1+[2]Main!$B$3)^(Main!$B$7-2020)</f>
        <v>5.1267154781464148</v>
      </c>
      <c r="U11" s="1">
        <f>'[1]CostFlex, Winter'!U$2*(1+[2]Main!$B$3)^(Main!$B$7-2020)</f>
        <v>5.9553871610364606</v>
      </c>
      <c r="V11" s="1">
        <f>'[1]CostFlex, Winter'!V$2*(1+[2]Main!$B$3)^(Main!$B$7-2020)</f>
        <v>4.4085333529750432</v>
      </c>
      <c r="W11" s="1">
        <f>'[1]CostFlex, Winter'!W$2*(1+[2]Main!$B$3)^(Main!$B$7-2020)</f>
        <v>4.4085333529750432</v>
      </c>
      <c r="X11" s="1">
        <f>'[1]CostFlex, Winter'!X$2*(1+[2]Main!$B$3)^(Main!$B$7-2020)</f>
        <v>6.6183245073484978</v>
      </c>
      <c r="Y11" s="1">
        <f>'[1]CostFlex, Winter'!Y$2*(1+[2]Main!$B$3)^(Main!$B$7-2020)</f>
        <v>10.551752762133248</v>
      </c>
    </row>
    <row r="12" spans="1:25" x14ac:dyDescent="0.25">
      <c r="A12">
        <v>16</v>
      </c>
      <c r="B12" s="1">
        <f>'[1]CostFlex, Winter'!B$2*(1+[2]Main!$B$3)^(Main!$B$7-2020)</f>
        <v>20.230638018288978</v>
      </c>
      <c r="C12" s="1">
        <f>'[1]CostFlex, Winter'!C$2*(1+[2]Main!$B$3)^(Main!$B$7-2020)</f>
        <v>20.760987895338609</v>
      </c>
      <c r="D12" s="1">
        <f>'[1]CostFlex, Winter'!D$2*(1+[2]Main!$B$3)^(Main!$B$7-2020)</f>
        <v>24.72756301743896</v>
      </c>
      <c r="E12" s="1">
        <f>'[1]CostFlex, Winter'!E$2*(1+[2]Main!$B$3)^(Main!$B$7-2020)</f>
        <v>26.904207304496815</v>
      </c>
      <c r="F12" s="1">
        <f>'[1]CostFlex, Winter'!F$2*(1+[2]Main!$B$3)^(Main!$B$7-2020)</f>
        <v>27.633438385440055</v>
      </c>
      <c r="G12" s="1">
        <f>'[1]CostFlex, Winter'!G$2*(1+[2]Main!$B$3)^(Main!$B$7-2020)</f>
        <v>22.628261420784181</v>
      </c>
      <c r="H12" s="1">
        <f>'[1]CostFlex, Winter'!H$2*(1+[2]Main!$B$3)^(Main!$B$7-2020)</f>
        <v>24.451339123142279</v>
      </c>
      <c r="I12" s="1">
        <f>'[1]CostFlex, Winter'!I$2*(1+[2]Main!$B$3)^(Main!$B$7-2020)</f>
        <v>13.656509334027952</v>
      </c>
      <c r="J12" s="1">
        <f>'[1]CostFlex, Winter'!J$2*(1+[2]Main!$B$3)^(Main!$B$7-2020)</f>
        <v>6.1763662764738063</v>
      </c>
      <c r="K12" s="1">
        <f>'[1]CostFlex, Winter'!K$2*(1+[2]Main!$B$3)^(Main!$B$7-2020)</f>
        <v>4.4306312645187766</v>
      </c>
      <c r="L12" s="1">
        <f>'[1]CostFlex, Winter'!L$2*(1+[2]Main!$B$3)^(Main!$B$7-2020)</f>
        <v>3.8560855643816794</v>
      </c>
      <c r="M12" s="1">
        <f>'[1]CostFlex, Winter'!M$2*(1+[2]Main!$B$3)^(Main!$B$7-2020)</f>
        <v>5.6791632667397787</v>
      </c>
      <c r="N12" s="1">
        <f>'[1]CostFlex, Winter'!N$2*(1+[2]Main!$B$3)^(Main!$B$7-2020)</f>
        <v>4.4085333529750432</v>
      </c>
      <c r="O12" s="1">
        <f>'[1]CostFlex, Winter'!O$2*(1+[2]Main!$B$3)^(Main!$B$7-2020)</f>
        <v>4.7400020261310614</v>
      </c>
      <c r="P12" s="1">
        <f>'[1]CostFlex, Winter'!P$2*(1+[2]Main!$B$3)^(Main!$B$7-2020)</f>
        <v>4.8615405396216014</v>
      </c>
      <c r="Q12" s="1">
        <f>'[1]CostFlex, Winter'!Q$2*(1+[2]Main!$B$3)^(Main!$B$7-2020)</f>
        <v>4.9609811415684071</v>
      </c>
      <c r="R12" s="1">
        <f>'[1]CostFlex, Winter'!R$2*(1+[2]Main!$B$3)^(Main!$B$7-2020)</f>
        <v>4.4085333529750432</v>
      </c>
      <c r="S12" s="1">
        <f>'[1]CostFlex, Winter'!S$2*(1+[2]Main!$B$3)^(Main!$B$7-2020)</f>
        <v>4.4085333529750432</v>
      </c>
      <c r="T12" s="1">
        <f>'[1]CostFlex, Winter'!T$2*(1+[2]Main!$B$3)^(Main!$B$7-2020)</f>
        <v>5.1267154781464148</v>
      </c>
      <c r="U12" s="1">
        <f>'[1]CostFlex, Winter'!U$2*(1+[2]Main!$B$3)^(Main!$B$7-2020)</f>
        <v>5.9553871610364606</v>
      </c>
      <c r="V12" s="1">
        <f>'[1]CostFlex, Winter'!V$2*(1+[2]Main!$B$3)^(Main!$B$7-2020)</f>
        <v>4.4085333529750432</v>
      </c>
      <c r="W12" s="1">
        <f>'[1]CostFlex, Winter'!W$2*(1+[2]Main!$B$3)^(Main!$B$7-2020)</f>
        <v>4.4085333529750432</v>
      </c>
      <c r="X12" s="1">
        <f>'[1]CostFlex, Winter'!X$2*(1+[2]Main!$B$3)^(Main!$B$7-2020)</f>
        <v>6.6183245073484978</v>
      </c>
      <c r="Y12" s="1">
        <f>'[1]CostFlex, Winter'!Y$2*(1+[2]Main!$B$3)^(Main!$B$7-2020)</f>
        <v>10.551752762133248</v>
      </c>
    </row>
    <row r="13" spans="1:25" x14ac:dyDescent="0.25">
      <c r="A13">
        <v>17</v>
      </c>
      <c r="B13" s="1">
        <f>'[1]CostFlex, Winter'!B$2*(1+[2]Main!$B$3)^(Main!$B$7-2020)</f>
        <v>20.230638018288978</v>
      </c>
      <c r="C13" s="1">
        <f>'[1]CostFlex, Winter'!C$2*(1+[2]Main!$B$3)^(Main!$B$7-2020)</f>
        <v>20.760987895338609</v>
      </c>
      <c r="D13" s="1">
        <f>'[1]CostFlex, Winter'!D$2*(1+[2]Main!$B$3)^(Main!$B$7-2020)</f>
        <v>24.72756301743896</v>
      </c>
      <c r="E13" s="1">
        <f>'[1]CostFlex, Winter'!E$2*(1+[2]Main!$B$3)^(Main!$B$7-2020)</f>
        <v>26.904207304496815</v>
      </c>
      <c r="F13" s="1">
        <f>'[1]CostFlex, Winter'!F$2*(1+[2]Main!$B$3)^(Main!$B$7-2020)</f>
        <v>27.633438385440055</v>
      </c>
      <c r="G13" s="1">
        <f>'[1]CostFlex, Winter'!G$2*(1+[2]Main!$B$3)^(Main!$B$7-2020)</f>
        <v>22.628261420784181</v>
      </c>
      <c r="H13" s="1">
        <f>'[1]CostFlex, Winter'!H$2*(1+[2]Main!$B$3)^(Main!$B$7-2020)</f>
        <v>24.451339123142279</v>
      </c>
      <c r="I13" s="1">
        <f>'[1]CostFlex, Winter'!I$2*(1+[2]Main!$B$3)^(Main!$B$7-2020)</f>
        <v>13.656509334027952</v>
      </c>
      <c r="J13" s="1">
        <f>'[1]CostFlex, Winter'!J$2*(1+[2]Main!$B$3)^(Main!$B$7-2020)</f>
        <v>6.1763662764738063</v>
      </c>
      <c r="K13" s="1">
        <f>'[1]CostFlex, Winter'!K$2*(1+[2]Main!$B$3)^(Main!$B$7-2020)</f>
        <v>4.4306312645187766</v>
      </c>
      <c r="L13" s="1">
        <f>'[1]CostFlex, Winter'!L$2*(1+[2]Main!$B$3)^(Main!$B$7-2020)</f>
        <v>3.8560855643816794</v>
      </c>
      <c r="M13" s="1">
        <f>'[1]CostFlex, Winter'!M$2*(1+[2]Main!$B$3)^(Main!$B$7-2020)</f>
        <v>5.6791632667397787</v>
      </c>
      <c r="N13" s="1">
        <f>'[1]CostFlex, Winter'!N$2*(1+[2]Main!$B$3)^(Main!$B$7-2020)</f>
        <v>4.4085333529750432</v>
      </c>
      <c r="O13" s="1">
        <f>'[1]CostFlex, Winter'!O$2*(1+[2]Main!$B$3)^(Main!$B$7-2020)</f>
        <v>4.7400020261310614</v>
      </c>
      <c r="P13" s="1">
        <f>'[1]CostFlex, Winter'!P$2*(1+[2]Main!$B$3)^(Main!$B$7-2020)</f>
        <v>4.8615405396216014</v>
      </c>
      <c r="Q13" s="1">
        <f>'[1]CostFlex, Winter'!Q$2*(1+[2]Main!$B$3)^(Main!$B$7-2020)</f>
        <v>4.9609811415684071</v>
      </c>
      <c r="R13" s="1">
        <f>'[1]CostFlex, Winter'!R$2*(1+[2]Main!$B$3)^(Main!$B$7-2020)</f>
        <v>4.4085333529750432</v>
      </c>
      <c r="S13" s="1">
        <f>'[1]CostFlex, Winter'!S$2*(1+[2]Main!$B$3)^(Main!$B$7-2020)</f>
        <v>4.4085333529750432</v>
      </c>
      <c r="T13" s="1">
        <f>'[1]CostFlex, Winter'!T$2*(1+[2]Main!$B$3)^(Main!$B$7-2020)</f>
        <v>5.1267154781464148</v>
      </c>
      <c r="U13" s="1">
        <f>'[1]CostFlex, Winter'!U$2*(1+[2]Main!$B$3)^(Main!$B$7-2020)</f>
        <v>5.9553871610364606</v>
      </c>
      <c r="V13" s="1">
        <f>'[1]CostFlex, Winter'!V$2*(1+[2]Main!$B$3)^(Main!$B$7-2020)</f>
        <v>4.4085333529750432</v>
      </c>
      <c r="W13" s="1">
        <f>'[1]CostFlex, Winter'!W$2*(1+[2]Main!$B$3)^(Main!$B$7-2020)</f>
        <v>4.4085333529750432</v>
      </c>
      <c r="X13" s="1">
        <f>'[1]CostFlex, Winter'!X$2*(1+[2]Main!$B$3)^(Main!$B$7-2020)</f>
        <v>6.6183245073484978</v>
      </c>
      <c r="Y13" s="1">
        <f>'[1]CostFlex, Winter'!Y$2*(1+[2]Main!$B$3)^(Main!$B$7-2020)</f>
        <v>10.551752762133248</v>
      </c>
    </row>
    <row r="14" spans="1:25" x14ac:dyDescent="0.25">
      <c r="A14">
        <v>18</v>
      </c>
      <c r="B14" s="1">
        <f>'[1]CostFlex, Winter'!B$2*(1+[2]Main!$B$3)^(Main!$B$7-2020)</f>
        <v>20.230638018288978</v>
      </c>
      <c r="C14" s="1">
        <f>'[1]CostFlex, Winter'!C$2*(1+[2]Main!$B$3)^(Main!$B$7-2020)</f>
        <v>20.760987895338609</v>
      </c>
      <c r="D14" s="1">
        <f>'[1]CostFlex, Winter'!D$2*(1+[2]Main!$B$3)^(Main!$B$7-2020)</f>
        <v>24.72756301743896</v>
      </c>
      <c r="E14" s="1">
        <f>'[1]CostFlex, Winter'!E$2*(1+[2]Main!$B$3)^(Main!$B$7-2020)</f>
        <v>26.904207304496815</v>
      </c>
      <c r="F14" s="1">
        <f>'[1]CostFlex, Winter'!F$2*(1+[2]Main!$B$3)^(Main!$B$7-2020)</f>
        <v>27.633438385440055</v>
      </c>
      <c r="G14" s="1">
        <f>'[1]CostFlex, Winter'!G$2*(1+[2]Main!$B$3)^(Main!$B$7-2020)</f>
        <v>22.628261420784181</v>
      </c>
      <c r="H14" s="1">
        <f>'[1]CostFlex, Winter'!H$2*(1+[2]Main!$B$3)^(Main!$B$7-2020)</f>
        <v>24.451339123142279</v>
      </c>
      <c r="I14" s="1">
        <f>'[1]CostFlex, Winter'!I$2*(1+[2]Main!$B$3)^(Main!$B$7-2020)</f>
        <v>13.656509334027952</v>
      </c>
      <c r="J14" s="1">
        <f>'[1]CostFlex, Winter'!J$2*(1+[2]Main!$B$3)^(Main!$B$7-2020)</f>
        <v>6.1763662764738063</v>
      </c>
      <c r="K14" s="1">
        <f>'[1]CostFlex, Winter'!K$2*(1+[2]Main!$B$3)^(Main!$B$7-2020)</f>
        <v>4.4306312645187766</v>
      </c>
      <c r="L14" s="1">
        <f>'[1]CostFlex, Winter'!L$2*(1+[2]Main!$B$3)^(Main!$B$7-2020)</f>
        <v>3.8560855643816794</v>
      </c>
      <c r="M14" s="1">
        <f>'[1]CostFlex, Winter'!M$2*(1+[2]Main!$B$3)^(Main!$B$7-2020)</f>
        <v>5.6791632667397787</v>
      </c>
      <c r="N14" s="1">
        <f>'[1]CostFlex, Winter'!N$2*(1+[2]Main!$B$3)^(Main!$B$7-2020)</f>
        <v>4.4085333529750432</v>
      </c>
      <c r="O14" s="1">
        <f>'[1]CostFlex, Winter'!O$2*(1+[2]Main!$B$3)^(Main!$B$7-2020)</f>
        <v>4.7400020261310614</v>
      </c>
      <c r="P14" s="1">
        <f>'[1]CostFlex, Winter'!P$2*(1+[2]Main!$B$3)^(Main!$B$7-2020)</f>
        <v>4.8615405396216014</v>
      </c>
      <c r="Q14" s="1">
        <f>'[1]CostFlex, Winter'!Q$2*(1+[2]Main!$B$3)^(Main!$B$7-2020)</f>
        <v>4.9609811415684071</v>
      </c>
      <c r="R14" s="1">
        <f>'[1]CostFlex, Winter'!R$2*(1+[2]Main!$B$3)^(Main!$B$7-2020)</f>
        <v>4.4085333529750432</v>
      </c>
      <c r="S14" s="1">
        <f>'[1]CostFlex, Winter'!S$2*(1+[2]Main!$B$3)^(Main!$B$7-2020)</f>
        <v>4.4085333529750432</v>
      </c>
      <c r="T14" s="1">
        <f>'[1]CostFlex, Winter'!T$2*(1+[2]Main!$B$3)^(Main!$B$7-2020)</f>
        <v>5.1267154781464148</v>
      </c>
      <c r="U14" s="1">
        <f>'[1]CostFlex, Winter'!U$2*(1+[2]Main!$B$3)^(Main!$B$7-2020)</f>
        <v>5.9553871610364606</v>
      </c>
      <c r="V14" s="1">
        <f>'[1]CostFlex, Winter'!V$2*(1+[2]Main!$B$3)^(Main!$B$7-2020)</f>
        <v>4.4085333529750432</v>
      </c>
      <c r="W14" s="1">
        <f>'[1]CostFlex, Winter'!W$2*(1+[2]Main!$B$3)^(Main!$B$7-2020)</f>
        <v>4.4085333529750432</v>
      </c>
      <c r="X14" s="1">
        <f>'[1]CostFlex, Winter'!X$2*(1+[2]Main!$B$3)^(Main!$B$7-2020)</f>
        <v>6.6183245073484978</v>
      </c>
      <c r="Y14" s="1">
        <f>'[1]CostFlex, Winter'!Y$2*(1+[2]Main!$B$3)^(Main!$B$7-2020)</f>
        <v>10.551752762133248</v>
      </c>
    </row>
    <row r="15" spans="1:25" x14ac:dyDescent="0.25">
      <c r="A15">
        <v>20</v>
      </c>
      <c r="B15" s="1">
        <f>'[1]CostFlex, Winter'!B$2*(1+[2]Main!$B$3)^(Main!$B$7-2020)</f>
        <v>20.230638018288978</v>
      </c>
      <c r="C15" s="1">
        <f>'[1]CostFlex, Winter'!C$2*(1+[2]Main!$B$3)^(Main!$B$7-2020)</f>
        <v>20.760987895338609</v>
      </c>
      <c r="D15" s="1">
        <f>'[1]CostFlex, Winter'!D$2*(1+[2]Main!$B$3)^(Main!$B$7-2020)</f>
        <v>24.72756301743896</v>
      </c>
      <c r="E15" s="1">
        <f>'[1]CostFlex, Winter'!E$2*(1+[2]Main!$B$3)^(Main!$B$7-2020)</f>
        <v>26.904207304496815</v>
      </c>
      <c r="F15" s="1">
        <f>'[1]CostFlex, Winter'!F$2*(1+[2]Main!$B$3)^(Main!$B$7-2020)</f>
        <v>27.633438385440055</v>
      </c>
      <c r="G15" s="1">
        <f>'[1]CostFlex, Winter'!G$2*(1+[2]Main!$B$3)^(Main!$B$7-2020)</f>
        <v>22.628261420784181</v>
      </c>
      <c r="H15" s="1">
        <f>'[1]CostFlex, Winter'!H$2*(1+[2]Main!$B$3)^(Main!$B$7-2020)</f>
        <v>24.451339123142279</v>
      </c>
      <c r="I15" s="1">
        <f>'[1]CostFlex, Winter'!I$2*(1+[2]Main!$B$3)^(Main!$B$7-2020)</f>
        <v>13.656509334027952</v>
      </c>
      <c r="J15" s="1">
        <f>'[1]CostFlex, Winter'!J$2*(1+[2]Main!$B$3)^(Main!$B$7-2020)</f>
        <v>6.1763662764738063</v>
      </c>
      <c r="K15" s="1">
        <f>'[1]CostFlex, Winter'!K$2*(1+[2]Main!$B$3)^(Main!$B$7-2020)</f>
        <v>4.4306312645187766</v>
      </c>
      <c r="L15" s="1">
        <f>'[1]CostFlex, Winter'!L$2*(1+[2]Main!$B$3)^(Main!$B$7-2020)</f>
        <v>3.8560855643816794</v>
      </c>
      <c r="M15" s="1">
        <f>'[1]CostFlex, Winter'!M$2*(1+[2]Main!$B$3)^(Main!$B$7-2020)</f>
        <v>5.6791632667397787</v>
      </c>
      <c r="N15" s="1">
        <f>'[1]CostFlex, Winter'!N$2*(1+[2]Main!$B$3)^(Main!$B$7-2020)</f>
        <v>4.4085333529750432</v>
      </c>
      <c r="O15" s="1">
        <f>'[1]CostFlex, Winter'!O$2*(1+[2]Main!$B$3)^(Main!$B$7-2020)</f>
        <v>4.7400020261310614</v>
      </c>
      <c r="P15" s="1">
        <f>'[1]CostFlex, Winter'!P$2*(1+[2]Main!$B$3)^(Main!$B$7-2020)</f>
        <v>4.8615405396216014</v>
      </c>
      <c r="Q15" s="1">
        <f>'[1]CostFlex, Winter'!Q$2*(1+[2]Main!$B$3)^(Main!$B$7-2020)</f>
        <v>4.9609811415684071</v>
      </c>
      <c r="R15" s="1">
        <f>'[1]CostFlex, Winter'!R$2*(1+[2]Main!$B$3)^(Main!$B$7-2020)</f>
        <v>4.4085333529750432</v>
      </c>
      <c r="S15" s="1">
        <f>'[1]CostFlex, Winter'!S$2*(1+[2]Main!$B$3)^(Main!$B$7-2020)</f>
        <v>4.4085333529750432</v>
      </c>
      <c r="T15" s="1">
        <f>'[1]CostFlex, Winter'!T$2*(1+[2]Main!$B$3)^(Main!$B$7-2020)</f>
        <v>5.1267154781464148</v>
      </c>
      <c r="U15" s="1">
        <f>'[1]CostFlex, Winter'!U$2*(1+[2]Main!$B$3)^(Main!$B$7-2020)</f>
        <v>5.9553871610364606</v>
      </c>
      <c r="V15" s="1">
        <f>'[1]CostFlex, Winter'!V$2*(1+[2]Main!$B$3)^(Main!$B$7-2020)</f>
        <v>4.4085333529750432</v>
      </c>
      <c r="W15" s="1">
        <f>'[1]CostFlex, Winter'!W$2*(1+[2]Main!$B$3)^(Main!$B$7-2020)</f>
        <v>4.4085333529750432</v>
      </c>
      <c r="X15" s="1">
        <f>'[1]CostFlex, Winter'!X$2*(1+[2]Main!$B$3)^(Main!$B$7-2020)</f>
        <v>6.6183245073484978</v>
      </c>
      <c r="Y15" s="1">
        <f>'[1]CostFlex, Winter'!Y$2*(1+[2]Main!$B$3)^(Main!$B$7-2020)</f>
        <v>10.551752762133248</v>
      </c>
    </row>
    <row r="16" spans="1:25" x14ac:dyDescent="0.25">
      <c r="A16">
        <v>21</v>
      </c>
      <c r="B16" s="1">
        <f>'[1]CostFlex, Winter'!B$2*(1+[2]Main!$B$3)^(Main!$B$7-2020)</f>
        <v>20.230638018288978</v>
      </c>
      <c r="C16" s="1">
        <f>'[1]CostFlex, Winter'!C$2*(1+[2]Main!$B$3)^(Main!$B$7-2020)</f>
        <v>20.760987895338609</v>
      </c>
      <c r="D16" s="1">
        <f>'[1]CostFlex, Winter'!D$2*(1+[2]Main!$B$3)^(Main!$B$7-2020)</f>
        <v>24.72756301743896</v>
      </c>
      <c r="E16" s="1">
        <f>'[1]CostFlex, Winter'!E$2*(1+[2]Main!$B$3)^(Main!$B$7-2020)</f>
        <v>26.904207304496815</v>
      </c>
      <c r="F16" s="1">
        <f>'[1]CostFlex, Winter'!F$2*(1+[2]Main!$B$3)^(Main!$B$7-2020)</f>
        <v>27.633438385440055</v>
      </c>
      <c r="G16" s="1">
        <f>'[1]CostFlex, Winter'!G$2*(1+[2]Main!$B$3)^(Main!$B$7-2020)</f>
        <v>22.628261420784181</v>
      </c>
      <c r="H16" s="1">
        <f>'[1]CostFlex, Winter'!H$2*(1+[2]Main!$B$3)^(Main!$B$7-2020)</f>
        <v>24.451339123142279</v>
      </c>
      <c r="I16" s="1">
        <f>'[1]CostFlex, Winter'!I$2*(1+[2]Main!$B$3)^(Main!$B$7-2020)</f>
        <v>13.656509334027952</v>
      </c>
      <c r="J16" s="1">
        <f>'[1]CostFlex, Winter'!J$2*(1+[2]Main!$B$3)^(Main!$B$7-2020)</f>
        <v>6.1763662764738063</v>
      </c>
      <c r="K16" s="1">
        <f>'[1]CostFlex, Winter'!K$2*(1+[2]Main!$B$3)^(Main!$B$7-2020)</f>
        <v>4.4306312645187766</v>
      </c>
      <c r="L16" s="1">
        <f>'[1]CostFlex, Winter'!L$2*(1+[2]Main!$B$3)^(Main!$B$7-2020)</f>
        <v>3.8560855643816794</v>
      </c>
      <c r="M16" s="1">
        <f>'[1]CostFlex, Winter'!M$2*(1+[2]Main!$B$3)^(Main!$B$7-2020)</f>
        <v>5.6791632667397787</v>
      </c>
      <c r="N16" s="1">
        <f>'[1]CostFlex, Winter'!N$2*(1+[2]Main!$B$3)^(Main!$B$7-2020)</f>
        <v>4.4085333529750432</v>
      </c>
      <c r="O16" s="1">
        <f>'[1]CostFlex, Winter'!O$2*(1+[2]Main!$B$3)^(Main!$B$7-2020)</f>
        <v>4.7400020261310614</v>
      </c>
      <c r="P16" s="1">
        <f>'[1]CostFlex, Winter'!P$2*(1+[2]Main!$B$3)^(Main!$B$7-2020)</f>
        <v>4.8615405396216014</v>
      </c>
      <c r="Q16" s="1">
        <f>'[1]CostFlex, Winter'!Q$2*(1+[2]Main!$B$3)^(Main!$B$7-2020)</f>
        <v>4.9609811415684071</v>
      </c>
      <c r="R16" s="1">
        <f>'[1]CostFlex, Winter'!R$2*(1+[2]Main!$B$3)^(Main!$B$7-2020)</f>
        <v>4.4085333529750432</v>
      </c>
      <c r="S16" s="1">
        <f>'[1]CostFlex, Winter'!S$2*(1+[2]Main!$B$3)^(Main!$B$7-2020)</f>
        <v>4.4085333529750432</v>
      </c>
      <c r="T16" s="1">
        <f>'[1]CostFlex, Winter'!T$2*(1+[2]Main!$B$3)^(Main!$B$7-2020)</f>
        <v>5.1267154781464148</v>
      </c>
      <c r="U16" s="1">
        <f>'[1]CostFlex, Winter'!U$2*(1+[2]Main!$B$3)^(Main!$B$7-2020)</f>
        <v>5.9553871610364606</v>
      </c>
      <c r="V16" s="1">
        <f>'[1]CostFlex, Winter'!V$2*(1+[2]Main!$B$3)^(Main!$B$7-2020)</f>
        <v>4.4085333529750432</v>
      </c>
      <c r="W16" s="1">
        <f>'[1]CostFlex, Winter'!W$2*(1+[2]Main!$B$3)^(Main!$B$7-2020)</f>
        <v>4.4085333529750432</v>
      </c>
      <c r="X16" s="1">
        <f>'[1]CostFlex, Winter'!X$2*(1+[2]Main!$B$3)^(Main!$B$7-2020)</f>
        <v>6.6183245073484978</v>
      </c>
      <c r="Y16" s="1">
        <f>'[1]CostFlex, Winter'!Y$2*(1+[2]Main!$B$3)^(Main!$B$7-2020)</f>
        <v>10.551752762133248</v>
      </c>
    </row>
    <row r="17" spans="1:25" x14ac:dyDescent="0.25">
      <c r="A17">
        <v>26</v>
      </c>
      <c r="B17" s="1">
        <f>'[1]CostFlex, Winter'!B$2*(1+[2]Main!$B$3)^(Main!$B$7-2020)</f>
        <v>20.230638018288978</v>
      </c>
      <c r="C17" s="1">
        <f>'[1]CostFlex, Winter'!C$2*(1+[2]Main!$B$3)^(Main!$B$7-2020)</f>
        <v>20.760987895338609</v>
      </c>
      <c r="D17" s="1">
        <f>'[1]CostFlex, Winter'!D$2*(1+[2]Main!$B$3)^(Main!$B$7-2020)</f>
        <v>24.72756301743896</v>
      </c>
      <c r="E17" s="1">
        <f>'[1]CostFlex, Winter'!E$2*(1+[2]Main!$B$3)^(Main!$B$7-2020)</f>
        <v>26.904207304496815</v>
      </c>
      <c r="F17" s="1">
        <f>'[1]CostFlex, Winter'!F$2*(1+[2]Main!$B$3)^(Main!$B$7-2020)</f>
        <v>27.633438385440055</v>
      </c>
      <c r="G17" s="1">
        <f>'[1]CostFlex, Winter'!G$2*(1+[2]Main!$B$3)^(Main!$B$7-2020)</f>
        <v>22.628261420784181</v>
      </c>
      <c r="H17" s="1">
        <f>'[1]CostFlex, Winter'!H$2*(1+[2]Main!$B$3)^(Main!$B$7-2020)</f>
        <v>24.451339123142279</v>
      </c>
      <c r="I17" s="1">
        <f>'[1]CostFlex, Winter'!I$2*(1+[2]Main!$B$3)^(Main!$B$7-2020)</f>
        <v>13.656509334027952</v>
      </c>
      <c r="J17" s="1">
        <f>'[1]CostFlex, Winter'!J$2*(1+[2]Main!$B$3)^(Main!$B$7-2020)</f>
        <v>6.1763662764738063</v>
      </c>
      <c r="K17" s="1">
        <f>'[1]CostFlex, Winter'!K$2*(1+[2]Main!$B$3)^(Main!$B$7-2020)</f>
        <v>4.4306312645187766</v>
      </c>
      <c r="L17" s="1">
        <f>'[1]CostFlex, Winter'!L$2*(1+[2]Main!$B$3)^(Main!$B$7-2020)</f>
        <v>3.8560855643816794</v>
      </c>
      <c r="M17" s="1">
        <f>'[1]CostFlex, Winter'!M$2*(1+[2]Main!$B$3)^(Main!$B$7-2020)</f>
        <v>5.6791632667397787</v>
      </c>
      <c r="N17" s="1">
        <f>'[1]CostFlex, Winter'!N$2*(1+[2]Main!$B$3)^(Main!$B$7-2020)</f>
        <v>4.4085333529750432</v>
      </c>
      <c r="O17" s="1">
        <f>'[1]CostFlex, Winter'!O$2*(1+[2]Main!$B$3)^(Main!$B$7-2020)</f>
        <v>4.7400020261310614</v>
      </c>
      <c r="P17" s="1">
        <f>'[1]CostFlex, Winter'!P$2*(1+[2]Main!$B$3)^(Main!$B$7-2020)</f>
        <v>4.8615405396216014</v>
      </c>
      <c r="Q17" s="1">
        <f>'[1]CostFlex, Winter'!Q$2*(1+[2]Main!$B$3)^(Main!$B$7-2020)</f>
        <v>4.9609811415684071</v>
      </c>
      <c r="R17" s="1">
        <f>'[1]CostFlex, Winter'!R$2*(1+[2]Main!$B$3)^(Main!$B$7-2020)</f>
        <v>4.4085333529750432</v>
      </c>
      <c r="S17" s="1">
        <f>'[1]CostFlex, Winter'!S$2*(1+[2]Main!$B$3)^(Main!$B$7-2020)</f>
        <v>4.4085333529750432</v>
      </c>
      <c r="T17" s="1">
        <f>'[1]CostFlex, Winter'!T$2*(1+[2]Main!$B$3)^(Main!$B$7-2020)</f>
        <v>5.1267154781464148</v>
      </c>
      <c r="U17" s="1">
        <f>'[1]CostFlex, Winter'!U$2*(1+[2]Main!$B$3)^(Main!$B$7-2020)</f>
        <v>5.9553871610364606</v>
      </c>
      <c r="V17" s="1">
        <f>'[1]CostFlex, Winter'!V$2*(1+[2]Main!$B$3)^(Main!$B$7-2020)</f>
        <v>4.4085333529750432</v>
      </c>
      <c r="W17" s="1">
        <f>'[1]CostFlex, Winter'!W$2*(1+[2]Main!$B$3)^(Main!$B$7-2020)</f>
        <v>4.4085333529750432</v>
      </c>
      <c r="X17" s="1">
        <f>'[1]CostFlex, Winter'!X$2*(1+[2]Main!$B$3)^(Main!$B$7-2020)</f>
        <v>6.6183245073484978</v>
      </c>
      <c r="Y17" s="1">
        <f>'[1]CostFlex, Winter'!Y$2*(1+[2]Main!$B$3)^(Main!$B$7-2020)</f>
        <v>10.551752762133248</v>
      </c>
    </row>
    <row r="18" spans="1:25" x14ac:dyDescent="0.25">
      <c r="A18">
        <v>30</v>
      </c>
      <c r="B18" s="1">
        <f>'[1]CostFlex, Winter'!B$2*(1+[2]Main!$B$3)^(Main!$B$7-2020)</f>
        <v>20.230638018288978</v>
      </c>
      <c r="C18" s="1">
        <f>'[1]CostFlex, Winter'!C$2*(1+[2]Main!$B$3)^(Main!$B$7-2020)</f>
        <v>20.760987895338609</v>
      </c>
      <c r="D18" s="1">
        <f>'[1]CostFlex, Winter'!D$2*(1+[2]Main!$B$3)^(Main!$B$7-2020)</f>
        <v>24.72756301743896</v>
      </c>
      <c r="E18" s="1">
        <f>'[1]CostFlex, Winter'!E$2*(1+[2]Main!$B$3)^(Main!$B$7-2020)</f>
        <v>26.904207304496815</v>
      </c>
      <c r="F18" s="1">
        <f>'[1]CostFlex, Winter'!F$2*(1+[2]Main!$B$3)^(Main!$B$7-2020)</f>
        <v>27.633438385440055</v>
      </c>
      <c r="G18" s="1">
        <f>'[1]CostFlex, Winter'!G$2*(1+[2]Main!$B$3)^(Main!$B$7-2020)</f>
        <v>22.628261420784181</v>
      </c>
      <c r="H18" s="1">
        <f>'[1]CostFlex, Winter'!H$2*(1+[2]Main!$B$3)^(Main!$B$7-2020)</f>
        <v>24.451339123142279</v>
      </c>
      <c r="I18" s="1">
        <f>'[1]CostFlex, Winter'!I$2*(1+[2]Main!$B$3)^(Main!$B$7-2020)</f>
        <v>13.656509334027952</v>
      </c>
      <c r="J18" s="1">
        <f>'[1]CostFlex, Winter'!J$2*(1+[2]Main!$B$3)^(Main!$B$7-2020)</f>
        <v>6.1763662764738063</v>
      </c>
      <c r="K18" s="1">
        <f>'[1]CostFlex, Winter'!K$2*(1+[2]Main!$B$3)^(Main!$B$7-2020)</f>
        <v>4.4306312645187766</v>
      </c>
      <c r="L18" s="1">
        <f>'[1]CostFlex, Winter'!L$2*(1+[2]Main!$B$3)^(Main!$B$7-2020)</f>
        <v>3.8560855643816794</v>
      </c>
      <c r="M18" s="1">
        <f>'[1]CostFlex, Winter'!M$2*(1+[2]Main!$B$3)^(Main!$B$7-2020)</f>
        <v>5.6791632667397787</v>
      </c>
      <c r="N18" s="1">
        <f>'[1]CostFlex, Winter'!N$2*(1+[2]Main!$B$3)^(Main!$B$7-2020)</f>
        <v>4.4085333529750432</v>
      </c>
      <c r="O18" s="1">
        <f>'[1]CostFlex, Winter'!O$2*(1+[2]Main!$B$3)^(Main!$B$7-2020)</f>
        <v>4.7400020261310614</v>
      </c>
      <c r="P18" s="1">
        <f>'[1]CostFlex, Winter'!P$2*(1+[2]Main!$B$3)^(Main!$B$7-2020)</f>
        <v>4.8615405396216014</v>
      </c>
      <c r="Q18" s="1">
        <f>'[1]CostFlex, Winter'!Q$2*(1+[2]Main!$B$3)^(Main!$B$7-2020)</f>
        <v>4.9609811415684071</v>
      </c>
      <c r="R18" s="1">
        <f>'[1]CostFlex, Winter'!R$2*(1+[2]Main!$B$3)^(Main!$B$7-2020)</f>
        <v>4.4085333529750432</v>
      </c>
      <c r="S18" s="1">
        <f>'[1]CostFlex, Winter'!S$2*(1+[2]Main!$B$3)^(Main!$B$7-2020)</f>
        <v>4.4085333529750432</v>
      </c>
      <c r="T18" s="1">
        <f>'[1]CostFlex, Winter'!T$2*(1+[2]Main!$B$3)^(Main!$B$7-2020)</f>
        <v>5.1267154781464148</v>
      </c>
      <c r="U18" s="1">
        <f>'[1]CostFlex, Winter'!U$2*(1+[2]Main!$B$3)^(Main!$B$7-2020)</f>
        <v>5.9553871610364606</v>
      </c>
      <c r="V18" s="1">
        <f>'[1]CostFlex, Winter'!V$2*(1+[2]Main!$B$3)^(Main!$B$7-2020)</f>
        <v>4.4085333529750432</v>
      </c>
      <c r="W18" s="1">
        <f>'[1]CostFlex, Winter'!W$2*(1+[2]Main!$B$3)^(Main!$B$7-2020)</f>
        <v>4.4085333529750432</v>
      </c>
      <c r="X18" s="1">
        <f>'[1]CostFlex, Winter'!X$2*(1+[2]Main!$B$3)^(Main!$B$7-2020)</f>
        <v>6.6183245073484978</v>
      </c>
      <c r="Y18" s="1">
        <f>'[1]CostFlex, Winter'!Y$2*(1+[2]Main!$B$3)^(Main!$B$7-2020)</f>
        <v>10.551752762133248</v>
      </c>
    </row>
    <row r="19" spans="1:25" x14ac:dyDescent="0.25">
      <c r="A19">
        <v>35</v>
      </c>
      <c r="B19" s="1">
        <f>'[1]CostFlex, Winter'!B$2*(1+[2]Main!$B$3)^(Main!$B$7-2020)</f>
        <v>20.230638018288978</v>
      </c>
      <c r="C19" s="1">
        <f>'[1]CostFlex, Winter'!C$2*(1+[2]Main!$B$3)^(Main!$B$7-2020)</f>
        <v>20.760987895338609</v>
      </c>
      <c r="D19" s="1">
        <f>'[1]CostFlex, Winter'!D$2*(1+[2]Main!$B$3)^(Main!$B$7-2020)</f>
        <v>24.72756301743896</v>
      </c>
      <c r="E19" s="1">
        <f>'[1]CostFlex, Winter'!E$2*(1+[2]Main!$B$3)^(Main!$B$7-2020)</f>
        <v>26.904207304496815</v>
      </c>
      <c r="F19" s="1">
        <f>'[1]CostFlex, Winter'!F$2*(1+[2]Main!$B$3)^(Main!$B$7-2020)</f>
        <v>27.633438385440055</v>
      </c>
      <c r="G19" s="1">
        <f>'[1]CostFlex, Winter'!G$2*(1+[2]Main!$B$3)^(Main!$B$7-2020)</f>
        <v>22.628261420784181</v>
      </c>
      <c r="H19" s="1">
        <f>'[1]CostFlex, Winter'!H$2*(1+[2]Main!$B$3)^(Main!$B$7-2020)</f>
        <v>24.451339123142279</v>
      </c>
      <c r="I19" s="1">
        <f>'[1]CostFlex, Winter'!I$2*(1+[2]Main!$B$3)^(Main!$B$7-2020)</f>
        <v>13.656509334027952</v>
      </c>
      <c r="J19" s="1">
        <f>'[1]CostFlex, Winter'!J$2*(1+[2]Main!$B$3)^(Main!$B$7-2020)</f>
        <v>6.1763662764738063</v>
      </c>
      <c r="K19" s="1">
        <f>'[1]CostFlex, Winter'!K$2*(1+[2]Main!$B$3)^(Main!$B$7-2020)</f>
        <v>4.4306312645187766</v>
      </c>
      <c r="L19" s="1">
        <f>'[1]CostFlex, Winter'!L$2*(1+[2]Main!$B$3)^(Main!$B$7-2020)</f>
        <v>3.8560855643816794</v>
      </c>
      <c r="M19" s="1">
        <f>'[1]CostFlex, Winter'!M$2*(1+[2]Main!$B$3)^(Main!$B$7-2020)</f>
        <v>5.6791632667397787</v>
      </c>
      <c r="N19" s="1">
        <f>'[1]CostFlex, Winter'!N$2*(1+[2]Main!$B$3)^(Main!$B$7-2020)</f>
        <v>4.4085333529750432</v>
      </c>
      <c r="O19" s="1">
        <f>'[1]CostFlex, Winter'!O$2*(1+[2]Main!$B$3)^(Main!$B$7-2020)</f>
        <v>4.7400020261310614</v>
      </c>
      <c r="P19" s="1">
        <f>'[1]CostFlex, Winter'!P$2*(1+[2]Main!$B$3)^(Main!$B$7-2020)</f>
        <v>4.8615405396216014</v>
      </c>
      <c r="Q19" s="1">
        <f>'[1]CostFlex, Winter'!Q$2*(1+[2]Main!$B$3)^(Main!$B$7-2020)</f>
        <v>4.9609811415684071</v>
      </c>
      <c r="R19" s="1">
        <f>'[1]CostFlex, Winter'!R$2*(1+[2]Main!$B$3)^(Main!$B$7-2020)</f>
        <v>4.4085333529750432</v>
      </c>
      <c r="S19" s="1">
        <f>'[1]CostFlex, Winter'!S$2*(1+[2]Main!$B$3)^(Main!$B$7-2020)</f>
        <v>4.4085333529750432</v>
      </c>
      <c r="T19" s="1">
        <f>'[1]CostFlex, Winter'!T$2*(1+[2]Main!$B$3)^(Main!$B$7-2020)</f>
        <v>5.1267154781464148</v>
      </c>
      <c r="U19" s="1">
        <f>'[1]CostFlex, Winter'!U$2*(1+[2]Main!$B$3)^(Main!$B$7-2020)</f>
        <v>5.9553871610364606</v>
      </c>
      <c r="V19" s="1">
        <f>'[1]CostFlex, Winter'!V$2*(1+[2]Main!$B$3)^(Main!$B$7-2020)</f>
        <v>4.4085333529750432</v>
      </c>
      <c r="W19" s="1">
        <f>'[1]CostFlex, Winter'!W$2*(1+[2]Main!$B$3)^(Main!$B$7-2020)</f>
        <v>4.4085333529750432</v>
      </c>
      <c r="X19" s="1">
        <f>'[1]CostFlex, Winter'!X$2*(1+[2]Main!$B$3)^(Main!$B$7-2020)</f>
        <v>6.6183245073484978</v>
      </c>
      <c r="Y19" s="1">
        <f>'[1]CostFlex, Winter'!Y$2*(1+[2]Main!$B$3)^(Main!$B$7-2020)</f>
        <v>10.551752762133248</v>
      </c>
    </row>
    <row r="20" spans="1:25" x14ac:dyDescent="0.25">
      <c r="A20">
        <v>36</v>
      </c>
      <c r="B20" s="1">
        <f>'[1]CostFlex, Winter'!B$2*(1+[2]Main!$B$3)^(Main!$B$7-2020)</f>
        <v>20.230638018288978</v>
      </c>
      <c r="C20" s="1">
        <f>'[1]CostFlex, Winter'!C$2*(1+[2]Main!$B$3)^(Main!$B$7-2020)</f>
        <v>20.760987895338609</v>
      </c>
      <c r="D20" s="1">
        <f>'[1]CostFlex, Winter'!D$2*(1+[2]Main!$B$3)^(Main!$B$7-2020)</f>
        <v>24.72756301743896</v>
      </c>
      <c r="E20" s="1">
        <f>'[1]CostFlex, Winter'!E$2*(1+[2]Main!$B$3)^(Main!$B$7-2020)</f>
        <v>26.904207304496815</v>
      </c>
      <c r="F20" s="1">
        <f>'[1]CostFlex, Winter'!F$2*(1+[2]Main!$B$3)^(Main!$B$7-2020)</f>
        <v>27.633438385440055</v>
      </c>
      <c r="G20" s="1">
        <f>'[1]CostFlex, Winter'!G$2*(1+[2]Main!$B$3)^(Main!$B$7-2020)</f>
        <v>22.628261420784181</v>
      </c>
      <c r="H20" s="1">
        <f>'[1]CostFlex, Winter'!H$2*(1+[2]Main!$B$3)^(Main!$B$7-2020)</f>
        <v>24.451339123142279</v>
      </c>
      <c r="I20" s="1">
        <f>'[1]CostFlex, Winter'!I$2*(1+[2]Main!$B$3)^(Main!$B$7-2020)</f>
        <v>13.656509334027952</v>
      </c>
      <c r="J20" s="1">
        <f>'[1]CostFlex, Winter'!J$2*(1+[2]Main!$B$3)^(Main!$B$7-2020)</f>
        <v>6.1763662764738063</v>
      </c>
      <c r="K20" s="1">
        <f>'[1]CostFlex, Winter'!K$2*(1+[2]Main!$B$3)^(Main!$B$7-2020)</f>
        <v>4.4306312645187766</v>
      </c>
      <c r="L20" s="1">
        <f>'[1]CostFlex, Winter'!L$2*(1+[2]Main!$B$3)^(Main!$B$7-2020)</f>
        <v>3.8560855643816794</v>
      </c>
      <c r="M20" s="1">
        <f>'[1]CostFlex, Winter'!M$2*(1+[2]Main!$B$3)^(Main!$B$7-2020)</f>
        <v>5.6791632667397787</v>
      </c>
      <c r="N20" s="1">
        <f>'[1]CostFlex, Winter'!N$2*(1+[2]Main!$B$3)^(Main!$B$7-2020)</f>
        <v>4.4085333529750432</v>
      </c>
      <c r="O20" s="1">
        <f>'[1]CostFlex, Winter'!O$2*(1+[2]Main!$B$3)^(Main!$B$7-2020)</f>
        <v>4.7400020261310614</v>
      </c>
      <c r="P20" s="1">
        <f>'[1]CostFlex, Winter'!P$2*(1+[2]Main!$B$3)^(Main!$B$7-2020)</f>
        <v>4.8615405396216014</v>
      </c>
      <c r="Q20" s="1">
        <f>'[1]CostFlex, Winter'!Q$2*(1+[2]Main!$B$3)^(Main!$B$7-2020)</f>
        <v>4.9609811415684071</v>
      </c>
      <c r="R20" s="1">
        <f>'[1]CostFlex, Winter'!R$2*(1+[2]Main!$B$3)^(Main!$B$7-2020)</f>
        <v>4.4085333529750432</v>
      </c>
      <c r="S20" s="1">
        <f>'[1]CostFlex, Winter'!S$2*(1+[2]Main!$B$3)^(Main!$B$7-2020)</f>
        <v>4.4085333529750432</v>
      </c>
      <c r="T20" s="1">
        <f>'[1]CostFlex, Winter'!T$2*(1+[2]Main!$B$3)^(Main!$B$7-2020)</f>
        <v>5.1267154781464148</v>
      </c>
      <c r="U20" s="1">
        <f>'[1]CostFlex, Winter'!U$2*(1+[2]Main!$B$3)^(Main!$B$7-2020)</f>
        <v>5.9553871610364606</v>
      </c>
      <c r="V20" s="1">
        <f>'[1]CostFlex, Winter'!V$2*(1+[2]Main!$B$3)^(Main!$B$7-2020)</f>
        <v>4.4085333529750432</v>
      </c>
      <c r="W20" s="1">
        <f>'[1]CostFlex, Winter'!W$2*(1+[2]Main!$B$3)^(Main!$B$7-2020)</f>
        <v>4.4085333529750432</v>
      </c>
      <c r="X20" s="1">
        <f>'[1]CostFlex, Winter'!X$2*(1+[2]Main!$B$3)^(Main!$B$7-2020)</f>
        <v>6.6183245073484978</v>
      </c>
      <c r="Y20" s="1">
        <f>'[1]CostFlex, Winter'!Y$2*(1+[2]Main!$B$3)^(Main!$B$7-2020)</f>
        <v>10.551752762133248</v>
      </c>
    </row>
    <row r="21" spans="1:25" x14ac:dyDescent="0.25">
      <c r="A21">
        <v>42</v>
      </c>
      <c r="B21" s="1">
        <f>'[1]CostFlex, Winter'!B$2*(1+[2]Main!$B$3)^(Main!$B$7-2020)</f>
        <v>20.230638018288978</v>
      </c>
      <c r="C21" s="1">
        <f>'[1]CostFlex, Winter'!C$2*(1+[2]Main!$B$3)^(Main!$B$7-2020)</f>
        <v>20.760987895338609</v>
      </c>
      <c r="D21" s="1">
        <f>'[1]CostFlex, Winter'!D$2*(1+[2]Main!$B$3)^(Main!$B$7-2020)</f>
        <v>24.72756301743896</v>
      </c>
      <c r="E21" s="1">
        <f>'[1]CostFlex, Winter'!E$2*(1+[2]Main!$B$3)^(Main!$B$7-2020)</f>
        <v>26.904207304496815</v>
      </c>
      <c r="F21" s="1">
        <f>'[1]CostFlex, Winter'!F$2*(1+[2]Main!$B$3)^(Main!$B$7-2020)</f>
        <v>27.633438385440055</v>
      </c>
      <c r="G21" s="1">
        <f>'[1]CostFlex, Winter'!G$2*(1+[2]Main!$B$3)^(Main!$B$7-2020)</f>
        <v>22.628261420784181</v>
      </c>
      <c r="H21" s="1">
        <f>'[1]CostFlex, Winter'!H$2*(1+[2]Main!$B$3)^(Main!$B$7-2020)</f>
        <v>24.451339123142279</v>
      </c>
      <c r="I21" s="1">
        <f>'[1]CostFlex, Winter'!I$2*(1+[2]Main!$B$3)^(Main!$B$7-2020)</f>
        <v>13.656509334027952</v>
      </c>
      <c r="J21" s="1">
        <f>'[1]CostFlex, Winter'!J$2*(1+[2]Main!$B$3)^(Main!$B$7-2020)</f>
        <v>6.1763662764738063</v>
      </c>
      <c r="K21" s="1">
        <f>'[1]CostFlex, Winter'!K$2*(1+[2]Main!$B$3)^(Main!$B$7-2020)</f>
        <v>4.4306312645187766</v>
      </c>
      <c r="L21" s="1">
        <f>'[1]CostFlex, Winter'!L$2*(1+[2]Main!$B$3)^(Main!$B$7-2020)</f>
        <v>3.8560855643816794</v>
      </c>
      <c r="M21" s="1">
        <f>'[1]CostFlex, Winter'!M$2*(1+[2]Main!$B$3)^(Main!$B$7-2020)</f>
        <v>5.6791632667397787</v>
      </c>
      <c r="N21" s="1">
        <f>'[1]CostFlex, Winter'!N$2*(1+[2]Main!$B$3)^(Main!$B$7-2020)</f>
        <v>4.4085333529750432</v>
      </c>
      <c r="O21" s="1">
        <f>'[1]CostFlex, Winter'!O$2*(1+[2]Main!$B$3)^(Main!$B$7-2020)</f>
        <v>4.7400020261310614</v>
      </c>
      <c r="P21" s="1">
        <f>'[1]CostFlex, Winter'!P$2*(1+[2]Main!$B$3)^(Main!$B$7-2020)</f>
        <v>4.8615405396216014</v>
      </c>
      <c r="Q21" s="1">
        <f>'[1]CostFlex, Winter'!Q$2*(1+[2]Main!$B$3)^(Main!$B$7-2020)</f>
        <v>4.9609811415684071</v>
      </c>
      <c r="R21" s="1">
        <f>'[1]CostFlex, Winter'!R$2*(1+[2]Main!$B$3)^(Main!$B$7-2020)</f>
        <v>4.4085333529750432</v>
      </c>
      <c r="S21" s="1">
        <f>'[1]CostFlex, Winter'!S$2*(1+[2]Main!$B$3)^(Main!$B$7-2020)</f>
        <v>4.4085333529750432</v>
      </c>
      <c r="T21" s="1">
        <f>'[1]CostFlex, Winter'!T$2*(1+[2]Main!$B$3)^(Main!$B$7-2020)</f>
        <v>5.1267154781464148</v>
      </c>
      <c r="U21" s="1">
        <f>'[1]CostFlex, Winter'!U$2*(1+[2]Main!$B$3)^(Main!$B$7-2020)</f>
        <v>5.9553871610364606</v>
      </c>
      <c r="V21" s="1">
        <f>'[1]CostFlex, Winter'!V$2*(1+[2]Main!$B$3)^(Main!$B$7-2020)</f>
        <v>4.4085333529750432</v>
      </c>
      <c r="W21" s="1">
        <f>'[1]CostFlex, Winter'!W$2*(1+[2]Main!$B$3)^(Main!$B$7-2020)</f>
        <v>4.4085333529750432</v>
      </c>
      <c r="X21" s="1">
        <f>'[1]CostFlex, Winter'!X$2*(1+[2]Main!$B$3)^(Main!$B$7-2020)</f>
        <v>6.6183245073484978</v>
      </c>
      <c r="Y21" s="1">
        <f>'[1]CostFlex, Winter'!Y$2*(1+[2]Main!$B$3)^(Main!$B$7-2020)</f>
        <v>10.551752762133248</v>
      </c>
    </row>
    <row r="22" spans="1:25" x14ac:dyDescent="0.25">
      <c r="A22">
        <v>55</v>
      </c>
      <c r="B22" s="1">
        <f>'[1]CostFlex, Winter'!B$2*(1+[2]Main!$B$3)^(Main!$B$7-2020)</f>
        <v>20.230638018288978</v>
      </c>
      <c r="C22" s="1">
        <f>'[1]CostFlex, Winter'!C$2*(1+[2]Main!$B$3)^(Main!$B$7-2020)</f>
        <v>20.760987895338609</v>
      </c>
      <c r="D22" s="1">
        <f>'[1]CostFlex, Winter'!D$2*(1+[2]Main!$B$3)^(Main!$B$7-2020)</f>
        <v>24.72756301743896</v>
      </c>
      <c r="E22" s="1">
        <f>'[1]CostFlex, Winter'!E$2*(1+[2]Main!$B$3)^(Main!$B$7-2020)</f>
        <v>26.904207304496815</v>
      </c>
      <c r="F22" s="1">
        <f>'[1]CostFlex, Winter'!F$2*(1+[2]Main!$B$3)^(Main!$B$7-2020)</f>
        <v>27.633438385440055</v>
      </c>
      <c r="G22" s="1">
        <f>'[1]CostFlex, Winter'!G$2*(1+[2]Main!$B$3)^(Main!$B$7-2020)</f>
        <v>22.628261420784181</v>
      </c>
      <c r="H22" s="1">
        <f>'[1]CostFlex, Winter'!H$2*(1+[2]Main!$B$3)^(Main!$B$7-2020)</f>
        <v>24.451339123142279</v>
      </c>
      <c r="I22" s="1">
        <f>'[1]CostFlex, Winter'!I$2*(1+[2]Main!$B$3)^(Main!$B$7-2020)</f>
        <v>13.656509334027952</v>
      </c>
      <c r="J22" s="1">
        <f>'[1]CostFlex, Winter'!J$2*(1+[2]Main!$B$3)^(Main!$B$7-2020)</f>
        <v>6.1763662764738063</v>
      </c>
      <c r="K22" s="1">
        <f>'[1]CostFlex, Winter'!K$2*(1+[2]Main!$B$3)^(Main!$B$7-2020)</f>
        <v>4.4306312645187766</v>
      </c>
      <c r="L22" s="1">
        <f>'[1]CostFlex, Winter'!L$2*(1+[2]Main!$B$3)^(Main!$B$7-2020)</f>
        <v>3.8560855643816794</v>
      </c>
      <c r="M22" s="1">
        <f>'[1]CostFlex, Winter'!M$2*(1+[2]Main!$B$3)^(Main!$B$7-2020)</f>
        <v>5.6791632667397787</v>
      </c>
      <c r="N22" s="1">
        <f>'[1]CostFlex, Winter'!N$2*(1+[2]Main!$B$3)^(Main!$B$7-2020)</f>
        <v>4.4085333529750432</v>
      </c>
      <c r="O22" s="1">
        <f>'[1]CostFlex, Winter'!O$2*(1+[2]Main!$B$3)^(Main!$B$7-2020)</f>
        <v>4.7400020261310614</v>
      </c>
      <c r="P22" s="1">
        <f>'[1]CostFlex, Winter'!P$2*(1+[2]Main!$B$3)^(Main!$B$7-2020)</f>
        <v>4.8615405396216014</v>
      </c>
      <c r="Q22" s="1">
        <f>'[1]CostFlex, Winter'!Q$2*(1+[2]Main!$B$3)^(Main!$B$7-2020)</f>
        <v>4.9609811415684071</v>
      </c>
      <c r="R22" s="1">
        <f>'[1]CostFlex, Winter'!R$2*(1+[2]Main!$B$3)^(Main!$B$7-2020)</f>
        <v>4.4085333529750432</v>
      </c>
      <c r="S22" s="1">
        <f>'[1]CostFlex, Winter'!S$2*(1+[2]Main!$B$3)^(Main!$B$7-2020)</f>
        <v>4.4085333529750432</v>
      </c>
      <c r="T22" s="1">
        <f>'[1]CostFlex, Winter'!T$2*(1+[2]Main!$B$3)^(Main!$B$7-2020)</f>
        <v>5.1267154781464148</v>
      </c>
      <c r="U22" s="1">
        <f>'[1]CostFlex, Winter'!U$2*(1+[2]Main!$B$3)^(Main!$B$7-2020)</f>
        <v>5.9553871610364606</v>
      </c>
      <c r="V22" s="1">
        <f>'[1]CostFlex, Winter'!V$2*(1+[2]Main!$B$3)^(Main!$B$7-2020)</f>
        <v>4.4085333529750432</v>
      </c>
      <c r="W22" s="1">
        <f>'[1]CostFlex, Winter'!W$2*(1+[2]Main!$B$3)^(Main!$B$7-2020)</f>
        <v>4.4085333529750432</v>
      </c>
      <c r="X22" s="1">
        <f>'[1]CostFlex, Winter'!X$2*(1+[2]Main!$B$3)^(Main!$B$7-2020)</f>
        <v>6.6183245073484978</v>
      </c>
      <c r="Y22" s="1">
        <f>'[1]CostFlex, Winter'!Y$2*(1+[2]Main!$B$3)^(Main!$B$7-2020)</f>
        <v>10.551752762133248</v>
      </c>
    </row>
    <row r="23" spans="1:25" x14ac:dyDescent="0.25">
      <c r="A23">
        <v>68</v>
      </c>
      <c r="B23" s="1">
        <f>'[1]CostFlex, Winter'!B$2*(1+[2]Main!$B$3)^(Main!$B$7-2020)</f>
        <v>20.230638018288978</v>
      </c>
      <c r="C23" s="1">
        <f>'[1]CostFlex, Winter'!C$2*(1+[2]Main!$B$3)^(Main!$B$7-2020)</f>
        <v>20.760987895338609</v>
      </c>
      <c r="D23" s="1">
        <f>'[1]CostFlex, Winter'!D$2*(1+[2]Main!$B$3)^(Main!$B$7-2020)</f>
        <v>24.72756301743896</v>
      </c>
      <c r="E23" s="1">
        <f>'[1]CostFlex, Winter'!E$2*(1+[2]Main!$B$3)^(Main!$B$7-2020)</f>
        <v>26.904207304496815</v>
      </c>
      <c r="F23" s="1">
        <f>'[1]CostFlex, Winter'!F$2*(1+[2]Main!$B$3)^(Main!$B$7-2020)</f>
        <v>27.633438385440055</v>
      </c>
      <c r="G23" s="1">
        <f>'[1]CostFlex, Winter'!G$2*(1+[2]Main!$B$3)^(Main!$B$7-2020)</f>
        <v>22.628261420784181</v>
      </c>
      <c r="H23" s="1">
        <f>'[1]CostFlex, Winter'!H$2*(1+[2]Main!$B$3)^(Main!$B$7-2020)</f>
        <v>24.451339123142279</v>
      </c>
      <c r="I23" s="1">
        <f>'[1]CostFlex, Winter'!I$2*(1+[2]Main!$B$3)^(Main!$B$7-2020)</f>
        <v>13.656509334027952</v>
      </c>
      <c r="J23" s="1">
        <f>'[1]CostFlex, Winter'!J$2*(1+[2]Main!$B$3)^(Main!$B$7-2020)</f>
        <v>6.1763662764738063</v>
      </c>
      <c r="K23" s="1">
        <f>'[1]CostFlex, Winter'!K$2*(1+[2]Main!$B$3)^(Main!$B$7-2020)</f>
        <v>4.4306312645187766</v>
      </c>
      <c r="L23" s="1">
        <f>'[1]CostFlex, Winter'!L$2*(1+[2]Main!$B$3)^(Main!$B$7-2020)</f>
        <v>3.8560855643816794</v>
      </c>
      <c r="M23" s="1">
        <f>'[1]CostFlex, Winter'!M$2*(1+[2]Main!$B$3)^(Main!$B$7-2020)</f>
        <v>5.6791632667397787</v>
      </c>
      <c r="N23" s="1">
        <f>'[1]CostFlex, Winter'!N$2*(1+[2]Main!$B$3)^(Main!$B$7-2020)</f>
        <v>4.4085333529750432</v>
      </c>
      <c r="O23" s="1">
        <f>'[1]CostFlex, Winter'!O$2*(1+[2]Main!$B$3)^(Main!$B$7-2020)</f>
        <v>4.7400020261310614</v>
      </c>
      <c r="P23" s="1">
        <f>'[1]CostFlex, Winter'!P$2*(1+[2]Main!$B$3)^(Main!$B$7-2020)</f>
        <v>4.8615405396216014</v>
      </c>
      <c r="Q23" s="1">
        <f>'[1]CostFlex, Winter'!Q$2*(1+[2]Main!$B$3)^(Main!$B$7-2020)</f>
        <v>4.9609811415684071</v>
      </c>
      <c r="R23" s="1">
        <f>'[1]CostFlex, Winter'!R$2*(1+[2]Main!$B$3)^(Main!$B$7-2020)</f>
        <v>4.4085333529750432</v>
      </c>
      <c r="S23" s="1">
        <f>'[1]CostFlex, Winter'!S$2*(1+[2]Main!$B$3)^(Main!$B$7-2020)</f>
        <v>4.4085333529750432</v>
      </c>
      <c r="T23" s="1">
        <f>'[1]CostFlex, Winter'!T$2*(1+[2]Main!$B$3)^(Main!$B$7-2020)</f>
        <v>5.1267154781464148</v>
      </c>
      <c r="U23" s="1">
        <f>'[1]CostFlex, Winter'!U$2*(1+[2]Main!$B$3)^(Main!$B$7-2020)</f>
        <v>5.9553871610364606</v>
      </c>
      <c r="V23" s="1">
        <f>'[1]CostFlex, Winter'!V$2*(1+[2]Main!$B$3)^(Main!$B$7-2020)</f>
        <v>4.4085333529750432</v>
      </c>
      <c r="W23" s="1">
        <f>'[1]CostFlex, Winter'!W$2*(1+[2]Main!$B$3)^(Main!$B$7-2020)</f>
        <v>4.4085333529750432</v>
      </c>
      <c r="X23" s="1">
        <f>'[1]CostFlex, Winter'!X$2*(1+[2]Main!$B$3)^(Main!$B$7-2020)</f>
        <v>6.6183245073484978</v>
      </c>
      <c r="Y23" s="1">
        <f>'[1]CostFlex, Winter'!Y$2*(1+[2]Main!$B$3)^(Main!$B$7-2020)</f>
        <v>10.551752762133248</v>
      </c>
    </row>
    <row r="24" spans="1:25" x14ac:dyDescent="0.25">
      <c r="A24">
        <v>72</v>
      </c>
      <c r="B24" s="1">
        <f>'[1]CostFlex, Winter'!B$2*(1+[2]Main!$B$3)^(Main!$B$7-2020)</f>
        <v>20.230638018288978</v>
      </c>
      <c r="C24" s="1">
        <f>'[1]CostFlex, Winter'!C$2*(1+[2]Main!$B$3)^(Main!$B$7-2020)</f>
        <v>20.760987895338609</v>
      </c>
      <c r="D24" s="1">
        <f>'[1]CostFlex, Winter'!D$2*(1+[2]Main!$B$3)^(Main!$B$7-2020)</f>
        <v>24.72756301743896</v>
      </c>
      <c r="E24" s="1">
        <f>'[1]CostFlex, Winter'!E$2*(1+[2]Main!$B$3)^(Main!$B$7-2020)</f>
        <v>26.904207304496815</v>
      </c>
      <c r="F24" s="1">
        <f>'[1]CostFlex, Winter'!F$2*(1+[2]Main!$B$3)^(Main!$B$7-2020)</f>
        <v>27.633438385440055</v>
      </c>
      <c r="G24" s="1">
        <f>'[1]CostFlex, Winter'!G$2*(1+[2]Main!$B$3)^(Main!$B$7-2020)</f>
        <v>22.628261420784181</v>
      </c>
      <c r="H24" s="1">
        <f>'[1]CostFlex, Winter'!H$2*(1+[2]Main!$B$3)^(Main!$B$7-2020)</f>
        <v>24.451339123142279</v>
      </c>
      <c r="I24" s="1">
        <f>'[1]CostFlex, Winter'!I$2*(1+[2]Main!$B$3)^(Main!$B$7-2020)</f>
        <v>13.656509334027952</v>
      </c>
      <c r="J24" s="1">
        <f>'[1]CostFlex, Winter'!J$2*(1+[2]Main!$B$3)^(Main!$B$7-2020)</f>
        <v>6.1763662764738063</v>
      </c>
      <c r="K24" s="1">
        <f>'[1]CostFlex, Winter'!K$2*(1+[2]Main!$B$3)^(Main!$B$7-2020)</f>
        <v>4.4306312645187766</v>
      </c>
      <c r="L24" s="1">
        <f>'[1]CostFlex, Winter'!L$2*(1+[2]Main!$B$3)^(Main!$B$7-2020)</f>
        <v>3.8560855643816794</v>
      </c>
      <c r="M24" s="1">
        <f>'[1]CostFlex, Winter'!M$2*(1+[2]Main!$B$3)^(Main!$B$7-2020)</f>
        <v>5.6791632667397787</v>
      </c>
      <c r="N24" s="1">
        <f>'[1]CostFlex, Winter'!N$2*(1+[2]Main!$B$3)^(Main!$B$7-2020)</f>
        <v>4.4085333529750432</v>
      </c>
      <c r="O24" s="1">
        <f>'[1]CostFlex, Winter'!O$2*(1+[2]Main!$B$3)^(Main!$B$7-2020)</f>
        <v>4.7400020261310614</v>
      </c>
      <c r="P24" s="1">
        <f>'[1]CostFlex, Winter'!P$2*(1+[2]Main!$B$3)^(Main!$B$7-2020)</f>
        <v>4.8615405396216014</v>
      </c>
      <c r="Q24" s="1">
        <f>'[1]CostFlex, Winter'!Q$2*(1+[2]Main!$B$3)^(Main!$B$7-2020)</f>
        <v>4.9609811415684071</v>
      </c>
      <c r="R24" s="1">
        <f>'[1]CostFlex, Winter'!R$2*(1+[2]Main!$B$3)^(Main!$B$7-2020)</f>
        <v>4.4085333529750432</v>
      </c>
      <c r="S24" s="1">
        <f>'[1]CostFlex, Winter'!S$2*(1+[2]Main!$B$3)^(Main!$B$7-2020)</f>
        <v>4.4085333529750432</v>
      </c>
      <c r="T24" s="1">
        <f>'[1]CostFlex, Winter'!T$2*(1+[2]Main!$B$3)^(Main!$B$7-2020)</f>
        <v>5.1267154781464148</v>
      </c>
      <c r="U24" s="1">
        <f>'[1]CostFlex, Winter'!U$2*(1+[2]Main!$B$3)^(Main!$B$7-2020)</f>
        <v>5.9553871610364606</v>
      </c>
      <c r="V24" s="1">
        <f>'[1]CostFlex, Winter'!V$2*(1+[2]Main!$B$3)^(Main!$B$7-2020)</f>
        <v>4.4085333529750432</v>
      </c>
      <c r="W24" s="1">
        <f>'[1]CostFlex, Winter'!W$2*(1+[2]Main!$B$3)^(Main!$B$7-2020)</f>
        <v>4.4085333529750432</v>
      </c>
      <c r="X24" s="1">
        <f>'[1]CostFlex, Winter'!X$2*(1+[2]Main!$B$3)^(Main!$B$7-2020)</f>
        <v>6.6183245073484978</v>
      </c>
      <c r="Y24" s="1">
        <f>'[1]CostFlex, Winter'!Y$2*(1+[2]Main!$B$3)^(Main!$B$7-2020)</f>
        <v>10.551752762133248</v>
      </c>
    </row>
    <row r="25" spans="1:25" x14ac:dyDescent="0.25">
      <c r="A25">
        <v>103</v>
      </c>
      <c r="B25" s="1">
        <f>'[1]CostFlex, Winter'!B$2*(1+[2]Main!$B$3)^(Main!$B$7-2020)</f>
        <v>20.230638018288978</v>
      </c>
      <c r="C25" s="1">
        <f>'[1]CostFlex, Winter'!C$2*(1+[2]Main!$B$3)^(Main!$B$7-2020)</f>
        <v>20.760987895338609</v>
      </c>
      <c r="D25" s="1">
        <f>'[1]CostFlex, Winter'!D$2*(1+[2]Main!$B$3)^(Main!$B$7-2020)</f>
        <v>24.72756301743896</v>
      </c>
      <c r="E25" s="1">
        <f>'[1]CostFlex, Winter'!E$2*(1+[2]Main!$B$3)^(Main!$B$7-2020)</f>
        <v>26.904207304496815</v>
      </c>
      <c r="F25" s="1">
        <f>'[1]CostFlex, Winter'!F$2*(1+[2]Main!$B$3)^(Main!$B$7-2020)</f>
        <v>27.633438385440055</v>
      </c>
      <c r="G25" s="1">
        <f>'[1]CostFlex, Winter'!G$2*(1+[2]Main!$B$3)^(Main!$B$7-2020)</f>
        <v>22.628261420784181</v>
      </c>
      <c r="H25" s="1">
        <f>'[1]CostFlex, Winter'!H$2*(1+[2]Main!$B$3)^(Main!$B$7-2020)</f>
        <v>24.451339123142279</v>
      </c>
      <c r="I25" s="1">
        <f>'[1]CostFlex, Winter'!I$2*(1+[2]Main!$B$3)^(Main!$B$7-2020)</f>
        <v>13.656509334027952</v>
      </c>
      <c r="J25" s="1">
        <f>'[1]CostFlex, Winter'!J$2*(1+[2]Main!$B$3)^(Main!$B$7-2020)</f>
        <v>6.1763662764738063</v>
      </c>
      <c r="K25" s="1">
        <f>'[1]CostFlex, Winter'!K$2*(1+[2]Main!$B$3)^(Main!$B$7-2020)</f>
        <v>4.4306312645187766</v>
      </c>
      <c r="L25" s="1">
        <f>'[1]CostFlex, Winter'!L$2*(1+[2]Main!$B$3)^(Main!$B$7-2020)</f>
        <v>3.8560855643816794</v>
      </c>
      <c r="M25" s="1">
        <f>'[1]CostFlex, Winter'!M$2*(1+[2]Main!$B$3)^(Main!$B$7-2020)</f>
        <v>5.6791632667397787</v>
      </c>
      <c r="N25" s="1">
        <f>'[1]CostFlex, Winter'!N$2*(1+[2]Main!$B$3)^(Main!$B$7-2020)</f>
        <v>4.4085333529750432</v>
      </c>
      <c r="O25" s="1">
        <f>'[1]CostFlex, Winter'!O$2*(1+[2]Main!$B$3)^(Main!$B$7-2020)</f>
        <v>4.7400020261310614</v>
      </c>
      <c r="P25" s="1">
        <f>'[1]CostFlex, Winter'!P$2*(1+[2]Main!$B$3)^(Main!$B$7-2020)</f>
        <v>4.8615405396216014</v>
      </c>
      <c r="Q25" s="1">
        <f>'[1]CostFlex, Winter'!Q$2*(1+[2]Main!$B$3)^(Main!$B$7-2020)</f>
        <v>4.9609811415684071</v>
      </c>
      <c r="R25" s="1">
        <f>'[1]CostFlex, Winter'!R$2*(1+[2]Main!$B$3)^(Main!$B$7-2020)</f>
        <v>4.4085333529750432</v>
      </c>
      <c r="S25" s="1">
        <f>'[1]CostFlex, Winter'!S$2*(1+[2]Main!$B$3)^(Main!$B$7-2020)</f>
        <v>4.4085333529750432</v>
      </c>
      <c r="T25" s="1">
        <f>'[1]CostFlex, Winter'!T$2*(1+[2]Main!$B$3)^(Main!$B$7-2020)</f>
        <v>5.1267154781464148</v>
      </c>
      <c r="U25" s="1">
        <f>'[1]CostFlex, Winter'!U$2*(1+[2]Main!$B$3)^(Main!$B$7-2020)</f>
        <v>5.9553871610364606</v>
      </c>
      <c r="V25" s="1">
        <f>'[1]CostFlex, Winter'!V$2*(1+[2]Main!$B$3)^(Main!$B$7-2020)</f>
        <v>4.4085333529750432</v>
      </c>
      <c r="W25" s="1">
        <f>'[1]CostFlex, Winter'!W$2*(1+[2]Main!$B$3)^(Main!$B$7-2020)</f>
        <v>4.4085333529750432</v>
      </c>
      <c r="X25" s="1">
        <f>'[1]CostFlex, Winter'!X$2*(1+[2]Main!$B$3)^(Main!$B$7-2020)</f>
        <v>6.6183245073484978</v>
      </c>
      <c r="Y25" s="1">
        <f>'[1]CostFlex, Winter'!Y$2*(1+[2]Main!$B$3)^(Main!$B$7-2020)</f>
        <v>10.551752762133248</v>
      </c>
    </row>
    <row r="26" spans="1:25" x14ac:dyDescent="0.2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x14ac:dyDescent="0.2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x14ac:dyDescent="0.2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x14ac:dyDescent="0.2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x14ac:dyDescent="0.25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x14ac:dyDescent="0.2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x14ac:dyDescent="0.2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94F44-DDC1-4488-ACA8-63A0AC7DE46C}">
  <dimension ref="A1:Z32"/>
  <sheetViews>
    <sheetView zoomScale="85" zoomScaleNormal="85" workbookViewId="0">
      <selection activeCell="B2" sqref="B2:Y25"/>
    </sheetView>
  </sheetViews>
  <sheetFormatPr defaultRowHeight="15" x14ac:dyDescent="0.25"/>
  <sheetData>
    <row r="1" spans="1:26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6" x14ac:dyDescent="0.25">
      <c r="A2">
        <v>1</v>
      </c>
      <c r="B2" s="1">
        <f>'[1]Pc, Summer, S1'!B2*Main!$B$8+_xlfn.IFNA(VLOOKUP($A2,'EV Distribution'!$A$2:$B$7,2,FALSE),0)*'EV Scenarios'!B$2</f>
        <v>0.28493484968195781</v>
      </c>
      <c r="C2" s="1">
        <f>'[1]Pc, Summer, S1'!C2*Main!$B$8+_xlfn.IFNA(VLOOKUP($A2,'EV Distribution'!$A$2:$B$7,2,FALSE),0)*'EV Scenarios'!C$2</f>
        <v>0.49656145387316725</v>
      </c>
      <c r="D2" s="1">
        <f>'[1]Pc, Summer, S1'!D2*Main!$B$8+_xlfn.IFNA(VLOOKUP($A2,'EV Distribution'!$A$2:$B$7,2,FALSE),0)*'EV Scenarios'!D$2</f>
        <v>1.2633225138942206</v>
      </c>
      <c r="E2" s="1">
        <f>'[1]Pc, Summer, S1'!E2*Main!$B$8+_xlfn.IFNA(VLOOKUP($A2,'EV Distribution'!$A$2:$B$7,2,FALSE),0)*'EV Scenarios'!E$2</f>
        <v>0.78988987180782044</v>
      </c>
      <c r="F2" s="1">
        <f>'[1]Pc, Summer, S1'!F2*Main!$B$8+_xlfn.IFNA(VLOOKUP($A2,'EV Distribution'!$A$2:$B$7,2,FALSE),0)*'EV Scenarios'!F$2</f>
        <v>1.7868154122037838</v>
      </c>
      <c r="G2" s="1">
        <f>'[1]Pc, Summer, S1'!G2*Main!$B$8+_xlfn.IFNA(VLOOKUP($A2,'EV Distribution'!$A$2:$B$7,2,FALSE),0)*'EV Scenarios'!G$2</f>
        <v>3.0760001802359769</v>
      </c>
      <c r="H2" s="1">
        <f>'[1]Pc, Summer, S1'!H2*Main!$B$8+_xlfn.IFNA(VLOOKUP($A2,'EV Distribution'!$A$2:$B$7,2,FALSE),0)*'EV Scenarios'!H$2</f>
        <v>2.0620603974426857</v>
      </c>
      <c r="I2" s="1">
        <f>'[1]Pc, Summer, S1'!I2*Main!$B$8+_xlfn.IFNA(VLOOKUP($A2,'EV Distribution'!$A$2:$B$7,2,FALSE),0)*'EV Scenarios'!I$2</f>
        <v>0.24147829667877529</v>
      </c>
      <c r="J2" s="1">
        <f>'[1]Pc, Summer, S1'!J2*Main!$B$8+_xlfn.IFNA(VLOOKUP($A2,'EV Distribution'!$A$2:$B$7,2,FALSE),0)*'EV Scenarios'!J$2</f>
        <v>1.156033599497778</v>
      </c>
      <c r="K2" s="1">
        <f>'[1]Pc, Summer, S1'!K2*Main!$B$8+_xlfn.IFNA(VLOOKUP($A2,'EV Distribution'!$A$2:$B$7,2,FALSE),0)*'EV Scenarios'!K$2</f>
        <v>0.22543433631051421</v>
      </c>
      <c r="L2" s="1">
        <f>'[1]Pc, Summer, S1'!L2*Main!$B$8+_xlfn.IFNA(VLOOKUP($A2,'EV Distribution'!$A$2:$B$7,2,FALSE),0)*'EV Scenarios'!L$2</f>
        <v>0.52238676263310757</v>
      </c>
      <c r="M2" s="1">
        <f>'[1]Pc, Summer, S1'!M2*Main!$B$8+_xlfn.IFNA(VLOOKUP($A2,'EV Distribution'!$A$2:$B$7,2,FALSE),0)*'EV Scenarios'!M$2</f>
        <v>2.4183678106600355</v>
      </c>
      <c r="N2" s="1">
        <f>'[1]Pc, Summer, S1'!N2*Main!$B$8+_xlfn.IFNA(VLOOKUP($A2,'EV Distribution'!$A$2:$B$7,2,FALSE),0)*'EV Scenarios'!N$2</f>
        <v>1.0986210727184496</v>
      </c>
      <c r="O2" s="1">
        <f>'[1]Pc, Summer, S1'!O2*Main!$B$8+_xlfn.IFNA(VLOOKUP($A2,'EV Distribution'!$A$2:$B$7,2,FALSE),0)*'EV Scenarios'!O$2</f>
        <v>1.5190091166143833</v>
      </c>
      <c r="P2" s="1">
        <f>'[1]Pc, Summer, S1'!P2*Main!$B$8+_xlfn.IFNA(VLOOKUP($A2,'EV Distribution'!$A$2:$B$7,2,FALSE),0)*'EV Scenarios'!P$2</f>
        <v>1.3899874303309383</v>
      </c>
      <c r="Q2" s="1">
        <f>'[1]Pc, Summer, S1'!Q2*Main!$B$8+_xlfn.IFNA(VLOOKUP($A2,'EV Distribution'!$A$2:$B$7,2,FALSE),0)*'EV Scenarios'!Q$2</f>
        <v>2.9812201269161442</v>
      </c>
      <c r="R2" s="1">
        <f>'[1]Pc, Summer, S1'!R2*Main!$B$8+_xlfn.IFNA(VLOOKUP($A2,'EV Distribution'!$A$2:$B$7,2,FALSE),0)*'EV Scenarios'!R$2</f>
        <v>1.2718275872857372</v>
      </c>
      <c r="S2" s="1">
        <f>'[1]Pc, Summer, S1'!S2*Main!$B$8+_xlfn.IFNA(VLOOKUP($A2,'EV Distribution'!$A$2:$B$7,2,FALSE),0)*'EV Scenarios'!S$2</f>
        <v>0.8390011823575011</v>
      </c>
      <c r="T2" s="1">
        <f>'[1]Pc, Summer, S1'!T2*Main!$B$8+_xlfn.IFNA(VLOOKUP($A2,'EV Distribution'!$A$2:$B$7,2,FALSE),0)*'EV Scenarios'!T$2</f>
        <v>1.8434982441070591</v>
      </c>
      <c r="U2" s="1">
        <f>'[1]Pc, Summer, S1'!U2*Main!$B$8+_xlfn.IFNA(VLOOKUP($A2,'EV Distribution'!$A$2:$B$7,2,FALSE),0)*'EV Scenarios'!U$2</f>
        <v>3.9531955701145947</v>
      </c>
      <c r="V2" s="1">
        <f>'[1]Pc, Summer, S1'!V2*Main!$B$8+_xlfn.IFNA(VLOOKUP($A2,'EV Distribution'!$A$2:$B$7,2,FALSE),0)*'EV Scenarios'!V$2</f>
        <v>2.8992855876410712</v>
      </c>
      <c r="W2" s="1">
        <f>'[1]Pc, Summer, S1'!W2*Main!$B$8+_xlfn.IFNA(VLOOKUP($A2,'EV Distribution'!$A$2:$B$7,2,FALSE),0)*'EV Scenarios'!W$2</f>
        <v>-0.59995259662115041</v>
      </c>
      <c r="X2" s="1">
        <f>'[1]Pc, Summer, S1'!X2*Main!$B$8+_xlfn.IFNA(VLOOKUP($A2,'EV Distribution'!$A$2:$B$7,2,FALSE),0)*'EV Scenarios'!X$2</f>
        <v>2.5992199364066799</v>
      </c>
      <c r="Y2" s="1">
        <f>'[1]Pc, Summer, S1'!Y2*Main!$B$8+_xlfn.IFNA(VLOOKUP($A2,'EV Distribution'!$A$2:$B$7,2,FALSE),0)*'EV Scenarios'!Y$2</f>
        <v>3.4214367724980113</v>
      </c>
      <c r="Z2" s="1"/>
    </row>
    <row r="3" spans="1:26" x14ac:dyDescent="0.25">
      <c r="A3">
        <v>2</v>
      </c>
      <c r="B3" s="1">
        <f>'[1]Pc, Summer, S1'!B3*Main!$B$8+_xlfn.IFNA(VLOOKUP($A3,'EV Distribution'!$A$2:$B$7,2,FALSE),0)*'EV Scenarios'!B$2</f>
        <v>25.474868700917504</v>
      </c>
      <c r="C3" s="1">
        <f>'[1]Pc, Summer, S1'!C3*Main!$B$8+_xlfn.IFNA(VLOOKUP($A3,'EV Distribution'!$A$2:$B$7,2,FALSE),0)*'EV Scenarios'!C$2</f>
        <v>23.145058233653295</v>
      </c>
      <c r="D3" s="1">
        <f>'[1]Pc, Summer, S1'!D3*Main!$B$8+_xlfn.IFNA(VLOOKUP($A3,'EV Distribution'!$A$2:$B$7,2,FALSE),0)*'EV Scenarios'!D$2</f>
        <v>22.740774220223091</v>
      </c>
      <c r="E3" s="1">
        <f>'[1]Pc, Summer, S1'!E3*Main!$B$8+_xlfn.IFNA(VLOOKUP($A3,'EV Distribution'!$A$2:$B$7,2,FALSE),0)*'EV Scenarios'!E$2</f>
        <v>22.68268145596582</v>
      </c>
      <c r="F3" s="1">
        <f>'[1]Pc, Summer, S1'!F3*Main!$B$8+_xlfn.IFNA(VLOOKUP($A3,'EV Distribution'!$A$2:$B$7,2,FALSE),0)*'EV Scenarios'!F$2</f>
        <v>22.684469761075327</v>
      </c>
      <c r="G3" s="1">
        <f>'[1]Pc, Summer, S1'!G3*Main!$B$8+_xlfn.IFNA(VLOOKUP($A3,'EV Distribution'!$A$2:$B$7,2,FALSE),0)*'EV Scenarios'!G$2</f>
        <v>22.483854938766793</v>
      </c>
      <c r="H3" s="1">
        <f>'[1]Pc, Summer, S1'!H3*Main!$B$8+_xlfn.IFNA(VLOOKUP($A3,'EV Distribution'!$A$2:$B$7,2,FALSE),0)*'EV Scenarios'!H$2</f>
        <v>24.273328469916571</v>
      </c>
      <c r="I3" s="1">
        <f>'[1]Pc, Summer, S1'!I3*Main!$B$8+_xlfn.IFNA(VLOOKUP($A3,'EV Distribution'!$A$2:$B$7,2,FALSE),0)*'EV Scenarios'!I$2</f>
        <v>28.818371060248452</v>
      </c>
      <c r="J3" s="1">
        <f>'[1]Pc, Summer, S1'!J3*Main!$B$8+_xlfn.IFNA(VLOOKUP($A3,'EV Distribution'!$A$2:$B$7,2,FALSE),0)*'EV Scenarios'!J$2</f>
        <v>32.844748597132579</v>
      </c>
      <c r="K3" s="1">
        <f>'[1]Pc, Summer, S1'!K3*Main!$B$8+_xlfn.IFNA(VLOOKUP($A3,'EV Distribution'!$A$2:$B$7,2,FALSE),0)*'EV Scenarios'!K$2</f>
        <v>33.854003649860296</v>
      </c>
      <c r="L3" s="1">
        <f>'[1]Pc, Summer, S1'!L3*Main!$B$8+_xlfn.IFNA(VLOOKUP($A3,'EV Distribution'!$A$2:$B$7,2,FALSE),0)*'EV Scenarios'!L$2</f>
        <v>33.511410164509428</v>
      </c>
      <c r="M3" s="1">
        <f>'[1]Pc, Summer, S1'!M3*Main!$B$8+_xlfn.IFNA(VLOOKUP($A3,'EV Distribution'!$A$2:$B$7,2,FALSE),0)*'EV Scenarios'!M$2</f>
        <v>34.459066189423616</v>
      </c>
      <c r="N3" s="1">
        <f>'[1]Pc, Summer, S1'!N3*Main!$B$8+_xlfn.IFNA(VLOOKUP($A3,'EV Distribution'!$A$2:$B$7,2,FALSE),0)*'EV Scenarios'!N$2</f>
        <v>34.931771920346314</v>
      </c>
      <c r="O3" s="1">
        <f>'[1]Pc, Summer, S1'!O3*Main!$B$8+_xlfn.IFNA(VLOOKUP($A3,'EV Distribution'!$A$2:$B$7,2,FALSE),0)*'EV Scenarios'!O$2</f>
        <v>34.285599582136278</v>
      </c>
      <c r="P3" s="1">
        <f>'[1]Pc, Summer, S1'!P3*Main!$B$8+_xlfn.IFNA(VLOOKUP($A3,'EV Distribution'!$A$2:$B$7,2,FALSE),0)*'EV Scenarios'!P$2</f>
        <v>32.94588262236698</v>
      </c>
      <c r="Q3" s="1">
        <f>'[1]Pc, Summer, S1'!Q3*Main!$B$8+_xlfn.IFNA(VLOOKUP($A3,'EV Distribution'!$A$2:$B$7,2,FALSE),0)*'EV Scenarios'!Q$2</f>
        <v>31.619867685443495</v>
      </c>
      <c r="R3" s="1">
        <f>'[1]Pc, Summer, S1'!R3*Main!$B$8+_xlfn.IFNA(VLOOKUP($A3,'EV Distribution'!$A$2:$B$7,2,FALSE),0)*'EV Scenarios'!R$2</f>
        <v>32.171530747548736</v>
      </c>
      <c r="S3" s="1">
        <f>'[1]Pc, Summer, S1'!S3*Main!$B$8+_xlfn.IFNA(VLOOKUP($A3,'EV Distribution'!$A$2:$B$7,2,FALSE),0)*'EV Scenarios'!S$2</f>
        <v>32.489377434816113</v>
      </c>
      <c r="T3" s="1">
        <f>'[1]Pc, Summer, S1'!T3*Main!$B$8+_xlfn.IFNA(VLOOKUP($A3,'EV Distribution'!$A$2:$B$7,2,FALSE),0)*'EV Scenarios'!T$2</f>
        <v>32.627282772843159</v>
      </c>
      <c r="U3" s="1">
        <f>'[1]Pc, Summer, S1'!U3*Main!$B$8+_xlfn.IFNA(VLOOKUP($A3,'EV Distribution'!$A$2:$B$7,2,FALSE),0)*'EV Scenarios'!U$2</f>
        <v>32.087151244023502</v>
      </c>
      <c r="V3" s="1">
        <f>'[1]Pc, Summer, S1'!V3*Main!$B$8+_xlfn.IFNA(VLOOKUP($A3,'EV Distribution'!$A$2:$B$7,2,FALSE),0)*'EV Scenarios'!V$2</f>
        <v>32.183558998894043</v>
      </c>
      <c r="W3" s="1">
        <f>'[1]Pc, Summer, S1'!W3*Main!$B$8+_xlfn.IFNA(VLOOKUP($A3,'EV Distribution'!$A$2:$B$7,2,FALSE),0)*'EV Scenarios'!W$2</f>
        <v>33.516536675924733</v>
      </c>
      <c r="X3" s="1">
        <f>'[1]Pc, Summer, S1'!X3*Main!$B$8+_xlfn.IFNA(VLOOKUP($A3,'EV Distribution'!$A$2:$B$7,2,FALSE),0)*'EV Scenarios'!X$2</f>
        <v>31.241468930123506</v>
      </c>
      <c r="Y3" s="1">
        <f>'[1]Pc, Summer, S1'!Y3*Main!$B$8+_xlfn.IFNA(VLOOKUP($A3,'EV Distribution'!$A$2:$B$7,2,FALSE),0)*'EV Scenarios'!Y$2</f>
        <v>28.63888036890836</v>
      </c>
      <c r="Z3" s="1"/>
    </row>
    <row r="4" spans="1:26" x14ac:dyDescent="0.25">
      <c r="A4">
        <v>3</v>
      </c>
      <c r="B4" s="1">
        <f>'[1]Pc, Summer, S1'!B4*Main!$B$8+_xlfn.IFNA(VLOOKUP($A4,'EV Distribution'!$A$2:$B$7,2,FALSE),0)*'EV Scenarios'!B$2</f>
        <v>34.593701788067499</v>
      </c>
      <c r="C4" s="1">
        <f>'[1]Pc, Summer, S1'!C4*Main!$B$8+_xlfn.IFNA(VLOOKUP($A4,'EV Distribution'!$A$2:$B$7,2,FALSE),0)*'EV Scenarios'!C$2</f>
        <v>31.498604832046453</v>
      </c>
      <c r="D4" s="1">
        <f>'[1]Pc, Summer, S1'!D4*Main!$B$8+_xlfn.IFNA(VLOOKUP($A4,'EV Distribution'!$A$2:$B$7,2,FALSE),0)*'EV Scenarios'!D$2</f>
        <v>29.956855109138559</v>
      </c>
      <c r="E4" s="1">
        <f>'[1]Pc, Summer, S1'!E4*Main!$B$8+_xlfn.IFNA(VLOOKUP($A4,'EV Distribution'!$A$2:$B$7,2,FALSE),0)*'EV Scenarios'!E$2</f>
        <v>28.890386817980616</v>
      </c>
      <c r="F4" s="1">
        <f>'[1]Pc, Summer, S1'!F4*Main!$B$8+_xlfn.IFNA(VLOOKUP($A4,'EV Distribution'!$A$2:$B$7,2,FALSE),0)*'EV Scenarios'!F$2</f>
        <v>28.890386817980616</v>
      </c>
      <c r="G4" s="1">
        <f>'[1]Pc, Summer, S1'!G4*Main!$B$8+_xlfn.IFNA(VLOOKUP($A4,'EV Distribution'!$A$2:$B$7,2,FALSE),0)*'EV Scenarios'!G$2</f>
        <v>30.976963213403398</v>
      </c>
      <c r="H4" s="1">
        <f>'[1]Pc, Summer, S1'!H4*Main!$B$8+_xlfn.IFNA(VLOOKUP($A4,'EV Distribution'!$A$2:$B$7,2,FALSE),0)*'EV Scenarios'!H$2</f>
        <v>38.813217262335982</v>
      </c>
      <c r="I4" s="1">
        <f>'[1]Pc, Summer, S1'!I4*Main!$B$8+_xlfn.IFNA(VLOOKUP($A4,'EV Distribution'!$A$2:$B$7,2,FALSE),0)*'EV Scenarios'!I$2</f>
        <v>47.762294802786819</v>
      </c>
      <c r="J4" s="1">
        <f>'[1]Pc, Summer, S1'!J4*Main!$B$8+_xlfn.IFNA(VLOOKUP($A4,'EV Distribution'!$A$2:$B$7,2,FALSE),0)*'EV Scenarios'!J$2</f>
        <v>49.848873698002862</v>
      </c>
      <c r="K4" s="1">
        <f>'[1]Pc, Summer, S1'!K4*Main!$B$8+_xlfn.IFNA(VLOOKUP($A4,'EV Distribution'!$A$2:$B$7,2,FALSE),0)*'EV Scenarios'!K$2</f>
        <v>48.805583007025092</v>
      </c>
      <c r="L4" s="1">
        <f>'[1]Pc, Summer, S1'!L4*Main!$B$8+_xlfn.IFNA(VLOOKUP($A4,'EV Distribution'!$A$2:$B$7,2,FALSE),0)*'EV Scenarios'!L$2</f>
        <v>48.782402920105405</v>
      </c>
      <c r="M4" s="1">
        <f>'[1]Pc, Summer, S1'!M4*Main!$B$8+_xlfn.IFNA(VLOOKUP($A4,'EV Distribution'!$A$2:$B$7,2,FALSE),0)*'EV Scenarios'!M$2</f>
        <v>51.981827700549104</v>
      </c>
      <c r="N4" s="1">
        <f>'[1]Pc, Summer, S1'!N4*Main!$B$8+_xlfn.IFNA(VLOOKUP($A4,'EV Distribution'!$A$2:$B$7,2,FALSE),0)*'EV Scenarios'!N$2</f>
        <v>51.981827700549104</v>
      </c>
      <c r="O4" s="1">
        <f>'[1]Pc, Summer, S1'!O4*Main!$B$8+_xlfn.IFNA(VLOOKUP($A4,'EV Distribution'!$A$2:$B$7,2,FALSE),0)*'EV Scenarios'!O$2</f>
        <v>51.981827700549104</v>
      </c>
      <c r="P4" s="1">
        <f>'[1]Pc, Summer, S1'!P4*Main!$B$8+_xlfn.IFNA(VLOOKUP($A4,'EV Distribution'!$A$2:$B$7,2,FALSE),0)*'EV Scenarios'!P$2</f>
        <v>49.37360221647441</v>
      </c>
      <c r="Q4" s="1">
        <f>'[1]Pc, Summer, S1'!Q4*Main!$B$8+_xlfn.IFNA(VLOOKUP($A4,'EV Distribution'!$A$2:$B$7,2,FALSE),0)*'EV Scenarios'!Q$2</f>
        <v>46.742191668737576</v>
      </c>
      <c r="R4" s="1">
        <f>'[1]Pc, Summer, S1'!R4*Main!$B$8+_xlfn.IFNA(VLOOKUP($A4,'EV Distribution'!$A$2:$B$7,2,FALSE),0)*'EV Scenarios'!R$2</f>
        <v>43.54277186503635</v>
      </c>
      <c r="S4" s="1">
        <f>'[1]Pc, Summer, S1'!S4*Main!$B$8+_xlfn.IFNA(VLOOKUP($A4,'EV Distribution'!$A$2:$B$7,2,FALSE),0)*'EV Scenarios'!S$2</f>
        <v>43.54277186503635</v>
      </c>
      <c r="T4" s="1">
        <f>'[1]Pc, Summer, S1'!T4*Main!$B$8+_xlfn.IFNA(VLOOKUP($A4,'EV Distribution'!$A$2:$B$7,2,FALSE),0)*'EV Scenarios'!T$2</f>
        <v>43.54277186503635</v>
      </c>
      <c r="U4" s="1">
        <f>'[1]Pc, Summer, S1'!U4*Main!$B$8+_xlfn.IFNA(VLOOKUP($A4,'EV Distribution'!$A$2:$B$7,2,FALSE),0)*'EV Scenarios'!U$2</f>
        <v>43.54277186503635</v>
      </c>
      <c r="V4" s="1">
        <f>'[1]Pc, Summer, S1'!V4*Main!$B$8+_xlfn.IFNA(VLOOKUP($A4,'EV Distribution'!$A$2:$B$7,2,FALSE),0)*'EV Scenarios'!V$2</f>
        <v>43.54277186503635</v>
      </c>
      <c r="W4" s="1">
        <f>'[1]Pc, Summer, S1'!W4*Main!$B$8+_xlfn.IFNA(VLOOKUP($A4,'EV Distribution'!$A$2:$B$7,2,FALSE),0)*'EV Scenarios'!W$2</f>
        <v>43.54277186503635</v>
      </c>
      <c r="X4" s="1">
        <f>'[1]Pc, Summer, S1'!X4*Main!$B$8+_xlfn.IFNA(VLOOKUP($A4,'EV Distribution'!$A$2:$B$7,2,FALSE),0)*'EV Scenarios'!X$2</f>
        <v>41.977847028687819</v>
      </c>
      <c r="Y4" s="1">
        <f>'[1]Pc, Summer, S1'!Y4*Main!$B$8+_xlfn.IFNA(VLOOKUP($A4,'EV Distribution'!$A$2:$B$7,2,FALSE),0)*'EV Scenarios'!Y$2</f>
        <v>39.276893720398689</v>
      </c>
      <c r="Z4" s="1"/>
    </row>
    <row r="5" spans="1:26" x14ac:dyDescent="0.25">
      <c r="A5">
        <v>4</v>
      </c>
      <c r="B5" s="1">
        <f>'[1]Pc, Summer, S1'!B5*Main!$B$8+_xlfn.IFNA(VLOOKUP($A5,'EV Distribution'!$A$2:$B$7,2,FALSE),0)*'EV Scenarios'!B$2</f>
        <v>50.818625190004916</v>
      </c>
      <c r="C5" s="1">
        <f>'[1]Pc, Summer, S1'!C5*Main!$B$8+_xlfn.IFNA(VLOOKUP($A5,'EV Distribution'!$A$2:$B$7,2,FALSE),0)*'EV Scenarios'!C$2</f>
        <v>44.735751358189162</v>
      </c>
      <c r="D5" s="1">
        <f>'[1]Pc, Summer, S1'!D5*Main!$B$8+_xlfn.IFNA(VLOOKUP($A5,'EV Distribution'!$A$2:$B$7,2,FALSE),0)*'EV Scenarios'!D$2</f>
        <v>42.30244963896255</v>
      </c>
      <c r="E5" s="1">
        <f>'[1]Pc, Summer, S1'!E5*Main!$B$8+_xlfn.IFNA(VLOOKUP($A5,'EV Distribution'!$A$2:$B$7,2,FALSE),0)*'EV Scenarios'!E$2</f>
        <v>40.960778656718105</v>
      </c>
      <c r="F5" s="1">
        <f>'[1]Pc, Summer, S1'!F5*Main!$B$8+_xlfn.IFNA(VLOOKUP($A5,'EV Distribution'!$A$2:$B$7,2,FALSE),0)*'EV Scenarios'!F$2</f>
        <v>43.422259520720914</v>
      </c>
      <c r="G5" s="1">
        <f>'[1]Pc, Summer, S1'!G5*Main!$B$8+_xlfn.IFNA(VLOOKUP($A5,'EV Distribution'!$A$2:$B$7,2,FALSE),0)*'EV Scenarios'!G$2</f>
        <v>39.77199945262371</v>
      </c>
      <c r="H5" s="1">
        <f>'[1]Pc, Summer, S1'!H5*Main!$B$8+_xlfn.IFNA(VLOOKUP($A5,'EV Distribution'!$A$2:$B$7,2,FALSE),0)*'EV Scenarios'!H$2</f>
        <v>46.645298562360765</v>
      </c>
      <c r="I5" s="1">
        <f>'[1]Pc, Summer, S1'!I5*Main!$B$8+_xlfn.IFNA(VLOOKUP($A5,'EV Distribution'!$A$2:$B$7,2,FALSE),0)*'EV Scenarios'!I$2</f>
        <v>54.140399643234474</v>
      </c>
      <c r="J5" s="1">
        <f>'[1]Pc, Summer, S1'!J5*Main!$B$8+_xlfn.IFNA(VLOOKUP($A5,'EV Distribution'!$A$2:$B$7,2,FALSE),0)*'EV Scenarios'!J$2</f>
        <v>60.992814882812326</v>
      </c>
      <c r="K5" s="1">
        <f>'[1]Pc, Summer, S1'!K5*Main!$B$8+_xlfn.IFNA(VLOOKUP($A5,'EV Distribution'!$A$2:$B$7,2,FALSE),0)*'EV Scenarios'!K$2</f>
        <v>65.461525629794238</v>
      </c>
      <c r="L5" s="1">
        <f>'[1]Pc, Summer, S1'!L5*Main!$B$8+_xlfn.IFNA(VLOOKUP($A5,'EV Distribution'!$A$2:$B$7,2,FALSE),0)*'EV Scenarios'!L$2</f>
        <v>67.556436035731963</v>
      </c>
      <c r="M5" s="1">
        <f>'[1]Pc, Summer, S1'!M5*Main!$B$8+_xlfn.IFNA(VLOOKUP($A5,'EV Distribution'!$A$2:$B$7,2,FALSE),0)*'EV Scenarios'!M$2</f>
        <v>68.625615727982975</v>
      </c>
      <c r="N5" s="1">
        <f>'[1]Pc, Summer, S1'!N5*Main!$B$8+_xlfn.IFNA(VLOOKUP($A5,'EV Distribution'!$A$2:$B$7,2,FALSE),0)*'EV Scenarios'!N$2</f>
        <v>69.973090920166143</v>
      </c>
      <c r="O5" s="1">
        <f>'[1]Pc, Summer, S1'!O5*Main!$B$8+_xlfn.IFNA(VLOOKUP($A5,'EV Distribution'!$A$2:$B$7,2,FALSE),0)*'EV Scenarios'!O$2</f>
        <v>70.546196187457227</v>
      </c>
      <c r="P5" s="1">
        <f>'[1]Pc, Summer, S1'!P5*Main!$B$8+_xlfn.IFNA(VLOOKUP($A5,'EV Distribution'!$A$2:$B$7,2,FALSE),0)*'EV Scenarios'!P$2</f>
        <v>70.792440428111803</v>
      </c>
      <c r="Q5" s="1">
        <f>'[1]Pc, Summer, S1'!Q5*Main!$B$8+_xlfn.IFNA(VLOOKUP($A5,'EV Distribution'!$A$2:$B$7,2,FALSE),0)*'EV Scenarios'!Q$2</f>
        <v>68.123621792567477</v>
      </c>
      <c r="R5" s="1">
        <f>'[1]Pc, Summer, S1'!R5*Main!$B$8+_xlfn.IFNA(VLOOKUP($A5,'EV Distribution'!$A$2:$B$7,2,FALSE),0)*'EV Scenarios'!R$2</f>
        <v>68.157719054311343</v>
      </c>
      <c r="S5" s="1">
        <f>'[1]Pc, Summer, S1'!S5*Main!$B$8+_xlfn.IFNA(VLOOKUP($A5,'EV Distribution'!$A$2:$B$7,2,FALSE),0)*'EV Scenarios'!S$2</f>
        <v>65.500432578632569</v>
      </c>
      <c r="T5" s="1">
        <f>'[1]Pc, Summer, S1'!T5*Main!$B$8+_xlfn.IFNA(VLOOKUP($A5,'EV Distribution'!$A$2:$B$7,2,FALSE),0)*'EV Scenarios'!T$2</f>
        <v>65.845067393207032</v>
      </c>
      <c r="U5" s="1">
        <f>'[1]Pc, Summer, S1'!U5*Main!$B$8+_xlfn.IFNA(VLOOKUP($A5,'EV Distribution'!$A$2:$B$7,2,FALSE),0)*'EV Scenarios'!U$2</f>
        <v>66.386427012369438</v>
      </c>
      <c r="V5" s="1">
        <f>'[1]Pc, Summer, S1'!V5*Main!$B$8+_xlfn.IFNA(VLOOKUP($A5,'EV Distribution'!$A$2:$B$7,2,FALSE),0)*'EV Scenarios'!V$2</f>
        <v>65.840716770628191</v>
      </c>
      <c r="W5" s="1">
        <f>'[1]Pc, Summer, S1'!W5*Main!$B$8+_xlfn.IFNA(VLOOKUP($A5,'EV Distribution'!$A$2:$B$7,2,FALSE),0)*'EV Scenarios'!W$2</f>
        <v>68.200976932491699</v>
      </c>
      <c r="X5" s="1">
        <f>'[1]Pc, Summer, S1'!X5*Main!$B$8+_xlfn.IFNA(VLOOKUP($A5,'EV Distribution'!$A$2:$B$7,2,FALSE),0)*'EV Scenarios'!X$2</f>
        <v>66.633312691491312</v>
      </c>
      <c r="Y5" s="1">
        <f>'[1]Pc, Summer, S1'!Y5*Main!$B$8+_xlfn.IFNA(VLOOKUP($A5,'EV Distribution'!$A$2:$B$7,2,FALSE),0)*'EV Scenarios'!Y$2</f>
        <v>59.55235074897525</v>
      </c>
      <c r="Z5" s="1"/>
    </row>
    <row r="6" spans="1:26" x14ac:dyDescent="0.25">
      <c r="A6">
        <v>5</v>
      </c>
      <c r="B6" s="1">
        <f>'[1]Pc, Summer, S1'!B6*Main!$B$8+_xlfn.IFNA(VLOOKUP($A6,'EV Distribution'!$A$2:$B$7,2,FALSE),0)*'EV Scenarios'!B$2</f>
        <v>-10.777074660046473</v>
      </c>
      <c r="C6" s="1">
        <f>'[1]Pc, Summer, S1'!C6*Main!$B$8+_xlfn.IFNA(VLOOKUP($A6,'EV Distribution'!$A$2:$B$7,2,FALSE),0)*'EV Scenarios'!C$2</f>
        <v>-8.4653150104861457</v>
      </c>
      <c r="D6" s="1">
        <f>'[1]Pc, Summer, S1'!D6*Main!$B$8+_xlfn.IFNA(VLOOKUP($A6,'EV Distribution'!$A$2:$B$7,2,FALSE),0)*'EV Scenarios'!D$2</f>
        <v>-3.8742670287318255</v>
      </c>
      <c r="E6" s="1">
        <f>'[1]Pc, Summer, S1'!E6*Main!$B$8+_xlfn.IFNA(VLOOKUP($A6,'EV Distribution'!$A$2:$B$7,2,FALSE),0)*'EV Scenarios'!E$2</f>
        <v>-3.8192834768771817</v>
      </c>
      <c r="F6" s="1">
        <f>'[1]Pc, Summer, S1'!F6*Main!$B$8+_xlfn.IFNA(VLOOKUP($A6,'EV Distribution'!$A$2:$B$7,2,FALSE),0)*'EV Scenarios'!F$2</f>
        <v>-3.8055649571255019</v>
      </c>
      <c r="G6" s="1">
        <f>'[1]Pc, Summer, S1'!G6*Main!$B$8+_xlfn.IFNA(VLOOKUP($A6,'EV Distribution'!$A$2:$B$7,2,FALSE),0)*'EV Scenarios'!G$2</f>
        <v>-4.0965816339273324</v>
      </c>
      <c r="H6" s="1">
        <f>'[1]Pc, Summer, S1'!H6*Main!$B$8+_xlfn.IFNA(VLOOKUP($A6,'EV Distribution'!$A$2:$B$7,2,FALSE),0)*'EV Scenarios'!H$2</f>
        <v>-1.4041420058245624</v>
      </c>
      <c r="I6" s="1">
        <f>'[1]Pc, Summer, S1'!I6*Main!$B$8+_xlfn.IFNA(VLOOKUP($A6,'EV Distribution'!$A$2:$B$7,2,FALSE),0)*'EV Scenarios'!I$2</f>
        <v>-2.2875844318739533</v>
      </c>
      <c r="J6" s="1">
        <f>'[1]Pc, Summer, S1'!J6*Main!$B$8+_xlfn.IFNA(VLOOKUP($A6,'EV Distribution'!$A$2:$B$7,2,FALSE),0)*'EV Scenarios'!J$2</f>
        <v>0.19910179777079851</v>
      </c>
      <c r="K6" s="1">
        <f>'[1]Pc, Summer, S1'!K6*Main!$B$8+_xlfn.IFNA(VLOOKUP($A6,'EV Distribution'!$A$2:$B$7,2,FALSE),0)*'EV Scenarios'!K$2</f>
        <v>2.4882501953821072</v>
      </c>
      <c r="L6" s="1">
        <f>'[1]Pc, Summer, S1'!L6*Main!$B$8+_xlfn.IFNA(VLOOKUP($A6,'EV Distribution'!$A$2:$B$7,2,FALSE),0)*'EV Scenarios'!L$2</f>
        <v>2.8962509876122455</v>
      </c>
      <c r="M6" s="1">
        <f>'[1]Pc, Summer, S1'!M6*Main!$B$8+_xlfn.IFNA(VLOOKUP($A6,'EV Distribution'!$A$2:$B$7,2,FALSE),0)*'EV Scenarios'!M$2</f>
        <v>4.0091224525267091</v>
      </c>
      <c r="N6" s="1">
        <f>'[1]Pc, Summer, S1'!N6*Main!$B$8+_xlfn.IFNA(VLOOKUP($A6,'EV Distribution'!$A$2:$B$7,2,FALSE),0)*'EV Scenarios'!N$2</f>
        <v>5.7985484772733642</v>
      </c>
      <c r="O6" s="1">
        <f>'[1]Pc, Summer, S1'!O6*Main!$B$8+_xlfn.IFNA(VLOOKUP($A6,'EV Distribution'!$A$2:$B$7,2,FALSE),0)*'EV Scenarios'!O$2</f>
        <v>6.2261231391627803</v>
      </c>
      <c r="P6" s="1">
        <f>'[1]Pc, Summer, S1'!P6*Main!$B$8+_xlfn.IFNA(VLOOKUP($A6,'EV Distribution'!$A$2:$B$7,2,FALSE),0)*'EV Scenarios'!P$2</f>
        <v>5.5010419799002923</v>
      </c>
      <c r="Q6" s="1">
        <f>'[1]Pc, Summer, S1'!Q6*Main!$B$8+_xlfn.IFNA(VLOOKUP($A6,'EV Distribution'!$A$2:$B$7,2,FALSE),0)*'EV Scenarios'!Q$2</f>
        <v>3.4095129082246327</v>
      </c>
      <c r="R6" s="1">
        <f>'[1]Pc, Summer, S1'!R6*Main!$B$8+_xlfn.IFNA(VLOOKUP($A6,'EV Distribution'!$A$2:$B$7,2,FALSE),0)*'EV Scenarios'!R$2</f>
        <v>3.7095916356477572</v>
      </c>
      <c r="S6" s="1">
        <f>'[1]Pc, Summer, S1'!S6*Main!$B$8+_xlfn.IFNA(VLOOKUP($A6,'EV Distribution'!$A$2:$B$7,2,FALSE),0)*'EV Scenarios'!S$2</f>
        <v>3.7116411040625712</v>
      </c>
      <c r="T6" s="1">
        <f>'[1]Pc, Summer, S1'!T6*Main!$B$8+_xlfn.IFNA(VLOOKUP($A6,'EV Distribution'!$A$2:$B$7,2,FALSE),0)*'EV Scenarios'!T$2</f>
        <v>4.0466104278636923</v>
      </c>
      <c r="U6" s="1">
        <f>'[1]Pc, Summer, S1'!U6*Main!$B$8+_xlfn.IFNA(VLOOKUP($A6,'EV Distribution'!$A$2:$B$7,2,FALSE),0)*'EV Scenarios'!U$2</f>
        <v>3.7719724073422372</v>
      </c>
      <c r="V6" s="1">
        <f>'[1]Pc, Summer, S1'!V6*Main!$B$8+_xlfn.IFNA(VLOOKUP($A6,'EV Distribution'!$A$2:$B$7,2,FALSE),0)*'EV Scenarios'!V$2</f>
        <v>3.3144094744718426</v>
      </c>
      <c r="W6" s="1">
        <f>'[1]Pc, Summer, S1'!W6*Main!$B$8+_xlfn.IFNA(VLOOKUP($A6,'EV Distribution'!$A$2:$B$7,2,FALSE),0)*'EV Scenarios'!W$2</f>
        <v>4.8970214478606469</v>
      </c>
      <c r="X6" s="1">
        <f>'[1]Pc, Summer, S1'!X6*Main!$B$8+_xlfn.IFNA(VLOOKUP($A6,'EV Distribution'!$A$2:$B$7,2,FALSE),0)*'EV Scenarios'!X$2</f>
        <v>11.130088374262179</v>
      </c>
      <c r="Y6" s="1">
        <f>'[1]Pc, Summer, S1'!Y6*Main!$B$8+_xlfn.IFNA(VLOOKUP($A6,'EV Distribution'!$A$2:$B$7,2,FALSE),0)*'EV Scenarios'!Y$2</f>
        <v>6.1938413730320603</v>
      </c>
      <c r="Z6" s="1"/>
    </row>
    <row r="7" spans="1:26" x14ac:dyDescent="0.25">
      <c r="A7">
        <v>8</v>
      </c>
      <c r="B7" s="1">
        <f>'[1]Pc, Summer, S1'!B7*Main!$B$8+_xlfn.IFNA(VLOOKUP($A7,'EV Distribution'!$A$2:$B$7,2,FALSE),0)*'EV Scenarios'!B$2</f>
        <v>0</v>
      </c>
      <c r="C7" s="1">
        <f>'[1]Pc, Summer, S1'!C7*Main!$B$8+_xlfn.IFNA(VLOOKUP($A7,'EV Distribution'!$A$2:$B$7,2,FALSE),0)*'EV Scenarios'!C$2</f>
        <v>0</v>
      </c>
      <c r="D7" s="1">
        <f>'[1]Pc, Summer, S1'!D7*Main!$B$8+_xlfn.IFNA(VLOOKUP($A7,'EV Distribution'!$A$2:$B$7,2,FALSE),0)*'EV Scenarios'!D$2</f>
        <v>0</v>
      </c>
      <c r="E7" s="1">
        <f>'[1]Pc, Summer, S1'!E7*Main!$B$8+_xlfn.IFNA(VLOOKUP($A7,'EV Distribution'!$A$2:$B$7,2,FALSE),0)*'EV Scenarios'!E$2</f>
        <v>0</v>
      </c>
      <c r="F7" s="1">
        <f>'[1]Pc, Summer, S1'!F7*Main!$B$8+_xlfn.IFNA(VLOOKUP($A7,'EV Distribution'!$A$2:$B$7,2,FALSE),0)*'EV Scenarios'!F$2</f>
        <v>0</v>
      </c>
      <c r="G7" s="1">
        <f>'[1]Pc, Summer, S1'!G7*Main!$B$8+_xlfn.IFNA(VLOOKUP($A7,'EV Distribution'!$A$2:$B$7,2,FALSE),0)*'EV Scenarios'!G$2</f>
        <v>0</v>
      </c>
      <c r="H7" s="1">
        <f>'[1]Pc, Summer, S1'!H7*Main!$B$8+_xlfn.IFNA(VLOOKUP($A7,'EV Distribution'!$A$2:$B$7,2,FALSE),0)*'EV Scenarios'!H$2</f>
        <v>0</v>
      </c>
      <c r="I7" s="1">
        <f>'[1]Pc, Summer, S1'!I7*Main!$B$8+_xlfn.IFNA(VLOOKUP($A7,'EV Distribution'!$A$2:$B$7,2,FALSE),0)*'EV Scenarios'!I$2</f>
        <v>0</v>
      </c>
      <c r="J7" s="1">
        <f>'[1]Pc, Summer, S1'!J7*Main!$B$8+_xlfn.IFNA(VLOOKUP($A7,'EV Distribution'!$A$2:$B$7,2,FALSE),0)*'EV Scenarios'!J$2</f>
        <v>0</v>
      </c>
      <c r="K7" s="1">
        <f>'[1]Pc, Summer, S1'!K7*Main!$B$8+_xlfn.IFNA(VLOOKUP($A7,'EV Distribution'!$A$2:$B$7,2,FALSE),0)*'EV Scenarios'!K$2</f>
        <v>0</v>
      </c>
      <c r="L7" s="1">
        <f>'[1]Pc, Summer, S1'!L7*Main!$B$8+_xlfn.IFNA(VLOOKUP($A7,'EV Distribution'!$A$2:$B$7,2,FALSE),0)*'EV Scenarios'!L$2</f>
        <v>0</v>
      </c>
      <c r="M7" s="1">
        <f>'[1]Pc, Summer, S1'!M7*Main!$B$8+_xlfn.IFNA(VLOOKUP($A7,'EV Distribution'!$A$2:$B$7,2,FALSE),0)*'EV Scenarios'!M$2</f>
        <v>0</v>
      </c>
      <c r="N7" s="1">
        <f>'[1]Pc, Summer, S1'!N7*Main!$B$8+_xlfn.IFNA(VLOOKUP($A7,'EV Distribution'!$A$2:$B$7,2,FALSE),0)*'EV Scenarios'!N$2</f>
        <v>0</v>
      </c>
      <c r="O7" s="1">
        <f>'[1]Pc, Summer, S1'!O7*Main!$B$8+_xlfn.IFNA(VLOOKUP($A7,'EV Distribution'!$A$2:$B$7,2,FALSE),0)*'EV Scenarios'!O$2</f>
        <v>0</v>
      </c>
      <c r="P7" s="1">
        <f>'[1]Pc, Summer, S1'!P7*Main!$B$8+_xlfn.IFNA(VLOOKUP($A7,'EV Distribution'!$A$2:$B$7,2,FALSE),0)*'EV Scenarios'!P$2</f>
        <v>0</v>
      </c>
      <c r="Q7" s="1">
        <f>'[1]Pc, Summer, S1'!Q7*Main!$B$8+_xlfn.IFNA(VLOOKUP($A7,'EV Distribution'!$A$2:$B$7,2,FALSE),0)*'EV Scenarios'!Q$2</f>
        <v>0</v>
      </c>
      <c r="R7" s="1">
        <f>'[1]Pc, Summer, S1'!R7*Main!$B$8+_xlfn.IFNA(VLOOKUP($A7,'EV Distribution'!$A$2:$B$7,2,FALSE),0)*'EV Scenarios'!R$2</f>
        <v>0</v>
      </c>
      <c r="S7" s="1">
        <f>'[1]Pc, Summer, S1'!S7*Main!$B$8+_xlfn.IFNA(VLOOKUP($A7,'EV Distribution'!$A$2:$B$7,2,FALSE),0)*'EV Scenarios'!S$2</f>
        <v>0</v>
      </c>
      <c r="T7" s="1">
        <f>'[1]Pc, Summer, S1'!T7*Main!$B$8+_xlfn.IFNA(VLOOKUP($A7,'EV Distribution'!$A$2:$B$7,2,FALSE),0)*'EV Scenarios'!T$2</f>
        <v>0</v>
      </c>
      <c r="U7" s="1">
        <f>'[1]Pc, Summer, S1'!U7*Main!$B$8+_xlfn.IFNA(VLOOKUP($A7,'EV Distribution'!$A$2:$B$7,2,FALSE),0)*'EV Scenarios'!U$2</f>
        <v>0</v>
      </c>
      <c r="V7" s="1">
        <f>'[1]Pc, Summer, S1'!V7*Main!$B$8+_xlfn.IFNA(VLOOKUP($A7,'EV Distribution'!$A$2:$B$7,2,FALSE),0)*'EV Scenarios'!V$2</f>
        <v>0</v>
      </c>
      <c r="W7" s="1">
        <f>'[1]Pc, Summer, S1'!W7*Main!$B$8+_xlfn.IFNA(VLOOKUP($A7,'EV Distribution'!$A$2:$B$7,2,FALSE),0)*'EV Scenarios'!W$2</f>
        <v>0</v>
      </c>
      <c r="X7" s="1">
        <f>'[1]Pc, Summer, S1'!X7*Main!$B$8+_xlfn.IFNA(VLOOKUP($A7,'EV Distribution'!$A$2:$B$7,2,FALSE),0)*'EV Scenarios'!X$2</f>
        <v>0</v>
      </c>
      <c r="Y7" s="1">
        <f>'[1]Pc, Summer, S1'!Y7*Main!$B$8+_xlfn.IFNA(VLOOKUP($A7,'EV Distribution'!$A$2:$B$7,2,FALSE),0)*'EV Scenarios'!Y$2</f>
        <v>0</v>
      </c>
      <c r="Z7" s="1"/>
    </row>
    <row r="8" spans="1:26" x14ac:dyDescent="0.25">
      <c r="A8">
        <v>9</v>
      </c>
      <c r="B8" s="1">
        <f>'[1]Pc, Summer, S1'!B8*Main!$B$8+_xlfn.IFNA(VLOOKUP($A8,'EV Distribution'!$A$2:$B$7,2,FALSE),0)*'EV Scenarios'!B$2</f>
        <v>19.611798473293998</v>
      </c>
      <c r="C8" s="1">
        <f>'[1]Pc, Summer, S1'!C8*Main!$B$8+_xlfn.IFNA(VLOOKUP($A8,'EV Distribution'!$A$2:$B$7,2,FALSE),0)*'EV Scenarios'!C$2</f>
        <v>12.165574926611415</v>
      </c>
      <c r="D8" s="1">
        <f>'[1]Pc, Summer, S1'!D8*Main!$B$8+_xlfn.IFNA(VLOOKUP($A8,'EV Distribution'!$A$2:$B$7,2,FALSE),0)*'EV Scenarios'!D$2</f>
        <v>17.453976285836134</v>
      </c>
      <c r="E8" s="1">
        <f>'[1]Pc, Summer, S1'!E8*Main!$B$8+_xlfn.IFNA(VLOOKUP($A8,'EV Distribution'!$A$2:$B$7,2,FALSE),0)*'EV Scenarios'!E$2</f>
        <v>16.150232039760148</v>
      </c>
      <c r="F8" s="1">
        <f>'[1]Pc, Summer, S1'!F8*Main!$B$8+_xlfn.IFNA(VLOOKUP($A8,'EV Distribution'!$A$2:$B$7,2,FALSE),0)*'EV Scenarios'!F$2</f>
        <v>18.526422607414215</v>
      </c>
      <c r="G8" s="1">
        <f>'[1]Pc, Summer, S1'!G8*Main!$B$8+_xlfn.IFNA(VLOOKUP($A8,'EV Distribution'!$A$2:$B$7,2,FALSE),0)*'EV Scenarios'!G$2</f>
        <v>6.3179134768989123</v>
      </c>
      <c r="H8" s="1">
        <f>'[1]Pc, Summer, S1'!H8*Main!$B$8+_xlfn.IFNA(VLOOKUP($A8,'EV Distribution'!$A$2:$B$7,2,FALSE),0)*'EV Scenarios'!H$2</f>
        <v>-14.981863477989682</v>
      </c>
      <c r="I8" s="1">
        <f>'[1]Pc, Summer, S1'!I8*Main!$B$8+_xlfn.IFNA(VLOOKUP($A8,'EV Distribution'!$A$2:$B$7,2,FALSE),0)*'EV Scenarios'!I$2</f>
        <v>1.0873278780772848</v>
      </c>
      <c r="J8" s="1">
        <f>'[1]Pc, Summer, S1'!J8*Main!$B$8+_xlfn.IFNA(VLOOKUP($A8,'EV Distribution'!$A$2:$B$7,2,FALSE),0)*'EV Scenarios'!J$2</f>
        <v>8.3695180712834922</v>
      </c>
      <c r="K8" s="1">
        <f>'[1]Pc, Summer, S1'!K8*Main!$B$8+_xlfn.IFNA(VLOOKUP($A8,'EV Distribution'!$A$2:$B$7,2,FALSE),0)*'EV Scenarios'!K$2</f>
        <v>20.374082266509994</v>
      </c>
      <c r="L8" s="1">
        <f>'[1]Pc, Summer, S1'!L8*Main!$B$8+_xlfn.IFNA(VLOOKUP($A8,'EV Distribution'!$A$2:$B$7,2,FALSE),0)*'EV Scenarios'!L$2</f>
        <v>19.831508857388776</v>
      </c>
      <c r="M8" s="1">
        <f>'[1]Pc, Summer, S1'!M8*Main!$B$8+_xlfn.IFNA(VLOOKUP($A8,'EV Distribution'!$A$2:$B$7,2,FALSE),0)*'EV Scenarios'!M$2</f>
        <v>10.982419415400196</v>
      </c>
      <c r="N8" s="1">
        <f>'[1]Pc, Summer, S1'!N8*Main!$B$8+_xlfn.IFNA(VLOOKUP($A8,'EV Distribution'!$A$2:$B$7,2,FALSE),0)*'EV Scenarios'!N$2</f>
        <v>9.0878767177426241</v>
      </c>
      <c r="O8" s="1">
        <f>'[1]Pc, Summer, S1'!O8*Main!$B$8+_xlfn.IFNA(VLOOKUP($A8,'EV Distribution'!$A$2:$B$7,2,FALSE),0)*'EV Scenarios'!O$2</f>
        <v>11.067117609932563</v>
      </c>
      <c r="P8" s="1">
        <f>'[1]Pc, Summer, S1'!P8*Main!$B$8+_xlfn.IFNA(VLOOKUP($A8,'EV Distribution'!$A$2:$B$7,2,FALSE),0)*'EV Scenarios'!P$2</f>
        <v>9.6899639420072798</v>
      </c>
      <c r="Q8" s="1">
        <f>'[1]Pc, Summer, S1'!Q8*Main!$B$8+_xlfn.IFNA(VLOOKUP($A8,'EV Distribution'!$A$2:$B$7,2,FALSE),0)*'EV Scenarios'!Q$2</f>
        <v>11.522709668038541</v>
      </c>
      <c r="R8" s="1">
        <f>'[1]Pc, Summer, S1'!R8*Main!$B$8+_xlfn.IFNA(VLOOKUP($A8,'EV Distribution'!$A$2:$B$7,2,FALSE),0)*'EV Scenarios'!R$2</f>
        <v>16.07157659288065</v>
      </c>
      <c r="S8" s="1">
        <f>'[1]Pc, Summer, S1'!S8*Main!$B$8+_xlfn.IFNA(VLOOKUP($A8,'EV Distribution'!$A$2:$B$7,2,FALSE),0)*'EV Scenarios'!S$2</f>
        <v>16.644513179604672</v>
      </c>
      <c r="T8" s="1">
        <f>'[1]Pc, Summer, S1'!T8*Main!$B$8+_xlfn.IFNA(VLOOKUP($A8,'EV Distribution'!$A$2:$B$7,2,FALSE),0)*'EV Scenarios'!T$2</f>
        <v>17.197200174654526</v>
      </c>
      <c r="U8" s="1">
        <f>'[1]Pc, Summer, S1'!U8*Main!$B$8+_xlfn.IFNA(VLOOKUP($A8,'EV Distribution'!$A$2:$B$7,2,FALSE),0)*'EV Scenarios'!U$2</f>
        <v>16.856019650127827</v>
      </c>
      <c r="V8" s="1">
        <f>'[1]Pc, Summer, S1'!V8*Main!$B$8+_xlfn.IFNA(VLOOKUP($A8,'EV Distribution'!$A$2:$B$7,2,FALSE),0)*'EV Scenarios'!V$2</f>
        <v>10.809250965570063</v>
      </c>
      <c r="W8" s="1">
        <f>'[1]Pc, Summer, S1'!W8*Main!$B$8+_xlfn.IFNA(VLOOKUP($A8,'EV Distribution'!$A$2:$B$7,2,FALSE),0)*'EV Scenarios'!W$2</f>
        <v>12.231821171274332</v>
      </c>
      <c r="X8" s="1">
        <f>'[1]Pc, Summer, S1'!X8*Main!$B$8+_xlfn.IFNA(VLOOKUP($A8,'EV Distribution'!$A$2:$B$7,2,FALSE),0)*'EV Scenarios'!X$2</f>
        <v>12.388073882310216</v>
      </c>
      <c r="Y8" s="1">
        <f>'[1]Pc, Summer, S1'!Y8*Main!$B$8+_xlfn.IFNA(VLOOKUP($A8,'EV Distribution'!$A$2:$B$7,2,FALSE),0)*'EV Scenarios'!Y$2</f>
        <v>12.58126784639275</v>
      </c>
      <c r="Z8" s="1"/>
    </row>
    <row r="9" spans="1:26" x14ac:dyDescent="0.25">
      <c r="A9">
        <v>10</v>
      </c>
      <c r="B9" s="1">
        <f>'[1]Pc, Summer, S1'!B9*Main!$B$8+_xlfn.IFNA(VLOOKUP($A9,'EV Distribution'!$A$2:$B$7,2,FALSE),0)*'EV Scenarios'!B$2</f>
        <v>35.902016319817129</v>
      </c>
      <c r="C9" s="1">
        <f>'[1]Pc, Summer, S1'!C9*Main!$B$8+_xlfn.IFNA(VLOOKUP($A9,'EV Distribution'!$A$2:$B$7,2,FALSE),0)*'EV Scenarios'!C$2</f>
        <v>31.301838814803812</v>
      </c>
      <c r="D9" s="1">
        <f>'[1]Pc, Summer, S1'!D9*Main!$B$8+_xlfn.IFNA(VLOOKUP($A9,'EV Distribution'!$A$2:$B$7,2,FALSE),0)*'EV Scenarios'!D$2</f>
        <v>30.386782455763992</v>
      </c>
      <c r="E9" s="1">
        <f>'[1]Pc, Summer, S1'!E9*Main!$B$8+_xlfn.IFNA(VLOOKUP($A9,'EV Distribution'!$A$2:$B$7,2,FALSE),0)*'EV Scenarios'!E$2</f>
        <v>27.717162974356025</v>
      </c>
      <c r="F9" s="1">
        <f>'[1]Pc, Summer, S1'!F9*Main!$B$8+_xlfn.IFNA(VLOOKUP($A9,'EV Distribution'!$A$2:$B$7,2,FALSE),0)*'EV Scenarios'!F$2</f>
        <v>27.633367962538852</v>
      </c>
      <c r="G9" s="1">
        <f>'[1]Pc, Summer, S1'!G9*Main!$B$8+_xlfn.IFNA(VLOOKUP($A9,'EV Distribution'!$A$2:$B$7,2,FALSE),0)*'EV Scenarios'!G$2</f>
        <v>27.52991578717856</v>
      </c>
      <c r="H9" s="1">
        <f>'[1]Pc, Summer, S1'!H9*Main!$B$8+_xlfn.IFNA(VLOOKUP($A9,'EV Distribution'!$A$2:$B$7,2,FALSE),0)*'EV Scenarios'!H$2</f>
        <v>32.360424096017823</v>
      </c>
      <c r="I9" s="1">
        <f>'[1]Pc, Summer, S1'!I9*Main!$B$8+_xlfn.IFNA(VLOOKUP($A9,'EV Distribution'!$A$2:$B$7,2,FALSE),0)*'EV Scenarios'!I$2</f>
        <v>37.769645100585322</v>
      </c>
      <c r="J9" s="1">
        <f>'[1]Pc, Summer, S1'!J9*Main!$B$8+_xlfn.IFNA(VLOOKUP($A9,'EV Distribution'!$A$2:$B$7,2,FALSE),0)*'EV Scenarios'!J$2</f>
        <v>44.012010695800868</v>
      </c>
      <c r="K9" s="1">
        <f>'[1]Pc, Summer, S1'!K9*Main!$B$8+_xlfn.IFNA(VLOOKUP($A9,'EV Distribution'!$A$2:$B$7,2,FALSE),0)*'EV Scenarios'!K$2</f>
        <v>45.25920417643043</v>
      </c>
      <c r="L9" s="1">
        <f>'[1]Pc, Summer, S1'!L9*Main!$B$8+_xlfn.IFNA(VLOOKUP($A9,'EV Distribution'!$A$2:$B$7,2,FALSE),0)*'EV Scenarios'!L$2</f>
        <v>44.944541766309051</v>
      </c>
      <c r="M9" s="1">
        <f>'[1]Pc, Summer, S1'!M9*Main!$B$8+_xlfn.IFNA(VLOOKUP($A9,'EV Distribution'!$A$2:$B$7,2,FALSE),0)*'EV Scenarios'!M$2</f>
        <v>46.843075355408224</v>
      </c>
      <c r="N9" s="1">
        <f>'[1]Pc, Summer, S1'!N9*Main!$B$8+_xlfn.IFNA(VLOOKUP($A9,'EV Distribution'!$A$2:$B$7,2,FALSE),0)*'EV Scenarios'!N$2</f>
        <v>45.143334823802981</v>
      </c>
      <c r="O9" s="1">
        <f>'[1]Pc, Summer, S1'!O9*Main!$B$8+_xlfn.IFNA(VLOOKUP($A9,'EV Distribution'!$A$2:$B$7,2,FALSE),0)*'EV Scenarios'!O$2</f>
        <v>44.484727857467561</v>
      </c>
      <c r="P9" s="1">
        <f>'[1]Pc, Summer, S1'!P9*Main!$B$8+_xlfn.IFNA(VLOOKUP($A9,'EV Distribution'!$A$2:$B$7,2,FALSE),0)*'EV Scenarios'!P$2</f>
        <v>37.528525658440699</v>
      </c>
      <c r="Q9" s="1">
        <f>'[1]Pc, Summer, S1'!Q9*Main!$B$8+_xlfn.IFNA(VLOOKUP($A9,'EV Distribution'!$A$2:$B$7,2,FALSE),0)*'EV Scenarios'!Q$2</f>
        <v>38.766221774992559</v>
      </c>
      <c r="R9" s="1">
        <f>'[1]Pc, Summer, S1'!R9*Main!$B$8+_xlfn.IFNA(VLOOKUP($A9,'EV Distribution'!$A$2:$B$7,2,FALSE),0)*'EV Scenarios'!R$2</f>
        <v>45.015378408313602</v>
      </c>
      <c r="S9" s="1">
        <f>'[1]Pc, Summer, S1'!S9*Main!$B$8+_xlfn.IFNA(VLOOKUP($A9,'EV Distribution'!$A$2:$B$7,2,FALSE),0)*'EV Scenarios'!S$2</f>
        <v>47.827663723705442</v>
      </c>
      <c r="T9" s="1">
        <f>'[1]Pc, Summer, S1'!T9*Main!$B$8+_xlfn.IFNA(VLOOKUP($A9,'EV Distribution'!$A$2:$B$7,2,FALSE),0)*'EV Scenarios'!T$2</f>
        <v>37.800341368334344</v>
      </c>
      <c r="U9" s="1">
        <f>'[1]Pc, Summer, S1'!U9*Main!$B$8+_xlfn.IFNA(VLOOKUP($A9,'EV Distribution'!$A$2:$B$7,2,FALSE),0)*'EV Scenarios'!U$2</f>
        <v>39.967369414471172</v>
      </c>
      <c r="V9" s="1">
        <f>'[1]Pc, Summer, S1'!V9*Main!$B$8+_xlfn.IFNA(VLOOKUP($A9,'EV Distribution'!$A$2:$B$7,2,FALSE),0)*'EV Scenarios'!V$2</f>
        <v>37.111850351037859</v>
      </c>
      <c r="W9" s="1">
        <f>'[1]Pc, Summer, S1'!W9*Main!$B$8+_xlfn.IFNA(VLOOKUP($A9,'EV Distribution'!$A$2:$B$7,2,FALSE),0)*'EV Scenarios'!W$2</f>
        <v>39.186863968922445</v>
      </c>
      <c r="X9" s="1">
        <f>'[1]Pc, Summer, S1'!X9*Main!$B$8+_xlfn.IFNA(VLOOKUP($A9,'EV Distribution'!$A$2:$B$7,2,FALSE),0)*'EV Scenarios'!X$2</f>
        <v>40.759527222003371</v>
      </c>
      <c r="Y9" s="1">
        <f>'[1]Pc, Summer, S1'!Y9*Main!$B$8+_xlfn.IFNA(VLOOKUP($A9,'EV Distribution'!$A$2:$B$7,2,FALSE),0)*'EV Scenarios'!Y$2</f>
        <v>37.641969752857065</v>
      </c>
      <c r="Z9" s="1"/>
    </row>
    <row r="10" spans="1:26" x14ac:dyDescent="0.25">
      <c r="A10">
        <v>12</v>
      </c>
      <c r="B10" s="1">
        <f>'[1]Pc, Summer, S1'!B10*Main!$B$8+_xlfn.IFNA(VLOOKUP($A10,'EV Distribution'!$A$2:$B$7,2,FALSE),0)*'EV Scenarios'!B$2</f>
        <v>153.34744201357213</v>
      </c>
      <c r="C10" s="1">
        <f>'[1]Pc, Summer, S1'!C10*Main!$B$8+_xlfn.IFNA(VLOOKUP($A10,'EV Distribution'!$A$2:$B$7,2,FALSE),0)*'EV Scenarios'!C$2</f>
        <v>136.87020741514655</v>
      </c>
      <c r="D10" s="1">
        <f>'[1]Pc, Summer, S1'!D10*Main!$B$8+_xlfn.IFNA(VLOOKUP($A10,'EV Distribution'!$A$2:$B$7,2,FALSE),0)*'EV Scenarios'!D$2</f>
        <v>127.98094580258281</v>
      </c>
      <c r="E10" s="1">
        <f>'[1]Pc, Summer, S1'!E10*Main!$B$8+_xlfn.IFNA(VLOOKUP($A10,'EV Distribution'!$A$2:$B$7,2,FALSE),0)*'EV Scenarios'!E$2</f>
        <v>124.17777422885476</v>
      </c>
      <c r="F10" s="1">
        <f>'[1]Pc, Summer, S1'!F10*Main!$B$8+_xlfn.IFNA(VLOOKUP($A10,'EV Distribution'!$A$2:$B$7,2,FALSE),0)*'EV Scenarios'!F$2</f>
        <v>207.47878969000095</v>
      </c>
      <c r="G10" s="1">
        <f>'[1]Pc, Summer, S1'!G10*Main!$B$8+_xlfn.IFNA(VLOOKUP($A10,'EV Distribution'!$A$2:$B$7,2,FALSE),0)*'EV Scenarios'!G$2</f>
        <v>198.81571975973134</v>
      </c>
      <c r="H10" s="1">
        <f>'[1]Pc, Summer, S1'!H10*Main!$B$8+_xlfn.IFNA(VLOOKUP($A10,'EV Distribution'!$A$2:$B$7,2,FALSE),0)*'EV Scenarios'!H$2</f>
        <v>137.6993350537343</v>
      </c>
      <c r="I10" s="1">
        <f>'[1]Pc, Summer, S1'!I10*Main!$B$8+_xlfn.IFNA(VLOOKUP($A10,'EV Distribution'!$A$2:$B$7,2,FALSE),0)*'EV Scenarios'!I$2</f>
        <v>178.59478836874294</v>
      </c>
      <c r="J10" s="1">
        <f>'[1]Pc, Summer, S1'!J10*Main!$B$8+_xlfn.IFNA(VLOOKUP($A10,'EV Distribution'!$A$2:$B$7,2,FALSE),0)*'EV Scenarios'!J$2</f>
        <v>197.67976863126387</v>
      </c>
      <c r="K10" s="1">
        <f>'[1]Pc, Summer, S1'!K10*Main!$B$8+_xlfn.IFNA(VLOOKUP($A10,'EV Distribution'!$A$2:$B$7,2,FALSE),0)*'EV Scenarios'!K$2</f>
        <v>211.65674253427304</v>
      </c>
      <c r="L10" s="1">
        <f>'[1]Pc, Summer, S1'!L10*Main!$B$8+_xlfn.IFNA(VLOOKUP($A10,'EV Distribution'!$A$2:$B$7,2,FALSE),0)*'EV Scenarios'!L$2</f>
        <v>211.53420645066316</v>
      </c>
      <c r="M10" s="1">
        <f>'[1]Pc, Summer, S1'!M10*Main!$B$8+_xlfn.IFNA(VLOOKUP($A10,'EV Distribution'!$A$2:$B$7,2,FALSE),0)*'EV Scenarios'!M$2</f>
        <v>233.30028521111925</v>
      </c>
      <c r="N10" s="1">
        <f>'[1]Pc, Summer, S1'!N10*Main!$B$8+_xlfn.IFNA(VLOOKUP($A10,'EV Distribution'!$A$2:$B$7,2,FALSE),0)*'EV Scenarios'!N$2</f>
        <v>241.13442571747916</v>
      </c>
      <c r="O10" s="1">
        <f>'[1]Pc, Summer, S1'!O10*Main!$B$8+_xlfn.IFNA(VLOOKUP($A10,'EV Distribution'!$A$2:$B$7,2,FALSE),0)*'EV Scenarios'!O$2</f>
        <v>237.91404842372802</v>
      </c>
      <c r="P10" s="1">
        <f>'[1]Pc, Summer, S1'!P10*Main!$B$8+_xlfn.IFNA(VLOOKUP($A10,'EV Distribution'!$A$2:$B$7,2,FALSE),0)*'EV Scenarios'!P$2</f>
        <v>253.56192778815824</v>
      </c>
      <c r="Q10" s="1">
        <f>'[1]Pc, Summer, S1'!Q10*Main!$B$8+_xlfn.IFNA(VLOOKUP($A10,'EV Distribution'!$A$2:$B$7,2,FALSE),0)*'EV Scenarios'!Q$2</f>
        <v>234.56546074082883</v>
      </c>
      <c r="R10" s="1">
        <f>'[1]Pc, Summer, S1'!R10*Main!$B$8+_xlfn.IFNA(VLOOKUP($A10,'EV Distribution'!$A$2:$B$7,2,FALSE),0)*'EV Scenarios'!R$2</f>
        <v>223.66953832681293</v>
      </c>
      <c r="S10" s="1">
        <f>'[1]Pc, Summer, S1'!S10*Main!$B$8+_xlfn.IFNA(VLOOKUP($A10,'EV Distribution'!$A$2:$B$7,2,FALSE),0)*'EV Scenarios'!S$2</f>
        <v>221.08850474539972</v>
      </c>
      <c r="T10" s="1">
        <f>'[1]Pc, Summer, S1'!T10*Main!$B$8+_xlfn.IFNA(VLOOKUP($A10,'EV Distribution'!$A$2:$B$7,2,FALSE),0)*'EV Scenarios'!T$2</f>
        <v>213.00197471678371</v>
      </c>
      <c r="U10" s="1">
        <f>'[1]Pc, Summer, S1'!U10*Main!$B$8+_xlfn.IFNA(VLOOKUP($A10,'EV Distribution'!$A$2:$B$7,2,FALSE),0)*'EV Scenarios'!U$2</f>
        <v>216.10819672534603</v>
      </c>
      <c r="V10" s="1">
        <f>'[1]Pc, Summer, S1'!V10*Main!$B$8+_xlfn.IFNA(VLOOKUP($A10,'EV Distribution'!$A$2:$B$7,2,FALSE),0)*'EV Scenarios'!V$2</f>
        <v>211.59667988070657</v>
      </c>
      <c r="W10" s="1">
        <f>'[1]Pc, Summer, S1'!W10*Main!$B$8+_xlfn.IFNA(VLOOKUP($A10,'EV Distribution'!$A$2:$B$7,2,FALSE),0)*'EV Scenarios'!W$2</f>
        <v>228.3774583381491</v>
      </c>
      <c r="X10" s="1">
        <f>'[1]Pc, Summer, S1'!X10*Main!$B$8+_xlfn.IFNA(VLOOKUP($A10,'EV Distribution'!$A$2:$B$7,2,FALSE),0)*'EV Scenarios'!X$2</f>
        <v>210.85660012588681</v>
      </c>
      <c r="Y10" s="1">
        <f>'[1]Pc, Summer, S1'!Y10*Main!$B$8+_xlfn.IFNA(VLOOKUP($A10,'EV Distribution'!$A$2:$B$7,2,FALSE),0)*'EV Scenarios'!Y$2</f>
        <v>174.26253730584523</v>
      </c>
      <c r="Z10" s="1"/>
    </row>
    <row r="11" spans="1:26" x14ac:dyDescent="0.25">
      <c r="A11">
        <v>15</v>
      </c>
      <c r="B11" s="1">
        <f>'[1]Pc, Summer, S1'!B11*Main!$B$8+_xlfn.IFNA(VLOOKUP($A11,'EV Distribution'!$A$2:$B$7,2,FALSE),0)*'EV Scenarios'!B$2</f>
        <v>11.858157639032019</v>
      </c>
      <c r="C11" s="1">
        <f>'[1]Pc, Summer, S1'!C11*Main!$B$8+_xlfn.IFNA(VLOOKUP($A11,'EV Distribution'!$A$2:$B$7,2,FALSE),0)*'EV Scenarios'!C$2</f>
        <v>11.317250492436845</v>
      </c>
      <c r="D11" s="1">
        <f>'[1]Pc, Summer, S1'!D11*Main!$B$8+_xlfn.IFNA(VLOOKUP($A11,'EV Distribution'!$A$2:$B$7,2,FALSE),0)*'EV Scenarios'!D$2</f>
        <v>10.02743236189321</v>
      </c>
      <c r="E11" s="1">
        <f>'[1]Pc, Summer, S1'!E11*Main!$B$8+_xlfn.IFNA(VLOOKUP($A11,'EV Distribution'!$A$2:$B$7,2,FALSE),0)*'EV Scenarios'!E$2</f>
        <v>9.649125983184593</v>
      </c>
      <c r="F11" s="1">
        <f>'[1]Pc, Summer, S1'!F11*Main!$B$8+_xlfn.IFNA(VLOOKUP($A11,'EV Distribution'!$A$2:$B$7,2,FALSE),0)*'EV Scenarios'!F$2</f>
        <v>9.3619263210313655</v>
      </c>
      <c r="G11" s="1">
        <f>'[1]Pc, Summer, S1'!G11*Main!$B$8+_xlfn.IFNA(VLOOKUP($A11,'EV Distribution'!$A$2:$B$7,2,FALSE),0)*'EV Scenarios'!G$2</f>
        <v>9.4315430051733671</v>
      </c>
      <c r="H11" s="1">
        <f>'[1]Pc, Summer, S1'!H11*Main!$B$8+_xlfn.IFNA(VLOOKUP($A11,'EV Distribution'!$A$2:$B$7,2,FALSE),0)*'EV Scenarios'!H$2</f>
        <v>10.22684368818763</v>
      </c>
      <c r="I11" s="1">
        <f>'[1]Pc, Summer, S1'!I11*Main!$B$8+_xlfn.IFNA(VLOOKUP($A11,'EV Distribution'!$A$2:$B$7,2,FALSE),0)*'EV Scenarios'!I$2</f>
        <v>6.8813040163426766</v>
      </c>
      <c r="J11" s="1">
        <f>'[1]Pc, Summer, S1'!J11*Main!$B$8+_xlfn.IFNA(VLOOKUP($A11,'EV Distribution'!$A$2:$B$7,2,FALSE),0)*'EV Scenarios'!J$2</f>
        <v>7.4320467619985227</v>
      </c>
      <c r="K11" s="1">
        <f>'[1]Pc, Summer, S1'!K11*Main!$B$8+_xlfn.IFNA(VLOOKUP($A11,'EV Distribution'!$A$2:$B$7,2,FALSE),0)*'EV Scenarios'!K$2</f>
        <v>8.1318938698766114</v>
      </c>
      <c r="L11" s="1">
        <f>'[1]Pc, Summer, S1'!L11*Main!$B$8+_xlfn.IFNA(VLOOKUP($A11,'EV Distribution'!$A$2:$B$7,2,FALSE),0)*'EV Scenarios'!L$2</f>
        <v>7.9141583427120814</v>
      </c>
      <c r="M11" s="1">
        <f>'[1]Pc, Summer, S1'!M11*Main!$B$8+_xlfn.IFNA(VLOOKUP($A11,'EV Distribution'!$A$2:$B$7,2,FALSE),0)*'EV Scenarios'!M$2</f>
        <v>7.857958187158407</v>
      </c>
      <c r="N11" s="1">
        <f>'[1]Pc, Summer, S1'!N11*Main!$B$8+_xlfn.IFNA(VLOOKUP($A11,'EV Distribution'!$A$2:$B$7,2,FALSE),0)*'EV Scenarios'!N$2</f>
        <v>8.2778835827433053</v>
      </c>
      <c r="O11" s="1">
        <f>'[1]Pc, Summer, S1'!O11*Main!$B$8+_xlfn.IFNA(VLOOKUP($A11,'EV Distribution'!$A$2:$B$7,2,FALSE),0)*'EV Scenarios'!O$2</f>
        <v>8.3330340931232989</v>
      </c>
      <c r="P11" s="1">
        <f>'[1]Pc, Summer, S1'!P11*Main!$B$8+_xlfn.IFNA(VLOOKUP($A11,'EV Distribution'!$A$2:$B$7,2,FALSE),0)*'EV Scenarios'!P$2</f>
        <v>8.0105074656457873</v>
      </c>
      <c r="Q11" s="1">
        <f>'[1]Pc, Summer, S1'!Q11*Main!$B$8+_xlfn.IFNA(VLOOKUP($A11,'EV Distribution'!$A$2:$B$7,2,FALSE),0)*'EV Scenarios'!Q$2</f>
        <v>7.9702176073446847</v>
      </c>
      <c r="R11" s="1">
        <f>'[1]Pc, Summer, S1'!R11*Main!$B$8+_xlfn.IFNA(VLOOKUP($A11,'EV Distribution'!$A$2:$B$7,2,FALSE),0)*'EV Scenarios'!R$2</f>
        <v>7.8119062117175861</v>
      </c>
      <c r="S11" s="1">
        <f>'[1]Pc, Summer, S1'!S11*Main!$B$8+_xlfn.IFNA(VLOOKUP($A11,'EV Distribution'!$A$2:$B$7,2,FALSE),0)*'EV Scenarios'!S$2</f>
        <v>7.800642688429579</v>
      </c>
      <c r="T11" s="1">
        <f>'[1]Pc, Summer, S1'!T11*Main!$B$8+_xlfn.IFNA(VLOOKUP($A11,'EV Distribution'!$A$2:$B$7,2,FALSE),0)*'EV Scenarios'!T$2</f>
        <v>7.4883976975290931</v>
      </c>
      <c r="U11" s="1">
        <f>'[1]Pc, Summer, S1'!U11*Main!$B$8+_xlfn.IFNA(VLOOKUP($A11,'EV Distribution'!$A$2:$B$7,2,FALSE),0)*'EV Scenarios'!U$2</f>
        <v>8.054418643284432</v>
      </c>
      <c r="V11" s="1">
        <f>'[1]Pc, Summer, S1'!V11*Main!$B$8+_xlfn.IFNA(VLOOKUP($A11,'EV Distribution'!$A$2:$B$7,2,FALSE),0)*'EV Scenarios'!V$2</f>
        <v>8.1349403099510997</v>
      </c>
      <c r="W11" s="1">
        <f>'[1]Pc, Summer, S1'!W11*Main!$B$8+_xlfn.IFNA(VLOOKUP($A11,'EV Distribution'!$A$2:$B$7,2,FALSE),0)*'EV Scenarios'!W$2</f>
        <v>8.2867087540078828</v>
      </c>
      <c r="X11" s="1">
        <f>'[1]Pc, Summer, S1'!X11*Main!$B$8+_xlfn.IFNA(VLOOKUP($A11,'EV Distribution'!$A$2:$B$7,2,FALSE),0)*'EV Scenarios'!X$2</f>
        <v>12.829811893026022</v>
      </c>
      <c r="Y11" s="1">
        <f>'[1]Pc, Summer, S1'!Y11*Main!$B$8+_xlfn.IFNA(VLOOKUP($A11,'EV Distribution'!$A$2:$B$7,2,FALSE),0)*'EV Scenarios'!Y$2</f>
        <v>12.4361849017967</v>
      </c>
      <c r="Z11" s="1"/>
    </row>
    <row r="12" spans="1:26" x14ac:dyDescent="0.25">
      <c r="A12">
        <v>16</v>
      </c>
      <c r="B12" s="1">
        <f>'[1]Pc, Summer, S1'!B12*Main!$B$8+_xlfn.IFNA(VLOOKUP($A12,'EV Distribution'!$A$2:$B$7,2,FALSE),0)*'EV Scenarios'!B$2</f>
        <v>26.582658006935997</v>
      </c>
      <c r="C12" s="1">
        <f>'[1]Pc, Summer, S1'!C12*Main!$B$8+_xlfn.IFNA(VLOOKUP($A12,'EV Distribution'!$A$2:$B$7,2,FALSE),0)*'EV Scenarios'!C$2</f>
        <v>27.040844657909997</v>
      </c>
      <c r="D12" s="1">
        <f>'[1]Pc, Summer, S1'!D12*Main!$B$8+_xlfn.IFNA(VLOOKUP($A12,'EV Distribution'!$A$2:$B$7,2,FALSE),0)*'EV Scenarios'!D$2</f>
        <v>25.222457179828002</v>
      </c>
      <c r="E12" s="1">
        <f>'[1]Pc, Summer, S1'!E12*Main!$B$8+_xlfn.IFNA(VLOOKUP($A12,'EV Distribution'!$A$2:$B$7,2,FALSE),0)*'EV Scenarios'!E$2</f>
        <v>26.744524516112001</v>
      </c>
      <c r="F12" s="1">
        <f>'[1]Pc, Summer, S1'!F12*Main!$B$8+_xlfn.IFNA(VLOOKUP($A12,'EV Distribution'!$A$2:$B$7,2,FALSE),0)*'EV Scenarios'!F$2</f>
        <v>26.427318373130003</v>
      </c>
      <c r="G12" s="1">
        <f>'[1]Pc, Summer, S1'!G12*Main!$B$8+_xlfn.IFNA(VLOOKUP($A12,'EV Distribution'!$A$2:$B$7,2,FALSE),0)*'EV Scenarios'!G$2</f>
        <v>27.895865331379998</v>
      </c>
      <c r="H12" s="1">
        <f>'[1]Pc, Summer, S1'!H12*Main!$B$8+_xlfn.IFNA(VLOOKUP($A12,'EV Distribution'!$A$2:$B$7,2,FALSE),0)*'EV Scenarios'!H$2</f>
        <v>37.298481989402006</v>
      </c>
      <c r="I12" s="1">
        <f>'[1]Pc, Summer, S1'!I12*Main!$B$8+_xlfn.IFNA(VLOOKUP($A12,'EV Distribution'!$A$2:$B$7,2,FALSE),0)*'EV Scenarios'!I$2</f>
        <v>41.879043124068005</v>
      </c>
      <c r="J12" s="1">
        <f>'[1]Pc, Summer, S1'!J12*Main!$B$8+_xlfn.IFNA(VLOOKUP($A12,'EV Distribution'!$A$2:$B$7,2,FALSE),0)*'EV Scenarios'!J$2</f>
        <v>43.193555823586003</v>
      </c>
      <c r="K12" s="1">
        <f>'[1]Pc, Summer, S1'!K12*Main!$B$8+_xlfn.IFNA(VLOOKUP($A12,'EV Distribution'!$A$2:$B$7,2,FALSE),0)*'EV Scenarios'!K$2</f>
        <v>43.694819852001999</v>
      </c>
      <c r="L12" s="1">
        <f>'[1]Pc, Summer, S1'!L12*Main!$B$8+_xlfn.IFNA(VLOOKUP($A12,'EV Distribution'!$A$2:$B$7,2,FALSE),0)*'EV Scenarios'!L$2</f>
        <v>44.06946249824</v>
      </c>
      <c r="M12" s="1">
        <f>'[1]Pc, Summer, S1'!M12*Main!$B$8+_xlfn.IFNA(VLOOKUP($A12,'EV Distribution'!$A$2:$B$7,2,FALSE),0)*'EV Scenarios'!M$2</f>
        <v>45.147702309364</v>
      </c>
      <c r="N12" s="1">
        <f>'[1]Pc, Summer, S1'!N12*Main!$B$8+_xlfn.IFNA(VLOOKUP($A12,'EV Distribution'!$A$2:$B$7,2,FALSE),0)*'EV Scenarios'!N$2</f>
        <v>43.816219733883997</v>
      </c>
      <c r="O12" s="1">
        <f>'[1]Pc, Summer, S1'!O12*Main!$B$8+_xlfn.IFNA(VLOOKUP($A12,'EV Distribution'!$A$2:$B$7,2,FALSE),0)*'EV Scenarios'!O$2</f>
        <v>42.771919674684007</v>
      </c>
      <c r="P12" s="1">
        <f>'[1]Pc, Summer, S1'!P12*Main!$B$8+_xlfn.IFNA(VLOOKUP($A12,'EV Distribution'!$A$2:$B$7,2,FALSE),0)*'EV Scenarios'!P$2</f>
        <v>39.608995870382003</v>
      </c>
      <c r="Q12" s="1">
        <f>'[1]Pc, Summer, S1'!Q12*Main!$B$8+_xlfn.IFNA(VLOOKUP($A12,'EV Distribution'!$A$2:$B$7,2,FALSE),0)*'EV Scenarios'!Q$2</f>
        <v>37.959001776846002</v>
      </c>
      <c r="R12" s="1">
        <f>'[1]Pc, Summer, S1'!R12*Main!$B$8+_xlfn.IFNA(VLOOKUP($A12,'EV Distribution'!$A$2:$B$7,2,FALSE),0)*'EV Scenarios'!R$2</f>
        <v>38.503343182704</v>
      </c>
      <c r="S12" s="1">
        <f>'[1]Pc, Summer, S1'!S12*Main!$B$8+_xlfn.IFNA(VLOOKUP($A12,'EV Distribution'!$A$2:$B$7,2,FALSE),0)*'EV Scenarios'!S$2</f>
        <v>37.786692267078003</v>
      </c>
      <c r="T12" s="1">
        <f>'[1]Pc, Summer, S1'!T12*Main!$B$8+_xlfn.IFNA(VLOOKUP($A12,'EV Distribution'!$A$2:$B$7,2,FALSE),0)*'EV Scenarios'!T$2</f>
        <v>38.303620796381999</v>
      </c>
      <c r="U12" s="1">
        <f>'[1]Pc, Summer, S1'!U12*Main!$B$8+_xlfn.IFNA(VLOOKUP($A12,'EV Distribution'!$A$2:$B$7,2,FALSE),0)*'EV Scenarios'!U$2</f>
        <v>39.176916720888002</v>
      </c>
      <c r="V12" s="1">
        <f>'[1]Pc, Summer, S1'!V12*Main!$B$8+_xlfn.IFNA(VLOOKUP($A12,'EV Distribution'!$A$2:$B$7,2,FALSE),0)*'EV Scenarios'!V$2</f>
        <v>37.748836389932009</v>
      </c>
      <c r="W12" s="1">
        <f>'[1]Pc, Summer, S1'!W12*Main!$B$8+_xlfn.IFNA(VLOOKUP($A12,'EV Distribution'!$A$2:$B$7,2,FALSE),0)*'EV Scenarios'!W$2</f>
        <v>39.406662733912</v>
      </c>
      <c r="X12" s="1">
        <f>'[1]Pc, Summer, S1'!X12*Main!$B$8+_xlfn.IFNA(VLOOKUP($A12,'EV Distribution'!$A$2:$B$7,2,FALSE),0)*'EV Scenarios'!X$2</f>
        <v>36.666680453586004</v>
      </c>
      <c r="Y12" s="1">
        <f>'[1]Pc, Summer, S1'!Y12*Main!$B$8+_xlfn.IFNA(VLOOKUP($A12,'EV Distribution'!$A$2:$B$7,2,FALSE),0)*'EV Scenarios'!Y$2</f>
        <v>30.595380984411999</v>
      </c>
      <c r="Z12" s="1"/>
    </row>
    <row r="13" spans="1:26" x14ac:dyDescent="0.25">
      <c r="A13">
        <v>17</v>
      </c>
      <c r="B13" s="1">
        <f>'[1]Pc, Summer, S1'!B13*Main!$B$8+_xlfn.IFNA(VLOOKUP($A13,'EV Distribution'!$A$2:$B$7,2,FALSE),0)*'EV Scenarios'!B$2</f>
        <v>7.9507438952259886</v>
      </c>
      <c r="C13" s="1">
        <f>'[1]Pc, Summer, S1'!C13*Main!$B$8+_xlfn.IFNA(VLOOKUP($A13,'EV Distribution'!$A$2:$B$7,2,FALSE),0)*'EV Scenarios'!C$2</f>
        <v>8.2591176159091653</v>
      </c>
      <c r="D13" s="1">
        <f>'[1]Pc, Summer, S1'!D13*Main!$B$8+_xlfn.IFNA(VLOOKUP($A13,'EV Distribution'!$A$2:$B$7,2,FALSE),0)*'EV Scenarios'!D$2</f>
        <v>6.659992892491883</v>
      </c>
      <c r="E13" s="1">
        <f>'[1]Pc, Summer, S1'!E13*Main!$B$8+_xlfn.IFNA(VLOOKUP($A13,'EV Distribution'!$A$2:$B$7,2,FALSE),0)*'EV Scenarios'!E$2</f>
        <v>7.2258791614949835</v>
      </c>
      <c r="F13" s="1">
        <f>'[1]Pc, Summer, S1'!F13*Main!$B$8+_xlfn.IFNA(VLOOKUP($A13,'EV Distribution'!$A$2:$B$7,2,FALSE),0)*'EV Scenarios'!F$2</f>
        <v>7.3190157410697738</v>
      </c>
      <c r="G13" s="1">
        <f>'[1]Pc, Summer, S1'!G13*Main!$B$8+_xlfn.IFNA(VLOOKUP($A13,'EV Distribution'!$A$2:$B$7,2,FALSE),0)*'EV Scenarios'!G$2</f>
        <v>6.7908948769297313</v>
      </c>
      <c r="H13" s="1">
        <f>'[1]Pc, Summer, S1'!H13*Main!$B$8+_xlfn.IFNA(VLOOKUP($A13,'EV Distribution'!$A$2:$B$7,2,FALSE),0)*'EV Scenarios'!H$2</f>
        <v>7.8998735199684633</v>
      </c>
      <c r="I13" s="1">
        <f>'[1]Pc, Summer, S1'!I13*Main!$B$8+_xlfn.IFNA(VLOOKUP($A13,'EV Distribution'!$A$2:$B$7,2,FALSE),0)*'EV Scenarios'!I$2</f>
        <v>9.0343757800069078</v>
      </c>
      <c r="J13" s="1">
        <f>'[1]Pc, Summer, S1'!J13*Main!$B$8+_xlfn.IFNA(VLOOKUP($A13,'EV Distribution'!$A$2:$B$7,2,FALSE),0)*'EV Scenarios'!J$2</f>
        <v>9.2347047414914183</v>
      </c>
      <c r="K13" s="1">
        <f>'[1]Pc, Summer, S1'!K13*Main!$B$8+_xlfn.IFNA(VLOOKUP($A13,'EV Distribution'!$A$2:$B$7,2,FALSE),0)*'EV Scenarios'!K$2</f>
        <v>9.892535749992371</v>
      </c>
      <c r="L13" s="1">
        <f>'[1]Pc, Summer, S1'!L13*Main!$B$8+_xlfn.IFNA(VLOOKUP($A13,'EV Distribution'!$A$2:$B$7,2,FALSE),0)*'EV Scenarios'!L$2</f>
        <v>9.2960715920308488</v>
      </c>
      <c r="M13" s="1">
        <f>'[1]Pc, Summer, S1'!M13*Main!$B$8+_xlfn.IFNA(VLOOKUP($A13,'EV Distribution'!$A$2:$B$7,2,FALSE),0)*'EV Scenarios'!M$2</f>
        <v>9.6359739879247837</v>
      </c>
      <c r="N13" s="1">
        <f>'[1]Pc, Summer, S1'!N13*Main!$B$8+_xlfn.IFNA(VLOOKUP($A13,'EV Distribution'!$A$2:$B$7,2,FALSE),0)*'EV Scenarios'!N$2</f>
        <v>10.356165129703037</v>
      </c>
      <c r="O13" s="1">
        <f>'[1]Pc, Summer, S1'!O13*Main!$B$8+_xlfn.IFNA(VLOOKUP($A13,'EV Distribution'!$A$2:$B$7,2,FALSE),0)*'EV Scenarios'!O$2</f>
        <v>9.6156605242482396</v>
      </c>
      <c r="P13" s="1">
        <f>'[1]Pc, Summer, S1'!P13*Main!$B$8+_xlfn.IFNA(VLOOKUP($A13,'EV Distribution'!$A$2:$B$7,2,FALSE),0)*'EV Scenarios'!P$2</f>
        <v>8.7894137897068951</v>
      </c>
      <c r="Q13" s="1">
        <f>'[1]Pc, Summer, S1'!Q13*Main!$B$8+_xlfn.IFNA(VLOOKUP($A13,'EV Distribution'!$A$2:$B$7,2,FALSE),0)*'EV Scenarios'!Q$2</f>
        <v>9.627898536314186</v>
      </c>
      <c r="R13" s="1">
        <f>'[1]Pc, Summer, S1'!R13*Main!$B$8+_xlfn.IFNA(VLOOKUP($A13,'EV Distribution'!$A$2:$B$7,2,FALSE),0)*'EV Scenarios'!R$2</f>
        <v>8.751902071435719</v>
      </c>
      <c r="S13" s="1">
        <f>'[1]Pc, Summer, S1'!S13*Main!$B$8+_xlfn.IFNA(VLOOKUP($A13,'EV Distribution'!$A$2:$B$7,2,FALSE),0)*'EV Scenarios'!S$2</f>
        <v>9.6328657038576413</v>
      </c>
      <c r="T13" s="1">
        <f>'[1]Pc, Summer, S1'!T13*Main!$B$8+_xlfn.IFNA(VLOOKUP($A13,'EV Distribution'!$A$2:$B$7,2,FALSE),0)*'EV Scenarios'!T$2</f>
        <v>9.6180849680022433</v>
      </c>
      <c r="U13" s="1">
        <f>'[1]Pc, Summer, S1'!U13*Main!$B$8+_xlfn.IFNA(VLOOKUP($A13,'EV Distribution'!$A$2:$B$7,2,FALSE),0)*'EV Scenarios'!U$2</f>
        <v>9.9782263657150594</v>
      </c>
      <c r="V13" s="1">
        <f>'[1]Pc, Summer, S1'!V13*Main!$B$8+_xlfn.IFNA(VLOOKUP($A13,'EV Distribution'!$A$2:$B$7,2,FALSE),0)*'EV Scenarios'!V$2</f>
        <v>10.580688461066597</v>
      </c>
      <c r="W13" s="1">
        <f>'[1]Pc, Summer, S1'!W13*Main!$B$8+_xlfn.IFNA(VLOOKUP($A13,'EV Distribution'!$A$2:$B$7,2,FALSE),0)*'EV Scenarios'!W$2</f>
        <v>10.965329931183604</v>
      </c>
      <c r="X13" s="1">
        <f>'[1]Pc, Summer, S1'!X13*Main!$B$8+_xlfn.IFNA(VLOOKUP($A13,'EV Distribution'!$A$2:$B$7,2,FALSE),0)*'EV Scenarios'!X$2</f>
        <v>9.8089669888180904</v>
      </c>
      <c r="Y13" s="1">
        <f>'[1]Pc, Summer, S1'!Y13*Main!$B$8+_xlfn.IFNA(VLOOKUP($A13,'EV Distribution'!$A$2:$B$7,2,FALSE),0)*'EV Scenarios'!Y$2</f>
        <v>8.6865323045490541</v>
      </c>
      <c r="Z13" s="1"/>
    </row>
    <row r="14" spans="1:26" x14ac:dyDescent="0.25">
      <c r="A14">
        <v>18</v>
      </c>
      <c r="B14" s="1">
        <f>'[1]Pc, Summer, S1'!B14*Main!$B$8+_xlfn.IFNA(VLOOKUP($A14,'EV Distribution'!$A$2:$B$7,2,FALSE),0)*'EV Scenarios'!B$2</f>
        <v>-0.23888363854200001</v>
      </c>
      <c r="C14" s="1">
        <f>'[1]Pc, Summer, S1'!C14*Main!$B$8+_xlfn.IFNA(VLOOKUP($A14,'EV Distribution'!$A$2:$B$7,2,FALSE),0)*'EV Scenarios'!C$2</f>
        <v>-3.3939751923999999E-2</v>
      </c>
      <c r="D14" s="1">
        <f>'[1]Pc, Summer, S1'!D14*Main!$B$8+_xlfn.IFNA(VLOOKUP($A14,'EV Distribution'!$A$2:$B$7,2,FALSE),0)*'EV Scenarios'!D$2</f>
        <v>3.6550502072000002E-2</v>
      </c>
      <c r="E14" s="1">
        <f>'[1]Pc, Summer, S1'!E14*Main!$B$8+_xlfn.IFNA(VLOOKUP($A14,'EV Distribution'!$A$2:$B$7,2,FALSE),0)*'EV Scenarios'!E$2</f>
        <v>0.148812758436</v>
      </c>
      <c r="F14" s="1">
        <f>'[1]Pc, Summer, S1'!F14*Main!$B$8+_xlfn.IFNA(VLOOKUP($A14,'EV Distribution'!$A$2:$B$7,2,FALSE),0)*'EV Scenarios'!F$2</f>
        <v>8.3544004736000002E-2</v>
      </c>
      <c r="G14" s="1">
        <f>'[1]Pc, Summer, S1'!G14*Main!$B$8+_xlfn.IFNA(VLOOKUP($A14,'EV Distribution'!$A$2:$B$7,2,FALSE),0)*'EV Scenarios'!G$2</f>
        <v>5.482575310800001E-2</v>
      </c>
      <c r="H14" s="1">
        <f>'[1]Pc, Summer, S1'!H14*Main!$B$8+_xlfn.IFNA(VLOOKUP($A14,'EV Distribution'!$A$2:$B$7,2,FALSE),0)*'EV Scenarios'!H$2</f>
        <v>0.186668635582</v>
      </c>
      <c r="I14" s="1">
        <f>'[1]Pc, Summer, S1'!I14*Main!$B$8+_xlfn.IFNA(VLOOKUP($A14,'EV Distribution'!$A$2:$B$7,2,FALSE),0)*'EV Scenarios'!I$2</f>
        <v>0.46079740112200002</v>
      </c>
      <c r="J14" s="1">
        <f>'[1]Pc, Summer, S1'!J14*Main!$B$8+_xlfn.IFNA(VLOOKUP($A14,'EV Distribution'!$A$2:$B$7,2,FALSE),0)*'EV Scenarios'!J$2</f>
        <v>0.134453632622</v>
      </c>
      <c r="K14" s="1">
        <f>'[1]Pc, Summer, S1'!K14*Main!$B$8+_xlfn.IFNA(VLOOKUP($A14,'EV Distribution'!$A$2:$B$7,2,FALSE),0)*'EV Scenarios'!K$2</f>
        <v>0.42424689905000001</v>
      </c>
      <c r="L14" s="1">
        <f>'[1]Pc, Summer, S1'!L14*Main!$B$8+_xlfn.IFNA(VLOOKUP($A14,'EV Distribution'!$A$2:$B$7,2,FALSE),0)*'EV Scenarios'!L$2</f>
        <v>0.43599527471600003</v>
      </c>
      <c r="M14" s="1">
        <f>'[1]Pc, Summer, S1'!M14*Main!$B$8+_xlfn.IFNA(VLOOKUP($A14,'EV Distribution'!$A$2:$B$7,2,FALSE),0)*'EV Scenarios'!M$2</f>
        <v>0.95292380401999999</v>
      </c>
      <c r="N14" s="1">
        <f>'[1]Pc, Summer, S1'!N14*Main!$B$8+_xlfn.IFNA(VLOOKUP($A14,'EV Distribution'!$A$2:$B$7,2,FALSE),0)*'EV Scenarios'!N$2</f>
        <v>0.51562315423000005</v>
      </c>
      <c r="O14" s="1">
        <f>'[1]Pc, Summer, S1'!O14*Main!$B$8+_xlfn.IFNA(VLOOKUP($A14,'EV Distribution'!$A$2:$B$7,2,FALSE),0)*'EV Scenarios'!O$2</f>
        <v>1.3993620793280002</v>
      </c>
      <c r="P14" s="1">
        <f>'[1]Pc, Summer, S1'!P14*Main!$B$8+_xlfn.IFNA(VLOOKUP($A14,'EV Distribution'!$A$2:$B$7,2,FALSE),0)*'EV Scenarios'!P$2</f>
        <v>0.168393384546</v>
      </c>
      <c r="Q14" s="1">
        <f>'[1]Pc, Summer, S1'!Q14*Main!$B$8+_xlfn.IFNA(VLOOKUP($A14,'EV Distribution'!$A$2:$B$7,2,FALSE),0)*'EV Scenarios'!Q$2</f>
        <v>0.63049616074199999</v>
      </c>
      <c r="R14" s="1">
        <f>'[1]Pc, Summer, S1'!R14*Main!$B$8+_xlfn.IFNA(VLOOKUP($A14,'EV Distribution'!$A$2:$B$7,2,FALSE),0)*'EV Scenarios'!R$2</f>
        <v>0.69707028951600003</v>
      </c>
      <c r="S14" s="1">
        <f>'[1]Pc, Summer, S1'!S14*Main!$B$8+_xlfn.IFNA(VLOOKUP($A14,'EV Distribution'!$A$2:$B$7,2,FALSE),0)*'EV Scenarios'!S$2</f>
        <v>-0.67618428833200006</v>
      </c>
      <c r="T14" s="1">
        <f>'[1]Pc, Summer, S1'!T14*Main!$B$8+_xlfn.IFNA(VLOOKUP($A14,'EV Distribution'!$A$2:$B$7,2,FALSE),0)*'EV Scenarios'!T$2</f>
        <v>0.35114589490600007</v>
      </c>
      <c r="U14" s="1">
        <f>'[1]Pc, Summer, S1'!U14*Main!$B$8+_xlfn.IFNA(VLOOKUP($A14,'EV Distribution'!$A$2:$B$7,2,FALSE),0)*'EV Scenarios'!U$2</f>
        <v>-1.305375074E-3</v>
      </c>
      <c r="V14" s="1">
        <f>'[1]Pc, Summer, S1'!V14*Main!$B$8+_xlfn.IFNA(VLOOKUP($A14,'EV Distribution'!$A$2:$B$7,2,FALSE),0)*'EV Scenarios'!V$2</f>
        <v>0.97903130550000006</v>
      </c>
      <c r="W14" s="1">
        <f>'[1]Pc, Summer, S1'!W14*Main!$B$8+_xlfn.IFNA(VLOOKUP($A14,'EV Distribution'!$A$2:$B$7,2,FALSE),0)*'EV Scenarios'!W$2</f>
        <v>1.4006674544020001</v>
      </c>
      <c r="X14" s="1">
        <f>'[1]Pc, Summer, S1'!X14*Main!$B$8+_xlfn.IFNA(VLOOKUP($A14,'EV Distribution'!$A$2:$B$7,2,FALSE),0)*'EV Scenarios'!X$2</f>
        <v>0.225829887802</v>
      </c>
      <c r="Y14" s="1">
        <f>'[1]Pc, Summer, S1'!Y14*Main!$B$8+_xlfn.IFNA(VLOOKUP($A14,'EV Distribution'!$A$2:$B$7,2,FALSE),0)*'EV Scenarios'!Y$2</f>
        <v>0.58350265807800006</v>
      </c>
      <c r="Z14" s="1"/>
    </row>
    <row r="15" spans="1:26" x14ac:dyDescent="0.25">
      <c r="A15">
        <v>20</v>
      </c>
      <c r="B15" s="1">
        <f>'[1]Pc, Summer, S1'!B15*Main!$B$8+_xlfn.IFNA(VLOOKUP($A15,'EV Distribution'!$A$2:$B$7,2,FALSE),0)*'EV Scenarios'!B$2</f>
        <v>13.71234931014871</v>
      </c>
      <c r="C15" s="1">
        <f>'[1]Pc, Summer, S1'!C15*Main!$B$8+_xlfn.IFNA(VLOOKUP($A15,'EV Distribution'!$A$2:$B$7,2,FALSE),0)*'EV Scenarios'!C$2</f>
        <v>13.380451363447307</v>
      </c>
      <c r="D15" s="1">
        <f>'[1]Pc, Summer, S1'!D15*Main!$B$8+_xlfn.IFNA(VLOOKUP($A15,'EV Distribution'!$A$2:$B$7,2,FALSE),0)*'EV Scenarios'!D$2</f>
        <v>12.485821363447307</v>
      </c>
      <c r="E15" s="1">
        <f>'[1]Pc, Summer, S1'!E15*Main!$B$8+_xlfn.IFNA(VLOOKUP($A15,'EV Distribution'!$A$2:$B$7,2,FALSE),0)*'EV Scenarios'!E$2</f>
        <v>12.008876363447307</v>
      </c>
      <c r="F15" s="1">
        <f>'[1]Pc, Summer, S1'!F15*Main!$B$8+_xlfn.IFNA(VLOOKUP($A15,'EV Distribution'!$A$2:$B$7,2,FALSE),0)*'EV Scenarios'!F$2</f>
        <v>11.888349252304716</v>
      </c>
      <c r="G15" s="1">
        <f>'[1]Pc, Summer, S1'!G15*Main!$B$8+_xlfn.IFNA(VLOOKUP($A15,'EV Distribution'!$A$2:$B$7,2,FALSE),0)*'EV Scenarios'!G$2</f>
        <v>11.856973205010323</v>
      </c>
      <c r="H15" s="1">
        <f>'[1]Pc, Summer, S1'!H15*Main!$B$8+_xlfn.IFNA(VLOOKUP($A15,'EV Distribution'!$A$2:$B$7,2,FALSE),0)*'EV Scenarios'!H$2</f>
        <v>11.278833764163569</v>
      </c>
      <c r="I15" s="1">
        <f>'[1]Pc, Summer, S1'!I15*Main!$B$8+_xlfn.IFNA(VLOOKUP($A15,'EV Distribution'!$A$2:$B$7,2,FALSE),0)*'EV Scenarios'!I$2</f>
        <v>5.2565479172133234</v>
      </c>
      <c r="J15" s="1">
        <f>'[1]Pc, Summer, S1'!J15*Main!$B$8+_xlfn.IFNA(VLOOKUP($A15,'EV Distribution'!$A$2:$B$7,2,FALSE),0)*'EV Scenarios'!J$2</f>
        <v>5.3763937361012495</v>
      </c>
      <c r="K15" s="1">
        <f>'[1]Pc, Summer, S1'!K15*Main!$B$8+_xlfn.IFNA(VLOOKUP($A15,'EV Distribution'!$A$2:$B$7,2,FALSE),0)*'EV Scenarios'!K$2</f>
        <v>6.1203651811822528</v>
      </c>
      <c r="L15" s="1">
        <f>'[1]Pc, Summer, S1'!L15*Main!$B$8+_xlfn.IFNA(VLOOKUP($A15,'EV Distribution'!$A$2:$B$7,2,FALSE),0)*'EV Scenarios'!L$2</f>
        <v>5.6680152936068033</v>
      </c>
      <c r="M15" s="1">
        <f>'[1]Pc, Summer, S1'!M15*Main!$B$8+_xlfn.IFNA(VLOOKUP($A15,'EV Distribution'!$A$2:$B$7,2,FALSE),0)*'EV Scenarios'!M$2</f>
        <v>6.9639910870443353</v>
      </c>
      <c r="N15" s="1">
        <f>'[1]Pc, Summer, S1'!N15*Main!$B$8+_xlfn.IFNA(VLOOKUP($A15,'EV Distribution'!$A$2:$B$7,2,FALSE),0)*'EV Scenarios'!N$2</f>
        <v>8.3019413190133573</v>
      </c>
      <c r="O15" s="1">
        <f>'[1]Pc, Summer, S1'!O15*Main!$B$8+_xlfn.IFNA(VLOOKUP($A15,'EV Distribution'!$A$2:$B$7,2,FALSE),0)*'EV Scenarios'!O$2</f>
        <v>8.1796907106760877</v>
      </c>
      <c r="P15" s="1">
        <f>'[1]Pc, Summer, S1'!P15*Main!$B$8+_xlfn.IFNA(VLOOKUP($A15,'EV Distribution'!$A$2:$B$7,2,FALSE),0)*'EV Scenarios'!P$2</f>
        <v>7.7200778941379662</v>
      </c>
      <c r="Q15" s="1">
        <f>'[1]Pc, Summer, S1'!Q15*Main!$B$8+_xlfn.IFNA(VLOOKUP($A15,'EV Distribution'!$A$2:$B$7,2,FALSE),0)*'EV Scenarios'!Q$2</f>
        <v>7.86473575303412</v>
      </c>
      <c r="R15" s="1">
        <f>'[1]Pc, Summer, S1'!R15*Main!$B$8+_xlfn.IFNA(VLOOKUP($A15,'EV Distribution'!$A$2:$B$7,2,FALSE),0)*'EV Scenarios'!R$2</f>
        <v>8.6785203160957405</v>
      </c>
      <c r="S15" s="1">
        <f>'[1]Pc, Summer, S1'!S15*Main!$B$8+_xlfn.IFNA(VLOOKUP($A15,'EV Distribution'!$A$2:$B$7,2,FALSE),0)*'EV Scenarios'!S$2</f>
        <v>7.9770404142790223</v>
      </c>
      <c r="T15" s="1">
        <f>'[1]Pc, Summer, S1'!T15*Main!$B$8+_xlfn.IFNA(VLOOKUP($A15,'EV Distribution'!$A$2:$B$7,2,FALSE),0)*'EV Scenarios'!T$2</f>
        <v>7.6835262242078599</v>
      </c>
      <c r="U15" s="1">
        <f>'[1]Pc, Summer, S1'!U15*Main!$B$8+_xlfn.IFNA(VLOOKUP($A15,'EV Distribution'!$A$2:$B$7,2,FALSE),0)*'EV Scenarios'!U$2</f>
        <v>8.0259004142790218</v>
      </c>
      <c r="V15" s="1">
        <f>'[1]Pc, Summer, S1'!V15*Main!$B$8+_xlfn.IFNA(VLOOKUP($A15,'EV Distribution'!$A$2:$B$7,2,FALSE),0)*'EV Scenarios'!V$2</f>
        <v>8.1422404209827466</v>
      </c>
      <c r="W15" s="1">
        <f>'[1]Pc, Summer, S1'!W15*Main!$B$8+_xlfn.IFNA(VLOOKUP($A15,'EV Distribution'!$A$2:$B$7,2,FALSE),0)*'EV Scenarios'!W$2</f>
        <v>8.3869408466520969</v>
      </c>
      <c r="X15" s="1">
        <f>'[1]Pc, Summer, S1'!X15*Main!$B$8+_xlfn.IFNA(VLOOKUP($A15,'EV Distribution'!$A$2:$B$7,2,FALSE),0)*'EV Scenarios'!X$2</f>
        <v>12.643125040934866</v>
      </c>
      <c r="Y15" s="1">
        <f>'[1]Pc, Summer, S1'!Y15*Main!$B$8+_xlfn.IFNA(VLOOKUP($A15,'EV Distribution'!$A$2:$B$7,2,FALSE),0)*'EV Scenarios'!Y$2</f>
        <v>12.778800797174144</v>
      </c>
      <c r="Z15" s="1"/>
    </row>
    <row r="16" spans="1:26" x14ac:dyDescent="0.25">
      <c r="A16">
        <v>21</v>
      </c>
      <c r="B16" s="1">
        <f>'[1]Pc, Summer, S1'!B16*Main!$B$8+_xlfn.IFNA(VLOOKUP($A16,'EV Distribution'!$A$2:$B$7,2,FALSE),0)*'EV Scenarios'!B$2</f>
        <v>8.0955560771995767</v>
      </c>
      <c r="C16" s="1">
        <f>'[1]Pc, Summer, S1'!C16*Main!$B$8+_xlfn.IFNA(VLOOKUP($A16,'EV Distribution'!$A$2:$B$7,2,FALSE),0)*'EV Scenarios'!C$2</f>
        <v>7.5224862867395634</v>
      </c>
      <c r="D16" s="1">
        <f>'[1]Pc, Summer, S1'!D16*Main!$B$8+_xlfn.IFNA(VLOOKUP($A16,'EV Distribution'!$A$2:$B$7,2,FALSE),0)*'EV Scenarios'!D$2</f>
        <v>6.8061418992884404</v>
      </c>
      <c r="E16" s="1">
        <f>'[1]Pc, Summer, S1'!E16*Main!$B$8+_xlfn.IFNA(VLOOKUP($A16,'EV Distribution'!$A$2:$B$7,2,FALSE),0)*'EV Scenarios'!E$2</f>
        <v>6.7345089525870394</v>
      </c>
      <c r="F16" s="1">
        <f>'[1]Pc, Summer, S1'!F16*Main!$B$8+_xlfn.IFNA(VLOOKUP($A16,'EV Distribution'!$A$2:$B$7,2,FALSE),0)*'EV Scenarios'!F$2</f>
        <v>6.6628760058856367</v>
      </c>
      <c r="G16" s="1">
        <f>'[1]Pc, Summer, S1'!G16*Main!$B$8+_xlfn.IFNA(VLOOKUP($A16,'EV Distribution'!$A$2:$B$7,2,FALSE),0)*'EV Scenarios'!G$2</f>
        <v>6.5196076257433138</v>
      </c>
      <c r="H16" s="1">
        <f>'[1]Pc, Summer, S1'!H16*Main!$B$8+_xlfn.IFNA(VLOOKUP($A16,'EV Distribution'!$A$2:$B$7,2,FALSE),0)*'EV Scenarios'!H$2</f>
        <v>8.7044466911727234</v>
      </c>
      <c r="I16" s="1">
        <f>'[1]Pc, Summer, S1'!I16*Main!$B$8+_xlfn.IFNA(VLOOKUP($A16,'EV Distribution'!$A$2:$B$7,2,FALSE),0)*'EV Scenarios'!I$2</f>
        <v>11.519672105929471</v>
      </c>
      <c r="J16" s="1">
        <f>'[1]Pc, Summer, S1'!J16*Main!$B$8+_xlfn.IFNA(VLOOKUP($A16,'EV Distribution'!$A$2:$B$7,2,FALSE),0)*'EV Scenarios'!J$2</f>
        <v>12.930866395374162</v>
      </c>
      <c r="K16" s="1">
        <f>'[1]Pc, Summer, S1'!K16*Main!$B$8+_xlfn.IFNA(VLOOKUP($A16,'EV Distribution'!$A$2:$B$7,2,FALSE),0)*'EV Scenarios'!K$2</f>
        <v>12.472407332202843</v>
      </c>
      <c r="L16" s="1">
        <f>'[1]Pc, Summer, S1'!L16*Main!$B$8+_xlfn.IFNA(VLOOKUP($A16,'EV Distribution'!$A$2:$B$7,2,FALSE),0)*'EV Scenarios'!L$2</f>
        <v>12.651492809012463</v>
      </c>
      <c r="M16" s="1">
        <f>'[1]Pc, Summer, S1'!M16*Main!$B$8+_xlfn.IFNA(VLOOKUP($A16,'EV Distribution'!$A$2:$B$7,2,FALSE),0)*'EV Scenarios'!M$2</f>
        <v>13.138608284931088</v>
      </c>
      <c r="N16" s="1">
        <f>'[1]Pc, Summer, S1'!N16*Main!$B$8+_xlfn.IFNA(VLOOKUP($A16,'EV Distribution'!$A$2:$B$7,2,FALSE),0)*'EV Scenarios'!N$2</f>
        <v>13.339182027086039</v>
      </c>
      <c r="O16" s="1">
        <f>'[1]Pc, Summer, S1'!O16*Main!$B$8+_xlfn.IFNA(VLOOKUP($A16,'EV Distribution'!$A$2:$B$7,2,FALSE),0)*'EV Scenarios'!O$2</f>
        <v>12.973849149440486</v>
      </c>
      <c r="P16" s="1">
        <f>'[1]Pc, Summer, S1'!P16*Main!$B$8+_xlfn.IFNA(VLOOKUP($A16,'EV Distribution'!$A$2:$B$7,2,FALSE),0)*'EV Scenarios'!P$2</f>
        <v>11.677269314130324</v>
      </c>
      <c r="Q16" s="1">
        <f>'[1]Pc, Summer, S1'!Q16*Main!$B$8+_xlfn.IFNA(VLOOKUP($A16,'EV Distribution'!$A$2:$B$7,2,FALSE),0)*'EV Scenarios'!Q$2</f>
        <v>11.376403725787149</v>
      </c>
      <c r="R16" s="1">
        <f>'[1]Pc, Summer, S1'!R16*Main!$B$8+_xlfn.IFNA(VLOOKUP($A16,'EV Distribution'!$A$2:$B$7,2,FALSE),0)*'EV Scenarios'!R$2</f>
        <v>11.283280023737465</v>
      </c>
      <c r="S16" s="1">
        <f>'[1]Pc, Summer, S1'!S16*Main!$B$8+_xlfn.IFNA(VLOOKUP($A16,'EV Distribution'!$A$2:$B$7,2,FALSE),0)*'EV Scenarios'!S$2</f>
        <v>11.061214282864475</v>
      </c>
      <c r="T16" s="1">
        <f>'[1]Pc, Summer, S1'!T16*Main!$B$8+_xlfn.IFNA(VLOOKUP($A16,'EV Distribution'!$A$2:$B$7,2,FALSE),0)*'EV Scenarios'!T$2</f>
        <v>10.824823444042226</v>
      </c>
      <c r="U16" s="1">
        <f>'[1]Pc, Summer, S1'!U16*Main!$B$8+_xlfn.IFNA(VLOOKUP($A16,'EV Distribution'!$A$2:$B$7,2,FALSE),0)*'EV Scenarios'!U$2</f>
        <v>11.505344517977258</v>
      </c>
      <c r="V16" s="1">
        <f>'[1]Pc, Summer, S1'!V16*Main!$B$8+_xlfn.IFNA(VLOOKUP($A16,'EV Distribution'!$A$2:$B$7,2,FALSE),0)*'EV Scenarios'!V$2</f>
        <v>11.863519198442335</v>
      </c>
      <c r="W16" s="1">
        <f>'[1]Pc, Summer, S1'!W16*Main!$B$8+_xlfn.IFNA(VLOOKUP($A16,'EV Distribution'!$A$2:$B$7,2,FALSE),0)*'EV Scenarios'!W$2</f>
        <v>12.579861102417382</v>
      </c>
      <c r="X16" s="1">
        <f>'[1]Pc, Summer, S1'!X16*Main!$B$8+_xlfn.IFNA(VLOOKUP($A16,'EV Distribution'!$A$2:$B$7,2,FALSE),0)*'EV Scenarios'!X$2</f>
        <v>11.397894477871995</v>
      </c>
      <c r="Y16" s="1">
        <f>'[1]Pc, Summer, S1'!Y16*Main!$B$8+_xlfn.IFNA(VLOOKUP($A16,'EV Distribution'!$A$2:$B$7,2,FALSE),0)*'EV Scenarios'!Y$2</f>
        <v>9.585550214114452</v>
      </c>
      <c r="Z16" s="1"/>
    </row>
    <row r="17" spans="1:26" x14ac:dyDescent="0.25">
      <c r="A17">
        <v>26</v>
      </c>
      <c r="B17" s="1">
        <f>'[1]Pc, Summer, S1'!B17*Main!$B$8+_xlfn.IFNA(VLOOKUP($A17,'EV Distribution'!$A$2:$B$7,2,FALSE),0)*'EV Scenarios'!B$2</f>
        <v>25.503742354184627</v>
      </c>
      <c r="C17" s="1">
        <f>'[1]Pc, Summer, S1'!C17*Main!$B$8+_xlfn.IFNA(VLOOKUP($A17,'EV Distribution'!$A$2:$B$7,2,FALSE),0)*'EV Scenarios'!C$2</f>
        <v>23.106676019487146</v>
      </c>
      <c r="D17" s="1">
        <f>'[1]Pc, Summer, S1'!D17*Main!$B$8+_xlfn.IFNA(VLOOKUP($A17,'EV Distribution'!$A$2:$B$7,2,FALSE),0)*'EV Scenarios'!D$2</f>
        <v>21.291690064928908</v>
      </c>
      <c r="E17" s="1">
        <f>'[1]Pc, Summer, S1'!E17*Main!$B$8+_xlfn.IFNA(VLOOKUP($A17,'EV Distribution'!$A$2:$B$7,2,FALSE),0)*'EV Scenarios'!E$2</f>
        <v>21.146170901605558</v>
      </c>
      <c r="F17" s="1">
        <f>'[1]Pc, Summer, S1'!F17*Main!$B$8+_xlfn.IFNA(VLOOKUP($A17,'EV Distribution'!$A$2:$B$7,2,FALSE),0)*'EV Scenarios'!F$2</f>
        <v>21.146170901605558</v>
      </c>
      <c r="G17" s="1">
        <f>'[1]Pc, Summer, S1'!G17*Main!$B$8+_xlfn.IFNA(VLOOKUP($A17,'EV Distribution'!$A$2:$B$7,2,FALSE),0)*'EV Scenarios'!G$2</f>
        <v>21.000651738282205</v>
      </c>
      <c r="H17" s="1">
        <f>'[1]Pc, Summer, S1'!H17*Main!$B$8+_xlfn.IFNA(VLOOKUP($A17,'EV Distribution'!$A$2:$B$7,2,FALSE),0)*'EV Scenarios'!H$2</f>
        <v>24.252845460861984</v>
      </c>
      <c r="I17" s="1">
        <f>'[1]Pc, Summer, S1'!I17*Main!$B$8+_xlfn.IFNA(VLOOKUP($A17,'EV Distribution'!$A$2:$B$7,2,FALSE),0)*'EV Scenarios'!I$2</f>
        <v>27.823523889093746</v>
      </c>
      <c r="J17" s="1">
        <f>'[1]Pc, Summer, S1'!J17*Main!$B$8+_xlfn.IFNA(VLOOKUP($A17,'EV Distribution'!$A$2:$B$7,2,FALSE),0)*'EV Scenarios'!J$2</f>
        <v>30.187007733444357</v>
      </c>
      <c r="K17" s="1">
        <f>'[1]Pc, Summer, S1'!K17*Main!$B$8+_xlfn.IFNA(VLOOKUP($A17,'EV Distribution'!$A$2:$B$7,2,FALSE),0)*'EV Scenarios'!K$2</f>
        <v>31.261611458197542</v>
      </c>
      <c r="L17" s="1">
        <f>'[1]Pc, Summer, S1'!L17*Main!$B$8+_xlfn.IFNA(VLOOKUP($A17,'EV Distribution'!$A$2:$B$7,2,FALSE),0)*'EV Scenarios'!L$2</f>
        <v>32.836732040781882</v>
      </c>
      <c r="M17" s="1">
        <f>'[1]Pc, Summer, S1'!M17*Main!$B$8+_xlfn.IFNA(VLOOKUP($A17,'EV Distribution'!$A$2:$B$7,2,FALSE),0)*'EV Scenarios'!M$2</f>
        <v>34.096828757481362</v>
      </c>
      <c r="N17" s="1">
        <f>'[1]Pc, Summer, S1'!N17*Main!$B$8+_xlfn.IFNA(VLOOKUP($A17,'EV Distribution'!$A$2:$B$7,2,FALSE),0)*'EV Scenarios'!N$2</f>
        <v>34.678905417301642</v>
      </c>
      <c r="O17" s="1">
        <f>'[1]Pc, Summer, S1'!O17*Main!$B$8+_xlfn.IFNA(VLOOKUP($A17,'EV Distribution'!$A$2:$B$7,2,FALSE),0)*'EV Scenarios'!O$2</f>
        <v>35.014719153286606</v>
      </c>
      <c r="P17" s="1">
        <f>'[1]Pc, Summer, S1'!P17*Main!$B$8+_xlfn.IFNA(VLOOKUP($A17,'EV Distribution'!$A$2:$B$7,2,FALSE),0)*'EV Scenarios'!P$2</f>
        <v>34.645324167061084</v>
      </c>
      <c r="Q17" s="1">
        <f>'[1]Pc, Summer, S1'!Q17*Main!$B$8+_xlfn.IFNA(VLOOKUP($A17,'EV Distribution'!$A$2:$B$7,2,FALSE),0)*'EV Scenarios'!Q$2</f>
        <v>34.331896269058895</v>
      </c>
      <c r="R17" s="1">
        <f>'[1]Pc, Summer, S1'!R17*Main!$B$8+_xlfn.IFNA(VLOOKUP($A17,'EV Distribution'!$A$2:$B$7,2,FALSE),0)*'EV Scenarios'!R$2</f>
        <v>32.032899637297739</v>
      </c>
      <c r="S17" s="1">
        <f>'[1]Pc, Summer, S1'!S17*Main!$B$8+_xlfn.IFNA(VLOOKUP($A17,'EV Distribution'!$A$2:$B$7,2,FALSE),0)*'EV Scenarios'!S$2</f>
        <v>31.316497973251803</v>
      </c>
      <c r="T17" s="1">
        <f>'[1]Pc, Summer, S1'!T17*Main!$B$8+_xlfn.IFNA(VLOOKUP($A17,'EV Distribution'!$A$2:$B$7,2,FALSE),0)*'EV Scenarios'!T$2</f>
        <v>31.0254596466051</v>
      </c>
      <c r="U17" s="1">
        <f>'[1]Pc, Summer, S1'!U17*Main!$B$8+_xlfn.IFNA(VLOOKUP($A17,'EV Distribution'!$A$2:$B$7,2,FALSE),0)*'EV Scenarios'!U$2</f>
        <v>30.879941726651502</v>
      </c>
      <c r="V17" s="1">
        <f>'[1]Pc, Summer, S1'!V17*Main!$B$8+_xlfn.IFNA(VLOOKUP($A17,'EV Distribution'!$A$2:$B$7,2,FALSE),0)*'EV Scenarios'!V$2</f>
        <v>30.913524223525251</v>
      </c>
      <c r="W17" s="1">
        <f>'[1]Pc, Summer, S1'!W17*Main!$B$8+_xlfn.IFNA(VLOOKUP($A17,'EV Distribution'!$A$2:$B$7,2,FALSE),0)*'EV Scenarios'!W$2</f>
        <v>32.088869208997146</v>
      </c>
      <c r="X17" s="1">
        <f>'[1]Pc, Summer, S1'!X17*Main!$B$8+_xlfn.IFNA(VLOOKUP($A17,'EV Distribution'!$A$2:$B$7,2,FALSE),0)*'EV Scenarios'!X$2</f>
        <v>32.200805881973622</v>
      </c>
      <c r="Y17" s="1">
        <f>'[1]Pc, Summer, S1'!Y17*Main!$B$8+_xlfn.IFNA(VLOOKUP($A17,'EV Distribution'!$A$2:$B$7,2,FALSE),0)*'EV Scenarios'!Y$2</f>
        <v>28.644649252134144</v>
      </c>
      <c r="Z17" s="1"/>
    </row>
    <row r="18" spans="1:26" x14ac:dyDescent="0.25">
      <c r="A18">
        <v>30</v>
      </c>
      <c r="B18" s="1">
        <f>'[1]Pc, Summer, S1'!B18*Main!$B$8+_xlfn.IFNA(VLOOKUP($A18,'EV Distribution'!$A$2:$B$7,2,FALSE),0)*'EV Scenarios'!B$2</f>
        <v>14.227403597134405</v>
      </c>
      <c r="C18" s="1">
        <f>'[1]Pc, Summer, S1'!C18*Main!$B$8+_xlfn.IFNA(VLOOKUP($A18,'EV Distribution'!$A$2:$B$7,2,FALSE),0)*'EV Scenarios'!C$2</f>
        <v>13.499742103834228</v>
      </c>
      <c r="D18" s="1">
        <f>'[1]Pc, Summer, S1'!D18*Main!$B$8+_xlfn.IFNA(VLOOKUP($A18,'EV Distribution'!$A$2:$B$7,2,FALSE),0)*'EV Scenarios'!D$2</f>
        <v>13.230149405719498</v>
      </c>
      <c r="E18" s="1">
        <f>'[1]Pc, Summer, S1'!E18*Main!$B$8+_xlfn.IFNA(VLOOKUP($A18,'EV Distribution'!$A$2:$B$7,2,FALSE),0)*'EV Scenarios'!E$2</f>
        <v>13.263114117522287</v>
      </c>
      <c r="F18" s="1">
        <f>'[1]Pc, Summer, S1'!F18*Main!$B$8+_xlfn.IFNA(VLOOKUP($A18,'EV Distribution'!$A$2:$B$7,2,FALSE),0)*'EV Scenarios'!F$2</f>
        <v>13.314961820570838</v>
      </c>
      <c r="G18" s="1">
        <f>'[1]Pc, Summer, S1'!G18*Main!$B$8+_xlfn.IFNA(VLOOKUP($A18,'EV Distribution'!$A$2:$B$7,2,FALSE),0)*'EV Scenarios'!G$2</f>
        <v>13.781001098893743</v>
      </c>
      <c r="H18" s="1">
        <f>'[1]Pc, Summer, S1'!H18*Main!$B$8+_xlfn.IFNA(VLOOKUP($A18,'EV Distribution'!$A$2:$B$7,2,FALSE),0)*'EV Scenarios'!H$2</f>
        <v>17.286088708023811</v>
      </c>
      <c r="I18" s="1">
        <f>'[1]Pc, Summer, S1'!I18*Main!$B$8+_xlfn.IFNA(VLOOKUP($A18,'EV Distribution'!$A$2:$B$7,2,FALSE),0)*'EV Scenarios'!I$2</f>
        <v>20.148297064960211</v>
      </c>
      <c r="J18" s="1">
        <f>'[1]Pc, Summer, S1'!J18*Main!$B$8+_xlfn.IFNA(VLOOKUP($A18,'EV Distribution'!$A$2:$B$7,2,FALSE),0)*'EV Scenarios'!J$2</f>
        <v>19.966597293909263</v>
      </c>
      <c r="K18" s="1">
        <f>'[1]Pc, Summer, S1'!K18*Main!$B$8+_xlfn.IFNA(VLOOKUP($A18,'EV Distribution'!$A$2:$B$7,2,FALSE),0)*'EV Scenarios'!K$2</f>
        <v>20.606796278205366</v>
      </c>
      <c r="L18" s="1">
        <f>'[1]Pc, Summer, S1'!L18*Main!$B$8+_xlfn.IFNA(VLOOKUP($A18,'EV Distribution'!$A$2:$B$7,2,FALSE),0)*'EV Scenarios'!L$2</f>
        <v>20.798997732984766</v>
      </c>
      <c r="M18" s="1">
        <f>'[1]Pc, Summer, S1'!M18*Main!$B$8+_xlfn.IFNA(VLOOKUP($A18,'EV Distribution'!$A$2:$B$7,2,FALSE),0)*'EV Scenarios'!M$2</f>
        <v>21.446453878209145</v>
      </c>
      <c r="N18" s="1">
        <f>'[1]Pc, Summer, S1'!N18*Main!$B$8+_xlfn.IFNA(VLOOKUP($A18,'EV Distribution'!$A$2:$B$7,2,FALSE),0)*'EV Scenarios'!N$2</f>
        <v>21.762234649513466</v>
      </c>
      <c r="O18" s="1">
        <f>'[1]Pc, Summer, S1'!O18*Main!$B$8+_xlfn.IFNA(VLOOKUP($A18,'EV Distribution'!$A$2:$B$7,2,FALSE),0)*'EV Scenarios'!O$2</f>
        <v>21.156618128349358</v>
      </c>
      <c r="P18" s="1">
        <f>'[1]Pc, Summer, S1'!P18*Main!$B$8+_xlfn.IFNA(VLOOKUP($A18,'EV Distribution'!$A$2:$B$7,2,FALSE),0)*'EV Scenarios'!P$2</f>
        <v>19.153208073073046</v>
      </c>
      <c r="Q18" s="1">
        <f>'[1]Pc, Summer, S1'!Q18*Main!$B$8+_xlfn.IFNA(VLOOKUP($A18,'EV Distribution'!$A$2:$B$7,2,FALSE),0)*'EV Scenarios'!Q$2</f>
        <v>18.816837232377438</v>
      </c>
      <c r="R18" s="1">
        <f>'[1]Pc, Summer, S1'!R18*Main!$B$8+_xlfn.IFNA(VLOOKUP($A18,'EV Distribution'!$A$2:$B$7,2,FALSE),0)*'EV Scenarios'!R$2</f>
        <v>19.069960492908848</v>
      </c>
      <c r="S18" s="1">
        <f>'[1]Pc, Summer, S1'!S18*Main!$B$8+_xlfn.IFNA(VLOOKUP($A18,'EV Distribution'!$A$2:$B$7,2,FALSE),0)*'EV Scenarios'!S$2</f>
        <v>19.407363046584511</v>
      </c>
      <c r="T18" s="1">
        <f>'[1]Pc, Summer, S1'!T18*Main!$B$8+_xlfn.IFNA(VLOOKUP($A18,'EV Distribution'!$A$2:$B$7,2,FALSE),0)*'EV Scenarios'!T$2</f>
        <v>19.253550029346922</v>
      </c>
      <c r="U18" s="1">
        <f>'[1]Pc, Summer, S1'!U18*Main!$B$8+_xlfn.IFNA(VLOOKUP($A18,'EV Distribution'!$A$2:$B$7,2,FALSE),0)*'EV Scenarios'!U$2</f>
        <v>19.616429199992755</v>
      </c>
      <c r="V18" s="1">
        <f>'[1]Pc, Summer, S1'!V18*Main!$B$8+_xlfn.IFNA(VLOOKUP($A18,'EV Distribution'!$A$2:$B$7,2,FALSE),0)*'EV Scenarios'!V$2</f>
        <v>20.625469818757072</v>
      </c>
      <c r="W18" s="1">
        <f>'[1]Pc, Summer, S1'!W18*Main!$B$8+_xlfn.IFNA(VLOOKUP($A18,'EV Distribution'!$A$2:$B$7,2,FALSE),0)*'EV Scenarios'!W$2</f>
        <v>20.344381064187829</v>
      </c>
      <c r="X18" s="1">
        <f>'[1]Pc, Summer, S1'!X18*Main!$B$8+_xlfn.IFNA(VLOOKUP($A18,'EV Distribution'!$A$2:$B$7,2,FALSE),0)*'EV Scenarios'!X$2</f>
        <v>17.722249080052297</v>
      </c>
      <c r="Y18" s="1">
        <f>'[1]Pc, Summer, S1'!Y18*Main!$B$8+_xlfn.IFNA(VLOOKUP($A18,'EV Distribution'!$A$2:$B$7,2,FALSE),0)*'EV Scenarios'!Y$2</f>
        <v>16.188247319519874</v>
      </c>
      <c r="Z18" s="1"/>
    </row>
    <row r="19" spans="1:26" x14ac:dyDescent="0.25">
      <c r="A19">
        <v>35</v>
      </c>
      <c r="B19" s="1">
        <f>'[1]Pc, Summer, S1'!B19*Main!$B$8+_xlfn.IFNA(VLOOKUP($A19,'EV Distribution'!$A$2:$B$7,2,FALSE),0)*'EV Scenarios'!B$2</f>
        <v>13.521075016492002</v>
      </c>
      <c r="C19" s="1">
        <f>'[1]Pc, Summer, S1'!C19*Main!$B$8+_xlfn.IFNA(VLOOKUP($A19,'EV Distribution'!$A$2:$B$7,2,FALSE),0)*'EV Scenarios'!C$2</f>
        <v>12.252250444564</v>
      </c>
      <c r="D19" s="1">
        <f>'[1]Pc, Summer, S1'!D19*Main!$B$8+_xlfn.IFNA(VLOOKUP($A19,'EV Distribution'!$A$2:$B$7,2,FALSE),0)*'EV Scenarios'!D$2</f>
        <v>10.852888365236002</v>
      </c>
      <c r="E19" s="1">
        <f>'[1]Pc, Summer, S1'!E19*Main!$B$8+_xlfn.IFNA(VLOOKUP($A19,'EV Distribution'!$A$2:$B$7,2,FALSE),0)*'EV Scenarios'!E$2</f>
        <v>11.07610750289</v>
      </c>
      <c r="F19" s="1">
        <f>'[1]Pc, Summer, S1'!F19*Main!$B$8+_xlfn.IFNA(VLOOKUP($A19,'EV Distribution'!$A$2:$B$7,2,FALSE),0)*'EV Scenarios'!F$2</f>
        <v>11.935044301582002</v>
      </c>
      <c r="G19" s="1">
        <f>'[1]Pc, Summer, S1'!G19*Main!$B$8+_xlfn.IFNA(VLOOKUP($A19,'EV Distribution'!$A$2:$B$7,2,FALSE),0)*'EV Scenarios'!G$2</f>
        <v>12.252250444564</v>
      </c>
      <c r="H19" s="1">
        <f>'[1]Pc, Summer, S1'!H19*Main!$B$8+_xlfn.IFNA(VLOOKUP($A19,'EV Distribution'!$A$2:$B$7,2,FALSE),0)*'EV Scenarios'!H$2</f>
        <v>17.057336091958</v>
      </c>
      <c r="I19" s="1">
        <f>'[1]Pc, Summer, S1'!I19*Main!$B$8+_xlfn.IFNA(VLOOKUP($A19,'EV Distribution'!$A$2:$B$7,2,FALSE),0)*'EV Scenarios'!I$2</f>
        <v>19.880862377020001</v>
      </c>
      <c r="J19" s="1">
        <f>'[1]Pc, Summer, S1'!J19*Main!$B$8+_xlfn.IFNA(VLOOKUP($A19,'EV Distribution'!$A$2:$B$7,2,FALSE),0)*'EV Scenarios'!J$2</f>
        <v>19.213815714206</v>
      </c>
      <c r="K19" s="1">
        <f>'[1]Pc, Summer, S1'!K19*Main!$B$8+_xlfn.IFNA(VLOOKUP($A19,'EV Distribution'!$A$2:$B$7,2,FALSE),0)*'EV Scenarios'!K$2</f>
        <v>19.245144715982001</v>
      </c>
      <c r="L19" s="1">
        <f>'[1]Pc, Summer, S1'!L19*Main!$B$8+_xlfn.IFNA(VLOOKUP($A19,'EV Distribution'!$A$2:$B$7,2,FALSE),0)*'EV Scenarios'!L$2</f>
        <v>17.58992912215</v>
      </c>
      <c r="M19" s="1">
        <f>'[1]Pc, Summer, S1'!M19*Main!$B$8+_xlfn.IFNA(VLOOKUP($A19,'EV Distribution'!$A$2:$B$7,2,FALSE),0)*'EV Scenarios'!M$2</f>
        <v>20.091027763934001</v>
      </c>
      <c r="N19" s="1">
        <f>'[1]Pc, Summer, S1'!N19*Main!$B$8+_xlfn.IFNA(VLOOKUP($A19,'EV Distribution'!$A$2:$B$7,2,FALSE),0)*'EV Scenarios'!N$2</f>
        <v>20.267253398924002</v>
      </c>
      <c r="O19" s="1">
        <f>'[1]Pc, Summer, S1'!O19*Main!$B$8+_xlfn.IFNA(VLOOKUP($A19,'EV Distribution'!$A$2:$B$7,2,FALSE),0)*'EV Scenarios'!O$2</f>
        <v>19.212510339132002</v>
      </c>
      <c r="P19" s="1">
        <f>'[1]Pc, Summer, S1'!P19*Main!$B$8+_xlfn.IFNA(VLOOKUP($A19,'EV Distribution'!$A$2:$B$7,2,FALSE),0)*'EV Scenarios'!P$2</f>
        <v>17.326243357201999</v>
      </c>
      <c r="Q19" s="1">
        <f>'[1]Pc, Summer, S1'!Q19*Main!$B$8+_xlfn.IFNA(VLOOKUP($A19,'EV Distribution'!$A$2:$B$7,2,FALSE),0)*'EV Scenarios'!Q$2</f>
        <v>16.471222683732002</v>
      </c>
      <c r="R19" s="1">
        <f>'[1]Pc, Summer, S1'!R19*Main!$B$8+_xlfn.IFNA(VLOOKUP($A19,'EV Distribution'!$A$2:$B$7,2,FALSE),0)*'EV Scenarios'!R$2</f>
        <v>16.53257531221</v>
      </c>
      <c r="S19" s="1">
        <f>'[1]Pc, Summer, S1'!S19*Main!$B$8+_xlfn.IFNA(VLOOKUP($A19,'EV Distribution'!$A$2:$B$7,2,FALSE),0)*'EV Scenarios'!S$2</f>
        <v>16.466001183436003</v>
      </c>
      <c r="T19" s="1">
        <f>'[1]Pc, Summer, S1'!T19*Main!$B$8+_xlfn.IFNA(VLOOKUP($A19,'EV Distribution'!$A$2:$B$7,2,FALSE),0)*'EV Scenarios'!T$2</f>
        <v>17.703496753587999</v>
      </c>
      <c r="U19" s="1">
        <f>'[1]Pc, Summer, S1'!U19*Main!$B$8+_xlfn.IFNA(VLOOKUP($A19,'EV Distribution'!$A$2:$B$7,2,FALSE),0)*'EV Scenarios'!U$2</f>
        <v>18.747796812788</v>
      </c>
      <c r="V19" s="1">
        <f>'[1]Pc, Summer, S1'!V19*Main!$B$8+_xlfn.IFNA(VLOOKUP($A19,'EV Distribution'!$A$2:$B$7,2,FALSE),0)*'EV Scenarios'!V$2</f>
        <v>18.789568815156002</v>
      </c>
      <c r="W19" s="1">
        <f>'[1]Pc, Summer, S1'!W19*Main!$B$8+_xlfn.IFNA(VLOOKUP($A19,'EV Distribution'!$A$2:$B$7,2,FALSE),0)*'EV Scenarios'!W$2</f>
        <v>17.977625519128001</v>
      </c>
      <c r="X19" s="1">
        <f>'[1]Pc, Summer, S1'!X19*Main!$B$8+_xlfn.IFNA(VLOOKUP($A19,'EV Distribution'!$A$2:$B$7,2,FALSE),0)*'EV Scenarios'!X$2</f>
        <v>16.09527466242</v>
      </c>
      <c r="Y19" s="1">
        <f>'[1]Pc, Summer, S1'!Y19*Main!$B$8+_xlfn.IFNA(VLOOKUP($A19,'EV Distribution'!$A$2:$B$7,2,FALSE),0)*'EV Scenarios'!Y$2</f>
        <v>15.000064975334</v>
      </c>
      <c r="Z19" s="1"/>
    </row>
    <row r="20" spans="1:26" x14ac:dyDescent="0.25">
      <c r="A20">
        <v>36</v>
      </c>
      <c r="B20" s="1">
        <f>'[1]Pc, Summer, S1'!B20*Main!$B$8+_xlfn.IFNA(VLOOKUP($A20,'EV Distribution'!$A$2:$B$7,2,FALSE),0)*'EV Scenarios'!B$2</f>
        <v>0.204943886618</v>
      </c>
      <c r="C20" s="1">
        <f>'[1]Pc, Summer, S1'!C20*Main!$B$8+_xlfn.IFNA(VLOOKUP($A20,'EV Distribution'!$A$2:$B$7,2,FALSE),0)*'EV Scenarios'!C$2</f>
        <v>-0.40336089786600005</v>
      </c>
      <c r="D20" s="1">
        <f>'[1]Pc, Summer, S1'!D20*Main!$B$8+_xlfn.IFNA(VLOOKUP($A20,'EV Distribution'!$A$2:$B$7,2,FALSE),0)*'EV Scenarios'!D$2</f>
        <v>0.206249261692</v>
      </c>
      <c r="E20" s="1">
        <f>'[1]Pc, Summer, S1'!E20*Main!$B$8+_xlfn.IFNA(VLOOKUP($A20,'EV Distribution'!$A$2:$B$7,2,FALSE),0)*'EV Scenarios'!E$2</f>
        <v>0.64746603670400005</v>
      </c>
      <c r="F20" s="1">
        <f>'[1]Pc, Summer, S1'!F20*Main!$B$8+_xlfn.IFNA(VLOOKUP($A20,'EV Distribution'!$A$2:$B$7,2,FALSE),0)*'EV Scenarios'!F$2</f>
        <v>1.37717070307</v>
      </c>
      <c r="G20" s="1">
        <f>'[1]Pc, Summer, S1'!G20*Main!$B$8+_xlfn.IFNA(VLOOKUP($A20,'EV Distribution'!$A$2:$B$7,2,FALSE),0)*'EV Scenarios'!G$2</f>
        <v>0.59786178389200006</v>
      </c>
      <c r="H20" s="1">
        <f>'[1]Pc, Summer, S1'!H20*Main!$B$8+_xlfn.IFNA(VLOOKUP($A20,'EV Distribution'!$A$2:$B$7,2,FALSE),0)*'EV Scenarios'!H$2</f>
        <v>1.2466331956700001</v>
      </c>
      <c r="I20" s="1">
        <f>'[1]Pc, Summer, S1'!I20*Main!$B$8+_xlfn.IFNA(VLOOKUP($A20,'EV Distribution'!$A$2:$B$7,2,FALSE),0)*'EV Scenarios'!I$2</f>
        <v>0.75842291799399997</v>
      </c>
      <c r="J20" s="1">
        <f>'[1]Pc, Summer, S1'!J20*Main!$B$8+_xlfn.IFNA(VLOOKUP($A20,'EV Distribution'!$A$2:$B$7,2,FALSE),0)*'EV Scenarios'!J$2</f>
        <v>9.0070880106000006E-2</v>
      </c>
      <c r="K20" s="1">
        <f>'[1]Pc, Summer, S1'!K20*Main!$B$8+_xlfn.IFNA(VLOOKUP($A20,'EV Distribution'!$A$2:$B$7,2,FALSE),0)*'EV Scenarios'!K$2</f>
        <v>-0.19319551095199999</v>
      </c>
      <c r="L20" s="1">
        <f>'[1]Pc, Summer, S1'!L20*Main!$B$8+_xlfn.IFNA(VLOOKUP($A20,'EV Distribution'!$A$2:$B$7,2,FALSE),0)*'EV Scenarios'!L$2</f>
        <v>0.36419964564600005</v>
      </c>
      <c r="M20" s="1">
        <f>'[1]Pc, Summer, S1'!M20*Main!$B$8+_xlfn.IFNA(VLOOKUP($A20,'EV Distribution'!$A$2:$B$7,2,FALSE),0)*'EV Scenarios'!M$2</f>
        <v>1.8275251036000001E-2</v>
      </c>
      <c r="N20" s="1">
        <f>'[1]Pc, Summer, S1'!N20*Main!$B$8+_xlfn.IFNA(VLOOKUP($A20,'EV Distribution'!$A$2:$B$7,2,FALSE),0)*'EV Scenarios'!N$2</f>
        <v>0.56131128182000001</v>
      </c>
      <c r="O20" s="1">
        <f>'[1]Pc, Summer, S1'!O20*Main!$B$8+_xlfn.IFNA(VLOOKUP($A20,'EV Distribution'!$A$2:$B$7,2,FALSE),0)*'EV Scenarios'!O$2</f>
        <v>0.47646190200999999</v>
      </c>
      <c r="P20" s="1">
        <f>'[1]Pc, Summer, S1'!P20*Main!$B$8+_xlfn.IFNA(VLOOKUP($A20,'EV Distribution'!$A$2:$B$7,2,FALSE),0)*'EV Scenarios'!P$2</f>
        <v>2.7412876554000005E-2</v>
      </c>
      <c r="Q20" s="1">
        <f>'[1]Pc, Summer, S1'!Q20*Main!$B$8+_xlfn.IFNA(VLOOKUP($A20,'EV Distribution'!$A$2:$B$7,2,FALSE),0)*'EV Scenarios'!Q$2</f>
        <v>1.7309273481240002</v>
      </c>
      <c r="R20" s="1">
        <f>'[1]Pc, Summer, S1'!R20*Main!$B$8+_xlfn.IFNA(VLOOKUP($A20,'EV Distribution'!$A$2:$B$7,2,FALSE),0)*'EV Scenarios'!R$2</f>
        <v>0.928121677614</v>
      </c>
      <c r="S20" s="1">
        <f>'[1]Pc, Summer, S1'!S20*Main!$B$8+_xlfn.IFNA(VLOOKUP($A20,'EV Distribution'!$A$2:$B$7,2,FALSE),0)*'EV Scenarios'!S$2</f>
        <v>0.66313053759200002</v>
      </c>
      <c r="T20" s="1">
        <f>'[1]Pc, Summer, S1'!T20*Main!$B$8+_xlfn.IFNA(VLOOKUP($A20,'EV Distribution'!$A$2:$B$7,2,FALSE),0)*'EV Scenarios'!T$2</f>
        <v>1.5416479623940003</v>
      </c>
      <c r="U20" s="1">
        <f>'[1]Pc, Summer, S1'!U20*Main!$B$8+_xlfn.IFNA(VLOOKUP($A20,'EV Distribution'!$A$2:$B$7,2,FALSE),0)*'EV Scenarios'!U$2</f>
        <v>0.81194329602800008</v>
      </c>
      <c r="V20" s="1">
        <f>'[1]Pc, Summer, S1'!V20*Main!$B$8+_xlfn.IFNA(VLOOKUP($A20,'EV Distribution'!$A$2:$B$7,2,FALSE),0)*'EV Scenarios'!V$2</f>
        <v>1.574282339244</v>
      </c>
      <c r="W20" s="1">
        <f>'[1]Pc, Summer, S1'!W20*Main!$B$8+_xlfn.IFNA(VLOOKUP($A20,'EV Distribution'!$A$2:$B$7,2,FALSE),0)*'EV Scenarios'!W$2</f>
        <v>1.1291494390100001</v>
      </c>
      <c r="X20" s="1">
        <f>'[1]Pc, Summer, S1'!X20*Main!$B$8+_xlfn.IFNA(VLOOKUP($A20,'EV Distribution'!$A$2:$B$7,2,FALSE),0)*'EV Scenarios'!X$2</f>
        <v>0.96989367998200005</v>
      </c>
      <c r="Y20" s="1">
        <f>'[1]Pc, Summer, S1'!Y20*Main!$B$8+_xlfn.IFNA(VLOOKUP($A20,'EV Distribution'!$A$2:$B$7,2,FALSE),0)*'EV Scenarios'!Y$2</f>
        <v>0.121399881882</v>
      </c>
      <c r="Z20" s="1"/>
    </row>
    <row r="21" spans="1:26" x14ac:dyDescent="0.25">
      <c r="A21">
        <v>42</v>
      </c>
      <c r="B21" s="1">
        <f>'[1]Pc, Summer, S1'!B21*Main!$B$8+_xlfn.IFNA(VLOOKUP($A21,'EV Distribution'!$A$2:$B$7,2,FALSE),0)*'EV Scenarios'!B$2</f>
        <v>25.102451082810326</v>
      </c>
      <c r="C21" s="1">
        <f>'[1]Pc, Summer, S1'!C21*Main!$B$8+_xlfn.IFNA(VLOOKUP($A21,'EV Distribution'!$A$2:$B$7,2,FALSE),0)*'EV Scenarios'!C$2</f>
        <v>23.538123804745979</v>
      </c>
      <c r="D21" s="1">
        <f>'[1]Pc, Summer, S1'!D21*Main!$B$8+_xlfn.IFNA(VLOOKUP($A21,'EV Distribution'!$A$2:$B$7,2,FALSE),0)*'EV Scenarios'!D$2</f>
        <v>22.506468597334361</v>
      </c>
      <c r="E21" s="1">
        <f>'[1]Pc, Summer, S1'!E21*Main!$B$8+_xlfn.IFNA(VLOOKUP($A21,'EV Distribution'!$A$2:$B$7,2,FALSE),0)*'EV Scenarios'!E$2</f>
        <v>21.729076043824058</v>
      </c>
      <c r="F21" s="1">
        <f>'[1]Pc, Summer, S1'!F21*Main!$B$8+_xlfn.IFNA(VLOOKUP($A21,'EV Distribution'!$A$2:$B$7,2,FALSE),0)*'EV Scenarios'!F$2</f>
        <v>22.456409192868435</v>
      </c>
      <c r="G21" s="1">
        <f>'[1]Pc, Summer, S1'!G21*Main!$B$8+_xlfn.IFNA(VLOOKUP($A21,'EV Distribution'!$A$2:$B$7,2,FALSE),0)*'EV Scenarios'!G$2</f>
        <v>22.375100864860421</v>
      </c>
      <c r="H21" s="1">
        <f>'[1]Pc, Summer, S1'!H21*Main!$B$8+_xlfn.IFNA(VLOOKUP($A21,'EV Distribution'!$A$2:$B$7,2,FALSE),0)*'EV Scenarios'!H$2</f>
        <v>25.842048393846813</v>
      </c>
      <c r="I21" s="1">
        <f>'[1]Pc, Summer, S1'!I21*Main!$B$8+_xlfn.IFNA(VLOOKUP($A21,'EV Distribution'!$A$2:$B$7,2,FALSE),0)*'EV Scenarios'!I$2</f>
        <v>28.235027090091329</v>
      </c>
      <c r="J21" s="1">
        <f>'[1]Pc, Summer, S1'!J21*Main!$B$8+_xlfn.IFNA(VLOOKUP($A21,'EV Distribution'!$A$2:$B$7,2,FALSE),0)*'EV Scenarios'!J$2</f>
        <v>30.129993055616648</v>
      </c>
      <c r="K21" s="1">
        <f>'[1]Pc, Summer, S1'!K21*Main!$B$8+_xlfn.IFNA(VLOOKUP($A21,'EV Distribution'!$A$2:$B$7,2,FALSE),0)*'EV Scenarios'!K$2</f>
        <v>30.543062967778038</v>
      </c>
      <c r="L21" s="1">
        <f>'[1]Pc, Summer, S1'!L21*Main!$B$8+_xlfn.IFNA(VLOOKUP($A21,'EV Distribution'!$A$2:$B$7,2,FALSE),0)*'EV Scenarios'!L$2</f>
        <v>30.275057207613891</v>
      </c>
      <c r="M21" s="1">
        <f>'[1]Pc, Summer, S1'!M21*Main!$B$8+_xlfn.IFNA(VLOOKUP($A21,'EV Distribution'!$A$2:$B$7,2,FALSE),0)*'EV Scenarios'!M$2</f>
        <v>32.20139845372502</v>
      </c>
      <c r="N21" s="1">
        <f>'[1]Pc, Summer, S1'!N21*Main!$B$8+_xlfn.IFNA(VLOOKUP($A21,'EV Distribution'!$A$2:$B$7,2,FALSE),0)*'EV Scenarios'!N$2</f>
        <v>32.176681535676984</v>
      </c>
      <c r="O21" s="1">
        <f>'[1]Pc, Summer, S1'!O21*Main!$B$8+_xlfn.IFNA(VLOOKUP($A21,'EV Distribution'!$A$2:$B$7,2,FALSE),0)*'EV Scenarios'!O$2</f>
        <v>31.625103747198448</v>
      </c>
      <c r="P21" s="1">
        <f>'[1]Pc, Summer, S1'!P21*Main!$B$8+_xlfn.IFNA(VLOOKUP($A21,'EV Distribution'!$A$2:$B$7,2,FALSE),0)*'EV Scenarios'!P$2</f>
        <v>30.381561118392394</v>
      </c>
      <c r="Q21" s="1">
        <f>'[1]Pc, Summer, S1'!Q21*Main!$B$8+_xlfn.IFNA(VLOOKUP($A21,'EV Distribution'!$A$2:$B$7,2,FALSE),0)*'EV Scenarios'!Q$2</f>
        <v>29.375821052389878</v>
      </c>
      <c r="R21" s="1">
        <f>'[1]Pc, Summer, S1'!R21*Main!$B$8+_xlfn.IFNA(VLOOKUP($A21,'EV Distribution'!$A$2:$B$7,2,FALSE),0)*'EV Scenarios'!R$2</f>
        <v>28.882818426263761</v>
      </c>
      <c r="S21" s="1">
        <f>'[1]Pc, Summer, S1'!S21*Main!$B$8+_xlfn.IFNA(VLOOKUP($A21,'EV Distribution'!$A$2:$B$7,2,FALSE),0)*'EV Scenarios'!S$2</f>
        <v>29.061713432532894</v>
      </c>
      <c r="T21" s="1">
        <f>'[1]Pc, Summer, S1'!T21*Main!$B$8+_xlfn.IFNA(VLOOKUP($A21,'EV Distribution'!$A$2:$B$7,2,FALSE),0)*'EV Scenarios'!T$2</f>
        <v>28.314542762827401</v>
      </c>
      <c r="U21" s="1">
        <f>'[1]Pc, Summer, S1'!U21*Main!$B$8+_xlfn.IFNA(VLOOKUP($A21,'EV Distribution'!$A$2:$B$7,2,FALSE),0)*'EV Scenarios'!U$2</f>
        <v>28.483513400548315</v>
      </c>
      <c r="V21" s="1">
        <f>'[1]Pc, Summer, S1'!V21*Main!$B$8+_xlfn.IFNA(VLOOKUP($A21,'EV Distribution'!$A$2:$B$7,2,FALSE),0)*'EV Scenarios'!V$2</f>
        <v>29.599644595020326</v>
      </c>
      <c r="W21" s="1">
        <f>'[1]Pc, Summer, S1'!W21*Main!$B$8+_xlfn.IFNA(VLOOKUP($A21,'EV Distribution'!$A$2:$B$7,2,FALSE),0)*'EV Scenarios'!W$2</f>
        <v>31.903388670329054</v>
      </c>
      <c r="X21" s="1">
        <f>'[1]Pc, Summer, S1'!X21*Main!$B$8+_xlfn.IFNA(VLOOKUP($A21,'EV Distribution'!$A$2:$B$7,2,FALSE),0)*'EV Scenarios'!X$2</f>
        <v>30.119249544628861</v>
      </c>
      <c r="Y21" s="1">
        <f>'[1]Pc, Summer, S1'!Y21*Main!$B$8+_xlfn.IFNA(VLOOKUP($A21,'EV Distribution'!$A$2:$B$7,2,FALSE),0)*'EV Scenarios'!Y$2</f>
        <v>26.568030199033959</v>
      </c>
      <c r="Z21" s="1"/>
    </row>
    <row r="22" spans="1:26" x14ac:dyDescent="0.25">
      <c r="A22">
        <v>55</v>
      </c>
      <c r="B22" s="1">
        <f>'[1]Pc, Summer, S1'!B22*Main!$B$8+_xlfn.IFNA(VLOOKUP($A22,'EV Distribution'!$A$2:$B$7,2,FALSE),0)*'EV Scenarios'!B$2</f>
        <v>4.0662433555100002</v>
      </c>
      <c r="C22" s="1">
        <f>'[1]Pc, Summer, S1'!C22*Main!$B$8+_xlfn.IFNA(VLOOKUP($A22,'EV Distribution'!$A$2:$B$7,2,FALSE),0)*'EV Scenarios'!C$2</f>
        <v>4.4944063797820002</v>
      </c>
      <c r="D22" s="1">
        <f>'[1]Pc, Summer, S1'!D22*Main!$B$8+_xlfn.IFNA(VLOOKUP($A22,'EV Distribution'!$A$2:$B$7,2,FALSE),0)*'EV Scenarios'!D$2</f>
        <v>2.4580212643420003</v>
      </c>
      <c r="E22" s="1">
        <f>'[1]Pc, Summer, S1'!E22*Main!$B$8+_xlfn.IFNA(VLOOKUP($A22,'EV Distribution'!$A$2:$B$7,2,FALSE),0)*'EV Scenarios'!E$2</f>
        <v>2.5885587717420004</v>
      </c>
      <c r="F22" s="1">
        <f>'[1]Pc, Summer, S1'!F22*Main!$B$8+_xlfn.IFNA(VLOOKUP($A22,'EV Distribution'!$A$2:$B$7,2,FALSE),0)*'EV Scenarios'!F$2</f>
        <v>2.7673951568800002</v>
      </c>
      <c r="G22" s="1">
        <f>'[1]Pc, Summer, S1'!G22*Main!$B$8+_xlfn.IFNA(VLOOKUP($A22,'EV Distribution'!$A$2:$B$7,2,FALSE),0)*'EV Scenarios'!G$2</f>
        <v>2.8261370352100004</v>
      </c>
      <c r="H22" s="1">
        <f>'[1]Pc, Summer, S1'!H22*Main!$B$8+_xlfn.IFNA(VLOOKUP($A22,'EV Distribution'!$A$2:$B$7,2,FALSE),0)*'EV Scenarios'!H$2</f>
        <v>6.2762433557920003</v>
      </c>
      <c r="I22" s="1">
        <f>'[1]Pc, Summer, S1'!I22*Main!$B$8+_xlfn.IFNA(VLOOKUP($A22,'EV Distribution'!$A$2:$B$7,2,FALSE),0)*'EV Scenarios'!I$2</f>
        <v>8.3465682231559999</v>
      </c>
      <c r="J22" s="1">
        <f>'[1]Pc, Summer, S1'!J22*Main!$B$8+_xlfn.IFNA(VLOOKUP($A22,'EV Distribution'!$A$2:$B$7,2,FALSE),0)*'EV Scenarios'!J$2</f>
        <v>9.6271411707500008</v>
      </c>
      <c r="K22" s="1">
        <f>'[1]Pc, Summer, S1'!K22*Main!$B$8+_xlfn.IFNA(VLOOKUP($A22,'EV Distribution'!$A$2:$B$7,2,FALSE),0)*'EV Scenarios'!K$2</f>
        <v>9.390868282356001</v>
      </c>
      <c r="L22" s="1">
        <f>'[1]Pc, Summer, S1'!L22*Main!$B$8+_xlfn.IFNA(VLOOKUP($A22,'EV Distribution'!$A$2:$B$7,2,FALSE),0)*'EV Scenarios'!L$2</f>
        <v>9.1898405209600007</v>
      </c>
      <c r="M22" s="1">
        <f>'[1]Pc, Summer, S1'!M22*Main!$B$8+_xlfn.IFNA(VLOOKUP($A22,'EV Distribution'!$A$2:$B$7,2,FALSE),0)*'EV Scenarios'!M$2</f>
        <v>9.3255995286560012</v>
      </c>
      <c r="N22" s="1">
        <f>'[1]Pc, Summer, S1'!N22*Main!$B$8+_xlfn.IFNA(VLOOKUP($A22,'EV Distribution'!$A$2:$B$7,2,FALSE),0)*'EV Scenarios'!N$2</f>
        <v>9.6545540473039999</v>
      </c>
      <c r="O22" s="1">
        <f>'[1]Pc, Summer, S1'!O22*Main!$B$8+_xlfn.IFNA(VLOOKUP($A22,'EV Distribution'!$A$2:$B$7,2,FALSE),0)*'EV Scenarios'!O$2</f>
        <v>9.2642469001780015</v>
      </c>
      <c r="P22" s="1">
        <f>'[1]Pc, Summer, S1'!P22*Main!$B$8+_xlfn.IFNA(VLOOKUP($A22,'EV Distribution'!$A$2:$B$7,2,FALSE),0)*'EV Scenarios'!P$2</f>
        <v>8.2852155946780002</v>
      </c>
      <c r="Q22" s="1">
        <f>'[1]Pc, Summer, S1'!Q22*Main!$B$8+_xlfn.IFNA(VLOOKUP($A22,'EV Distribution'!$A$2:$B$7,2,FALSE),0)*'EV Scenarios'!Q$2</f>
        <v>7.2356940351820009</v>
      </c>
      <c r="R22" s="1">
        <f>'[1]Pc, Summer, S1'!R22*Main!$B$8+_xlfn.IFNA(VLOOKUP($A22,'EV Distribution'!$A$2:$B$7,2,FALSE),0)*'EV Scenarios'!R$2</f>
        <v>7.2670230369580002</v>
      </c>
      <c r="S22" s="1">
        <f>'[1]Pc, Summer, S1'!S22*Main!$B$8+_xlfn.IFNA(VLOOKUP($A22,'EV Distribution'!$A$2:$B$7,2,FALSE),0)*'EV Scenarios'!S$2</f>
        <v>6.5425398708879996</v>
      </c>
      <c r="T22" s="1">
        <f>'[1]Pc, Summer, S1'!T22*Main!$B$8+_xlfn.IFNA(VLOOKUP($A22,'EV Distribution'!$A$2:$B$7,2,FALSE),0)*'EV Scenarios'!T$2</f>
        <v>6.8793266399799995</v>
      </c>
      <c r="U22" s="1">
        <f>'[1]Pc, Summer, S1'!U22*Main!$B$8+_xlfn.IFNA(VLOOKUP($A22,'EV Distribution'!$A$2:$B$7,2,FALSE),0)*'EV Scenarios'!U$2</f>
        <v>8.2081984653120017</v>
      </c>
      <c r="V22" s="1">
        <f>'[1]Pc, Summer, S1'!V22*Main!$B$8+_xlfn.IFNA(VLOOKUP($A22,'EV Distribution'!$A$2:$B$7,2,FALSE),0)*'EV Scenarios'!V$2</f>
        <v>8.8413053762019995</v>
      </c>
      <c r="W22" s="1">
        <f>'[1]Pc, Summer, S1'!W22*Main!$B$8+_xlfn.IFNA(VLOOKUP($A22,'EV Distribution'!$A$2:$B$7,2,FALSE),0)*'EV Scenarios'!W$2</f>
        <v>10.013532192654001</v>
      </c>
      <c r="X22" s="1">
        <f>'[1]Pc, Summer, S1'!X22*Main!$B$8+_xlfn.IFNA(VLOOKUP($A22,'EV Distribution'!$A$2:$B$7,2,FALSE),0)*'EV Scenarios'!X$2</f>
        <v>7.7630655650780005</v>
      </c>
      <c r="Y22" s="1">
        <f>'[1]Pc, Summer, S1'!Y22*Main!$B$8+_xlfn.IFNA(VLOOKUP($A22,'EV Distribution'!$A$2:$B$7,2,FALSE),0)*'EV Scenarios'!Y$2</f>
        <v>5.8807147083700002</v>
      </c>
      <c r="Z22" s="1"/>
    </row>
    <row r="23" spans="1:26" x14ac:dyDescent="0.25">
      <c r="A23">
        <v>68</v>
      </c>
      <c r="B23" s="1">
        <f>'[1]Pc, Summer, S1'!B23*Main!$B$8+_xlfn.IFNA(VLOOKUP($A23,'EV Distribution'!$A$2:$B$7,2,FALSE),0)*'EV Scenarios'!B$2</f>
        <v>2.7549646574690811</v>
      </c>
      <c r="C23" s="1">
        <f>'[1]Pc, Summer, S1'!C23*Main!$B$8+_xlfn.IFNA(VLOOKUP($A23,'EV Distribution'!$A$2:$B$7,2,FALSE),0)*'EV Scenarios'!C$2</f>
        <v>2.7549646574690811</v>
      </c>
      <c r="D23" s="1">
        <f>'[1]Pc, Summer, S1'!D23*Main!$B$8+_xlfn.IFNA(VLOOKUP($A23,'EV Distribution'!$A$2:$B$7,2,FALSE),0)*'EV Scenarios'!D$2</f>
        <v>1.7057158560947938</v>
      </c>
      <c r="E23" s="1">
        <f>'[1]Pc, Summer, S1'!E23*Main!$B$8+_xlfn.IFNA(VLOOKUP($A23,'EV Distribution'!$A$2:$B$7,2,FALSE),0)*'EV Scenarios'!E$2</f>
        <v>1.7057158560947938</v>
      </c>
      <c r="F23" s="1">
        <f>'[1]Pc, Summer, S1'!F23*Main!$B$8+_xlfn.IFNA(VLOOKUP($A23,'EV Distribution'!$A$2:$B$7,2,FALSE),0)*'EV Scenarios'!F$2</f>
        <v>1.7057158560947938</v>
      </c>
      <c r="G23" s="1">
        <f>'[1]Pc, Summer, S1'!G23*Main!$B$8+_xlfn.IFNA(VLOOKUP($A23,'EV Distribution'!$A$2:$B$7,2,FALSE),0)*'EV Scenarios'!G$2</f>
        <v>1.7057158560947938</v>
      </c>
      <c r="H23" s="1">
        <f>'[1]Pc, Summer, S1'!H23*Main!$B$8+_xlfn.IFNA(VLOOKUP($A23,'EV Distribution'!$A$2:$B$7,2,FALSE),0)*'EV Scenarios'!H$2</f>
        <v>2.2522007465661802</v>
      </c>
      <c r="I23" s="1">
        <f>'[1]Pc, Summer, S1'!I23*Main!$B$8+_xlfn.IFNA(VLOOKUP($A23,'EV Distribution'!$A$2:$B$7,2,FALSE),0)*'EV Scenarios'!I$2</f>
        <v>2.7986856370375666</v>
      </c>
      <c r="J23" s="1">
        <f>'[1]Pc, Summer, S1'!J23*Main!$B$8+_xlfn.IFNA(VLOOKUP($A23,'EV Distribution'!$A$2:$B$7,2,FALSE),0)*'EV Scenarios'!J$2</f>
        <v>2.7986856370375666</v>
      </c>
      <c r="K23" s="1">
        <f>'[1]Pc, Summer, S1'!K23*Main!$B$8+_xlfn.IFNA(VLOOKUP($A23,'EV Distribution'!$A$2:$B$7,2,FALSE),0)*'EV Scenarios'!K$2</f>
        <v>2.7986856370375666</v>
      </c>
      <c r="L23" s="1">
        <f>'[1]Pc, Summer, S1'!L23*Main!$B$8+_xlfn.IFNA(VLOOKUP($A23,'EV Distribution'!$A$2:$B$7,2,FALSE),0)*'EV Scenarios'!L$2</f>
        <v>2.7986856370375666</v>
      </c>
      <c r="M23" s="1">
        <f>'[1]Pc, Summer, S1'!M23*Main!$B$8+_xlfn.IFNA(VLOOKUP($A23,'EV Distribution'!$A$2:$B$7,2,FALSE),0)*'EV Scenarios'!M$2</f>
        <v>2.7986856370375666</v>
      </c>
      <c r="N23" s="1">
        <f>'[1]Pc, Summer, S1'!N23*Main!$B$8+_xlfn.IFNA(VLOOKUP($A23,'EV Distribution'!$A$2:$B$7,2,FALSE),0)*'EV Scenarios'!N$2</f>
        <v>2.7986856370375666</v>
      </c>
      <c r="O23" s="1">
        <f>'[1]Pc, Summer, S1'!O23*Main!$B$8+_xlfn.IFNA(VLOOKUP($A23,'EV Distribution'!$A$2:$B$7,2,FALSE),0)*'EV Scenarios'!O$2</f>
        <v>2.7986856370375666</v>
      </c>
      <c r="P23" s="1">
        <f>'[1]Pc, Summer, S1'!P23*Main!$B$8+_xlfn.IFNA(VLOOKUP($A23,'EV Distribution'!$A$2:$B$7,2,FALSE),0)*'EV Scenarios'!P$2</f>
        <v>2.7986856370375666</v>
      </c>
      <c r="Q23" s="1">
        <f>'[1]Pc, Summer, S1'!Q23*Main!$B$8+_xlfn.IFNA(VLOOKUP($A23,'EV Distribution'!$A$2:$B$7,2,FALSE),0)*'EV Scenarios'!Q$2</f>
        <v>2.7986856370375666</v>
      </c>
      <c r="R23" s="1">
        <f>'[1]Pc, Summer, S1'!R23*Main!$B$8+_xlfn.IFNA(VLOOKUP($A23,'EV Distribution'!$A$2:$B$7,2,FALSE),0)*'EV Scenarios'!R$2</f>
        <v>2.7986856370375666</v>
      </c>
      <c r="S23" s="1">
        <f>'[1]Pc, Summer, S1'!S23*Main!$B$8+_xlfn.IFNA(VLOOKUP($A23,'EV Distribution'!$A$2:$B$7,2,FALSE),0)*'EV Scenarios'!S$2</f>
        <v>2.7986856370375666</v>
      </c>
      <c r="T23" s="1">
        <f>'[1]Pc, Summer, S1'!T23*Main!$B$8+_xlfn.IFNA(VLOOKUP($A23,'EV Distribution'!$A$2:$B$7,2,FALSE),0)*'EV Scenarios'!T$2</f>
        <v>3.0609978373811386</v>
      </c>
      <c r="U23" s="1">
        <f>'[1]Pc, Summer, S1'!U23*Main!$B$8+_xlfn.IFNA(VLOOKUP($A23,'EV Distribution'!$A$2:$B$7,2,FALSE),0)*'EV Scenarios'!U$2</f>
        <v>3.8479344384118543</v>
      </c>
      <c r="V23" s="1">
        <f>'[1]Pc, Summer, S1'!V23*Main!$B$8+_xlfn.IFNA(VLOOKUP($A23,'EV Distribution'!$A$2:$B$7,2,FALSE),0)*'EV Scenarios'!V$2</f>
        <v>3.8479344384118543</v>
      </c>
      <c r="W23" s="1">
        <f>'[1]Pc, Summer, S1'!W23*Main!$B$8+_xlfn.IFNA(VLOOKUP($A23,'EV Distribution'!$A$2:$B$7,2,FALSE),0)*'EV Scenarios'!W$2</f>
        <v>3.8479344384118543</v>
      </c>
      <c r="X23" s="1">
        <f>'[1]Pc, Summer, S1'!X23*Main!$B$8+_xlfn.IFNA(VLOOKUP($A23,'EV Distribution'!$A$2:$B$7,2,FALSE),0)*'EV Scenarios'!X$2</f>
        <v>3.5746919931761609</v>
      </c>
      <c r="Y23" s="1">
        <f>'[1]Pc, Summer, S1'!Y23*Main!$B$8+_xlfn.IFNA(VLOOKUP($A23,'EV Distribution'!$A$2:$B$7,2,FALSE),0)*'EV Scenarios'!Y$2</f>
        <v>2.7549646574690811</v>
      </c>
      <c r="Z23" s="1"/>
    </row>
    <row r="24" spans="1:26" x14ac:dyDescent="0.25">
      <c r="A24">
        <v>72</v>
      </c>
      <c r="B24" s="1">
        <f>'[1]Pc, Summer, S1'!B24*Main!$B$8+_xlfn.IFNA(VLOOKUP($A24,'EV Distribution'!$A$2:$B$7,2,FALSE),0)*'EV Scenarios'!B$2</f>
        <v>118.80125710525083</v>
      </c>
      <c r="C24" s="1">
        <f>'[1]Pc, Summer, S1'!C24*Main!$B$8+_xlfn.IFNA(VLOOKUP($A24,'EV Distribution'!$A$2:$B$7,2,FALSE),0)*'EV Scenarios'!C$2</f>
        <v>113.00316304782166</v>
      </c>
      <c r="D24" s="1">
        <f>'[1]Pc, Summer, S1'!D24*Main!$B$8+_xlfn.IFNA(VLOOKUP($A24,'EV Distribution'!$A$2:$B$7,2,FALSE),0)*'EV Scenarios'!D$2</f>
        <v>93.025221760600246</v>
      </c>
      <c r="E24" s="1">
        <f>'[1]Pc, Summer, S1'!E24*Main!$B$8+_xlfn.IFNA(VLOOKUP($A24,'EV Distribution'!$A$2:$B$7,2,FALSE),0)*'EV Scenarios'!E$2</f>
        <v>98.925980330269326</v>
      </c>
      <c r="F24" s="1">
        <f>'[1]Pc, Summer, S1'!F24*Main!$B$8+_xlfn.IFNA(VLOOKUP($A24,'EV Distribution'!$A$2:$B$7,2,FALSE),0)*'EV Scenarios'!F$2</f>
        <v>93.037335660867598</v>
      </c>
      <c r="G24" s="1">
        <f>'[1]Pc, Summer, S1'!G24*Main!$B$8+_xlfn.IFNA(VLOOKUP($A24,'EV Distribution'!$A$2:$B$7,2,FALSE),0)*'EV Scenarios'!G$2</f>
        <v>104.59916280210959</v>
      </c>
      <c r="H24" s="1">
        <f>'[1]Pc, Summer, S1'!H24*Main!$B$8+_xlfn.IFNA(VLOOKUP($A24,'EV Distribution'!$A$2:$B$7,2,FALSE),0)*'EV Scenarios'!H$2</f>
        <v>85.945754384431098</v>
      </c>
      <c r="I24" s="1">
        <f>'[1]Pc, Summer, S1'!I24*Main!$B$8+_xlfn.IFNA(VLOOKUP($A24,'EV Distribution'!$A$2:$B$7,2,FALSE),0)*'EV Scenarios'!I$2</f>
        <v>56.838498314887083</v>
      </c>
      <c r="J24" s="1">
        <f>'[1]Pc, Summer, S1'!J24*Main!$B$8+_xlfn.IFNA(VLOOKUP($A24,'EV Distribution'!$A$2:$B$7,2,FALSE),0)*'EV Scenarios'!J$2</f>
        <v>68.815812952298444</v>
      </c>
      <c r="K24" s="1">
        <f>'[1]Pc, Summer, S1'!K24*Main!$B$8+_xlfn.IFNA(VLOOKUP($A24,'EV Distribution'!$A$2:$B$7,2,FALSE),0)*'EV Scenarios'!K$2</f>
        <v>64.805232770850495</v>
      </c>
      <c r="L24" s="1">
        <f>'[1]Pc, Summer, S1'!L24*Main!$B$8+_xlfn.IFNA(VLOOKUP($A24,'EV Distribution'!$A$2:$B$7,2,FALSE),0)*'EV Scenarios'!L$2</f>
        <v>76.595363054885951</v>
      </c>
      <c r="M24" s="1">
        <f>'[1]Pc, Summer, S1'!M24*Main!$B$8+_xlfn.IFNA(VLOOKUP($A24,'EV Distribution'!$A$2:$B$7,2,FALSE),0)*'EV Scenarios'!M$2</f>
        <v>84.140803148302965</v>
      </c>
      <c r="N24" s="1">
        <f>'[1]Pc, Summer, S1'!N24*Main!$B$8+_xlfn.IFNA(VLOOKUP($A24,'EV Distribution'!$A$2:$B$7,2,FALSE),0)*'EV Scenarios'!N$2</f>
        <v>99.74931841175362</v>
      </c>
      <c r="O24" s="1">
        <f>'[1]Pc, Summer, S1'!O24*Main!$B$8+_xlfn.IFNA(VLOOKUP($A24,'EV Distribution'!$A$2:$B$7,2,FALSE),0)*'EV Scenarios'!O$2</f>
        <v>107.70170976538203</v>
      </c>
      <c r="P24" s="1">
        <f>'[1]Pc, Summer, S1'!P24*Main!$B$8+_xlfn.IFNA(VLOOKUP($A24,'EV Distribution'!$A$2:$B$7,2,FALSE),0)*'EV Scenarios'!P$2</f>
        <v>111.87011376488027</v>
      </c>
      <c r="Q24" s="1">
        <f>'[1]Pc, Summer, S1'!Q24*Main!$B$8+_xlfn.IFNA(VLOOKUP($A24,'EV Distribution'!$A$2:$B$7,2,FALSE),0)*'EV Scenarios'!Q$2</f>
        <v>105.60642846648797</v>
      </c>
      <c r="R24" s="1">
        <f>'[1]Pc, Summer, S1'!R24*Main!$B$8+_xlfn.IFNA(VLOOKUP($A24,'EV Distribution'!$A$2:$B$7,2,FALSE),0)*'EV Scenarios'!R$2</f>
        <v>106.80340819996914</v>
      </c>
      <c r="S24" s="1">
        <f>'[1]Pc, Summer, S1'!S24*Main!$B$8+_xlfn.IFNA(VLOOKUP($A24,'EV Distribution'!$A$2:$B$7,2,FALSE),0)*'EV Scenarios'!S$2</f>
        <v>95.984188740909886</v>
      </c>
      <c r="T24" s="1">
        <f>'[1]Pc, Summer, S1'!T24*Main!$B$8+_xlfn.IFNA(VLOOKUP($A24,'EV Distribution'!$A$2:$B$7,2,FALSE),0)*'EV Scenarios'!T$2</f>
        <v>78.934121453825838</v>
      </c>
      <c r="U24" s="1">
        <f>'[1]Pc, Summer, S1'!U24*Main!$B$8+_xlfn.IFNA(VLOOKUP($A24,'EV Distribution'!$A$2:$B$7,2,FALSE),0)*'EV Scenarios'!U$2</f>
        <v>78.740578295384125</v>
      </c>
      <c r="V24" s="1">
        <f>'[1]Pc, Summer, S1'!V24*Main!$B$8+_xlfn.IFNA(VLOOKUP($A24,'EV Distribution'!$A$2:$B$7,2,FALSE),0)*'EV Scenarios'!V$2</f>
        <v>101.23722872622285</v>
      </c>
      <c r="W24" s="1">
        <f>'[1]Pc, Summer, S1'!W24*Main!$B$8+_xlfn.IFNA(VLOOKUP($A24,'EV Distribution'!$A$2:$B$7,2,FALSE),0)*'EV Scenarios'!W$2</f>
        <v>107.40270058682941</v>
      </c>
      <c r="X24" s="1">
        <f>'[1]Pc, Summer, S1'!X24*Main!$B$8+_xlfn.IFNA(VLOOKUP($A24,'EV Distribution'!$A$2:$B$7,2,FALSE),0)*'EV Scenarios'!X$2</f>
        <v>117.46732510766476</v>
      </c>
      <c r="Y24" s="1">
        <f>'[1]Pc, Summer, S1'!Y24*Main!$B$8+_xlfn.IFNA(VLOOKUP($A24,'EV Distribution'!$A$2:$B$7,2,FALSE),0)*'EV Scenarios'!Y$2</f>
        <v>102.14588569503341</v>
      </c>
      <c r="Z24" s="1"/>
    </row>
    <row r="25" spans="1:26" x14ac:dyDescent="0.25">
      <c r="A25">
        <v>103</v>
      </c>
      <c r="B25" s="1">
        <f>'[1]Pc, Summer, S1'!B25*Main!$B$8+_xlfn.IFNA(VLOOKUP($A25,'EV Distribution'!$A$2:$B$7,2,FALSE),0)*'EV Scenarios'!B$2</f>
        <v>55.303938278069879</v>
      </c>
      <c r="C25" s="1">
        <f>'[1]Pc, Summer, S1'!C25*Main!$B$8+_xlfn.IFNA(VLOOKUP($A25,'EV Distribution'!$A$2:$B$7,2,FALSE),0)*'EV Scenarios'!C$2</f>
        <v>47.72954390815773</v>
      </c>
      <c r="D25" s="1">
        <f>'[1]Pc, Summer, S1'!D25*Main!$B$8+_xlfn.IFNA(VLOOKUP($A25,'EV Distribution'!$A$2:$B$7,2,FALSE),0)*'EV Scenarios'!D$2</f>
        <v>47.00618511711739</v>
      </c>
      <c r="E25" s="1">
        <f>'[1]Pc, Summer, S1'!E25*Main!$B$8+_xlfn.IFNA(VLOOKUP($A25,'EV Distribution'!$A$2:$B$7,2,FALSE),0)*'EV Scenarios'!E$2</f>
        <v>43.258732995434244</v>
      </c>
      <c r="F25" s="1">
        <f>'[1]Pc, Summer, S1'!F25*Main!$B$8+_xlfn.IFNA(VLOOKUP($A25,'EV Distribution'!$A$2:$B$7,2,FALSE),0)*'EV Scenarios'!F$2</f>
        <v>41.892474712359736</v>
      </c>
      <c r="G25" s="1">
        <f>'[1]Pc, Summer, S1'!G25*Main!$B$8+_xlfn.IFNA(VLOOKUP($A25,'EV Distribution'!$A$2:$B$7,2,FALSE),0)*'EV Scenarios'!G$2</f>
        <v>40.85227326002677</v>
      </c>
      <c r="H25" s="1">
        <f>'[1]Pc, Summer, S1'!H25*Main!$B$8+_xlfn.IFNA(VLOOKUP($A25,'EV Distribution'!$A$2:$B$7,2,FALSE),0)*'EV Scenarios'!H$2</f>
        <v>49.130467124697965</v>
      </c>
      <c r="I25" s="1">
        <f>'[1]Pc, Summer, S1'!I25*Main!$B$8+_xlfn.IFNA(VLOOKUP($A25,'EV Distribution'!$A$2:$B$7,2,FALSE),0)*'EV Scenarios'!I$2</f>
        <v>56.569155909389039</v>
      </c>
      <c r="J25" s="1">
        <f>'[1]Pc, Summer, S1'!J25*Main!$B$8+_xlfn.IFNA(VLOOKUP($A25,'EV Distribution'!$A$2:$B$7,2,FALSE),0)*'EV Scenarios'!J$2</f>
        <v>64.94884732993556</v>
      </c>
      <c r="K25" s="1">
        <f>'[1]Pc, Summer, S1'!K25*Main!$B$8+_xlfn.IFNA(VLOOKUP($A25,'EV Distribution'!$A$2:$B$7,2,FALSE),0)*'EV Scenarios'!K$2</f>
        <v>83.822628890214531</v>
      </c>
      <c r="L25" s="1">
        <f>'[1]Pc, Summer, S1'!L25*Main!$B$8+_xlfn.IFNA(VLOOKUP($A25,'EV Distribution'!$A$2:$B$7,2,FALSE),0)*'EV Scenarios'!L$2</f>
        <v>86.437138642438271</v>
      </c>
      <c r="M25" s="1">
        <f>'[1]Pc, Summer, S1'!M25*Main!$B$8+_xlfn.IFNA(VLOOKUP($A25,'EV Distribution'!$A$2:$B$7,2,FALSE),0)*'EV Scenarios'!M$2</f>
        <v>90.795685484326398</v>
      </c>
      <c r="N25" s="1">
        <f>'[1]Pc, Summer, S1'!N25*Main!$B$8+_xlfn.IFNA(VLOOKUP($A25,'EV Distribution'!$A$2:$B$7,2,FALSE),0)*'EV Scenarios'!N$2</f>
        <v>94.631441021319091</v>
      </c>
      <c r="O25" s="1">
        <f>'[1]Pc, Summer, S1'!O25*Main!$B$8+_xlfn.IFNA(VLOOKUP($A25,'EV Distribution'!$A$2:$B$7,2,FALSE),0)*'EV Scenarios'!O$2</f>
        <v>97.095366732088308</v>
      </c>
      <c r="P25" s="1">
        <f>'[1]Pc, Summer, S1'!P25*Main!$B$8+_xlfn.IFNA(VLOOKUP($A25,'EV Distribution'!$A$2:$B$7,2,FALSE),0)*'EV Scenarios'!P$2</f>
        <v>86.582467354801764</v>
      </c>
      <c r="Q25" s="1">
        <f>'[1]Pc, Summer, S1'!Q25*Main!$B$8+_xlfn.IFNA(VLOOKUP($A25,'EV Distribution'!$A$2:$B$7,2,FALSE),0)*'EV Scenarios'!Q$2</f>
        <v>78.584003097963091</v>
      </c>
      <c r="R25" s="1">
        <f>'[1]Pc, Summer, S1'!R25*Main!$B$8+_xlfn.IFNA(VLOOKUP($A25,'EV Distribution'!$A$2:$B$7,2,FALSE),0)*'EV Scenarios'!R$2</f>
        <v>72.446472278455772</v>
      </c>
      <c r="S25" s="1">
        <f>'[1]Pc, Summer, S1'!S25*Main!$B$8+_xlfn.IFNA(VLOOKUP($A25,'EV Distribution'!$A$2:$B$7,2,FALSE),0)*'EV Scenarios'!S$2</f>
        <v>69.871967484787035</v>
      </c>
      <c r="T25" s="1">
        <f>'[1]Pc, Summer, S1'!T25*Main!$B$8+_xlfn.IFNA(VLOOKUP($A25,'EV Distribution'!$A$2:$B$7,2,FALSE),0)*'EV Scenarios'!T$2</f>
        <v>59.001548846069767</v>
      </c>
      <c r="U25" s="1">
        <f>'[1]Pc, Summer, S1'!U25*Main!$B$8+_xlfn.IFNA(VLOOKUP($A25,'EV Distribution'!$A$2:$B$7,2,FALSE),0)*'EV Scenarios'!U$2</f>
        <v>56.395818145884931</v>
      </c>
      <c r="V25" s="1">
        <f>'[1]Pc, Summer, S1'!V25*Main!$B$8+_xlfn.IFNA(VLOOKUP($A25,'EV Distribution'!$A$2:$B$7,2,FALSE),0)*'EV Scenarios'!V$2</f>
        <v>52.291080832839008</v>
      </c>
      <c r="W25" s="1">
        <f>'[1]Pc, Summer, S1'!W25*Main!$B$8+_xlfn.IFNA(VLOOKUP($A25,'EV Distribution'!$A$2:$B$7,2,FALSE),0)*'EV Scenarios'!W$2</f>
        <v>55.951890204747365</v>
      </c>
      <c r="X25" s="1">
        <f>'[1]Pc, Summer, S1'!X25*Main!$B$8+_xlfn.IFNA(VLOOKUP($A25,'EV Distribution'!$A$2:$B$7,2,FALSE),0)*'EV Scenarios'!X$2</f>
        <v>52.94867577078471</v>
      </c>
      <c r="Y25" s="1">
        <f>'[1]Pc, Summer, S1'!Y25*Main!$B$8+_xlfn.IFNA(VLOOKUP($A25,'EV Distribution'!$A$2:$B$7,2,FALSE),0)*'EV Scenarios'!Y$2</f>
        <v>45.946136778057138</v>
      </c>
      <c r="Z25" s="1"/>
    </row>
    <row r="26" spans="1:26" x14ac:dyDescent="0.2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x14ac:dyDescent="0.2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x14ac:dyDescent="0.2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x14ac:dyDescent="0.2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x14ac:dyDescent="0.25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x14ac:dyDescent="0.2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x14ac:dyDescent="0.2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4E617-D13A-4298-A034-08B112DDEA29}">
  <dimension ref="A1:Y32"/>
  <sheetViews>
    <sheetView zoomScale="85" zoomScaleNormal="85" workbookViewId="0">
      <selection activeCell="B2" sqref="B2:Y25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'[1]Qc, Summer, S1'!B2*Main!$B$8</f>
        <v>0.42633489216899062</v>
      </c>
      <c r="C2" s="1">
        <f>'[1]Qc, Summer, S1'!C2*Main!$B$8</f>
        <v>0.31483411982753312</v>
      </c>
      <c r="D2" s="1">
        <f>'[1]Qc, Summer, S1'!D2*Main!$B$8</f>
        <v>0.38857082205194499</v>
      </c>
      <c r="E2" s="1">
        <f>'[1]Qc, Summer, S1'!E2*Main!$B$8</f>
        <v>-3.4242073527700707E-2</v>
      </c>
      <c r="F2" s="1">
        <f>'[1]Qc, Summer, S1'!F2*Main!$B$8</f>
        <v>1.2846294854858349</v>
      </c>
      <c r="G2" s="1">
        <f>'[1]Qc, Summer, S1'!G2*Main!$B$8</f>
        <v>1.0917165556029791</v>
      </c>
      <c r="H2" s="1">
        <f>'[1]Qc, Summer, S1'!H2*Main!$B$8</f>
        <v>0.91066400256747249</v>
      </c>
      <c r="I2" s="1">
        <f>'[1]Qc, Summer, S1'!I2*Main!$B$8</f>
        <v>-8.0653267951815433E-2</v>
      </c>
      <c r="J2" s="1">
        <f>'[1]Qc, Summer, S1'!J2*Main!$B$8</f>
        <v>0.76365093537505702</v>
      </c>
      <c r="K2" s="1">
        <f>'[1]Qc, Summer, S1'!K2*Main!$B$8</f>
        <v>0.6261315837036403</v>
      </c>
      <c r="L2" s="1">
        <f>'[1]Qc, Summer, S1'!L2*Main!$B$8</f>
        <v>0.1110112273177683</v>
      </c>
      <c r="M2" s="1">
        <f>'[1]Qc, Summer, S1'!M2*Main!$B$8</f>
        <v>1.8695524438593498</v>
      </c>
      <c r="N2" s="1">
        <f>'[1]Qc, Summer, S1'!N2*Main!$B$8</f>
        <v>0.49391504414158327</v>
      </c>
      <c r="O2" s="1">
        <f>'[1]Qc, Summer, S1'!O2*Main!$B$8</f>
        <v>0.20174322115687096</v>
      </c>
      <c r="P2" s="1">
        <f>'[1]Qc, Summer, S1'!P2*Main!$B$8</f>
        <v>0.72393798922409458</v>
      </c>
      <c r="Q2" s="1">
        <f>'[1]Qc, Summer, S1'!Q2*Main!$B$8</f>
        <v>0.72101399148302447</v>
      </c>
      <c r="R2" s="1">
        <f>'[1]Qc, Summer, S1'!R2*Main!$B$8</f>
        <v>0.97446732915564938</v>
      </c>
      <c r="S2" s="1">
        <f>'[1]Qc, Summer, S1'!S2*Main!$B$8</f>
        <v>1.1213664566847306</v>
      </c>
      <c r="T2" s="1">
        <f>'[1]Qc, Summer, S1'!T2*Main!$B$8</f>
        <v>1.1822860237184933</v>
      </c>
      <c r="U2" s="1">
        <f>'[1]Qc, Summer, S1'!U2*Main!$B$8</f>
        <v>0.37814810372515734</v>
      </c>
      <c r="V2" s="1">
        <f>'[1]Qc, Summer, S1'!V2*Main!$B$8</f>
        <v>0.28933772968842619</v>
      </c>
      <c r="W2" s="1">
        <f>'[1]Qc, Summer, S1'!W2*Main!$B$8</f>
        <v>-0.20436066787900062</v>
      </c>
      <c r="X2" s="1">
        <f>'[1]Qc, Summer, S1'!X2*Main!$B$8</f>
        <v>0.63988193806156735</v>
      </c>
      <c r="Y2" s="1">
        <f>'[1]Qc, Summer, S1'!Y2*Main!$B$8</f>
        <v>0.52463286930793651</v>
      </c>
    </row>
    <row r="3" spans="1:25" x14ac:dyDescent="0.25">
      <c r="A3">
        <v>2</v>
      </c>
      <c r="B3" s="1">
        <f>'[1]Qc, Summer, S1'!B3*Main!$B$8</f>
        <v>-1.9825610092606571</v>
      </c>
      <c r="C3" s="1">
        <f>'[1]Qc, Summer, S1'!C3*Main!$B$8</f>
        <v>-2.5775727514364046</v>
      </c>
      <c r="D3" s="1">
        <f>'[1]Qc, Summer, S1'!D3*Main!$B$8</f>
        <v>-2.8409826057818885</v>
      </c>
      <c r="E3" s="1">
        <f>'[1]Qc, Summer, S1'!E3*Main!$B$8</f>
        <v>-2.5925454688039382</v>
      </c>
      <c r="F3" s="1">
        <f>'[1]Qc, Summer, S1'!F3*Main!$B$8</f>
        <v>-2.778859939811174</v>
      </c>
      <c r="G3" s="1">
        <f>'[1]Qc, Summer, S1'!G3*Main!$B$8</f>
        <v>-2.8429096363639421</v>
      </c>
      <c r="H3" s="1">
        <f>'[1]Qc, Summer, S1'!H3*Main!$B$8</f>
        <v>-2.4639221634124517</v>
      </c>
      <c r="I3" s="1">
        <f>'[1]Qc, Summer, S1'!I3*Main!$B$8</f>
        <v>-0.38333093228459014</v>
      </c>
      <c r="J3" s="1">
        <f>'[1]Qc, Summer, S1'!J3*Main!$B$8</f>
        <v>1.2304640857299569</v>
      </c>
      <c r="K3" s="1">
        <f>'[1]Qc, Summer, S1'!K3*Main!$B$8</f>
        <v>1.7913165347383213</v>
      </c>
      <c r="L3" s="1">
        <f>'[1]Qc, Summer, S1'!L3*Main!$B$8</f>
        <v>1.4081349438890722</v>
      </c>
      <c r="M3" s="1">
        <f>'[1]Qc, Summer, S1'!M3*Main!$B$8</f>
        <v>1.8756744081985834</v>
      </c>
      <c r="N3" s="1">
        <f>'[1]Qc, Summer, S1'!N3*Main!$B$8</f>
        <v>1.6645107487504927</v>
      </c>
      <c r="O3" s="1">
        <f>'[1]Qc, Summer, S1'!O3*Main!$B$8</f>
        <v>1.7146271458921507</v>
      </c>
      <c r="P3" s="1">
        <f>'[1]Qc, Summer, S1'!P3*Main!$B$8</f>
        <v>0.8846846823928638</v>
      </c>
      <c r="Q3" s="1">
        <f>'[1]Qc, Summer, S1'!Q3*Main!$B$8</f>
        <v>0.22365899683893503</v>
      </c>
      <c r="R3" s="1">
        <f>'[1]Qc, Summer, S1'!R3*Main!$B$8</f>
        <v>0.49755214870495346</v>
      </c>
      <c r="S3" s="1">
        <f>'[1]Qc, Summer, S1'!S3*Main!$B$8</f>
        <v>0.60435383185502567</v>
      </c>
      <c r="T3" s="1">
        <f>'[1]Qc, Summer, S1'!T3*Main!$B$8</f>
        <v>0.3641004240866253</v>
      </c>
      <c r="U3" s="1">
        <f>'[1]Qc, Summer, S1'!U3*Main!$B$8</f>
        <v>-6.7921647882264111E-2</v>
      </c>
      <c r="V3" s="1">
        <f>'[1]Qc, Summer, S1'!V3*Main!$B$8</f>
        <v>-0.26515520282473803</v>
      </c>
      <c r="W3" s="1">
        <f>'[1]Qc, Summer, S1'!W3*Main!$B$8</f>
        <v>-0.18447534438266522</v>
      </c>
      <c r="X3" s="1">
        <f>'[1]Qc, Summer, S1'!X3*Main!$B$8</f>
        <v>-0.88469627412352092</v>
      </c>
      <c r="Y3" s="1">
        <f>'[1]Qc, Summer, S1'!Y3*Main!$B$8</f>
        <v>-1.197508439757057</v>
      </c>
    </row>
    <row r="4" spans="1:25" x14ac:dyDescent="0.25">
      <c r="A4">
        <v>3</v>
      </c>
      <c r="B4" s="1">
        <f>'[1]Qc, Summer, S1'!B4*Main!$B$8</f>
        <v>-4.6817602850628477</v>
      </c>
      <c r="C4" s="1">
        <f>'[1]Qc, Summer, S1'!C4*Main!$B$8</f>
        <v>-4.6817602850628477</v>
      </c>
      <c r="D4" s="1">
        <f>'[1]Qc, Summer, S1'!D4*Main!$B$8</f>
        <v>-5.435247592955804</v>
      </c>
      <c r="E4" s="1">
        <f>'[1]Qc, Summer, S1'!E4*Main!$B$8</f>
        <v>-6.1887349008487611</v>
      </c>
      <c r="F4" s="1">
        <f>'[1]Qc, Summer, S1'!F4*Main!$B$8</f>
        <v>-6.1887349008487611</v>
      </c>
      <c r="G4" s="1">
        <f>'[1]Qc, Summer, S1'!G4*Main!$B$8</f>
        <v>-6.1887349008487611</v>
      </c>
      <c r="H4" s="1">
        <f>'[1]Qc, Summer, S1'!H4*Main!$B$8</f>
        <v>-2.4676684984985768</v>
      </c>
      <c r="I4" s="1">
        <f>'[1]Qc, Summer, S1'!I4*Main!$B$8</f>
        <v>0.5115043727911992</v>
      </c>
      <c r="J4" s="1">
        <f>'[1]Qc, Summer, S1'!J4*Main!$B$8</f>
        <v>1.6243490211759646</v>
      </c>
      <c r="K4" s="1">
        <f>'[1]Qc, Summer, S1'!K4*Main!$B$8</f>
        <v>1.6243490211759646</v>
      </c>
      <c r="L4" s="1">
        <f>'[1]Qc, Summer, S1'!L4*Main!$B$8</f>
        <v>1.4852411063619944</v>
      </c>
      <c r="M4" s="1">
        <f>'[1]Qc, Summer, S1'!M4*Main!$B$8</f>
        <v>2.0880279594513151</v>
      </c>
      <c r="N4" s="1">
        <f>'[1]Qc, Summer, S1'!N4*Main!$B$8</f>
        <v>2.8299227273546061</v>
      </c>
      <c r="O4" s="1">
        <f>'[1]Qc, Summer, S1'!O4*Main!$B$8</f>
        <v>2.9168667381158482</v>
      </c>
      <c r="P4" s="1">
        <f>'[1]Qc, Summer, S1'!P4*Main!$B$8</f>
        <v>1.6359403112689972</v>
      </c>
      <c r="Q4" s="1">
        <f>'[1]Qc, Summer, S1'!Q4*Main!$B$8</f>
        <v>1.2765829642503133</v>
      </c>
      <c r="R4" s="1">
        <f>'[1]Qc, Summer, S1'!R4*Main!$B$8</f>
        <v>-0.20720658461001937</v>
      </c>
      <c r="S4" s="1">
        <f>'[1]Qc, Summer, S1'!S4*Main!$B$8</f>
        <v>-0.20720658461001937</v>
      </c>
      <c r="T4" s="1">
        <f>'[1]Qc, Summer, S1'!T4*Main!$B$8</f>
        <v>-0.20720658461001937</v>
      </c>
      <c r="U4" s="1">
        <f>'[1]Qc, Summer, S1'!U4*Main!$B$8</f>
        <v>-0.20720658461001937</v>
      </c>
      <c r="V4" s="1">
        <f>'[1]Qc, Summer, S1'!V4*Main!$B$8</f>
        <v>-1.3200524763645427</v>
      </c>
      <c r="W4" s="1">
        <f>'[1]Qc, Summer, S1'!W4*Main!$B$8</f>
        <v>-1.691001106949384</v>
      </c>
      <c r="X4" s="1">
        <f>'[1]Qc, Summer, S1'!X4*Main!$B$8</f>
        <v>-4.7281254454349781</v>
      </c>
      <c r="Y4" s="1">
        <f>'[1]Qc, Summer, S1'!Y4*Main!$B$8</f>
        <v>-4.7281254454349781</v>
      </c>
    </row>
    <row r="5" spans="1:25" x14ac:dyDescent="0.25">
      <c r="A5">
        <v>4</v>
      </c>
      <c r="B5" s="1">
        <f>'[1]Qc, Summer, S1'!B5*Main!$B$8</f>
        <v>5.5770549124659254</v>
      </c>
      <c r="C5" s="1">
        <f>'[1]Qc, Summer, S1'!C5*Main!$B$8</f>
        <v>4.2731047663160773</v>
      </c>
      <c r="D5" s="1">
        <f>'[1]Qc, Summer, S1'!D5*Main!$B$8</f>
        <v>4.0494068268752468</v>
      </c>
      <c r="E5" s="1">
        <f>'[1]Qc, Summer, S1'!E5*Main!$B$8</f>
        <v>3.536646298177212</v>
      </c>
      <c r="F5" s="1">
        <f>'[1]Qc, Summer, S1'!F5*Main!$B$8</f>
        <v>4.0713798465177442</v>
      </c>
      <c r="G5" s="1">
        <f>'[1]Qc, Summer, S1'!G5*Main!$B$8</f>
        <v>1.8895904897124687</v>
      </c>
      <c r="H5" s="1">
        <f>'[1]Qc, Summer, S1'!H5*Main!$B$8</f>
        <v>3.2968941022222262</v>
      </c>
      <c r="I5" s="1">
        <f>'[1]Qc, Summer, S1'!I5*Main!$B$8</f>
        <v>6.335371553348276</v>
      </c>
      <c r="J5" s="1">
        <f>'[1]Qc, Summer, S1'!J5*Main!$B$8</f>
        <v>9.2160316317134914</v>
      </c>
      <c r="K5" s="1">
        <f>'[1]Qc, Summer, S1'!K5*Main!$B$8</f>
        <v>10.951208882939037</v>
      </c>
      <c r="L5" s="1">
        <f>'[1]Qc, Summer, S1'!L5*Main!$B$8</f>
        <v>11.955349195471182</v>
      </c>
      <c r="M5" s="1">
        <f>'[1]Qc, Summer, S1'!M5*Main!$B$8</f>
        <v>12.391825827245722</v>
      </c>
      <c r="N5" s="1">
        <f>'[1]Qc, Summer, S1'!N5*Main!$B$8</f>
        <v>12.948838097753889</v>
      </c>
      <c r="O5" s="1">
        <f>'[1]Qc, Summer, S1'!O5*Main!$B$8</f>
        <v>13.04680813530331</v>
      </c>
      <c r="P5" s="1">
        <f>'[1]Qc, Summer, S1'!P5*Main!$B$8</f>
        <v>12.954202154798285</v>
      </c>
      <c r="Q5" s="1">
        <f>'[1]Qc, Summer, S1'!Q5*Main!$B$8</f>
        <v>12.522975304270725</v>
      </c>
      <c r="R5" s="1">
        <f>'[1]Qc, Summer, S1'!R5*Main!$B$8</f>
        <v>11.917608788540791</v>
      </c>
      <c r="S5" s="1">
        <f>'[1]Qc, Summer, S1'!S5*Main!$B$8</f>
        <v>10.575535910682005</v>
      </c>
      <c r="T5" s="1">
        <f>'[1]Qc, Summer, S1'!T5*Main!$B$8</f>
        <v>10.526607920480838</v>
      </c>
      <c r="U5" s="1">
        <f>'[1]Qc, Summer, S1'!U5*Main!$B$8</f>
        <v>10.013981705087609</v>
      </c>
      <c r="V5" s="1">
        <f>'[1]Qc, Summer, S1'!V5*Main!$B$8</f>
        <v>9.0265839635558258</v>
      </c>
      <c r="W5" s="1">
        <f>'[1]Qc, Summer, S1'!W5*Main!$B$8</f>
        <v>10.82111136526148</v>
      </c>
      <c r="X5" s="1">
        <f>'[1]Qc, Summer, S1'!X5*Main!$B$8</f>
        <v>9.6961096609094213</v>
      </c>
      <c r="Y5" s="1">
        <f>'[1]Qc, Summer, S1'!Y5*Main!$B$8</f>
        <v>7.8030386855349612</v>
      </c>
    </row>
    <row r="6" spans="1:25" x14ac:dyDescent="0.25">
      <c r="A6">
        <v>5</v>
      </c>
      <c r="B6" s="1">
        <f>'[1]Qc, Summer, S1'!B6*Main!$B$8</f>
        <v>-1.0958116151132475</v>
      </c>
      <c r="C6" s="1">
        <f>'[1]Qc, Summer, S1'!C6*Main!$B$8</f>
        <v>-0.98337601146629583</v>
      </c>
      <c r="D6" s="1">
        <f>'[1]Qc, Summer, S1'!D6*Main!$B$8</f>
        <v>-1.0717182910552412</v>
      </c>
      <c r="E6" s="1">
        <f>'[1]Qc, Summer, S1'!E6*Main!$B$8</f>
        <v>-0.86692483912420659</v>
      </c>
      <c r="F6" s="1">
        <f>'[1]Qc, Summer, S1'!F6*Main!$B$8</f>
        <v>-0.94723599764006572</v>
      </c>
      <c r="G6" s="1">
        <f>'[1]Qc, Summer, S1'!G6*Main!$B$8</f>
        <v>-0.98739158016143291</v>
      </c>
      <c r="H6" s="1">
        <f>'[1]Qc, Summer, S1'!H6*Main!$B$8</f>
        <v>-1.148013880875963</v>
      </c>
      <c r="I6" s="1">
        <f>'[1]Qc, Summer, S1'!I6*Main!$B$8</f>
        <v>-0.87094038823871778</v>
      </c>
      <c r="J6" s="1">
        <f>'[1]Qc, Summer, S1'!J6*Main!$B$8</f>
        <v>-0.99140712927594432</v>
      </c>
      <c r="K6" s="1">
        <f>'[1]Qc, Summer, S1'!K6*Main!$B$8</f>
        <v>-0.94723597805943971</v>
      </c>
      <c r="L6" s="1">
        <f>'[1]Qc, Summer, S1'!L6*Main!$B$8</f>
        <v>-1.0717182747380527</v>
      </c>
      <c r="M6" s="1">
        <f>'[1]Qc, Summer, S1'!M6*Main!$B$8</f>
        <v>-1.1921850353559054</v>
      </c>
      <c r="N6" s="1">
        <f>'[1]Qc, Summer, S1'!N6*Main!$B$8</f>
        <v>-0.90306485295043659</v>
      </c>
      <c r="O6" s="1">
        <f>'[1]Qc, Summer, S1'!O6*Main!$B$8</f>
        <v>-0.86692484565108197</v>
      </c>
      <c r="P6" s="1">
        <f>'[1]Qc, Summer, S1'!P6*Main!$B$8</f>
        <v>-0.93117373917670498</v>
      </c>
      <c r="Q6" s="1">
        <f>'[1]Qc, Summer, S1'!Q6*Main!$B$8</f>
        <v>-1.0034537994635415</v>
      </c>
      <c r="R6" s="1">
        <f>'[1]Qc, Summer, S1'!R6*Main!$B$8</f>
        <v>-0.93117374244014262</v>
      </c>
      <c r="S6" s="1">
        <f>'[1]Qc, Summer, S1'!S6*Main!$B$8</f>
        <v>-0.86290928348281981</v>
      </c>
      <c r="T6" s="1">
        <f>'[1]Qc, Summer, S1'!T6*Main!$B$8</f>
        <v>-0.87094037844840466</v>
      </c>
      <c r="U6" s="1">
        <f>'[1]Qc, Summer, S1'!U6*Main!$B$8</f>
        <v>-0.76252031738908876</v>
      </c>
      <c r="V6" s="1">
        <f>'[1]Qc, Summer, S1'!V6*Main!$B$8</f>
        <v>-0.89904928099186143</v>
      </c>
      <c r="W6" s="1">
        <f>'[1]Qc, Summer, S1'!W6*Main!$B$8</f>
        <v>-0.95526709913252594</v>
      </c>
      <c r="X6" s="1">
        <f>'[1]Qc, Summer, S1'!X6*Main!$B$8</f>
        <v>-1.0114849009560019</v>
      </c>
      <c r="Y6" s="1">
        <f>'[1]Qc, Summer, S1'!Y6*Main!$B$8</f>
        <v>-1.0195160416097142</v>
      </c>
    </row>
    <row r="7" spans="1:25" x14ac:dyDescent="0.25">
      <c r="A7">
        <v>8</v>
      </c>
      <c r="B7" s="1">
        <f>'[1]Qc, Summer, S1'!B7*Main!$B$8</f>
        <v>132.83370051687601</v>
      </c>
      <c r="C7" s="1">
        <f>'[1]Qc, Summer, S1'!C7*Main!$B$8</f>
        <v>133.40084830035062</v>
      </c>
      <c r="D7" s="1">
        <f>'[1]Qc, Summer, S1'!D7*Main!$B$8</f>
        <v>134.53586591267796</v>
      </c>
      <c r="E7" s="1">
        <f>'[1]Qc, Summer, S1'!E7*Main!$B$8</f>
        <v>134.78428126294591</v>
      </c>
      <c r="F7" s="1">
        <f>'[1]Qc, Summer, S1'!F7*Main!$B$8</f>
        <v>135.10786384008406</v>
      </c>
      <c r="G7" s="1">
        <f>'[1]Qc, Summer, S1'!G7*Main!$B$8</f>
        <v>135.56756158018999</v>
      </c>
      <c r="H7" s="1">
        <f>'[1]Qc, Summer, S1'!H7*Main!$B$8</f>
        <v>133.79866442178354</v>
      </c>
      <c r="I7" s="1">
        <f>'[1]Qc, Summer, S1'!I7*Main!$B$8</f>
        <v>128.06032534754277</v>
      </c>
      <c r="J7" s="1">
        <f>'[1]Qc, Summer, S1'!J7*Main!$B$8</f>
        <v>127.19162976713068</v>
      </c>
      <c r="K7" s="1">
        <f>'[1]Qc, Summer, S1'!K7*Main!$B$8</f>
        <v>126.90647734405823</v>
      </c>
      <c r="L7" s="1">
        <f>'[1]Qc, Summer, S1'!L7*Main!$B$8</f>
        <v>127.01518970796756</v>
      </c>
      <c r="M7" s="1">
        <f>'[1]Qc, Summer, S1'!M7*Main!$B$8</f>
        <v>126.22975073112487</v>
      </c>
      <c r="N7" s="1">
        <f>'[1]Qc, Summer, S1'!N7*Main!$B$8</f>
        <v>125.23826044292984</v>
      </c>
      <c r="O7" s="1">
        <f>'[1]Qc, Summer, S1'!O7*Main!$B$8</f>
        <v>125.64659350466238</v>
      </c>
      <c r="P7" s="1">
        <f>'[1]Qc, Summer, S1'!P7*Main!$B$8</f>
        <v>126.30431542296843</v>
      </c>
      <c r="Q7" s="1">
        <f>'[1]Qc, Summer, S1'!Q7*Main!$B$8</f>
        <v>127.81015966226275</v>
      </c>
      <c r="R7" s="1">
        <f>'[1]Qc, Summer, S1'!R7*Main!$B$8</f>
        <v>128.15279423103061</v>
      </c>
      <c r="S7" s="1">
        <f>'[1]Qc, Summer, S1'!S7*Main!$B$8</f>
        <v>127.87839527569436</v>
      </c>
      <c r="T7" s="1">
        <f>'[1]Qc, Summer, S1'!T7*Main!$B$8</f>
        <v>128.10846822969594</v>
      </c>
      <c r="U7" s="1">
        <f>'[1]Qc, Summer, S1'!U7*Main!$B$8</f>
        <v>128.69954802224038</v>
      </c>
      <c r="V7" s="1">
        <f>'[1]Qc, Summer, S1'!V7*Main!$B$8</f>
        <v>128.62722913357194</v>
      </c>
      <c r="W7" s="1">
        <f>'[1]Qc, Summer, S1'!W7*Main!$B$8</f>
        <v>128.16278332986531</v>
      </c>
      <c r="X7" s="1">
        <f>'[1]Qc, Summer, S1'!X7*Main!$B$8</f>
        <v>129.18050123036437</v>
      </c>
      <c r="Y7" s="1">
        <f>'[1]Qc, Summer, S1'!Y7*Main!$B$8</f>
        <v>130.23529233448596</v>
      </c>
    </row>
    <row r="8" spans="1:25" x14ac:dyDescent="0.25">
      <c r="A8">
        <v>9</v>
      </c>
      <c r="B8" s="1">
        <f>'[1]Qc, Summer, S1'!B8*Main!$B$8</f>
        <v>35.427081973141355</v>
      </c>
      <c r="C8" s="1">
        <f>'[1]Qc, Summer, S1'!C8*Main!$B$8</f>
        <v>31.788789152948809</v>
      </c>
      <c r="D8" s="1">
        <f>'[1]Qc, Summer, S1'!D8*Main!$B$8</f>
        <v>27.353676446594335</v>
      </c>
      <c r="E8" s="1">
        <f>'[1]Qc, Summer, S1'!E8*Main!$B$8</f>
        <v>28.139666918298293</v>
      </c>
      <c r="F8" s="1">
        <f>'[1]Qc, Summer, S1'!F8*Main!$B$8</f>
        <v>26.579584752608973</v>
      </c>
      <c r="G8" s="1">
        <f>'[1]Qc, Summer, S1'!G8*Main!$B$8</f>
        <v>30.049657617124407</v>
      </c>
      <c r="H8" s="1">
        <f>'[1]Qc, Summer, S1'!H8*Main!$B$8</f>
        <v>32.429953870041842</v>
      </c>
      <c r="I8" s="1">
        <f>'[1]Qc, Summer, S1'!I8*Main!$B$8</f>
        <v>26.299548880940044</v>
      </c>
      <c r="J8" s="1">
        <f>'[1]Qc, Summer, S1'!J8*Main!$B$8</f>
        <v>18.587048115868495</v>
      </c>
      <c r="K8" s="1">
        <f>'[1]Qc, Summer, S1'!K8*Main!$B$8</f>
        <v>13.817802291721831</v>
      </c>
      <c r="L8" s="1">
        <f>'[1]Qc, Summer, S1'!L8*Main!$B$8</f>
        <v>17.769521773073684</v>
      </c>
      <c r="M8" s="1">
        <f>'[1]Qc, Summer, S1'!M8*Main!$B$8</f>
        <v>19.920777101523026</v>
      </c>
      <c r="N8" s="1">
        <f>'[1]Qc, Summer, S1'!N8*Main!$B$8</f>
        <v>18.963385931967903</v>
      </c>
      <c r="O8" s="1">
        <f>'[1]Qc, Summer, S1'!O8*Main!$B$8</f>
        <v>18.753505302835986</v>
      </c>
      <c r="P8" s="1">
        <f>'[1]Qc, Summer, S1'!P8*Main!$B$8</f>
        <v>23.303121659825262</v>
      </c>
      <c r="Q8" s="1">
        <f>'[1]Qc, Summer, S1'!Q8*Main!$B$8</f>
        <v>25.655207171362843</v>
      </c>
      <c r="R8" s="1">
        <f>'[1]Qc, Summer, S1'!R8*Main!$B$8</f>
        <v>27.561642420099908</v>
      </c>
      <c r="S8" s="1">
        <f>'[1]Qc, Summer, S1'!S8*Main!$B$8</f>
        <v>33.881923707055236</v>
      </c>
      <c r="T8" s="1">
        <f>'[1]Qc, Summer, S1'!T8*Main!$B$8</f>
        <v>33.016507196194652</v>
      </c>
      <c r="U8" s="1">
        <f>'[1]Qc, Summer, S1'!U8*Main!$B$8</f>
        <v>31.489255605228955</v>
      </c>
      <c r="V8" s="1">
        <f>'[1]Qc, Summer, S1'!V8*Main!$B$8</f>
        <v>34.169463853680824</v>
      </c>
      <c r="W8" s="1">
        <f>'[1]Qc, Summer, S1'!W8*Main!$B$8</f>
        <v>31.20101830672791</v>
      </c>
      <c r="X8" s="1">
        <f>'[1]Qc, Summer, S1'!X8*Main!$B$8</f>
        <v>33.737805057804714</v>
      </c>
      <c r="Y8" s="1">
        <f>'[1]Qc, Summer, S1'!Y8*Main!$B$8</f>
        <v>34.647665836981652</v>
      </c>
    </row>
    <row r="9" spans="1:25" x14ac:dyDescent="0.25">
      <c r="A9">
        <v>10</v>
      </c>
      <c r="B9" s="1">
        <f>'[1]Qc, Summer, S1'!B9*Main!$B$8</f>
        <v>-11.774426494621162</v>
      </c>
      <c r="C9" s="1">
        <f>'[1]Qc, Summer, S1'!C9*Main!$B$8</f>
        <v>-15.102623393214779</v>
      </c>
      <c r="D9" s="1">
        <f>'[1]Qc, Summer, S1'!D9*Main!$B$8</f>
        <v>-15.237340538639529</v>
      </c>
      <c r="E9" s="1">
        <f>'[1]Qc, Summer, S1'!E9*Main!$B$8</f>
        <v>-15.329958185934276</v>
      </c>
      <c r="F9" s="1">
        <f>'[1]Qc, Summer, S1'!F9*Main!$B$8</f>
        <v>-15.1615614433109</v>
      </c>
      <c r="G9" s="1">
        <f>'[1]Qc, Summer, S1'!G9*Main!$B$8</f>
        <v>-15.097010753595042</v>
      </c>
      <c r="H9" s="1">
        <f>'[1]Qc, Summer, S1'!H9*Main!$B$8</f>
        <v>-12.507625313926178</v>
      </c>
      <c r="I9" s="1">
        <f>'[1]Qc, Summer, S1'!I9*Main!$B$8</f>
        <v>-7.4189029177216224</v>
      </c>
      <c r="J9" s="1">
        <f>'[1]Qc, Summer, S1'!J9*Main!$B$8</f>
        <v>-4.9354173036717057</v>
      </c>
      <c r="K9" s="1">
        <f>'[1]Qc, Summer, S1'!K9*Main!$B$8</f>
        <v>-4.8387282045749025</v>
      </c>
      <c r="L9" s="1">
        <f>'[1]Qc, Summer, S1'!L9*Main!$B$8</f>
        <v>-4.8016531342659787</v>
      </c>
      <c r="M9" s="1">
        <f>'[1]Qc, Summer, S1'!M9*Main!$B$8</f>
        <v>-2.3044044939296051</v>
      </c>
      <c r="N9" s="1">
        <f>'[1]Qc, Summer, S1'!N9*Main!$B$8</f>
        <v>-1.6545456916612125</v>
      </c>
      <c r="O9" s="1">
        <f>'[1]Qc, Summer, S1'!O9*Main!$B$8</f>
        <v>-2.0198275258779357</v>
      </c>
      <c r="P9" s="1">
        <f>'[1]Qc, Summer, S1'!P9*Main!$B$8</f>
        <v>-0.41964020104291511</v>
      </c>
      <c r="Q9" s="1">
        <f>'[1]Qc, Summer, S1'!Q9*Main!$B$8</f>
        <v>-3.1889374166798028</v>
      </c>
      <c r="R9" s="1">
        <f>'[1]Qc, Summer, S1'!R9*Main!$B$8</f>
        <v>-5.63773133381153</v>
      </c>
      <c r="S9" s="1">
        <f>'[1]Qc, Summer, S1'!S9*Main!$B$8</f>
        <v>-5.5142410373397768</v>
      </c>
      <c r="T9" s="1">
        <f>'[1]Qc, Summer, S1'!T9*Main!$B$8</f>
        <v>-6.5693614060066041</v>
      </c>
      <c r="U9" s="1">
        <f>'[1]Qc, Summer, S1'!U9*Main!$B$8</f>
        <v>-5.9823580485335901</v>
      </c>
      <c r="V9" s="1">
        <f>'[1]Qc, Summer, S1'!V9*Main!$B$8</f>
        <v>-6.0833955934962773</v>
      </c>
      <c r="W9" s="1">
        <f>'[1]Qc, Summer, S1'!W9*Main!$B$8</f>
        <v>-4.923417369175195</v>
      </c>
      <c r="X9" s="1">
        <f>'[1]Qc, Summer, S1'!X9*Main!$B$8</f>
        <v>-7.3080443279112561</v>
      </c>
      <c r="Y9" s="1">
        <f>'[1]Qc, Summer, S1'!Y9*Main!$B$8</f>
        <v>-9.7960601482523604</v>
      </c>
    </row>
    <row r="10" spans="1:25" x14ac:dyDescent="0.25">
      <c r="A10">
        <v>12</v>
      </c>
      <c r="B10" s="1">
        <f>'[1]Qc, Summer, S1'!B10*Main!$B$8</f>
        <v>-41.862740020640054</v>
      </c>
      <c r="C10" s="1">
        <f>'[1]Qc, Summer, S1'!C10*Main!$B$8</f>
        <v>-57.933769194693106</v>
      </c>
      <c r="D10" s="1">
        <f>'[1]Qc, Summer, S1'!D10*Main!$B$8</f>
        <v>-60.837327154204182</v>
      </c>
      <c r="E10" s="1">
        <f>'[1]Qc, Summer, S1'!E10*Main!$B$8</f>
        <v>-59.157895814976307</v>
      </c>
      <c r="F10" s="1">
        <f>'[1]Qc, Summer, S1'!F10*Main!$B$8</f>
        <v>-61.412625663743036</v>
      </c>
      <c r="G10" s="1">
        <f>'[1]Qc, Summer, S1'!G10*Main!$B$8</f>
        <v>-64.024977957313226</v>
      </c>
      <c r="H10" s="1">
        <f>'[1]Qc, Summer, S1'!H10*Main!$B$8</f>
        <v>-55.361306679908274</v>
      </c>
      <c r="I10" s="1">
        <f>'[1]Qc, Summer, S1'!I10*Main!$B$8</f>
        <v>-23.026332409346946</v>
      </c>
      <c r="J10" s="1">
        <f>'[1]Qc, Summer, S1'!J10*Main!$B$8</f>
        <v>-0.94992414673964043</v>
      </c>
      <c r="K10" s="1">
        <f>'[1]Qc, Summer, S1'!K10*Main!$B$8</f>
        <v>9.1911601474663698</v>
      </c>
      <c r="L10" s="1">
        <f>'[1]Qc, Summer, S1'!L10*Main!$B$8</f>
        <v>8.4002758278734273</v>
      </c>
      <c r="M10" s="1">
        <f>'[1]Qc, Summer, S1'!M10*Main!$B$8</f>
        <v>9.4033296963121096</v>
      </c>
      <c r="N10" s="1">
        <f>'[1]Qc, Summer, S1'!N10*Main!$B$8</f>
        <v>13.835879292181906</v>
      </c>
      <c r="O10" s="1">
        <f>'[1]Qc, Summer, S1'!O10*Main!$B$8</f>
        <v>12.184559459720749</v>
      </c>
      <c r="P10" s="1">
        <f>'[1]Qc, Summer, S1'!P10*Main!$B$8</f>
        <v>3.4481673947695848</v>
      </c>
      <c r="Q10" s="1">
        <f>'[1]Qc, Summer, S1'!Q10*Main!$B$8</f>
        <v>1.9149230291722867</v>
      </c>
      <c r="R10" s="1">
        <f>'[1]Qc, Summer, S1'!R10*Main!$B$8</f>
        <v>1.2291026056352765</v>
      </c>
      <c r="S10" s="1">
        <f>'[1]Qc, Summer, S1'!S10*Main!$B$8</f>
        <v>-3.7430901651852451</v>
      </c>
      <c r="T10" s="1">
        <f>'[1]Qc, Summer, S1'!T10*Main!$B$8</f>
        <v>-5.4386879187536437</v>
      </c>
      <c r="U10" s="1">
        <f>'[1]Qc, Summer, S1'!U10*Main!$B$8</f>
        <v>-3.9601322777793904</v>
      </c>
      <c r="V10" s="1">
        <f>'[1]Qc, Summer, S1'!V10*Main!$B$8</f>
        <v>-11.660722337267611</v>
      </c>
      <c r="W10" s="1">
        <f>'[1]Qc, Summer, S1'!W10*Main!$B$8</f>
        <v>-4.3264848230564983</v>
      </c>
      <c r="X10" s="1">
        <f>'[1]Qc, Summer, S1'!X10*Main!$B$8</f>
        <v>-13.619159525645095</v>
      </c>
      <c r="Y10" s="1">
        <f>'[1]Qc, Summer, S1'!Y10*Main!$B$8</f>
        <v>-20.346111564025616</v>
      </c>
    </row>
    <row r="11" spans="1:25" x14ac:dyDescent="0.25">
      <c r="A11">
        <v>15</v>
      </c>
      <c r="B11" s="1">
        <f>'[1]Qc, Summer, S1'!B11*Main!$B$8</f>
        <v>-5.603964279746382</v>
      </c>
      <c r="C11" s="1">
        <f>'[1]Qc, Summer, S1'!C11*Main!$B$8</f>
        <v>-5.603964279746382</v>
      </c>
      <c r="D11" s="1">
        <f>'[1]Qc, Summer, S1'!D11*Main!$B$8</f>
        <v>-5.603964279746382</v>
      </c>
      <c r="E11" s="1">
        <f>'[1]Qc, Summer, S1'!E11*Main!$B$8</f>
        <v>-5.603964279746382</v>
      </c>
      <c r="F11" s="1">
        <f>'[1]Qc, Summer, S1'!F11*Main!$B$8</f>
        <v>-5.603964279746382</v>
      </c>
      <c r="G11" s="1">
        <f>'[1]Qc, Summer, S1'!G11*Main!$B$8</f>
        <v>-5.603964279746382</v>
      </c>
      <c r="H11" s="1">
        <f>'[1]Qc, Summer, S1'!H11*Main!$B$8</f>
        <v>-5.603964279746382</v>
      </c>
      <c r="I11" s="1">
        <f>'[1]Qc, Summer, S1'!I11*Main!$B$8</f>
        <v>-5.3061362502488398</v>
      </c>
      <c r="J11" s="1">
        <f>'[1]Qc, Summer, S1'!J11*Main!$B$8</f>
        <v>-4.9854069913183681</v>
      </c>
      <c r="K11" s="1">
        <f>'[1]Qc, Summer, S1'!K11*Main!$B$8</f>
        <v>-4.9115892416190494</v>
      </c>
      <c r="L11" s="1">
        <f>'[1]Qc, Summer, S1'!L11*Main!$B$8</f>
        <v>-4.8046645497123164</v>
      </c>
      <c r="M11" s="1">
        <f>'[1]Qc, Summer, S1'!M11*Main!$B$8</f>
        <v>-4.8784847861511507</v>
      </c>
      <c r="N11" s="1">
        <f>'[1]Qc, Summer, S1'!N11*Main!$B$8</f>
        <v>-4.8784847861511507</v>
      </c>
      <c r="O11" s="1">
        <f>'[1]Qc, Summer, S1'!O11*Main!$B$8</f>
        <v>-4.8784847861511507</v>
      </c>
      <c r="P11" s="1">
        <f>'[1]Qc, Summer, S1'!P11*Main!$B$8</f>
        <v>-4.8784847861511507</v>
      </c>
      <c r="Q11" s="1">
        <f>'[1]Qc, Summer, S1'!Q11*Main!$B$8</f>
        <v>-4.8784847861511507</v>
      </c>
      <c r="R11" s="1">
        <f>'[1]Qc, Summer, S1'!R11*Main!$B$8</f>
        <v>-4.9605786497174442</v>
      </c>
      <c r="S11" s="1">
        <f>'[1]Qc, Summer, S1'!S11*Main!$B$8</f>
        <v>-5.2068602404163249</v>
      </c>
      <c r="T11" s="1">
        <f>'[1]Qc, Summer, S1'!T11*Main!$B$8</f>
        <v>-5.2068602404163249</v>
      </c>
      <c r="U11" s="1">
        <f>'[1]Qc, Summer, S1'!U11*Main!$B$8</f>
        <v>-5.2068602404163249</v>
      </c>
      <c r="V11" s="1">
        <f>'[1]Qc, Summer, S1'!V11*Main!$B$8</f>
        <v>-5.2068602404163249</v>
      </c>
      <c r="W11" s="1">
        <f>'[1]Qc, Summer, S1'!W11*Main!$B$8</f>
        <v>-5.3570453005063685</v>
      </c>
      <c r="X11" s="1">
        <f>'[1]Qc, Summer, S1'!X11*Main!$B$8</f>
        <v>-5.507230360596413</v>
      </c>
      <c r="Y11" s="1">
        <f>'[1]Qc, Summer, S1'!Y11*Main!$B$8</f>
        <v>-5.507230360596413</v>
      </c>
    </row>
    <row r="12" spans="1:25" x14ac:dyDescent="0.25">
      <c r="A12">
        <v>16</v>
      </c>
      <c r="B12" s="1">
        <f>'[1]Qc, Summer, S1'!B12*Main!$B$8</f>
        <v>-2.1460366216560005</v>
      </c>
      <c r="C12" s="1">
        <f>'[1]Qc, Summer, S1'!C12*Main!$B$8</f>
        <v>-2.3522858833480003</v>
      </c>
      <c r="D12" s="1">
        <f>'[1]Qc, Summer, S1'!D12*Main!$B$8</f>
        <v>-2.4658535147860006</v>
      </c>
      <c r="E12" s="1">
        <f>'[1]Qc, Summer, S1'!E12*Main!$B$8</f>
        <v>-1.326261075184</v>
      </c>
      <c r="F12" s="1">
        <f>'[1]Qc, Summer, S1'!F12*Main!$B$8</f>
        <v>-2.0011399884420005</v>
      </c>
      <c r="G12" s="1">
        <f>'[1]Qc, Summer, S1'!G12*Main!$B$8</f>
        <v>-2.1486473718040004</v>
      </c>
      <c r="H12" s="1">
        <f>'[1]Qc, Summer, S1'!H12*Main!$B$8</f>
        <v>0.66443591266600011</v>
      </c>
      <c r="I12" s="1">
        <f>'[1]Qc, Summer, S1'!I12*Main!$B$8</f>
        <v>3.5336503253180007</v>
      </c>
      <c r="J12" s="1">
        <f>'[1]Qc, Summer, S1'!J12*Main!$B$8</f>
        <v>4.4304430011560001</v>
      </c>
      <c r="K12" s="1">
        <f>'[1]Qc, Summer, S1'!K12*Main!$B$8</f>
        <v>5.3024335505880007</v>
      </c>
      <c r="L12" s="1">
        <f>'[1]Qc, Summer, S1'!L12*Main!$B$8</f>
        <v>5.9329297113300017</v>
      </c>
      <c r="M12" s="1">
        <f>'[1]Qc, Summer, S1'!M12*Main!$B$8</f>
        <v>5.8467749564460005</v>
      </c>
      <c r="N12" s="1">
        <f>'[1]Qc, Summer, S1'!N12*Main!$B$8</f>
        <v>6.0451919676939996</v>
      </c>
      <c r="O12" s="1">
        <f>'[1]Qc, Summer, S1'!O12*Main!$B$8</f>
        <v>5.5439279392780003</v>
      </c>
      <c r="P12" s="1">
        <f>'[1]Qc, Summer, S1'!P12*Main!$B$8</f>
        <v>4.1889486124659996</v>
      </c>
      <c r="Q12" s="1">
        <f>'[1]Qc, Summer, S1'!Q12*Main!$B$8</f>
        <v>3.4018074428439999</v>
      </c>
      <c r="R12" s="1">
        <f>'[1]Qc, Summer, S1'!R12*Main!$B$8</f>
        <v>2.6864619022919998</v>
      </c>
      <c r="S12" s="1">
        <f>'[1]Qc, Summer, S1'!S12*Main!$B$8</f>
        <v>2.7164855289940006</v>
      </c>
      <c r="T12" s="1">
        <f>'[1]Qc, Summer, S1'!T12*Main!$B$8</f>
        <v>2.1016538691400002</v>
      </c>
      <c r="U12" s="1">
        <f>'[1]Qc, Summer, S1'!U12*Main!$B$8</f>
        <v>2.1068753694360001</v>
      </c>
      <c r="V12" s="1">
        <f>'[1]Qc, Summer, S1'!V12*Main!$B$8</f>
        <v>1.3119019493699999</v>
      </c>
      <c r="W12" s="1">
        <f>'[1]Qc, Summer, S1'!W12*Main!$B$8</f>
        <v>1.5886414650580005</v>
      </c>
      <c r="X12" s="1">
        <f>'[1]Qc, Summer, S1'!X12*Main!$B$8</f>
        <v>1.0704075606799996</v>
      </c>
      <c r="Y12" s="1">
        <f>'[1]Qc, Summer, S1'!Y12*Main!$B$8</f>
        <v>-0.66443591266600011</v>
      </c>
    </row>
    <row r="13" spans="1:25" x14ac:dyDescent="0.25">
      <c r="A13">
        <v>17</v>
      </c>
      <c r="B13" s="1">
        <f>'[1]Qc, Summer, S1'!B13*Main!$B$8</f>
        <v>-1.2025182963288719</v>
      </c>
      <c r="C13" s="1">
        <f>'[1]Qc, Summer, S1'!C13*Main!$B$8</f>
        <v>-1.1876944602519655</v>
      </c>
      <c r="D13" s="1">
        <f>'[1]Qc, Summer, S1'!D13*Main!$B$8</f>
        <v>-1.4920852466168548</v>
      </c>
      <c r="E13" s="1">
        <f>'[1]Qc, Summer, S1'!E13*Main!$B$8</f>
        <v>-1.3670266562140097</v>
      </c>
      <c r="F13" s="1">
        <f>'[1]Qc, Summer, S1'!F13*Main!$B$8</f>
        <v>-1.2114328821982905</v>
      </c>
      <c r="G13" s="1">
        <f>'[1]Qc, Summer, S1'!G13*Main!$B$8</f>
        <v>-1.6144634581652524</v>
      </c>
      <c r="H13" s="1">
        <f>'[1]Qc, Summer, S1'!H13*Main!$B$8</f>
        <v>-1.2267730398050913</v>
      </c>
      <c r="I13" s="1">
        <f>'[1]Qc, Summer, S1'!I13*Main!$B$8</f>
        <v>-0.81070279809517787</v>
      </c>
      <c r="J13" s="1">
        <f>'[1]Qc, Summer, S1'!J13*Main!$B$8</f>
        <v>-0.54991627118653164</v>
      </c>
      <c r="K13" s="1">
        <f>'[1]Qc, Summer, S1'!K13*Main!$B$8</f>
        <v>-0.27452992361742867</v>
      </c>
      <c r="L13" s="1">
        <f>'[1]Qc, Summer, S1'!L13*Main!$B$8</f>
        <v>-0.35438453699146916</v>
      </c>
      <c r="M13" s="1">
        <f>'[1]Qc, Summer, S1'!M13*Main!$B$8</f>
        <v>-0.24377492136896825</v>
      </c>
      <c r="N13" s="1">
        <f>'[1]Qc, Summer, S1'!N13*Main!$B$8</f>
        <v>-0.10261285202136296</v>
      </c>
      <c r="O13" s="1">
        <f>'[1]Qc, Summer, S1'!O13*Main!$B$8</f>
        <v>-0.15336724796700055</v>
      </c>
      <c r="P13" s="1">
        <f>'[1]Qc, Summer, S1'!P13*Main!$B$8</f>
        <v>-0.29734986408106101</v>
      </c>
      <c r="Q13" s="1">
        <f>'[1]Qc, Summer, S1'!Q13*Main!$B$8</f>
        <v>-0.2371833875081151</v>
      </c>
      <c r="R13" s="1">
        <f>'[1]Qc, Summer, S1'!R13*Main!$B$8</f>
        <v>-0.54327895455839581</v>
      </c>
      <c r="S13" s="1">
        <f>'[1]Qc, Summer, S1'!S13*Main!$B$8</f>
        <v>-0.48706259191093926</v>
      </c>
      <c r="T13" s="1">
        <f>'[1]Qc, Summer, S1'!T13*Main!$B$8</f>
        <v>-0.70757411079613541</v>
      </c>
      <c r="U13" s="1">
        <f>'[1]Qc, Summer, S1'!U13*Main!$B$8</f>
        <v>-0.71179979266318383</v>
      </c>
      <c r="V13" s="1">
        <f>'[1]Qc, Summer, S1'!V13*Main!$B$8</f>
        <v>-0.70651492946109185</v>
      </c>
      <c r="W13" s="1">
        <f>'[1]Qc, Summer, S1'!W13*Main!$B$8</f>
        <v>-0.60926425800745387</v>
      </c>
      <c r="X13" s="1">
        <f>'[1]Qc, Summer, S1'!X13*Main!$B$8</f>
        <v>-0.80266580609769644</v>
      </c>
      <c r="Y13" s="1">
        <f>'[1]Qc, Summer, S1'!Y13*Main!$B$8</f>
        <v>-0.89085658711899107</v>
      </c>
    </row>
    <row r="14" spans="1:25" x14ac:dyDescent="0.25">
      <c r="A14">
        <v>18</v>
      </c>
      <c r="B14" s="1">
        <f>'[1]Qc, Summer, S1'!B14*Main!$B$8</f>
        <v>-2.0115829890340002</v>
      </c>
      <c r="C14" s="1">
        <f>'[1]Qc, Summer, S1'!C14*Main!$B$8</f>
        <v>-1.7700886003440002</v>
      </c>
      <c r="D14" s="1">
        <f>'[1]Qc, Summer, S1'!D14*Main!$B$8</f>
        <v>-1.8340519789700001</v>
      </c>
      <c r="E14" s="1">
        <f>'[1]Qc, Summer, S1'!E14*Main!$B$8</f>
        <v>-2.0455227409579999</v>
      </c>
      <c r="F14" s="1">
        <f>'[1]Qc, Summer, S1'!F14*Main!$B$8</f>
        <v>-1.99069698785</v>
      </c>
      <c r="G14" s="1">
        <f>'[1]Qc, Summer, S1'!G14*Main!$B$8</f>
        <v>-1.6056113410200001</v>
      </c>
      <c r="H14" s="1">
        <f>'[1]Qc, Summer, S1'!H14*Main!$B$8</f>
        <v>-1.5547017131340002</v>
      </c>
      <c r="I14" s="1">
        <f>'[1]Qc, Summer, S1'!I14*Main!$B$8</f>
        <v>-1.6186650917600001</v>
      </c>
      <c r="J14" s="1">
        <f>'[1]Qc, Summer, S1'!J14*Main!$B$8</f>
        <v>-1.5768930893920001</v>
      </c>
      <c r="K14" s="1">
        <f>'[1]Qc, Summer, S1'!K14*Main!$B$8</f>
        <v>-1.2962374484820001</v>
      </c>
      <c r="L14" s="1">
        <f>'[1]Qc, Summer, S1'!L14*Main!$B$8</f>
        <v>-1.1761429416740001</v>
      </c>
      <c r="M14" s="1">
        <f>'[1]Qc, Summer, S1'!M14*Main!$B$8</f>
        <v>-1.1108741879740001</v>
      </c>
      <c r="N14" s="1">
        <f>'[1]Qc, Summer, S1'!N14*Main!$B$8</f>
        <v>-0.90593030135599995</v>
      </c>
      <c r="O14" s="1">
        <f>'[1]Qc, Summer, S1'!O14*Main!$B$8</f>
        <v>-1.1356763143800002</v>
      </c>
      <c r="P14" s="1">
        <f>'[1]Qc, Summer, S1'!P14*Main!$B$8</f>
        <v>-1.6734908448680001</v>
      </c>
      <c r="Q14" s="1">
        <f>'[1]Qc, Summer, S1'!Q14*Main!$B$8</f>
        <v>-1.2074719434500001</v>
      </c>
      <c r="R14" s="1">
        <f>'[1]Qc, Summer, S1'!R14*Main!$B$8</f>
        <v>-1.1865859422660001</v>
      </c>
      <c r="S14" s="1">
        <f>'[1]Qc, Summer, S1'!S14*Main!$B$8</f>
        <v>-1.9097637332620003</v>
      </c>
      <c r="T14" s="1">
        <f>'[1]Qc, Summer, S1'!T14*Main!$B$8</f>
        <v>-1.913679858484</v>
      </c>
      <c r="U14" s="1">
        <f>'[1]Qc, Summer, S1'!U14*Main!$B$8</f>
        <v>-1.5181512110620001</v>
      </c>
      <c r="V14" s="1">
        <f>'[1]Qc, Summer, S1'!V14*Main!$B$8</f>
        <v>-1.7622563499000001</v>
      </c>
      <c r="W14" s="1">
        <f>'[1]Qc, Summer, S1'!W14*Main!$B$8</f>
        <v>-1.5050974603220002</v>
      </c>
      <c r="X14" s="1">
        <f>'[1]Qc, Summer, S1'!X14*Main!$B$8</f>
        <v>-1.7713939754180001</v>
      </c>
      <c r="Y14" s="1">
        <f>'[1]Qc, Summer, S1'!Y14*Main!$B$8</f>
        <v>-1.9802539872580001</v>
      </c>
    </row>
    <row r="15" spans="1:25" x14ac:dyDescent="0.25">
      <c r="A15">
        <v>20</v>
      </c>
      <c r="B15" s="1">
        <f>'[1]Qc, Summer, S1'!B15*Main!$B$8</f>
        <v>-0.21444444556782422</v>
      </c>
      <c r="C15" s="1">
        <f>'[1]Qc, Summer, S1'!C15*Main!$B$8</f>
        <v>-0.21444444556782422</v>
      </c>
      <c r="D15" s="1">
        <f>'[1]Qc, Summer, S1'!D15*Main!$B$8</f>
        <v>-0.21444444556782422</v>
      </c>
      <c r="E15" s="1">
        <f>'[1]Qc, Summer, S1'!E15*Main!$B$8</f>
        <v>-0.21444444556782422</v>
      </c>
      <c r="F15" s="1">
        <f>'[1]Qc, Summer, S1'!F15*Main!$B$8</f>
        <v>-0.21444444556782422</v>
      </c>
      <c r="G15" s="1">
        <f>'[1]Qc, Summer, S1'!G15*Main!$B$8</f>
        <v>-0.21444444556782422</v>
      </c>
      <c r="H15" s="1">
        <f>'[1]Qc, Summer, S1'!H15*Main!$B$8</f>
        <v>-0.95582507518103177</v>
      </c>
      <c r="I15" s="1">
        <f>'[1]Qc, Summer, S1'!I15*Main!$B$8</f>
        <v>-1.2029519517187677</v>
      </c>
      <c r="J15" s="1">
        <f>'[1]Qc, Summer, S1'!J15*Main!$B$8</f>
        <v>-1.2029519517187677</v>
      </c>
      <c r="K15" s="1">
        <f>'[1]Qc, Summer, S1'!K15*Main!$B$8</f>
        <v>-0.46157132210556007</v>
      </c>
      <c r="L15" s="1">
        <f>'[1]Qc, Summer, S1'!L15*Main!$B$8</f>
        <v>-0.21444444556782422</v>
      </c>
      <c r="M15" s="1">
        <f>'[1]Qc, Summer, S1'!M15*Main!$B$8</f>
        <v>-0.95582507518103177</v>
      </c>
      <c r="N15" s="1">
        <f>'[1]Qc, Summer, S1'!N15*Main!$B$8</f>
        <v>-0.15713908029175827</v>
      </c>
      <c r="O15" s="1">
        <f>'[1]Qc, Summer, S1'!O15*Main!$B$8</f>
        <v>-0.15713908029175827</v>
      </c>
      <c r="P15" s="1">
        <f>'[1]Qc, Summer, S1'!P15*Main!$B$8</f>
        <v>-0.15713908029175827</v>
      </c>
      <c r="Q15" s="1">
        <f>'[1]Qc, Summer, S1'!Q15*Main!$B$8</f>
        <v>-0.15713908029175827</v>
      </c>
      <c r="R15" s="1">
        <f>'[1]Qc, Summer, S1'!R15*Main!$B$8</f>
        <v>-0.15713908029175827</v>
      </c>
      <c r="S15" s="1">
        <f>'[1]Qc, Summer, S1'!S15*Main!$B$8</f>
        <v>-0.15713908029175827</v>
      </c>
      <c r="T15" s="1">
        <f>'[1]Qc, Summer, S1'!T15*Main!$B$8</f>
        <v>-0.15713908029175827</v>
      </c>
      <c r="U15" s="1">
        <f>'[1]Qc, Summer, S1'!U15*Main!$B$8</f>
        <v>-0.15713908029175827</v>
      </c>
      <c r="V15" s="1">
        <f>'[1]Qc, Summer, S1'!V15*Main!$B$8</f>
        <v>-0.15713908029175827</v>
      </c>
      <c r="W15" s="1">
        <f>'[1]Qc, Summer, S1'!W15*Main!$B$8</f>
        <v>-0.15713908029175827</v>
      </c>
      <c r="X15" s="1">
        <f>'[1]Qc, Summer, S1'!X15*Main!$B$8</f>
        <v>-0.15713908029175827</v>
      </c>
      <c r="Y15" s="1">
        <f>'[1]Qc, Summer, S1'!Y15*Main!$B$8</f>
        <v>-0.15713908029175827</v>
      </c>
    </row>
    <row r="16" spans="1:25" x14ac:dyDescent="0.25">
      <c r="A16">
        <v>21</v>
      </c>
      <c r="B16" s="1">
        <f>'[1]Qc, Summer, S1'!B16*Main!$B$8</f>
        <v>-1.4608260693535631</v>
      </c>
      <c r="C16" s="1">
        <f>'[1]Qc, Summer, S1'!C16*Main!$B$8</f>
        <v>-1.4608260693535631</v>
      </c>
      <c r="D16" s="1">
        <f>'[1]Qc, Summer, S1'!D16*Main!$B$8</f>
        <v>-1.4608260693535631</v>
      </c>
      <c r="E16" s="1">
        <f>'[1]Qc, Summer, S1'!E16*Main!$B$8</f>
        <v>-1.4608260693535631</v>
      </c>
      <c r="F16" s="1">
        <f>'[1]Qc, Summer, S1'!F16*Main!$B$8</f>
        <v>-1.4608260693535631</v>
      </c>
      <c r="G16" s="1">
        <f>'[1]Qc, Summer, S1'!G16*Main!$B$8</f>
        <v>-1.4608260693535631</v>
      </c>
      <c r="H16" s="1">
        <f>'[1]Qc, Summer, S1'!H16*Main!$B$8</f>
        <v>-1.4608260693535631</v>
      </c>
      <c r="I16" s="1">
        <f>'[1]Qc, Summer, S1'!I16*Main!$B$8</f>
        <v>-0.47231732309629937</v>
      </c>
      <c r="J16" s="1">
        <f>'[1]Qc, Summer, S1'!J16*Main!$B$8</f>
        <v>0.51618894294832385</v>
      </c>
      <c r="K16" s="1">
        <f>'[1]Qc, Summer, S1'!K16*Main!$B$8</f>
        <v>0.51618894294832385</v>
      </c>
      <c r="L16" s="1">
        <f>'[1]Qc, Summer, S1'!L16*Main!$B$8</f>
        <v>0.51618894294832385</v>
      </c>
      <c r="M16" s="1">
        <f>'[1]Qc, Summer, S1'!M16*Main!$B$8</f>
        <v>0.51618894294832385</v>
      </c>
      <c r="N16" s="1">
        <f>'[1]Qc, Summer, S1'!N16*Main!$B$8</f>
        <v>0.51618894294832385</v>
      </c>
      <c r="O16" s="1">
        <f>'[1]Qc, Summer, S1'!O16*Main!$B$8</f>
        <v>0.51618894294832385</v>
      </c>
      <c r="P16" s="1">
        <f>'[1]Qc, Summer, S1'!P16*Main!$B$8</f>
        <v>0.51618894294832385</v>
      </c>
      <c r="Q16" s="1">
        <f>'[1]Qc, Summer, S1'!Q16*Main!$B$8</f>
        <v>0.51618894294832385</v>
      </c>
      <c r="R16" s="1">
        <f>'[1]Qc, Summer, S1'!R16*Main!$B$8</f>
        <v>0.51618894294832385</v>
      </c>
      <c r="S16" s="1">
        <f>'[1]Qc, Summer, S1'!S16*Main!$B$8</f>
        <v>0.51618894294832385</v>
      </c>
      <c r="T16" s="1">
        <f>'[1]Qc, Summer, S1'!T16*Main!$B$8</f>
        <v>-0.22518982650540331</v>
      </c>
      <c r="U16" s="1">
        <f>'[1]Qc, Summer, S1'!U16*Main!$B$8</f>
        <v>-0.47231608298997901</v>
      </c>
      <c r="V16" s="1">
        <f>'[1]Qc, Summer, S1'!V16*Main!$B$8</f>
        <v>-0.47231608298997901</v>
      </c>
      <c r="W16" s="1">
        <f>'[1]Qc, Summer, S1'!W16*Main!$B$8</f>
        <v>-0.47231608298997901</v>
      </c>
      <c r="X16" s="1">
        <f>'[1]Qc, Summer, S1'!X16*Main!$B$8</f>
        <v>-0.47231608298997901</v>
      </c>
      <c r="Y16" s="1">
        <f>'[1]Qc, Summer, S1'!Y16*Main!$B$8</f>
        <v>-0.47231608298997901</v>
      </c>
    </row>
    <row r="17" spans="1:25" x14ac:dyDescent="0.25">
      <c r="A17">
        <v>26</v>
      </c>
      <c r="B17" s="1">
        <f>'[1]Qc, Summer, S1'!B17*Main!$B$8</f>
        <v>1.8637811522165579</v>
      </c>
      <c r="C17" s="1">
        <f>'[1]Qc, Summer, S1'!C17*Main!$B$8</f>
        <v>1.5718962833074877</v>
      </c>
      <c r="D17" s="1">
        <f>'[1]Qc, Summer, S1'!D17*Main!$B$8</f>
        <v>1.2800114274521683</v>
      </c>
      <c r="E17" s="1">
        <f>'[1]Qc, Summer, S1'!E17*Main!$B$8</f>
        <v>1.2800114274521683</v>
      </c>
      <c r="F17" s="1">
        <f>'[1]Qc, Summer, S1'!F17*Main!$B$8</f>
        <v>1.2800114274521683</v>
      </c>
      <c r="G17" s="1">
        <f>'[1]Qc, Summer, S1'!G17*Main!$B$8</f>
        <v>1.352982641415998</v>
      </c>
      <c r="H17" s="1">
        <f>'[1]Qc, Summer, S1'!H17*Main!$B$8</f>
        <v>2.2073599705710905</v>
      </c>
      <c r="I17" s="1">
        <f>'[1]Qc, Summer, S1'!I17*Main!$B$8</f>
        <v>3.2854849054251409</v>
      </c>
      <c r="J17" s="1">
        <f>'[1]Qc, Summer, S1'!J17*Main!$B$8</f>
        <v>4.6444997242193446</v>
      </c>
      <c r="K17" s="1">
        <f>'[1]Qc, Summer, S1'!K17*Main!$B$8</f>
        <v>5.6195330248458291</v>
      </c>
      <c r="L17" s="1">
        <f>'[1]Qc, Summer, S1'!L17*Main!$B$8</f>
        <v>5.7037320178423965</v>
      </c>
      <c r="M17" s="1">
        <f>'[1]Qc, Summer, S1'!M17*Main!$B$8</f>
        <v>5.928260805673764</v>
      </c>
      <c r="N17" s="1">
        <f>'[1]Qc, Summer, S1'!N17*Main!$B$8</f>
        <v>6.2159354026685341</v>
      </c>
      <c r="O17" s="1">
        <f>'[1]Qc, Summer, S1'!O17*Main!$B$8</f>
        <v>6.9689844994125858</v>
      </c>
      <c r="P17" s="1">
        <f>'[1]Qc, Summer, S1'!P17*Main!$B$8</f>
        <v>6.2864572728488266</v>
      </c>
      <c r="Q17" s="1">
        <f>'[1]Qc, Summer, S1'!Q17*Main!$B$8</f>
        <v>6.1349022020379946</v>
      </c>
      <c r="R17" s="1">
        <f>'[1]Qc, Summer, S1'!R17*Main!$B$8</f>
        <v>5.9777313652341224</v>
      </c>
      <c r="S17" s="1">
        <f>'[1]Qc, Summer, S1'!S17*Main!$B$8</f>
        <v>5.1301387589239598</v>
      </c>
      <c r="T17" s="1">
        <f>'[1]Qc, Summer, S1'!T17*Main!$B$8</f>
        <v>5.2143371286039306</v>
      </c>
      <c r="U17" s="1">
        <f>'[1]Qc, Summer, S1'!U17*Main!$B$8</f>
        <v>4.9224497794822186</v>
      </c>
      <c r="V17" s="1">
        <f>'[1]Qc, Summer, S1'!V17*Main!$B$8</f>
        <v>4.7035361278004162</v>
      </c>
      <c r="W17" s="1">
        <f>'[1]Qc, Summer, S1'!W17*Main!$B$8</f>
        <v>4.242471480502954</v>
      </c>
      <c r="X17" s="1">
        <f>'[1]Qc, Summer, S1'!X17*Main!$B$8</f>
        <v>3.8319274789000661</v>
      </c>
      <c r="Y17" s="1">
        <f>'[1]Qc, Summer, S1'!Y17*Main!$B$8</f>
        <v>3.0849808866163317</v>
      </c>
    </row>
    <row r="18" spans="1:25" x14ac:dyDescent="0.25">
      <c r="A18">
        <v>30</v>
      </c>
      <c r="B18" s="1">
        <f>'[1]Qc, Summer, S1'!B18*Main!$B$8</f>
        <v>-2.1631855787609644</v>
      </c>
      <c r="C18" s="1">
        <f>'[1]Qc, Summer, S1'!C18*Main!$B$8</f>
        <v>-2.5346219366347045</v>
      </c>
      <c r="D18" s="1">
        <f>'[1]Qc, Summer, S1'!D18*Main!$B$8</f>
        <v>-2.461458463766538</v>
      </c>
      <c r="E18" s="1">
        <f>'[1]Qc, Summer, S1'!E18*Main!$B$8</f>
        <v>-2.3716859206068253</v>
      </c>
      <c r="F18" s="1">
        <f>'[1]Qc, Summer, S1'!F18*Main!$B$8</f>
        <v>-2.4582765695989734</v>
      </c>
      <c r="G18" s="1">
        <f>'[1]Qc, Summer, S1'!G18*Main!$B$8</f>
        <v>-2.3756094277248687</v>
      </c>
      <c r="H18" s="1">
        <f>'[1]Qc, Summer, S1'!H18*Main!$B$8</f>
        <v>-0.88687491248765016</v>
      </c>
      <c r="I18" s="1">
        <f>'[1]Qc, Summer, S1'!I18*Main!$B$8</f>
        <v>0.32427343710576062</v>
      </c>
      <c r="J18" s="1">
        <f>'[1]Qc, Summer, S1'!J18*Main!$B$8</f>
        <v>0.34894976777931697</v>
      </c>
      <c r="K18" s="1">
        <f>'[1]Qc, Summer, S1'!K18*Main!$B$8</f>
        <v>0.88351282760830785</v>
      </c>
      <c r="L18" s="1">
        <f>'[1]Qc, Summer, S1'!L18*Main!$B$8</f>
        <v>0.87509395792324063</v>
      </c>
      <c r="M18" s="1">
        <f>'[1]Qc, Summer, S1'!M18*Main!$B$8</f>
        <v>0.96627317326269568</v>
      </c>
      <c r="N18" s="1">
        <f>'[1]Qc, Summer, S1'!N18*Main!$B$8</f>
        <v>1.2858800935486052</v>
      </c>
      <c r="O18" s="1">
        <f>'[1]Qc, Summer, S1'!O18*Main!$B$8</f>
        <v>1.1516253707169437</v>
      </c>
      <c r="P18" s="1">
        <f>'[1]Qc, Summer, S1'!P18*Main!$B$8</f>
        <v>-5.324557047342153E-2</v>
      </c>
      <c r="Q18" s="1">
        <f>'[1]Qc, Summer, S1'!Q18*Main!$B$8</f>
        <v>1.4110787996484551E-2</v>
      </c>
      <c r="R18" s="1">
        <f>'[1]Qc, Summer, S1'!R18*Main!$B$8</f>
        <v>8.9534968159682371E-2</v>
      </c>
      <c r="S18" s="1">
        <f>'[1]Qc, Summer, S1'!S18*Main!$B$8</f>
        <v>0.24687528833628616</v>
      </c>
      <c r="T18" s="1">
        <f>'[1]Qc, Summer, S1'!T18*Main!$B$8</f>
        <v>1.9367752069807447E-2</v>
      </c>
      <c r="U18" s="1">
        <f>'[1]Qc, Summer, S1'!U18*Main!$B$8</f>
        <v>6.923159176902309E-2</v>
      </c>
      <c r="V18" s="1">
        <f>'[1]Qc, Summer, S1'!V18*Main!$B$8</f>
        <v>0.29604502094740376</v>
      </c>
      <c r="W18" s="1">
        <f>'[1]Qc, Summer, S1'!W18*Main!$B$8</f>
        <v>-0.155827305616458</v>
      </c>
      <c r="X18" s="1">
        <f>'[1]Qc, Summer, S1'!X18*Main!$B$8</f>
        <v>-1.1231549934983078</v>
      </c>
      <c r="Y18" s="1">
        <f>'[1]Qc, Summer, S1'!Y18*Main!$B$8</f>
        <v>-1.3201715167809784</v>
      </c>
    </row>
    <row r="19" spans="1:25" x14ac:dyDescent="0.25">
      <c r="A19">
        <v>35</v>
      </c>
      <c r="B19" s="1">
        <f>'[1]Qc, Summer, S1'!B19*Main!$B$8</f>
        <v>2.3122473799170198</v>
      </c>
      <c r="C19" s="1">
        <f>'[1]Qc, Summer, S1'!C19*Main!$B$8</f>
        <v>2.3122473799170198</v>
      </c>
      <c r="D19" s="1">
        <f>'[1]Qc, Summer, S1'!D19*Main!$B$8</f>
        <v>2.3122473799170198</v>
      </c>
      <c r="E19" s="1">
        <f>'[1]Qc, Summer, S1'!E19*Main!$B$8</f>
        <v>2.3122473799170198</v>
      </c>
      <c r="F19" s="1">
        <f>'[1]Qc, Summer, S1'!F19*Main!$B$8</f>
        <v>2.3122473799170198</v>
      </c>
      <c r="G19" s="1">
        <f>'[1]Qc, Summer, S1'!G19*Main!$B$8</f>
        <v>2.3122473799170198</v>
      </c>
      <c r="H19" s="1">
        <f>'[1]Qc, Summer, S1'!H19*Main!$B$8</f>
        <v>1.6021511572038469</v>
      </c>
      <c r="I19" s="1">
        <f>'[1]Qc, Summer, S1'!I19*Main!$B$8</f>
        <v>-0.15787233557832553</v>
      </c>
      <c r="J19" s="1">
        <f>'[1]Qc, Summer, S1'!J19*Main!$B$8</f>
        <v>-0.50784809226799199</v>
      </c>
      <c r="K19" s="1">
        <f>'[1]Qc, Summer, S1'!K19*Main!$B$8</f>
        <v>-0.50784809226799199</v>
      </c>
      <c r="L19" s="1">
        <f>'[1]Qc, Summer, S1'!L19*Main!$B$8</f>
        <v>-0.50784809226799199</v>
      </c>
      <c r="M19" s="1">
        <f>'[1]Qc, Summer, S1'!M19*Main!$B$8</f>
        <v>-0.50784809226799199</v>
      </c>
      <c r="N19" s="1">
        <f>'[1]Qc, Summer, S1'!N19*Main!$B$8</f>
        <v>-0.50784809226799199</v>
      </c>
      <c r="O19" s="1">
        <f>'[1]Qc, Summer, S1'!O19*Main!$B$8</f>
        <v>-0.50784809226799199</v>
      </c>
      <c r="P19" s="1">
        <f>'[1]Qc, Summer, S1'!P19*Main!$B$8</f>
        <v>-0.50784809226799199</v>
      </c>
      <c r="Q19" s="1">
        <f>'[1]Qc, Summer, S1'!Q19*Main!$B$8</f>
        <v>-0.50784809226799199</v>
      </c>
      <c r="R19" s="1">
        <f>'[1]Qc, Summer, S1'!R19*Main!$B$8</f>
        <v>-0.50784809226799199</v>
      </c>
      <c r="S19" s="1">
        <f>'[1]Qc, Summer, S1'!S19*Main!$B$8</f>
        <v>0.54207917780100734</v>
      </c>
      <c r="T19" s="1">
        <f>'[1]Qc, Summer, S1'!T19*Main!$B$8</f>
        <v>0.89205493449067375</v>
      </c>
      <c r="U19" s="1">
        <f>'[1]Qc, Summer, S1'!U19*Main!$B$8</f>
        <v>0.89205493449067375</v>
      </c>
      <c r="V19" s="1">
        <f>'[1]Qc, Summer, S1'!V19*Main!$B$8</f>
        <v>0.89205493449067375</v>
      </c>
      <c r="W19" s="1">
        <f>'[1]Qc, Summer, S1'!W19*Main!$B$8</f>
        <v>0.89205493449067375</v>
      </c>
      <c r="X19" s="1">
        <f>'[1]Qc, Summer, S1'!X19*Main!$B$8</f>
        <v>0.89205493449067375</v>
      </c>
      <c r="Y19" s="1">
        <f>'[1]Qc, Summer, S1'!Y19*Main!$B$8</f>
        <v>1.9419840745094665</v>
      </c>
    </row>
    <row r="20" spans="1:25" x14ac:dyDescent="0.25">
      <c r="A20">
        <v>36</v>
      </c>
      <c r="B20" s="1">
        <f>'[1]Qc, Summer, S1'!B20*Main!$B$8</f>
        <v>2.3222622566459998</v>
      </c>
      <c r="C20" s="1">
        <f>'[1]Qc, Summer, S1'!C20*Main!$B$8</f>
        <v>1.7165682223100001</v>
      </c>
      <c r="D20" s="1">
        <f>'[1]Qc, Summer, S1'!D20*Main!$B$8</f>
        <v>1.5664500888000001</v>
      </c>
      <c r="E20" s="1">
        <f>'[1]Qc, Summer, S1'!E20*Main!$B$8</f>
        <v>1.3902244538099999</v>
      </c>
      <c r="F20" s="1">
        <f>'[1]Qc, Summer, S1'!F20*Main!$B$8</f>
        <v>2.1721441231359999</v>
      </c>
      <c r="G20" s="1">
        <f>'[1]Qc, Summer, S1'!G20*Main!$B$8</f>
        <v>2.04291199081</v>
      </c>
      <c r="H20" s="1">
        <f>'[1]Qc, Summer, S1'!H20*Main!$B$8</f>
        <v>2.6721027764780003</v>
      </c>
      <c r="I20" s="1">
        <f>'[1]Qc, Summer, S1'!I20*Main!$B$8</f>
        <v>2.7700059070280001</v>
      </c>
      <c r="J20" s="1">
        <f>'[1]Qc, Summer, S1'!J20*Main!$B$8</f>
        <v>1.687849970682</v>
      </c>
      <c r="K20" s="1">
        <f>'[1]Qc, Summer, S1'!K20*Main!$B$8</f>
        <v>0.91245717672600002</v>
      </c>
      <c r="L20" s="1">
        <f>'[1]Qc, Summer, S1'!L20*Main!$B$8</f>
        <v>2.0859893682520001</v>
      </c>
      <c r="M20" s="1">
        <f>'[1]Qc, Summer, S1'!M20*Main!$B$8</f>
        <v>1.9698109866660001</v>
      </c>
      <c r="N20" s="1">
        <f>'[1]Qc, Summer, S1'!N20*Main!$B$8</f>
        <v>2.178670998506</v>
      </c>
      <c r="O20" s="1">
        <f>'[1]Qc, Summer, S1'!O20*Main!$B$8</f>
        <v>1.5625339635780002</v>
      </c>
      <c r="P20" s="1">
        <f>'[1]Qc, Summer, S1'!P20*Main!$B$8</f>
        <v>1.6134435914640002</v>
      </c>
      <c r="Q20" s="1">
        <f>'[1]Qc, Summer, S1'!Q20*Main!$B$8</f>
        <v>1.5272888365799999</v>
      </c>
      <c r="R20" s="1">
        <f>'[1]Qc, Summer, S1'!R20*Main!$B$8</f>
        <v>1.6630478442760002</v>
      </c>
      <c r="S20" s="1">
        <f>'[1]Qc, Summer, S1'!S20*Main!$B$8</f>
        <v>2.9618960429060004</v>
      </c>
      <c r="T20" s="1">
        <f>'[1]Qc, Summer, S1'!T20*Main!$B$8</f>
        <v>2.696904902884</v>
      </c>
      <c r="U20" s="1">
        <f>'[1]Qc, Summer, S1'!U20*Main!$B$8</f>
        <v>2.8874896636880005</v>
      </c>
      <c r="V20" s="1">
        <f>'[1]Qc, Summer, S1'!V20*Main!$B$8</f>
        <v>3.0898228001580001</v>
      </c>
      <c r="W20" s="1">
        <f>'[1]Qc, Summer, S1'!W20*Main!$B$8</f>
        <v>2.8548552868380002</v>
      </c>
      <c r="X20" s="1">
        <f>'[1]Qc, Summer, S1'!X20*Main!$B$8</f>
        <v>2.0755463676600003</v>
      </c>
      <c r="Y20" s="1">
        <f>'[1]Qc, Summer, S1'!Y20*Main!$B$8</f>
        <v>1.913679858484</v>
      </c>
    </row>
    <row r="21" spans="1:25" x14ac:dyDescent="0.25">
      <c r="A21">
        <v>42</v>
      </c>
      <c r="B21" s="1">
        <f>'[1]Qc, Summer, S1'!B21*Main!$B$8</f>
        <v>-0.4097520240186171</v>
      </c>
      <c r="C21" s="1">
        <f>'[1]Qc, Summer, S1'!C21*Main!$B$8</f>
        <v>-0.47268629715127847</v>
      </c>
      <c r="D21" s="1">
        <f>'[1]Qc, Summer, S1'!D21*Main!$B$8</f>
        <v>-0.82353284670874649</v>
      </c>
      <c r="E21" s="1">
        <f>'[1]Qc, Summer, S1'!E21*Main!$B$8</f>
        <v>-0.83268873442403168</v>
      </c>
      <c r="F21" s="1">
        <f>'[1]Qc, Summer, S1'!F21*Main!$B$8</f>
        <v>-0.50382248197509782</v>
      </c>
      <c r="G21" s="1">
        <f>'[1]Qc, Summer, S1'!G21*Main!$B$8</f>
        <v>-0.82589548421643133</v>
      </c>
      <c r="H21" s="1">
        <f>'[1]Qc, Summer, S1'!H21*Main!$B$8</f>
        <v>-0.66972250222662733</v>
      </c>
      <c r="I21" s="1">
        <f>'[1]Qc, Summer, S1'!I21*Main!$B$8</f>
        <v>0.63462546350389737</v>
      </c>
      <c r="J21" s="1">
        <f>'[1]Qc, Summer, S1'!J21*Main!$B$8</f>
        <v>1.8168051774763638</v>
      </c>
      <c r="K21" s="1">
        <f>'[1]Qc, Summer, S1'!K21*Main!$B$8</f>
        <v>2.3686899869088651</v>
      </c>
      <c r="L21" s="1">
        <f>'[1]Qc, Summer, S1'!L21*Main!$B$8</f>
        <v>1.5810784188520735</v>
      </c>
      <c r="M21" s="1">
        <f>'[1]Qc, Summer, S1'!M21*Main!$B$8</f>
        <v>1.9255631805617126</v>
      </c>
      <c r="N21" s="1">
        <f>'[1]Qc, Summer, S1'!N21*Main!$B$8</f>
        <v>2.2147486382477566</v>
      </c>
      <c r="O21" s="1">
        <f>'[1]Qc, Summer, S1'!O21*Main!$B$8</f>
        <v>2.2813216378723173</v>
      </c>
      <c r="P21" s="1">
        <f>'[1]Qc, Summer, S1'!P21*Main!$B$8</f>
        <v>2.043254302579093</v>
      </c>
      <c r="Q21" s="1">
        <f>'[1]Qc, Summer, S1'!Q21*Main!$B$8</f>
        <v>1.4558851920640963</v>
      </c>
      <c r="R21" s="1">
        <f>'[1]Qc, Summer, S1'!R21*Main!$B$8</f>
        <v>1.4703041399543</v>
      </c>
      <c r="S21" s="1">
        <f>'[1]Qc, Summer, S1'!S21*Main!$B$8</f>
        <v>1.3619529635376391</v>
      </c>
      <c r="T21" s="1">
        <f>'[1]Qc, Summer, S1'!T21*Main!$B$8</f>
        <v>0.99391635387756394</v>
      </c>
      <c r="U21" s="1">
        <f>'[1]Qc, Summer, S1'!U21*Main!$B$8</f>
        <v>1.0706544103699314</v>
      </c>
      <c r="V21" s="1">
        <f>'[1]Qc, Summer, S1'!V21*Main!$B$8</f>
        <v>1.4393095589550704</v>
      </c>
      <c r="W21" s="1">
        <f>'[1]Qc, Summer, S1'!W21*Main!$B$8</f>
        <v>1.0186366593739256</v>
      </c>
      <c r="X21" s="1">
        <f>'[1]Qc, Summer, S1'!X21*Main!$B$8</f>
        <v>0.57214111726142924</v>
      </c>
      <c r="Y21" s="1">
        <f>'[1]Qc, Summer, S1'!Y21*Main!$B$8</f>
        <v>0.15302854555998743</v>
      </c>
    </row>
    <row r="22" spans="1:25" x14ac:dyDescent="0.25">
      <c r="A22">
        <v>55</v>
      </c>
      <c r="B22" s="1">
        <f>'[1]Qc, Summer, S1'!B22*Main!$B$8</f>
        <v>0.49473715304600002</v>
      </c>
      <c r="C22" s="1">
        <f>'[1]Qc, Summer, S1'!C22*Main!$B$8</f>
        <v>0.56783815719000008</v>
      </c>
      <c r="D22" s="1">
        <f>'[1]Qc, Summer, S1'!D22*Main!$B$8</f>
        <v>0.82238629662000007</v>
      </c>
      <c r="E22" s="1">
        <f>'[1]Qc, Summer, S1'!E22*Main!$B$8</f>
        <v>0.94639692865000002</v>
      </c>
      <c r="F22" s="1">
        <f>'[1]Qc, Summer, S1'!F22*Main!$B$8</f>
        <v>-0.85763142361800004</v>
      </c>
      <c r="G22" s="1">
        <f>'[1]Qc, Summer, S1'!G22*Main!$B$8</f>
        <v>-0.67618428833200006</v>
      </c>
      <c r="H22" s="1">
        <f>'[1]Qc, Summer, S1'!H22*Main!$B$8</f>
        <v>0.19711163617400002</v>
      </c>
      <c r="I22" s="1">
        <f>'[1]Qc, Summer, S1'!I22*Main!$B$8</f>
        <v>1.319734199814</v>
      </c>
      <c r="J22" s="1">
        <f>'[1]Qc, Summer, S1'!J22*Main!$B$8</f>
        <v>1.6708800947200002</v>
      </c>
      <c r="K22" s="1">
        <f>'[1]Qc, Summer, S1'!K22*Main!$B$8</f>
        <v>1.7596455997520002</v>
      </c>
      <c r="L22" s="1">
        <f>'[1]Qc, Summer, S1'!L22*Main!$B$8</f>
        <v>1.6852392205340001</v>
      </c>
      <c r="M22" s="1">
        <f>'[1]Qc, Summer, S1'!M22*Main!$B$8</f>
        <v>1.5964737155020001</v>
      </c>
      <c r="N22" s="1">
        <f>'[1]Qc, Summer, S1'!N22*Main!$B$8</f>
        <v>1.9306497344460003</v>
      </c>
      <c r="O22" s="1">
        <f>'[1]Qc, Summer, S1'!O22*Main!$B$8</f>
        <v>1.8444949795620003</v>
      </c>
      <c r="P22" s="1">
        <f>'[1]Qc, Summer, S1'!P22*Main!$B$8</f>
        <v>1.5364264620980002</v>
      </c>
      <c r="Q22" s="1">
        <f>'[1]Qc, Summer, S1'!Q22*Main!$B$8</f>
        <v>1.2962374484820001</v>
      </c>
      <c r="R22" s="1">
        <f>'[1]Qc, Summer, S1'!R22*Main!$B$8</f>
        <v>1.1069580627519999</v>
      </c>
      <c r="S22" s="1">
        <f>'[1]Qc, Summer, S1'!S22*Main!$B$8</f>
        <v>1.0443000592</v>
      </c>
      <c r="T22" s="1">
        <f>'[1]Qc, Summer, S1'!T22*Main!$B$8</f>
        <v>1.1304548140840001</v>
      </c>
      <c r="U22" s="1">
        <f>'[1]Qc, Summer, S1'!U22*Main!$B$8</f>
        <v>1.3902244538099999</v>
      </c>
      <c r="V22" s="1">
        <f>'[1]Qc, Summer, S1'!V22*Main!$B$8</f>
        <v>1.29884819863</v>
      </c>
      <c r="W22" s="1">
        <f>'[1]Qc, Summer, S1'!W22*Main!$B$8</f>
        <v>1.3419255760720001</v>
      </c>
      <c r="X22" s="1">
        <f>'[1]Qc, Summer, S1'!X22*Main!$B$8</f>
        <v>0.44904902545600001</v>
      </c>
      <c r="Y22" s="1">
        <f>'[1]Qc, Summer, S1'!Y22*Main!$B$8</f>
        <v>-0.53650915541400002</v>
      </c>
    </row>
    <row r="23" spans="1:25" x14ac:dyDescent="0.25">
      <c r="A23">
        <v>68</v>
      </c>
      <c r="B23" s="1">
        <f>'[1]Qc, Summer, S1'!B23*Main!$B$8</f>
        <v>0.48056480029758797</v>
      </c>
      <c r="C23" s="1">
        <f>'[1]Qc, Summer, S1'!C23*Main!$B$8</f>
        <v>0.48056480029758797</v>
      </c>
      <c r="D23" s="1">
        <f>'[1]Qc, Summer, S1'!D23*Main!$B$8</f>
        <v>0.48056480029758797</v>
      </c>
      <c r="E23" s="1">
        <f>'[1]Qc, Summer, S1'!E23*Main!$B$8</f>
        <v>0.48056480029758797</v>
      </c>
      <c r="F23" s="1">
        <f>'[1]Qc, Summer, S1'!F23*Main!$B$8</f>
        <v>0.48056480029758797</v>
      </c>
      <c r="G23" s="1">
        <f>'[1]Qc, Summer, S1'!G23*Main!$B$8</f>
        <v>0.48056480029758797</v>
      </c>
      <c r="H23" s="1">
        <f>'[1]Qc, Summer, S1'!H23*Main!$B$8</f>
        <v>0.48056480029758797</v>
      </c>
      <c r="I23" s="1">
        <f>'[1]Qc, Summer, S1'!I23*Main!$B$8</f>
        <v>0.17453286375528904</v>
      </c>
      <c r="J23" s="1">
        <f>'[1]Qc, Summer, S1'!J23*Main!$B$8</f>
        <v>-0.1314990727870099</v>
      </c>
      <c r="K23" s="1">
        <f>'[1]Qc, Summer, S1'!K23*Main!$B$8</f>
        <v>-0.14789257017539822</v>
      </c>
      <c r="L23" s="1">
        <f>'[1]Qc, Summer, S1'!L23*Main!$B$8</f>
        <v>-7.1383962723225683E-2</v>
      </c>
      <c r="M23" s="1">
        <f>'[1]Qc, Summer, S1'!M23*Main!$B$8</f>
        <v>-4.4059593862680567E-2</v>
      </c>
      <c r="N23" s="1">
        <f>'[1]Qc, Summer, S1'!N23*Main!$B$8</f>
        <v>-4.4059593862680567E-2</v>
      </c>
      <c r="O23" s="1">
        <f>'[1]Qc, Summer, S1'!O23*Main!$B$8</f>
        <v>-4.4059593862680567E-2</v>
      </c>
      <c r="P23" s="1">
        <f>'[1]Qc, Summer, S1'!P23*Main!$B$8</f>
        <v>-4.4059593862680567E-2</v>
      </c>
      <c r="Q23" s="1">
        <f>'[1]Qc, Summer, S1'!Q23*Main!$B$8</f>
        <v>-4.4059593862680567E-2</v>
      </c>
      <c r="R23" s="1">
        <f>'[1]Qc, Summer, S1'!R23*Main!$B$8</f>
        <v>-4.4059593862680567E-2</v>
      </c>
      <c r="S23" s="1">
        <f>'[1]Qc, Summer, S1'!S23*Main!$B$8</f>
        <v>-4.4059593862680567E-2</v>
      </c>
      <c r="T23" s="1">
        <f>'[1]Qc, Summer, S1'!T23*Main!$B$8</f>
        <v>0.48602930269048839</v>
      </c>
      <c r="U23" s="1">
        <f>'[1]Qc, Summer, S1'!U23*Main!$B$8</f>
        <v>0.24011185289537587</v>
      </c>
      <c r="V23" s="1">
        <f>'[1]Qc, Summer, S1'!V23*Main!$B$8</f>
        <v>0.24011185289537587</v>
      </c>
      <c r="W23" s="1">
        <f>'[1]Qc, Summer, S1'!W23*Main!$B$8</f>
        <v>0.24011185289537587</v>
      </c>
      <c r="X23" s="1">
        <f>'[1]Qc, Summer, S1'!X23*Main!$B$8</f>
        <v>0.24011185289537587</v>
      </c>
      <c r="Y23" s="1">
        <f>'[1]Qc, Summer, S1'!Y23*Main!$B$8</f>
        <v>0.24011185289537587</v>
      </c>
    </row>
    <row r="24" spans="1:25" x14ac:dyDescent="0.25">
      <c r="A24">
        <v>72</v>
      </c>
      <c r="B24" s="1">
        <f>'[1]Qc, Summer, S1'!B24*Main!$B$8</f>
        <v>-32.328629736508539</v>
      </c>
      <c r="C24" s="1">
        <f>'[1]Qc, Summer, S1'!C24*Main!$B$8</f>
        <v>-31.245832391066177</v>
      </c>
      <c r="D24" s="1">
        <f>'[1]Qc, Summer, S1'!D24*Main!$B$8</f>
        <v>-32.238798079438595</v>
      </c>
      <c r="E24" s="1">
        <f>'[1]Qc, Summer, S1'!E24*Main!$B$8</f>
        <v>-33.030288592371839</v>
      </c>
      <c r="F24" s="1">
        <f>'[1]Qc, Summer, S1'!F24*Main!$B$8</f>
        <v>-32.175839513275811</v>
      </c>
      <c r="G24" s="1">
        <f>'[1]Qc, Summer, S1'!G24*Main!$B$8</f>
        <v>-41.343434520810057</v>
      </c>
      <c r="H24" s="1">
        <f>'[1]Qc, Summer, S1'!H24*Main!$B$8</f>
        <v>-35.234847883985104</v>
      </c>
      <c r="I24" s="1">
        <f>'[1]Qc, Summer, S1'!I24*Main!$B$8</f>
        <v>-6.6563888922403889</v>
      </c>
      <c r="J24" s="1">
        <f>'[1]Qc, Summer, S1'!J24*Main!$B$8</f>
        <v>0.67760631172261321</v>
      </c>
      <c r="K24" s="1">
        <f>'[1]Qc, Summer, S1'!K24*Main!$B$8</f>
        <v>-5.9003706448314572</v>
      </c>
      <c r="L24" s="1">
        <f>'[1]Qc, Summer, S1'!L24*Main!$B$8</f>
        <v>-8.7341886864659468</v>
      </c>
      <c r="M24" s="1">
        <f>'[1]Qc, Summer, S1'!M24*Main!$B$8</f>
        <v>-11.957981637689475</v>
      </c>
      <c r="N24" s="1">
        <f>'[1]Qc, Summer, S1'!N24*Main!$B$8</f>
        <v>-14.44532207328448</v>
      </c>
      <c r="O24" s="1">
        <f>'[1]Qc, Summer, S1'!O24*Main!$B$8</f>
        <v>-15.680582031977245</v>
      </c>
      <c r="P24" s="1">
        <f>'[1]Qc, Summer, S1'!P24*Main!$B$8</f>
        <v>-17.20144012427113</v>
      </c>
      <c r="Q24" s="1">
        <f>'[1]Qc, Summer, S1'!Q24*Main!$B$8</f>
        <v>-13.213921149234851</v>
      </c>
      <c r="R24" s="1">
        <f>'[1]Qc, Summer, S1'!R24*Main!$B$8</f>
        <v>-11.264961799754028</v>
      </c>
      <c r="S24" s="1">
        <f>'[1]Qc, Summer, S1'!S24*Main!$B$8</f>
        <v>-12.324542533882145</v>
      </c>
      <c r="T24" s="1">
        <f>'[1]Qc, Summer, S1'!T24*Main!$B$8</f>
        <v>-10.448527785030828</v>
      </c>
      <c r="U24" s="1">
        <f>'[1]Qc, Summer, S1'!U24*Main!$B$8</f>
        <v>-13.941015630027572</v>
      </c>
      <c r="V24" s="1">
        <f>'[1]Qc, Summer, S1'!V24*Main!$B$8</f>
        <v>-22.47192472108955</v>
      </c>
      <c r="W24" s="1">
        <f>'[1]Qc, Summer, S1'!W24*Main!$B$8</f>
        <v>-17.062930508541704</v>
      </c>
      <c r="X24" s="1">
        <f>'[1]Qc, Summer, S1'!X24*Main!$B$8</f>
        <v>-19.513219445638182</v>
      </c>
      <c r="Y24" s="1">
        <f>'[1]Qc, Summer, S1'!Y24*Main!$B$8</f>
        <v>-28.154677419747344</v>
      </c>
    </row>
    <row r="25" spans="1:25" x14ac:dyDescent="0.25">
      <c r="A25">
        <v>103</v>
      </c>
      <c r="B25" s="1">
        <f>'[1]Qc, Summer, S1'!B25*Main!$B$8</f>
        <v>-10.367339770179949</v>
      </c>
      <c r="C25" s="1">
        <f>'[1]Qc, Summer, S1'!C25*Main!$B$8</f>
        <v>-16.644893177552152</v>
      </c>
      <c r="D25" s="1">
        <f>'[1]Qc, Summer, S1'!D25*Main!$B$8</f>
        <v>-14.850581019142455</v>
      </c>
      <c r="E25" s="1">
        <f>'[1]Qc, Summer, S1'!E25*Main!$B$8</f>
        <v>-14.621894895619471</v>
      </c>
      <c r="F25" s="1">
        <f>'[1]Qc, Summer, S1'!F25*Main!$B$8</f>
        <v>-13.94774802364922</v>
      </c>
      <c r="G25" s="1">
        <f>'[1]Qc, Summer, S1'!G25*Main!$B$8</f>
        <v>-17.005027963540222</v>
      </c>
      <c r="H25" s="1">
        <f>'[1]Qc, Summer, S1'!H25*Main!$B$8</f>
        <v>-10.842520045151982</v>
      </c>
      <c r="I25" s="1">
        <f>'[1]Qc, Summer, S1'!I25*Main!$B$8</f>
        <v>-1.681267228522271</v>
      </c>
      <c r="J25" s="1">
        <f>'[1]Qc, Summer, S1'!J25*Main!$B$8</f>
        <v>0.65193904798631741</v>
      </c>
      <c r="K25" s="1">
        <f>'[1]Qc, Summer, S1'!K25*Main!$B$8</f>
        <v>11.372152696799603</v>
      </c>
      <c r="L25" s="1">
        <f>'[1]Qc, Summer, S1'!L25*Main!$B$8</f>
        <v>12.946724281052498</v>
      </c>
      <c r="M25" s="1">
        <f>'[1]Qc, Summer, S1'!M25*Main!$B$8</f>
        <v>11.884644895860861</v>
      </c>
      <c r="N25" s="1">
        <f>'[1]Qc, Summer, S1'!N25*Main!$B$8</f>
        <v>14.297869766960291</v>
      </c>
      <c r="O25" s="1">
        <f>'[1]Qc, Summer, S1'!O25*Main!$B$8</f>
        <v>15.762918861742623</v>
      </c>
      <c r="P25" s="1">
        <f>'[1]Qc, Summer, S1'!P25*Main!$B$8</f>
        <v>12.462378083294299</v>
      </c>
      <c r="Q25" s="1">
        <f>'[1]Qc, Summer, S1'!Q25*Main!$B$8</f>
        <v>7.1938503416149375</v>
      </c>
      <c r="R25" s="1">
        <f>'[1]Qc, Summer, S1'!R25*Main!$B$8</f>
        <v>-1.017474829869937</v>
      </c>
      <c r="S25" s="1">
        <f>'[1]Qc, Summer, S1'!S25*Main!$B$8</f>
        <v>-1.9207432332190999</v>
      </c>
      <c r="T25" s="1">
        <f>'[1]Qc, Summer, S1'!T25*Main!$B$8</f>
        <v>-2.13866843857768</v>
      </c>
      <c r="U25" s="1">
        <f>'[1]Qc, Summer, S1'!U25*Main!$B$8</f>
        <v>-4.7618576394587757</v>
      </c>
      <c r="V25" s="1">
        <f>'[1]Qc, Summer, S1'!V25*Main!$B$8</f>
        <v>-5.9725886769582157</v>
      </c>
      <c r="W25" s="1">
        <f>'[1]Qc, Summer, S1'!W25*Main!$B$8</f>
        <v>-2.0129012024718507</v>
      </c>
      <c r="X25" s="1">
        <f>'[1]Qc, Summer, S1'!X25*Main!$B$8</f>
        <v>-8.6593556878296969</v>
      </c>
      <c r="Y25" s="1">
        <f>'[1]Qc, Summer, S1'!Y25*Main!$B$8</f>
        <v>-12.322287008926157</v>
      </c>
    </row>
    <row r="26" spans="1:25" x14ac:dyDescent="0.2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x14ac:dyDescent="0.2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x14ac:dyDescent="0.2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x14ac:dyDescent="0.2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x14ac:dyDescent="0.25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x14ac:dyDescent="0.2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x14ac:dyDescent="0.2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A72C55-A84A-406F-9094-C17304C984F8}">
  <dimension ref="A1:Y19"/>
  <sheetViews>
    <sheetView zoomScale="70" zoomScaleNormal="70" workbookViewId="0">
      <selection activeCell="A16" sqref="A16:A19"/>
    </sheetView>
  </sheetViews>
  <sheetFormatPr defaultRowHeight="15" x14ac:dyDescent="0.25"/>
  <cols>
    <col min="2" max="2" width="9.7109375" bestFit="1" customWidth="1"/>
  </cols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7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</row>
    <row r="3" spans="1:25" x14ac:dyDescent="0.25">
      <c r="A3">
        <v>7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</row>
    <row r="4" spans="1:25" x14ac:dyDescent="0.25">
      <c r="A4">
        <v>8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  <row r="5" spans="1:25" x14ac:dyDescent="0.25">
      <c r="A5">
        <v>10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</row>
    <row r="6" spans="1:25" x14ac:dyDescent="0.25">
      <c r="A6">
        <v>10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</row>
    <row r="7" spans="1:25" x14ac:dyDescent="0.25">
      <c r="A7">
        <v>10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</row>
    <row r="8" spans="1:25" x14ac:dyDescent="0.25">
      <c r="A8">
        <v>10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</row>
    <row r="9" spans="1:25" x14ac:dyDescent="0.25">
      <c r="A9">
        <v>11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</row>
    <row r="10" spans="1:25" x14ac:dyDescent="0.25">
      <c r="A10">
        <v>13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</row>
    <row r="11" spans="1:25" x14ac:dyDescent="0.25">
      <c r="A11">
        <v>14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</row>
    <row r="12" spans="1:25" x14ac:dyDescent="0.25">
      <c r="A12">
        <v>34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</row>
    <row r="13" spans="1:25" x14ac:dyDescent="0.25">
      <c r="A13">
        <v>34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</row>
    <row r="14" spans="1:25" x14ac:dyDescent="0.25">
      <c r="A14">
        <v>36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</row>
    <row r="15" spans="1:25" x14ac:dyDescent="0.25">
      <c r="A15">
        <v>36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</row>
    <row r="16" spans="1:25" x14ac:dyDescent="0.25">
      <c r="A16" s="6">
        <v>1</v>
      </c>
      <c r="B16" s="7">
        <f>_xlfn.IFNA(VLOOKUP($A16,'PV Distribution'!$A$2:$B$5,2,FALSE),0)*'PV Scenarios'!C$3</f>
        <v>0.73750000000000004</v>
      </c>
      <c r="C16" s="7">
        <f>_xlfn.IFNA(VLOOKUP($A16,'PV Distribution'!$A$2:$B$5,2,FALSE),0)*'PV Scenarios'!D$3</f>
        <v>0.73750000000000004</v>
      </c>
      <c r="D16" s="7">
        <f>_xlfn.IFNA(VLOOKUP($A16,'PV Distribution'!$A$2:$B$5,2,FALSE),0)*'PV Scenarios'!E$3</f>
        <v>0.73750000000000004</v>
      </c>
      <c r="E16" s="7">
        <f>_xlfn.IFNA(VLOOKUP($A16,'PV Distribution'!$A$2:$B$5,2,FALSE),0)*'PV Scenarios'!F$3</f>
        <v>0.73750000000000004</v>
      </c>
      <c r="F16" s="7">
        <f>_xlfn.IFNA(VLOOKUP($A16,'PV Distribution'!$A$2:$B$5,2,FALSE),0)*'PV Scenarios'!G$3</f>
        <v>0.73750000000000004</v>
      </c>
      <c r="G16" s="7">
        <f>_xlfn.IFNA(VLOOKUP($A16,'PV Distribution'!$A$2:$B$5,2,FALSE),0)*'PV Scenarios'!H$3</f>
        <v>0.73750000000000004</v>
      </c>
      <c r="H16" s="7">
        <f>_xlfn.IFNA(VLOOKUP($A16,'PV Distribution'!$A$2:$B$5,2,FALSE),0)*'PV Scenarios'!I$3</f>
        <v>9.911999999999999</v>
      </c>
      <c r="I16" s="7">
        <f>_xlfn.IFNA(VLOOKUP($A16,'PV Distribution'!$A$2:$B$5,2,FALSE),0)*'PV Scenarios'!J$3</f>
        <v>26.432000000000002</v>
      </c>
      <c r="J16" s="7">
        <f>_xlfn.IFNA(VLOOKUP($A16,'PV Distribution'!$A$2:$B$5,2,FALSE),0)*'PV Scenarios'!K$3</f>
        <v>45.253</v>
      </c>
      <c r="K16" s="7">
        <f>_xlfn.IFNA(VLOOKUP($A16,'PV Distribution'!$A$2:$B$5,2,FALSE),0)*'PV Scenarios'!L$3</f>
        <v>64.545999999999992</v>
      </c>
      <c r="L16" s="7">
        <f>_xlfn.IFNA(VLOOKUP($A16,'PV Distribution'!$A$2:$B$5,2,FALSE),0)*'PV Scenarios'!M$3</f>
        <v>82.069000000000003</v>
      </c>
      <c r="M16" s="7">
        <f>_xlfn.IFNA(VLOOKUP($A16,'PV Distribution'!$A$2:$B$5,2,FALSE),0)*'PV Scenarios'!N$3</f>
        <v>95.476749999999996</v>
      </c>
      <c r="N16" s="7">
        <f>_xlfn.IFNA(VLOOKUP($A16,'PV Distribution'!$A$2:$B$5,2,FALSE),0)*'PV Scenarios'!O$3</f>
        <v>102.91074999999999</v>
      </c>
      <c r="O16" s="7">
        <f>_xlfn.IFNA(VLOOKUP($A16,'PV Distribution'!$A$2:$B$5,2,FALSE),0)*'PV Scenarios'!P$3</f>
        <v>103.25</v>
      </c>
      <c r="P16" s="7">
        <f>_xlfn.IFNA(VLOOKUP($A16,'PV Distribution'!$A$2:$B$5,2,FALSE),0)*'PV Scenarios'!Q$3</f>
        <v>96.465000000000003</v>
      </c>
      <c r="Q16" s="7">
        <f>_xlfn.IFNA(VLOOKUP($A16,'PV Distribution'!$A$2:$B$5,2,FALSE),0)*'PV Scenarios'!R$3</f>
        <v>83.543999999999997</v>
      </c>
      <c r="R16" s="7">
        <f>_xlfn.IFNA(VLOOKUP($A16,'PV Distribution'!$A$2:$B$5,2,FALSE),0)*'PV Scenarios'!S$3</f>
        <v>66.316000000000003</v>
      </c>
      <c r="S16" s="7">
        <f>_xlfn.IFNA(VLOOKUP($A16,'PV Distribution'!$A$2:$B$5,2,FALSE),0)*'PV Scenarios'!T$3</f>
        <v>47.096749999999993</v>
      </c>
      <c r="T16" s="7">
        <f>_xlfn.IFNA(VLOOKUP($A16,'PV Distribution'!$A$2:$B$5,2,FALSE),0)*'PV Scenarios'!U$3</f>
        <v>28.142999999999997</v>
      </c>
      <c r="U16" s="7">
        <f>_xlfn.IFNA(VLOOKUP($A16,'PV Distribution'!$A$2:$B$5,2,FALSE),0)*'PV Scenarios'!V$3</f>
        <v>11.342750000000002</v>
      </c>
      <c r="V16" s="7">
        <f>_xlfn.IFNA(VLOOKUP($A16,'PV Distribution'!$A$2:$B$5,2,FALSE),0)*'PV Scenarios'!W$3</f>
        <v>0.73750000000000004</v>
      </c>
      <c r="W16" s="7">
        <f>_xlfn.IFNA(VLOOKUP($A16,'PV Distribution'!$A$2:$B$5,2,FALSE),0)*'PV Scenarios'!X$3</f>
        <v>0.73750000000000004</v>
      </c>
      <c r="X16" s="7">
        <f>_xlfn.IFNA(VLOOKUP($A16,'PV Distribution'!$A$2:$B$5,2,FALSE),0)*'PV Scenarios'!Y$3</f>
        <v>0.73750000000000004</v>
      </c>
      <c r="Y16" s="7">
        <f>_xlfn.IFNA(VLOOKUP($A16,'PV Distribution'!$A$2:$B$5,2,FALSE),0)*'PV Scenarios'!Z$3</f>
        <v>0.73750000000000004</v>
      </c>
    </row>
    <row r="17" spans="1:25" x14ac:dyDescent="0.25">
      <c r="A17" s="6">
        <v>8</v>
      </c>
      <c r="B17" s="7">
        <f>_xlfn.IFNA(VLOOKUP($A17,'PV Distribution'!$A$2:$B$5,2,FALSE),0)*'PV Scenarios'!C$3</f>
        <v>0.73750000000000004</v>
      </c>
      <c r="C17" s="7">
        <f>_xlfn.IFNA(VLOOKUP($A17,'PV Distribution'!$A$2:$B$5,2,FALSE),0)*'PV Scenarios'!D$3</f>
        <v>0.73750000000000004</v>
      </c>
      <c r="D17" s="7">
        <f>_xlfn.IFNA(VLOOKUP($A17,'PV Distribution'!$A$2:$B$5,2,FALSE),0)*'PV Scenarios'!E$3</f>
        <v>0.73750000000000004</v>
      </c>
      <c r="E17" s="7">
        <f>_xlfn.IFNA(VLOOKUP($A17,'PV Distribution'!$A$2:$B$5,2,FALSE),0)*'PV Scenarios'!F$3</f>
        <v>0.73750000000000004</v>
      </c>
      <c r="F17" s="7">
        <f>_xlfn.IFNA(VLOOKUP($A17,'PV Distribution'!$A$2:$B$5,2,FALSE),0)*'PV Scenarios'!G$3</f>
        <v>0.73750000000000004</v>
      </c>
      <c r="G17" s="7">
        <f>_xlfn.IFNA(VLOOKUP($A17,'PV Distribution'!$A$2:$B$5,2,FALSE),0)*'PV Scenarios'!H$3</f>
        <v>0.73750000000000004</v>
      </c>
      <c r="H17" s="7">
        <f>_xlfn.IFNA(VLOOKUP($A17,'PV Distribution'!$A$2:$B$5,2,FALSE),0)*'PV Scenarios'!I$3</f>
        <v>9.911999999999999</v>
      </c>
      <c r="I17" s="7">
        <f>_xlfn.IFNA(VLOOKUP($A17,'PV Distribution'!$A$2:$B$5,2,FALSE),0)*'PV Scenarios'!J$3</f>
        <v>26.432000000000002</v>
      </c>
      <c r="J17" s="7">
        <f>_xlfn.IFNA(VLOOKUP($A17,'PV Distribution'!$A$2:$B$5,2,FALSE),0)*'PV Scenarios'!K$3</f>
        <v>45.253</v>
      </c>
      <c r="K17" s="7">
        <f>_xlfn.IFNA(VLOOKUP($A17,'PV Distribution'!$A$2:$B$5,2,FALSE),0)*'PV Scenarios'!L$3</f>
        <v>64.545999999999992</v>
      </c>
      <c r="L17" s="7">
        <f>_xlfn.IFNA(VLOOKUP($A17,'PV Distribution'!$A$2:$B$5,2,FALSE),0)*'PV Scenarios'!M$3</f>
        <v>82.069000000000003</v>
      </c>
      <c r="M17" s="7">
        <f>_xlfn.IFNA(VLOOKUP($A17,'PV Distribution'!$A$2:$B$5,2,FALSE),0)*'PV Scenarios'!N$3</f>
        <v>95.476749999999996</v>
      </c>
      <c r="N17" s="7">
        <f>_xlfn.IFNA(VLOOKUP($A17,'PV Distribution'!$A$2:$B$5,2,FALSE),0)*'PV Scenarios'!O$3</f>
        <v>102.91074999999999</v>
      </c>
      <c r="O17" s="7">
        <f>_xlfn.IFNA(VLOOKUP($A17,'PV Distribution'!$A$2:$B$5,2,FALSE),0)*'PV Scenarios'!P$3</f>
        <v>103.25</v>
      </c>
      <c r="P17" s="7">
        <f>_xlfn.IFNA(VLOOKUP($A17,'PV Distribution'!$A$2:$B$5,2,FALSE),0)*'PV Scenarios'!Q$3</f>
        <v>96.465000000000003</v>
      </c>
      <c r="Q17" s="7">
        <f>_xlfn.IFNA(VLOOKUP($A17,'PV Distribution'!$A$2:$B$5,2,FALSE),0)*'PV Scenarios'!R$3</f>
        <v>83.543999999999997</v>
      </c>
      <c r="R17" s="7">
        <f>_xlfn.IFNA(VLOOKUP($A17,'PV Distribution'!$A$2:$B$5,2,FALSE),0)*'PV Scenarios'!S$3</f>
        <v>66.316000000000003</v>
      </c>
      <c r="S17" s="7">
        <f>_xlfn.IFNA(VLOOKUP($A17,'PV Distribution'!$A$2:$B$5,2,FALSE),0)*'PV Scenarios'!T$3</f>
        <v>47.096749999999993</v>
      </c>
      <c r="T17" s="7">
        <f>_xlfn.IFNA(VLOOKUP($A17,'PV Distribution'!$A$2:$B$5,2,FALSE),0)*'PV Scenarios'!U$3</f>
        <v>28.142999999999997</v>
      </c>
      <c r="U17" s="7">
        <f>_xlfn.IFNA(VLOOKUP($A17,'PV Distribution'!$A$2:$B$5,2,FALSE),0)*'PV Scenarios'!V$3</f>
        <v>11.342750000000002</v>
      </c>
      <c r="V17" s="7">
        <f>_xlfn.IFNA(VLOOKUP($A17,'PV Distribution'!$A$2:$B$5,2,FALSE),0)*'PV Scenarios'!W$3</f>
        <v>0.73750000000000004</v>
      </c>
      <c r="W17" s="7">
        <f>_xlfn.IFNA(VLOOKUP($A17,'PV Distribution'!$A$2:$B$5,2,FALSE),0)*'PV Scenarios'!X$3</f>
        <v>0.73750000000000004</v>
      </c>
      <c r="X17" s="7">
        <f>_xlfn.IFNA(VLOOKUP($A17,'PV Distribution'!$A$2:$B$5,2,FALSE),0)*'PV Scenarios'!Y$3</f>
        <v>0.73750000000000004</v>
      </c>
      <c r="Y17" s="7">
        <f>_xlfn.IFNA(VLOOKUP($A17,'PV Distribution'!$A$2:$B$5,2,FALSE),0)*'PV Scenarios'!Z$3</f>
        <v>0.73750000000000004</v>
      </c>
    </row>
    <row r="18" spans="1:25" x14ac:dyDescent="0.25">
      <c r="A18" s="6">
        <v>11</v>
      </c>
      <c r="B18" s="7">
        <f>_xlfn.IFNA(VLOOKUP($A18,'PV Distribution'!$A$2:$B$5,2,FALSE),0)*'PV Scenarios'!C$3</f>
        <v>0.73750000000000004</v>
      </c>
      <c r="C18" s="7">
        <f>_xlfn.IFNA(VLOOKUP($A18,'PV Distribution'!$A$2:$B$5,2,FALSE),0)*'PV Scenarios'!D$3</f>
        <v>0.73750000000000004</v>
      </c>
      <c r="D18" s="7">
        <f>_xlfn.IFNA(VLOOKUP($A18,'PV Distribution'!$A$2:$B$5,2,FALSE),0)*'PV Scenarios'!E$3</f>
        <v>0.73750000000000004</v>
      </c>
      <c r="E18" s="7">
        <f>_xlfn.IFNA(VLOOKUP($A18,'PV Distribution'!$A$2:$B$5,2,FALSE),0)*'PV Scenarios'!F$3</f>
        <v>0.73750000000000004</v>
      </c>
      <c r="F18" s="7">
        <f>_xlfn.IFNA(VLOOKUP($A18,'PV Distribution'!$A$2:$B$5,2,FALSE),0)*'PV Scenarios'!G$3</f>
        <v>0.73750000000000004</v>
      </c>
      <c r="G18" s="7">
        <f>_xlfn.IFNA(VLOOKUP($A18,'PV Distribution'!$A$2:$B$5,2,FALSE),0)*'PV Scenarios'!H$3</f>
        <v>0.73750000000000004</v>
      </c>
      <c r="H18" s="7">
        <f>_xlfn.IFNA(VLOOKUP($A18,'PV Distribution'!$A$2:$B$5,2,FALSE),0)*'PV Scenarios'!I$3</f>
        <v>9.911999999999999</v>
      </c>
      <c r="I18" s="7">
        <f>_xlfn.IFNA(VLOOKUP($A18,'PV Distribution'!$A$2:$B$5,2,FALSE),0)*'PV Scenarios'!J$3</f>
        <v>26.432000000000002</v>
      </c>
      <c r="J18" s="7">
        <f>_xlfn.IFNA(VLOOKUP($A18,'PV Distribution'!$A$2:$B$5,2,FALSE),0)*'PV Scenarios'!K$3</f>
        <v>45.253</v>
      </c>
      <c r="K18" s="7">
        <f>_xlfn.IFNA(VLOOKUP($A18,'PV Distribution'!$A$2:$B$5,2,FALSE),0)*'PV Scenarios'!L$3</f>
        <v>64.545999999999992</v>
      </c>
      <c r="L18" s="7">
        <f>_xlfn.IFNA(VLOOKUP($A18,'PV Distribution'!$A$2:$B$5,2,FALSE),0)*'PV Scenarios'!M$3</f>
        <v>82.069000000000003</v>
      </c>
      <c r="M18" s="7">
        <f>_xlfn.IFNA(VLOOKUP($A18,'PV Distribution'!$A$2:$B$5,2,FALSE),0)*'PV Scenarios'!N$3</f>
        <v>95.476749999999996</v>
      </c>
      <c r="N18" s="7">
        <f>_xlfn.IFNA(VLOOKUP($A18,'PV Distribution'!$A$2:$B$5,2,FALSE),0)*'PV Scenarios'!O$3</f>
        <v>102.91074999999999</v>
      </c>
      <c r="O18" s="7">
        <f>_xlfn.IFNA(VLOOKUP($A18,'PV Distribution'!$A$2:$B$5,2,FALSE),0)*'PV Scenarios'!P$3</f>
        <v>103.25</v>
      </c>
      <c r="P18" s="7">
        <f>_xlfn.IFNA(VLOOKUP($A18,'PV Distribution'!$A$2:$B$5,2,FALSE),0)*'PV Scenarios'!Q$3</f>
        <v>96.465000000000003</v>
      </c>
      <c r="Q18" s="7">
        <f>_xlfn.IFNA(VLOOKUP($A18,'PV Distribution'!$A$2:$B$5,2,FALSE),0)*'PV Scenarios'!R$3</f>
        <v>83.543999999999997</v>
      </c>
      <c r="R18" s="7">
        <f>_xlfn.IFNA(VLOOKUP($A18,'PV Distribution'!$A$2:$B$5,2,FALSE),0)*'PV Scenarios'!S$3</f>
        <v>66.316000000000003</v>
      </c>
      <c r="S18" s="7">
        <f>_xlfn.IFNA(VLOOKUP($A18,'PV Distribution'!$A$2:$B$5,2,FALSE),0)*'PV Scenarios'!T$3</f>
        <v>47.096749999999993</v>
      </c>
      <c r="T18" s="7">
        <f>_xlfn.IFNA(VLOOKUP($A18,'PV Distribution'!$A$2:$B$5,2,FALSE),0)*'PV Scenarios'!U$3</f>
        <v>28.142999999999997</v>
      </c>
      <c r="U18" s="7">
        <f>_xlfn.IFNA(VLOOKUP($A18,'PV Distribution'!$A$2:$B$5,2,FALSE),0)*'PV Scenarios'!V$3</f>
        <v>11.342750000000002</v>
      </c>
      <c r="V18" s="7">
        <f>_xlfn.IFNA(VLOOKUP($A18,'PV Distribution'!$A$2:$B$5,2,FALSE),0)*'PV Scenarios'!W$3</f>
        <v>0.73750000000000004</v>
      </c>
      <c r="W18" s="7">
        <f>_xlfn.IFNA(VLOOKUP($A18,'PV Distribution'!$A$2:$B$5,2,FALSE),0)*'PV Scenarios'!X$3</f>
        <v>0.73750000000000004</v>
      </c>
      <c r="X18" s="7">
        <f>_xlfn.IFNA(VLOOKUP($A18,'PV Distribution'!$A$2:$B$5,2,FALSE),0)*'PV Scenarios'!Y$3</f>
        <v>0.73750000000000004</v>
      </c>
      <c r="Y18" s="7">
        <f>_xlfn.IFNA(VLOOKUP($A18,'PV Distribution'!$A$2:$B$5,2,FALSE),0)*'PV Scenarios'!Z$3</f>
        <v>0.73750000000000004</v>
      </c>
    </row>
    <row r="19" spans="1:25" x14ac:dyDescent="0.25">
      <c r="A19" s="6">
        <v>13</v>
      </c>
      <c r="B19" s="7">
        <f>_xlfn.IFNA(VLOOKUP($A19,'PV Distribution'!$A$2:$B$5,2,FALSE),0)*'PV Scenarios'!C$3</f>
        <v>0.73750000000000004</v>
      </c>
      <c r="C19" s="7">
        <f>_xlfn.IFNA(VLOOKUP($A19,'PV Distribution'!$A$2:$B$5,2,FALSE),0)*'PV Scenarios'!D$3</f>
        <v>0.73750000000000004</v>
      </c>
      <c r="D19" s="7">
        <f>_xlfn.IFNA(VLOOKUP($A19,'PV Distribution'!$A$2:$B$5,2,FALSE),0)*'PV Scenarios'!E$3</f>
        <v>0.73750000000000004</v>
      </c>
      <c r="E19" s="7">
        <f>_xlfn.IFNA(VLOOKUP($A19,'PV Distribution'!$A$2:$B$5,2,FALSE),0)*'PV Scenarios'!F$3</f>
        <v>0.73750000000000004</v>
      </c>
      <c r="F19" s="7">
        <f>_xlfn.IFNA(VLOOKUP($A19,'PV Distribution'!$A$2:$B$5,2,FALSE),0)*'PV Scenarios'!G$3</f>
        <v>0.73750000000000004</v>
      </c>
      <c r="G19" s="7">
        <f>_xlfn.IFNA(VLOOKUP($A19,'PV Distribution'!$A$2:$B$5,2,FALSE),0)*'PV Scenarios'!H$3</f>
        <v>0.73750000000000004</v>
      </c>
      <c r="H19" s="7">
        <f>_xlfn.IFNA(VLOOKUP($A19,'PV Distribution'!$A$2:$B$5,2,FALSE),0)*'PV Scenarios'!I$3</f>
        <v>9.911999999999999</v>
      </c>
      <c r="I19" s="7">
        <f>_xlfn.IFNA(VLOOKUP($A19,'PV Distribution'!$A$2:$B$5,2,FALSE),0)*'PV Scenarios'!J$3</f>
        <v>26.432000000000002</v>
      </c>
      <c r="J19" s="7">
        <f>_xlfn.IFNA(VLOOKUP($A19,'PV Distribution'!$A$2:$B$5,2,FALSE),0)*'PV Scenarios'!K$3</f>
        <v>45.253</v>
      </c>
      <c r="K19" s="7">
        <f>_xlfn.IFNA(VLOOKUP($A19,'PV Distribution'!$A$2:$B$5,2,FALSE),0)*'PV Scenarios'!L$3</f>
        <v>64.545999999999992</v>
      </c>
      <c r="L19" s="7">
        <f>_xlfn.IFNA(VLOOKUP($A19,'PV Distribution'!$A$2:$B$5,2,FALSE),0)*'PV Scenarios'!M$3</f>
        <v>82.069000000000003</v>
      </c>
      <c r="M19" s="7">
        <f>_xlfn.IFNA(VLOOKUP($A19,'PV Distribution'!$A$2:$B$5,2,FALSE),0)*'PV Scenarios'!N$3</f>
        <v>95.476749999999996</v>
      </c>
      <c r="N19" s="7">
        <f>_xlfn.IFNA(VLOOKUP($A19,'PV Distribution'!$A$2:$B$5,2,FALSE),0)*'PV Scenarios'!O$3</f>
        <v>102.91074999999999</v>
      </c>
      <c r="O19" s="7">
        <f>_xlfn.IFNA(VLOOKUP($A19,'PV Distribution'!$A$2:$B$5,2,FALSE),0)*'PV Scenarios'!P$3</f>
        <v>103.25</v>
      </c>
      <c r="P19" s="7">
        <f>_xlfn.IFNA(VLOOKUP($A19,'PV Distribution'!$A$2:$B$5,2,FALSE),0)*'PV Scenarios'!Q$3</f>
        <v>96.465000000000003</v>
      </c>
      <c r="Q19" s="7">
        <f>_xlfn.IFNA(VLOOKUP($A19,'PV Distribution'!$A$2:$B$5,2,FALSE),0)*'PV Scenarios'!R$3</f>
        <v>83.543999999999997</v>
      </c>
      <c r="R19" s="7">
        <f>_xlfn.IFNA(VLOOKUP($A19,'PV Distribution'!$A$2:$B$5,2,FALSE),0)*'PV Scenarios'!S$3</f>
        <v>66.316000000000003</v>
      </c>
      <c r="S19" s="7">
        <f>_xlfn.IFNA(VLOOKUP($A19,'PV Distribution'!$A$2:$B$5,2,FALSE),0)*'PV Scenarios'!T$3</f>
        <v>47.096749999999993</v>
      </c>
      <c r="T19" s="7">
        <f>_xlfn.IFNA(VLOOKUP($A19,'PV Distribution'!$A$2:$B$5,2,FALSE),0)*'PV Scenarios'!U$3</f>
        <v>28.142999999999997</v>
      </c>
      <c r="U19" s="7">
        <f>_xlfn.IFNA(VLOOKUP($A19,'PV Distribution'!$A$2:$B$5,2,FALSE),0)*'PV Scenarios'!V$3</f>
        <v>11.342750000000002</v>
      </c>
      <c r="V19" s="7">
        <f>_xlfn.IFNA(VLOOKUP($A19,'PV Distribution'!$A$2:$B$5,2,FALSE),0)*'PV Scenarios'!W$3</f>
        <v>0.73750000000000004</v>
      </c>
      <c r="W19" s="7">
        <f>_xlfn.IFNA(VLOOKUP($A19,'PV Distribution'!$A$2:$B$5,2,FALSE),0)*'PV Scenarios'!X$3</f>
        <v>0.73750000000000004</v>
      </c>
      <c r="X19" s="7">
        <f>_xlfn.IFNA(VLOOKUP($A19,'PV Distribution'!$A$2:$B$5,2,FALSE),0)*'PV Scenarios'!Y$3</f>
        <v>0.73750000000000004</v>
      </c>
      <c r="Y19" s="7">
        <f>_xlfn.IFNA(VLOOKUP($A19,'PV Distribution'!$A$2:$B$5,2,FALSE),0)*'PV Scenarios'!Z$3</f>
        <v>0.73750000000000004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06F0A-C780-4B82-943B-F04AF6EB6A55}">
  <dimension ref="A1:Y19"/>
  <sheetViews>
    <sheetView zoomScale="70" zoomScaleNormal="70" workbookViewId="0">
      <selection activeCell="A16" sqref="A16:A19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7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</row>
    <row r="3" spans="1:25" x14ac:dyDescent="0.25">
      <c r="A3">
        <v>7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</row>
    <row r="4" spans="1:25" x14ac:dyDescent="0.25">
      <c r="A4">
        <v>8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  <row r="5" spans="1:25" x14ac:dyDescent="0.25">
      <c r="A5">
        <v>10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</row>
    <row r="6" spans="1:25" x14ac:dyDescent="0.25">
      <c r="A6">
        <v>10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</row>
    <row r="7" spans="1:25" x14ac:dyDescent="0.25">
      <c r="A7">
        <v>10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</row>
    <row r="8" spans="1:25" x14ac:dyDescent="0.25">
      <c r="A8">
        <v>10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</row>
    <row r="9" spans="1:25" x14ac:dyDescent="0.25">
      <c r="A9">
        <v>11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</row>
    <row r="10" spans="1:25" x14ac:dyDescent="0.25">
      <c r="A10">
        <v>13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</row>
    <row r="11" spans="1:25" x14ac:dyDescent="0.25">
      <c r="A11">
        <v>14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</row>
    <row r="12" spans="1:25" x14ac:dyDescent="0.25">
      <c r="A12">
        <v>34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</row>
    <row r="13" spans="1:25" x14ac:dyDescent="0.25">
      <c r="A13">
        <v>34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</row>
    <row r="14" spans="1:25" x14ac:dyDescent="0.25">
      <c r="A14">
        <v>36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</row>
    <row r="15" spans="1:25" x14ac:dyDescent="0.25">
      <c r="A15">
        <v>36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</row>
    <row r="16" spans="1:25" x14ac:dyDescent="0.25">
      <c r="A16" s="6">
        <v>1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</row>
    <row r="17" spans="1:25" x14ac:dyDescent="0.25">
      <c r="A17" s="6">
        <v>8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</row>
    <row r="18" spans="1:25" x14ac:dyDescent="0.25">
      <c r="A18" s="6">
        <v>11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</row>
    <row r="19" spans="1:25" x14ac:dyDescent="0.25">
      <c r="A19" s="6">
        <v>13</v>
      </c>
      <c r="B19" s="7">
        <v>0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3A61A-172A-4EB8-8252-D220F74ED63F}">
  <dimension ref="A1:Z3"/>
  <sheetViews>
    <sheetView workbookViewId="0">
      <selection activeCell="E8" sqref="E8"/>
    </sheetView>
  </sheetViews>
  <sheetFormatPr defaultRowHeight="15" x14ac:dyDescent="0.25"/>
  <cols>
    <col min="1" max="1" width="9.42578125" bestFit="1" customWidth="1"/>
  </cols>
  <sheetData>
    <row r="1" spans="1:26" x14ac:dyDescent="0.25">
      <c r="A1" t="s">
        <v>17</v>
      </c>
      <c r="B1" t="s">
        <v>6</v>
      </c>
      <c r="C1">
        <v>0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>
        <v>18</v>
      </c>
      <c r="V1">
        <v>19</v>
      </c>
      <c r="W1">
        <v>20</v>
      </c>
      <c r="X1">
        <v>21</v>
      </c>
      <c r="Y1">
        <v>22</v>
      </c>
      <c r="Z1">
        <v>23</v>
      </c>
    </row>
    <row r="2" spans="1:26" x14ac:dyDescent="0.25">
      <c r="A2" t="s">
        <v>15</v>
      </c>
      <c r="B2">
        <v>1</v>
      </c>
      <c r="C2" s="5">
        <v>5.0000000000000001E-3</v>
      </c>
      <c r="D2" s="5">
        <v>5.0000000000000001E-3</v>
      </c>
      <c r="E2" s="5">
        <v>5.0000000000000001E-3</v>
      </c>
      <c r="F2" s="5">
        <v>5.0000000000000001E-3</v>
      </c>
      <c r="G2" s="5">
        <v>5.0000000000000001E-3</v>
      </c>
      <c r="H2" s="5">
        <v>5.0000000000000001E-3</v>
      </c>
      <c r="I2" s="5">
        <v>6.7199999999999996E-2</v>
      </c>
      <c r="J2" s="5">
        <v>0.17920000000000003</v>
      </c>
      <c r="K2" s="5">
        <v>0.30680000000000002</v>
      </c>
      <c r="L2" s="5">
        <v>0.43759999999999999</v>
      </c>
      <c r="M2" s="5">
        <v>0.55640000000000001</v>
      </c>
      <c r="N2" s="5">
        <v>0.64729999999999999</v>
      </c>
      <c r="O2" s="5">
        <v>0.69769999999999999</v>
      </c>
      <c r="P2" s="5">
        <v>0.7</v>
      </c>
      <c r="Q2" s="5">
        <v>0.65400000000000003</v>
      </c>
      <c r="R2" s="5">
        <v>0.56640000000000001</v>
      </c>
      <c r="S2" s="5">
        <v>0.4496</v>
      </c>
      <c r="T2" s="5">
        <v>0.31929999999999997</v>
      </c>
      <c r="U2" s="5">
        <v>0.19079999999999997</v>
      </c>
      <c r="V2" s="5">
        <v>7.690000000000001E-2</v>
      </c>
      <c r="W2" s="5">
        <v>5.0000000000000001E-3</v>
      </c>
      <c r="X2" s="5">
        <v>5.0000000000000001E-3</v>
      </c>
      <c r="Y2" s="5">
        <v>5.0000000000000001E-3</v>
      </c>
      <c r="Z2" s="5">
        <v>5.0000000000000001E-3</v>
      </c>
    </row>
    <row r="3" spans="1:26" x14ac:dyDescent="0.25">
      <c r="A3" t="s">
        <v>16</v>
      </c>
      <c r="B3">
        <v>1</v>
      </c>
      <c r="C3" s="5">
        <f t="shared" ref="C3:Z3" si="0">C2</f>
        <v>5.0000000000000001E-3</v>
      </c>
      <c r="D3" s="5">
        <f t="shared" si="0"/>
        <v>5.0000000000000001E-3</v>
      </c>
      <c r="E3" s="5">
        <f t="shared" si="0"/>
        <v>5.0000000000000001E-3</v>
      </c>
      <c r="F3" s="5">
        <f t="shared" si="0"/>
        <v>5.0000000000000001E-3</v>
      </c>
      <c r="G3" s="5">
        <f t="shared" si="0"/>
        <v>5.0000000000000001E-3</v>
      </c>
      <c r="H3" s="5">
        <f t="shared" si="0"/>
        <v>5.0000000000000001E-3</v>
      </c>
      <c r="I3" s="5">
        <f t="shared" si="0"/>
        <v>6.7199999999999996E-2</v>
      </c>
      <c r="J3" s="5">
        <f t="shared" si="0"/>
        <v>0.17920000000000003</v>
      </c>
      <c r="K3" s="5">
        <f t="shared" si="0"/>
        <v>0.30680000000000002</v>
      </c>
      <c r="L3" s="5">
        <f t="shared" si="0"/>
        <v>0.43759999999999999</v>
      </c>
      <c r="M3" s="5">
        <f t="shared" si="0"/>
        <v>0.55640000000000001</v>
      </c>
      <c r="N3" s="5">
        <f t="shared" si="0"/>
        <v>0.64729999999999999</v>
      </c>
      <c r="O3" s="5">
        <f t="shared" si="0"/>
        <v>0.69769999999999999</v>
      </c>
      <c r="P3" s="5">
        <f t="shared" si="0"/>
        <v>0.7</v>
      </c>
      <c r="Q3" s="5">
        <f t="shared" si="0"/>
        <v>0.65400000000000003</v>
      </c>
      <c r="R3" s="5">
        <f t="shared" si="0"/>
        <v>0.56640000000000001</v>
      </c>
      <c r="S3" s="5">
        <f t="shared" si="0"/>
        <v>0.4496</v>
      </c>
      <c r="T3" s="5">
        <f t="shared" si="0"/>
        <v>0.31929999999999997</v>
      </c>
      <c r="U3" s="5">
        <f t="shared" si="0"/>
        <v>0.19079999999999997</v>
      </c>
      <c r="V3" s="5">
        <f t="shared" si="0"/>
        <v>7.690000000000001E-2</v>
      </c>
      <c r="W3" s="5">
        <f t="shared" si="0"/>
        <v>5.0000000000000001E-3</v>
      </c>
      <c r="X3" s="5">
        <f t="shared" si="0"/>
        <v>5.0000000000000001E-3</v>
      </c>
      <c r="Y3" s="5">
        <f t="shared" si="0"/>
        <v>5.0000000000000001E-3</v>
      </c>
      <c r="Z3" s="5">
        <f t="shared" si="0"/>
        <v>5.0000000000000001E-3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34743-89C7-4EE8-8101-C2EF3AC630A2}">
  <dimension ref="A1:Y19"/>
  <sheetViews>
    <sheetView zoomScale="70" zoomScaleNormal="70" workbookViewId="0">
      <selection activeCell="A16" sqref="A16:A19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7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</row>
    <row r="4" spans="1:25" x14ac:dyDescent="0.25">
      <c r="A4" s="3">
        <v>8</v>
      </c>
      <c r="B4" s="3">
        <v>1</v>
      </c>
      <c r="C4" s="3">
        <v>1</v>
      </c>
      <c r="D4" s="3">
        <v>1</v>
      </c>
      <c r="E4" s="3">
        <v>1</v>
      </c>
      <c r="F4" s="3">
        <v>1</v>
      </c>
      <c r="G4" s="3">
        <v>1</v>
      </c>
      <c r="H4" s="3">
        <v>1</v>
      </c>
      <c r="I4" s="3">
        <v>1</v>
      </c>
      <c r="J4" s="3">
        <v>1</v>
      </c>
      <c r="K4" s="3">
        <v>1</v>
      </c>
      <c r="L4" s="3">
        <v>1</v>
      </c>
      <c r="M4" s="3">
        <v>1</v>
      </c>
      <c r="N4" s="3">
        <v>1</v>
      </c>
      <c r="O4" s="3">
        <v>1</v>
      </c>
      <c r="P4" s="3">
        <v>1</v>
      </c>
      <c r="Q4" s="3">
        <v>1</v>
      </c>
      <c r="R4" s="3">
        <v>1</v>
      </c>
      <c r="S4" s="3">
        <v>1</v>
      </c>
      <c r="T4" s="3">
        <v>1</v>
      </c>
      <c r="U4" s="3">
        <v>1</v>
      </c>
      <c r="V4" s="3">
        <v>1</v>
      </c>
      <c r="W4" s="3">
        <v>1</v>
      </c>
      <c r="X4" s="3">
        <v>1</v>
      </c>
      <c r="Y4" s="3">
        <v>1</v>
      </c>
    </row>
    <row r="5" spans="1:25" x14ac:dyDescent="0.25">
      <c r="A5">
        <v>10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25">
      <c r="A6">
        <v>10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25">
      <c r="A7">
        <v>10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25">
      <c r="A8">
        <v>10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</v>
      </c>
      <c r="P8">
        <v>1</v>
      </c>
      <c r="Q8">
        <v>1</v>
      </c>
      <c r="R8">
        <v>1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</row>
    <row r="9" spans="1:25" x14ac:dyDescent="0.25">
      <c r="A9" s="3">
        <v>11</v>
      </c>
      <c r="B9" s="3">
        <v>1</v>
      </c>
      <c r="C9" s="3">
        <v>1</v>
      </c>
      <c r="D9" s="3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K9" s="3">
        <v>1</v>
      </c>
      <c r="L9" s="3">
        <v>1</v>
      </c>
      <c r="M9" s="3">
        <v>1</v>
      </c>
      <c r="N9" s="3">
        <v>1</v>
      </c>
      <c r="O9" s="3">
        <v>1</v>
      </c>
      <c r="P9" s="3">
        <v>1</v>
      </c>
      <c r="Q9" s="3">
        <v>1</v>
      </c>
      <c r="R9" s="3">
        <v>1</v>
      </c>
      <c r="S9" s="3">
        <v>1</v>
      </c>
      <c r="T9" s="3">
        <v>1</v>
      </c>
      <c r="U9" s="3">
        <v>1</v>
      </c>
      <c r="V9" s="3">
        <v>1</v>
      </c>
      <c r="W9" s="3">
        <v>1</v>
      </c>
      <c r="X9" s="3">
        <v>1</v>
      </c>
      <c r="Y9" s="3">
        <v>1</v>
      </c>
    </row>
    <row r="10" spans="1:25" x14ac:dyDescent="0.25">
      <c r="A10" s="3">
        <v>13</v>
      </c>
      <c r="B10" s="3">
        <v>1</v>
      </c>
      <c r="C10" s="3">
        <v>1</v>
      </c>
      <c r="D10" s="3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K10" s="3">
        <v>1</v>
      </c>
      <c r="L10" s="3">
        <v>1</v>
      </c>
      <c r="M10" s="3">
        <v>1</v>
      </c>
      <c r="N10" s="3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>
        <v>1</v>
      </c>
      <c r="X10" s="3">
        <v>1</v>
      </c>
      <c r="Y10" s="3">
        <v>1</v>
      </c>
    </row>
    <row r="11" spans="1:25" x14ac:dyDescent="0.25">
      <c r="A11" s="3">
        <v>14</v>
      </c>
      <c r="B11" s="3">
        <v>1</v>
      </c>
      <c r="C11" s="3">
        <v>1</v>
      </c>
      <c r="D11" s="3">
        <v>1</v>
      </c>
      <c r="E11" s="3">
        <v>1</v>
      </c>
      <c r="F11" s="3">
        <v>1</v>
      </c>
      <c r="G11" s="3">
        <v>1</v>
      </c>
      <c r="H11" s="3">
        <v>1</v>
      </c>
      <c r="I11" s="3">
        <v>1</v>
      </c>
      <c r="J11" s="3">
        <v>1</v>
      </c>
      <c r="K11" s="3">
        <v>1</v>
      </c>
      <c r="L11" s="3">
        <v>1</v>
      </c>
      <c r="M11" s="3">
        <v>1</v>
      </c>
      <c r="N11" s="3">
        <v>1</v>
      </c>
      <c r="O11" s="3">
        <v>1</v>
      </c>
      <c r="P11" s="3">
        <v>1</v>
      </c>
      <c r="Q11" s="3">
        <v>1</v>
      </c>
      <c r="R11" s="3">
        <v>1</v>
      </c>
      <c r="S11" s="3">
        <v>1</v>
      </c>
      <c r="T11" s="3">
        <v>1</v>
      </c>
      <c r="U11" s="3">
        <v>1</v>
      </c>
      <c r="V11" s="3">
        <v>1</v>
      </c>
      <c r="W11" s="3">
        <v>1</v>
      </c>
      <c r="X11" s="3">
        <v>1</v>
      </c>
      <c r="Y11" s="3">
        <v>1</v>
      </c>
    </row>
    <row r="12" spans="1:25" x14ac:dyDescent="0.25">
      <c r="A12">
        <v>34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</row>
    <row r="13" spans="1:25" x14ac:dyDescent="0.25">
      <c r="A13">
        <v>34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</row>
    <row r="14" spans="1:25" x14ac:dyDescent="0.25">
      <c r="A14">
        <v>36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</row>
    <row r="15" spans="1:25" x14ac:dyDescent="0.25">
      <c r="A15">
        <v>36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</row>
    <row r="16" spans="1:25" x14ac:dyDescent="0.25">
      <c r="A16" s="6">
        <v>1</v>
      </c>
      <c r="B16" s="6">
        <v>1</v>
      </c>
      <c r="C16" s="6">
        <v>1</v>
      </c>
      <c r="D16" s="6">
        <v>1</v>
      </c>
      <c r="E16" s="6">
        <v>1</v>
      </c>
      <c r="F16" s="6">
        <v>1</v>
      </c>
      <c r="G16" s="6">
        <v>1</v>
      </c>
      <c r="H16" s="6">
        <v>1</v>
      </c>
      <c r="I16" s="6">
        <v>1</v>
      </c>
      <c r="J16" s="6">
        <v>1</v>
      </c>
      <c r="K16" s="6">
        <v>1</v>
      </c>
      <c r="L16" s="6">
        <v>1</v>
      </c>
      <c r="M16" s="6">
        <v>1</v>
      </c>
      <c r="N16" s="6">
        <v>1</v>
      </c>
      <c r="O16" s="6">
        <v>1</v>
      </c>
      <c r="P16" s="6">
        <v>1</v>
      </c>
      <c r="Q16" s="6">
        <v>1</v>
      </c>
      <c r="R16" s="6">
        <v>1</v>
      </c>
      <c r="S16" s="6">
        <v>1</v>
      </c>
      <c r="T16" s="6">
        <v>1</v>
      </c>
      <c r="U16" s="6">
        <v>1</v>
      </c>
      <c r="V16" s="6">
        <v>1</v>
      </c>
      <c r="W16" s="6">
        <v>1</v>
      </c>
      <c r="X16" s="6">
        <v>1</v>
      </c>
      <c r="Y16" s="6">
        <v>1</v>
      </c>
    </row>
    <row r="17" spans="1:25" x14ac:dyDescent="0.25">
      <c r="A17" s="6">
        <v>8</v>
      </c>
      <c r="B17" s="6">
        <v>1</v>
      </c>
      <c r="C17" s="6">
        <v>1</v>
      </c>
      <c r="D17" s="6">
        <v>1</v>
      </c>
      <c r="E17" s="6">
        <v>1</v>
      </c>
      <c r="F17" s="6">
        <v>1</v>
      </c>
      <c r="G17" s="6">
        <v>1</v>
      </c>
      <c r="H17" s="6">
        <v>1</v>
      </c>
      <c r="I17" s="6">
        <v>1</v>
      </c>
      <c r="J17" s="6">
        <v>1</v>
      </c>
      <c r="K17" s="6">
        <v>1</v>
      </c>
      <c r="L17" s="6">
        <v>1</v>
      </c>
      <c r="M17" s="6">
        <v>1</v>
      </c>
      <c r="N17" s="6">
        <v>1</v>
      </c>
      <c r="O17" s="6">
        <v>1</v>
      </c>
      <c r="P17" s="6">
        <v>1</v>
      </c>
      <c r="Q17" s="6">
        <v>1</v>
      </c>
      <c r="R17" s="6">
        <v>1</v>
      </c>
      <c r="S17" s="6">
        <v>1</v>
      </c>
      <c r="T17" s="6">
        <v>1</v>
      </c>
      <c r="U17" s="6">
        <v>1</v>
      </c>
      <c r="V17" s="6">
        <v>1</v>
      </c>
      <c r="W17" s="6">
        <v>1</v>
      </c>
      <c r="X17" s="6">
        <v>1</v>
      </c>
      <c r="Y17" s="6">
        <v>1</v>
      </c>
    </row>
    <row r="18" spans="1:25" x14ac:dyDescent="0.25">
      <c r="A18" s="6">
        <v>11</v>
      </c>
      <c r="B18" s="6">
        <v>1</v>
      </c>
      <c r="C18" s="6">
        <v>1</v>
      </c>
      <c r="D18" s="6">
        <v>1</v>
      </c>
      <c r="E18" s="6">
        <v>1</v>
      </c>
      <c r="F18" s="6">
        <v>1</v>
      </c>
      <c r="G18" s="6">
        <v>1</v>
      </c>
      <c r="H18" s="6">
        <v>1</v>
      </c>
      <c r="I18" s="6">
        <v>1</v>
      </c>
      <c r="J18" s="6">
        <v>1</v>
      </c>
      <c r="K18" s="6">
        <v>1</v>
      </c>
      <c r="L18" s="6">
        <v>1</v>
      </c>
      <c r="M18" s="6">
        <v>1</v>
      </c>
      <c r="N18" s="6">
        <v>1</v>
      </c>
      <c r="O18" s="6">
        <v>1</v>
      </c>
      <c r="P18" s="6">
        <v>1</v>
      </c>
      <c r="Q18" s="6">
        <v>1</v>
      </c>
      <c r="R18" s="6">
        <v>1</v>
      </c>
      <c r="S18" s="6">
        <v>1</v>
      </c>
      <c r="T18" s="6">
        <v>1</v>
      </c>
      <c r="U18" s="6">
        <v>1</v>
      </c>
      <c r="V18" s="6">
        <v>1</v>
      </c>
      <c r="W18" s="6">
        <v>1</v>
      </c>
      <c r="X18" s="6">
        <v>1</v>
      </c>
      <c r="Y18" s="6">
        <v>1</v>
      </c>
    </row>
    <row r="19" spans="1:25" x14ac:dyDescent="0.25">
      <c r="A19" s="6">
        <v>13</v>
      </c>
      <c r="B19" s="6">
        <v>1</v>
      </c>
      <c r="C19" s="6">
        <v>1</v>
      </c>
      <c r="D19" s="6">
        <v>1</v>
      </c>
      <c r="E19" s="6">
        <v>1</v>
      </c>
      <c r="F19" s="6">
        <v>1</v>
      </c>
      <c r="G19" s="6">
        <v>1</v>
      </c>
      <c r="H19" s="6">
        <v>1</v>
      </c>
      <c r="I19" s="6">
        <v>1</v>
      </c>
      <c r="J19" s="6">
        <v>1</v>
      </c>
      <c r="K19" s="6">
        <v>1</v>
      </c>
      <c r="L19" s="6">
        <v>1</v>
      </c>
      <c r="M19" s="6">
        <v>1</v>
      </c>
      <c r="N19" s="6">
        <v>1</v>
      </c>
      <c r="O19" s="6">
        <v>1</v>
      </c>
      <c r="P19" s="6">
        <v>1</v>
      </c>
      <c r="Q19" s="6">
        <v>1</v>
      </c>
      <c r="R19" s="6">
        <v>1</v>
      </c>
      <c r="S19" s="6">
        <v>1</v>
      </c>
      <c r="T19" s="6">
        <v>1</v>
      </c>
      <c r="U19" s="6">
        <v>1</v>
      </c>
      <c r="V19" s="6">
        <v>1</v>
      </c>
      <c r="W19" s="6">
        <v>1</v>
      </c>
      <c r="X19" s="6">
        <v>1</v>
      </c>
      <c r="Y19" s="6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A2060-DA8E-4954-B9A5-0CF0A5D359F7}">
  <dimension ref="A1:Y32"/>
  <sheetViews>
    <sheetView zoomScale="85" zoomScaleNormal="85" workbookViewId="0">
      <selection activeCell="B2" sqref="B2:Y25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'Pc, Summer, S1'!B2*Main!$B$4+_xlfn.IFNA(VLOOKUP($A2,'EV Distribution'!$A$2:$B$7,2,FALSE),0)*('EV Scenarios'!B$2-'EV Scenarios'!B$3)</f>
        <v>0</v>
      </c>
      <c r="C2" s="1">
        <f>'Pc, Summer, S1'!C2*Main!$B$4+_xlfn.IFNA(VLOOKUP($A2,'EV Distribution'!$A$2:$B$7,2,FALSE),0)*('EV Scenarios'!C$2-'EV Scenarios'!C$3)</f>
        <v>0</v>
      </c>
      <c r="D2" s="1">
        <f>'Pc, Summer, S1'!D2*Main!$B$4+_xlfn.IFNA(VLOOKUP($A2,'EV Distribution'!$A$2:$B$7,2,FALSE),0)*('EV Scenarios'!D$2-'EV Scenarios'!D$3)</f>
        <v>0</v>
      </c>
      <c r="E2" s="1">
        <f>'Pc, Summer, S1'!E2*Main!$B$4+_xlfn.IFNA(VLOOKUP($A2,'EV Distribution'!$A$2:$B$7,2,FALSE),0)*('EV Scenarios'!E$2-'EV Scenarios'!E$3)</f>
        <v>0</v>
      </c>
      <c r="F2" s="1">
        <f>'Pc, Summer, S1'!F2*Main!$B$4+_xlfn.IFNA(VLOOKUP($A2,'EV Distribution'!$A$2:$B$7,2,FALSE),0)*('EV Scenarios'!F$2-'EV Scenarios'!F$3)</f>
        <v>0</v>
      </c>
      <c r="G2" s="1">
        <f>'Pc, Summer, S1'!G2*Main!$B$4+_xlfn.IFNA(VLOOKUP($A2,'EV Distribution'!$A$2:$B$7,2,FALSE),0)*('EV Scenarios'!G$2-'EV Scenarios'!G$3)</f>
        <v>0</v>
      </c>
      <c r="H2" s="1">
        <f>'Pc, Summer, S1'!H2*Main!$B$4+_xlfn.IFNA(VLOOKUP($A2,'EV Distribution'!$A$2:$B$7,2,FALSE),0)*('EV Scenarios'!H$2-'EV Scenarios'!H$3)</f>
        <v>0</v>
      </c>
      <c r="I2" s="1">
        <f>'Pc, Summer, S1'!I2*Main!$B$4+_xlfn.IFNA(VLOOKUP($A2,'EV Distribution'!$A$2:$B$7,2,FALSE),0)*('EV Scenarios'!I$2-'EV Scenarios'!I$3)</f>
        <v>0</v>
      </c>
      <c r="J2" s="1">
        <f>'Pc, Summer, S1'!J2*Main!$B$4+_xlfn.IFNA(VLOOKUP($A2,'EV Distribution'!$A$2:$B$7,2,FALSE),0)*('EV Scenarios'!J$2-'EV Scenarios'!J$3)</f>
        <v>0</v>
      </c>
      <c r="K2" s="1">
        <f>'Pc, Summer, S1'!K2*Main!$B$4+_xlfn.IFNA(VLOOKUP($A2,'EV Distribution'!$A$2:$B$7,2,FALSE),0)*('EV Scenarios'!K$2-'EV Scenarios'!K$3)</f>
        <v>0</v>
      </c>
      <c r="L2" s="1">
        <f>'Pc, Summer, S1'!L2*Main!$B$4+_xlfn.IFNA(VLOOKUP($A2,'EV Distribution'!$A$2:$B$7,2,FALSE),0)*('EV Scenarios'!L$2-'EV Scenarios'!L$3)</f>
        <v>0</v>
      </c>
      <c r="M2" s="1">
        <f>'Pc, Summer, S1'!M2*Main!$B$4+_xlfn.IFNA(VLOOKUP($A2,'EV Distribution'!$A$2:$B$7,2,FALSE),0)*('EV Scenarios'!M$2-'EV Scenarios'!M$3)</f>
        <v>0</v>
      </c>
      <c r="N2" s="1">
        <f>'Pc, Summer, S1'!N2*Main!$B$4+_xlfn.IFNA(VLOOKUP($A2,'EV Distribution'!$A$2:$B$7,2,FALSE),0)*('EV Scenarios'!N$2-'EV Scenarios'!N$3)</f>
        <v>0</v>
      </c>
      <c r="O2" s="1">
        <f>'Pc, Summer, S1'!O2*Main!$B$4+_xlfn.IFNA(VLOOKUP($A2,'EV Distribution'!$A$2:$B$7,2,FALSE),0)*('EV Scenarios'!O$2-'EV Scenarios'!O$3)</f>
        <v>0</v>
      </c>
      <c r="P2" s="1">
        <f>'Pc, Summer, S1'!P2*Main!$B$4+_xlfn.IFNA(VLOOKUP($A2,'EV Distribution'!$A$2:$B$7,2,FALSE),0)*('EV Scenarios'!P$2-'EV Scenarios'!P$3)</f>
        <v>0</v>
      </c>
      <c r="Q2" s="1">
        <f>'Pc, Summer, S1'!Q2*Main!$B$4+_xlfn.IFNA(VLOOKUP($A2,'EV Distribution'!$A$2:$B$7,2,FALSE),0)*('EV Scenarios'!Q$2-'EV Scenarios'!Q$3)</f>
        <v>0</v>
      </c>
      <c r="R2" s="1">
        <f>'Pc, Summer, S1'!R2*Main!$B$4+_xlfn.IFNA(VLOOKUP($A2,'EV Distribution'!$A$2:$B$7,2,FALSE),0)*('EV Scenarios'!R$2-'EV Scenarios'!R$3)</f>
        <v>0</v>
      </c>
      <c r="S2" s="1">
        <f>'Pc, Summer, S1'!S2*Main!$B$4+_xlfn.IFNA(VLOOKUP($A2,'EV Distribution'!$A$2:$B$7,2,FALSE),0)*('EV Scenarios'!S$2-'EV Scenarios'!S$3)</f>
        <v>0</v>
      </c>
      <c r="T2" s="1">
        <f>'Pc, Summer, S1'!T2*Main!$B$4+_xlfn.IFNA(VLOOKUP($A2,'EV Distribution'!$A$2:$B$7,2,FALSE),0)*('EV Scenarios'!T$2-'EV Scenarios'!T$3)</f>
        <v>0</v>
      </c>
      <c r="U2" s="1">
        <f>'Pc, Summer, S1'!U2*Main!$B$4+_xlfn.IFNA(VLOOKUP($A2,'EV Distribution'!$A$2:$B$7,2,FALSE),0)*('EV Scenarios'!U$2-'EV Scenarios'!U$3)</f>
        <v>0</v>
      </c>
      <c r="V2" s="1">
        <f>'Pc, Summer, S1'!V2*Main!$B$4+_xlfn.IFNA(VLOOKUP($A2,'EV Distribution'!$A$2:$B$7,2,FALSE),0)*('EV Scenarios'!V$2-'EV Scenarios'!V$3)</f>
        <v>0</v>
      </c>
      <c r="W2" s="1">
        <f>'Pc, Summer, S1'!W2*Main!$B$4+_xlfn.IFNA(VLOOKUP($A2,'EV Distribution'!$A$2:$B$7,2,FALSE),0)*('EV Scenarios'!W$2-'EV Scenarios'!W$3)</f>
        <v>0</v>
      </c>
      <c r="X2" s="1">
        <f>'Pc, Summer, S1'!X2*Main!$B$4+_xlfn.IFNA(VLOOKUP($A2,'EV Distribution'!$A$2:$B$7,2,FALSE),0)*('EV Scenarios'!X$2-'EV Scenarios'!X$3)</f>
        <v>0</v>
      </c>
      <c r="Y2" s="1">
        <f>'Pc, Summer, S1'!Y2*Main!$B$4+_xlfn.IFNA(VLOOKUP($A2,'EV Distribution'!$A$2:$B$7,2,FALSE),0)*('EV Scenarios'!Y$2-'EV Scenarios'!Y$3)</f>
        <v>0</v>
      </c>
    </row>
    <row r="3" spans="1:25" x14ac:dyDescent="0.25">
      <c r="A3">
        <v>2</v>
      </c>
      <c r="B3" s="1">
        <f>'Pc, Summer, S1'!B3*Main!$B$4+_xlfn.IFNA(VLOOKUP($A3,'EV Distribution'!$A$2:$B$7,2,FALSE),0)*('EV Scenarios'!B$2-'EV Scenarios'!B$3)</f>
        <v>0</v>
      </c>
      <c r="C3" s="1">
        <f>'Pc, Summer, S1'!C3*Main!$B$4+_xlfn.IFNA(VLOOKUP($A3,'EV Distribution'!$A$2:$B$7,2,FALSE),0)*('EV Scenarios'!C$2-'EV Scenarios'!C$3)</f>
        <v>0</v>
      </c>
      <c r="D3" s="1">
        <f>'Pc, Summer, S1'!D3*Main!$B$4+_xlfn.IFNA(VLOOKUP($A3,'EV Distribution'!$A$2:$B$7,2,FALSE),0)*('EV Scenarios'!D$2-'EV Scenarios'!D$3)</f>
        <v>0</v>
      </c>
      <c r="E3" s="1">
        <f>'Pc, Summer, S1'!E3*Main!$B$4+_xlfn.IFNA(VLOOKUP($A3,'EV Distribution'!$A$2:$B$7,2,FALSE),0)*('EV Scenarios'!E$2-'EV Scenarios'!E$3)</f>
        <v>0</v>
      </c>
      <c r="F3" s="1">
        <f>'Pc, Summer, S1'!F3*Main!$B$4+_xlfn.IFNA(VLOOKUP($A3,'EV Distribution'!$A$2:$B$7,2,FALSE),0)*('EV Scenarios'!F$2-'EV Scenarios'!F$3)</f>
        <v>0</v>
      </c>
      <c r="G3" s="1">
        <f>'Pc, Summer, S1'!G3*Main!$B$4+_xlfn.IFNA(VLOOKUP($A3,'EV Distribution'!$A$2:$B$7,2,FALSE),0)*('EV Scenarios'!G$2-'EV Scenarios'!G$3)</f>
        <v>0</v>
      </c>
      <c r="H3" s="1">
        <f>'Pc, Summer, S1'!H3*Main!$B$4+_xlfn.IFNA(VLOOKUP($A3,'EV Distribution'!$A$2:$B$7,2,FALSE),0)*('EV Scenarios'!H$2-'EV Scenarios'!H$3)</f>
        <v>0</v>
      </c>
      <c r="I3" s="1">
        <f>'Pc, Summer, S1'!I3*Main!$B$4+_xlfn.IFNA(VLOOKUP($A3,'EV Distribution'!$A$2:$B$7,2,FALSE),0)*('EV Scenarios'!I$2-'EV Scenarios'!I$3)</f>
        <v>0</v>
      </c>
      <c r="J3" s="1">
        <f>'Pc, Summer, S1'!J3*Main!$B$4+_xlfn.IFNA(VLOOKUP($A3,'EV Distribution'!$A$2:$B$7,2,FALSE),0)*('EV Scenarios'!J$2-'EV Scenarios'!J$3)</f>
        <v>0</v>
      </c>
      <c r="K3" s="1">
        <f>'Pc, Summer, S1'!K3*Main!$B$4+_xlfn.IFNA(VLOOKUP($A3,'EV Distribution'!$A$2:$B$7,2,FALSE),0)*('EV Scenarios'!K$2-'EV Scenarios'!K$3)</f>
        <v>0</v>
      </c>
      <c r="L3" s="1">
        <f>'Pc, Summer, S1'!L3*Main!$B$4+_xlfn.IFNA(VLOOKUP($A3,'EV Distribution'!$A$2:$B$7,2,FALSE),0)*('EV Scenarios'!L$2-'EV Scenarios'!L$3)</f>
        <v>0</v>
      </c>
      <c r="M3" s="1">
        <f>'Pc, Summer, S1'!M3*Main!$B$4+_xlfn.IFNA(VLOOKUP($A3,'EV Distribution'!$A$2:$B$7,2,FALSE),0)*('EV Scenarios'!M$2-'EV Scenarios'!M$3)</f>
        <v>0</v>
      </c>
      <c r="N3" s="1">
        <f>'Pc, Summer, S1'!N3*Main!$B$4+_xlfn.IFNA(VLOOKUP($A3,'EV Distribution'!$A$2:$B$7,2,FALSE),0)*('EV Scenarios'!N$2-'EV Scenarios'!N$3)</f>
        <v>0</v>
      </c>
      <c r="O3" s="1">
        <f>'Pc, Summer, S1'!O3*Main!$B$4+_xlfn.IFNA(VLOOKUP($A3,'EV Distribution'!$A$2:$B$7,2,FALSE),0)*('EV Scenarios'!O$2-'EV Scenarios'!O$3)</f>
        <v>0</v>
      </c>
      <c r="P3" s="1">
        <f>'Pc, Summer, S1'!P3*Main!$B$4+_xlfn.IFNA(VLOOKUP($A3,'EV Distribution'!$A$2:$B$7,2,FALSE),0)*('EV Scenarios'!P$2-'EV Scenarios'!P$3)</f>
        <v>0</v>
      </c>
      <c r="Q3" s="1">
        <f>'Pc, Summer, S1'!Q3*Main!$B$4+_xlfn.IFNA(VLOOKUP($A3,'EV Distribution'!$A$2:$B$7,2,FALSE),0)*('EV Scenarios'!Q$2-'EV Scenarios'!Q$3)</f>
        <v>0</v>
      </c>
      <c r="R3" s="1">
        <f>'Pc, Summer, S1'!R3*Main!$B$4+_xlfn.IFNA(VLOOKUP($A3,'EV Distribution'!$A$2:$B$7,2,FALSE),0)*('EV Scenarios'!R$2-'EV Scenarios'!R$3)</f>
        <v>0</v>
      </c>
      <c r="S3" s="1">
        <f>'Pc, Summer, S1'!S3*Main!$B$4+_xlfn.IFNA(VLOOKUP($A3,'EV Distribution'!$A$2:$B$7,2,FALSE),0)*('EV Scenarios'!S$2-'EV Scenarios'!S$3)</f>
        <v>0</v>
      </c>
      <c r="T3" s="1">
        <f>'Pc, Summer, S1'!T3*Main!$B$4+_xlfn.IFNA(VLOOKUP($A3,'EV Distribution'!$A$2:$B$7,2,FALSE),0)*('EV Scenarios'!T$2-'EV Scenarios'!T$3)</f>
        <v>0</v>
      </c>
      <c r="U3" s="1">
        <f>'Pc, Summer, S1'!U3*Main!$B$4+_xlfn.IFNA(VLOOKUP($A3,'EV Distribution'!$A$2:$B$7,2,FALSE),0)*('EV Scenarios'!U$2-'EV Scenarios'!U$3)</f>
        <v>0</v>
      </c>
      <c r="V3" s="1">
        <f>'Pc, Summer, S1'!V3*Main!$B$4+_xlfn.IFNA(VLOOKUP($A3,'EV Distribution'!$A$2:$B$7,2,FALSE),0)*('EV Scenarios'!V$2-'EV Scenarios'!V$3)</f>
        <v>0</v>
      </c>
      <c r="W3" s="1">
        <f>'Pc, Summer, S1'!W3*Main!$B$4+_xlfn.IFNA(VLOOKUP($A3,'EV Distribution'!$A$2:$B$7,2,FALSE),0)*('EV Scenarios'!W$2-'EV Scenarios'!W$3)</f>
        <v>0</v>
      </c>
      <c r="X3" s="1">
        <f>'Pc, Summer, S1'!X3*Main!$B$4+_xlfn.IFNA(VLOOKUP($A3,'EV Distribution'!$A$2:$B$7,2,FALSE),0)*('EV Scenarios'!X$2-'EV Scenarios'!X$3)</f>
        <v>0</v>
      </c>
      <c r="Y3" s="1">
        <f>'Pc, Summer, S1'!Y3*Main!$B$4+_xlfn.IFNA(VLOOKUP($A3,'EV Distribution'!$A$2:$B$7,2,FALSE),0)*('EV Scenarios'!Y$2-'EV Scenarios'!Y$3)</f>
        <v>0</v>
      </c>
    </row>
    <row r="4" spans="1:25" x14ac:dyDescent="0.25">
      <c r="A4">
        <v>3</v>
      </c>
      <c r="B4" s="1">
        <f>'Pc, Summer, S1'!B4*Main!$B$4+_xlfn.IFNA(VLOOKUP($A4,'EV Distribution'!$A$2:$B$7,2,FALSE),0)*('EV Scenarios'!B$2-'EV Scenarios'!B$3)</f>
        <v>0</v>
      </c>
      <c r="C4" s="1">
        <f>'Pc, Summer, S1'!C4*Main!$B$4+_xlfn.IFNA(VLOOKUP($A4,'EV Distribution'!$A$2:$B$7,2,FALSE),0)*('EV Scenarios'!C$2-'EV Scenarios'!C$3)</f>
        <v>0</v>
      </c>
      <c r="D4" s="1">
        <f>'Pc, Summer, S1'!D4*Main!$B$4+_xlfn.IFNA(VLOOKUP($A4,'EV Distribution'!$A$2:$B$7,2,FALSE),0)*('EV Scenarios'!D$2-'EV Scenarios'!D$3)</f>
        <v>0</v>
      </c>
      <c r="E4" s="1">
        <f>'Pc, Summer, S1'!E4*Main!$B$4+_xlfn.IFNA(VLOOKUP($A4,'EV Distribution'!$A$2:$B$7,2,FALSE),0)*('EV Scenarios'!E$2-'EV Scenarios'!E$3)</f>
        <v>0</v>
      </c>
      <c r="F4" s="1">
        <f>'Pc, Summer, S1'!F4*Main!$B$4+_xlfn.IFNA(VLOOKUP($A4,'EV Distribution'!$A$2:$B$7,2,FALSE),0)*('EV Scenarios'!F$2-'EV Scenarios'!F$3)</f>
        <v>0</v>
      </c>
      <c r="G4" s="1">
        <f>'Pc, Summer, S1'!G4*Main!$B$4+_xlfn.IFNA(VLOOKUP($A4,'EV Distribution'!$A$2:$B$7,2,FALSE),0)*('EV Scenarios'!G$2-'EV Scenarios'!G$3)</f>
        <v>0</v>
      </c>
      <c r="H4" s="1">
        <f>'Pc, Summer, S1'!H4*Main!$B$4+_xlfn.IFNA(VLOOKUP($A4,'EV Distribution'!$A$2:$B$7,2,FALSE),0)*('EV Scenarios'!H$2-'EV Scenarios'!H$3)</f>
        <v>0</v>
      </c>
      <c r="I4" s="1">
        <f>'Pc, Summer, S1'!I4*Main!$B$4+_xlfn.IFNA(VLOOKUP($A4,'EV Distribution'!$A$2:$B$7,2,FALSE),0)*('EV Scenarios'!I$2-'EV Scenarios'!I$3)</f>
        <v>0</v>
      </c>
      <c r="J4" s="1">
        <f>'Pc, Summer, S1'!J4*Main!$B$4+_xlfn.IFNA(VLOOKUP($A4,'EV Distribution'!$A$2:$B$7,2,FALSE),0)*('EV Scenarios'!J$2-'EV Scenarios'!J$3)</f>
        <v>0</v>
      </c>
      <c r="K4" s="1">
        <f>'Pc, Summer, S1'!K4*Main!$B$4+_xlfn.IFNA(VLOOKUP($A4,'EV Distribution'!$A$2:$B$7,2,FALSE),0)*('EV Scenarios'!K$2-'EV Scenarios'!K$3)</f>
        <v>0</v>
      </c>
      <c r="L4" s="1">
        <f>'Pc, Summer, S1'!L4*Main!$B$4+_xlfn.IFNA(VLOOKUP($A4,'EV Distribution'!$A$2:$B$7,2,FALSE),0)*('EV Scenarios'!L$2-'EV Scenarios'!L$3)</f>
        <v>0</v>
      </c>
      <c r="M4" s="1">
        <f>'Pc, Summer, S1'!M4*Main!$B$4+_xlfn.IFNA(VLOOKUP($A4,'EV Distribution'!$A$2:$B$7,2,FALSE),0)*('EV Scenarios'!M$2-'EV Scenarios'!M$3)</f>
        <v>0</v>
      </c>
      <c r="N4" s="1">
        <f>'Pc, Summer, S1'!N4*Main!$B$4+_xlfn.IFNA(VLOOKUP($A4,'EV Distribution'!$A$2:$B$7,2,FALSE),0)*('EV Scenarios'!N$2-'EV Scenarios'!N$3)</f>
        <v>0</v>
      </c>
      <c r="O4" s="1">
        <f>'Pc, Summer, S1'!O4*Main!$B$4+_xlfn.IFNA(VLOOKUP($A4,'EV Distribution'!$A$2:$B$7,2,FALSE),0)*('EV Scenarios'!O$2-'EV Scenarios'!O$3)</f>
        <v>0</v>
      </c>
      <c r="P4" s="1">
        <f>'Pc, Summer, S1'!P4*Main!$B$4+_xlfn.IFNA(VLOOKUP($A4,'EV Distribution'!$A$2:$B$7,2,FALSE),0)*('EV Scenarios'!P$2-'EV Scenarios'!P$3)</f>
        <v>0</v>
      </c>
      <c r="Q4" s="1">
        <f>'Pc, Summer, S1'!Q4*Main!$B$4+_xlfn.IFNA(VLOOKUP($A4,'EV Distribution'!$A$2:$B$7,2,FALSE),0)*('EV Scenarios'!Q$2-'EV Scenarios'!Q$3)</f>
        <v>0</v>
      </c>
      <c r="R4" s="1">
        <f>'Pc, Summer, S1'!R4*Main!$B$4+_xlfn.IFNA(VLOOKUP($A4,'EV Distribution'!$A$2:$B$7,2,FALSE),0)*('EV Scenarios'!R$2-'EV Scenarios'!R$3)</f>
        <v>0</v>
      </c>
      <c r="S4" s="1">
        <f>'Pc, Summer, S1'!S4*Main!$B$4+_xlfn.IFNA(VLOOKUP($A4,'EV Distribution'!$A$2:$B$7,2,FALSE),0)*('EV Scenarios'!S$2-'EV Scenarios'!S$3)</f>
        <v>0</v>
      </c>
      <c r="T4" s="1">
        <f>'Pc, Summer, S1'!T4*Main!$B$4+_xlfn.IFNA(VLOOKUP($A4,'EV Distribution'!$A$2:$B$7,2,FALSE),0)*('EV Scenarios'!T$2-'EV Scenarios'!T$3)</f>
        <v>0</v>
      </c>
      <c r="U4" s="1">
        <f>'Pc, Summer, S1'!U4*Main!$B$4+_xlfn.IFNA(VLOOKUP($A4,'EV Distribution'!$A$2:$B$7,2,FALSE),0)*('EV Scenarios'!U$2-'EV Scenarios'!U$3)</f>
        <v>0</v>
      </c>
      <c r="V4" s="1">
        <f>'Pc, Summer, S1'!V4*Main!$B$4+_xlfn.IFNA(VLOOKUP($A4,'EV Distribution'!$A$2:$B$7,2,FALSE),0)*('EV Scenarios'!V$2-'EV Scenarios'!V$3)</f>
        <v>0</v>
      </c>
      <c r="W4" s="1">
        <f>'Pc, Summer, S1'!W4*Main!$B$4+_xlfn.IFNA(VLOOKUP($A4,'EV Distribution'!$A$2:$B$7,2,FALSE),0)*('EV Scenarios'!W$2-'EV Scenarios'!W$3)</f>
        <v>0</v>
      </c>
      <c r="X4" s="1">
        <f>'Pc, Summer, S1'!X4*Main!$B$4+_xlfn.IFNA(VLOOKUP($A4,'EV Distribution'!$A$2:$B$7,2,FALSE),0)*('EV Scenarios'!X$2-'EV Scenarios'!X$3)</f>
        <v>0</v>
      </c>
      <c r="Y4" s="1">
        <f>'Pc, Summer, S1'!Y4*Main!$B$4+_xlfn.IFNA(VLOOKUP($A4,'EV Distribution'!$A$2:$B$7,2,FALSE),0)*('EV Scenarios'!Y$2-'EV Scenarios'!Y$3)</f>
        <v>0</v>
      </c>
    </row>
    <row r="5" spans="1:25" x14ac:dyDescent="0.25">
      <c r="A5">
        <v>4</v>
      </c>
      <c r="B5" s="1">
        <f>'Pc, Summer, S1'!B5*Main!$B$4+_xlfn.IFNA(VLOOKUP($A5,'EV Distribution'!$A$2:$B$7,2,FALSE),0)*('EV Scenarios'!B$2-'EV Scenarios'!B$3)</f>
        <v>0</v>
      </c>
      <c r="C5" s="1">
        <f>'Pc, Summer, S1'!C5*Main!$B$4+_xlfn.IFNA(VLOOKUP($A5,'EV Distribution'!$A$2:$B$7,2,FALSE),0)*('EV Scenarios'!C$2-'EV Scenarios'!C$3)</f>
        <v>0</v>
      </c>
      <c r="D5" s="1">
        <f>'Pc, Summer, S1'!D5*Main!$B$4+_xlfn.IFNA(VLOOKUP($A5,'EV Distribution'!$A$2:$B$7,2,FALSE),0)*('EV Scenarios'!D$2-'EV Scenarios'!D$3)</f>
        <v>0</v>
      </c>
      <c r="E5" s="1">
        <f>'Pc, Summer, S1'!E5*Main!$B$4+_xlfn.IFNA(VLOOKUP($A5,'EV Distribution'!$A$2:$B$7,2,FALSE),0)*('EV Scenarios'!E$2-'EV Scenarios'!E$3)</f>
        <v>0</v>
      </c>
      <c r="F5" s="1">
        <f>'Pc, Summer, S1'!F5*Main!$B$4+_xlfn.IFNA(VLOOKUP($A5,'EV Distribution'!$A$2:$B$7,2,FALSE),0)*('EV Scenarios'!F$2-'EV Scenarios'!F$3)</f>
        <v>0</v>
      </c>
      <c r="G5" s="1">
        <f>'Pc, Summer, S1'!G5*Main!$B$4+_xlfn.IFNA(VLOOKUP($A5,'EV Distribution'!$A$2:$B$7,2,FALSE),0)*('EV Scenarios'!G$2-'EV Scenarios'!G$3)</f>
        <v>0</v>
      </c>
      <c r="H5" s="1">
        <f>'Pc, Summer, S1'!H5*Main!$B$4+_xlfn.IFNA(VLOOKUP($A5,'EV Distribution'!$A$2:$B$7,2,FALSE),0)*('EV Scenarios'!H$2-'EV Scenarios'!H$3)</f>
        <v>0</v>
      </c>
      <c r="I5" s="1">
        <f>'Pc, Summer, S1'!I5*Main!$B$4+_xlfn.IFNA(VLOOKUP($A5,'EV Distribution'!$A$2:$B$7,2,FALSE),0)*('EV Scenarios'!I$2-'EV Scenarios'!I$3)</f>
        <v>0</v>
      </c>
      <c r="J5" s="1">
        <f>'Pc, Summer, S1'!J5*Main!$B$4+_xlfn.IFNA(VLOOKUP($A5,'EV Distribution'!$A$2:$B$7,2,FALSE),0)*('EV Scenarios'!J$2-'EV Scenarios'!J$3)</f>
        <v>0</v>
      </c>
      <c r="K5" s="1">
        <f>'Pc, Summer, S1'!K5*Main!$B$4+_xlfn.IFNA(VLOOKUP($A5,'EV Distribution'!$A$2:$B$7,2,FALSE),0)*('EV Scenarios'!K$2-'EV Scenarios'!K$3)</f>
        <v>0</v>
      </c>
      <c r="L5" s="1">
        <f>'Pc, Summer, S1'!L5*Main!$B$4+_xlfn.IFNA(VLOOKUP($A5,'EV Distribution'!$A$2:$B$7,2,FALSE),0)*('EV Scenarios'!L$2-'EV Scenarios'!L$3)</f>
        <v>0</v>
      </c>
      <c r="M5" s="1">
        <f>'Pc, Summer, S1'!M5*Main!$B$4+_xlfn.IFNA(VLOOKUP($A5,'EV Distribution'!$A$2:$B$7,2,FALSE),0)*('EV Scenarios'!M$2-'EV Scenarios'!M$3)</f>
        <v>0</v>
      </c>
      <c r="N5" s="1">
        <f>'Pc, Summer, S1'!N5*Main!$B$4+_xlfn.IFNA(VLOOKUP($A5,'EV Distribution'!$A$2:$B$7,2,FALSE),0)*('EV Scenarios'!N$2-'EV Scenarios'!N$3)</f>
        <v>0</v>
      </c>
      <c r="O5" s="1">
        <f>'Pc, Summer, S1'!O5*Main!$B$4+_xlfn.IFNA(VLOOKUP($A5,'EV Distribution'!$A$2:$B$7,2,FALSE),0)*('EV Scenarios'!O$2-'EV Scenarios'!O$3)</f>
        <v>0</v>
      </c>
      <c r="P5" s="1">
        <f>'Pc, Summer, S1'!P5*Main!$B$4+_xlfn.IFNA(VLOOKUP($A5,'EV Distribution'!$A$2:$B$7,2,FALSE),0)*('EV Scenarios'!P$2-'EV Scenarios'!P$3)</f>
        <v>0</v>
      </c>
      <c r="Q5" s="1">
        <f>'Pc, Summer, S1'!Q5*Main!$B$4+_xlfn.IFNA(VLOOKUP($A5,'EV Distribution'!$A$2:$B$7,2,FALSE),0)*('EV Scenarios'!Q$2-'EV Scenarios'!Q$3)</f>
        <v>0</v>
      </c>
      <c r="R5" s="1">
        <f>'Pc, Summer, S1'!R5*Main!$B$4+_xlfn.IFNA(VLOOKUP($A5,'EV Distribution'!$A$2:$B$7,2,FALSE),0)*('EV Scenarios'!R$2-'EV Scenarios'!R$3)</f>
        <v>0</v>
      </c>
      <c r="S5" s="1">
        <f>'Pc, Summer, S1'!S5*Main!$B$4+_xlfn.IFNA(VLOOKUP($A5,'EV Distribution'!$A$2:$B$7,2,FALSE),0)*('EV Scenarios'!S$2-'EV Scenarios'!S$3)</f>
        <v>0</v>
      </c>
      <c r="T5" s="1">
        <f>'Pc, Summer, S1'!T5*Main!$B$4+_xlfn.IFNA(VLOOKUP($A5,'EV Distribution'!$A$2:$B$7,2,FALSE),0)*('EV Scenarios'!T$2-'EV Scenarios'!T$3)</f>
        <v>0</v>
      </c>
      <c r="U5" s="1">
        <f>'Pc, Summer, S1'!U5*Main!$B$4+_xlfn.IFNA(VLOOKUP($A5,'EV Distribution'!$A$2:$B$7,2,FALSE),0)*('EV Scenarios'!U$2-'EV Scenarios'!U$3)</f>
        <v>0</v>
      </c>
      <c r="V5" s="1">
        <f>'Pc, Summer, S1'!V5*Main!$B$4+_xlfn.IFNA(VLOOKUP($A5,'EV Distribution'!$A$2:$B$7,2,FALSE),0)*('EV Scenarios'!V$2-'EV Scenarios'!V$3)</f>
        <v>0</v>
      </c>
      <c r="W5" s="1">
        <f>'Pc, Summer, S1'!W5*Main!$B$4+_xlfn.IFNA(VLOOKUP($A5,'EV Distribution'!$A$2:$B$7,2,FALSE),0)*('EV Scenarios'!W$2-'EV Scenarios'!W$3)</f>
        <v>0</v>
      </c>
      <c r="X5" s="1">
        <f>'Pc, Summer, S1'!X5*Main!$B$4+_xlfn.IFNA(VLOOKUP($A5,'EV Distribution'!$A$2:$B$7,2,FALSE),0)*('EV Scenarios'!X$2-'EV Scenarios'!X$3)</f>
        <v>0</v>
      </c>
      <c r="Y5" s="1">
        <f>'Pc, Summer, S1'!Y5*Main!$B$4+_xlfn.IFNA(VLOOKUP($A5,'EV Distribution'!$A$2:$B$7,2,FALSE),0)*('EV Scenarios'!Y$2-'EV Scenarios'!Y$3)</f>
        <v>0</v>
      </c>
    </row>
    <row r="6" spans="1:25" x14ac:dyDescent="0.25">
      <c r="A6">
        <v>5</v>
      </c>
      <c r="B6" s="1">
        <f>'Pc, Summer, S1'!B6*Main!$B$4+_xlfn.IFNA(VLOOKUP($A6,'EV Distribution'!$A$2:$B$7,2,FALSE),0)*('EV Scenarios'!B$2-'EV Scenarios'!B$3)</f>
        <v>22.515525</v>
      </c>
      <c r="C6" s="1">
        <f>'Pc, Summer, S1'!C6*Main!$B$4+_xlfn.IFNA(VLOOKUP($A6,'EV Distribution'!$A$2:$B$7,2,FALSE),0)*('EV Scenarios'!C$2-'EV Scenarios'!C$3)</f>
        <v>23.799701666666664</v>
      </c>
      <c r="D6" s="1">
        <f>'Pc, Summer, S1'!D6*Main!$B$4+_xlfn.IFNA(VLOOKUP($A6,'EV Distribution'!$A$2:$B$7,2,FALSE),0)*('EV Scenarios'!D$2-'EV Scenarios'!D$3)</f>
        <v>24.832155</v>
      </c>
      <c r="E6" s="1">
        <f>'Pc, Summer, S1'!E6*Main!$B$4+_xlfn.IFNA(VLOOKUP($A6,'EV Distribution'!$A$2:$B$7,2,FALSE),0)*('EV Scenarios'!E$2-'EV Scenarios'!E$3)</f>
        <v>26.222476666666665</v>
      </c>
      <c r="F6" s="1">
        <f>'Pc, Summer, S1'!F6*Main!$B$4+_xlfn.IFNA(VLOOKUP($A6,'EV Distribution'!$A$2:$B$7,2,FALSE),0)*('EV Scenarios'!F$2-'EV Scenarios'!F$3)</f>
        <v>27.693458333333329</v>
      </c>
      <c r="G6" s="1">
        <f>'Pc, Summer, S1'!G6*Main!$B$4+_xlfn.IFNA(VLOOKUP($A6,'EV Distribution'!$A$2:$B$7,2,FALSE),0)*('EV Scenarios'!G$2-'EV Scenarios'!G$3)</f>
        <v>28.609565000000003</v>
      </c>
      <c r="H6" s="1">
        <f>'Pc, Summer, S1'!H6*Main!$B$4+_xlfn.IFNA(VLOOKUP($A6,'EV Distribution'!$A$2:$B$7,2,FALSE),0)*('EV Scenarios'!H$2-'EV Scenarios'!H$3)</f>
        <v>28.133046666666665</v>
      </c>
      <c r="I6" s="1">
        <f>'Pc, Summer, S1'!I6*Main!$B$4+_xlfn.IFNA(VLOOKUP($A6,'EV Distribution'!$A$2:$B$7,2,FALSE),0)*('EV Scenarios'!I$2-'EV Scenarios'!I$3)</f>
        <v>26.816814999999998</v>
      </c>
      <c r="J6" s="1">
        <f>'Pc, Summer, S1'!J6*Main!$B$4+_xlfn.IFNA(VLOOKUP($A6,'EV Distribution'!$A$2:$B$7,2,FALSE),0)*('EV Scenarios'!J$2-'EV Scenarios'!J$3)</f>
        <v>24.005889999999997</v>
      </c>
      <c r="K6" s="1">
        <f>'Pc, Summer, S1'!K6*Main!$B$4+_xlfn.IFNA(VLOOKUP($A6,'EV Distribution'!$A$2:$B$7,2,FALSE),0)*('EV Scenarios'!K$2-'EV Scenarios'!K$3)</f>
        <v>36.877658333333329</v>
      </c>
      <c r="L6" s="1">
        <f>'Pc, Summer, S1'!L6*Main!$B$4+_xlfn.IFNA(VLOOKUP($A6,'EV Distribution'!$A$2:$B$7,2,FALSE),0)*('EV Scenarios'!L$2-'EV Scenarios'!L$3)</f>
        <v>35.976836666666664</v>
      </c>
      <c r="M6" s="1">
        <f>'Pc, Summer, S1'!M6*Main!$B$4+_xlfn.IFNA(VLOOKUP($A6,'EV Distribution'!$A$2:$B$7,2,FALSE),0)*('EV Scenarios'!M$2-'EV Scenarios'!M$3)</f>
        <v>34.571621666666665</v>
      </c>
      <c r="N6" s="1">
        <f>'Pc, Summer, S1'!N6*Main!$B$4+_xlfn.IFNA(VLOOKUP($A6,'EV Distribution'!$A$2:$B$7,2,FALSE),0)*('EV Scenarios'!N$2-'EV Scenarios'!N$3)</f>
        <v>32.048823333333331</v>
      </c>
      <c r="O6" s="1">
        <f>'Pc, Summer, S1'!O6*Main!$B$4+_xlfn.IFNA(VLOOKUP($A6,'EV Distribution'!$A$2:$B$7,2,FALSE),0)*('EV Scenarios'!O$2-'EV Scenarios'!O$3)</f>
        <v>30.641403333333333</v>
      </c>
      <c r="P6" s="1">
        <f>'Pc, Summer, S1'!P6*Main!$B$4+_xlfn.IFNA(VLOOKUP($A6,'EV Distribution'!$A$2:$B$7,2,FALSE),0)*('EV Scenarios'!P$2-'EV Scenarios'!P$3)</f>
        <v>29.502831666666669</v>
      </c>
      <c r="Q6" s="1">
        <f>'Pc, Summer, S1'!Q6*Main!$B$4+_xlfn.IFNA(VLOOKUP($A6,'EV Distribution'!$A$2:$B$7,2,FALSE),0)*('EV Scenarios'!Q$2-'EV Scenarios'!Q$3)</f>
        <v>27.843746666666668</v>
      </c>
      <c r="R6" s="1">
        <f>'Pc, Summer, S1'!R6*Main!$B$4+_xlfn.IFNA(VLOOKUP($A6,'EV Distribution'!$A$2:$B$7,2,FALSE),0)*('EV Scenarios'!R$2-'EV Scenarios'!R$3)</f>
        <v>26.955921666666669</v>
      </c>
      <c r="S6" s="1">
        <f>'Pc, Summer, S1'!S6*Main!$B$4+_xlfn.IFNA(VLOOKUP($A6,'EV Distribution'!$A$2:$B$7,2,FALSE),0)*('EV Scenarios'!S$2-'EV Scenarios'!S$3)</f>
        <v>25.779611666666668</v>
      </c>
      <c r="T6" s="1">
        <f>'Pc, Summer, S1'!T6*Main!$B$4+_xlfn.IFNA(VLOOKUP($A6,'EV Distribution'!$A$2:$B$7,2,FALSE),0)*('EV Scenarios'!T$2-'EV Scenarios'!T$3)</f>
        <v>15.774903333333334</v>
      </c>
      <c r="U6" s="1">
        <f>'Pc, Summer, S1'!U6*Main!$B$4+_xlfn.IFNA(VLOOKUP($A6,'EV Distribution'!$A$2:$B$7,2,FALSE),0)*('EV Scenarios'!U$2-'EV Scenarios'!U$3)</f>
        <v>16.504494999999999</v>
      </c>
      <c r="V6" s="1">
        <f>'Pc, Summer, S1'!V6*Main!$B$4+_xlfn.IFNA(VLOOKUP($A6,'EV Distribution'!$A$2:$B$7,2,FALSE),0)*('EV Scenarios'!V$2-'EV Scenarios'!V$3)</f>
        <v>17.396668333333331</v>
      </c>
      <c r="W6" s="1">
        <f>'Pc, Summer, S1'!W6*Main!$B$4+_xlfn.IFNA(VLOOKUP($A6,'EV Distribution'!$A$2:$B$7,2,FALSE),0)*('EV Scenarios'!W$2-'EV Scenarios'!W$3)</f>
        <v>18.380775</v>
      </c>
      <c r="X6" s="1">
        <f>'Pc, Summer, S1'!X6*Main!$B$4+_xlfn.IFNA(VLOOKUP($A6,'EV Distribution'!$A$2:$B$7,2,FALSE),0)*('EV Scenarios'!X$2-'EV Scenarios'!X$3)</f>
        <v>19.581854999999997</v>
      </c>
      <c r="Y6" s="1">
        <f>'Pc, Summer, S1'!Y6*Main!$B$4+_xlfn.IFNA(VLOOKUP($A6,'EV Distribution'!$A$2:$B$7,2,FALSE),0)*('EV Scenarios'!Y$2-'EV Scenarios'!Y$3)</f>
        <v>21.350911666666665</v>
      </c>
    </row>
    <row r="7" spans="1:25" x14ac:dyDescent="0.25">
      <c r="A7">
        <v>8</v>
      </c>
      <c r="B7" s="1">
        <f>'Pc, Summer, S1'!B7*Main!$B$4+_xlfn.IFNA(VLOOKUP($A7,'EV Distribution'!$A$2:$B$7,2,FALSE),0)*('EV Scenarios'!B$2-'EV Scenarios'!B$3)</f>
        <v>0</v>
      </c>
      <c r="C7" s="1">
        <f>'Pc, Summer, S1'!C7*Main!$B$4+_xlfn.IFNA(VLOOKUP($A7,'EV Distribution'!$A$2:$B$7,2,FALSE),0)*('EV Scenarios'!C$2-'EV Scenarios'!C$3)</f>
        <v>0</v>
      </c>
      <c r="D7" s="1">
        <f>'Pc, Summer, S1'!D7*Main!$B$4+_xlfn.IFNA(VLOOKUP($A7,'EV Distribution'!$A$2:$B$7,2,FALSE),0)*('EV Scenarios'!D$2-'EV Scenarios'!D$3)</f>
        <v>0</v>
      </c>
      <c r="E7" s="1">
        <f>'Pc, Summer, S1'!E7*Main!$B$4+_xlfn.IFNA(VLOOKUP($A7,'EV Distribution'!$A$2:$B$7,2,FALSE),0)*('EV Scenarios'!E$2-'EV Scenarios'!E$3)</f>
        <v>0</v>
      </c>
      <c r="F7" s="1">
        <f>'Pc, Summer, S1'!F7*Main!$B$4+_xlfn.IFNA(VLOOKUP($A7,'EV Distribution'!$A$2:$B$7,2,FALSE),0)*('EV Scenarios'!F$2-'EV Scenarios'!F$3)</f>
        <v>0</v>
      </c>
      <c r="G7" s="1">
        <f>'Pc, Summer, S1'!G7*Main!$B$4+_xlfn.IFNA(VLOOKUP($A7,'EV Distribution'!$A$2:$B$7,2,FALSE),0)*('EV Scenarios'!G$2-'EV Scenarios'!G$3)</f>
        <v>0</v>
      </c>
      <c r="H7" s="1">
        <f>'Pc, Summer, S1'!H7*Main!$B$4+_xlfn.IFNA(VLOOKUP($A7,'EV Distribution'!$A$2:$B$7,2,FALSE),0)*('EV Scenarios'!H$2-'EV Scenarios'!H$3)</f>
        <v>0</v>
      </c>
      <c r="I7" s="1">
        <f>'Pc, Summer, S1'!I7*Main!$B$4+_xlfn.IFNA(VLOOKUP($A7,'EV Distribution'!$A$2:$B$7,2,FALSE),0)*('EV Scenarios'!I$2-'EV Scenarios'!I$3)</f>
        <v>0</v>
      </c>
      <c r="J7" s="1">
        <f>'Pc, Summer, S1'!J7*Main!$B$4+_xlfn.IFNA(VLOOKUP($A7,'EV Distribution'!$A$2:$B$7,2,FALSE),0)*('EV Scenarios'!J$2-'EV Scenarios'!J$3)</f>
        <v>0</v>
      </c>
      <c r="K7" s="1">
        <f>'Pc, Summer, S1'!K7*Main!$B$4+_xlfn.IFNA(VLOOKUP($A7,'EV Distribution'!$A$2:$B$7,2,FALSE),0)*('EV Scenarios'!K$2-'EV Scenarios'!K$3)</f>
        <v>0</v>
      </c>
      <c r="L7" s="1">
        <f>'Pc, Summer, S1'!L7*Main!$B$4+_xlfn.IFNA(VLOOKUP($A7,'EV Distribution'!$A$2:$B$7,2,FALSE),0)*('EV Scenarios'!L$2-'EV Scenarios'!L$3)</f>
        <v>0</v>
      </c>
      <c r="M7" s="1">
        <f>'Pc, Summer, S1'!M7*Main!$B$4+_xlfn.IFNA(VLOOKUP($A7,'EV Distribution'!$A$2:$B$7,2,FALSE),0)*('EV Scenarios'!M$2-'EV Scenarios'!M$3)</f>
        <v>0</v>
      </c>
      <c r="N7" s="1">
        <f>'Pc, Summer, S1'!N7*Main!$B$4+_xlfn.IFNA(VLOOKUP($A7,'EV Distribution'!$A$2:$B$7,2,FALSE),0)*('EV Scenarios'!N$2-'EV Scenarios'!N$3)</f>
        <v>0</v>
      </c>
      <c r="O7" s="1">
        <f>'Pc, Summer, S1'!O7*Main!$B$4+_xlfn.IFNA(VLOOKUP($A7,'EV Distribution'!$A$2:$B$7,2,FALSE),0)*('EV Scenarios'!O$2-'EV Scenarios'!O$3)</f>
        <v>0</v>
      </c>
      <c r="P7" s="1">
        <f>'Pc, Summer, S1'!P7*Main!$B$4+_xlfn.IFNA(VLOOKUP($A7,'EV Distribution'!$A$2:$B$7,2,FALSE),0)*('EV Scenarios'!P$2-'EV Scenarios'!P$3)</f>
        <v>0</v>
      </c>
      <c r="Q7" s="1">
        <f>'Pc, Summer, S1'!Q7*Main!$B$4+_xlfn.IFNA(VLOOKUP($A7,'EV Distribution'!$A$2:$B$7,2,FALSE),0)*('EV Scenarios'!Q$2-'EV Scenarios'!Q$3)</f>
        <v>0</v>
      </c>
      <c r="R7" s="1">
        <f>'Pc, Summer, S1'!R7*Main!$B$4+_xlfn.IFNA(VLOOKUP($A7,'EV Distribution'!$A$2:$B$7,2,FALSE),0)*('EV Scenarios'!R$2-'EV Scenarios'!R$3)</f>
        <v>0</v>
      </c>
      <c r="S7" s="1">
        <f>'Pc, Summer, S1'!S7*Main!$B$4+_xlfn.IFNA(VLOOKUP($A7,'EV Distribution'!$A$2:$B$7,2,FALSE),0)*('EV Scenarios'!S$2-'EV Scenarios'!S$3)</f>
        <v>0</v>
      </c>
      <c r="T7" s="1">
        <f>'Pc, Summer, S1'!T7*Main!$B$4+_xlfn.IFNA(VLOOKUP($A7,'EV Distribution'!$A$2:$B$7,2,FALSE),0)*('EV Scenarios'!T$2-'EV Scenarios'!T$3)</f>
        <v>0</v>
      </c>
      <c r="U7" s="1">
        <f>'Pc, Summer, S1'!U7*Main!$B$4+_xlfn.IFNA(VLOOKUP($A7,'EV Distribution'!$A$2:$B$7,2,FALSE),0)*('EV Scenarios'!U$2-'EV Scenarios'!U$3)</f>
        <v>0</v>
      </c>
      <c r="V7" s="1">
        <f>'Pc, Summer, S1'!V7*Main!$B$4+_xlfn.IFNA(VLOOKUP($A7,'EV Distribution'!$A$2:$B$7,2,FALSE),0)*('EV Scenarios'!V$2-'EV Scenarios'!V$3)</f>
        <v>0</v>
      </c>
      <c r="W7" s="1">
        <f>'Pc, Summer, S1'!W7*Main!$B$4+_xlfn.IFNA(VLOOKUP($A7,'EV Distribution'!$A$2:$B$7,2,FALSE),0)*('EV Scenarios'!W$2-'EV Scenarios'!W$3)</f>
        <v>0</v>
      </c>
      <c r="X7" s="1">
        <f>'Pc, Summer, S1'!X7*Main!$B$4+_xlfn.IFNA(VLOOKUP($A7,'EV Distribution'!$A$2:$B$7,2,FALSE),0)*('EV Scenarios'!X$2-'EV Scenarios'!X$3)</f>
        <v>0</v>
      </c>
      <c r="Y7" s="1">
        <f>'Pc, Summer, S1'!Y7*Main!$B$4+_xlfn.IFNA(VLOOKUP($A7,'EV Distribution'!$A$2:$B$7,2,FALSE),0)*('EV Scenarios'!Y$2-'EV Scenarios'!Y$3)</f>
        <v>0</v>
      </c>
    </row>
    <row r="8" spans="1:25" x14ac:dyDescent="0.25">
      <c r="A8">
        <v>9</v>
      </c>
      <c r="B8" s="1">
        <f>'Pc, Summer, S1'!B8*Main!$B$4+_xlfn.IFNA(VLOOKUP($A8,'EV Distribution'!$A$2:$B$7,2,FALSE),0)*('EV Scenarios'!B$2-'EV Scenarios'!B$3)</f>
        <v>0</v>
      </c>
      <c r="C8" s="1">
        <f>'Pc, Summer, S1'!C8*Main!$B$4+_xlfn.IFNA(VLOOKUP($A8,'EV Distribution'!$A$2:$B$7,2,FALSE),0)*('EV Scenarios'!C$2-'EV Scenarios'!C$3)</f>
        <v>0</v>
      </c>
      <c r="D8" s="1">
        <f>'Pc, Summer, S1'!D8*Main!$B$4+_xlfn.IFNA(VLOOKUP($A8,'EV Distribution'!$A$2:$B$7,2,FALSE),0)*('EV Scenarios'!D$2-'EV Scenarios'!D$3)</f>
        <v>0</v>
      </c>
      <c r="E8" s="1">
        <f>'Pc, Summer, S1'!E8*Main!$B$4+_xlfn.IFNA(VLOOKUP($A8,'EV Distribution'!$A$2:$B$7,2,FALSE),0)*('EV Scenarios'!E$2-'EV Scenarios'!E$3)</f>
        <v>0</v>
      </c>
      <c r="F8" s="1">
        <f>'Pc, Summer, S1'!F8*Main!$B$4+_xlfn.IFNA(VLOOKUP($A8,'EV Distribution'!$A$2:$B$7,2,FALSE),0)*('EV Scenarios'!F$2-'EV Scenarios'!F$3)</f>
        <v>0</v>
      </c>
      <c r="G8" s="1">
        <f>'Pc, Summer, S1'!G8*Main!$B$4+_xlfn.IFNA(VLOOKUP($A8,'EV Distribution'!$A$2:$B$7,2,FALSE),0)*('EV Scenarios'!G$2-'EV Scenarios'!G$3)</f>
        <v>0</v>
      </c>
      <c r="H8" s="1">
        <f>'Pc, Summer, S1'!H8*Main!$B$4+_xlfn.IFNA(VLOOKUP($A8,'EV Distribution'!$A$2:$B$7,2,FALSE),0)*('EV Scenarios'!H$2-'EV Scenarios'!H$3)</f>
        <v>0</v>
      </c>
      <c r="I8" s="1">
        <f>'Pc, Summer, S1'!I8*Main!$B$4+_xlfn.IFNA(VLOOKUP($A8,'EV Distribution'!$A$2:$B$7,2,FALSE),0)*('EV Scenarios'!I$2-'EV Scenarios'!I$3)</f>
        <v>0</v>
      </c>
      <c r="J8" s="1">
        <f>'Pc, Summer, S1'!J8*Main!$B$4+_xlfn.IFNA(VLOOKUP($A8,'EV Distribution'!$A$2:$B$7,2,FALSE),0)*('EV Scenarios'!J$2-'EV Scenarios'!J$3)</f>
        <v>0</v>
      </c>
      <c r="K8" s="1">
        <f>'Pc, Summer, S1'!K8*Main!$B$4+_xlfn.IFNA(VLOOKUP($A8,'EV Distribution'!$A$2:$B$7,2,FALSE),0)*('EV Scenarios'!K$2-'EV Scenarios'!K$3)</f>
        <v>0</v>
      </c>
      <c r="L8" s="1">
        <f>'Pc, Summer, S1'!L8*Main!$B$4+_xlfn.IFNA(VLOOKUP($A8,'EV Distribution'!$A$2:$B$7,2,FALSE),0)*('EV Scenarios'!L$2-'EV Scenarios'!L$3)</f>
        <v>0</v>
      </c>
      <c r="M8" s="1">
        <f>'Pc, Summer, S1'!M8*Main!$B$4+_xlfn.IFNA(VLOOKUP($A8,'EV Distribution'!$A$2:$B$7,2,FALSE),0)*('EV Scenarios'!M$2-'EV Scenarios'!M$3)</f>
        <v>0</v>
      </c>
      <c r="N8" s="1">
        <f>'Pc, Summer, S1'!N8*Main!$B$4+_xlfn.IFNA(VLOOKUP($A8,'EV Distribution'!$A$2:$B$7,2,FALSE),0)*('EV Scenarios'!N$2-'EV Scenarios'!N$3)</f>
        <v>0</v>
      </c>
      <c r="O8" s="1">
        <f>'Pc, Summer, S1'!O8*Main!$B$4+_xlfn.IFNA(VLOOKUP($A8,'EV Distribution'!$A$2:$B$7,2,FALSE),0)*('EV Scenarios'!O$2-'EV Scenarios'!O$3)</f>
        <v>0</v>
      </c>
      <c r="P8" s="1">
        <f>'Pc, Summer, S1'!P8*Main!$B$4+_xlfn.IFNA(VLOOKUP($A8,'EV Distribution'!$A$2:$B$7,2,FALSE),0)*('EV Scenarios'!P$2-'EV Scenarios'!P$3)</f>
        <v>0</v>
      </c>
      <c r="Q8" s="1">
        <f>'Pc, Summer, S1'!Q8*Main!$B$4+_xlfn.IFNA(VLOOKUP($A8,'EV Distribution'!$A$2:$B$7,2,FALSE),0)*('EV Scenarios'!Q$2-'EV Scenarios'!Q$3)</f>
        <v>0</v>
      </c>
      <c r="R8" s="1">
        <f>'Pc, Summer, S1'!R8*Main!$B$4+_xlfn.IFNA(VLOOKUP($A8,'EV Distribution'!$A$2:$B$7,2,FALSE),0)*('EV Scenarios'!R$2-'EV Scenarios'!R$3)</f>
        <v>0</v>
      </c>
      <c r="S8" s="1">
        <f>'Pc, Summer, S1'!S8*Main!$B$4+_xlfn.IFNA(VLOOKUP($A8,'EV Distribution'!$A$2:$B$7,2,FALSE),0)*('EV Scenarios'!S$2-'EV Scenarios'!S$3)</f>
        <v>0</v>
      </c>
      <c r="T8" s="1">
        <f>'Pc, Summer, S1'!T8*Main!$B$4+_xlfn.IFNA(VLOOKUP($A8,'EV Distribution'!$A$2:$B$7,2,FALSE),0)*('EV Scenarios'!T$2-'EV Scenarios'!T$3)</f>
        <v>0</v>
      </c>
      <c r="U8" s="1">
        <f>'Pc, Summer, S1'!U8*Main!$B$4+_xlfn.IFNA(VLOOKUP($A8,'EV Distribution'!$A$2:$B$7,2,FALSE),0)*('EV Scenarios'!U$2-'EV Scenarios'!U$3)</f>
        <v>0</v>
      </c>
      <c r="V8" s="1">
        <f>'Pc, Summer, S1'!V8*Main!$B$4+_xlfn.IFNA(VLOOKUP($A8,'EV Distribution'!$A$2:$B$7,2,FALSE),0)*('EV Scenarios'!V$2-'EV Scenarios'!V$3)</f>
        <v>0</v>
      </c>
      <c r="W8" s="1">
        <f>'Pc, Summer, S1'!W8*Main!$B$4+_xlfn.IFNA(VLOOKUP($A8,'EV Distribution'!$A$2:$B$7,2,FALSE),0)*('EV Scenarios'!W$2-'EV Scenarios'!W$3)</f>
        <v>0</v>
      </c>
      <c r="X8" s="1">
        <f>'Pc, Summer, S1'!X8*Main!$B$4+_xlfn.IFNA(VLOOKUP($A8,'EV Distribution'!$A$2:$B$7,2,FALSE),0)*('EV Scenarios'!X$2-'EV Scenarios'!X$3)</f>
        <v>0</v>
      </c>
      <c r="Y8" s="1">
        <f>'Pc, Summer, S1'!Y8*Main!$B$4+_xlfn.IFNA(VLOOKUP($A8,'EV Distribution'!$A$2:$B$7,2,FALSE),0)*('EV Scenarios'!Y$2-'EV Scenarios'!Y$3)</f>
        <v>0</v>
      </c>
    </row>
    <row r="9" spans="1:25" x14ac:dyDescent="0.25">
      <c r="A9">
        <v>10</v>
      </c>
      <c r="B9" s="1">
        <f>'Pc, Summer, S1'!B9*Main!$B$4+_xlfn.IFNA(VLOOKUP($A9,'EV Distribution'!$A$2:$B$7,2,FALSE),0)*('EV Scenarios'!B$2-'EV Scenarios'!B$3)</f>
        <v>22.515525</v>
      </c>
      <c r="C9" s="1">
        <f>'Pc, Summer, S1'!C9*Main!$B$4+_xlfn.IFNA(VLOOKUP($A9,'EV Distribution'!$A$2:$B$7,2,FALSE),0)*('EV Scenarios'!C$2-'EV Scenarios'!C$3)</f>
        <v>23.799701666666664</v>
      </c>
      <c r="D9" s="1">
        <f>'Pc, Summer, S1'!D9*Main!$B$4+_xlfn.IFNA(VLOOKUP($A9,'EV Distribution'!$A$2:$B$7,2,FALSE),0)*('EV Scenarios'!D$2-'EV Scenarios'!D$3)</f>
        <v>24.832155</v>
      </c>
      <c r="E9" s="1">
        <f>'Pc, Summer, S1'!E9*Main!$B$4+_xlfn.IFNA(VLOOKUP($A9,'EV Distribution'!$A$2:$B$7,2,FALSE),0)*('EV Scenarios'!E$2-'EV Scenarios'!E$3)</f>
        <v>26.222476666666665</v>
      </c>
      <c r="F9" s="1">
        <f>'Pc, Summer, S1'!F9*Main!$B$4+_xlfn.IFNA(VLOOKUP($A9,'EV Distribution'!$A$2:$B$7,2,FALSE),0)*('EV Scenarios'!F$2-'EV Scenarios'!F$3)</f>
        <v>27.693458333333329</v>
      </c>
      <c r="G9" s="1">
        <f>'Pc, Summer, S1'!G9*Main!$B$4+_xlfn.IFNA(VLOOKUP($A9,'EV Distribution'!$A$2:$B$7,2,FALSE),0)*('EV Scenarios'!G$2-'EV Scenarios'!G$3)</f>
        <v>28.609565000000003</v>
      </c>
      <c r="H9" s="1">
        <f>'Pc, Summer, S1'!H9*Main!$B$4+_xlfn.IFNA(VLOOKUP($A9,'EV Distribution'!$A$2:$B$7,2,FALSE),0)*('EV Scenarios'!H$2-'EV Scenarios'!H$3)</f>
        <v>28.133046666666665</v>
      </c>
      <c r="I9" s="1">
        <f>'Pc, Summer, S1'!I9*Main!$B$4+_xlfn.IFNA(VLOOKUP($A9,'EV Distribution'!$A$2:$B$7,2,FALSE),0)*('EV Scenarios'!I$2-'EV Scenarios'!I$3)</f>
        <v>26.816814999999998</v>
      </c>
      <c r="J9" s="1">
        <f>'Pc, Summer, S1'!J9*Main!$B$4+_xlfn.IFNA(VLOOKUP($A9,'EV Distribution'!$A$2:$B$7,2,FALSE),0)*('EV Scenarios'!J$2-'EV Scenarios'!J$3)</f>
        <v>24.005889999999997</v>
      </c>
      <c r="K9" s="1">
        <f>'Pc, Summer, S1'!K9*Main!$B$4+_xlfn.IFNA(VLOOKUP($A9,'EV Distribution'!$A$2:$B$7,2,FALSE),0)*('EV Scenarios'!K$2-'EV Scenarios'!K$3)</f>
        <v>36.877658333333329</v>
      </c>
      <c r="L9" s="1">
        <f>'Pc, Summer, S1'!L9*Main!$B$4+_xlfn.IFNA(VLOOKUP($A9,'EV Distribution'!$A$2:$B$7,2,FALSE),0)*('EV Scenarios'!L$2-'EV Scenarios'!L$3)</f>
        <v>35.976836666666664</v>
      </c>
      <c r="M9" s="1">
        <f>'Pc, Summer, S1'!M9*Main!$B$4+_xlfn.IFNA(VLOOKUP($A9,'EV Distribution'!$A$2:$B$7,2,FALSE),0)*('EV Scenarios'!M$2-'EV Scenarios'!M$3)</f>
        <v>34.571621666666665</v>
      </c>
      <c r="N9" s="1">
        <f>'Pc, Summer, S1'!N9*Main!$B$4+_xlfn.IFNA(VLOOKUP($A9,'EV Distribution'!$A$2:$B$7,2,FALSE),0)*('EV Scenarios'!N$2-'EV Scenarios'!N$3)</f>
        <v>32.048823333333331</v>
      </c>
      <c r="O9" s="1">
        <f>'Pc, Summer, S1'!O9*Main!$B$4+_xlfn.IFNA(VLOOKUP($A9,'EV Distribution'!$A$2:$B$7,2,FALSE),0)*('EV Scenarios'!O$2-'EV Scenarios'!O$3)</f>
        <v>30.641403333333333</v>
      </c>
      <c r="P9" s="1">
        <f>'Pc, Summer, S1'!P9*Main!$B$4+_xlfn.IFNA(VLOOKUP($A9,'EV Distribution'!$A$2:$B$7,2,FALSE),0)*('EV Scenarios'!P$2-'EV Scenarios'!P$3)</f>
        <v>29.502831666666669</v>
      </c>
      <c r="Q9" s="1">
        <f>'Pc, Summer, S1'!Q9*Main!$B$4+_xlfn.IFNA(VLOOKUP($A9,'EV Distribution'!$A$2:$B$7,2,FALSE),0)*('EV Scenarios'!Q$2-'EV Scenarios'!Q$3)</f>
        <v>27.843746666666668</v>
      </c>
      <c r="R9" s="1">
        <f>'Pc, Summer, S1'!R9*Main!$B$4+_xlfn.IFNA(VLOOKUP($A9,'EV Distribution'!$A$2:$B$7,2,FALSE),0)*('EV Scenarios'!R$2-'EV Scenarios'!R$3)</f>
        <v>26.955921666666669</v>
      </c>
      <c r="S9" s="1">
        <f>'Pc, Summer, S1'!S9*Main!$B$4+_xlfn.IFNA(VLOOKUP($A9,'EV Distribution'!$A$2:$B$7,2,FALSE),0)*('EV Scenarios'!S$2-'EV Scenarios'!S$3)</f>
        <v>25.779611666666668</v>
      </c>
      <c r="T9" s="1">
        <f>'Pc, Summer, S1'!T9*Main!$B$4+_xlfn.IFNA(VLOOKUP($A9,'EV Distribution'!$A$2:$B$7,2,FALSE),0)*('EV Scenarios'!T$2-'EV Scenarios'!T$3)</f>
        <v>15.774903333333334</v>
      </c>
      <c r="U9" s="1">
        <f>'Pc, Summer, S1'!U9*Main!$B$4+_xlfn.IFNA(VLOOKUP($A9,'EV Distribution'!$A$2:$B$7,2,FALSE),0)*('EV Scenarios'!U$2-'EV Scenarios'!U$3)</f>
        <v>16.504494999999999</v>
      </c>
      <c r="V9" s="1">
        <f>'Pc, Summer, S1'!V9*Main!$B$4+_xlfn.IFNA(VLOOKUP($A9,'EV Distribution'!$A$2:$B$7,2,FALSE),0)*('EV Scenarios'!V$2-'EV Scenarios'!V$3)</f>
        <v>17.396668333333331</v>
      </c>
      <c r="W9" s="1">
        <f>'Pc, Summer, S1'!W9*Main!$B$4+_xlfn.IFNA(VLOOKUP($A9,'EV Distribution'!$A$2:$B$7,2,FALSE),0)*('EV Scenarios'!W$2-'EV Scenarios'!W$3)</f>
        <v>18.380775</v>
      </c>
      <c r="X9" s="1">
        <f>'Pc, Summer, S1'!X9*Main!$B$4+_xlfn.IFNA(VLOOKUP($A9,'EV Distribution'!$A$2:$B$7,2,FALSE),0)*('EV Scenarios'!X$2-'EV Scenarios'!X$3)</f>
        <v>19.581854999999997</v>
      </c>
      <c r="Y9" s="1">
        <f>'Pc, Summer, S1'!Y9*Main!$B$4+_xlfn.IFNA(VLOOKUP($A9,'EV Distribution'!$A$2:$B$7,2,FALSE),0)*('EV Scenarios'!Y$2-'EV Scenarios'!Y$3)</f>
        <v>21.350911666666665</v>
      </c>
    </row>
    <row r="10" spans="1:25" x14ac:dyDescent="0.25">
      <c r="A10">
        <v>12</v>
      </c>
      <c r="B10" s="1">
        <f>'Pc, Summer, S1'!B10*Main!$B$4+_xlfn.IFNA(VLOOKUP($A10,'EV Distribution'!$A$2:$B$7,2,FALSE),0)*('EV Scenarios'!B$2-'EV Scenarios'!B$3)</f>
        <v>0</v>
      </c>
      <c r="C10" s="1">
        <f>'Pc, Summer, S1'!C10*Main!$B$4+_xlfn.IFNA(VLOOKUP($A10,'EV Distribution'!$A$2:$B$7,2,FALSE),0)*('EV Scenarios'!C$2-'EV Scenarios'!C$3)</f>
        <v>0</v>
      </c>
      <c r="D10" s="1">
        <f>'Pc, Summer, S1'!D10*Main!$B$4+_xlfn.IFNA(VLOOKUP($A10,'EV Distribution'!$A$2:$B$7,2,FALSE),0)*('EV Scenarios'!D$2-'EV Scenarios'!D$3)</f>
        <v>0</v>
      </c>
      <c r="E10" s="1">
        <f>'Pc, Summer, S1'!E10*Main!$B$4+_xlfn.IFNA(VLOOKUP($A10,'EV Distribution'!$A$2:$B$7,2,FALSE),0)*('EV Scenarios'!E$2-'EV Scenarios'!E$3)</f>
        <v>0</v>
      </c>
      <c r="F10" s="1">
        <f>'Pc, Summer, S1'!F10*Main!$B$4+_xlfn.IFNA(VLOOKUP($A10,'EV Distribution'!$A$2:$B$7,2,FALSE),0)*('EV Scenarios'!F$2-'EV Scenarios'!F$3)</f>
        <v>0</v>
      </c>
      <c r="G10" s="1">
        <f>'Pc, Summer, S1'!G10*Main!$B$4+_xlfn.IFNA(VLOOKUP($A10,'EV Distribution'!$A$2:$B$7,2,FALSE),0)*('EV Scenarios'!G$2-'EV Scenarios'!G$3)</f>
        <v>0</v>
      </c>
      <c r="H10" s="1">
        <f>'Pc, Summer, S1'!H10*Main!$B$4+_xlfn.IFNA(VLOOKUP($A10,'EV Distribution'!$A$2:$B$7,2,FALSE),0)*('EV Scenarios'!H$2-'EV Scenarios'!H$3)</f>
        <v>0</v>
      </c>
      <c r="I10" s="1">
        <f>'Pc, Summer, S1'!I10*Main!$B$4+_xlfn.IFNA(VLOOKUP($A10,'EV Distribution'!$A$2:$B$7,2,FALSE),0)*('EV Scenarios'!I$2-'EV Scenarios'!I$3)</f>
        <v>0</v>
      </c>
      <c r="J10" s="1">
        <f>'Pc, Summer, S1'!J10*Main!$B$4+_xlfn.IFNA(VLOOKUP($A10,'EV Distribution'!$A$2:$B$7,2,FALSE),0)*('EV Scenarios'!J$2-'EV Scenarios'!J$3)</f>
        <v>0</v>
      </c>
      <c r="K10" s="1">
        <f>'Pc, Summer, S1'!K10*Main!$B$4+_xlfn.IFNA(VLOOKUP($A10,'EV Distribution'!$A$2:$B$7,2,FALSE),0)*('EV Scenarios'!K$2-'EV Scenarios'!K$3)</f>
        <v>0</v>
      </c>
      <c r="L10" s="1">
        <f>'Pc, Summer, S1'!L10*Main!$B$4+_xlfn.IFNA(VLOOKUP($A10,'EV Distribution'!$A$2:$B$7,2,FALSE),0)*('EV Scenarios'!L$2-'EV Scenarios'!L$3)</f>
        <v>0</v>
      </c>
      <c r="M10" s="1">
        <f>'Pc, Summer, S1'!M10*Main!$B$4+_xlfn.IFNA(VLOOKUP($A10,'EV Distribution'!$A$2:$B$7,2,FALSE),0)*('EV Scenarios'!M$2-'EV Scenarios'!M$3)</f>
        <v>0</v>
      </c>
      <c r="N10" s="1">
        <f>'Pc, Summer, S1'!N10*Main!$B$4+_xlfn.IFNA(VLOOKUP($A10,'EV Distribution'!$A$2:$B$7,2,FALSE),0)*('EV Scenarios'!N$2-'EV Scenarios'!N$3)</f>
        <v>0</v>
      </c>
      <c r="O10" s="1">
        <f>'Pc, Summer, S1'!O10*Main!$B$4+_xlfn.IFNA(VLOOKUP($A10,'EV Distribution'!$A$2:$B$7,2,FALSE),0)*('EV Scenarios'!O$2-'EV Scenarios'!O$3)</f>
        <v>0</v>
      </c>
      <c r="P10" s="1">
        <f>'Pc, Summer, S1'!P10*Main!$B$4+_xlfn.IFNA(VLOOKUP($A10,'EV Distribution'!$A$2:$B$7,2,FALSE),0)*('EV Scenarios'!P$2-'EV Scenarios'!P$3)</f>
        <v>0</v>
      </c>
      <c r="Q10" s="1">
        <f>'Pc, Summer, S1'!Q10*Main!$B$4+_xlfn.IFNA(VLOOKUP($A10,'EV Distribution'!$A$2:$B$7,2,FALSE),0)*('EV Scenarios'!Q$2-'EV Scenarios'!Q$3)</f>
        <v>0</v>
      </c>
      <c r="R10" s="1">
        <f>'Pc, Summer, S1'!R10*Main!$B$4+_xlfn.IFNA(VLOOKUP($A10,'EV Distribution'!$A$2:$B$7,2,FALSE),0)*('EV Scenarios'!R$2-'EV Scenarios'!R$3)</f>
        <v>0</v>
      </c>
      <c r="S10" s="1">
        <f>'Pc, Summer, S1'!S10*Main!$B$4+_xlfn.IFNA(VLOOKUP($A10,'EV Distribution'!$A$2:$B$7,2,FALSE),0)*('EV Scenarios'!S$2-'EV Scenarios'!S$3)</f>
        <v>0</v>
      </c>
      <c r="T10" s="1">
        <f>'Pc, Summer, S1'!T10*Main!$B$4+_xlfn.IFNA(VLOOKUP($A10,'EV Distribution'!$A$2:$B$7,2,FALSE),0)*('EV Scenarios'!T$2-'EV Scenarios'!T$3)</f>
        <v>0</v>
      </c>
      <c r="U10" s="1">
        <f>'Pc, Summer, S1'!U10*Main!$B$4+_xlfn.IFNA(VLOOKUP($A10,'EV Distribution'!$A$2:$B$7,2,FALSE),0)*('EV Scenarios'!U$2-'EV Scenarios'!U$3)</f>
        <v>0</v>
      </c>
      <c r="V10" s="1">
        <f>'Pc, Summer, S1'!V10*Main!$B$4+_xlfn.IFNA(VLOOKUP($A10,'EV Distribution'!$A$2:$B$7,2,FALSE),0)*('EV Scenarios'!V$2-'EV Scenarios'!V$3)</f>
        <v>0</v>
      </c>
      <c r="W10" s="1">
        <f>'Pc, Summer, S1'!W10*Main!$B$4+_xlfn.IFNA(VLOOKUP($A10,'EV Distribution'!$A$2:$B$7,2,FALSE),0)*('EV Scenarios'!W$2-'EV Scenarios'!W$3)</f>
        <v>0</v>
      </c>
      <c r="X10" s="1">
        <f>'Pc, Summer, S1'!X10*Main!$B$4+_xlfn.IFNA(VLOOKUP($A10,'EV Distribution'!$A$2:$B$7,2,FALSE),0)*('EV Scenarios'!X$2-'EV Scenarios'!X$3)</f>
        <v>0</v>
      </c>
      <c r="Y10" s="1">
        <f>'Pc, Summer, S1'!Y10*Main!$B$4+_xlfn.IFNA(VLOOKUP($A10,'EV Distribution'!$A$2:$B$7,2,FALSE),0)*('EV Scenarios'!Y$2-'EV Scenarios'!Y$3)</f>
        <v>0</v>
      </c>
    </row>
    <row r="11" spans="1:25" x14ac:dyDescent="0.25">
      <c r="A11">
        <v>15</v>
      </c>
      <c r="B11" s="1">
        <f>'Pc, Summer, S1'!B11*Main!$B$4+_xlfn.IFNA(VLOOKUP($A11,'EV Distribution'!$A$2:$B$7,2,FALSE),0)*('EV Scenarios'!B$2-'EV Scenarios'!B$3)</f>
        <v>22.515525</v>
      </c>
      <c r="C11" s="1">
        <f>'Pc, Summer, S1'!C11*Main!$B$4+_xlfn.IFNA(VLOOKUP($A11,'EV Distribution'!$A$2:$B$7,2,FALSE),0)*('EV Scenarios'!C$2-'EV Scenarios'!C$3)</f>
        <v>23.799701666666664</v>
      </c>
      <c r="D11" s="1">
        <f>'Pc, Summer, S1'!D11*Main!$B$4+_xlfn.IFNA(VLOOKUP($A11,'EV Distribution'!$A$2:$B$7,2,FALSE),0)*('EV Scenarios'!D$2-'EV Scenarios'!D$3)</f>
        <v>24.832155</v>
      </c>
      <c r="E11" s="1">
        <f>'Pc, Summer, S1'!E11*Main!$B$4+_xlfn.IFNA(VLOOKUP($A11,'EV Distribution'!$A$2:$B$7,2,FALSE),0)*('EV Scenarios'!E$2-'EV Scenarios'!E$3)</f>
        <v>26.222476666666665</v>
      </c>
      <c r="F11" s="1">
        <f>'Pc, Summer, S1'!F11*Main!$B$4+_xlfn.IFNA(VLOOKUP($A11,'EV Distribution'!$A$2:$B$7,2,FALSE),0)*('EV Scenarios'!F$2-'EV Scenarios'!F$3)</f>
        <v>27.693458333333329</v>
      </c>
      <c r="G11" s="1">
        <f>'Pc, Summer, S1'!G11*Main!$B$4+_xlfn.IFNA(VLOOKUP($A11,'EV Distribution'!$A$2:$B$7,2,FALSE),0)*('EV Scenarios'!G$2-'EV Scenarios'!G$3)</f>
        <v>28.609565000000003</v>
      </c>
      <c r="H11" s="1">
        <f>'Pc, Summer, S1'!H11*Main!$B$4+_xlfn.IFNA(VLOOKUP($A11,'EV Distribution'!$A$2:$B$7,2,FALSE),0)*('EV Scenarios'!H$2-'EV Scenarios'!H$3)</f>
        <v>28.133046666666665</v>
      </c>
      <c r="I11" s="1">
        <f>'Pc, Summer, S1'!I11*Main!$B$4+_xlfn.IFNA(VLOOKUP($A11,'EV Distribution'!$A$2:$B$7,2,FALSE),0)*('EV Scenarios'!I$2-'EV Scenarios'!I$3)</f>
        <v>26.816814999999998</v>
      </c>
      <c r="J11" s="1">
        <f>'Pc, Summer, S1'!J11*Main!$B$4+_xlfn.IFNA(VLOOKUP($A11,'EV Distribution'!$A$2:$B$7,2,FALSE),0)*('EV Scenarios'!J$2-'EV Scenarios'!J$3)</f>
        <v>24.005889999999997</v>
      </c>
      <c r="K11" s="1">
        <f>'Pc, Summer, S1'!K11*Main!$B$4+_xlfn.IFNA(VLOOKUP($A11,'EV Distribution'!$A$2:$B$7,2,FALSE),0)*('EV Scenarios'!K$2-'EV Scenarios'!K$3)</f>
        <v>36.877658333333329</v>
      </c>
      <c r="L11" s="1">
        <f>'Pc, Summer, S1'!L11*Main!$B$4+_xlfn.IFNA(VLOOKUP($A11,'EV Distribution'!$A$2:$B$7,2,FALSE),0)*('EV Scenarios'!L$2-'EV Scenarios'!L$3)</f>
        <v>35.976836666666664</v>
      </c>
      <c r="M11" s="1">
        <f>'Pc, Summer, S1'!M11*Main!$B$4+_xlfn.IFNA(VLOOKUP($A11,'EV Distribution'!$A$2:$B$7,2,FALSE),0)*('EV Scenarios'!M$2-'EV Scenarios'!M$3)</f>
        <v>34.571621666666665</v>
      </c>
      <c r="N11" s="1">
        <f>'Pc, Summer, S1'!N11*Main!$B$4+_xlfn.IFNA(VLOOKUP($A11,'EV Distribution'!$A$2:$B$7,2,FALSE),0)*('EV Scenarios'!N$2-'EV Scenarios'!N$3)</f>
        <v>32.048823333333331</v>
      </c>
      <c r="O11" s="1">
        <f>'Pc, Summer, S1'!O11*Main!$B$4+_xlfn.IFNA(VLOOKUP($A11,'EV Distribution'!$A$2:$B$7,2,FALSE),0)*('EV Scenarios'!O$2-'EV Scenarios'!O$3)</f>
        <v>30.641403333333333</v>
      </c>
      <c r="P11" s="1">
        <f>'Pc, Summer, S1'!P11*Main!$B$4+_xlfn.IFNA(VLOOKUP($A11,'EV Distribution'!$A$2:$B$7,2,FALSE),0)*('EV Scenarios'!P$2-'EV Scenarios'!P$3)</f>
        <v>29.502831666666669</v>
      </c>
      <c r="Q11" s="1">
        <f>'Pc, Summer, S1'!Q11*Main!$B$4+_xlfn.IFNA(VLOOKUP($A11,'EV Distribution'!$A$2:$B$7,2,FALSE),0)*('EV Scenarios'!Q$2-'EV Scenarios'!Q$3)</f>
        <v>27.843746666666668</v>
      </c>
      <c r="R11" s="1">
        <f>'Pc, Summer, S1'!R11*Main!$B$4+_xlfn.IFNA(VLOOKUP($A11,'EV Distribution'!$A$2:$B$7,2,FALSE),0)*('EV Scenarios'!R$2-'EV Scenarios'!R$3)</f>
        <v>26.955921666666669</v>
      </c>
      <c r="S11" s="1">
        <f>'Pc, Summer, S1'!S11*Main!$B$4+_xlfn.IFNA(VLOOKUP($A11,'EV Distribution'!$A$2:$B$7,2,FALSE),0)*('EV Scenarios'!S$2-'EV Scenarios'!S$3)</f>
        <v>25.779611666666668</v>
      </c>
      <c r="T11" s="1">
        <f>'Pc, Summer, S1'!T11*Main!$B$4+_xlfn.IFNA(VLOOKUP($A11,'EV Distribution'!$A$2:$B$7,2,FALSE),0)*('EV Scenarios'!T$2-'EV Scenarios'!T$3)</f>
        <v>15.774903333333334</v>
      </c>
      <c r="U11" s="1">
        <f>'Pc, Summer, S1'!U11*Main!$B$4+_xlfn.IFNA(VLOOKUP($A11,'EV Distribution'!$A$2:$B$7,2,FALSE),0)*('EV Scenarios'!U$2-'EV Scenarios'!U$3)</f>
        <v>16.504494999999999</v>
      </c>
      <c r="V11" s="1">
        <f>'Pc, Summer, S1'!V11*Main!$B$4+_xlfn.IFNA(VLOOKUP($A11,'EV Distribution'!$A$2:$B$7,2,FALSE),0)*('EV Scenarios'!V$2-'EV Scenarios'!V$3)</f>
        <v>17.396668333333331</v>
      </c>
      <c r="W11" s="1">
        <f>'Pc, Summer, S1'!W11*Main!$B$4+_xlfn.IFNA(VLOOKUP($A11,'EV Distribution'!$A$2:$B$7,2,FALSE),0)*('EV Scenarios'!W$2-'EV Scenarios'!W$3)</f>
        <v>18.380775</v>
      </c>
      <c r="X11" s="1">
        <f>'Pc, Summer, S1'!X11*Main!$B$4+_xlfn.IFNA(VLOOKUP($A11,'EV Distribution'!$A$2:$B$7,2,FALSE),0)*('EV Scenarios'!X$2-'EV Scenarios'!X$3)</f>
        <v>19.581854999999997</v>
      </c>
      <c r="Y11" s="1">
        <f>'Pc, Summer, S1'!Y11*Main!$B$4+_xlfn.IFNA(VLOOKUP($A11,'EV Distribution'!$A$2:$B$7,2,FALSE),0)*('EV Scenarios'!Y$2-'EV Scenarios'!Y$3)</f>
        <v>21.350911666666665</v>
      </c>
    </row>
    <row r="12" spans="1:25" x14ac:dyDescent="0.25">
      <c r="A12">
        <v>16</v>
      </c>
      <c r="B12" s="1">
        <f>'Pc, Summer, S1'!B12*Main!$B$4+_xlfn.IFNA(VLOOKUP($A12,'EV Distribution'!$A$2:$B$7,2,FALSE),0)*('EV Scenarios'!B$2-'EV Scenarios'!B$3)</f>
        <v>0</v>
      </c>
      <c r="C12" s="1">
        <f>'Pc, Summer, S1'!C12*Main!$B$4+_xlfn.IFNA(VLOOKUP($A12,'EV Distribution'!$A$2:$B$7,2,FALSE),0)*('EV Scenarios'!C$2-'EV Scenarios'!C$3)</f>
        <v>0</v>
      </c>
      <c r="D12" s="1">
        <f>'Pc, Summer, S1'!D12*Main!$B$4+_xlfn.IFNA(VLOOKUP($A12,'EV Distribution'!$A$2:$B$7,2,FALSE),0)*('EV Scenarios'!D$2-'EV Scenarios'!D$3)</f>
        <v>0</v>
      </c>
      <c r="E12" s="1">
        <f>'Pc, Summer, S1'!E12*Main!$B$4+_xlfn.IFNA(VLOOKUP($A12,'EV Distribution'!$A$2:$B$7,2,FALSE),0)*('EV Scenarios'!E$2-'EV Scenarios'!E$3)</f>
        <v>0</v>
      </c>
      <c r="F12" s="1">
        <f>'Pc, Summer, S1'!F12*Main!$B$4+_xlfn.IFNA(VLOOKUP($A12,'EV Distribution'!$A$2:$B$7,2,FALSE),0)*('EV Scenarios'!F$2-'EV Scenarios'!F$3)</f>
        <v>0</v>
      </c>
      <c r="G12" s="1">
        <f>'Pc, Summer, S1'!G12*Main!$B$4+_xlfn.IFNA(VLOOKUP($A12,'EV Distribution'!$A$2:$B$7,2,FALSE),0)*('EV Scenarios'!G$2-'EV Scenarios'!G$3)</f>
        <v>0</v>
      </c>
      <c r="H12" s="1">
        <f>'Pc, Summer, S1'!H12*Main!$B$4+_xlfn.IFNA(VLOOKUP($A12,'EV Distribution'!$A$2:$B$7,2,FALSE),0)*('EV Scenarios'!H$2-'EV Scenarios'!H$3)</f>
        <v>0</v>
      </c>
      <c r="I12" s="1">
        <f>'Pc, Summer, S1'!I12*Main!$B$4+_xlfn.IFNA(VLOOKUP($A12,'EV Distribution'!$A$2:$B$7,2,FALSE),0)*('EV Scenarios'!I$2-'EV Scenarios'!I$3)</f>
        <v>0</v>
      </c>
      <c r="J12" s="1">
        <f>'Pc, Summer, S1'!J12*Main!$B$4+_xlfn.IFNA(VLOOKUP($A12,'EV Distribution'!$A$2:$B$7,2,FALSE),0)*('EV Scenarios'!J$2-'EV Scenarios'!J$3)</f>
        <v>0</v>
      </c>
      <c r="K12" s="1">
        <f>'Pc, Summer, S1'!K12*Main!$B$4+_xlfn.IFNA(VLOOKUP($A12,'EV Distribution'!$A$2:$B$7,2,FALSE),0)*('EV Scenarios'!K$2-'EV Scenarios'!K$3)</f>
        <v>0</v>
      </c>
      <c r="L12" s="1">
        <f>'Pc, Summer, S1'!L12*Main!$B$4+_xlfn.IFNA(VLOOKUP($A12,'EV Distribution'!$A$2:$B$7,2,FALSE),0)*('EV Scenarios'!L$2-'EV Scenarios'!L$3)</f>
        <v>0</v>
      </c>
      <c r="M12" s="1">
        <f>'Pc, Summer, S1'!M12*Main!$B$4+_xlfn.IFNA(VLOOKUP($A12,'EV Distribution'!$A$2:$B$7,2,FALSE),0)*('EV Scenarios'!M$2-'EV Scenarios'!M$3)</f>
        <v>0</v>
      </c>
      <c r="N12" s="1">
        <f>'Pc, Summer, S1'!N12*Main!$B$4+_xlfn.IFNA(VLOOKUP($A12,'EV Distribution'!$A$2:$B$7,2,FALSE),0)*('EV Scenarios'!N$2-'EV Scenarios'!N$3)</f>
        <v>0</v>
      </c>
      <c r="O12" s="1">
        <f>'Pc, Summer, S1'!O12*Main!$B$4+_xlfn.IFNA(VLOOKUP($A12,'EV Distribution'!$A$2:$B$7,2,FALSE),0)*('EV Scenarios'!O$2-'EV Scenarios'!O$3)</f>
        <v>0</v>
      </c>
      <c r="P12" s="1">
        <f>'Pc, Summer, S1'!P12*Main!$B$4+_xlfn.IFNA(VLOOKUP($A12,'EV Distribution'!$A$2:$B$7,2,FALSE),0)*('EV Scenarios'!P$2-'EV Scenarios'!P$3)</f>
        <v>0</v>
      </c>
      <c r="Q12" s="1">
        <f>'Pc, Summer, S1'!Q12*Main!$B$4+_xlfn.IFNA(VLOOKUP($A12,'EV Distribution'!$A$2:$B$7,2,FALSE),0)*('EV Scenarios'!Q$2-'EV Scenarios'!Q$3)</f>
        <v>0</v>
      </c>
      <c r="R12" s="1">
        <f>'Pc, Summer, S1'!R12*Main!$B$4+_xlfn.IFNA(VLOOKUP($A12,'EV Distribution'!$A$2:$B$7,2,FALSE),0)*('EV Scenarios'!R$2-'EV Scenarios'!R$3)</f>
        <v>0</v>
      </c>
      <c r="S12" s="1">
        <f>'Pc, Summer, S1'!S12*Main!$B$4+_xlfn.IFNA(VLOOKUP($A12,'EV Distribution'!$A$2:$B$7,2,FALSE),0)*('EV Scenarios'!S$2-'EV Scenarios'!S$3)</f>
        <v>0</v>
      </c>
      <c r="T12" s="1">
        <f>'Pc, Summer, S1'!T12*Main!$B$4+_xlfn.IFNA(VLOOKUP($A12,'EV Distribution'!$A$2:$B$7,2,FALSE),0)*('EV Scenarios'!T$2-'EV Scenarios'!T$3)</f>
        <v>0</v>
      </c>
      <c r="U12" s="1">
        <f>'Pc, Summer, S1'!U12*Main!$B$4+_xlfn.IFNA(VLOOKUP($A12,'EV Distribution'!$A$2:$B$7,2,FALSE),0)*('EV Scenarios'!U$2-'EV Scenarios'!U$3)</f>
        <v>0</v>
      </c>
      <c r="V12" s="1">
        <f>'Pc, Summer, S1'!V12*Main!$B$4+_xlfn.IFNA(VLOOKUP($A12,'EV Distribution'!$A$2:$B$7,2,FALSE),0)*('EV Scenarios'!V$2-'EV Scenarios'!V$3)</f>
        <v>0</v>
      </c>
      <c r="W12" s="1">
        <f>'Pc, Summer, S1'!W12*Main!$B$4+_xlfn.IFNA(VLOOKUP($A12,'EV Distribution'!$A$2:$B$7,2,FALSE),0)*('EV Scenarios'!W$2-'EV Scenarios'!W$3)</f>
        <v>0</v>
      </c>
      <c r="X12" s="1">
        <f>'Pc, Summer, S1'!X12*Main!$B$4+_xlfn.IFNA(VLOOKUP($A12,'EV Distribution'!$A$2:$B$7,2,FALSE),0)*('EV Scenarios'!X$2-'EV Scenarios'!X$3)</f>
        <v>0</v>
      </c>
      <c r="Y12" s="1">
        <f>'Pc, Summer, S1'!Y12*Main!$B$4+_xlfn.IFNA(VLOOKUP($A12,'EV Distribution'!$A$2:$B$7,2,FALSE),0)*('EV Scenarios'!Y$2-'EV Scenarios'!Y$3)</f>
        <v>0</v>
      </c>
    </row>
    <row r="13" spans="1:25" x14ac:dyDescent="0.25">
      <c r="A13">
        <v>17</v>
      </c>
      <c r="B13" s="1">
        <f>'Pc, Summer, S1'!B13*Main!$B$4+_xlfn.IFNA(VLOOKUP($A13,'EV Distribution'!$A$2:$B$7,2,FALSE),0)*('EV Scenarios'!B$2-'EV Scenarios'!B$3)</f>
        <v>0</v>
      </c>
      <c r="C13" s="1">
        <f>'Pc, Summer, S1'!C13*Main!$B$4+_xlfn.IFNA(VLOOKUP($A13,'EV Distribution'!$A$2:$B$7,2,FALSE),0)*('EV Scenarios'!C$2-'EV Scenarios'!C$3)</f>
        <v>0</v>
      </c>
      <c r="D13" s="1">
        <f>'Pc, Summer, S1'!D13*Main!$B$4+_xlfn.IFNA(VLOOKUP($A13,'EV Distribution'!$A$2:$B$7,2,FALSE),0)*('EV Scenarios'!D$2-'EV Scenarios'!D$3)</f>
        <v>0</v>
      </c>
      <c r="E13" s="1">
        <f>'Pc, Summer, S1'!E13*Main!$B$4+_xlfn.IFNA(VLOOKUP($A13,'EV Distribution'!$A$2:$B$7,2,FALSE),0)*('EV Scenarios'!E$2-'EV Scenarios'!E$3)</f>
        <v>0</v>
      </c>
      <c r="F13" s="1">
        <f>'Pc, Summer, S1'!F13*Main!$B$4+_xlfn.IFNA(VLOOKUP($A13,'EV Distribution'!$A$2:$B$7,2,FALSE),0)*('EV Scenarios'!F$2-'EV Scenarios'!F$3)</f>
        <v>0</v>
      </c>
      <c r="G13" s="1">
        <f>'Pc, Summer, S1'!G13*Main!$B$4+_xlfn.IFNA(VLOOKUP($A13,'EV Distribution'!$A$2:$B$7,2,FALSE),0)*('EV Scenarios'!G$2-'EV Scenarios'!G$3)</f>
        <v>0</v>
      </c>
      <c r="H13" s="1">
        <f>'Pc, Summer, S1'!H13*Main!$B$4+_xlfn.IFNA(VLOOKUP($A13,'EV Distribution'!$A$2:$B$7,2,FALSE),0)*('EV Scenarios'!H$2-'EV Scenarios'!H$3)</f>
        <v>0</v>
      </c>
      <c r="I13" s="1">
        <f>'Pc, Summer, S1'!I13*Main!$B$4+_xlfn.IFNA(VLOOKUP($A13,'EV Distribution'!$A$2:$B$7,2,FALSE),0)*('EV Scenarios'!I$2-'EV Scenarios'!I$3)</f>
        <v>0</v>
      </c>
      <c r="J13" s="1">
        <f>'Pc, Summer, S1'!J13*Main!$B$4+_xlfn.IFNA(VLOOKUP($A13,'EV Distribution'!$A$2:$B$7,2,FALSE),0)*('EV Scenarios'!J$2-'EV Scenarios'!J$3)</f>
        <v>0</v>
      </c>
      <c r="K13" s="1">
        <f>'Pc, Summer, S1'!K13*Main!$B$4+_xlfn.IFNA(VLOOKUP($A13,'EV Distribution'!$A$2:$B$7,2,FALSE),0)*('EV Scenarios'!K$2-'EV Scenarios'!K$3)</f>
        <v>0</v>
      </c>
      <c r="L13" s="1">
        <f>'Pc, Summer, S1'!L13*Main!$B$4+_xlfn.IFNA(VLOOKUP($A13,'EV Distribution'!$A$2:$B$7,2,FALSE),0)*('EV Scenarios'!L$2-'EV Scenarios'!L$3)</f>
        <v>0</v>
      </c>
      <c r="M13" s="1">
        <f>'Pc, Summer, S1'!M13*Main!$B$4+_xlfn.IFNA(VLOOKUP($A13,'EV Distribution'!$A$2:$B$7,2,FALSE),0)*('EV Scenarios'!M$2-'EV Scenarios'!M$3)</f>
        <v>0</v>
      </c>
      <c r="N13" s="1">
        <f>'Pc, Summer, S1'!N13*Main!$B$4+_xlfn.IFNA(VLOOKUP($A13,'EV Distribution'!$A$2:$B$7,2,FALSE),0)*('EV Scenarios'!N$2-'EV Scenarios'!N$3)</f>
        <v>0</v>
      </c>
      <c r="O13" s="1">
        <f>'Pc, Summer, S1'!O13*Main!$B$4+_xlfn.IFNA(VLOOKUP($A13,'EV Distribution'!$A$2:$B$7,2,FALSE),0)*('EV Scenarios'!O$2-'EV Scenarios'!O$3)</f>
        <v>0</v>
      </c>
      <c r="P13" s="1">
        <f>'Pc, Summer, S1'!P13*Main!$B$4+_xlfn.IFNA(VLOOKUP($A13,'EV Distribution'!$A$2:$B$7,2,FALSE),0)*('EV Scenarios'!P$2-'EV Scenarios'!P$3)</f>
        <v>0</v>
      </c>
      <c r="Q13" s="1">
        <f>'Pc, Summer, S1'!Q13*Main!$B$4+_xlfn.IFNA(VLOOKUP($A13,'EV Distribution'!$A$2:$B$7,2,FALSE),0)*('EV Scenarios'!Q$2-'EV Scenarios'!Q$3)</f>
        <v>0</v>
      </c>
      <c r="R13" s="1">
        <f>'Pc, Summer, S1'!R13*Main!$B$4+_xlfn.IFNA(VLOOKUP($A13,'EV Distribution'!$A$2:$B$7,2,FALSE),0)*('EV Scenarios'!R$2-'EV Scenarios'!R$3)</f>
        <v>0</v>
      </c>
      <c r="S13" s="1">
        <f>'Pc, Summer, S1'!S13*Main!$B$4+_xlfn.IFNA(VLOOKUP($A13,'EV Distribution'!$A$2:$B$7,2,FALSE),0)*('EV Scenarios'!S$2-'EV Scenarios'!S$3)</f>
        <v>0</v>
      </c>
      <c r="T13" s="1">
        <f>'Pc, Summer, S1'!T13*Main!$B$4+_xlfn.IFNA(VLOOKUP($A13,'EV Distribution'!$A$2:$B$7,2,FALSE),0)*('EV Scenarios'!T$2-'EV Scenarios'!T$3)</f>
        <v>0</v>
      </c>
      <c r="U13" s="1">
        <f>'Pc, Summer, S1'!U13*Main!$B$4+_xlfn.IFNA(VLOOKUP($A13,'EV Distribution'!$A$2:$B$7,2,FALSE),0)*('EV Scenarios'!U$2-'EV Scenarios'!U$3)</f>
        <v>0</v>
      </c>
      <c r="V13" s="1">
        <f>'Pc, Summer, S1'!V13*Main!$B$4+_xlfn.IFNA(VLOOKUP($A13,'EV Distribution'!$A$2:$B$7,2,FALSE),0)*('EV Scenarios'!V$2-'EV Scenarios'!V$3)</f>
        <v>0</v>
      </c>
      <c r="W13" s="1">
        <f>'Pc, Summer, S1'!W13*Main!$B$4+_xlfn.IFNA(VLOOKUP($A13,'EV Distribution'!$A$2:$B$7,2,FALSE),0)*('EV Scenarios'!W$2-'EV Scenarios'!W$3)</f>
        <v>0</v>
      </c>
      <c r="X13" s="1">
        <f>'Pc, Summer, S1'!X13*Main!$B$4+_xlfn.IFNA(VLOOKUP($A13,'EV Distribution'!$A$2:$B$7,2,FALSE),0)*('EV Scenarios'!X$2-'EV Scenarios'!X$3)</f>
        <v>0</v>
      </c>
      <c r="Y13" s="1">
        <f>'Pc, Summer, S1'!Y13*Main!$B$4+_xlfn.IFNA(VLOOKUP($A13,'EV Distribution'!$A$2:$B$7,2,FALSE),0)*('EV Scenarios'!Y$2-'EV Scenarios'!Y$3)</f>
        <v>0</v>
      </c>
    </row>
    <row r="14" spans="1:25" x14ac:dyDescent="0.25">
      <c r="A14">
        <v>18</v>
      </c>
      <c r="B14" s="1">
        <f>'Pc, Summer, S1'!B14*Main!$B$4+_xlfn.IFNA(VLOOKUP($A14,'EV Distribution'!$A$2:$B$7,2,FALSE),0)*('EV Scenarios'!B$2-'EV Scenarios'!B$3)</f>
        <v>0</v>
      </c>
      <c r="C14" s="1">
        <f>'Pc, Summer, S1'!C14*Main!$B$4+_xlfn.IFNA(VLOOKUP($A14,'EV Distribution'!$A$2:$B$7,2,FALSE),0)*('EV Scenarios'!C$2-'EV Scenarios'!C$3)</f>
        <v>0</v>
      </c>
      <c r="D14" s="1">
        <f>'Pc, Summer, S1'!D14*Main!$B$4+_xlfn.IFNA(VLOOKUP($A14,'EV Distribution'!$A$2:$B$7,2,FALSE),0)*('EV Scenarios'!D$2-'EV Scenarios'!D$3)</f>
        <v>0</v>
      </c>
      <c r="E14" s="1">
        <f>'Pc, Summer, S1'!E14*Main!$B$4+_xlfn.IFNA(VLOOKUP($A14,'EV Distribution'!$A$2:$B$7,2,FALSE),0)*('EV Scenarios'!E$2-'EV Scenarios'!E$3)</f>
        <v>0</v>
      </c>
      <c r="F14" s="1">
        <f>'Pc, Summer, S1'!F14*Main!$B$4+_xlfn.IFNA(VLOOKUP($A14,'EV Distribution'!$A$2:$B$7,2,FALSE),0)*('EV Scenarios'!F$2-'EV Scenarios'!F$3)</f>
        <v>0</v>
      </c>
      <c r="G14" s="1">
        <f>'Pc, Summer, S1'!G14*Main!$B$4+_xlfn.IFNA(VLOOKUP($A14,'EV Distribution'!$A$2:$B$7,2,FALSE),0)*('EV Scenarios'!G$2-'EV Scenarios'!G$3)</f>
        <v>0</v>
      </c>
      <c r="H14" s="1">
        <f>'Pc, Summer, S1'!H14*Main!$B$4+_xlfn.IFNA(VLOOKUP($A14,'EV Distribution'!$A$2:$B$7,2,FALSE),0)*('EV Scenarios'!H$2-'EV Scenarios'!H$3)</f>
        <v>0</v>
      </c>
      <c r="I14" s="1">
        <f>'Pc, Summer, S1'!I14*Main!$B$4+_xlfn.IFNA(VLOOKUP($A14,'EV Distribution'!$A$2:$B$7,2,FALSE),0)*('EV Scenarios'!I$2-'EV Scenarios'!I$3)</f>
        <v>0</v>
      </c>
      <c r="J14" s="1">
        <f>'Pc, Summer, S1'!J14*Main!$B$4+_xlfn.IFNA(VLOOKUP($A14,'EV Distribution'!$A$2:$B$7,2,FALSE),0)*('EV Scenarios'!J$2-'EV Scenarios'!J$3)</f>
        <v>0</v>
      </c>
      <c r="K14" s="1">
        <f>'Pc, Summer, S1'!K14*Main!$B$4+_xlfn.IFNA(VLOOKUP($A14,'EV Distribution'!$A$2:$B$7,2,FALSE),0)*('EV Scenarios'!K$2-'EV Scenarios'!K$3)</f>
        <v>0</v>
      </c>
      <c r="L14" s="1">
        <f>'Pc, Summer, S1'!L14*Main!$B$4+_xlfn.IFNA(VLOOKUP($A14,'EV Distribution'!$A$2:$B$7,2,FALSE),0)*('EV Scenarios'!L$2-'EV Scenarios'!L$3)</f>
        <v>0</v>
      </c>
      <c r="M14" s="1">
        <f>'Pc, Summer, S1'!M14*Main!$B$4+_xlfn.IFNA(VLOOKUP($A14,'EV Distribution'!$A$2:$B$7,2,FALSE),0)*('EV Scenarios'!M$2-'EV Scenarios'!M$3)</f>
        <v>0</v>
      </c>
      <c r="N14" s="1">
        <f>'Pc, Summer, S1'!N14*Main!$B$4+_xlfn.IFNA(VLOOKUP($A14,'EV Distribution'!$A$2:$B$7,2,FALSE),0)*('EV Scenarios'!N$2-'EV Scenarios'!N$3)</f>
        <v>0</v>
      </c>
      <c r="O14" s="1">
        <f>'Pc, Summer, S1'!O14*Main!$B$4+_xlfn.IFNA(VLOOKUP($A14,'EV Distribution'!$A$2:$B$7,2,FALSE),0)*('EV Scenarios'!O$2-'EV Scenarios'!O$3)</f>
        <v>0</v>
      </c>
      <c r="P14" s="1">
        <f>'Pc, Summer, S1'!P14*Main!$B$4+_xlfn.IFNA(VLOOKUP($A14,'EV Distribution'!$A$2:$B$7,2,FALSE),0)*('EV Scenarios'!P$2-'EV Scenarios'!P$3)</f>
        <v>0</v>
      </c>
      <c r="Q14" s="1">
        <f>'Pc, Summer, S1'!Q14*Main!$B$4+_xlfn.IFNA(VLOOKUP($A14,'EV Distribution'!$A$2:$B$7,2,FALSE),0)*('EV Scenarios'!Q$2-'EV Scenarios'!Q$3)</f>
        <v>0</v>
      </c>
      <c r="R14" s="1">
        <f>'Pc, Summer, S1'!R14*Main!$B$4+_xlfn.IFNA(VLOOKUP($A14,'EV Distribution'!$A$2:$B$7,2,FALSE),0)*('EV Scenarios'!R$2-'EV Scenarios'!R$3)</f>
        <v>0</v>
      </c>
      <c r="S14" s="1">
        <f>'Pc, Summer, S1'!S14*Main!$B$4+_xlfn.IFNA(VLOOKUP($A14,'EV Distribution'!$A$2:$B$7,2,FALSE),0)*('EV Scenarios'!S$2-'EV Scenarios'!S$3)</f>
        <v>0</v>
      </c>
      <c r="T14" s="1">
        <f>'Pc, Summer, S1'!T14*Main!$B$4+_xlfn.IFNA(VLOOKUP($A14,'EV Distribution'!$A$2:$B$7,2,FALSE),0)*('EV Scenarios'!T$2-'EV Scenarios'!T$3)</f>
        <v>0</v>
      </c>
      <c r="U14" s="1">
        <f>'Pc, Summer, S1'!U14*Main!$B$4+_xlfn.IFNA(VLOOKUP($A14,'EV Distribution'!$A$2:$B$7,2,FALSE),0)*('EV Scenarios'!U$2-'EV Scenarios'!U$3)</f>
        <v>0</v>
      </c>
      <c r="V14" s="1">
        <f>'Pc, Summer, S1'!V14*Main!$B$4+_xlfn.IFNA(VLOOKUP($A14,'EV Distribution'!$A$2:$B$7,2,FALSE),0)*('EV Scenarios'!V$2-'EV Scenarios'!V$3)</f>
        <v>0</v>
      </c>
      <c r="W14" s="1">
        <f>'Pc, Summer, S1'!W14*Main!$B$4+_xlfn.IFNA(VLOOKUP($A14,'EV Distribution'!$A$2:$B$7,2,FALSE),0)*('EV Scenarios'!W$2-'EV Scenarios'!W$3)</f>
        <v>0</v>
      </c>
      <c r="X14" s="1">
        <f>'Pc, Summer, S1'!X14*Main!$B$4+_xlfn.IFNA(VLOOKUP($A14,'EV Distribution'!$A$2:$B$7,2,FALSE),0)*('EV Scenarios'!X$2-'EV Scenarios'!X$3)</f>
        <v>0</v>
      </c>
      <c r="Y14" s="1">
        <f>'Pc, Summer, S1'!Y14*Main!$B$4+_xlfn.IFNA(VLOOKUP($A14,'EV Distribution'!$A$2:$B$7,2,FALSE),0)*('EV Scenarios'!Y$2-'EV Scenarios'!Y$3)</f>
        <v>0</v>
      </c>
    </row>
    <row r="15" spans="1:25" x14ac:dyDescent="0.25">
      <c r="A15">
        <v>20</v>
      </c>
      <c r="B15" s="1">
        <f>'Pc, Summer, S1'!B15*Main!$B$4+_xlfn.IFNA(VLOOKUP($A15,'EV Distribution'!$A$2:$B$7,2,FALSE),0)*('EV Scenarios'!B$2-'EV Scenarios'!B$3)</f>
        <v>22.515525</v>
      </c>
      <c r="C15" s="1">
        <f>'Pc, Summer, S1'!C15*Main!$B$4+_xlfn.IFNA(VLOOKUP($A15,'EV Distribution'!$A$2:$B$7,2,FALSE),0)*('EV Scenarios'!C$2-'EV Scenarios'!C$3)</f>
        <v>23.799701666666664</v>
      </c>
      <c r="D15" s="1">
        <f>'Pc, Summer, S1'!D15*Main!$B$4+_xlfn.IFNA(VLOOKUP($A15,'EV Distribution'!$A$2:$B$7,2,FALSE),0)*('EV Scenarios'!D$2-'EV Scenarios'!D$3)</f>
        <v>24.832155</v>
      </c>
      <c r="E15" s="1">
        <f>'Pc, Summer, S1'!E15*Main!$B$4+_xlfn.IFNA(VLOOKUP($A15,'EV Distribution'!$A$2:$B$7,2,FALSE),0)*('EV Scenarios'!E$2-'EV Scenarios'!E$3)</f>
        <v>26.222476666666665</v>
      </c>
      <c r="F15" s="1">
        <f>'Pc, Summer, S1'!F15*Main!$B$4+_xlfn.IFNA(VLOOKUP($A15,'EV Distribution'!$A$2:$B$7,2,FALSE),0)*('EV Scenarios'!F$2-'EV Scenarios'!F$3)</f>
        <v>27.693458333333329</v>
      </c>
      <c r="G15" s="1">
        <f>'Pc, Summer, S1'!G15*Main!$B$4+_xlfn.IFNA(VLOOKUP($A15,'EV Distribution'!$A$2:$B$7,2,FALSE),0)*('EV Scenarios'!G$2-'EV Scenarios'!G$3)</f>
        <v>28.609565000000003</v>
      </c>
      <c r="H15" s="1">
        <f>'Pc, Summer, S1'!H15*Main!$B$4+_xlfn.IFNA(VLOOKUP($A15,'EV Distribution'!$A$2:$B$7,2,FALSE),0)*('EV Scenarios'!H$2-'EV Scenarios'!H$3)</f>
        <v>28.133046666666665</v>
      </c>
      <c r="I15" s="1">
        <f>'Pc, Summer, S1'!I15*Main!$B$4+_xlfn.IFNA(VLOOKUP($A15,'EV Distribution'!$A$2:$B$7,2,FALSE),0)*('EV Scenarios'!I$2-'EV Scenarios'!I$3)</f>
        <v>26.816814999999998</v>
      </c>
      <c r="J15" s="1">
        <f>'Pc, Summer, S1'!J15*Main!$B$4+_xlfn.IFNA(VLOOKUP($A15,'EV Distribution'!$A$2:$B$7,2,FALSE),0)*('EV Scenarios'!J$2-'EV Scenarios'!J$3)</f>
        <v>24.005889999999997</v>
      </c>
      <c r="K15" s="1">
        <f>'Pc, Summer, S1'!K15*Main!$B$4+_xlfn.IFNA(VLOOKUP($A15,'EV Distribution'!$A$2:$B$7,2,FALSE),0)*('EV Scenarios'!K$2-'EV Scenarios'!K$3)</f>
        <v>36.877658333333329</v>
      </c>
      <c r="L15" s="1">
        <f>'Pc, Summer, S1'!L15*Main!$B$4+_xlfn.IFNA(VLOOKUP($A15,'EV Distribution'!$A$2:$B$7,2,FALSE),0)*('EV Scenarios'!L$2-'EV Scenarios'!L$3)</f>
        <v>35.976836666666664</v>
      </c>
      <c r="M15" s="1">
        <f>'Pc, Summer, S1'!M15*Main!$B$4+_xlfn.IFNA(VLOOKUP($A15,'EV Distribution'!$A$2:$B$7,2,FALSE),0)*('EV Scenarios'!M$2-'EV Scenarios'!M$3)</f>
        <v>34.571621666666665</v>
      </c>
      <c r="N15" s="1">
        <f>'Pc, Summer, S1'!N15*Main!$B$4+_xlfn.IFNA(VLOOKUP($A15,'EV Distribution'!$A$2:$B$7,2,FALSE),0)*('EV Scenarios'!N$2-'EV Scenarios'!N$3)</f>
        <v>32.048823333333331</v>
      </c>
      <c r="O15" s="1">
        <f>'Pc, Summer, S1'!O15*Main!$B$4+_xlfn.IFNA(VLOOKUP($A15,'EV Distribution'!$A$2:$B$7,2,FALSE),0)*('EV Scenarios'!O$2-'EV Scenarios'!O$3)</f>
        <v>30.641403333333333</v>
      </c>
      <c r="P15" s="1">
        <f>'Pc, Summer, S1'!P15*Main!$B$4+_xlfn.IFNA(VLOOKUP($A15,'EV Distribution'!$A$2:$B$7,2,FALSE),0)*('EV Scenarios'!P$2-'EV Scenarios'!P$3)</f>
        <v>29.502831666666669</v>
      </c>
      <c r="Q15" s="1">
        <f>'Pc, Summer, S1'!Q15*Main!$B$4+_xlfn.IFNA(VLOOKUP($A15,'EV Distribution'!$A$2:$B$7,2,FALSE),0)*('EV Scenarios'!Q$2-'EV Scenarios'!Q$3)</f>
        <v>27.843746666666668</v>
      </c>
      <c r="R15" s="1">
        <f>'Pc, Summer, S1'!R15*Main!$B$4+_xlfn.IFNA(VLOOKUP($A15,'EV Distribution'!$A$2:$B$7,2,FALSE),0)*('EV Scenarios'!R$2-'EV Scenarios'!R$3)</f>
        <v>26.955921666666669</v>
      </c>
      <c r="S15" s="1">
        <f>'Pc, Summer, S1'!S15*Main!$B$4+_xlfn.IFNA(VLOOKUP($A15,'EV Distribution'!$A$2:$B$7,2,FALSE),0)*('EV Scenarios'!S$2-'EV Scenarios'!S$3)</f>
        <v>25.779611666666668</v>
      </c>
      <c r="T15" s="1">
        <f>'Pc, Summer, S1'!T15*Main!$B$4+_xlfn.IFNA(VLOOKUP($A15,'EV Distribution'!$A$2:$B$7,2,FALSE),0)*('EV Scenarios'!T$2-'EV Scenarios'!T$3)</f>
        <v>15.774903333333334</v>
      </c>
      <c r="U15" s="1">
        <f>'Pc, Summer, S1'!U15*Main!$B$4+_xlfn.IFNA(VLOOKUP($A15,'EV Distribution'!$A$2:$B$7,2,FALSE),0)*('EV Scenarios'!U$2-'EV Scenarios'!U$3)</f>
        <v>16.504494999999999</v>
      </c>
      <c r="V15" s="1">
        <f>'Pc, Summer, S1'!V15*Main!$B$4+_xlfn.IFNA(VLOOKUP($A15,'EV Distribution'!$A$2:$B$7,2,FALSE),0)*('EV Scenarios'!V$2-'EV Scenarios'!V$3)</f>
        <v>17.396668333333331</v>
      </c>
      <c r="W15" s="1">
        <f>'Pc, Summer, S1'!W15*Main!$B$4+_xlfn.IFNA(VLOOKUP($A15,'EV Distribution'!$A$2:$B$7,2,FALSE),0)*('EV Scenarios'!W$2-'EV Scenarios'!W$3)</f>
        <v>18.380775</v>
      </c>
      <c r="X15" s="1">
        <f>'Pc, Summer, S1'!X15*Main!$B$4+_xlfn.IFNA(VLOOKUP($A15,'EV Distribution'!$A$2:$B$7,2,FALSE),0)*('EV Scenarios'!X$2-'EV Scenarios'!X$3)</f>
        <v>19.581854999999997</v>
      </c>
      <c r="Y15" s="1">
        <f>'Pc, Summer, S1'!Y15*Main!$B$4+_xlfn.IFNA(VLOOKUP($A15,'EV Distribution'!$A$2:$B$7,2,FALSE),0)*('EV Scenarios'!Y$2-'EV Scenarios'!Y$3)</f>
        <v>21.350911666666665</v>
      </c>
    </row>
    <row r="16" spans="1:25" x14ac:dyDescent="0.25">
      <c r="A16">
        <v>21</v>
      </c>
      <c r="B16" s="1">
        <f>'Pc, Summer, S1'!B16*Main!$B$4+_xlfn.IFNA(VLOOKUP($A16,'EV Distribution'!$A$2:$B$7,2,FALSE),0)*('EV Scenarios'!B$2-'EV Scenarios'!B$3)</f>
        <v>0</v>
      </c>
      <c r="C16" s="1">
        <f>'Pc, Summer, S1'!C16*Main!$B$4+_xlfn.IFNA(VLOOKUP($A16,'EV Distribution'!$A$2:$B$7,2,FALSE),0)*('EV Scenarios'!C$2-'EV Scenarios'!C$3)</f>
        <v>0</v>
      </c>
      <c r="D16" s="1">
        <f>'Pc, Summer, S1'!D16*Main!$B$4+_xlfn.IFNA(VLOOKUP($A16,'EV Distribution'!$A$2:$B$7,2,FALSE),0)*('EV Scenarios'!D$2-'EV Scenarios'!D$3)</f>
        <v>0</v>
      </c>
      <c r="E16" s="1">
        <f>'Pc, Summer, S1'!E16*Main!$B$4+_xlfn.IFNA(VLOOKUP($A16,'EV Distribution'!$A$2:$B$7,2,FALSE),0)*('EV Scenarios'!E$2-'EV Scenarios'!E$3)</f>
        <v>0</v>
      </c>
      <c r="F16" s="1">
        <f>'Pc, Summer, S1'!F16*Main!$B$4+_xlfn.IFNA(VLOOKUP($A16,'EV Distribution'!$A$2:$B$7,2,FALSE),0)*('EV Scenarios'!F$2-'EV Scenarios'!F$3)</f>
        <v>0</v>
      </c>
      <c r="G16" s="1">
        <f>'Pc, Summer, S1'!G16*Main!$B$4+_xlfn.IFNA(VLOOKUP($A16,'EV Distribution'!$A$2:$B$7,2,FALSE),0)*('EV Scenarios'!G$2-'EV Scenarios'!G$3)</f>
        <v>0</v>
      </c>
      <c r="H16" s="1">
        <f>'Pc, Summer, S1'!H16*Main!$B$4+_xlfn.IFNA(VLOOKUP($A16,'EV Distribution'!$A$2:$B$7,2,FALSE),0)*('EV Scenarios'!H$2-'EV Scenarios'!H$3)</f>
        <v>0</v>
      </c>
      <c r="I16" s="1">
        <f>'Pc, Summer, S1'!I16*Main!$B$4+_xlfn.IFNA(VLOOKUP($A16,'EV Distribution'!$A$2:$B$7,2,FALSE),0)*('EV Scenarios'!I$2-'EV Scenarios'!I$3)</f>
        <v>0</v>
      </c>
      <c r="J16" s="1">
        <f>'Pc, Summer, S1'!J16*Main!$B$4+_xlfn.IFNA(VLOOKUP($A16,'EV Distribution'!$A$2:$B$7,2,FALSE),0)*('EV Scenarios'!J$2-'EV Scenarios'!J$3)</f>
        <v>0</v>
      </c>
      <c r="K16" s="1">
        <f>'Pc, Summer, S1'!K16*Main!$B$4+_xlfn.IFNA(VLOOKUP($A16,'EV Distribution'!$A$2:$B$7,2,FALSE),0)*('EV Scenarios'!K$2-'EV Scenarios'!K$3)</f>
        <v>0</v>
      </c>
      <c r="L16" s="1">
        <f>'Pc, Summer, S1'!L16*Main!$B$4+_xlfn.IFNA(VLOOKUP($A16,'EV Distribution'!$A$2:$B$7,2,FALSE),0)*('EV Scenarios'!L$2-'EV Scenarios'!L$3)</f>
        <v>0</v>
      </c>
      <c r="M16" s="1">
        <f>'Pc, Summer, S1'!M16*Main!$B$4+_xlfn.IFNA(VLOOKUP($A16,'EV Distribution'!$A$2:$B$7,2,FALSE),0)*('EV Scenarios'!M$2-'EV Scenarios'!M$3)</f>
        <v>0</v>
      </c>
      <c r="N16" s="1">
        <f>'Pc, Summer, S1'!N16*Main!$B$4+_xlfn.IFNA(VLOOKUP($A16,'EV Distribution'!$A$2:$B$7,2,FALSE),0)*('EV Scenarios'!N$2-'EV Scenarios'!N$3)</f>
        <v>0</v>
      </c>
      <c r="O16" s="1">
        <f>'Pc, Summer, S1'!O16*Main!$B$4+_xlfn.IFNA(VLOOKUP($A16,'EV Distribution'!$A$2:$B$7,2,FALSE),0)*('EV Scenarios'!O$2-'EV Scenarios'!O$3)</f>
        <v>0</v>
      </c>
      <c r="P16" s="1">
        <f>'Pc, Summer, S1'!P16*Main!$B$4+_xlfn.IFNA(VLOOKUP($A16,'EV Distribution'!$A$2:$B$7,2,FALSE),0)*('EV Scenarios'!P$2-'EV Scenarios'!P$3)</f>
        <v>0</v>
      </c>
      <c r="Q16" s="1">
        <f>'Pc, Summer, S1'!Q16*Main!$B$4+_xlfn.IFNA(VLOOKUP($A16,'EV Distribution'!$A$2:$B$7,2,FALSE),0)*('EV Scenarios'!Q$2-'EV Scenarios'!Q$3)</f>
        <v>0</v>
      </c>
      <c r="R16" s="1">
        <f>'Pc, Summer, S1'!R16*Main!$B$4+_xlfn.IFNA(VLOOKUP($A16,'EV Distribution'!$A$2:$B$7,2,FALSE),0)*('EV Scenarios'!R$2-'EV Scenarios'!R$3)</f>
        <v>0</v>
      </c>
      <c r="S16" s="1">
        <f>'Pc, Summer, S1'!S16*Main!$B$4+_xlfn.IFNA(VLOOKUP($A16,'EV Distribution'!$A$2:$B$7,2,FALSE),0)*('EV Scenarios'!S$2-'EV Scenarios'!S$3)</f>
        <v>0</v>
      </c>
      <c r="T16" s="1">
        <f>'Pc, Summer, S1'!T16*Main!$B$4+_xlfn.IFNA(VLOOKUP($A16,'EV Distribution'!$A$2:$B$7,2,FALSE),0)*('EV Scenarios'!T$2-'EV Scenarios'!T$3)</f>
        <v>0</v>
      </c>
      <c r="U16" s="1">
        <f>'Pc, Summer, S1'!U16*Main!$B$4+_xlfn.IFNA(VLOOKUP($A16,'EV Distribution'!$A$2:$B$7,2,FALSE),0)*('EV Scenarios'!U$2-'EV Scenarios'!U$3)</f>
        <v>0</v>
      </c>
      <c r="V16" s="1">
        <f>'Pc, Summer, S1'!V16*Main!$B$4+_xlfn.IFNA(VLOOKUP($A16,'EV Distribution'!$A$2:$B$7,2,FALSE),0)*('EV Scenarios'!V$2-'EV Scenarios'!V$3)</f>
        <v>0</v>
      </c>
      <c r="W16" s="1">
        <f>'Pc, Summer, S1'!W16*Main!$B$4+_xlfn.IFNA(VLOOKUP($A16,'EV Distribution'!$A$2:$B$7,2,FALSE),0)*('EV Scenarios'!W$2-'EV Scenarios'!W$3)</f>
        <v>0</v>
      </c>
      <c r="X16" s="1">
        <f>'Pc, Summer, S1'!X16*Main!$B$4+_xlfn.IFNA(VLOOKUP($A16,'EV Distribution'!$A$2:$B$7,2,FALSE),0)*('EV Scenarios'!X$2-'EV Scenarios'!X$3)</f>
        <v>0</v>
      </c>
      <c r="Y16" s="1">
        <f>'Pc, Summer, S1'!Y16*Main!$B$4+_xlfn.IFNA(VLOOKUP($A16,'EV Distribution'!$A$2:$B$7,2,FALSE),0)*('EV Scenarios'!Y$2-'EV Scenarios'!Y$3)</f>
        <v>0</v>
      </c>
    </row>
    <row r="17" spans="1:25" x14ac:dyDescent="0.25">
      <c r="A17">
        <v>26</v>
      </c>
      <c r="B17" s="1">
        <f>'Pc, Summer, S1'!B17*Main!$B$4+_xlfn.IFNA(VLOOKUP($A17,'EV Distribution'!$A$2:$B$7,2,FALSE),0)*('EV Scenarios'!B$2-'EV Scenarios'!B$3)</f>
        <v>0</v>
      </c>
      <c r="C17" s="1">
        <f>'Pc, Summer, S1'!C17*Main!$B$4+_xlfn.IFNA(VLOOKUP($A17,'EV Distribution'!$A$2:$B$7,2,FALSE),0)*('EV Scenarios'!C$2-'EV Scenarios'!C$3)</f>
        <v>0</v>
      </c>
      <c r="D17" s="1">
        <f>'Pc, Summer, S1'!D17*Main!$B$4+_xlfn.IFNA(VLOOKUP($A17,'EV Distribution'!$A$2:$B$7,2,FALSE),0)*('EV Scenarios'!D$2-'EV Scenarios'!D$3)</f>
        <v>0</v>
      </c>
      <c r="E17" s="1">
        <f>'Pc, Summer, S1'!E17*Main!$B$4+_xlfn.IFNA(VLOOKUP($A17,'EV Distribution'!$A$2:$B$7,2,FALSE),0)*('EV Scenarios'!E$2-'EV Scenarios'!E$3)</f>
        <v>0</v>
      </c>
      <c r="F17" s="1">
        <f>'Pc, Summer, S1'!F17*Main!$B$4+_xlfn.IFNA(VLOOKUP($A17,'EV Distribution'!$A$2:$B$7,2,FALSE),0)*('EV Scenarios'!F$2-'EV Scenarios'!F$3)</f>
        <v>0</v>
      </c>
      <c r="G17" s="1">
        <f>'Pc, Summer, S1'!G17*Main!$B$4+_xlfn.IFNA(VLOOKUP($A17,'EV Distribution'!$A$2:$B$7,2,FALSE),0)*('EV Scenarios'!G$2-'EV Scenarios'!G$3)</f>
        <v>0</v>
      </c>
      <c r="H17" s="1">
        <f>'Pc, Summer, S1'!H17*Main!$B$4+_xlfn.IFNA(VLOOKUP($A17,'EV Distribution'!$A$2:$B$7,2,FALSE),0)*('EV Scenarios'!H$2-'EV Scenarios'!H$3)</f>
        <v>0</v>
      </c>
      <c r="I17" s="1">
        <f>'Pc, Summer, S1'!I17*Main!$B$4+_xlfn.IFNA(VLOOKUP($A17,'EV Distribution'!$A$2:$B$7,2,FALSE),0)*('EV Scenarios'!I$2-'EV Scenarios'!I$3)</f>
        <v>0</v>
      </c>
      <c r="J17" s="1">
        <f>'Pc, Summer, S1'!J17*Main!$B$4+_xlfn.IFNA(VLOOKUP($A17,'EV Distribution'!$A$2:$B$7,2,FALSE),0)*('EV Scenarios'!J$2-'EV Scenarios'!J$3)</f>
        <v>0</v>
      </c>
      <c r="K17" s="1">
        <f>'Pc, Summer, S1'!K17*Main!$B$4+_xlfn.IFNA(VLOOKUP($A17,'EV Distribution'!$A$2:$B$7,2,FALSE),0)*('EV Scenarios'!K$2-'EV Scenarios'!K$3)</f>
        <v>0</v>
      </c>
      <c r="L17" s="1">
        <f>'Pc, Summer, S1'!L17*Main!$B$4+_xlfn.IFNA(VLOOKUP($A17,'EV Distribution'!$A$2:$B$7,2,FALSE),0)*('EV Scenarios'!L$2-'EV Scenarios'!L$3)</f>
        <v>0</v>
      </c>
      <c r="M17" s="1">
        <f>'Pc, Summer, S1'!M17*Main!$B$4+_xlfn.IFNA(VLOOKUP($A17,'EV Distribution'!$A$2:$B$7,2,FALSE),0)*('EV Scenarios'!M$2-'EV Scenarios'!M$3)</f>
        <v>0</v>
      </c>
      <c r="N17" s="1">
        <f>'Pc, Summer, S1'!N17*Main!$B$4+_xlfn.IFNA(VLOOKUP($A17,'EV Distribution'!$A$2:$B$7,2,FALSE),0)*('EV Scenarios'!N$2-'EV Scenarios'!N$3)</f>
        <v>0</v>
      </c>
      <c r="O17" s="1">
        <f>'Pc, Summer, S1'!O17*Main!$B$4+_xlfn.IFNA(VLOOKUP($A17,'EV Distribution'!$A$2:$B$7,2,FALSE),0)*('EV Scenarios'!O$2-'EV Scenarios'!O$3)</f>
        <v>0</v>
      </c>
      <c r="P17" s="1">
        <f>'Pc, Summer, S1'!P17*Main!$B$4+_xlfn.IFNA(VLOOKUP($A17,'EV Distribution'!$A$2:$B$7,2,FALSE),0)*('EV Scenarios'!P$2-'EV Scenarios'!P$3)</f>
        <v>0</v>
      </c>
      <c r="Q17" s="1">
        <f>'Pc, Summer, S1'!Q17*Main!$B$4+_xlfn.IFNA(VLOOKUP($A17,'EV Distribution'!$A$2:$B$7,2,FALSE),0)*('EV Scenarios'!Q$2-'EV Scenarios'!Q$3)</f>
        <v>0</v>
      </c>
      <c r="R17" s="1">
        <f>'Pc, Summer, S1'!R17*Main!$B$4+_xlfn.IFNA(VLOOKUP($A17,'EV Distribution'!$A$2:$B$7,2,FALSE),0)*('EV Scenarios'!R$2-'EV Scenarios'!R$3)</f>
        <v>0</v>
      </c>
      <c r="S17" s="1">
        <f>'Pc, Summer, S1'!S17*Main!$B$4+_xlfn.IFNA(VLOOKUP($A17,'EV Distribution'!$A$2:$B$7,2,FALSE),0)*('EV Scenarios'!S$2-'EV Scenarios'!S$3)</f>
        <v>0</v>
      </c>
      <c r="T17" s="1">
        <f>'Pc, Summer, S1'!T17*Main!$B$4+_xlfn.IFNA(VLOOKUP($A17,'EV Distribution'!$A$2:$B$7,2,FALSE),0)*('EV Scenarios'!T$2-'EV Scenarios'!T$3)</f>
        <v>0</v>
      </c>
      <c r="U17" s="1">
        <f>'Pc, Summer, S1'!U17*Main!$B$4+_xlfn.IFNA(VLOOKUP($A17,'EV Distribution'!$A$2:$B$7,2,FALSE),0)*('EV Scenarios'!U$2-'EV Scenarios'!U$3)</f>
        <v>0</v>
      </c>
      <c r="V17" s="1">
        <f>'Pc, Summer, S1'!V17*Main!$B$4+_xlfn.IFNA(VLOOKUP($A17,'EV Distribution'!$A$2:$B$7,2,FALSE),0)*('EV Scenarios'!V$2-'EV Scenarios'!V$3)</f>
        <v>0</v>
      </c>
      <c r="W17" s="1">
        <f>'Pc, Summer, S1'!W17*Main!$B$4+_xlfn.IFNA(VLOOKUP($A17,'EV Distribution'!$A$2:$B$7,2,FALSE),0)*('EV Scenarios'!W$2-'EV Scenarios'!W$3)</f>
        <v>0</v>
      </c>
      <c r="X17" s="1">
        <f>'Pc, Summer, S1'!X17*Main!$B$4+_xlfn.IFNA(VLOOKUP($A17,'EV Distribution'!$A$2:$B$7,2,FALSE),0)*('EV Scenarios'!X$2-'EV Scenarios'!X$3)</f>
        <v>0</v>
      </c>
      <c r="Y17" s="1">
        <f>'Pc, Summer, S1'!Y17*Main!$B$4+_xlfn.IFNA(VLOOKUP($A17,'EV Distribution'!$A$2:$B$7,2,FALSE),0)*('EV Scenarios'!Y$2-'EV Scenarios'!Y$3)</f>
        <v>0</v>
      </c>
    </row>
    <row r="18" spans="1:25" x14ac:dyDescent="0.25">
      <c r="A18">
        <v>30</v>
      </c>
      <c r="B18" s="1">
        <f>'Pc, Summer, S1'!B18*Main!$B$4+_xlfn.IFNA(VLOOKUP($A18,'EV Distribution'!$A$2:$B$7,2,FALSE),0)*('EV Scenarios'!B$2-'EV Scenarios'!B$3)</f>
        <v>0</v>
      </c>
      <c r="C18" s="1">
        <f>'Pc, Summer, S1'!C18*Main!$B$4+_xlfn.IFNA(VLOOKUP($A18,'EV Distribution'!$A$2:$B$7,2,FALSE),0)*('EV Scenarios'!C$2-'EV Scenarios'!C$3)</f>
        <v>0</v>
      </c>
      <c r="D18" s="1">
        <f>'Pc, Summer, S1'!D18*Main!$B$4+_xlfn.IFNA(VLOOKUP($A18,'EV Distribution'!$A$2:$B$7,2,FALSE),0)*('EV Scenarios'!D$2-'EV Scenarios'!D$3)</f>
        <v>0</v>
      </c>
      <c r="E18" s="1">
        <f>'Pc, Summer, S1'!E18*Main!$B$4+_xlfn.IFNA(VLOOKUP($A18,'EV Distribution'!$A$2:$B$7,2,FALSE),0)*('EV Scenarios'!E$2-'EV Scenarios'!E$3)</f>
        <v>0</v>
      </c>
      <c r="F18" s="1">
        <f>'Pc, Summer, S1'!F18*Main!$B$4+_xlfn.IFNA(VLOOKUP($A18,'EV Distribution'!$A$2:$B$7,2,FALSE),0)*('EV Scenarios'!F$2-'EV Scenarios'!F$3)</f>
        <v>0</v>
      </c>
      <c r="G18" s="1">
        <f>'Pc, Summer, S1'!G18*Main!$B$4+_xlfn.IFNA(VLOOKUP($A18,'EV Distribution'!$A$2:$B$7,2,FALSE),0)*('EV Scenarios'!G$2-'EV Scenarios'!G$3)</f>
        <v>0</v>
      </c>
      <c r="H18" s="1">
        <f>'Pc, Summer, S1'!H18*Main!$B$4+_xlfn.IFNA(VLOOKUP($A18,'EV Distribution'!$A$2:$B$7,2,FALSE),0)*('EV Scenarios'!H$2-'EV Scenarios'!H$3)</f>
        <v>0</v>
      </c>
      <c r="I18" s="1">
        <f>'Pc, Summer, S1'!I18*Main!$B$4+_xlfn.IFNA(VLOOKUP($A18,'EV Distribution'!$A$2:$B$7,2,FALSE),0)*('EV Scenarios'!I$2-'EV Scenarios'!I$3)</f>
        <v>0</v>
      </c>
      <c r="J18" s="1">
        <f>'Pc, Summer, S1'!J18*Main!$B$4+_xlfn.IFNA(VLOOKUP($A18,'EV Distribution'!$A$2:$B$7,2,FALSE),0)*('EV Scenarios'!J$2-'EV Scenarios'!J$3)</f>
        <v>0</v>
      </c>
      <c r="K18" s="1">
        <f>'Pc, Summer, S1'!K18*Main!$B$4+_xlfn.IFNA(VLOOKUP($A18,'EV Distribution'!$A$2:$B$7,2,FALSE),0)*('EV Scenarios'!K$2-'EV Scenarios'!K$3)</f>
        <v>0</v>
      </c>
      <c r="L18" s="1">
        <f>'Pc, Summer, S1'!L18*Main!$B$4+_xlfn.IFNA(VLOOKUP($A18,'EV Distribution'!$A$2:$B$7,2,FALSE),0)*('EV Scenarios'!L$2-'EV Scenarios'!L$3)</f>
        <v>0</v>
      </c>
      <c r="M18" s="1">
        <f>'Pc, Summer, S1'!M18*Main!$B$4+_xlfn.IFNA(VLOOKUP($A18,'EV Distribution'!$A$2:$B$7,2,FALSE),0)*('EV Scenarios'!M$2-'EV Scenarios'!M$3)</f>
        <v>0</v>
      </c>
      <c r="N18" s="1">
        <f>'Pc, Summer, S1'!N18*Main!$B$4+_xlfn.IFNA(VLOOKUP($A18,'EV Distribution'!$A$2:$B$7,2,FALSE),0)*('EV Scenarios'!N$2-'EV Scenarios'!N$3)</f>
        <v>0</v>
      </c>
      <c r="O18" s="1">
        <f>'Pc, Summer, S1'!O18*Main!$B$4+_xlfn.IFNA(VLOOKUP($A18,'EV Distribution'!$A$2:$B$7,2,FALSE),0)*('EV Scenarios'!O$2-'EV Scenarios'!O$3)</f>
        <v>0</v>
      </c>
      <c r="P18" s="1">
        <f>'Pc, Summer, S1'!P18*Main!$B$4+_xlfn.IFNA(VLOOKUP($A18,'EV Distribution'!$A$2:$B$7,2,FALSE),0)*('EV Scenarios'!P$2-'EV Scenarios'!P$3)</f>
        <v>0</v>
      </c>
      <c r="Q18" s="1">
        <f>'Pc, Summer, S1'!Q18*Main!$B$4+_xlfn.IFNA(VLOOKUP($A18,'EV Distribution'!$A$2:$B$7,2,FALSE),0)*('EV Scenarios'!Q$2-'EV Scenarios'!Q$3)</f>
        <v>0</v>
      </c>
      <c r="R18" s="1">
        <f>'Pc, Summer, S1'!R18*Main!$B$4+_xlfn.IFNA(VLOOKUP($A18,'EV Distribution'!$A$2:$B$7,2,FALSE),0)*('EV Scenarios'!R$2-'EV Scenarios'!R$3)</f>
        <v>0</v>
      </c>
      <c r="S18" s="1">
        <f>'Pc, Summer, S1'!S18*Main!$B$4+_xlfn.IFNA(VLOOKUP($A18,'EV Distribution'!$A$2:$B$7,2,FALSE),0)*('EV Scenarios'!S$2-'EV Scenarios'!S$3)</f>
        <v>0</v>
      </c>
      <c r="T18" s="1">
        <f>'Pc, Summer, S1'!T18*Main!$B$4+_xlfn.IFNA(VLOOKUP($A18,'EV Distribution'!$A$2:$B$7,2,FALSE),0)*('EV Scenarios'!T$2-'EV Scenarios'!T$3)</f>
        <v>0</v>
      </c>
      <c r="U18" s="1">
        <f>'Pc, Summer, S1'!U18*Main!$B$4+_xlfn.IFNA(VLOOKUP($A18,'EV Distribution'!$A$2:$B$7,2,FALSE),0)*('EV Scenarios'!U$2-'EV Scenarios'!U$3)</f>
        <v>0</v>
      </c>
      <c r="V18" s="1">
        <f>'Pc, Summer, S1'!V18*Main!$B$4+_xlfn.IFNA(VLOOKUP($A18,'EV Distribution'!$A$2:$B$7,2,FALSE),0)*('EV Scenarios'!V$2-'EV Scenarios'!V$3)</f>
        <v>0</v>
      </c>
      <c r="W18" s="1">
        <f>'Pc, Summer, S1'!W18*Main!$B$4+_xlfn.IFNA(VLOOKUP($A18,'EV Distribution'!$A$2:$B$7,2,FALSE),0)*('EV Scenarios'!W$2-'EV Scenarios'!W$3)</f>
        <v>0</v>
      </c>
      <c r="X18" s="1">
        <f>'Pc, Summer, S1'!X18*Main!$B$4+_xlfn.IFNA(VLOOKUP($A18,'EV Distribution'!$A$2:$B$7,2,FALSE),0)*('EV Scenarios'!X$2-'EV Scenarios'!X$3)</f>
        <v>0</v>
      </c>
      <c r="Y18" s="1">
        <f>'Pc, Summer, S1'!Y18*Main!$B$4+_xlfn.IFNA(VLOOKUP($A18,'EV Distribution'!$A$2:$B$7,2,FALSE),0)*('EV Scenarios'!Y$2-'EV Scenarios'!Y$3)</f>
        <v>0</v>
      </c>
    </row>
    <row r="19" spans="1:25" x14ac:dyDescent="0.25">
      <c r="A19">
        <v>35</v>
      </c>
      <c r="B19" s="1">
        <f>'Pc, Summer, S1'!B19*Main!$B$4+_xlfn.IFNA(VLOOKUP($A19,'EV Distribution'!$A$2:$B$7,2,FALSE),0)*('EV Scenarios'!B$2-'EV Scenarios'!B$3)</f>
        <v>0</v>
      </c>
      <c r="C19" s="1">
        <f>'Pc, Summer, S1'!C19*Main!$B$4+_xlfn.IFNA(VLOOKUP($A19,'EV Distribution'!$A$2:$B$7,2,FALSE),0)*('EV Scenarios'!C$2-'EV Scenarios'!C$3)</f>
        <v>0</v>
      </c>
      <c r="D19" s="1">
        <f>'Pc, Summer, S1'!D19*Main!$B$4+_xlfn.IFNA(VLOOKUP($A19,'EV Distribution'!$A$2:$B$7,2,FALSE),0)*('EV Scenarios'!D$2-'EV Scenarios'!D$3)</f>
        <v>0</v>
      </c>
      <c r="E19" s="1">
        <f>'Pc, Summer, S1'!E19*Main!$B$4+_xlfn.IFNA(VLOOKUP($A19,'EV Distribution'!$A$2:$B$7,2,FALSE),0)*('EV Scenarios'!E$2-'EV Scenarios'!E$3)</f>
        <v>0</v>
      </c>
      <c r="F19" s="1">
        <f>'Pc, Summer, S1'!F19*Main!$B$4+_xlfn.IFNA(VLOOKUP($A19,'EV Distribution'!$A$2:$B$7,2,FALSE),0)*('EV Scenarios'!F$2-'EV Scenarios'!F$3)</f>
        <v>0</v>
      </c>
      <c r="G19" s="1">
        <f>'Pc, Summer, S1'!G19*Main!$B$4+_xlfn.IFNA(VLOOKUP($A19,'EV Distribution'!$A$2:$B$7,2,FALSE),0)*('EV Scenarios'!G$2-'EV Scenarios'!G$3)</f>
        <v>0</v>
      </c>
      <c r="H19" s="1">
        <f>'Pc, Summer, S1'!H19*Main!$B$4+_xlfn.IFNA(VLOOKUP($A19,'EV Distribution'!$A$2:$B$7,2,FALSE),0)*('EV Scenarios'!H$2-'EV Scenarios'!H$3)</f>
        <v>0</v>
      </c>
      <c r="I19" s="1">
        <f>'Pc, Summer, S1'!I19*Main!$B$4+_xlfn.IFNA(VLOOKUP($A19,'EV Distribution'!$A$2:$B$7,2,FALSE),0)*('EV Scenarios'!I$2-'EV Scenarios'!I$3)</f>
        <v>0</v>
      </c>
      <c r="J19" s="1">
        <f>'Pc, Summer, S1'!J19*Main!$B$4+_xlfn.IFNA(VLOOKUP($A19,'EV Distribution'!$A$2:$B$7,2,FALSE),0)*('EV Scenarios'!J$2-'EV Scenarios'!J$3)</f>
        <v>0</v>
      </c>
      <c r="K19" s="1">
        <f>'Pc, Summer, S1'!K19*Main!$B$4+_xlfn.IFNA(VLOOKUP($A19,'EV Distribution'!$A$2:$B$7,2,FALSE),0)*('EV Scenarios'!K$2-'EV Scenarios'!K$3)</f>
        <v>0</v>
      </c>
      <c r="L19" s="1">
        <f>'Pc, Summer, S1'!L19*Main!$B$4+_xlfn.IFNA(VLOOKUP($A19,'EV Distribution'!$A$2:$B$7,2,FALSE),0)*('EV Scenarios'!L$2-'EV Scenarios'!L$3)</f>
        <v>0</v>
      </c>
      <c r="M19" s="1">
        <f>'Pc, Summer, S1'!M19*Main!$B$4+_xlfn.IFNA(VLOOKUP($A19,'EV Distribution'!$A$2:$B$7,2,FALSE),0)*('EV Scenarios'!M$2-'EV Scenarios'!M$3)</f>
        <v>0</v>
      </c>
      <c r="N19" s="1">
        <f>'Pc, Summer, S1'!N19*Main!$B$4+_xlfn.IFNA(VLOOKUP($A19,'EV Distribution'!$A$2:$B$7,2,FALSE),0)*('EV Scenarios'!N$2-'EV Scenarios'!N$3)</f>
        <v>0</v>
      </c>
      <c r="O19" s="1">
        <f>'Pc, Summer, S1'!O19*Main!$B$4+_xlfn.IFNA(VLOOKUP($A19,'EV Distribution'!$A$2:$B$7,2,FALSE),0)*('EV Scenarios'!O$2-'EV Scenarios'!O$3)</f>
        <v>0</v>
      </c>
      <c r="P19" s="1">
        <f>'Pc, Summer, S1'!P19*Main!$B$4+_xlfn.IFNA(VLOOKUP($A19,'EV Distribution'!$A$2:$B$7,2,FALSE),0)*('EV Scenarios'!P$2-'EV Scenarios'!P$3)</f>
        <v>0</v>
      </c>
      <c r="Q19" s="1">
        <f>'Pc, Summer, S1'!Q19*Main!$B$4+_xlfn.IFNA(VLOOKUP($A19,'EV Distribution'!$A$2:$B$7,2,FALSE),0)*('EV Scenarios'!Q$2-'EV Scenarios'!Q$3)</f>
        <v>0</v>
      </c>
      <c r="R19" s="1">
        <f>'Pc, Summer, S1'!R19*Main!$B$4+_xlfn.IFNA(VLOOKUP($A19,'EV Distribution'!$A$2:$B$7,2,FALSE),0)*('EV Scenarios'!R$2-'EV Scenarios'!R$3)</f>
        <v>0</v>
      </c>
      <c r="S19" s="1">
        <f>'Pc, Summer, S1'!S19*Main!$B$4+_xlfn.IFNA(VLOOKUP($A19,'EV Distribution'!$A$2:$B$7,2,FALSE),0)*('EV Scenarios'!S$2-'EV Scenarios'!S$3)</f>
        <v>0</v>
      </c>
      <c r="T19" s="1">
        <f>'Pc, Summer, S1'!T19*Main!$B$4+_xlfn.IFNA(VLOOKUP($A19,'EV Distribution'!$A$2:$B$7,2,FALSE),0)*('EV Scenarios'!T$2-'EV Scenarios'!T$3)</f>
        <v>0</v>
      </c>
      <c r="U19" s="1">
        <f>'Pc, Summer, S1'!U19*Main!$B$4+_xlfn.IFNA(VLOOKUP($A19,'EV Distribution'!$A$2:$B$7,2,FALSE),0)*('EV Scenarios'!U$2-'EV Scenarios'!U$3)</f>
        <v>0</v>
      </c>
      <c r="V19" s="1">
        <f>'Pc, Summer, S1'!V19*Main!$B$4+_xlfn.IFNA(VLOOKUP($A19,'EV Distribution'!$A$2:$B$7,2,FALSE),0)*('EV Scenarios'!V$2-'EV Scenarios'!V$3)</f>
        <v>0</v>
      </c>
      <c r="W19" s="1">
        <f>'Pc, Summer, S1'!W19*Main!$B$4+_xlfn.IFNA(VLOOKUP($A19,'EV Distribution'!$A$2:$B$7,2,FALSE),0)*('EV Scenarios'!W$2-'EV Scenarios'!W$3)</f>
        <v>0</v>
      </c>
      <c r="X19" s="1">
        <f>'Pc, Summer, S1'!X19*Main!$B$4+_xlfn.IFNA(VLOOKUP($A19,'EV Distribution'!$A$2:$B$7,2,FALSE),0)*('EV Scenarios'!X$2-'EV Scenarios'!X$3)</f>
        <v>0</v>
      </c>
      <c r="Y19" s="1">
        <f>'Pc, Summer, S1'!Y19*Main!$B$4+_xlfn.IFNA(VLOOKUP($A19,'EV Distribution'!$A$2:$B$7,2,FALSE),0)*('EV Scenarios'!Y$2-'EV Scenarios'!Y$3)</f>
        <v>0</v>
      </c>
    </row>
    <row r="20" spans="1:25" x14ac:dyDescent="0.25">
      <c r="A20">
        <v>36</v>
      </c>
      <c r="B20" s="1">
        <f>'Pc, Summer, S1'!B20*Main!$B$4+_xlfn.IFNA(VLOOKUP($A20,'EV Distribution'!$A$2:$B$7,2,FALSE),0)*('EV Scenarios'!B$2-'EV Scenarios'!B$3)</f>
        <v>0</v>
      </c>
      <c r="C20" s="1">
        <f>'Pc, Summer, S1'!C20*Main!$B$4+_xlfn.IFNA(VLOOKUP($A20,'EV Distribution'!$A$2:$B$7,2,FALSE),0)*('EV Scenarios'!C$2-'EV Scenarios'!C$3)</f>
        <v>0</v>
      </c>
      <c r="D20" s="1">
        <f>'Pc, Summer, S1'!D20*Main!$B$4+_xlfn.IFNA(VLOOKUP($A20,'EV Distribution'!$A$2:$B$7,2,FALSE),0)*('EV Scenarios'!D$2-'EV Scenarios'!D$3)</f>
        <v>0</v>
      </c>
      <c r="E20" s="1">
        <f>'Pc, Summer, S1'!E20*Main!$B$4+_xlfn.IFNA(VLOOKUP($A20,'EV Distribution'!$A$2:$B$7,2,FALSE),0)*('EV Scenarios'!E$2-'EV Scenarios'!E$3)</f>
        <v>0</v>
      </c>
      <c r="F20" s="1">
        <f>'Pc, Summer, S1'!F20*Main!$B$4+_xlfn.IFNA(VLOOKUP($A20,'EV Distribution'!$A$2:$B$7,2,FALSE),0)*('EV Scenarios'!F$2-'EV Scenarios'!F$3)</f>
        <v>0</v>
      </c>
      <c r="G20" s="1">
        <f>'Pc, Summer, S1'!G20*Main!$B$4+_xlfn.IFNA(VLOOKUP($A20,'EV Distribution'!$A$2:$B$7,2,FALSE),0)*('EV Scenarios'!G$2-'EV Scenarios'!G$3)</f>
        <v>0</v>
      </c>
      <c r="H20" s="1">
        <f>'Pc, Summer, S1'!H20*Main!$B$4+_xlfn.IFNA(VLOOKUP($A20,'EV Distribution'!$A$2:$B$7,2,FALSE),0)*('EV Scenarios'!H$2-'EV Scenarios'!H$3)</f>
        <v>0</v>
      </c>
      <c r="I20" s="1">
        <f>'Pc, Summer, S1'!I20*Main!$B$4+_xlfn.IFNA(VLOOKUP($A20,'EV Distribution'!$A$2:$B$7,2,FALSE),0)*('EV Scenarios'!I$2-'EV Scenarios'!I$3)</f>
        <v>0</v>
      </c>
      <c r="J20" s="1">
        <f>'Pc, Summer, S1'!J20*Main!$B$4+_xlfn.IFNA(VLOOKUP($A20,'EV Distribution'!$A$2:$B$7,2,FALSE),0)*('EV Scenarios'!J$2-'EV Scenarios'!J$3)</f>
        <v>0</v>
      </c>
      <c r="K20" s="1">
        <f>'Pc, Summer, S1'!K20*Main!$B$4+_xlfn.IFNA(VLOOKUP($A20,'EV Distribution'!$A$2:$B$7,2,FALSE),0)*('EV Scenarios'!K$2-'EV Scenarios'!K$3)</f>
        <v>0</v>
      </c>
      <c r="L20" s="1">
        <f>'Pc, Summer, S1'!L20*Main!$B$4+_xlfn.IFNA(VLOOKUP($A20,'EV Distribution'!$A$2:$B$7,2,FALSE),0)*('EV Scenarios'!L$2-'EV Scenarios'!L$3)</f>
        <v>0</v>
      </c>
      <c r="M20" s="1">
        <f>'Pc, Summer, S1'!M20*Main!$B$4+_xlfn.IFNA(VLOOKUP($A20,'EV Distribution'!$A$2:$B$7,2,FALSE),0)*('EV Scenarios'!M$2-'EV Scenarios'!M$3)</f>
        <v>0</v>
      </c>
      <c r="N20" s="1">
        <f>'Pc, Summer, S1'!N20*Main!$B$4+_xlfn.IFNA(VLOOKUP($A20,'EV Distribution'!$A$2:$B$7,2,FALSE),0)*('EV Scenarios'!N$2-'EV Scenarios'!N$3)</f>
        <v>0</v>
      </c>
      <c r="O20" s="1">
        <f>'Pc, Summer, S1'!O20*Main!$B$4+_xlfn.IFNA(VLOOKUP($A20,'EV Distribution'!$A$2:$B$7,2,FALSE),0)*('EV Scenarios'!O$2-'EV Scenarios'!O$3)</f>
        <v>0</v>
      </c>
      <c r="P20" s="1">
        <f>'Pc, Summer, S1'!P20*Main!$B$4+_xlfn.IFNA(VLOOKUP($A20,'EV Distribution'!$A$2:$B$7,2,FALSE),0)*('EV Scenarios'!P$2-'EV Scenarios'!P$3)</f>
        <v>0</v>
      </c>
      <c r="Q20" s="1">
        <f>'Pc, Summer, S1'!Q20*Main!$B$4+_xlfn.IFNA(VLOOKUP($A20,'EV Distribution'!$A$2:$B$7,2,FALSE),0)*('EV Scenarios'!Q$2-'EV Scenarios'!Q$3)</f>
        <v>0</v>
      </c>
      <c r="R20" s="1">
        <f>'Pc, Summer, S1'!R20*Main!$B$4+_xlfn.IFNA(VLOOKUP($A20,'EV Distribution'!$A$2:$B$7,2,FALSE),0)*('EV Scenarios'!R$2-'EV Scenarios'!R$3)</f>
        <v>0</v>
      </c>
      <c r="S20" s="1">
        <f>'Pc, Summer, S1'!S20*Main!$B$4+_xlfn.IFNA(VLOOKUP($A20,'EV Distribution'!$A$2:$B$7,2,FALSE),0)*('EV Scenarios'!S$2-'EV Scenarios'!S$3)</f>
        <v>0</v>
      </c>
      <c r="T20" s="1">
        <f>'Pc, Summer, S1'!T20*Main!$B$4+_xlfn.IFNA(VLOOKUP($A20,'EV Distribution'!$A$2:$B$7,2,FALSE),0)*('EV Scenarios'!T$2-'EV Scenarios'!T$3)</f>
        <v>0</v>
      </c>
      <c r="U20" s="1">
        <f>'Pc, Summer, S1'!U20*Main!$B$4+_xlfn.IFNA(VLOOKUP($A20,'EV Distribution'!$A$2:$B$7,2,FALSE),0)*('EV Scenarios'!U$2-'EV Scenarios'!U$3)</f>
        <v>0</v>
      </c>
      <c r="V20" s="1">
        <f>'Pc, Summer, S1'!V20*Main!$B$4+_xlfn.IFNA(VLOOKUP($A20,'EV Distribution'!$A$2:$B$7,2,FALSE),0)*('EV Scenarios'!V$2-'EV Scenarios'!V$3)</f>
        <v>0</v>
      </c>
      <c r="W20" s="1">
        <f>'Pc, Summer, S1'!W20*Main!$B$4+_xlfn.IFNA(VLOOKUP($A20,'EV Distribution'!$A$2:$B$7,2,FALSE),0)*('EV Scenarios'!W$2-'EV Scenarios'!W$3)</f>
        <v>0</v>
      </c>
      <c r="X20" s="1">
        <f>'Pc, Summer, S1'!X20*Main!$B$4+_xlfn.IFNA(VLOOKUP($A20,'EV Distribution'!$A$2:$B$7,2,FALSE),0)*('EV Scenarios'!X$2-'EV Scenarios'!X$3)</f>
        <v>0</v>
      </c>
      <c r="Y20" s="1">
        <f>'Pc, Summer, S1'!Y20*Main!$B$4+_xlfn.IFNA(VLOOKUP($A20,'EV Distribution'!$A$2:$B$7,2,FALSE),0)*('EV Scenarios'!Y$2-'EV Scenarios'!Y$3)</f>
        <v>0</v>
      </c>
    </row>
    <row r="21" spans="1:25" x14ac:dyDescent="0.25">
      <c r="A21">
        <v>42</v>
      </c>
      <c r="B21" s="1">
        <f>'Pc, Summer, S1'!B21*Main!$B$4+_xlfn.IFNA(VLOOKUP($A21,'EV Distribution'!$A$2:$B$7,2,FALSE),0)*('EV Scenarios'!B$2-'EV Scenarios'!B$3)</f>
        <v>0</v>
      </c>
      <c r="C21" s="1">
        <f>'Pc, Summer, S1'!C21*Main!$B$4+_xlfn.IFNA(VLOOKUP($A21,'EV Distribution'!$A$2:$B$7,2,FALSE),0)*('EV Scenarios'!C$2-'EV Scenarios'!C$3)</f>
        <v>0</v>
      </c>
      <c r="D21" s="1">
        <f>'Pc, Summer, S1'!D21*Main!$B$4+_xlfn.IFNA(VLOOKUP($A21,'EV Distribution'!$A$2:$B$7,2,FALSE),0)*('EV Scenarios'!D$2-'EV Scenarios'!D$3)</f>
        <v>0</v>
      </c>
      <c r="E21" s="1">
        <f>'Pc, Summer, S1'!E21*Main!$B$4+_xlfn.IFNA(VLOOKUP($A21,'EV Distribution'!$A$2:$B$7,2,FALSE),0)*('EV Scenarios'!E$2-'EV Scenarios'!E$3)</f>
        <v>0</v>
      </c>
      <c r="F21" s="1">
        <f>'Pc, Summer, S1'!F21*Main!$B$4+_xlfn.IFNA(VLOOKUP($A21,'EV Distribution'!$A$2:$B$7,2,FALSE),0)*('EV Scenarios'!F$2-'EV Scenarios'!F$3)</f>
        <v>0</v>
      </c>
      <c r="G21" s="1">
        <f>'Pc, Summer, S1'!G21*Main!$B$4+_xlfn.IFNA(VLOOKUP($A21,'EV Distribution'!$A$2:$B$7,2,FALSE),0)*('EV Scenarios'!G$2-'EV Scenarios'!G$3)</f>
        <v>0</v>
      </c>
      <c r="H21" s="1">
        <f>'Pc, Summer, S1'!H21*Main!$B$4+_xlfn.IFNA(VLOOKUP($A21,'EV Distribution'!$A$2:$B$7,2,FALSE),0)*('EV Scenarios'!H$2-'EV Scenarios'!H$3)</f>
        <v>0</v>
      </c>
      <c r="I21" s="1">
        <f>'Pc, Summer, S1'!I21*Main!$B$4+_xlfn.IFNA(VLOOKUP($A21,'EV Distribution'!$A$2:$B$7,2,FALSE),0)*('EV Scenarios'!I$2-'EV Scenarios'!I$3)</f>
        <v>0</v>
      </c>
      <c r="J21" s="1">
        <f>'Pc, Summer, S1'!J21*Main!$B$4+_xlfn.IFNA(VLOOKUP($A21,'EV Distribution'!$A$2:$B$7,2,FALSE),0)*('EV Scenarios'!J$2-'EV Scenarios'!J$3)</f>
        <v>0</v>
      </c>
      <c r="K21" s="1">
        <f>'Pc, Summer, S1'!K21*Main!$B$4+_xlfn.IFNA(VLOOKUP($A21,'EV Distribution'!$A$2:$B$7,2,FALSE),0)*('EV Scenarios'!K$2-'EV Scenarios'!K$3)</f>
        <v>0</v>
      </c>
      <c r="L21" s="1">
        <f>'Pc, Summer, S1'!L21*Main!$B$4+_xlfn.IFNA(VLOOKUP($A21,'EV Distribution'!$A$2:$B$7,2,FALSE),0)*('EV Scenarios'!L$2-'EV Scenarios'!L$3)</f>
        <v>0</v>
      </c>
      <c r="M21" s="1">
        <f>'Pc, Summer, S1'!M21*Main!$B$4+_xlfn.IFNA(VLOOKUP($A21,'EV Distribution'!$A$2:$B$7,2,FALSE),0)*('EV Scenarios'!M$2-'EV Scenarios'!M$3)</f>
        <v>0</v>
      </c>
      <c r="N21" s="1">
        <f>'Pc, Summer, S1'!N21*Main!$B$4+_xlfn.IFNA(VLOOKUP($A21,'EV Distribution'!$A$2:$B$7,2,FALSE),0)*('EV Scenarios'!N$2-'EV Scenarios'!N$3)</f>
        <v>0</v>
      </c>
      <c r="O21" s="1">
        <f>'Pc, Summer, S1'!O21*Main!$B$4+_xlfn.IFNA(VLOOKUP($A21,'EV Distribution'!$A$2:$B$7,2,FALSE),0)*('EV Scenarios'!O$2-'EV Scenarios'!O$3)</f>
        <v>0</v>
      </c>
      <c r="P21" s="1">
        <f>'Pc, Summer, S1'!P21*Main!$B$4+_xlfn.IFNA(VLOOKUP($A21,'EV Distribution'!$A$2:$B$7,2,FALSE),0)*('EV Scenarios'!P$2-'EV Scenarios'!P$3)</f>
        <v>0</v>
      </c>
      <c r="Q21" s="1">
        <f>'Pc, Summer, S1'!Q21*Main!$B$4+_xlfn.IFNA(VLOOKUP($A21,'EV Distribution'!$A$2:$B$7,2,FALSE),0)*('EV Scenarios'!Q$2-'EV Scenarios'!Q$3)</f>
        <v>0</v>
      </c>
      <c r="R21" s="1">
        <f>'Pc, Summer, S1'!R21*Main!$B$4+_xlfn.IFNA(VLOOKUP($A21,'EV Distribution'!$A$2:$B$7,2,FALSE),0)*('EV Scenarios'!R$2-'EV Scenarios'!R$3)</f>
        <v>0</v>
      </c>
      <c r="S21" s="1">
        <f>'Pc, Summer, S1'!S21*Main!$B$4+_xlfn.IFNA(VLOOKUP($A21,'EV Distribution'!$A$2:$B$7,2,FALSE),0)*('EV Scenarios'!S$2-'EV Scenarios'!S$3)</f>
        <v>0</v>
      </c>
      <c r="T21" s="1">
        <f>'Pc, Summer, S1'!T21*Main!$B$4+_xlfn.IFNA(VLOOKUP($A21,'EV Distribution'!$A$2:$B$7,2,FALSE),0)*('EV Scenarios'!T$2-'EV Scenarios'!T$3)</f>
        <v>0</v>
      </c>
      <c r="U21" s="1">
        <f>'Pc, Summer, S1'!U21*Main!$B$4+_xlfn.IFNA(VLOOKUP($A21,'EV Distribution'!$A$2:$B$7,2,FALSE),0)*('EV Scenarios'!U$2-'EV Scenarios'!U$3)</f>
        <v>0</v>
      </c>
      <c r="V21" s="1">
        <f>'Pc, Summer, S1'!V21*Main!$B$4+_xlfn.IFNA(VLOOKUP($A21,'EV Distribution'!$A$2:$B$7,2,FALSE),0)*('EV Scenarios'!V$2-'EV Scenarios'!V$3)</f>
        <v>0</v>
      </c>
      <c r="W21" s="1">
        <f>'Pc, Summer, S1'!W21*Main!$B$4+_xlfn.IFNA(VLOOKUP($A21,'EV Distribution'!$A$2:$B$7,2,FALSE),0)*('EV Scenarios'!W$2-'EV Scenarios'!W$3)</f>
        <v>0</v>
      </c>
      <c r="X21" s="1">
        <f>'Pc, Summer, S1'!X21*Main!$B$4+_xlfn.IFNA(VLOOKUP($A21,'EV Distribution'!$A$2:$B$7,2,FALSE),0)*('EV Scenarios'!X$2-'EV Scenarios'!X$3)</f>
        <v>0</v>
      </c>
      <c r="Y21" s="1">
        <f>'Pc, Summer, S1'!Y21*Main!$B$4+_xlfn.IFNA(VLOOKUP($A21,'EV Distribution'!$A$2:$B$7,2,FALSE),0)*('EV Scenarios'!Y$2-'EV Scenarios'!Y$3)</f>
        <v>0</v>
      </c>
    </row>
    <row r="22" spans="1:25" x14ac:dyDescent="0.25">
      <c r="A22">
        <v>55</v>
      </c>
      <c r="B22" s="1">
        <f>'Pc, Summer, S1'!B22*Main!$B$4+_xlfn.IFNA(VLOOKUP($A22,'EV Distribution'!$A$2:$B$7,2,FALSE),0)*('EV Scenarios'!B$2-'EV Scenarios'!B$3)</f>
        <v>0</v>
      </c>
      <c r="C22" s="1">
        <f>'Pc, Summer, S1'!C22*Main!$B$4+_xlfn.IFNA(VLOOKUP($A22,'EV Distribution'!$A$2:$B$7,2,FALSE),0)*('EV Scenarios'!C$2-'EV Scenarios'!C$3)</f>
        <v>0</v>
      </c>
      <c r="D22" s="1">
        <f>'Pc, Summer, S1'!D22*Main!$B$4+_xlfn.IFNA(VLOOKUP($A22,'EV Distribution'!$A$2:$B$7,2,FALSE),0)*('EV Scenarios'!D$2-'EV Scenarios'!D$3)</f>
        <v>0</v>
      </c>
      <c r="E22" s="1">
        <f>'Pc, Summer, S1'!E22*Main!$B$4+_xlfn.IFNA(VLOOKUP($A22,'EV Distribution'!$A$2:$B$7,2,FALSE),0)*('EV Scenarios'!E$2-'EV Scenarios'!E$3)</f>
        <v>0</v>
      </c>
      <c r="F22" s="1">
        <f>'Pc, Summer, S1'!F22*Main!$B$4+_xlfn.IFNA(VLOOKUP($A22,'EV Distribution'!$A$2:$B$7,2,FALSE),0)*('EV Scenarios'!F$2-'EV Scenarios'!F$3)</f>
        <v>0</v>
      </c>
      <c r="G22" s="1">
        <f>'Pc, Summer, S1'!G22*Main!$B$4+_xlfn.IFNA(VLOOKUP($A22,'EV Distribution'!$A$2:$B$7,2,FALSE),0)*('EV Scenarios'!G$2-'EV Scenarios'!G$3)</f>
        <v>0</v>
      </c>
      <c r="H22" s="1">
        <f>'Pc, Summer, S1'!H22*Main!$B$4+_xlfn.IFNA(VLOOKUP($A22,'EV Distribution'!$A$2:$B$7,2,FALSE),0)*('EV Scenarios'!H$2-'EV Scenarios'!H$3)</f>
        <v>0</v>
      </c>
      <c r="I22" s="1">
        <f>'Pc, Summer, S1'!I22*Main!$B$4+_xlfn.IFNA(VLOOKUP($A22,'EV Distribution'!$A$2:$B$7,2,FALSE),0)*('EV Scenarios'!I$2-'EV Scenarios'!I$3)</f>
        <v>0</v>
      </c>
      <c r="J22" s="1">
        <f>'Pc, Summer, S1'!J22*Main!$B$4+_xlfn.IFNA(VLOOKUP($A22,'EV Distribution'!$A$2:$B$7,2,FALSE),0)*('EV Scenarios'!J$2-'EV Scenarios'!J$3)</f>
        <v>0</v>
      </c>
      <c r="K22" s="1">
        <f>'Pc, Summer, S1'!K22*Main!$B$4+_xlfn.IFNA(VLOOKUP($A22,'EV Distribution'!$A$2:$B$7,2,FALSE),0)*('EV Scenarios'!K$2-'EV Scenarios'!K$3)</f>
        <v>0</v>
      </c>
      <c r="L22" s="1">
        <f>'Pc, Summer, S1'!L22*Main!$B$4+_xlfn.IFNA(VLOOKUP($A22,'EV Distribution'!$A$2:$B$7,2,FALSE),0)*('EV Scenarios'!L$2-'EV Scenarios'!L$3)</f>
        <v>0</v>
      </c>
      <c r="M22" s="1">
        <f>'Pc, Summer, S1'!M22*Main!$B$4+_xlfn.IFNA(VLOOKUP($A22,'EV Distribution'!$A$2:$B$7,2,FALSE),0)*('EV Scenarios'!M$2-'EV Scenarios'!M$3)</f>
        <v>0</v>
      </c>
      <c r="N22" s="1">
        <f>'Pc, Summer, S1'!N22*Main!$B$4+_xlfn.IFNA(VLOOKUP($A22,'EV Distribution'!$A$2:$B$7,2,FALSE),0)*('EV Scenarios'!N$2-'EV Scenarios'!N$3)</f>
        <v>0</v>
      </c>
      <c r="O22" s="1">
        <f>'Pc, Summer, S1'!O22*Main!$B$4+_xlfn.IFNA(VLOOKUP($A22,'EV Distribution'!$A$2:$B$7,2,FALSE),0)*('EV Scenarios'!O$2-'EV Scenarios'!O$3)</f>
        <v>0</v>
      </c>
      <c r="P22" s="1">
        <f>'Pc, Summer, S1'!P22*Main!$B$4+_xlfn.IFNA(VLOOKUP($A22,'EV Distribution'!$A$2:$B$7,2,FALSE),0)*('EV Scenarios'!P$2-'EV Scenarios'!P$3)</f>
        <v>0</v>
      </c>
      <c r="Q22" s="1">
        <f>'Pc, Summer, S1'!Q22*Main!$B$4+_xlfn.IFNA(VLOOKUP($A22,'EV Distribution'!$A$2:$B$7,2,FALSE),0)*('EV Scenarios'!Q$2-'EV Scenarios'!Q$3)</f>
        <v>0</v>
      </c>
      <c r="R22" s="1">
        <f>'Pc, Summer, S1'!R22*Main!$B$4+_xlfn.IFNA(VLOOKUP($A22,'EV Distribution'!$A$2:$B$7,2,FALSE),0)*('EV Scenarios'!R$2-'EV Scenarios'!R$3)</f>
        <v>0</v>
      </c>
      <c r="S22" s="1">
        <f>'Pc, Summer, S1'!S22*Main!$B$4+_xlfn.IFNA(VLOOKUP($A22,'EV Distribution'!$A$2:$B$7,2,FALSE),0)*('EV Scenarios'!S$2-'EV Scenarios'!S$3)</f>
        <v>0</v>
      </c>
      <c r="T22" s="1">
        <f>'Pc, Summer, S1'!T22*Main!$B$4+_xlfn.IFNA(VLOOKUP($A22,'EV Distribution'!$A$2:$B$7,2,FALSE),0)*('EV Scenarios'!T$2-'EV Scenarios'!T$3)</f>
        <v>0</v>
      </c>
      <c r="U22" s="1">
        <f>'Pc, Summer, S1'!U22*Main!$B$4+_xlfn.IFNA(VLOOKUP($A22,'EV Distribution'!$A$2:$B$7,2,FALSE),0)*('EV Scenarios'!U$2-'EV Scenarios'!U$3)</f>
        <v>0</v>
      </c>
      <c r="V22" s="1">
        <f>'Pc, Summer, S1'!V22*Main!$B$4+_xlfn.IFNA(VLOOKUP($A22,'EV Distribution'!$A$2:$B$7,2,FALSE),0)*('EV Scenarios'!V$2-'EV Scenarios'!V$3)</f>
        <v>0</v>
      </c>
      <c r="W22" s="1">
        <f>'Pc, Summer, S1'!W22*Main!$B$4+_xlfn.IFNA(VLOOKUP($A22,'EV Distribution'!$A$2:$B$7,2,FALSE),0)*('EV Scenarios'!W$2-'EV Scenarios'!W$3)</f>
        <v>0</v>
      </c>
      <c r="X22" s="1">
        <f>'Pc, Summer, S1'!X22*Main!$B$4+_xlfn.IFNA(VLOOKUP($A22,'EV Distribution'!$A$2:$B$7,2,FALSE),0)*('EV Scenarios'!X$2-'EV Scenarios'!X$3)</f>
        <v>0</v>
      </c>
      <c r="Y22" s="1">
        <f>'Pc, Summer, S1'!Y22*Main!$B$4+_xlfn.IFNA(VLOOKUP($A22,'EV Distribution'!$A$2:$B$7,2,FALSE),0)*('EV Scenarios'!Y$2-'EV Scenarios'!Y$3)</f>
        <v>0</v>
      </c>
    </row>
    <row r="23" spans="1:25" x14ac:dyDescent="0.25">
      <c r="A23">
        <v>68</v>
      </c>
      <c r="B23" s="1">
        <f>'Pc, Summer, S1'!B23*Main!$B$4+_xlfn.IFNA(VLOOKUP($A23,'EV Distribution'!$A$2:$B$7,2,FALSE),0)*('EV Scenarios'!B$2-'EV Scenarios'!B$3)</f>
        <v>0</v>
      </c>
      <c r="C23" s="1">
        <f>'Pc, Summer, S1'!C23*Main!$B$4+_xlfn.IFNA(VLOOKUP($A23,'EV Distribution'!$A$2:$B$7,2,FALSE),0)*('EV Scenarios'!C$2-'EV Scenarios'!C$3)</f>
        <v>0</v>
      </c>
      <c r="D23" s="1">
        <f>'Pc, Summer, S1'!D23*Main!$B$4+_xlfn.IFNA(VLOOKUP($A23,'EV Distribution'!$A$2:$B$7,2,FALSE),0)*('EV Scenarios'!D$2-'EV Scenarios'!D$3)</f>
        <v>0</v>
      </c>
      <c r="E23" s="1">
        <f>'Pc, Summer, S1'!E23*Main!$B$4+_xlfn.IFNA(VLOOKUP($A23,'EV Distribution'!$A$2:$B$7,2,FALSE),0)*('EV Scenarios'!E$2-'EV Scenarios'!E$3)</f>
        <v>0</v>
      </c>
      <c r="F23" s="1">
        <f>'Pc, Summer, S1'!F23*Main!$B$4+_xlfn.IFNA(VLOOKUP($A23,'EV Distribution'!$A$2:$B$7,2,FALSE),0)*('EV Scenarios'!F$2-'EV Scenarios'!F$3)</f>
        <v>0</v>
      </c>
      <c r="G23" s="1">
        <f>'Pc, Summer, S1'!G23*Main!$B$4+_xlfn.IFNA(VLOOKUP($A23,'EV Distribution'!$A$2:$B$7,2,FALSE),0)*('EV Scenarios'!G$2-'EV Scenarios'!G$3)</f>
        <v>0</v>
      </c>
      <c r="H23" s="1">
        <f>'Pc, Summer, S1'!H23*Main!$B$4+_xlfn.IFNA(VLOOKUP($A23,'EV Distribution'!$A$2:$B$7,2,FALSE),0)*('EV Scenarios'!H$2-'EV Scenarios'!H$3)</f>
        <v>0</v>
      </c>
      <c r="I23" s="1">
        <f>'Pc, Summer, S1'!I23*Main!$B$4+_xlfn.IFNA(VLOOKUP($A23,'EV Distribution'!$A$2:$B$7,2,FALSE),0)*('EV Scenarios'!I$2-'EV Scenarios'!I$3)</f>
        <v>0</v>
      </c>
      <c r="J23" s="1">
        <f>'Pc, Summer, S1'!J23*Main!$B$4+_xlfn.IFNA(VLOOKUP($A23,'EV Distribution'!$A$2:$B$7,2,FALSE),0)*('EV Scenarios'!J$2-'EV Scenarios'!J$3)</f>
        <v>0</v>
      </c>
      <c r="K23" s="1">
        <f>'Pc, Summer, S1'!K23*Main!$B$4+_xlfn.IFNA(VLOOKUP($A23,'EV Distribution'!$A$2:$B$7,2,FALSE),0)*('EV Scenarios'!K$2-'EV Scenarios'!K$3)</f>
        <v>0</v>
      </c>
      <c r="L23" s="1">
        <f>'Pc, Summer, S1'!L23*Main!$B$4+_xlfn.IFNA(VLOOKUP($A23,'EV Distribution'!$A$2:$B$7,2,FALSE),0)*('EV Scenarios'!L$2-'EV Scenarios'!L$3)</f>
        <v>0</v>
      </c>
      <c r="M23" s="1">
        <f>'Pc, Summer, S1'!M23*Main!$B$4+_xlfn.IFNA(VLOOKUP($A23,'EV Distribution'!$A$2:$B$7,2,FALSE),0)*('EV Scenarios'!M$2-'EV Scenarios'!M$3)</f>
        <v>0</v>
      </c>
      <c r="N23" s="1">
        <f>'Pc, Summer, S1'!N23*Main!$B$4+_xlfn.IFNA(VLOOKUP($A23,'EV Distribution'!$A$2:$B$7,2,FALSE),0)*('EV Scenarios'!N$2-'EV Scenarios'!N$3)</f>
        <v>0</v>
      </c>
      <c r="O23" s="1">
        <f>'Pc, Summer, S1'!O23*Main!$B$4+_xlfn.IFNA(VLOOKUP($A23,'EV Distribution'!$A$2:$B$7,2,FALSE),0)*('EV Scenarios'!O$2-'EV Scenarios'!O$3)</f>
        <v>0</v>
      </c>
      <c r="P23" s="1">
        <f>'Pc, Summer, S1'!P23*Main!$B$4+_xlfn.IFNA(VLOOKUP($A23,'EV Distribution'!$A$2:$B$7,2,FALSE),0)*('EV Scenarios'!P$2-'EV Scenarios'!P$3)</f>
        <v>0</v>
      </c>
      <c r="Q23" s="1">
        <f>'Pc, Summer, S1'!Q23*Main!$B$4+_xlfn.IFNA(VLOOKUP($A23,'EV Distribution'!$A$2:$B$7,2,FALSE),0)*('EV Scenarios'!Q$2-'EV Scenarios'!Q$3)</f>
        <v>0</v>
      </c>
      <c r="R23" s="1">
        <f>'Pc, Summer, S1'!R23*Main!$B$4+_xlfn.IFNA(VLOOKUP($A23,'EV Distribution'!$A$2:$B$7,2,FALSE),0)*('EV Scenarios'!R$2-'EV Scenarios'!R$3)</f>
        <v>0</v>
      </c>
      <c r="S23" s="1">
        <f>'Pc, Summer, S1'!S23*Main!$B$4+_xlfn.IFNA(VLOOKUP($A23,'EV Distribution'!$A$2:$B$7,2,FALSE),0)*('EV Scenarios'!S$2-'EV Scenarios'!S$3)</f>
        <v>0</v>
      </c>
      <c r="T23" s="1">
        <f>'Pc, Summer, S1'!T23*Main!$B$4+_xlfn.IFNA(VLOOKUP($A23,'EV Distribution'!$A$2:$B$7,2,FALSE),0)*('EV Scenarios'!T$2-'EV Scenarios'!T$3)</f>
        <v>0</v>
      </c>
      <c r="U23" s="1">
        <f>'Pc, Summer, S1'!U23*Main!$B$4+_xlfn.IFNA(VLOOKUP($A23,'EV Distribution'!$A$2:$B$7,2,FALSE),0)*('EV Scenarios'!U$2-'EV Scenarios'!U$3)</f>
        <v>0</v>
      </c>
      <c r="V23" s="1">
        <f>'Pc, Summer, S1'!V23*Main!$B$4+_xlfn.IFNA(VLOOKUP($A23,'EV Distribution'!$A$2:$B$7,2,FALSE),0)*('EV Scenarios'!V$2-'EV Scenarios'!V$3)</f>
        <v>0</v>
      </c>
      <c r="W23" s="1">
        <f>'Pc, Summer, S1'!W23*Main!$B$4+_xlfn.IFNA(VLOOKUP($A23,'EV Distribution'!$A$2:$B$7,2,FALSE),0)*('EV Scenarios'!W$2-'EV Scenarios'!W$3)</f>
        <v>0</v>
      </c>
      <c r="X23" s="1">
        <f>'Pc, Summer, S1'!X23*Main!$B$4+_xlfn.IFNA(VLOOKUP($A23,'EV Distribution'!$A$2:$B$7,2,FALSE),0)*('EV Scenarios'!X$2-'EV Scenarios'!X$3)</f>
        <v>0</v>
      </c>
      <c r="Y23" s="1">
        <f>'Pc, Summer, S1'!Y23*Main!$B$4+_xlfn.IFNA(VLOOKUP($A23,'EV Distribution'!$A$2:$B$7,2,FALSE),0)*('EV Scenarios'!Y$2-'EV Scenarios'!Y$3)</f>
        <v>0</v>
      </c>
    </row>
    <row r="24" spans="1:25" x14ac:dyDescent="0.25">
      <c r="A24">
        <v>72</v>
      </c>
      <c r="B24" s="1">
        <f>'Pc, Summer, S1'!B24*Main!$B$4+_xlfn.IFNA(VLOOKUP($A24,'EV Distribution'!$A$2:$B$7,2,FALSE),0)*('EV Scenarios'!B$2-'EV Scenarios'!B$3)</f>
        <v>0</v>
      </c>
      <c r="C24" s="1">
        <f>'Pc, Summer, S1'!C24*Main!$B$4+_xlfn.IFNA(VLOOKUP($A24,'EV Distribution'!$A$2:$B$7,2,FALSE),0)*('EV Scenarios'!C$2-'EV Scenarios'!C$3)</f>
        <v>0</v>
      </c>
      <c r="D24" s="1">
        <f>'Pc, Summer, S1'!D24*Main!$B$4+_xlfn.IFNA(VLOOKUP($A24,'EV Distribution'!$A$2:$B$7,2,FALSE),0)*('EV Scenarios'!D$2-'EV Scenarios'!D$3)</f>
        <v>0</v>
      </c>
      <c r="E24" s="1">
        <f>'Pc, Summer, S1'!E24*Main!$B$4+_xlfn.IFNA(VLOOKUP($A24,'EV Distribution'!$A$2:$B$7,2,FALSE),0)*('EV Scenarios'!E$2-'EV Scenarios'!E$3)</f>
        <v>0</v>
      </c>
      <c r="F24" s="1">
        <f>'Pc, Summer, S1'!F24*Main!$B$4+_xlfn.IFNA(VLOOKUP($A24,'EV Distribution'!$A$2:$B$7,2,FALSE),0)*('EV Scenarios'!F$2-'EV Scenarios'!F$3)</f>
        <v>0</v>
      </c>
      <c r="G24" s="1">
        <f>'Pc, Summer, S1'!G24*Main!$B$4+_xlfn.IFNA(VLOOKUP($A24,'EV Distribution'!$A$2:$B$7,2,FALSE),0)*('EV Scenarios'!G$2-'EV Scenarios'!G$3)</f>
        <v>0</v>
      </c>
      <c r="H24" s="1">
        <f>'Pc, Summer, S1'!H24*Main!$B$4+_xlfn.IFNA(VLOOKUP($A24,'EV Distribution'!$A$2:$B$7,2,FALSE),0)*('EV Scenarios'!H$2-'EV Scenarios'!H$3)</f>
        <v>0</v>
      </c>
      <c r="I24" s="1">
        <f>'Pc, Summer, S1'!I24*Main!$B$4+_xlfn.IFNA(VLOOKUP($A24,'EV Distribution'!$A$2:$B$7,2,FALSE),0)*('EV Scenarios'!I$2-'EV Scenarios'!I$3)</f>
        <v>0</v>
      </c>
      <c r="J24" s="1">
        <f>'Pc, Summer, S1'!J24*Main!$B$4+_xlfn.IFNA(VLOOKUP($A24,'EV Distribution'!$A$2:$B$7,2,FALSE),0)*('EV Scenarios'!J$2-'EV Scenarios'!J$3)</f>
        <v>0</v>
      </c>
      <c r="K24" s="1">
        <f>'Pc, Summer, S1'!K24*Main!$B$4+_xlfn.IFNA(VLOOKUP($A24,'EV Distribution'!$A$2:$B$7,2,FALSE),0)*('EV Scenarios'!K$2-'EV Scenarios'!K$3)</f>
        <v>0</v>
      </c>
      <c r="L24" s="1">
        <f>'Pc, Summer, S1'!L24*Main!$B$4+_xlfn.IFNA(VLOOKUP($A24,'EV Distribution'!$A$2:$B$7,2,FALSE),0)*('EV Scenarios'!L$2-'EV Scenarios'!L$3)</f>
        <v>0</v>
      </c>
      <c r="M24" s="1">
        <f>'Pc, Summer, S1'!M24*Main!$B$4+_xlfn.IFNA(VLOOKUP($A24,'EV Distribution'!$A$2:$B$7,2,FALSE),0)*('EV Scenarios'!M$2-'EV Scenarios'!M$3)</f>
        <v>0</v>
      </c>
      <c r="N24" s="1">
        <f>'Pc, Summer, S1'!N24*Main!$B$4+_xlfn.IFNA(VLOOKUP($A24,'EV Distribution'!$A$2:$B$7,2,FALSE),0)*('EV Scenarios'!N$2-'EV Scenarios'!N$3)</f>
        <v>0</v>
      </c>
      <c r="O24" s="1">
        <f>'Pc, Summer, S1'!O24*Main!$B$4+_xlfn.IFNA(VLOOKUP($A24,'EV Distribution'!$A$2:$B$7,2,FALSE),0)*('EV Scenarios'!O$2-'EV Scenarios'!O$3)</f>
        <v>0</v>
      </c>
      <c r="P24" s="1">
        <f>'Pc, Summer, S1'!P24*Main!$B$4+_xlfn.IFNA(VLOOKUP($A24,'EV Distribution'!$A$2:$B$7,2,FALSE),0)*('EV Scenarios'!P$2-'EV Scenarios'!P$3)</f>
        <v>0</v>
      </c>
      <c r="Q24" s="1">
        <f>'Pc, Summer, S1'!Q24*Main!$B$4+_xlfn.IFNA(VLOOKUP($A24,'EV Distribution'!$A$2:$B$7,2,FALSE),0)*('EV Scenarios'!Q$2-'EV Scenarios'!Q$3)</f>
        <v>0</v>
      </c>
      <c r="R24" s="1">
        <f>'Pc, Summer, S1'!R24*Main!$B$4+_xlfn.IFNA(VLOOKUP($A24,'EV Distribution'!$A$2:$B$7,2,FALSE),0)*('EV Scenarios'!R$2-'EV Scenarios'!R$3)</f>
        <v>0</v>
      </c>
      <c r="S24" s="1">
        <f>'Pc, Summer, S1'!S24*Main!$B$4+_xlfn.IFNA(VLOOKUP($A24,'EV Distribution'!$A$2:$B$7,2,FALSE),0)*('EV Scenarios'!S$2-'EV Scenarios'!S$3)</f>
        <v>0</v>
      </c>
      <c r="T24" s="1">
        <f>'Pc, Summer, S1'!T24*Main!$B$4+_xlfn.IFNA(VLOOKUP($A24,'EV Distribution'!$A$2:$B$7,2,FALSE),0)*('EV Scenarios'!T$2-'EV Scenarios'!T$3)</f>
        <v>0</v>
      </c>
      <c r="U24" s="1">
        <f>'Pc, Summer, S1'!U24*Main!$B$4+_xlfn.IFNA(VLOOKUP($A24,'EV Distribution'!$A$2:$B$7,2,FALSE),0)*('EV Scenarios'!U$2-'EV Scenarios'!U$3)</f>
        <v>0</v>
      </c>
      <c r="V24" s="1">
        <f>'Pc, Summer, S1'!V24*Main!$B$4+_xlfn.IFNA(VLOOKUP($A24,'EV Distribution'!$A$2:$B$7,2,FALSE),0)*('EV Scenarios'!V$2-'EV Scenarios'!V$3)</f>
        <v>0</v>
      </c>
      <c r="W24" s="1">
        <f>'Pc, Summer, S1'!W24*Main!$B$4+_xlfn.IFNA(VLOOKUP($A24,'EV Distribution'!$A$2:$B$7,2,FALSE),0)*('EV Scenarios'!W$2-'EV Scenarios'!W$3)</f>
        <v>0</v>
      </c>
      <c r="X24" s="1">
        <f>'Pc, Summer, S1'!X24*Main!$B$4+_xlfn.IFNA(VLOOKUP($A24,'EV Distribution'!$A$2:$B$7,2,FALSE),0)*('EV Scenarios'!X$2-'EV Scenarios'!X$3)</f>
        <v>0</v>
      </c>
      <c r="Y24" s="1">
        <f>'Pc, Summer, S1'!Y24*Main!$B$4+_xlfn.IFNA(VLOOKUP($A24,'EV Distribution'!$A$2:$B$7,2,FALSE),0)*('EV Scenarios'!Y$2-'EV Scenarios'!Y$3)</f>
        <v>0</v>
      </c>
    </row>
    <row r="25" spans="1:25" x14ac:dyDescent="0.25">
      <c r="A25">
        <v>103</v>
      </c>
      <c r="B25" s="1">
        <f>'Pc, Summer, S1'!B25*Main!$B$4+_xlfn.IFNA(VLOOKUP($A25,'EV Distribution'!$A$2:$B$7,2,FALSE),0)*('EV Scenarios'!B$2-'EV Scenarios'!B$3)</f>
        <v>0</v>
      </c>
      <c r="C25" s="1">
        <f>'Pc, Summer, S1'!C25*Main!$B$4+_xlfn.IFNA(VLOOKUP($A25,'EV Distribution'!$A$2:$B$7,2,FALSE),0)*('EV Scenarios'!C$2-'EV Scenarios'!C$3)</f>
        <v>0</v>
      </c>
      <c r="D25" s="1">
        <f>'Pc, Summer, S1'!D25*Main!$B$4+_xlfn.IFNA(VLOOKUP($A25,'EV Distribution'!$A$2:$B$7,2,FALSE),0)*('EV Scenarios'!D$2-'EV Scenarios'!D$3)</f>
        <v>0</v>
      </c>
      <c r="E25" s="1">
        <f>'Pc, Summer, S1'!E25*Main!$B$4+_xlfn.IFNA(VLOOKUP($A25,'EV Distribution'!$A$2:$B$7,2,FALSE),0)*('EV Scenarios'!E$2-'EV Scenarios'!E$3)</f>
        <v>0</v>
      </c>
      <c r="F25" s="1">
        <f>'Pc, Summer, S1'!F25*Main!$B$4+_xlfn.IFNA(VLOOKUP($A25,'EV Distribution'!$A$2:$B$7,2,FALSE),0)*('EV Scenarios'!F$2-'EV Scenarios'!F$3)</f>
        <v>0</v>
      </c>
      <c r="G25" s="1">
        <f>'Pc, Summer, S1'!G25*Main!$B$4+_xlfn.IFNA(VLOOKUP($A25,'EV Distribution'!$A$2:$B$7,2,FALSE),0)*('EV Scenarios'!G$2-'EV Scenarios'!G$3)</f>
        <v>0</v>
      </c>
      <c r="H25" s="1">
        <f>'Pc, Summer, S1'!H25*Main!$B$4+_xlfn.IFNA(VLOOKUP($A25,'EV Distribution'!$A$2:$B$7,2,FALSE),0)*('EV Scenarios'!H$2-'EV Scenarios'!H$3)</f>
        <v>0</v>
      </c>
      <c r="I25" s="1">
        <f>'Pc, Summer, S1'!I25*Main!$B$4+_xlfn.IFNA(VLOOKUP($A25,'EV Distribution'!$A$2:$B$7,2,FALSE),0)*('EV Scenarios'!I$2-'EV Scenarios'!I$3)</f>
        <v>0</v>
      </c>
      <c r="J25" s="1">
        <f>'Pc, Summer, S1'!J25*Main!$B$4+_xlfn.IFNA(VLOOKUP($A25,'EV Distribution'!$A$2:$B$7,2,FALSE),0)*('EV Scenarios'!J$2-'EV Scenarios'!J$3)</f>
        <v>0</v>
      </c>
      <c r="K25" s="1">
        <f>'Pc, Summer, S1'!K25*Main!$B$4+_xlfn.IFNA(VLOOKUP($A25,'EV Distribution'!$A$2:$B$7,2,FALSE),0)*('EV Scenarios'!K$2-'EV Scenarios'!K$3)</f>
        <v>0</v>
      </c>
      <c r="L25" s="1">
        <f>'Pc, Summer, S1'!L25*Main!$B$4+_xlfn.IFNA(VLOOKUP($A25,'EV Distribution'!$A$2:$B$7,2,FALSE),0)*('EV Scenarios'!L$2-'EV Scenarios'!L$3)</f>
        <v>0</v>
      </c>
      <c r="M25" s="1">
        <f>'Pc, Summer, S1'!M25*Main!$B$4+_xlfn.IFNA(VLOOKUP($A25,'EV Distribution'!$A$2:$B$7,2,FALSE),0)*('EV Scenarios'!M$2-'EV Scenarios'!M$3)</f>
        <v>0</v>
      </c>
      <c r="N25" s="1">
        <f>'Pc, Summer, S1'!N25*Main!$B$4+_xlfn.IFNA(VLOOKUP($A25,'EV Distribution'!$A$2:$B$7,2,FALSE),0)*('EV Scenarios'!N$2-'EV Scenarios'!N$3)</f>
        <v>0</v>
      </c>
      <c r="O25" s="1">
        <f>'Pc, Summer, S1'!O25*Main!$B$4+_xlfn.IFNA(VLOOKUP($A25,'EV Distribution'!$A$2:$B$7,2,FALSE),0)*('EV Scenarios'!O$2-'EV Scenarios'!O$3)</f>
        <v>0</v>
      </c>
      <c r="P25" s="1">
        <f>'Pc, Summer, S1'!P25*Main!$B$4+_xlfn.IFNA(VLOOKUP($A25,'EV Distribution'!$A$2:$B$7,2,FALSE),0)*('EV Scenarios'!P$2-'EV Scenarios'!P$3)</f>
        <v>0</v>
      </c>
      <c r="Q25" s="1">
        <f>'Pc, Summer, S1'!Q25*Main!$B$4+_xlfn.IFNA(VLOOKUP($A25,'EV Distribution'!$A$2:$B$7,2,FALSE),0)*('EV Scenarios'!Q$2-'EV Scenarios'!Q$3)</f>
        <v>0</v>
      </c>
      <c r="R25" s="1">
        <f>'Pc, Summer, S1'!R25*Main!$B$4+_xlfn.IFNA(VLOOKUP($A25,'EV Distribution'!$A$2:$B$7,2,FALSE),0)*('EV Scenarios'!R$2-'EV Scenarios'!R$3)</f>
        <v>0</v>
      </c>
      <c r="S25" s="1">
        <f>'Pc, Summer, S1'!S25*Main!$B$4+_xlfn.IFNA(VLOOKUP($A25,'EV Distribution'!$A$2:$B$7,2,FALSE),0)*('EV Scenarios'!S$2-'EV Scenarios'!S$3)</f>
        <v>0</v>
      </c>
      <c r="T25" s="1">
        <f>'Pc, Summer, S1'!T25*Main!$B$4+_xlfn.IFNA(VLOOKUP($A25,'EV Distribution'!$A$2:$B$7,2,FALSE),0)*('EV Scenarios'!T$2-'EV Scenarios'!T$3)</f>
        <v>0</v>
      </c>
      <c r="U25" s="1">
        <f>'Pc, Summer, S1'!U25*Main!$B$4+_xlfn.IFNA(VLOOKUP($A25,'EV Distribution'!$A$2:$B$7,2,FALSE),0)*('EV Scenarios'!U$2-'EV Scenarios'!U$3)</f>
        <v>0</v>
      </c>
      <c r="V25" s="1">
        <f>'Pc, Summer, S1'!V25*Main!$B$4+_xlfn.IFNA(VLOOKUP($A25,'EV Distribution'!$A$2:$B$7,2,FALSE),0)*('EV Scenarios'!V$2-'EV Scenarios'!V$3)</f>
        <v>0</v>
      </c>
      <c r="W25" s="1">
        <f>'Pc, Summer, S1'!W25*Main!$B$4+_xlfn.IFNA(VLOOKUP($A25,'EV Distribution'!$A$2:$B$7,2,FALSE),0)*('EV Scenarios'!W$2-'EV Scenarios'!W$3)</f>
        <v>0</v>
      </c>
      <c r="X25" s="1">
        <f>'Pc, Summer, S1'!X25*Main!$B$4+_xlfn.IFNA(VLOOKUP($A25,'EV Distribution'!$A$2:$B$7,2,FALSE),0)*('EV Scenarios'!X$2-'EV Scenarios'!X$3)</f>
        <v>0</v>
      </c>
      <c r="Y25" s="1">
        <f>'Pc, Summer, S1'!Y25*Main!$B$4+_xlfn.IFNA(VLOOKUP($A25,'EV Distribution'!$A$2:$B$7,2,FALSE),0)*('EV Scenarios'!Y$2-'EV Scenarios'!Y$3)</f>
        <v>0</v>
      </c>
    </row>
    <row r="26" spans="1:25" x14ac:dyDescent="0.2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x14ac:dyDescent="0.2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x14ac:dyDescent="0.2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x14ac:dyDescent="0.2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x14ac:dyDescent="0.25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x14ac:dyDescent="0.2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x14ac:dyDescent="0.2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4ED50-8151-4F1C-B4C6-EE4364B95742}">
  <dimension ref="A1:Y32"/>
  <sheetViews>
    <sheetView zoomScale="85" zoomScaleNormal="85" workbookViewId="0">
      <selection activeCell="B2" sqref="B2:Y25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'Pc, Summer, S1'!B2*Main!$B$5+_xlfn.IFNA(VLOOKUP($A2,'EV Distribution'!$A$2:$B$7,2,FALSE),0)*('EV Scenarios'!B$4-'EV Scenarios'!B$2)</f>
        <v>0</v>
      </c>
      <c r="C2" s="1">
        <f>'Pc, Summer, S1'!C2*Main!$B$5+_xlfn.IFNA(VLOOKUP($A2,'EV Distribution'!$A$2:$B$7,2,FALSE),0)*('EV Scenarios'!C$4-'EV Scenarios'!C$2)</f>
        <v>0</v>
      </c>
      <c r="D2" s="1">
        <f>'Pc, Summer, S1'!D2*Main!$B$5+_xlfn.IFNA(VLOOKUP($A2,'EV Distribution'!$A$2:$B$7,2,FALSE),0)*('EV Scenarios'!D$4-'EV Scenarios'!D$2)</f>
        <v>0</v>
      </c>
      <c r="E2" s="1">
        <f>'Pc, Summer, S1'!E2*Main!$B$5+_xlfn.IFNA(VLOOKUP($A2,'EV Distribution'!$A$2:$B$7,2,FALSE),0)*('EV Scenarios'!E$4-'EV Scenarios'!E$2)</f>
        <v>0</v>
      </c>
      <c r="F2" s="1">
        <f>'Pc, Summer, S1'!F2*Main!$B$5+_xlfn.IFNA(VLOOKUP($A2,'EV Distribution'!$A$2:$B$7,2,FALSE),0)*('EV Scenarios'!F$4-'EV Scenarios'!F$2)</f>
        <v>0</v>
      </c>
      <c r="G2" s="1">
        <f>'Pc, Summer, S1'!G2*Main!$B$5+_xlfn.IFNA(VLOOKUP($A2,'EV Distribution'!$A$2:$B$7,2,FALSE),0)*('EV Scenarios'!G$4-'EV Scenarios'!G$2)</f>
        <v>0</v>
      </c>
      <c r="H2" s="1">
        <f>'Pc, Summer, S1'!H2*Main!$B$5+_xlfn.IFNA(VLOOKUP($A2,'EV Distribution'!$A$2:$B$7,2,FALSE),0)*('EV Scenarios'!H$4-'EV Scenarios'!H$2)</f>
        <v>0</v>
      </c>
      <c r="I2" s="1">
        <f>'Pc, Summer, S1'!I2*Main!$B$5+_xlfn.IFNA(VLOOKUP($A2,'EV Distribution'!$A$2:$B$7,2,FALSE),0)*('EV Scenarios'!I$4-'EV Scenarios'!I$2)</f>
        <v>0</v>
      </c>
      <c r="J2" s="1">
        <f>'Pc, Summer, S1'!J2*Main!$B$5+_xlfn.IFNA(VLOOKUP($A2,'EV Distribution'!$A$2:$B$7,2,FALSE),0)*('EV Scenarios'!J$4-'EV Scenarios'!J$2)</f>
        <v>0</v>
      </c>
      <c r="K2" s="1">
        <f>'Pc, Summer, S1'!K2*Main!$B$5+_xlfn.IFNA(VLOOKUP($A2,'EV Distribution'!$A$2:$B$7,2,FALSE),0)*('EV Scenarios'!K$4-'EV Scenarios'!K$2)</f>
        <v>0</v>
      </c>
      <c r="L2" s="1">
        <f>'Pc, Summer, S1'!L2*Main!$B$5+_xlfn.IFNA(VLOOKUP($A2,'EV Distribution'!$A$2:$B$7,2,FALSE),0)*('EV Scenarios'!L$4-'EV Scenarios'!L$2)</f>
        <v>0</v>
      </c>
      <c r="M2" s="1">
        <f>'Pc, Summer, S1'!M2*Main!$B$5+_xlfn.IFNA(VLOOKUP($A2,'EV Distribution'!$A$2:$B$7,2,FALSE),0)*('EV Scenarios'!M$4-'EV Scenarios'!M$2)</f>
        <v>0</v>
      </c>
      <c r="N2" s="1">
        <f>'Pc, Summer, S1'!N2*Main!$B$5+_xlfn.IFNA(VLOOKUP($A2,'EV Distribution'!$A$2:$B$7,2,FALSE),0)*('EV Scenarios'!N$4-'EV Scenarios'!N$2)</f>
        <v>0</v>
      </c>
      <c r="O2" s="1">
        <f>'Pc, Summer, S1'!O2*Main!$B$5+_xlfn.IFNA(VLOOKUP($A2,'EV Distribution'!$A$2:$B$7,2,FALSE),0)*('EV Scenarios'!O$4-'EV Scenarios'!O$2)</f>
        <v>0</v>
      </c>
      <c r="P2" s="1">
        <f>'Pc, Summer, S1'!P2*Main!$B$5+_xlfn.IFNA(VLOOKUP($A2,'EV Distribution'!$A$2:$B$7,2,FALSE),0)*('EV Scenarios'!P$4-'EV Scenarios'!P$2)</f>
        <v>0</v>
      </c>
      <c r="Q2" s="1">
        <f>'Pc, Summer, S1'!Q2*Main!$B$5+_xlfn.IFNA(VLOOKUP($A2,'EV Distribution'!$A$2:$B$7,2,FALSE),0)*('EV Scenarios'!Q$4-'EV Scenarios'!Q$2)</f>
        <v>0</v>
      </c>
      <c r="R2" s="1">
        <f>'Pc, Summer, S1'!R2*Main!$B$5+_xlfn.IFNA(VLOOKUP($A2,'EV Distribution'!$A$2:$B$7,2,FALSE),0)*('EV Scenarios'!R$4-'EV Scenarios'!R$2)</f>
        <v>0</v>
      </c>
      <c r="S2" s="1">
        <f>'Pc, Summer, S1'!S2*Main!$B$5+_xlfn.IFNA(VLOOKUP($A2,'EV Distribution'!$A$2:$B$7,2,FALSE),0)*('EV Scenarios'!S$4-'EV Scenarios'!S$2)</f>
        <v>0</v>
      </c>
      <c r="T2" s="1">
        <f>'Pc, Summer, S1'!T2*Main!$B$5+_xlfn.IFNA(VLOOKUP($A2,'EV Distribution'!$A$2:$B$7,2,FALSE),0)*('EV Scenarios'!T$4-'EV Scenarios'!T$2)</f>
        <v>0</v>
      </c>
      <c r="U2" s="1">
        <f>'Pc, Summer, S1'!U2*Main!$B$5+_xlfn.IFNA(VLOOKUP($A2,'EV Distribution'!$A$2:$B$7,2,FALSE),0)*('EV Scenarios'!U$4-'EV Scenarios'!U$2)</f>
        <v>0</v>
      </c>
      <c r="V2" s="1">
        <f>'Pc, Summer, S1'!V2*Main!$B$5+_xlfn.IFNA(VLOOKUP($A2,'EV Distribution'!$A$2:$B$7,2,FALSE),0)*('EV Scenarios'!V$4-'EV Scenarios'!V$2)</f>
        <v>0</v>
      </c>
      <c r="W2" s="1">
        <f>'Pc, Summer, S1'!W2*Main!$B$5+_xlfn.IFNA(VLOOKUP($A2,'EV Distribution'!$A$2:$B$7,2,FALSE),0)*('EV Scenarios'!W$4-'EV Scenarios'!W$2)</f>
        <v>0</v>
      </c>
      <c r="X2" s="1">
        <f>'Pc, Summer, S1'!X2*Main!$B$5+_xlfn.IFNA(VLOOKUP($A2,'EV Distribution'!$A$2:$B$7,2,FALSE),0)*('EV Scenarios'!X$4-'EV Scenarios'!X$2)</f>
        <v>0</v>
      </c>
      <c r="Y2" s="1">
        <f>'Pc, Summer, S1'!Y2*Main!$B$5+_xlfn.IFNA(VLOOKUP($A2,'EV Distribution'!$A$2:$B$7,2,FALSE),0)*('EV Scenarios'!Y$4-'EV Scenarios'!Y$2)</f>
        <v>0</v>
      </c>
    </row>
    <row r="3" spans="1:25" x14ac:dyDescent="0.25">
      <c r="A3">
        <v>2</v>
      </c>
      <c r="B3" s="1">
        <f>'Pc, Summer, S1'!B3*Main!$B$5+_xlfn.IFNA(VLOOKUP($A3,'EV Distribution'!$A$2:$B$7,2,FALSE),0)*('EV Scenarios'!B$4-'EV Scenarios'!B$2)</f>
        <v>0</v>
      </c>
      <c r="C3" s="1">
        <f>'Pc, Summer, S1'!C3*Main!$B$5+_xlfn.IFNA(VLOOKUP($A3,'EV Distribution'!$A$2:$B$7,2,FALSE),0)*('EV Scenarios'!C$4-'EV Scenarios'!C$2)</f>
        <v>0</v>
      </c>
      <c r="D3" s="1">
        <f>'Pc, Summer, S1'!D3*Main!$B$5+_xlfn.IFNA(VLOOKUP($A3,'EV Distribution'!$A$2:$B$7,2,FALSE),0)*('EV Scenarios'!D$4-'EV Scenarios'!D$2)</f>
        <v>0</v>
      </c>
      <c r="E3" s="1">
        <f>'Pc, Summer, S1'!E3*Main!$B$5+_xlfn.IFNA(VLOOKUP($A3,'EV Distribution'!$A$2:$B$7,2,FALSE),0)*('EV Scenarios'!E$4-'EV Scenarios'!E$2)</f>
        <v>0</v>
      </c>
      <c r="F3" s="1">
        <f>'Pc, Summer, S1'!F3*Main!$B$5+_xlfn.IFNA(VLOOKUP($A3,'EV Distribution'!$A$2:$B$7,2,FALSE),0)*('EV Scenarios'!F$4-'EV Scenarios'!F$2)</f>
        <v>0</v>
      </c>
      <c r="G3" s="1">
        <f>'Pc, Summer, S1'!G3*Main!$B$5+_xlfn.IFNA(VLOOKUP($A3,'EV Distribution'!$A$2:$B$7,2,FALSE),0)*('EV Scenarios'!G$4-'EV Scenarios'!G$2)</f>
        <v>0</v>
      </c>
      <c r="H3" s="1">
        <f>'Pc, Summer, S1'!H3*Main!$B$5+_xlfn.IFNA(VLOOKUP($A3,'EV Distribution'!$A$2:$B$7,2,FALSE),0)*('EV Scenarios'!H$4-'EV Scenarios'!H$2)</f>
        <v>0</v>
      </c>
      <c r="I3" s="1">
        <f>'Pc, Summer, S1'!I3*Main!$B$5+_xlfn.IFNA(VLOOKUP($A3,'EV Distribution'!$A$2:$B$7,2,FALSE),0)*('EV Scenarios'!I$4-'EV Scenarios'!I$2)</f>
        <v>0</v>
      </c>
      <c r="J3" s="1">
        <f>'Pc, Summer, S1'!J3*Main!$B$5+_xlfn.IFNA(VLOOKUP($A3,'EV Distribution'!$A$2:$B$7,2,FALSE),0)*('EV Scenarios'!J$4-'EV Scenarios'!J$2)</f>
        <v>0</v>
      </c>
      <c r="K3" s="1">
        <f>'Pc, Summer, S1'!K3*Main!$B$5+_xlfn.IFNA(VLOOKUP($A3,'EV Distribution'!$A$2:$B$7,2,FALSE),0)*('EV Scenarios'!K$4-'EV Scenarios'!K$2)</f>
        <v>0</v>
      </c>
      <c r="L3" s="1">
        <f>'Pc, Summer, S1'!L3*Main!$B$5+_xlfn.IFNA(VLOOKUP($A3,'EV Distribution'!$A$2:$B$7,2,FALSE),0)*('EV Scenarios'!L$4-'EV Scenarios'!L$2)</f>
        <v>0</v>
      </c>
      <c r="M3" s="1">
        <f>'Pc, Summer, S1'!M3*Main!$B$5+_xlfn.IFNA(VLOOKUP($A3,'EV Distribution'!$A$2:$B$7,2,FALSE),0)*('EV Scenarios'!M$4-'EV Scenarios'!M$2)</f>
        <v>0</v>
      </c>
      <c r="N3" s="1">
        <f>'Pc, Summer, S1'!N3*Main!$B$5+_xlfn.IFNA(VLOOKUP($A3,'EV Distribution'!$A$2:$B$7,2,FALSE),0)*('EV Scenarios'!N$4-'EV Scenarios'!N$2)</f>
        <v>0</v>
      </c>
      <c r="O3" s="1">
        <f>'Pc, Summer, S1'!O3*Main!$B$5+_xlfn.IFNA(VLOOKUP($A3,'EV Distribution'!$A$2:$B$7,2,FALSE),0)*('EV Scenarios'!O$4-'EV Scenarios'!O$2)</f>
        <v>0</v>
      </c>
      <c r="P3" s="1">
        <f>'Pc, Summer, S1'!P3*Main!$B$5+_xlfn.IFNA(VLOOKUP($A3,'EV Distribution'!$A$2:$B$7,2,FALSE),0)*('EV Scenarios'!P$4-'EV Scenarios'!P$2)</f>
        <v>0</v>
      </c>
      <c r="Q3" s="1">
        <f>'Pc, Summer, S1'!Q3*Main!$B$5+_xlfn.IFNA(VLOOKUP($A3,'EV Distribution'!$A$2:$B$7,2,FALSE),0)*('EV Scenarios'!Q$4-'EV Scenarios'!Q$2)</f>
        <v>0</v>
      </c>
      <c r="R3" s="1">
        <f>'Pc, Summer, S1'!R3*Main!$B$5+_xlfn.IFNA(VLOOKUP($A3,'EV Distribution'!$A$2:$B$7,2,FALSE),0)*('EV Scenarios'!R$4-'EV Scenarios'!R$2)</f>
        <v>0</v>
      </c>
      <c r="S3" s="1">
        <f>'Pc, Summer, S1'!S3*Main!$B$5+_xlfn.IFNA(VLOOKUP($A3,'EV Distribution'!$A$2:$B$7,2,FALSE),0)*('EV Scenarios'!S$4-'EV Scenarios'!S$2)</f>
        <v>0</v>
      </c>
      <c r="T3" s="1">
        <f>'Pc, Summer, S1'!T3*Main!$B$5+_xlfn.IFNA(VLOOKUP($A3,'EV Distribution'!$A$2:$B$7,2,FALSE),0)*('EV Scenarios'!T$4-'EV Scenarios'!T$2)</f>
        <v>0</v>
      </c>
      <c r="U3" s="1">
        <f>'Pc, Summer, S1'!U3*Main!$B$5+_xlfn.IFNA(VLOOKUP($A3,'EV Distribution'!$A$2:$B$7,2,FALSE),0)*('EV Scenarios'!U$4-'EV Scenarios'!U$2)</f>
        <v>0</v>
      </c>
      <c r="V3" s="1">
        <f>'Pc, Summer, S1'!V3*Main!$B$5+_xlfn.IFNA(VLOOKUP($A3,'EV Distribution'!$A$2:$B$7,2,FALSE),0)*('EV Scenarios'!V$4-'EV Scenarios'!V$2)</f>
        <v>0</v>
      </c>
      <c r="W3" s="1">
        <f>'Pc, Summer, S1'!W3*Main!$B$5+_xlfn.IFNA(VLOOKUP($A3,'EV Distribution'!$A$2:$B$7,2,FALSE),0)*('EV Scenarios'!W$4-'EV Scenarios'!W$2)</f>
        <v>0</v>
      </c>
      <c r="X3" s="1">
        <f>'Pc, Summer, S1'!X3*Main!$B$5+_xlfn.IFNA(VLOOKUP($A3,'EV Distribution'!$A$2:$B$7,2,FALSE),0)*('EV Scenarios'!X$4-'EV Scenarios'!X$2)</f>
        <v>0</v>
      </c>
      <c r="Y3" s="1">
        <f>'Pc, Summer, S1'!Y3*Main!$B$5+_xlfn.IFNA(VLOOKUP($A3,'EV Distribution'!$A$2:$B$7,2,FALSE),0)*('EV Scenarios'!Y$4-'EV Scenarios'!Y$2)</f>
        <v>0</v>
      </c>
    </row>
    <row r="4" spans="1:25" x14ac:dyDescent="0.25">
      <c r="A4">
        <v>3</v>
      </c>
      <c r="B4" s="1">
        <f>'Pc, Summer, S1'!B4*Main!$B$5+_xlfn.IFNA(VLOOKUP($A4,'EV Distribution'!$A$2:$B$7,2,FALSE),0)*('EV Scenarios'!B$4-'EV Scenarios'!B$2)</f>
        <v>0</v>
      </c>
      <c r="C4" s="1">
        <f>'Pc, Summer, S1'!C4*Main!$B$5+_xlfn.IFNA(VLOOKUP($A4,'EV Distribution'!$A$2:$B$7,2,FALSE),0)*('EV Scenarios'!C$4-'EV Scenarios'!C$2)</f>
        <v>0</v>
      </c>
      <c r="D4" s="1">
        <f>'Pc, Summer, S1'!D4*Main!$B$5+_xlfn.IFNA(VLOOKUP($A4,'EV Distribution'!$A$2:$B$7,2,FALSE),0)*('EV Scenarios'!D$4-'EV Scenarios'!D$2)</f>
        <v>0</v>
      </c>
      <c r="E4" s="1">
        <f>'Pc, Summer, S1'!E4*Main!$B$5+_xlfn.IFNA(VLOOKUP($A4,'EV Distribution'!$A$2:$B$7,2,FALSE),0)*('EV Scenarios'!E$4-'EV Scenarios'!E$2)</f>
        <v>0</v>
      </c>
      <c r="F4" s="1">
        <f>'Pc, Summer, S1'!F4*Main!$B$5+_xlfn.IFNA(VLOOKUP($A4,'EV Distribution'!$A$2:$B$7,2,FALSE),0)*('EV Scenarios'!F$4-'EV Scenarios'!F$2)</f>
        <v>0</v>
      </c>
      <c r="G4" s="1">
        <f>'Pc, Summer, S1'!G4*Main!$B$5+_xlfn.IFNA(VLOOKUP($A4,'EV Distribution'!$A$2:$B$7,2,FALSE),0)*('EV Scenarios'!G$4-'EV Scenarios'!G$2)</f>
        <v>0</v>
      </c>
      <c r="H4" s="1">
        <f>'Pc, Summer, S1'!H4*Main!$B$5+_xlfn.IFNA(VLOOKUP($A4,'EV Distribution'!$A$2:$B$7,2,FALSE),0)*('EV Scenarios'!H$4-'EV Scenarios'!H$2)</f>
        <v>0</v>
      </c>
      <c r="I4" s="1">
        <f>'Pc, Summer, S1'!I4*Main!$B$5+_xlfn.IFNA(VLOOKUP($A4,'EV Distribution'!$A$2:$B$7,2,FALSE),0)*('EV Scenarios'!I$4-'EV Scenarios'!I$2)</f>
        <v>0</v>
      </c>
      <c r="J4" s="1">
        <f>'Pc, Summer, S1'!J4*Main!$B$5+_xlfn.IFNA(VLOOKUP($A4,'EV Distribution'!$A$2:$B$7,2,FALSE),0)*('EV Scenarios'!J$4-'EV Scenarios'!J$2)</f>
        <v>0</v>
      </c>
      <c r="K4" s="1">
        <f>'Pc, Summer, S1'!K4*Main!$B$5+_xlfn.IFNA(VLOOKUP($A4,'EV Distribution'!$A$2:$B$7,2,FALSE),0)*('EV Scenarios'!K$4-'EV Scenarios'!K$2)</f>
        <v>0</v>
      </c>
      <c r="L4" s="1">
        <f>'Pc, Summer, S1'!L4*Main!$B$5+_xlfn.IFNA(VLOOKUP($A4,'EV Distribution'!$A$2:$B$7,2,FALSE),0)*('EV Scenarios'!L$4-'EV Scenarios'!L$2)</f>
        <v>0</v>
      </c>
      <c r="M4" s="1">
        <f>'Pc, Summer, S1'!M4*Main!$B$5+_xlfn.IFNA(VLOOKUP($A4,'EV Distribution'!$A$2:$B$7,2,FALSE),0)*('EV Scenarios'!M$4-'EV Scenarios'!M$2)</f>
        <v>0</v>
      </c>
      <c r="N4" s="1">
        <f>'Pc, Summer, S1'!N4*Main!$B$5+_xlfn.IFNA(VLOOKUP($A4,'EV Distribution'!$A$2:$B$7,2,FALSE),0)*('EV Scenarios'!N$4-'EV Scenarios'!N$2)</f>
        <v>0</v>
      </c>
      <c r="O4" s="1">
        <f>'Pc, Summer, S1'!O4*Main!$B$5+_xlfn.IFNA(VLOOKUP($A4,'EV Distribution'!$A$2:$B$7,2,FALSE),0)*('EV Scenarios'!O$4-'EV Scenarios'!O$2)</f>
        <v>0</v>
      </c>
      <c r="P4" s="1">
        <f>'Pc, Summer, S1'!P4*Main!$B$5+_xlfn.IFNA(VLOOKUP($A4,'EV Distribution'!$A$2:$B$7,2,FALSE),0)*('EV Scenarios'!P$4-'EV Scenarios'!P$2)</f>
        <v>0</v>
      </c>
      <c r="Q4" s="1">
        <f>'Pc, Summer, S1'!Q4*Main!$B$5+_xlfn.IFNA(VLOOKUP($A4,'EV Distribution'!$A$2:$B$7,2,FALSE),0)*('EV Scenarios'!Q$4-'EV Scenarios'!Q$2)</f>
        <v>0</v>
      </c>
      <c r="R4" s="1">
        <f>'Pc, Summer, S1'!R4*Main!$B$5+_xlfn.IFNA(VLOOKUP($A4,'EV Distribution'!$A$2:$B$7,2,FALSE),0)*('EV Scenarios'!R$4-'EV Scenarios'!R$2)</f>
        <v>0</v>
      </c>
      <c r="S4" s="1">
        <f>'Pc, Summer, S1'!S4*Main!$B$5+_xlfn.IFNA(VLOOKUP($A4,'EV Distribution'!$A$2:$B$7,2,FALSE),0)*('EV Scenarios'!S$4-'EV Scenarios'!S$2)</f>
        <v>0</v>
      </c>
      <c r="T4" s="1">
        <f>'Pc, Summer, S1'!T4*Main!$B$5+_xlfn.IFNA(VLOOKUP($A4,'EV Distribution'!$A$2:$B$7,2,FALSE),0)*('EV Scenarios'!T$4-'EV Scenarios'!T$2)</f>
        <v>0</v>
      </c>
      <c r="U4" s="1">
        <f>'Pc, Summer, S1'!U4*Main!$B$5+_xlfn.IFNA(VLOOKUP($A4,'EV Distribution'!$A$2:$B$7,2,FALSE),0)*('EV Scenarios'!U$4-'EV Scenarios'!U$2)</f>
        <v>0</v>
      </c>
      <c r="V4" s="1">
        <f>'Pc, Summer, S1'!V4*Main!$B$5+_xlfn.IFNA(VLOOKUP($A4,'EV Distribution'!$A$2:$B$7,2,FALSE),0)*('EV Scenarios'!V$4-'EV Scenarios'!V$2)</f>
        <v>0</v>
      </c>
      <c r="W4" s="1">
        <f>'Pc, Summer, S1'!W4*Main!$B$5+_xlfn.IFNA(VLOOKUP($A4,'EV Distribution'!$A$2:$B$7,2,FALSE),0)*('EV Scenarios'!W$4-'EV Scenarios'!W$2)</f>
        <v>0</v>
      </c>
      <c r="X4" s="1">
        <f>'Pc, Summer, S1'!X4*Main!$B$5+_xlfn.IFNA(VLOOKUP($A4,'EV Distribution'!$A$2:$B$7,2,FALSE),0)*('EV Scenarios'!X$4-'EV Scenarios'!X$2)</f>
        <v>0</v>
      </c>
      <c r="Y4" s="1">
        <f>'Pc, Summer, S1'!Y4*Main!$B$5+_xlfn.IFNA(VLOOKUP($A4,'EV Distribution'!$A$2:$B$7,2,FALSE),0)*('EV Scenarios'!Y$4-'EV Scenarios'!Y$2)</f>
        <v>0</v>
      </c>
    </row>
    <row r="5" spans="1:25" x14ac:dyDescent="0.25">
      <c r="A5">
        <v>4</v>
      </c>
      <c r="B5" s="1">
        <f>'Pc, Summer, S1'!B5*Main!$B$5+_xlfn.IFNA(VLOOKUP($A5,'EV Distribution'!$A$2:$B$7,2,FALSE),0)*('EV Scenarios'!B$4-'EV Scenarios'!B$2)</f>
        <v>0</v>
      </c>
      <c r="C5" s="1">
        <f>'Pc, Summer, S1'!C5*Main!$B$5+_xlfn.IFNA(VLOOKUP($A5,'EV Distribution'!$A$2:$B$7,2,FALSE),0)*('EV Scenarios'!C$4-'EV Scenarios'!C$2)</f>
        <v>0</v>
      </c>
      <c r="D5" s="1">
        <f>'Pc, Summer, S1'!D5*Main!$B$5+_xlfn.IFNA(VLOOKUP($A5,'EV Distribution'!$A$2:$B$7,2,FALSE),0)*('EV Scenarios'!D$4-'EV Scenarios'!D$2)</f>
        <v>0</v>
      </c>
      <c r="E5" s="1">
        <f>'Pc, Summer, S1'!E5*Main!$B$5+_xlfn.IFNA(VLOOKUP($A5,'EV Distribution'!$A$2:$B$7,2,FALSE),0)*('EV Scenarios'!E$4-'EV Scenarios'!E$2)</f>
        <v>0</v>
      </c>
      <c r="F5" s="1">
        <f>'Pc, Summer, S1'!F5*Main!$B$5+_xlfn.IFNA(VLOOKUP($A5,'EV Distribution'!$A$2:$B$7,2,FALSE),0)*('EV Scenarios'!F$4-'EV Scenarios'!F$2)</f>
        <v>0</v>
      </c>
      <c r="G5" s="1">
        <f>'Pc, Summer, S1'!G5*Main!$B$5+_xlfn.IFNA(VLOOKUP($A5,'EV Distribution'!$A$2:$B$7,2,FALSE),0)*('EV Scenarios'!G$4-'EV Scenarios'!G$2)</f>
        <v>0</v>
      </c>
      <c r="H5" s="1">
        <f>'Pc, Summer, S1'!H5*Main!$B$5+_xlfn.IFNA(VLOOKUP($A5,'EV Distribution'!$A$2:$B$7,2,FALSE),0)*('EV Scenarios'!H$4-'EV Scenarios'!H$2)</f>
        <v>0</v>
      </c>
      <c r="I5" s="1">
        <f>'Pc, Summer, S1'!I5*Main!$B$5+_xlfn.IFNA(VLOOKUP($A5,'EV Distribution'!$A$2:$B$7,2,FALSE),0)*('EV Scenarios'!I$4-'EV Scenarios'!I$2)</f>
        <v>0</v>
      </c>
      <c r="J5" s="1">
        <f>'Pc, Summer, S1'!J5*Main!$B$5+_xlfn.IFNA(VLOOKUP($A5,'EV Distribution'!$A$2:$B$7,2,FALSE),0)*('EV Scenarios'!J$4-'EV Scenarios'!J$2)</f>
        <v>0</v>
      </c>
      <c r="K5" s="1">
        <f>'Pc, Summer, S1'!K5*Main!$B$5+_xlfn.IFNA(VLOOKUP($A5,'EV Distribution'!$A$2:$B$7,2,FALSE),0)*('EV Scenarios'!K$4-'EV Scenarios'!K$2)</f>
        <v>0</v>
      </c>
      <c r="L5" s="1">
        <f>'Pc, Summer, S1'!L5*Main!$B$5+_xlfn.IFNA(VLOOKUP($A5,'EV Distribution'!$A$2:$B$7,2,FALSE),0)*('EV Scenarios'!L$4-'EV Scenarios'!L$2)</f>
        <v>0</v>
      </c>
      <c r="M5" s="1">
        <f>'Pc, Summer, S1'!M5*Main!$B$5+_xlfn.IFNA(VLOOKUP($A5,'EV Distribution'!$A$2:$B$7,2,FALSE),0)*('EV Scenarios'!M$4-'EV Scenarios'!M$2)</f>
        <v>0</v>
      </c>
      <c r="N5" s="1">
        <f>'Pc, Summer, S1'!N5*Main!$B$5+_xlfn.IFNA(VLOOKUP($A5,'EV Distribution'!$A$2:$B$7,2,FALSE),0)*('EV Scenarios'!N$4-'EV Scenarios'!N$2)</f>
        <v>0</v>
      </c>
      <c r="O5" s="1">
        <f>'Pc, Summer, S1'!O5*Main!$B$5+_xlfn.IFNA(VLOOKUP($A5,'EV Distribution'!$A$2:$B$7,2,FALSE),0)*('EV Scenarios'!O$4-'EV Scenarios'!O$2)</f>
        <v>0</v>
      </c>
      <c r="P5" s="1">
        <f>'Pc, Summer, S1'!P5*Main!$B$5+_xlfn.IFNA(VLOOKUP($A5,'EV Distribution'!$A$2:$B$7,2,FALSE),0)*('EV Scenarios'!P$4-'EV Scenarios'!P$2)</f>
        <v>0</v>
      </c>
      <c r="Q5" s="1">
        <f>'Pc, Summer, S1'!Q5*Main!$B$5+_xlfn.IFNA(VLOOKUP($A5,'EV Distribution'!$A$2:$B$7,2,FALSE),0)*('EV Scenarios'!Q$4-'EV Scenarios'!Q$2)</f>
        <v>0</v>
      </c>
      <c r="R5" s="1">
        <f>'Pc, Summer, S1'!R5*Main!$B$5+_xlfn.IFNA(VLOOKUP($A5,'EV Distribution'!$A$2:$B$7,2,FALSE),0)*('EV Scenarios'!R$4-'EV Scenarios'!R$2)</f>
        <v>0</v>
      </c>
      <c r="S5" s="1">
        <f>'Pc, Summer, S1'!S5*Main!$B$5+_xlfn.IFNA(VLOOKUP($A5,'EV Distribution'!$A$2:$B$7,2,FALSE),0)*('EV Scenarios'!S$4-'EV Scenarios'!S$2)</f>
        <v>0</v>
      </c>
      <c r="T5" s="1">
        <f>'Pc, Summer, S1'!T5*Main!$B$5+_xlfn.IFNA(VLOOKUP($A5,'EV Distribution'!$A$2:$B$7,2,FALSE),0)*('EV Scenarios'!T$4-'EV Scenarios'!T$2)</f>
        <v>0</v>
      </c>
      <c r="U5" s="1">
        <f>'Pc, Summer, S1'!U5*Main!$B$5+_xlfn.IFNA(VLOOKUP($A5,'EV Distribution'!$A$2:$B$7,2,FALSE),0)*('EV Scenarios'!U$4-'EV Scenarios'!U$2)</f>
        <v>0</v>
      </c>
      <c r="V5" s="1">
        <f>'Pc, Summer, S1'!V5*Main!$B$5+_xlfn.IFNA(VLOOKUP($A5,'EV Distribution'!$A$2:$B$7,2,FALSE),0)*('EV Scenarios'!V$4-'EV Scenarios'!V$2)</f>
        <v>0</v>
      </c>
      <c r="W5" s="1">
        <f>'Pc, Summer, S1'!W5*Main!$B$5+_xlfn.IFNA(VLOOKUP($A5,'EV Distribution'!$A$2:$B$7,2,FALSE),0)*('EV Scenarios'!W$4-'EV Scenarios'!W$2)</f>
        <v>0</v>
      </c>
      <c r="X5" s="1">
        <f>'Pc, Summer, S1'!X5*Main!$B$5+_xlfn.IFNA(VLOOKUP($A5,'EV Distribution'!$A$2:$B$7,2,FALSE),0)*('EV Scenarios'!X$4-'EV Scenarios'!X$2)</f>
        <v>0</v>
      </c>
      <c r="Y5" s="1">
        <f>'Pc, Summer, S1'!Y5*Main!$B$5+_xlfn.IFNA(VLOOKUP($A5,'EV Distribution'!$A$2:$B$7,2,FALSE),0)*('EV Scenarios'!Y$4-'EV Scenarios'!Y$2)</f>
        <v>0</v>
      </c>
    </row>
    <row r="6" spans="1:25" x14ac:dyDescent="0.25">
      <c r="A6">
        <v>5</v>
      </c>
      <c r="B6" s="1">
        <f>'Pc, Summer, S1'!B6*Main!$B$5+_xlfn.IFNA(VLOOKUP($A6,'EV Distribution'!$A$2:$B$7,2,FALSE),0)*('EV Scenarios'!B$4-'EV Scenarios'!B$2)</f>
        <v>7.1379599999999979</v>
      </c>
      <c r="C6" s="1">
        <f>'Pc, Summer, S1'!C6*Main!$B$5+_xlfn.IFNA(VLOOKUP($A6,'EV Distribution'!$A$2:$B$7,2,FALSE),0)*('EV Scenarios'!C$4-'EV Scenarios'!C$2)</f>
        <v>8.8650683333333333</v>
      </c>
      <c r="D6" s="1">
        <f>'Pc, Summer, S1'!D6*Main!$B$5+_xlfn.IFNA(VLOOKUP($A6,'EV Distribution'!$A$2:$B$7,2,FALSE),0)*('EV Scenarios'!D$4-'EV Scenarios'!D$2)</f>
        <v>11.564693333333333</v>
      </c>
      <c r="E6" s="1">
        <f>'Pc, Summer, S1'!E6*Main!$B$5+_xlfn.IFNA(VLOOKUP($A6,'EV Distribution'!$A$2:$B$7,2,FALSE),0)*('EV Scenarios'!E$4-'EV Scenarios'!E$2)</f>
        <v>13.803021666666666</v>
      </c>
      <c r="F6" s="1">
        <f>'Pc, Summer, S1'!F6*Main!$B$5+_xlfn.IFNA(VLOOKUP($A6,'EV Distribution'!$A$2:$B$7,2,FALSE),0)*('EV Scenarios'!F$4-'EV Scenarios'!F$2)</f>
        <v>15.75855</v>
      </c>
      <c r="G6" s="1">
        <f>'Pc, Summer, S1'!G6*Main!$B$5+_xlfn.IFNA(VLOOKUP($A6,'EV Distribution'!$A$2:$B$7,2,FALSE),0)*('EV Scenarios'!G$4-'EV Scenarios'!G$2)</f>
        <v>16.816326666666665</v>
      </c>
      <c r="H6" s="1">
        <f>'Pc, Summer, S1'!H6*Main!$B$5+_xlfn.IFNA(VLOOKUP($A6,'EV Distribution'!$A$2:$B$7,2,FALSE),0)*('EV Scenarios'!H$4-'EV Scenarios'!H$2)</f>
        <v>15.937103333333335</v>
      </c>
      <c r="I6" s="1">
        <f>'Pc, Summer, S1'!I6*Main!$B$5+_xlfn.IFNA(VLOOKUP($A6,'EV Distribution'!$A$2:$B$7,2,FALSE),0)*('EV Scenarios'!I$4-'EV Scenarios'!I$2)</f>
        <v>23.495096666666669</v>
      </c>
      <c r="J6" s="1">
        <f>'Pc, Summer, S1'!J6*Main!$B$5+_xlfn.IFNA(VLOOKUP($A6,'EV Distribution'!$A$2:$B$7,2,FALSE),0)*('EV Scenarios'!J$4-'EV Scenarios'!J$2)</f>
        <v>20.924388333333333</v>
      </c>
      <c r="K6" s="1">
        <f>'Pc, Summer, S1'!K6*Main!$B$5+_xlfn.IFNA(VLOOKUP($A6,'EV Distribution'!$A$2:$B$7,2,FALSE),0)*('EV Scenarios'!K$4-'EV Scenarios'!K$2)</f>
        <v>24.832281666666663</v>
      </c>
      <c r="L6" s="1">
        <f>'Pc, Summer, S1'!L6*Main!$B$5+_xlfn.IFNA(VLOOKUP($A6,'EV Distribution'!$A$2:$B$7,2,FALSE),0)*('EV Scenarios'!L$4-'EV Scenarios'!L$2)</f>
        <v>25.068986666666667</v>
      </c>
      <c r="M6" s="1">
        <f>'Pc, Summer, S1'!M6*Main!$B$5+_xlfn.IFNA(VLOOKUP($A6,'EV Distribution'!$A$2:$B$7,2,FALSE),0)*('EV Scenarios'!M$4-'EV Scenarios'!M$2)</f>
        <v>24.602351666666667</v>
      </c>
      <c r="N6" s="1">
        <f>'Pc, Summer, S1'!N6*Main!$B$5+_xlfn.IFNA(VLOOKUP($A6,'EV Distribution'!$A$2:$B$7,2,FALSE),0)*('EV Scenarios'!N$4-'EV Scenarios'!N$2)</f>
        <v>22.625140000000002</v>
      </c>
      <c r="O6" s="1">
        <f>'Pc, Summer, S1'!O6*Main!$B$5+_xlfn.IFNA(VLOOKUP($A6,'EV Distribution'!$A$2:$B$7,2,FALSE),0)*('EV Scenarios'!O$4-'EV Scenarios'!O$2)</f>
        <v>21.521985000000001</v>
      </c>
      <c r="P6" s="1">
        <f>'Pc, Summer, S1'!P6*Main!$B$5+_xlfn.IFNA(VLOOKUP($A6,'EV Distribution'!$A$2:$B$7,2,FALSE),0)*('EV Scenarios'!P$4-'EV Scenarios'!P$2)</f>
        <v>20.796238333333331</v>
      </c>
      <c r="Q6" s="1">
        <f>'Pc, Summer, S1'!Q6*Main!$B$5+_xlfn.IFNA(VLOOKUP($A6,'EV Distribution'!$A$2:$B$7,2,FALSE),0)*('EV Scenarios'!Q$4-'EV Scenarios'!Q$2)</f>
        <v>19.633841666666665</v>
      </c>
      <c r="R6" s="1">
        <f>'Pc, Summer, S1'!R6*Main!$B$5+_xlfn.IFNA(VLOOKUP($A6,'EV Distribution'!$A$2:$B$7,2,FALSE),0)*('EV Scenarios'!R$4-'EV Scenarios'!R$2)</f>
        <v>18.754516666666667</v>
      </c>
      <c r="S6" s="1">
        <f>'Pc, Summer, S1'!S6*Main!$B$5+_xlfn.IFNA(VLOOKUP($A6,'EV Distribution'!$A$2:$B$7,2,FALSE),0)*('EV Scenarios'!S$4-'EV Scenarios'!S$2)</f>
        <v>18.124634999999998</v>
      </c>
      <c r="T6" s="1">
        <f>'Pc, Summer, S1'!T6*Main!$B$5+_xlfn.IFNA(VLOOKUP($A6,'EV Distribution'!$A$2:$B$7,2,FALSE),0)*('EV Scenarios'!T$4-'EV Scenarios'!T$2)</f>
        <v>12.801359999999999</v>
      </c>
      <c r="U6" s="1">
        <f>'Pc, Summer, S1'!U6*Main!$B$5+_xlfn.IFNA(VLOOKUP($A6,'EV Distribution'!$A$2:$B$7,2,FALSE),0)*('EV Scenarios'!U$4-'EV Scenarios'!U$2)</f>
        <v>13.013086666666666</v>
      </c>
      <c r="V6" s="1">
        <f>'Pc, Summer, S1'!V6*Main!$B$5+_xlfn.IFNA(VLOOKUP($A6,'EV Distribution'!$A$2:$B$7,2,FALSE),0)*('EV Scenarios'!V$4-'EV Scenarios'!V$2)</f>
        <v>13.789781666666666</v>
      </c>
      <c r="W6" s="1">
        <f>'Pc, Summer, S1'!W6*Main!$B$5+_xlfn.IFNA(VLOOKUP($A6,'EV Distribution'!$A$2:$B$7,2,FALSE),0)*('EV Scenarios'!W$4-'EV Scenarios'!W$2)</f>
        <v>14.939676666666665</v>
      </c>
      <c r="X6" s="1">
        <f>'Pc, Summer, S1'!X6*Main!$B$5+_xlfn.IFNA(VLOOKUP($A6,'EV Distribution'!$A$2:$B$7,2,FALSE),0)*('EV Scenarios'!X$4-'EV Scenarios'!X$2)</f>
        <v>5.3425283333333322</v>
      </c>
      <c r="Y6" s="1">
        <f>'Pc, Summer, S1'!Y6*Main!$B$5+_xlfn.IFNA(VLOOKUP($A6,'EV Distribution'!$A$2:$B$7,2,FALSE),0)*('EV Scenarios'!Y$4-'EV Scenarios'!Y$2)</f>
        <v>6.21793</v>
      </c>
    </row>
    <row r="7" spans="1:25" x14ac:dyDescent="0.25">
      <c r="A7">
        <v>8</v>
      </c>
      <c r="B7" s="1">
        <f>'Pc, Summer, S1'!B7*Main!$B$5+_xlfn.IFNA(VLOOKUP($A7,'EV Distribution'!$A$2:$B$7,2,FALSE),0)*('EV Scenarios'!B$4-'EV Scenarios'!B$2)</f>
        <v>0</v>
      </c>
      <c r="C7" s="1">
        <f>'Pc, Summer, S1'!C7*Main!$B$5+_xlfn.IFNA(VLOOKUP($A7,'EV Distribution'!$A$2:$B$7,2,FALSE),0)*('EV Scenarios'!C$4-'EV Scenarios'!C$2)</f>
        <v>0</v>
      </c>
      <c r="D7" s="1">
        <f>'Pc, Summer, S1'!D7*Main!$B$5+_xlfn.IFNA(VLOOKUP($A7,'EV Distribution'!$A$2:$B$7,2,FALSE),0)*('EV Scenarios'!D$4-'EV Scenarios'!D$2)</f>
        <v>0</v>
      </c>
      <c r="E7" s="1">
        <f>'Pc, Summer, S1'!E7*Main!$B$5+_xlfn.IFNA(VLOOKUP($A7,'EV Distribution'!$A$2:$B$7,2,FALSE),0)*('EV Scenarios'!E$4-'EV Scenarios'!E$2)</f>
        <v>0</v>
      </c>
      <c r="F7" s="1">
        <f>'Pc, Summer, S1'!F7*Main!$B$5+_xlfn.IFNA(VLOOKUP($A7,'EV Distribution'!$A$2:$B$7,2,FALSE),0)*('EV Scenarios'!F$4-'EV Scenarios'!F$2)</f>
        <v>0</v>
      </c>
      <c r="G7" s="1">
        <f>'Pc, Summer, S1'!G7*Main!$B$5+_xlfn.IFNA(VLOOKUP($A7,'EV Distribution'!$A$2:$B$7,2,FALSE),0)*('EV Scenarios'!G$4-'EV Scenarios'!G$2)</f>
        <v>0</v>
      </c>
      <c r="H7" s="1">
        <f>'Pc, Summer, S1'!H7*Main!$B$5+_xlfn.IFNA(VLOOKUP($A7,'EV Distribution'!$A$2:$B$7,2,FALSE),0)*('EV Scenarios'!H$4-'EV Scenarios'!H$2)</f>
        <v>0</v>
      </c>
      <c r="I7" s="1">
        <f>'Pc, Summer, S1'!I7*Main!$B$5+_xlfn.IFNA(VLOOKUP($A7,'EV Distribution'!$A$2:$B$7,2,FALSE),0)*('EV Scenarios'!I$4-'EV Scenarios'!I$2)</f>
        <v>0</v>
      </c>
      <c r="J7" s="1">
        <f>'Pc, Summer, S1'!J7*Main!$B$5+_xlfn.IFNA(VLOOKUP($A7,'EV Distribution'!$A$2:$B$7,2,FALSE),0)*('EV Scenarios'!J$4-'EV Scenarios'!J$2)</f>
        <v>0</v>
      </c>
      <c r="K7" s="1">
        <f>'Pc, Summer, S1'!K7*Main!$B$5+_xlfn.IFNA(VLOOKUP($A7,'EV Distribution'!$A$2:$B$7,2,FALSE),0)*('EV Scenarios'!K$4-'EV Scenarios'!K$2)</f>
        <v>0</v>
      </c>
      <c r="L7" s="1">
        <f>'Pc, Summer, S1'!L7*Main!$B$5+_xlfn.IFNA(VLOOKUP($A7,'EV Distribution'!$A$2:$B$7,2,FALSE),0)*('EV Scenarios'!L$4-'EV Scenarios'!L$2)</f>
        <v>0</v>
      </c>
      <c r="M7" s="1">
        <f>'Pc, Summer, S1'!M7*Main!$B$5+_xlfn.IFNA(VLOOKUP($A7,'EV Distribution'!$A$2:$B$7,2,FALSE),0)*('EV Scenarios'!M$4-'EV Scenarios'!M$2)</f>
        <v>0</v>
      </c>
      <c r="N7" s="1">
        <f>'Pc, Summer, S1'!N7*Main!$B$5+_xlfn.IFNA(VLOOKUP($A7,'EV Distribution'!$A$2:$B$7,2,FALSE),0)*('EV Scenarios'!N$4-'EV Scenarios'!N$2)</f>
        <v>0</v>
      </c>
      <c r="O7" s="1">
        <f>'Pc, Summer, S1'!O7*Main!$B$5+_xlfn.IFNA(VLOOKUP($A7,'EV Distribution'!$A$2:$B$7,2,FALSE),0)*('EV Scenarios'!O$4-'EV Scenarios'!O$2)</f>
        <v>0</v>
      </c>
      <c r="P7" s="1">
        <f>'Pc, Summer, S1'!P7*Main!$B$5+_xlfn.IFNA(VLOOKUP($A7,'EV Distribution'!$A$2:$B$7,2,FALSE),0)*('EV Scenarios'!P$4-'EV Scenarios'!P$2)</f>
        <v>0</v>
      </c>
      <c r="Q7" s="1">
        <f>'Pc, Summer, S1'!Q7*Main!$B$5+_xlfn.IFNA(VLOOKUP($A7,'EV Distribution'!$A$2:$B$7,2,FALSE),0)*('EV Scenarios'!Q$4-'EV Scenarios'!Q$2)</f>
        <v>0</v>
      </c>
      <c r="R7" s="1">
        <f>'Pc, Summer, S1'!R7*Main!$B$5+_xlfn.IFNA(VLOOKUP($A7,'EV Distribution'!$A$2:$B$7,2,FALSE),0)*('EV Scenarios'!R$4-'EV Scenarios'!R$2)</f>
        <v>0</v>
      </c>
      <c r="S7" s="1">
        <f>'Pc, Summer, S1'!S7*Main!$B$5+_xlfn.IFNA(VLOOKUP($A7,'EV Distribution'!$A$2:$B$7,2,FALSE),0)*('EV Scenarios'!S$4-'EV Scenarios'!S$2)</f>
        <v>0</v>
      </c>
      <c r="T7" s="1">
        <f>'Pc, Summer, S1'!T7*Main!$B$5+_xlfn.IFNA(VLOOKUP($A7,'EV Distribution'!$A$2:$B$7,2,FALSE),0)*('EV Scenarios'!T$4-'EV Scenarios'!T$2)</f>
        <v>0</v>
      </c>
      <c r="U7" s="1">
        <f>'Pc, Summer, S1'!U7*Main!$B$5+_xlfn.IFNA(VLOOKUP($A7,'EV Distribution'!$A$2:$B$7,2,FALSE),0)*('EV Scenarios'!U$4-'EV Scenarios'!U$2)</f>
        <v>0</v>
      </c>
      <c r="V7" s="1">
        <f>'Pc, Summer, S1'!V7*Main!$B$5+_xlfn.IFNA(VLOOKUP($A7,'EV Distribution'!$A$2:$B$7,2,FALSE),0)*('EV Scenarios'!V$4-'EV Scenarios'!V$2)</f>
        <v>0</v>
      </c>
      <c r="W7" s="1">
        <f>'Pc, Summer, S1'!W7*Main!$B$5+_xlfn.IFNA(VLOOKUP($A7,'EV Distribution'!$A$2:$B$7,2,FALSE),0)*('EV Scenarios'!W$4-'EV Scenarios'!W$2)</f>
        <v>0</v>
      </c>
      <c r="X7" s="1">
        <f>'Pc, Summer, S1'!X7*Main!$B$5+_xlfn.IFNA(VLOOKUP($A7,'EV Distribution'!$A$2:$B$7,2,FALSE),0)*('EV Scenarios'!X$4-'EV Scenarios'!X$2)</f>
        <v>0</v>
      </c>
      <c r="Y7" s="1">
        <f>'Pc, Summer, S1'!Y7*Main!$B$5+_xlfn.IFNA(VLOOKUP($A7,'EV Distribution'!$A$2:$B$7,2,FALSE),0)*('EV Scenarios'!Y$4-'EV Scenarios'!Y$2)</f>
        <v>0</v>
      </c>
    </row>
    <row r="8" spans="1:25" x14ac:dyDescent="0.25">
      <c r="A8">
        <v>9</v>
      </c>
      <c r="B8" s="1">
        <f>'Pc, Summer, S1'!B8*Main!$B$5+_xlfn.IFNA(VLOOKUP($A8,'EV Distribution'!$A$2:$B$7,2,FALSE),0)*('EV Scenarios'!B$4-'EV Scenarios'!B$2)</f>
        <v>0</v>
      </c>
      <c r="C8" s="1">
        <f>'Pc, Summer, S1'!C8*Main!$B$5+_xlfn.IFNA(VLOOKUP($A8,'EV Distribution'!$A$2:$B$7,2,FALSE),0)*('EV Scenarios'!C$4-'EV Scenarios'!C$2)</f>
        <v>0</v>
      </c>
      <c r="D8" s="1">
        <f>'Pc, Summer, S1'!D8*Main!$B$5+_xlfn.IFNA(VLOOKUP($A8,'EV Distribution'!$A$2:$B$7,2,FALSE),0)*('EV Scenarios'!D$4-'EV Scenarios'!D$2)</f>
        <v>0</v>
      </c>
      <c r="E8" s="1">
        <f>'Pc, Summer, S1'!E8*Main!$B$5+_xlfn.IFNA(VLOOKUP($A8,'EV Distribution'!$A$2:$B$7,2,FALSE),0)*('EV Scenarios'!E$4-'EV Scenarios'!E$2)</f>
        <v>0</v>
      </c>
      <c r="F8" s="1">
        <f>'Pc, Summer, S1'!F8*Main!$B$5+_xlfn.IFNA(VLOOKUP($A8,'EV Distribution'!$A$2:$B$7,2,FALSE),0)*('EV Scenarios'!F$4-'EV Scenarios'!F$2)</f>
        <v>0</v>
      </c>
      <c r="G8" s="1">
        <f>'Pc, Summer, S1'!G8*Main!$B$5+_xlfn.IFNA(VLOOKUP($A8,'EV Distribution'!$A$2:$B$7,2,FALSE),0)*('EV Scenarios'!G$4-'EV Scenarios'!G$2)</f>
        <v>0</v>
      </c>
      <c r="H8" s="1">
        <f>'Pc, Summer, S1'!H8*Main!$B$5+_xlfn.IFNA(VLOOKUP($A8,'EV Distribution'!$A$2:$B$7,2,FALSE),0)*('EV Scenarios'!H$4-'EV Scenarios'!H$2)</f>
        <v>0</v>
      </c>
      <c r="I8" s="1">
        <f>'Pc, Summer, S1'!I8*Main!$B$5+_xlfn.IFNA(VLOOKUP($A8,'EV Distribution'!$A$2:$B$7,2,FALSE),0)*('EV Scenarios'!I$4-'EV Scenarios'!I$2)</f>
        <v>0</v>
      </c>
      <c r="J8" s="1">
        <f>'Pc, Summer, S1'!J8*Main!$B$5+_xlfn.IFNA(VLOOKUP($A8,'EV Distribution'!$A$2:$B$7,2,FALSE),0)*('EV Scenarios'!J$4-'EV Scenarios'!J$2)</f>
        <v>0</v>
      </c>
      <c r="K8" s="1">
        <f>'Pc, Summer, S1'!K8*Main!$B$5+_xlfn.IFNA(VLOOKUP($A8,'EV Distribution'!$A$2:$B$7,2,FALSE),0)*('EV Scenarios'!K$4-'EV Scenarios'!K$2)</f>
        <v>0</v>
      </c>
      <c r="L8" s="1">
        <f>'Pc, Summer, S1'!L8*Main!$B$5+_xlfn.IFNA(VLOOKUP($A8,'EV Distribution'!$A$2:$B$7,2,FALSE),0)*('EV Scenarios'!L$4-'EV Scenarios'!L$2)</f>
        <v>0</v>
      </c>
      <c r="M8" s="1">
        <f>'Pc, Summer, S1'!M8*Main!$B$5+_xlfn.IFNA(VLOOKUP($A8,'EV Distribution'!$A$2:$B$7,2,FALSE),0)*('EV Scenarios'!M$4-'EV Scenarios'!M$2)</f>
        <v>0</v>
      </c>
      <c r="N8" s="1">
        <f>'Pc, Summer, S1'!N8*Main!$B$5+_xlfn.IFNA(VLOOKUP($A8,'EV Distribution'!$A$2:$B$7,2,FALSE),0)*('EV Scenarios'!N$4-'EV Scenarios'!N$2)</f>
        <v>0</v>
      </c>
      <c r="O8" s="1">
        <f>'Pc, Summer, S1'!O8*Main!$B$5+_xlfn.IFNA(VLOOKUP($A8,'EV Distribution'!$A$2:$B$7,2,FALSE),0)*('EV Scenarios'!O$4-'EV Scenarios'!O$2)</f>
        <v>0</v>
      </c>
      <c r="P8" s="1">
        <f>'Pc, Summer, S1'!P8*Main!$B$5+_xlfn.IFNA(VLOOKUP($A8,'EV Distribution'!$A$2:$B$7,2,FALSE),0)*('EV Scenarios'!P$4-'EV Scenarios'!P$2)</f>
        <v>0</v>
      </c>
      <c r="Q8" s="1">
        <f>'Pc, Summer, S1'!Q8*Main!$B$5+_xlfn.IFNA(VLOOKUP($A8,'EV Distribution'!$A$2:$B$7,2,FALSE),0)*('EV Scenarios'!Q$4-'EV Scenarios'!Q$2)</f>
        <v>0</v>
      </c>
      <c r="R8" s="1">
        <f>'Pc, Summer, S1'!R8*Main!$B$5+_xlfn.IFNA(VLOOKUP($A8,'EV Distribution'!$A$2:$B$7,2,FALSE),0)*('EV Scenarios'!R$4-'EV Scenarios'!R$2)</f>
        <v>0</v>
      </c>
      <c r="S8" s="1">
        <f>'Pc, Summer, S1'!S8*Main!$B$5+_xlfn.IFNA(VLOOKUP($A8,'EV Distribution'!$A$2:$B$7,2,FALSE),0)*('EV Scenarios'!S$4-'EV Scenarios'!S$2)</f>
        <v>0</v>
      </c>
      <c r="T8" s="1">
        <f>'Pc, Summer, S1'!T8*Main!$B$5+_xlfn.IFNA(VLOOKUP($A8,'EV Distribution'!$A$2:$B$7,2,FALSE),0)*('EV Scenarios'!T$4-'EV Scenarios'!T$2)</f>
        <v>0</v>
      </c>
      <c r="U8" s="1">
        <f>'Pc, Summer, S1'!U8*Main!$B$5+_xlfn.IFNA(VLOOKUP($A8,'EV Distribution'!$A$2:$B$7,2,FALSE),0)*('EV Scenarios'!U$4-'EV Scenarios'!U$2)</f>
        <v>0</v>
      </c>
      <c r="V8" s="1">
        <f>'Pc, Summer, S1'!V8*Main!$B$5+_xlfn.IFNA(VLOOKUP($A8,'EV Distribution'!$A$2:$B$7,2,FALSE),0)*('EV Scenarios'!V$4-'EV Scenarios'!V$2)</f>
        <v>0</v>
      </c>
      <c r="W8" s="1">
        <f>'Pc, Summer, S1'!W8*Main!$B$5+_xlfn.IFNA(VLOOKUP($A8,'EV Distribution'!$A$2:$B$7,2,FALSE),0)*('EV Scenarios'!W$4-'EV Scenarios'!W$2)</f>
        <v>0</v>
      </c>
      <c r="X8" s="1">
        <f>'Pc, Summer, S1'!X8*Main!$B$5+_xlfn.IFNA(VLOOKUP($A8,'EV Distribution'!$A$2:$B$7,2,FALSE),0)*('EV Scenarios'!X$4-'EV Scenarios'!X$2)</f>
        <v>0</v>
      </c>
      <c r="Y8" s="1">
        <f>'Pc, Summer, S1'!Y8*Main!$B$5+_xlfn.IFNA(VLOOKUP($A8,'EV Distribution'!$A$2:$B$7,2,FALSE),0)*('EV Scenarios'!Y$4-'EV Scenarios'!Y$2)</f>
        <v>0</v>
      </c>
    </row>
    <row r="9" spans="1:25" x14ac:dyDescent="0.25">
      <c r="A9">
        <v>10</v>
      </c>
      <c r="B9" s="1">
        <f>'Pc, Summer, S1'!B9*Main!$B$5+_xlfn.IFNA(VLOOKUP($A9,'EV Distribution'!$A$2:$B$7,2,FALSE),0)*('EV Scenarios'!B$4-'EV Scenarios'!B$2)</f>
        <v>7.1379599999999979</v>
      </c>
      <c r="C9" s="1">
        <f>'Pc, Summer, S1'!C9*Main!$B$5+_xlfn.IFNA(VLOOKUP($A9,'EV Distribution'!$A$2:$B$7,2,FALSE),0)*('EV Scenarios'!C$4-'EV Scenarios'!C$2)</f>
        <v>8.8650683333333333</v>
      </c>
      <c r="D9" s="1">
        <f>'Pc, Summer, S1'!D9*Main!$B$5+_xlfn.IFNA(VLOOKUP($A9,'EV Distribution'!$A$2:$B$7,2,FALSE),0)*('EV Scenarios'!D$4-'EV Scenarios'!D$2)</f>
        <v>11.564693333333333</v>
      </c>
      <c r="E9" s="1">
        <f>'Pc, Summer, S1'!E9*Main!$B$5+_xlfn.IFNA(VLOOKUP($A9,'EV Distribution'!$A$2:$B$7,2,FALSE),0)*('EV Scenarios'!E$4-'EV Scenarios'!E$2)</f>
        <v>13.803021666666666</v>
      </c>
      <c r="F9" s="1">
        <f>'Pc, Summer, S1'!F9*Main!$B$5+_xlfn.IFNA(VLOOKUP($A9,'EV Distribution'!$A$2:$B$7,2,FALSE),0)*('EV Scenarios'!F$4-'EV Scenarios'!F$2)</f>
        <v>15.75855</v>
      </c>
      <c r="G9" s="1">
        <f>'Pc, Summer, S1'!G9*Main!$B$5+_xlfn.IFNA(VLOOKUP($A9,'EV Distribution'!$A$2:$B$7,2,FALSE),0)*('EV Scenarios'!G$4-'EV Scenarios'!G$2)</f>
        <v>16.816326666666665</v>
      </c>
      <c r="H9" s="1">
        <f>'Pc, Summer, S1'!H9*Main!$B$5+_xlfn.IFNA(VLOOKUP($A9,'EV Distribution'!$A$2:$B$7,2,FALSE),0)*('EV Scenarios'!H$4-'EV Scenarios'!H$2)</f>
        <v>15.937103333333335</v>
      </c>
      <c r="I9" s="1">
        <f>'Pc, Summer, S1'!I9*Main!$B$5+_xlfn.IFNA(VLOOKUP($A9,'EV Distribution'!$A$2:$B$7,2,FALSE),0)*('EV Scenarios'!I$4-'EV Scenarios'!I$2)</f>
        <v>23.495096666666669</v>
      </c>
      <c r="J9" s="1">
        <f>'Pc, Summer, S1'!J9*Main!$B$5+_xlfn.IFNA(VLOOKUP($A9,'EV Distribution'!$A$2:$B$7,2,FALSE),0)*('EV Scenarios'!J$4-'EV Scenarios'!J$2)</f>
        <v>20.924388333333333</v>
      </c>
      <c r="K9" s="1">
        <f>'Pc, Summer, S1'!K9*Main!$B$5+_xlfn.IFNA(VLOOKUP($A9,'EV Distribution'!$A$2:$B$7,2,FALSE),0)*('EV Scenarios'!K$4-'EV Scenarios'!K$2)</f>
        <v>24.832281666666663</v>
      </c>
      <c r="L9" s="1">
        <f>'Pc, Summer, S1'!L9*Main!$B$5+_xlfn.IFNA(VLOOKUP($A9,'EV Distribution'!$A$2:$B$7,2,FALSE),0)*('EV Scenarios'!L$4-'EV Scenarios'!L$2)</f>
        <v>25.068986666666667</v>
      </c>
      <c r="M9" s="1">
        <f>'Pc, Summer, S1'!M9*Main!$B$5+_xlfn.IFNA(VLOOKUP($A9,'EV Distribution'!$A$2:$B$7,2,FALSE),0)*('EV Scenarios'!M$4-'EV Scenarios'!M$2)</f>
        <v>24.602351666666667</v>
      </c>
      <c r="N9" s="1">
        <f>'Pc, Summer, S1'!N9*Main!$B$5+_xlfn.IFNA(VLOOKUP($A9,'EV Distribution'!$A$2:$B$7,2,FALSE),0)*('EV Scenarios'!N$4-'EV Scenarios'!N$2)</f>
        <v>22.625140000000002</v>
      </c>
      <c r="O9" s="1">
        <f>'Pc, Summer, S1'!O9*Main!$B$5+_xlfn.IFNA(VLOOKUP($A9,'EV Distribution'!$A$2:$B$7,2,FALSE),0)*('EV Scenarios'!O$4-'EV Scenarios'!O$2)</f>
        <v>21.521985000000001</v>
      </c>
      <c r="P9" s="1">
        <f>'Pc, Summer, S1'!P9*Main!$B$5+_xlfn.IFNA(VLOOKUP($A9,'EV Distribution'!$A$2:$B$7,2,FALSE),0)*('EV Scenarios'!P$4-'EV Scenarios'!P$2)</f>
        <v>20.796238333333331</v>
      </c>
      <c r="Q9" s="1">
        <f>'Pc, Summer, S1'!Q9*Main!$B$5+_xlfn.IFNA(VLOOKUP($A9,'EV Distribution'!$A$2:$B$7,2,FALSE),0)*('EV Scenarios'!Q$4-'EV Scenarios'!Q$2)</f>
        <v>19.633841666666665</v>
      </c>
      <c r="R9" s="1">
        <f>'Pc, Summer, S1'!R9*Main!$B$5+_xlfn.IFNA(VLOOKUP($A9,'EV Distribution'!$A$2:$B$7,2,FALSE),0)*('EV Scenarios'!R$4-'EV Scenarios'!R$2)</f>
        <v>18.754516666666667</v>
      </c>
      <c r="S9" s="1">
        <f>'Pc, Summer, S1'!S9*Main!$B$5+_xlfn.IFNA(VLOOKUP($A9,'EV Distribution'!$A$2:$B$7,2,FALSE),0)*('EV Scenarios'!S$4-'EV Scenarios'!S$2)</f>
        <v>18.124634999999998</v>
      </c>
      <c r="T9" s="1">
        <f>'Pc, Summer, S1'!T9*Main!$B$5+_xlfn.IFNA(VLOOKUP($A9,'EV Distribution'!$A$2:$B$7,2,FALSE),0)*('EV Scenarios'!T$4-'EV Scenarios'!T$2)</f>
        <v>12.801359999999999</v>
      </c>
      <c r="U9" s="1">
        <f>'Pc, Summer, S1'!U9*Main!$B$5+_xlfn.IFNA(VLOOKUP($A9,'EV Distribution'!$A$2:$B$7,2,FALSE),0)*('EV Scenarios'!U$4-'EV Scenarios'!U$2)</f>
        <v>13.013086666666666</v>
      </c>
      <c r="V9" s="1">
        <f>'Pc, Summer, S1'!V9*Main!$B$5+_xlfn.IFNA(VLOOKUP($A9,'EV Distribution'!$A$2:$B$7,2,FALSE),0)*('EV Scenarios'!V$4-'EV Scenarios'!V$2)</f>
        <v>13.789781666666666</v>
      </c>
      <c r="W9" s="1">
        <f>'Pc, Summer, S1'!W9*Main!$B$5+_xlfn.IFNA(VLOOKUP($A9,'EV Distribution'!$A$2:$B$7,2,FALSE),0)*('EV Scenarios'!W$4-'EV Scenarios'!W$2)</f>
        <v>14.939676666666665</v>
      </c>
      <c r="X9" s="1">
        <f>'Pc, Summer, S1'!X9*Main!$B$5+_xlfn.IFNA(VLOOKUP($A9,'EV Distribution'!$A$2:$B$7,2,FALSE),0)*('EV Scenarios'!X$4-'EV Scenarios'!X$2)</f>
        <v>5.3425283333333322</v>
      </c>
      <c r="Y9" s="1">
        <f>'Pc, Summer, S1'!Y9*Main!$B$5+_xlfn.IFNA(VLOOKUP($A9,'EV Distribution'!$A$2:$B$7,2,FALSE),0)*('EV Scenarios'!Y$4-'EV Scenarios'!Y$2)</f>
        <v>6.21793</v>
      </c>
    </row>
    <row r="10" spans="1:25" x14ac:dyDescent="0.25">
      <c r="A10">
        <v>12</v>
      </c>
      <c r="B10" s="1">
        <f>'Pc, Summer, S1'!B10*Main!$B$5+_xlfn.IFNA(VLOOKUP($A10,'EV Distribution'!$A$2:$B$7,2,FALSE),0)*('EV Scenarios'!B$4-'EV Scenarios'!B$2)</f>
        <v>0</v>
      </c>
      <c r="C10" s="1">
        <f>'Pc, Summer, S1'!C10*Main!$B$5+_xlfn.IFNA(VLOOKUP($A10,'EV Distribution'!$A$2:$B$7,2,FALSE),0)*('EV Scenarios'!C$4-'EV Scenarios'!C$2)</f>
        <v>0</v>
      </c>
      <c r="D10" s="1">
        <f>'Pc, Summer, S1'!D10*Main!$B$5+_xlfn.IFNA(VLOOKUP($A10,'EV Distribution'!$A$2:$B$7,2,FALSE),0)*('EV Scenarios'!D$4-'EV Scenarios'!D$2)</f>
        <v>0</v>
      </c>
      <c r="E10" s="1">
        <f>'Pc, Summer, S1'!E10*Main!$B$5+_xlfn.IFNA(VLOOKUP($A10,'EV Distribution'!$A$2:$B$7,2,FALSE),0)*('EV Scenarios'!E$4-'EV Scenarios'!E$2)</f>
        <v>0</v>
      </c>
      <c r="F10" s="1">
        <f>'Pc, Summer, S1'!F10*Main!$B$5+_xlfn.IFNA(VLOOKUP($A10,'EV Distribution'!$A$2:$B$7,2,FALSE),0)*('EV Scenarios'!F$4-'EV Scenarios'!F$2)</f>
        <v>0</v>
      </c>
      <c r="G10" s="1">
        <f>'Pc, Summer, S1'!G10*Main!$B$5+_xlfn.IFNA(VLOOKUP($A10,'EV Distribution'!$A$2:$B$7,2,FALSE),0)*('EV Scenarios'!G$4-'EV Scenarios'!G$2)</f>
        <v>0</v>
      </c>
      <c r="H10" s="1">
        <f>'Pc, Summer, S1'!H10*Main!$B$5+_xlfn.IFNA(VLOOKUP($A10,'EV Distribution'!$A$2:$B$7,2,FALSE),0)*('EV Scenarios'!H$4-'EV Scenarios'!H$2)</f>
        <v>0</v>
      </c>
      <c r="I10" s="1">
        <f>'Pc, Summer, S1'!I10*Main!$B$5+_xlfn.IFNA(VLOOKUP($A10,'EV Distribution'!$A$2:$B$7,2,FALSE),0)*('EV Scenarios'!I$4-'EV Scenarios'!I$2)</f>
        <v>0</v>
      </c>
      <c r="J10" s="1">
        <f>'Pc, Summer, S1'!J10*Main!$B$5+_xlfn.IFNA(VLOOKUP($A10,'EV Distribution'!$A$2:$B$7,2,FALSE),0)*('EV Scenarios'!J$4-'EV Scenarios'!J$2)</f>
        <v>0</v>
      </c>
      <c r="K10" s="1">
        <f>'Pc, Summer, S1'!K10*Main!$B$5+_xlfn.IFNA(VLOOKUP($A10,'EV Distribution'!$A$2:$B$7,2,FALSE),0)*('EV Scenarios'!K$4-'EV Scenarios'!K$2)</f>
        <v>0</v>
      </c>
      <c r="L10" s="1">
        <f>'Pc, Summer, S1'!L10*Main!$B$5+_xlfn.IFNA(VLOOKUP($A10,'EV Distribution'!$A$2:$B$7,2,FALSE),0)*('EV Scenarios'!L$4-'EV Scenarios'!L$2)</f>
        <v>0</v>
      </c>
      <c r="M10" s="1">
        <f>'Pc, Summer, S1'!M10*Main!$B$5+_xlfn.IFNA(VLOOKUP($A10,'EV Distribution'!$A$2:$B$7,2,FALSE),0)*('EV Scenarios'!M$4-'EV Scenarios'!M$2)</f>
        <v>0</v>
      </c>
      <c r="N10" s="1">
        <f>'Pc, Summer, S1'!N10*Main!$B$5+_xlfn.IFNA(VLOOKUP($A10,'EV Distribution'!$A$2:$B$7,2,FALSE),0)*('EV Scenarios'!N$4-'EV Scenarios'!N$2)</f>
        <v>0</v>
      </c>
      <c r="O10" s="1">
        <f>'Pc, Summer, S1'!O10*Main!$B$5+_xlfn.IFNA(VLOOKUP($A10,'EV Distribution'!$A$2:$B$7,2,FALSE),0)*('EV Scenarios'!O$4-'EV Scenarios'!O$2)</f>
        <v>0</v>
      </c>
      <c r="P10" s="1">
        <f>'Pc, Summer, S1'!P10*Main!$B$5+_xlfn.IFNA(VLOOKUP($A10,'EV Distribution'!$A$2:$B$7,2,FALSE),0)*('EV Scenarios'!P$4-'EV Scenarios'!P$2)</f>
        <v>0</v>
      </c>
      <c r="Q10" s="1">
        <f>'Pc, Summer, S1'!Q10*Main!$B$5+_xlfn.IFNA(VLOOKUP($A10,'EV Distribution'!$A$2:$B$7,2,FALSE),0)*('EV Scenarios'!Q$4-'EV Scenarios'!Q$2)</f>
        <v>0</v>
      </c>
      <c r="R10" s="1">
        <f>'Pc, Summer, S1'!R10*Main!$B$5+_xlfn.IFNA(VLOOKUP($A10,'EV Distribution'!$A$2:$B$7,2,FALSE),0)*('EV Scenarios'!R$4-'EV Scenarios'!R$2)</f>
        <v>0</v>
      </c>
      <c r="S10" s="1">
        <f>'Pc, Summer, S1'!S10*Main!$B$5+_xlfn.IFNA(VLOOKUP($A10,'EV Distribution'!$A$2:$B$7,2,FALSE),0)*('EV Scenarios'!S$4-'EV Scenarios'!S$2)</f>
        <v>0</v>
      </c>
      <c r="T10" s="1">
        <f>'Pc, Summer, S1'!T10*Main!$B$5+_xlfn.IFNA(VLOOKUP($A10,'EV Distribution'!$A$2:$B$7,2,FALSE),0)*('EV Scenarios'!T$4-'EV Scenarios'!T$2)</f>
        <v>0</v>
      </c>
      <c r="U10" s="1">
        <f>'Pc, Summer, S1'!U10*Main!$B$5+_xlfn.IFNA(VLOOKUP($A10,'EV Distribution'!$A$2:$B$7,2,FALSE),0)*('EV Scenarios'!U$4-'EV Scenarios'!U$2)</f>
        <v>0</v>
      </c>
      <c r="V10" s="1">
        <f>'Pc, Summer, S1'!V10*Main!$B$5+_xlfn.IFNA(VLOOKUP($A10,'EV Distribution'!$A$2:$B$7,2,FALSE),0)*('EV Scenarios'!V$4-'EV Scenarios'!V$2)</f>
        <v>0</v>
      </c>
      <c r="W10" s="1">
        <f>'Pc, Summer, S1'!W10*Main!$B$5+_xlfn.IFNA(VLOOKUP($A10,'EV Distribution'!$A$2:$B$7,2,FALSE),0)*('EV Scenarios'!W$4-'EV Scenarios'!W$2)</f>
        <v>0</v>
      </c>
      <c r="X10" s="1">
        <f>'Pc, Summer, S1'!X10*Main!$B$5+_xlfn.IFNA(VLOOKUP($A10,'EV Distribution'!$A$2:$B$7,2,FALSE),0)*('EV Scenarios'!X$4-'EV Scenarios'!X$2)</f>
        <v>0</v>
      </c>
      <c r="Y10" s="1">
        <f>'Pc, Summer, S1'!Y10*Main!$B$5+_xlfn.IFNA(VLOOKUP($A10,'EV Distribution'!$A$2:$B$7,2,FALSE),0)*('EV Scenarios'!Y$4-'EV Scenarios'!Y$2)</f>
        <v>0</v>
      </c>
    </row>
    <row r="11" spans="1:25" x14ac:dyDescent="0.25">
      <c r="A11">
        <v>15</v>
      </c>
      <c r="B11" s="1">
        <f>'Pc, Summer, S1'!B11*Main!$B$5+_xlfn.IFNA(VLOOKUP($A11,'EV Distribution'!$A$2:$B$7,2,FALSE),0)*('EV Scenarios'!B$4-'EV Scenarios'!B$2)</f>
        <v>7.1379599999999979</v>
      </c>
      <c r="C11" s="1">
        <f>'Pc, Summer, S1'!C11*Main!$B$5+_xlfn.IFNA(VLOOKUP($A11,'EV Distribution'!$A$2:$B$7,2,FALSE),0)*('EV Scenarios'!C$4-'EV Scenarios'!C$2)</f>
        <v>8.8650683333333333</v>
      </c>
      <c r="D11" s="1">
        <f>'Pc, Summer, S1'!D11*Main!$B$5+_xlfn.IFNA(VLOOKUP($A11,'EV Distribution'!$A$2:$B$7,2,FALSE),0)*('EV Scenarios'!D$4-'EV Scenarios'!D$2)</f>
        <v>11.564693333333333</v>
      </c>
      <c r="E11" s="1">
        <f>'Pc, Summer, S1'!E11*Main!$B$5+_xlfn.IFNA(VLOOKUP($A11,'EV Distribution'!$A$2:$B$7,2,FALSE),0)*('EV Scenarios'!E$4-'EV Scenarios'!E$2)</f>
        <v>13.803021666666666</v>
      </c>
      <c r="F11" s="1">
        <f>'Pc, Summer, S1'!F11*Main!$B$5+_xlfn.IFNA(VLOOKUP($A11,'EV Distribution'!$A$2:$B$7,2,FALSE),0)*('EV Scenarios'!F$4-'EV Scenarios'!F$2)</f>
        <v>15.75855</v>
      </c>
      <c r="G11" s="1">
        <f>'Pc, Summer, S1'!G11*Main!$B$5+_xlfn.IFNA(VLOOKUP($A11,'EV Distribution'!$A$2:$B$7,2,FALSE),0)*('EV Scenarios'!G$4-'EV Scenarios'!G$2)</f>
        <v>16.816326666666665</v>
      </c>
      <c r="H11" s="1">
        <f>'Pc, Summer, S1'!H11*Main!$B$5+_xlfn.IFNA(VLOOKUP($A11,'EV Distribution'!$A$2:$B$7,2,FALSE),0)*('EV Scenarios'!H$4-'EV Scenarios'!H$2)</f>
        <v>15.937103333333335</v>
      </c>
      <c r="I11" s="1">
        <f>'Pc, Summer, S1'!I11*Main!$B$5+_xlfn.IFNA(VLOOKUP($A11,'EV Distribution'!$A$2:$B$7,2,FALSE),0)*('EV Scenarios'!I$4-'EV Scenarios'!I$2)</f>
        <v>23.495096666666669</v>
      </c>
      <c r="J11" s="1">
        <f>'Pc, Summer, S1'!J11*Main!$B$5+_xlfn.IFNA(VLOOKUP($A11,'EV Distribution'!$A$2:$B$7,2,FALSE),0)*('EV Scenarios'!J$4-'EV Scenarios'!J$2)</f>
        <v>20.924388333333333</v>
      </c>
      <c r="K11" s="1">
        <f>'Pc, Summer, S1'!K11*Main!$B$5+_xlfn.IFNA(VLOOKUP($A11,'EV Distribution'!$A$2:$B$7,2,FALSE),0)*('EV Scenarios'!K$4-'EV Scenarios'!K$2)</f>
        <v>24.832281666666663</v>
      </c>
      <c r="L11" s="1">
        <f>'Pc, Summer, S1'!L11*Main!$B$5+_xlfn.IFNA(VLOOKUP($A11,'EV Distribution'!$A$2:$B$7,2,FALSE),0)*('EV Scenarios'!L$4-'EV Scenarios'!L$2)</f>
        <v>25.068986666666667</v>
      </c>
      <c r="M11" s="1">
        <f>'Pc, Summer, S1'!M11*Main!$B$5+_xlfn.IFNA(VLOOKUP($A11,'EV Distribution'!$A$2:$B$7,2,FALSE),0)*('EV Scenarios'!M$4-'EV Scenarios'!M$2)</f>
        <v>24.602351666666667</v>
      </c>
      <c r="N11" s="1">
        <f>'Pc, Summer, S1'!N11*Main!$B$5+_xlfn.IFNA(VLOOKUP($A11,'EV Distribution'!$A$2:$B$7,2,FALSE),0)*('EV Scenarios'!N$4-'EV Scenarios'!N$2)</f>
        <v>22.625140000000002</v>
      </c>
      <c r="O11" s="1">
        <f>'Pc, Summer, S1'!O11*Main!$B$5+_xlfn.IFNA(VLOOKUP($A11,'EV Distribution'!$A$2:$B$7,2,FALSE),0)*('EV Scenarios'!O$4-'EV Scenarios'!O$2)</f>
        <v>21.521985000000001</v>
      </c>
      <c r="P11" s="1">
        <f>'Pc, Summer, S1'!P11*Main!$B$5+_xlfn.IFNA(VLOOKUP($A11,'EV Distribution'!$A$2:$B$7,2,FALSE),0)*('EV Scenarios'!P$4-'EV Scenarios'!P$2)</f>
        <v>20.796238333333331</v>
      </c>
      <c r="Q11" s="1">
        <f>'Pc, Summer, S1'!Q11*Main!$B$5+_xlfn.IFNA(VLOOKUP($A11,'EV Distribution'!$A$2:$B$7,2,FALSE),0)*('EV Scenarios'!Q$4-'EV Scenarios'!Q$2)</f>
        <v>19.633841666666665</v>
      </c>
      <c r="R11" s="1">
        <f>'Pc, Summer, S1'!R11*Main!$B$5+_xlfn.IFNA(VLOOKUP($A11,'EV Distribution'!$A$2:$B$7,2,FALSE),0)*('EV Scenarios'!R$4-'EV Scenarios'!R$2)</f>
        <v>18.754516666666667</v>
      </c>
      <c r="S11" s="1">
        <f>'Pc, Summer, S1'!S11*Main!$B$5+_xlfn.IFNA(VLOOKUP($A11,'EV Distribution'!$A$2:$B$7,2,FALSE),0)*('EV Scenarios'!S$4-'EV Scenarios'!S$2)</f>
        <v>18.124634999999998</v>
      </c>
      <c r="T11" s="1">
        <f>'Pc, Summer, S1'!T11*Main!$B$5+_xlfn.IFNA(VLOOKUP($A11,'EV Distribution'!$A$2:$B$7,2,FALSE),0)*('EV Scenarios'!T$4-'EV Scenarios'!T$2)</f>
        <v>12.801359999999999</v>
      </c>
      <c r="U11" s="1">
        <f>'Pc, Summer, S1'!U11*Main!$B$5+_xlfn.IFNA(VLOOKUP($A11,'EV Distribution'!$A$2:$B$7,2,FALSE),0)*('EV Scenarios'!U$4-'EV Scenarios'!U$2)</f>
        <v>13.013086666666666</v>
      </c>
      <c r="V11" s="1">
        <f>'Pc, Summer, S1'!V11*Main!$B$5+_xlfn.IFNA(VLOOKUP($A11,'EV Distribution'!$A$2:$B$7,2,FALSE),0)*('EV Scenarios'!V$4-'EV Scenarios'!V$2)</f>
        <v>13.789781666666666</v>
      </c>
      <c r="W11" s="1">
        <f>'Pc, Summer, S1'!W11*Main!$B$5+_xlfn.IFNA(VLOOKUP($A11,'EV Distribution'!$A$2:$B$7,2,FALSE),0)*('EV Scenarios'!W$4-'EV Scenarios'!W$2)</f>
        <v>14.939676666666665</v>
      </c>
      <c r="X11" s="1">
        <f>'Pc, Summer, S1'!X11*Main!$B$5+_xlfn.IFNA(VLOOKUP($A11,'EV Distribution'!$A$2:$B$7,2,FALSE),0)*('EV Scenarios'!X$4-'EV Scenarios'!X$2)</f>
        <v>5.3425283333333322</v>
      </c>
      <c r="Y11" s="1">
        <f>'Pc, Summer, S1'!Y11*Main!$B$5+_xlfn.IFNA(VLOOKUP($A11,'EV Distribution'!$A$2:$B$7,2,FALSE),0)*('EV Scenarios'!Y$4-'EV Scenarios'!Y$2)</f>
        <v>6.21793</v>
      </c>
    </row>
    <row r="12" spans="1:25" x14ac:dyDescent="0.25">
      <c r="A12">
        <v>16</v>
      </c>
      <c r="B12" s="1">
        <f>'Pc, Summer, S1'!B12*Main!$B$5+_xlfn.IFNA(VLOOKUP($A12,'EV Distribution'!$A$2:$B$7,2,FALSE),0)*('EV Scenarios'!B$4-'EV Scenarios'!B$2)</f>
        <v>0</v>
      </c>
      <c r="C12" s="1">
        <f>'Pc, Summer, S1'!C12*Main!$B$5+_xlfn.IFNA(VLOOKUP($A12,'EV Distribution'!$A$2:$B$7,2,FALSE),0)*('EV Scenarios'!C$4-'EV Scenarios'!C$2)</f>
        <v>0</v>
      </c>
      <c r="D12" s="1">
        <f>'Pc, Summer, S1'!D12*Main!$B$5+_xlfn.IFNA(VLOOKUP($A12,'EV Distribution'!$A$2:$B$7,2,FALSE),0)*('EV Scenarios'!D$4-'EV Scenarios'!D$2)</f>
        <v>0</v>
      </c>
      <c r="E12" s="1">
        <f>'Pc, Summer, S1'!E12*Main!$B$5+_xlfn.IFNA(VLOOKUP($A12,'EV Distribution'!$A$2:$B$7,2,FALSE),0)*('EV Scenarios'!E$4-'EV Scenarios'!E$2)</f>
        <v>0</v>
      </c>
      <c r="F12" s="1">
        <f>'Pc, Summer, S1'!F12*Main!$B$5+_xlfn.IFNA(VLOOKUP($A12,'EV Distribution'!$A$2:$B$7,2,FALSE),0)*('EV Scenarios'!F$4-'EV Scenarios'!F$2)</f>
        <v>0</v>
      </c>
      <c r="G12" s="1">
        <f>'Pc, Summer, S1'!G12*Main!$B$5+_xlfn.IFNA(VLOOKUP($A12,'EV Distribution'!$A$2:$B$7,2,FALSE),0)*('EV Scenarios'!G$4-'EV Scenarios'!G$2)</f>
        <v>0</v>
      </c>
      <c r="H12" s="1">
        <f>'Pc, Summer, S1'!H12*Main!$B$5+_xlfn.IFNA(VLOOKUP($A12,'EV Distribution'!$A$2:$B$7,2,FALSE),0)*('EV Scenarios'!H$4-'EV Scenarios'!H$2)</f>
        <v>0</v>
      </c>
      <c r="I12" s="1">
        <f>'Pc, Summer, S1'!I12*Main!$B$5+_xlfn.IFNA(VLOOKUP($A12,'EV Distribution'!$A$2:$B$7,2,FALSE),0)*('EV Scenarios'!I$4-'EV Scenarios'!I$2)</f>
        <v>0</v>
      </c>
      <c r="J12" s="1">
        <f>'Pc, Summer, S1'!J12*Main!$B$5+_xlfn.IFNA(VLOOKUP($A12,'EV Distribution'!$A$2:$B$7,2,FALSE),0)*('EV Scenarios'!J$4-'EV Scenarios'!J$2)</f>
        <v>0</v>
      </c>
      <c r="K12" s="1">
        <f>'Pc, Summer, S1'!K12*Main!$B$5+_xlfn.IFNA(VLOOKUP($A12,'EV Distribution'!$A$2:$B$7,2,FALSE),0)*('EV Scenarios'!K$4-'EV Scenarios'!K$2)</f>
        <v>0</v>
      </c>
      <c r="L12" s="1">
        <f>'Pc, Summer, S1'!L12*Main!$B$5+_xlfn.IFNA(VLOOKUP($A12,'EV Distribution'!$A$2:$B$7,2,FALSE),0)*('EV Scenarios'!L$4-'EV Scenarios'!L$2)</f>
        <v>0</v>
      </c>
      <c r="M12" s="1">
        <f>'Pc, Summer, S1'!M12*Main!$B$5+_xlfn.IFNA(VLOOKUP($A12,'EV Distribution'!$A$2:$B$7,2,FALSE),0)*('EV Scenarios'!M$4-'EV Scenarios'!M$2)</f>
        <v>0</v>
      </c>
      <c r="N12" s="1">
        <f>'Pc, Summer, S1'!N12*Main!$B$5+_xlfn.IFNA(VLOOKUP($A12,'EV Distribution'!$A$2:$B$7,2,FALSE),0)*('EV Scenarios'!N$4-'EV Scenarios'!N$2)</f>
        <v>0</v>
      </c>
      <c r="O12" s="1">
        <f>'Pc, Summer, S1'!O12*Main!$B$5+_xlfn.IFNA(VLOOKUP($A12,'EV Distribution'!$A$2:$B$7,2,FALSE),0)*('EV Scenarios'!O$4-'EV Scenarios'!O$2)</f>
        <v>0</v>
      </c>
      <c r="P12" s="1">
        <f>'Pc, Summer, S1'!P12*Main!$B$5+_xlfn.IFNA(VLOOKUP($A12,'EV Distribution'!$A$2:$B$7,2,FALSE),0)*('EV Scenarios'!P$4-'EV Scenarios'!P$2)</f>
        <v>0</v>
      </c>
      <c r="Q12" s="1">
        <f>'Pc, Summer, S1'!Q12*Main!$B$5+_xlfn.IFNA(VLOOKUP($A12,'EV Distribution'!$A$2:$B$7,2,FALSE),0)*('EV Scenarios'!Q$4-'EV Scenarios'!Q$2)</f>
        <v>0</v>
      </c>
      <c r="R12" s="1">
        <f>'Pc, Summer, S1'!R12*Main!$B$5+_xlfn.IFNA(VLOOKUP($A12,'EV Distribution'!$A$2:$B$7,2,FALSE),0)*('EV Scenarios'!R$4-'EV Scenarios'!R$2)</f>
        <v>0</v>
      </c>
      <c r="S12" s="1">
        <f>'Pc, Summer, S1'!S12*Main!$B$5+_xlfn.IFNA(VLOOKUP($A12,'EV Distribution'!$A$2:$B$7,2,FALSE),0)*('EV Scenarios'!S$4-'EV Scenarios'!S$2)</f>
        <v>0</v>
      </c>
      <c r="T12" s="1">
        <f>'Pc, Summer, S1'!T12*Main!$B$5+_xlfn.IFNA(VLOOKUP($A12,'EV Distribution'!$A$2:$B$7,2,FALSE),0)*('EV Scenarios'!T$4-'EV Scenarios'!T$2)</f>
        <v>0</v>
      </c>
      <c r="U12" s="1">
        <f>'Pc, Summer, S1'!U12*Main!$B$5+_xlfn.IFNA(VLOOKUP($A12,'EV Distribution'!$A$2:$B$7,2,FALSE),0)*('EV Scenarios'!U$4-'EV Scenarios'!U$2)</f>
        <v>0</v>
      </c>
      <c r="V12" s="1">
        <f>'Pc, Summer, S1'!V12*Main!$B$5+_xlfn.IFNA(VLOOKUP($A12,'EV Distribution'!$A$2:$B$7,2,FALSE),0)*('EV Scenarios'!V$4-'EV Scenarios'!V$2)</f>
        <v>0</v>
      </c>
      <c r="W12" s="1">
        <f>'Pc, Summer, S1'!W12*Main!$B$5+_xlfn.IFNA(VLOOKUP($A12,'EV Distribution'!$A$2:$B$7,2,FALSE),0)*('EV Scenarios'!W$4-'EV Scenarios'!W$2)</f>
        <v>0</v>
      </c>
      <c r="X12" s="1">
        <f>'Pc, Summer, S1'!X12*Main!$B$5+_xlfn.IFNA(VLOOKUP($A12,'EV Distribution'!$A$2:$B$7,2,FALSE),0)*('EV Scenarios'!X$4-'EV Scenarios'!X$2)</f>
        <v>0</v>
      </c>
      <c r="Y12" s="1">
        <f>'Pc, Summer, S1'!Y12*Main!$B$5+_xlfn.IFNA(VLOOKUP($A12,'EV Distribution'!$A$2:$B$7,2,FALSE),0)*('EV Scenarios'!Y$4-'EV Scenarios'!Y$2)</f>
        <v>0</v>
      </c>
    </row>
    <row r="13" spans="1:25" x14ac:dyDescent="0.25">
      <c r="A13">
        <v>17</v>
      </c>
      <c r="B13" s="1">
        <f>'Pc, Summer, S1'!B13*Main!$B$5+_xlfn.IFNA(VLOOKUP($A13,'EV Distribution'!$A$2:$B$7,2,FALSE),0)*('EV Scenarios'!B$4-'EV Scenarios'!B$2)</f>
        <v>0</v>
      </c>
      <c r="C13" s="1">
        <f>'Pc, Summer, S1'!C13*Main!$B$5+_xlfn.IFNA(VLOOKUP($A13,'EV Distribution'!$A$2:$B$7,2,FALSE),0)*('EV Scenarios'!C$4-'EV Scenarios'!C$2)</f>
        <v>0</v>
      </c>
      <c r="D13" s="1">
        <f>'Pc, Summer, S1'!D13*Main!$B$5+_xlfn.IFNA(VLOOKUP($A13,'EV Distribution'!$A$2:$B$7,2,FALSE),0)*('EV Scenarios'!D$4-'EV Scenarios'!D$2)</f>
        <v>0</v>
      </c>
      <c r="E13" s="1">
        <f>'Pc, Summer, S1'!E13*Main!$B$5+_xlfn.IFNA(VLOOKUP($A13,'EV Distribution'!$A$2:$B$7,2,FALSE),0)*('EV Scenarios'!E$4-'EV Scenarios'!E$2)</f>
        <v>0</v>
      </c>
      <c r="F13" s="1">
        <f>'Pc, Summer, S1'!F13*Main!$B$5+_xlfn.IFNA(VLOOKUP($A13,'EV Distribution'!$A$2:$B$7,2,FALSE),0)*('EV Scenarios'!F$4-'EV Scenarios'!F$2)</f>
        <v>0</v>
      </c>
      <c r="G13" s="1">
        <f>'Pc, Summer, S1'!G13*Main!$B$5+_xlfn.IFNA(VLOOKUP($A13,'EV Distribution'!$A$2:$B$7,2,FALSE),0)*('EV Scenarios'!G$4-'EV Scenarios'!G$2)</f>
        <v>0</v>
      </c>
      <c r="H13" s="1">
        <f>'Pc, Summer, S1'!H13*Main!$B$5+_xlfn.IFNA(VLOOKUP($A13,'EV Distribution'!$A$2:$B$7,2,FALSE),0)*('EV Scenarios'!H$4-'EV Scenarios'!H$2)</f>
        <v>0</v>
      </c>
      <c r="I13" s="1">
        <f>'Pc, Summer, S1'!I13*Main!$B$5+_xlfn.IFNA(VLOOKUP($A13,'EV Distribution'!$A$2:$B$7,2,FALSE),0)*('EV Scenarios'!I$4-'EV Scenarios'!I$2)</f>
        <v>0</v>
      </c>
      <c r="J13" s="1">
        <f>'Pc, Summer, S1'!J13*Main!$B$5+_xlfn.IFNA(VLOOKUP($A13,'EV Distribution'!$A$2:$B$7,2,FALSE),0)*('EV Scenarios'!J$4-'EV Scenarios'!J$2)</f>
        <v>0</v>
      </c>
      <c r="K13" s="1">
        <f>'Pc, Summer, S1'!K13*Main!$B$5+_xlfn.IFNA(VLOOKUP($A13,'EV Distribution'!$A$2:$B$7,2,FALSE),0)*('EV Scenarios'!K$4-'EV Scenarios'!K$2)</f>
        <v>0</v>
      </c>
      <c r="L13" s="1">
        <f>'Pc, Summer, S1'!L13*Main!$B$5+_xlfn.IFNA(VLOOKUP($A13,'EV Distribution'!$A$2:$B$7,2,FALSE),0)*('EV Scenarios'!L$4-'EV Scenarios'!L$2)</f>
        <v>0</v>
      </c>
      <c r="M13" s="1">
        <f>'Pc, Summer, S1'!M13*Main!$B$5+_xlfn.IFNA(VLOOKUP($A13,'EV Distribution'!$A$2:$B$7,2,FALSE),0)*('EV Scenarios'!M$4-'EV Scenarios'!M$2)</f>
        <v>0</v>
      </c>
      <c r="N13" s="1">
        <f>'Pc, Summer, S1'!N13*Main!$B$5+_xlfn.IFNA(VLOOKUP($A13,'EV Distribution'!$A$2:$B$7,2,FALSE),0)*('EV Scenarios'!N$4-'EV Scenarios'!N$2)</f>
        <v>0</v>
      </c>
      <c r="O13" s="1">
        <f>'Pc, Summer, S1'!O13*Main!$B$5+_xlfn.IFNA(VLOOKUP($A13,'EV Distribution'!$A$2:$B$7,2,FALSE),0)*('EV Scenarios'!O$4-'EV Scenarios'!O$2)</f>
        <v>0</v>
      </c>
      <c r="P13" s="1">
        <f>'Pc, Summer, S1'!P13*Main!$B$5+_xlfn.IFNA(VLOOKUP($A13,'EV Distribution'!$A$2:$B$7,2,FALSE),0)*('EV Scenarios'!P$4-'EV Scenarios'!P$2)</f>
        <v>0</v>
      </c>
      <c r="Q13" s="1">
        <f>'Pc, Summer, S1'!Q13*Main!$B$5+_xlfn.IFNA(VLOOKUP($A13,'EV Distribution'!$A$2:$B$7,2,FALSE),0)*('EV Scenarios'!Q$4-'EV Scenarios'!Q$2)</f>
        <v>0</v>
      </c>
      <c r="R13" s="1">
        <f>'Pc, Summer, S1'!R13*Main!$B$5+_xlfn.IFNA(VLOOKUP($A13,'EV Distribution'!$A$2:$B$7,2,FALSE),0)*('EV Scenarios'!R$4-'EV Scenarios'!R$2)</f>
        <v>0</v>
      </c>
      <c r="S13" s="1">
        <f>'Pc, Summer, S1'!S13*Main!$B$5+_xlfn.IFNA(VLOOKUP($A13,'EV Distribution'!$A$2:$B$7,2,FALSE),0)*('EV Scenarios'!S$4-'EV Scenarios'!S$2)</f>
        <v>0</v>
      </c>
      <c r="T13" s="1">
        <f>'Pc, Summer, S1'!T13*Main!$B$5+_xlfn.IFNA(VLOOKUP($A13,'EV Distribution'!$A$2:$B$7,2,FALSE),0)*('EV Scenarios'!T$4-'EV Scenarios'!T$2)</f>
        <v>0</v>
      </c>
      <c r="U13" s="1">
        <f>'Pc, Summer, S1'!U13*Main!$B$5+_xlfn.IFNA(VLOOKUP($A13,'EV Distribution'!$A$2:$B$7,2,FALSE),0)*('EV Scenarios'!U$4-'EV Scenarios'!U$2)</f>
        <v>0</v>
      </c>
      <c r="V13" s="1">
        <f>'Pc, Summer, S1'!V13*Main!$B$5+_xlfn.IFNA(VLOOKUP($A13,'EV Distribution'!$A$2:$B$7,2,FALSE),0)*('EV Scenarios'!V$4-'EV Scenarios'!V$2)</f>
        <v>0</v>
      </c>
      <c r="W13" s="1">
        <f>'Pc, Summer, S1'!W13*Main!$B$5+_xlfn.IFNA(VLOOKUP($A13,'EV Distribution'!$A$2:$B$7,2,FALSE),0)*('EV Scenarios'!W$4-'EV Scenarios'!W$2)</f>
        <v>0</v>
      </c>
      <c r="X13" s="1">
        <f>'Pc, Summer, S1'!X13*Main!$B$5+_xlfn.IFNA(VLOOKUP($A13,'EV Distribution'!$A$2:$B$7,2,FALSE),0)*('EV Scenarios'!X$4-'EV Scenarios'!X$2)</f>
        <v>0</v>
      </c>
      <c r="Y13" s="1">
        <f>'Pc, Summer, S1'!Y13*Main!$B$5+_xlfn.IFNA(VLOOKUP($A13,'EV Distribution'!$A$2:$B$7,2,FALSE),0)*('EV Scenarios'!Y$4-'EV Scenarios'!Y$2)</f>
        <v>0</v>
      </c>
    </row>
    <row r="14" spans="1:25" x14ac:dyDescent="0.25">
      <c r="A14">
        <v>18</v>
      </c>
      <c r="B14" s="1">
        <f>'Pc, Summer, S1'!B14*Main!$B$5+_xlfn.IFNA(VLOOKUP($A14,'EV Distribution'!$A$2:$B$7,2,FALSE),0)*('EV Scenarios'!B$4-'EV Scenarios'!B$2)</f>
        <v>0</v>
      </c>
      <c r="C14" s="1">
        <f>'Pc, Summer, S1'!C14*Main!$B$5+_xlfn.IFNA(VLOOKUP($A14,'EV Distribution'!$A$2:$B$7,2,FALSE),0)*('EV Scenarios'!C$4-'EV Scenarios'!C$2)</f>
        <v>0</v>
      </c>
      <c r="D14" s="1">
        <f>'Pc, Summer, S1'!D14*Main!$B$5+_xlfn.IFNA(VLOOKUP($A14,'EV Distribution'!$A$2:$B$7,2,FALSE),0)*('EV Scenarios'!D$4-'EV Scenarios'!D$2)</f>
        <v>0</v>
      </c>
      <c r="E14" s="1">
        <f>'Pc, Summer, S1'!E14*Main!$B$5+_xlfn.IFNA(VLOOKUP($A14,'EV Distribution'!$A$2:$B$7,2,FALSE),0)*('EV Scenarios'!E$4-'EV Scenarios'!E$2)</f>
        <v>0</v>
      </c>
      <c r="F14" s="1">
        <f>'Pc, Summer, S1'!F14*Main!$B$5+_xlfn.IFNA(VLOOKUP($A14,'EV Distribution'!$A$2:$B$7,2,FALSE),0)*('EV Scenarios'!F$4-'EV Scenarios'!F$2)</f>
        <v>0</v>
      </c>
      <c r="G14" s="1">
        <f>'Pc, Summer, S1'!G14*Main!$B$5+_xlfn.IFNA(VLOOKUP($A14,'EV Distribution'!$A$2:$B$7,2,FALSE),0)*('EV Scenarios'!G$4-'EV Scenarios'!G$2)</f>
        <v>0</v>
      </c>
      <c r="H14" s="1">
        <f>'Pc, Summer, S1'!H14*Main!$B$5+_xlfn.IFNA(VLOOKUP($A14,'EV Distribution'!$A$2:$B$7,2,FALSE),0)*('EV Scenarios'!H$4-'EV Scenarios'!H$2)</f>
        <v>0</v>
      </c>
      <c r="I14" s="1">
        <f>'Pc, Summer, S1'!I14*Main!$B$5+_xlfn.IFNA(VLOOKUP($A14,'EV Distribution'!$A$2:$B$7,2,FALSE),0)*('EV Scenarios'!I$4-'EV Scenarios'!I$2)</f>
        <v>0</v>
      </c>
      <c r="J14" s="1">
        <f>'Pc, Summer, S1'!J14*Main!$B$5+_xlfn.IFNA(VLOOKUP($A14,'EV Distribution'!$A$2:$B$7,2,FALSE),0)*('EV Scenarios'!J$4-'EV Scenarios'!J$2)</f>
        <v>0</v>
      </c>
      <c r="K14" s="1">
        <f>'Pc, Summer, S1'!K14*Main!$B$5+_xlfn.IFNA(VLOOKUP($A14,'EV Distribution'!$A$2:$B$7,2,FALSE),0)*('EV Scenarios'!K$4-'EV Scenarios'!K$2)</f>
        <v>0</v>
      </c>
      <c r="L14" s="1">
        <f>'Pc, Summer, S1'!L14*Main!$B$5+_xlfn.IFNA(VLOOKUP($A14,'EV Distribution'!$A$2:$B$7,2,FALSE),0)*('EV Scenarios'!L$4-'EV Scenarios'!L$2)</f>
        <v>0</v>
      </c>
      <c r="M14" s="1">
        <f>'Pc, Summer, S1'!M14*Main!$B$5+_xlfn.IFNA(VLOOKUP($A14,'EV Distribution'!$A$2:$B$7,2,FALSE),0)*('EV Scenarios'!M$4-'EV Scenarios'!M$2)</f>
        <v>0</v>
      </c>
      <c r="N14" s="1">
        <f>'Pc, Summer, S1'!N14*Main!$B$5+_xlfn.IFNA(VLOOKUP($A14,'EV Distribution'!$A$2:$B$7,2,FALSE),0)*('EV Scenarios'!N$4-'EV Scenarios'!N$2)</f>
        <v>0</v>
      </c>
      <c r="O14" s="1">
        <f>'Pc, Summer, S1'!O14*Main!$B$5+_xlfn.IFNA(VLOOKUP($A14,'EV Distribution'!$A$2:$B$7,2,FALSE),0)*('EV Scenarios'!O$4-'EV Scenarios'!O$2)</f>
        <v>0</v>
      </c>
      <c r="P14" s="1">
        <f>'Pc, Summer, S1'!P14*Main!$B$5+_xlfn.IFNA(VLOOKUP($A14,'EV Distribution'!$A$2:$B$7,2,FALSE),0)*('EV Scenarios'!P$4-'EV Scenarios'!P$2)</f>
        <v>0</v>
      </c>
      <c r="Q14" s="1">
        <f>'Pc, Summer, S1'!Q14*Main!$B$5+_xlfn.IFNA(VLOOKUP($A14,'EV Distribution'!$A$2:$B$7,2,FALSE),0)*('EV Scenarios'!Q$4-'EV Scenarios'!Q$2)</f>
        <v>0</v>
      </c>
      <c r="R14" s="1">
        <f>'Pc, Summer, S1'!R14*Main!$B$5+_xlfn.IFNA(VLOOKUP($A14,'EV Distribution'!$A$2:$B$7,2,FALSE),0)*('EV Scenarios'!R$4-'EV Scenarios'!R$2)</f>
        <v>0</v>
      </c>
      <c r="S14" s="1">
        <f>'Pc, Summer, S1'!S14*Main!$B$5+_xlfn.IFNA(VLOOKUP($A14,'EV Distribution'!$A$2:$B$7,2,FALSE),0)*('EV Scenarios'!S$4-'EV Scenarios'!S$2)</f>
        <v>0</v>
      </c>
      <c r="T14" s="1">
        <f>'Pc, Summer, S1'!T14*Main!$B$5+_xlfn.IFNA(VLOOKUP($A14,'EV Distribution'!$A$2:$B$7,2,FALSE),0)*('EV Scenarios'!T$4-'EV Scenarios'!T$2)</f>
        <v>0</v>
      </c>
      <c r="U14" s="1">
        <f>'Pc, Summer, S1'!U14*Main!$B$5+_xlfn.IFNA(VLOOKUP($A14,'EV Distribution'!$A$2:$B$7,2,FALSE),0)*('EV Scenarios'!U$4-'EV Scenarios'!U$2)</f>
        <v>0</v>
      </c>
      <c r="V14" s="1">
        <f>'Pc, Summer, S1'!V14*Main!$B$5+_xlfn.IFNA(VLOOKUP($A14,'EV Distribution'!$A$2:$B$7,2,FALSE),0)*('EV Scenarios'!V$4-'EV Scenarios'!V$2)</f>
        <v>0</v>
      </c>
      <c r="W14" s="1">
        <f>'Pc, Summer, S1'!W14*Main!$B$5+_xlfn.IFNA(VLOOKUP($A14,'EV Distribution'!$A$2:$B$7,2,FALSE),0)*('EV Scenarios'!W$4-'EV Scenarios'!W$2)</f>
        <v>0</v>
      </c>
      <c r="X14" s="1">
        <f>'Pc, Summer, S1'!X14*Main!$B$5+_xlfn.IFNA(VLOOKUP($A14,'EV Distribution'!$A$2:$B$7,2,FALSE),0)*('EV Scenarios'!X$4-'EV Scenarios'!X$2)</f>
        <v>0</v>
      </c>
      <c r="Y14" s="1">
        <f>'Pc, Summer, S1'!Y14*Main!$B$5+_xlfn.IFNA(VLOOKUP($A14,'EV Distribution'!$A$2:$B$7,2,FALSE),0)*('EV Scenarios'!Y$4-'EV Scenarios'!Y$2)</f>
        <v>0</v>
      </c>
    </row>
    <row r="15" spans="1:25" x14ac:dyDescent="0.25">
      <c r="A15">
        <v>20</v>
      </c>
      <c r="B15" s="1">
        <f>'Pc, Summer, S1'!B15*Main!$B$5+_xlfn.IFNA(VLOOKUP($A15,'EV Distribution'!$A$2:$B$7,2,FALSE),0)*('EV Scenarios'!B$4-'EV Scenarios'!B$2)</f>
        <v>7.1379599999999979</v>
      </c>
      <c r="C15" s="1">
        <f>'Pc, Summer, S1'!C15*Main!$B$5+_xlfn.IFNA(VLOOKUP($A15,'EV Distribution'!$A$2:$B$7,2,FALSE),0)*('EV Scenarios'!C$4-'EV Scenarios'!C$2)</f>
        <v>8.8650683333333333</v>
      </c>
      <c r="D15" s="1">
        <f>'Pc, Summer, S1'!D15*Main!$B$5+_xlfn.IFNA(VLOOKUP($A15,'EV Distribution'!$A$2:$B$7,2,FALSE),0)*('EV Scenarios'!D$4-'EV Scenarios'!D$2)</f>
        <v>11.564693333333333</v>
      </c>
      <c r="E15" s="1">
        <f>'Pc, Summer, S1'!E15*Main!$B$5+_xlfn.IFNA(VLOOKUP($A15,'EV Distribution'!$A$2:$B$7,2,FALSE),0)*('EV Scenarios'!E$4-'EV Scenarios'!E$2)</f>
        <v>13.803021666666666</v>
      </c>
      <c r="F15" s="1">
        <f>'Pc, Summer, S1'!F15*Main!$B$5+_xlfn.IFNA(VLOOKUP($A15,'EV Distribution'!$A$2:$B$7,2,FALSE),0)*('EV Scenarios'!F$4-'EV Scenarios'!F$2)</f>
        <v>15.75855</v>
      </c>
      <c r="G15" s="1">
        <f>'Pc, Summer, S1'!G15*Main!$B$5+_xlfn.IFNA(VLOOKUP($A15,'EV Distribution'!$A$2:$B$7,2,FALSE),0)*('EV Scenarios'!G$4-'EV Scenarios'!G$2)</f>
        <v>16.816326666666665</v>
      </c>
      <c r="H15" s="1">
        <f>'Pc, Summer, S1'!H15*Main!$B$5+_xlfn.IFNA(VLOOKUP($A15,'EV Distribution'!$A$2:$B$7,2,FALSE),0)*('EV Scenarios'!H$4-'EV Scenarios'!H$2)</f>
        <v>15.937103333333335</v>
      </c>
      <c r="I15" s="1">
        <f>'Pc, Summer, S1'!I15*Main!$B$5+_xlfn.IFNA(VLOOKUP($A15,'EV Distribution'!$A$2:$B$7,2,FALSE),0)*('EV Scenarios'!I$4-'EV Scenarios'!I$2)</f>
        <v>23.495096666666669</v>
      </c>
      <c r="J15" s="1">
        <f>'Pc, Summer, S1'!J15*Main!$B$5+_xlfn.IFNA(VLOOKUP($A15,'EV Distribution'!$A$2:$B$7,2,FALSE),0)*('EV Scenarios'!J$4-'EV Scenarios'!J$2)</f>
        <v>20.924388333333333</v>
      </c>
      <c r="K15" s="1">
        <f>'Pc, Summer, S1'!K15*Main!$B$5+_xlfn.IFNA(VLOOKUP($A15,'EV Distribution'!$A$2:$B$7,2,FALSE),0)*('EV Scenarios'!K$4-'EV Scenarios'!K$2)</f>
        <v>24.832281666666663</v>
      </c>
      <c r="L15" s="1">
        <f>'Pc, Summer, S1'!L15*Main!$B$5+_xlfn.IFNA(VLOOKUP($A15,'EV Distribution'!$A$2:$B$7,2,FALSE),0)*('EV Scenarios'!L$4-'EV Scenarios'!L$2)</f>
        <v>25.068986666666667</v>
      </c>
      <c r="M15" s="1">
        <f>'Pc, Summer, S1'!M15*Main!$B$5+_xlfn.IFNA(VLOOKUP($A15,'EV Distribution'!$A$2:$B$7,2,FALSE),0)*('EV Scenarios'!M$4-'EV Scenarios'!M$2)</f>
        <v>24.602351666666667</v>
      </c>
      <c r="N15" s="1">
        <f>'Pc, Summer, S1'!N15*Main!$B$5+_xlfn.IFNA(VLOOKUP($A15,'EV Distribution'!$A$2:$B$7,2,FALSE),0)*('EV Scenarios'!N$4-'EV Scenarios'!N$2)</f>
        <v>22.625140000000002</v>
      </c>
      <c r="O15" s="1">
        <f>'Pc, Summer, S1'!O15*Main!$B$5+_xlfn.IFNA(VLOOKUP($A15,'EV Distribution'!$A$2:$B$7,2,FALSE),0)*('EV Scenarios'!O$4-'EV Scenarios'!O$2)</f>
        <v>21.521985000000001</v>
      </c>
      <c r="P15" s="1">
        <f>'Pc, Summer, S1'!P15*Main!$B$5+_xlfn.IFNA(VLOOKUP($A15,'EV Distribution'!$A$2:$B$7,2,FALSE),0)*('EV Scenarios'!P$4-'EV Scenarios'!P$2)</f>
        <v>20.796238333333331</v>
      </c>
      <c r="Q15" s="1">
        <f>'Pc, Summer, S1'!Q15*Main!$B$5+_xlfn.IFNA(VLOOKUP($A15,'EV Distribution'!$A$2:$B$7,2,FALSE),0)*('EV Scenarios'!Q$4-'EV Scenarios'!Q$2)</f>
        <v>19.633841666666665</v>
      </c>
      <c r="R15" s="1">
        <f>'Pc, Summer, S1'!R15*Main!$B$5+_xlfn.IFNA(VLOOKUP($A15,'EV Distribution'!$A$2:$B$7,2,FALSE),0)*('EV Scenarios'!R$4-'EV Scenarios'!R$2)</f>
        <v>18.754516666666667</v>
      </c>
      <c r="S15" s="1">
        <f>'Pc, Summer, S1'!S15*Main!$B$5+_xlfn.IFNA(VLOOKUP($A15,'EV Distribution'!$A$2:$B$7,2,FALSE),0)*('EV Scenarios'!S$4-'EV Scenarios'!S$2)</f>
        <v>18.124634999999998</v>
      </c>
      <c r="T15" s="1">
        <f>'Pc, Summer, S1'!T15*Main!$B$5+_xlfn.IFNA(VLOOKUP($A15,'EV Distribution'!$A$2:$B$7,2,FALSE),0)*('EV Scenarios'!T$4-'EV Scenarios'!T$2)</f>
        <v>12.801359999999999</v>
      </c>
      <c r="U15" s="1">
        <f>'Pc, Summer, S1'!U15*Main!$B$5+_xlfn.IFNA(VLOOKUP($A15,'EV Distribution'!$A$2:$B$7,2,FALSE),0)*('EV Scenarios'!U$4-'EV Scenarios'!U$2)</f>
        <v>13.013086666666666</v>
      </c>
      <c r="V15" s="1">
        <f>'Pc, Summer, S1'!V15*Main!$B$5+_xlfn.IFNA(VLOOKUP($A15,'EV Distribution'!$A$2:$B$7,2,FALSE),0)*('EV Scenarios'!V$4-'EV Scenarios'!V$2)</f>
        <v>13.789781666666666</v>
      </c>
      <c r="W15" s="1">
        <f>'Pc, Summer, S1'!W15*Main!$B$5+_xlfn.IFNA(VLOOKUP($A15,'EV Distribution'!$A$2:$B$7,2,FALSE),0)*('EV Scenarios'!W$4-'EV Scenarios'!W$2)</f>
        <v>14.939676666666665</v>
      </c>
      <c r="X15" s="1">
        <f>'Pc, Summer, S1'!X15*Main!$B$5+_xlfn.IFNA(VLOOKUP($A15,'EV Distribution'!$A$2:$B$7,2,FALSE),0)*('EV Scenarios'!X$4-'EV Scenarios'!X$2)</f>
        <v>5.3425283333333322</v>
      </c>
      <c r="Y15" s="1">
        <f>'Pc, Summer, S1'!Y15*Main!$B$5+_xlfn.IFNA(VLOOKUP($A15,'EV Distribution'!$A$2:$B$7,2,FALSE),0)*('EV Scenarios'!Y$4-'EV Scenarios'!Y$2)</f>
        <v>6.21793</v>
      </c>
    </row>
    <row r="16" spans="1:25" x14ac:dyDescent="0.25">
      <c r="A16">
        <v>21</v>
      </c>
      <c r="B16" s="1">
        <f>'Pc, Summer, S1'!B16*Main!$B$5+_xlfn.IFNA(VLOOKUP($A16,'EV Distribution'!$A$2:$B$7,2,FALSE),0)*('EV Scenarios'!B$4-'EV Scenarios'!B$2)</f>
        <v>0</v>
      </c>
      <c r="C16" s="1">
        <f>'Pc, Summer, S1'!C16*Main!$B$5+_xlfn.IFNA(VLOOKUP($A16,'EV Distribution'!$A$2:$B$7,2,FALSE),0)*('EV Scenarios'!C$4-'EV Scenarios'!C$2)</f>
        <v>0</v>
      </c>
      <c r="D16" s="1">
        <f>'Pc, Summer, S1'!D16*Main!$B$5+_xlfn.IFNA(VLOOKUP($A16,'EV Distribution'!$A$2:$B$7,2,FALSE),0)*('EV Scenarios'!D$4-'EV Scenarios'!D$2)</f>
        <v>0</v>
      </c>
      <c r="E16" s="1">
        <f>'Pc, Summer, S1'!E16*Main!$B$5+_xlfn.IFNA(VLOOKUP($A16,'EV Distribution'!$A$2:$B$7,2,FALSE),0)*('EV Scenarios'!E$4-'EV Scenarios'!E$2)</f>
        <v>0</v>
      </c>
      <c r="F16" s="1">
        <f>'Pc, Summer, S1'!F16*Main!$B$5+_xlfn.IFNA(VLOOKUP($A16,'EV Distribution'!$A$2:$B$7,2,FALSE),0)*('EV Scenarios'!F$4-'EV Scenarios'!F$2)</f>
        <v>0</v>
      </c>
      <c r="G16" s="1">
        <f>'Pc, Summer, S1'!G16*Main!$B$5+_xlfn.IFNA(VLOOKUP($A16,'EV Distribution'!$A$2:$B$7,2,FALSE),0)*('EV Scenarios'!G$4-'EV Scenarios'!G$2)</f>
        <v>0</v>
      </c>
      <c r="H16" s="1">
        <f>'Pc, Summer, S1'!H16*Main!$B$5+_xlfn.IFNA(VLOOKUP($A16,'EV Distribution'!$A$2:$B$7,2,FALSE),0)*('EV Scenarios'!H$4-'EV Scenarios'!H$2)</f>
        <v>0</v>
      </c>
      <c r="I16" s="1">
        <f>'Pc, Summer, S1'!I16*Main!$B$5+_xlfn.IFNA(VLOOKUP($A16,'EV Distribution'!$A$2:$B$7,2,FALSE),0)*('EV Scenarios'!I$4-'EV Scenarios'!I$2)</f>
        <v>0</v>
      </c>
      <c r="J16" s="1">
        <f>'Pc, Summer, S1'!J16*Main!$B$5+_xlfn.IFNA(VLOOKUP($A16,'EV Distribution'!$A$2:$B$7,2,FALSE),0)*('EV Scenarios'!J$4-'EV Scenarios'!J$2)</f>
        <v>0</v>
      </c>
      <c r="K16" s="1">
        <f>'Pc, Summer, S1'!K16*Main!$B$5+_xlfn.IFNA(VLOOKUP($A16,'EV Distribution'!$A$2:$B$7,2,FALSE),0)*('EV Scenarios'!K$4-'EV Scenarios'!K$2)</f>
        <v>0</v>
      </c>
      <c r="L16" s="1">
        <f>'Pc, Summer, S1'!L16*Main!$B$5+_xlfn.IFNA(VLOOKUP($A16,'EV Distribution'!$A$2:$B$7,2,FALSE),0)*('EV Scenarios'!L$4-'EV Scenarios'!L$2)</f>
        <v>0</v>
      </c>
      <c r="M16" s="1">
        <f>'Pc, Summer, S1'!M16*Main!$B$5+_xlfn.IFNA(VLOOKUP($A16,'EV Distribution'!$A$2:$B$7,2,FALSE),0)*('EV Scenarios'!M$4-'EV Scenarios'!M$2)</f>
        <v>0</v>
      </c>
      <c r="N16" s="1">
        <f>'Pc, Summer, S1'!N16*Main!$B$5+_xlfn.IFNA(VLOOKUP($A16,'EV Distribution'!$A$2:$B$7,2,FALSE),0)*('EV Scenarios'!N$4-'EV Scenarios'!N$2)</f>
        <v>0</v>
      </c>
      <c r="O16" s="1">
        <f>'Pc, Summer, S1'!O16*Main!$B$5+_xlfn.IFNA(VLOOKUP($A16,'EV Distribution'!$A$2:$B$7,2,FALSE),0)*('EV Scenarios'!O$4-'EV Scenarios'!O$2)</f>
        <v>0</v>
      </c>
      <c r="P16" s="1">
        <f>'Pc, Summer, S1'!P16*Main!$B$5+_xlfn.IFNA(VLOOKUP($A16,'EV Distribution'!$A$2:$B$7,2,FALSE),0)*('EV Scenarios'!P$4-'EV Scenarios'!P$2)</f>
        <v>0</v>
      </c>
      <c r="Q16" s="1">
        <f>'Pc, Summer, S1'!Q16*Main!$B$5+_xlfn.IFNA(VLOOKUP($A16,'EV Distribution'!$A$2:$B$7,2,FALSE),0)*('EV Scenarios'!Q$4-'EV Scenarios'!Q$2)</f>
        <v>0</v>
      </c>
      <c r="R16" s="1">
        <f>'Pc, Summer, S1'!R16*Main!$B$5+_xlfn.IFNA(VLOOKUP($A16,'EV Distribution'!$A$2:$B$7,2,FALSE),0)*('EV Scenarios'!R$4-'EV Scenarios'!R$2)</f>
        <v>0</v>
      </c>
      <c r="S16" s="1">
        <f>'Pc, Summer, S1'!S16*Main!$B$5+_xlfn.IFNA(VLOOKUP($A16,'EV Distribution'!$A$2:$B$7,2,FALSE),0)*('EV Scenarios'!S$4-'EV Scenarios'!S$2)</f>
        <v>0</v>
      </c>
      <c r="T16" s="1">
        <f>'Pc, Summer, S1'!T16*Main!$B$5+_xlfn.IFNA(VLOOKUP($A16,'EV Distribution'!$A$2:$B$7,2,FALSE),0)*('EV Scenarios'!T$4-'EV Scenarios'!T$2)</f>
        <v>0</v>
      </c>
      <c r="U16" s="1">
        <f>'Pc, Summer, S1'!U16*Main!$B$5+_xlfn.IFNA(VLOOKUP($A16,'EV Distribution'!$A$2:$B$7,2,FALSE),0)*('EV Scenarios'!U$4-'EV Scenarios'!U$2)</f>
        <v>0</v>
      </c>
      <c r="V16" s="1">
        <f>'Pc, Summer, S1'!V16*Main!$B$5+_xlfn.IFNA(VLOOKUP($A16,'EV Distribution'!$A$2:$B$7,2,FALSE),0)*('EV Scenarios'!V$4-'EV Scenarios'!V$2)</f>
        <v>0</v>
      </c>
      <c r="W16" s="1">
        <f>'Pc, Summer, S1'!W16*Main!$B$5+_xlfn.IFNA(VLOOKUP($A16,'EV Distribution'!$A$2:$B$7,2,FALSE),0)*('EV Scenarios'!W$4-'EV Scenarios'!W$2)</f>
        <v>0</v>
      </c>
      <c r="X16" s="1">
        <f>'Pc, Summer, S1'!X16*Main!$B$5+_xlfn.IFNA(VLOOKUP($A16,'EV Distribution'!$A$2:$B$7,2,FALSE),0)*('EV Scenarios'!X$4-'EV Scenarios'!X$2)</f>
        <v>0</v>
      </c>
      <c r="Y16" s="1">
        <f>'Pc, Summer, S1'!Y16*Main!$B$5+_xlfn.IFNA(VLOOKUP($A16,'EV Distribution'!$A$2:$B$7,2,FALSE),0)*('EV Scenarios'!Y$4-'EV Scenarios'!Y$2)</f>
        <v>0</v>
      </c>
    </row>
    <row r="17" spans="1:25" x14ac:dyDescent="0.25">
      <c r="A17">
        <v>26</v>
      </c>
      <c r="B17" s="1">
        <f>'Pc, Summer, S1'!B17*Main!$B$5+_xlfn.IFNA(VLOOKUP($A17,'EV Distribution'!$A$2:$B$7,2,FALSE),0)*('EV Scenarios'!B$4-'EV Scenarios'!B$2)</f>
        <v>0</v>
      </c>
      <c r="C17" s="1">
        <f>'Pc, Summer, S1'!C17*Main!$B$5+_xlfn.IFNA(VLOOKUP($A17,'EV Distribution'!$A$2:$B$7,2,FALSE),0)*('EV Scenarios'!C$4-'EV Scenarios'!C$2)</f>
        <v>0</v>
      </c>
      <c r="D17" s="1">
        <f>'Pc, Summer, S1'!D17*Main!$B$5+_xlfn.IFNA(VLOOKUP($A17,'EV Distribution'!$A$2:$B$7,2,FALSE),0)*('EV Scenarios'!D$4-'EV Scenarios'!D$2)</f>
        <v>0</v>
      </c>
      <c r="E17" s="1">
        <f>'Pc, Summer, S1'!E17*Main!$B$5+_xlfn.IFNA(VLOOKUP($A17,'EV Distribution'!$A$2:$B$7,2,FALSE),0)*('EV Scenarios'!E$4-'EV Scenarios'!E$2)</f>
        <v>0</v>
      </c>
      <c r="F17" s="1">
        <f>'Pc, Summer, S1'!F17*Main!$B$5+_xlfn.IFNA(VLOOKUP($A17,'EV Distribution'!$A$2:$B$7,2,FALSE),0)*('EV Scenarios'!F$4-'EV Scenarios'!F$2)</f>
        <v>0</v>
      </c>
      <c r="G17" s="1">
        <f>'Pc, Summer, S1'!G17*Main!$B$5+_xlfn.IFNA(VLOOKUP($A17,'EV Distribution'!$A$2:$B$7,2,FALSE),0)*('EV Scenarios'!G$4-'EV Scenarios'!G$2)</f>
        <v>0</v>
      </c>
      <c r="H17" s="1">
        <f>'Pc, Summer, S1'!H17*Main!$B$5+_xlfn.IFNA(VLOOKUP($A17,'EV Distribution'!$A$2:$B$7,2,FALSE),0)*('EV Scenarios'!H$4-'EV Scenarios'!H$2)</f>
        <v>0</v>
      </c>
      <c r="I17" s="1">
        <f>'Pc, Summer, S1'!I17*Main!$B$5+_xlfn.IFNA(VLOOKUP($A17,'EV Distribution'!$A$2:$B$7,2,FALSE),0)*('EV Scenarios'!I$4-'EV Scenarios'!I$2)</f>
        <v>0</v>
      </c>
      <c r="J17" s="1">
        <f>'Pc, Summer, S1'!J17*Main!$B$5+_xlfn.IFNA(VLOOKUP($A17,'EV Distribution'!$A$2:$B$7,2,FALSE),0)*('EV Scenarios'!J$4-'EV Scenarios'!J$2)</f>
        <v>0</v>
      </c>
      <c r="K17" s="1">
        <f>'Pc, Summer, S1'!K17*Main!$B$5+_xlfn.IFNA(VLOOKUP($A17,'EV Distribution'!$A$2:$B$7,2,FALSE),0)*('EV Scenarios'!K$4-'EV Scenarios'!K$2)</f>
        <v>0</v>
      </c>
      <c r="L17" s="1">
        <f>'Pc, Summer, S1'!L17*Main!$B$5+_xlfn.IFNA(VLOOKUP($A17,'EV Distribution'!$A$2:$B$7,2,FALSE),0)*('EV Scenarios'!L$4-'EV Scenarios'!L$2)</f>
        <v>0</v>
      </c>
      <c r="M17" s="1">
        <f>'Pc, Summer, S1'!M17*Main!$B$5+_xlfn.IFNA(VLOOKUP($A17,'EV Distribution'!$A$2:$B$7,2,FALSE),0)*('EV Scenarios'!M$4-'EV Scenarios'!M$2)</f>
        <v>0</v>
      </c>
      <c r="N17" s="1">
        <f>'Pc, Summer, S1'!N17*Main!$B$5+_xlfn.IFNA(VLOOKUP($A17,'EV Distribution'!$A$2:$B$7,2,FALSE),0)*('EV Scenarios'!N$4-'EV Scenarios'!N$2)</f>
        <v>0</v>
      </c>
      <c r="O17" s="1">
        <f>'Pc, Summer, S1'!O17*Main!$B$5+_xlfn.IFNA(VLOOKUP($A17,'EV Distribution'!$A$2:$B$7,2,FALSE),0)*('EV Scenarios'!O$4-'EV Scenarios'!O$2)</f>
        <v>0</v>
      </c>
      <c r="P17" s="1">
        <f>'Pc, Summer, S1'!P17*Main!$B$5+_xlfn.IFNA(VLOOKUP($A17,'EV Distribution'!$A$2:$B$7,2,FALSE),0)*('EV Scenarios'!P$4-'EV Scenarios'!P$2)</f>
        <v>0</v>
      </c>
      <c r="Q17" s="1">
        <f>'Pc, Summer, S1'!Q17*Main!$B$5+_xlfn.IFNA(VLOOKUP($A17,'EV Distribution'!$A$2:$B$7,2,FALSE),0)*('EV Scenarios'!Q$4-'EV Scenarios'!Q$2)</f>
        <v>0</v>
      </c>
      <c r="R17" s="1">
        <f>'Pc, Summer, S1'!R17*Main!$B$5+_xlfn.IFNA(VLOOKUP($A17,'EV Distribution'!$A$2:$B$7,2,FALSE),0)*('EV Scenarios'!R$4-'EV Scenarios'!R$2)</f>
        <v>0</v>
      </c>
      <c r="S17" s="1">
        <f>'Pc, Summer, S1'!S17*Main!$B$5+_xlfn.IFNA(VLOOKUP($A17,'EV Distribution'!$A$2:$B$7,2,FALSE),0)*('EV Scenarios'!S$4-'EV Scenarios'!S$2)</f>
        <v>0</v>
      </c>
      <c r="T17" s="1">
        <f>'Pc, Summer, S1'!T17*Main!$B$5+_xlfn.IFNA(VLOOKUP($A17,'EV Distribution'!$A$2:$B$7,2,FALSE),0)*('EV Scenarios'!T$4-'EV Scenarios'!T$2)</f>
        <v>0</v>
      </c>
      <c r="U17" s="1">
        <f>'Pc, Summer, S1'!U17*Main!$B$5+_xlfn.IFNA(VLOOKUP($A17,'EV Distribution'!$A$2:$B$7,2,FALSE),0)*('EV Scenarios'!U$4-'EV Scenarios'!U$2)</f>
        <v>0</v>
      </c>
      <c r="V17" s="1">
        <f>'Pc, Summer, S1'!V17*Main!$B$5+_xlfn.IFNA(VLOOKUP($A17,'EV Distribution'!$A$2:$B$7,2,FALSE),0)*('EV Scenarios'!V$4-'EV Scenarios'!V$2)</f>
        <v>0</v>
      </c>
      <c r="W17" s="1">
        <f>'Pc, Summer, S1'!W17*Main!$B$5+_xlfn.IFNA(VLOOKUP($A17,'EV Distribution'!$A$2:$B$7,2,FALSE),0)*('EV Scenarios'!W$4-'EV Scenarios'!W$2)</f>
        <v>0</v>
      </c>
      <c r="X17" s="1">
        <f>'Pc, Summer, S1'!X17*Main!$B$5+_xlfn.IFNA(VLOOKUP($A17,'EV Distribution'!$A$2:$B$7,2,FALSE),0)*('EV Scenarios'!X$4-'EV Scenarios'!X$2)</f>
        <v>0</v>
      </c>
      <c r="Y17" s="1">
        <f>'Pc, Summer, S1'!Y17*Main!$B$5+_xlfn.IFNA(VLOOKUP($A17,'EV Distribution'!$A$2:$B$7,2,FALSE),0)*('EV Scenarios'!Y$4-'EV Scenarios'!Y$2)</f>
        <v>0</v>
      </c>
    </row>
    <row r="18" spans="1:25" x14ac:dyDescent="0.25">
      <c r="A18">
        <v>30</v>
      </c>
      <c r="B18" s="1">
        <f>'Pc, Summer, S1'!B18*Main!$B$5+_xlfn.IFNA(VLOOKUP($A18,'EV Distribution'!$A$2:$B$7,2,FALSE),0)*('EV Scenarios'!B$4-'EV Scenarios'!B$2)</f>
        <v>0</v>
      </c>
      <c r="C18" s="1">
        <f>'Pc, Summer, S1'!C18*Main!$B$5+_xlfn.IFNA(VLOOKUP($A18,'EV Distribution'!$A$2:$B$7,2,FALSE),0)*('EV Scenarios'!C$4-'EV Scenarios'!C$2)</f>
        <v>0</v>
      </c>
      <c r="D18" s="1">
        <f>'Pc, Summer, S1'!D18*Main!$B$5+_xlfn.IFNA(VLOOKUP($A18,'EV Distribution'!$A$2:$B$7,2,FALSE),0)*('EV Scenarios'!D$4-'EV Scenarios'!D$2)</f>
        <v>0</v>
      </c>
      <c r="E18" s="1">
        <f>'Pc, Summer, S1'!E18*Main!$B$5+_xlfn.IFNA(VLOOKUP($A18,'EV Distribution'!$A$2:$B$7,2,FALSE),0)*('EV Scenarios'!E$4-'EV Scenarios'!E$2)</f>
        <v>0</v>
      </c>
      <c r="F18" s="1">
        <f>'Pc, Summer, S1'!F18*Main!$B$5+_xlfn.IFNA(VLOOKUP($A18,'EV Distribution'!$A$2:$B$7,2,FALSE),0)*('EV Scenarios'!F$4-'EV Scenarios'!F$2)</f>
        <v>0</v>
      </c>
      <c r="G18" s="1">
        <f>'Pc, Summer, S1'!G18*Main!$B$5+_xlfn.IFNA(VLOOKUP($A18,'EV Distribution'!$A$2:$B$7,2,FALSE),0)*('EV Scenarios'!G$4-'EV Scenarios'!G$2)</f>
        <v>0</v>
      </c>
      <c r="H18" s="1">
        <f>'Pc, Summer, S1'!H18*Main!$B$5+_xlfn.IFNA(VLOOKUP($A18,'EV Distribution'!$A$2:$B$7,2,FALSE),0)*('EV Scenarios'!H$4-'EV Scenarios'!H$2)</f>
        <v>0</v>
      </c>
      <c r="I18" s="1">
        <f>'Pc, Summer, S1'!I18*Main!$B$5+_xlfn.IFNA(VLOOKUP($A18,'EV Distribution'!$A$2:$B$7,2,FALSE),0)*('EV Scenarios'!I$4-'EV Scenarios'!I$2)</f>
        <v>0</v>
      </c>
      <c r="J18" s="1">
        <f>'Pc, Summer, S1'!J18*Main!$B$5+_xlfn.IFNA(VLOOKUP($A18,'EV Distribution'!$A$2:$B$7,2,FALSE),0)*('EV Scenarios'!J$4-'EV Scenarios'!J$2)</f>
        <v>0</v>
      </c>
      <c r="K18" s="1">
        <f>'Pc, Summer, S1'!K18*Main!$B$5+_xlfn.IFNA(VLOOKUP($A18,'EV Distribution'!$A$2:$B$7,2,FALSE),0)*('EV Scenarios'!K$4-'EV Scenarios'!K$2)</f>
        <v>0</v>
      </c>
      <c r="L18" s="1">
        <f>'Pc, Summer, S1'!L18*Main!$B$5+_xlfn.IFNA(VLOOKUP($A18,'EV Distribution'!$A$2:$B$7,2,FALSE),0)*('EV Scenarios'!L$4-'EV Scenarios'!L$2)</f>
        <v>0</v>
      </c>
      <c r="M18" s="1">
        <f>'Pc, Summer, S1'!M18*Main!$B$5+_xlfn.IFNA(VLOOKUP($A18,'EV Distribution'!$A$2:$B$7,2,FALSE),0)*('EV Scenarios'!M$4-'EV Scenarios'!M$2)</f>
        <v>0</v>
      </c>
      <c r="N18" s="1">
        <f>'Pc, Summer, S1'!N18*Main!$B$5+_xlfn.IFNA(VLOOKUP($A18,'EV Distribution'!$A$2:$B$7,2,FALSE),0)*('EV Scenarios'!N$4-'EV Scenarios'!N$2)</f>
        <v>0</v>
      </c>
      <c r="O18" s="1">
        <f>'Pc, Summer, S1'!O18*Main!$B$5+_xlfn.IFNA(VLOOKUP($A18,'EV Distribution'!$A$2:$B$7,2,FALSE),0)*('EV Scenarios'!O$4-'EV Scenarios'!O$2)</f>
        <v>0</v>
      </c>
      <c r="P18" s="1">
        <f>'Pc, Summer, S1'!P18*Main!$B$5+_xlfn.IFNA(VLOOKUP($A18,'EV Distribution'!$A$2:$B$7,2,FALSE),0)*('EV Scenarios'!P$4-'EV Scenarios'!P$2)</f>
        <v>0</v>
      </c>
      <c r="Q18" s="1">
        <f>'Pc, Summer, S1'!Q18*Main!$B$5+_xlfn.IFNA(VLOOKUP($A18,'EV Distribution'!$A$2:$B$7,2,FALSE),0)*('EV Scenarios'!Q$4-'EV Scenarios'!Q$2)</f>
        <v>0</v>
      </c>
      <c r="R18" s="1">
        <f>'Pc, Summer, S1'!R18*Main!$B$5+_xlfn.IFNA(VLOOKUP($A18,'EV Distribution'!$A$2:$B$7,2,FALSE),0)*('EV Scenarios'!R$4-'EV Scenarios'!R$2)</f>
        <v>0</v>
      </c>
      <c r="S18" s="1">
        <f>'Pc, Summer, S1'!S18*Main!$B$5+_xlfn.IFNA(VLOOKUP($A18,'EV Distribution'!$A$2:$B$7,2,FALSE),0)*('EV Scenarios'!S$4-'EV Scenarios'!S$2)</f>
        <v>0</v>
      </c>
      <c r="T18" s="1">
        <f>'Pc, Summer, S1'!T18*Main!$B$5+_xlfn.IFNA(VLOOKUP($A18,'EV Distribution'!$A$2:$B$7,2,FALSE),0)*('EV Scenarios'!T$4-'EV Scenarios'!T$2)</f>
        <v>0</v>
      </c>
      <c r="U18" s="1">
        <f>'Pc, Summer, S1'!U18*Main!$B$5+_xlfn.IFNA(VLOOKUP($A18,'EV Distribution'!$A$2:$B$7,2,FALSE),0)*('EV Scenarios'!U$4-'EV Scenarios'!U$2)</f>
        <v>0</v>
      </c>
      <c r="V18" s="1">
        <f>'Pc, Summer, S1'!V18*Main!$B$5+_xlfn.IFNA(VLOOKUP($A18,'EV Distribution'!$A$2:$B$7,2,FALSE),0)*('EV Scenarios'!V$4-'EV Scenarios'!V$2)</f>
        <v>0</v>
      </c>
      <c r="W18" s="1">
        <f>'Pc, Summer, S1'!W18*Main!$B$5+_xlfn.IFNA(VLOOKUP($A18,'EV Distribution'!$A$2:$B$7,2,FALSE),0)*('EV Scenarios'!W$4-'EV Scenarios'!W$2)</f>
        <v>0</v>
      </c>
      <c r="X18" s="1">
        <f>'Pc, Summer, S1'!X18*Main!$B$5+_xlfn.IFNA(VLOOKUP($A18,'EV Distribution'!$A$2:$B$7,2,FALSE),0)*('EV Scenarios'!X$4-'EV Scenarios'!X$2)</f>
        <v>0</v>
      </c>
      <c r="Y18" s="1">
        <f>'Pc, Summer, S1'!Y18*Main!$B$5+_xlfn.IFNA(VLOOKUP($A18,'EV Distribution'!$A$2:$B$7,2,FALSE),0)*('EV Scenarios'!Y$4-'EV Scenarios'!Y$2)</f>
        <v>0</v>
      </c>
    </row>
    <row r="19" spans="1:25" x14ac:dyDescent="0.25">
      <c r="A19">
        <v>35</v>
      </c>
      <c r="B19" s="1">
        <f>'Pc, Summer, S1'!B19*Main!$B$5+_xlfn.IFNA(VLOOKUP($A19,'EV Distribution'!$A$2:$B$7,2,FALSE),0)*('EV Scenarios'!B$4-'EV Scenarios'!B$2)</f>
        <v>0</v>
      </c>
      <c r="C19" s="1">
        <f>'Pc, Summer, S1'!C19*Main!$B$5+_xlfn.IFNA(VLOOKUP($A19,'EV Distribution'!$A$2:$B$7,2,FALSE),0)*('EV Scenarios'!C$4-'EV Scenarios'!C$2)</f>
        <v>0</v>
      </c>
      <c r="D19" s="1">
        <f>'Pc, Summer, S1'!D19*Main!$B$5+_xlfn.IFNA(VLOOKUP($A19,'EV Distribution'!$A$2:$B$7,2,FALSE),0)*('EV Scenarios'!D$4-'EV Scenarios'!D$2)</f>
        <v>0</v>
      </c>
      <c r="E19" s="1">
        <f>'Pc, Summer, S1'!E19*Main!$B$5+_xlfn.IFNA(VLOOKUP($A19,'EV Distribution'!$A$2:$B$7,2,FALSE),0)*('EV Scenarios'!E$4-'EV Scenarios'!E$2)</f>
        <v>0</v>
      </c>
      <c r="F19" s="1">
        <f>'Pc, Summer, S1'!F19*Main!$B$5+_xlfn.IFNA(VLOOKUP($A19,'EV Distribution'!$A$2:$B$7,2,FALSE),0)*('EV Scenarios'!F$4-'EV Scenarios'!F$2)</f>
        <v>0</v>
      </c>
      <c r="G19" s="1">
        <f>'Pc, Summer, S1'!G19*Main!$B$5+_xlfn.IFNA(VLOOKUP($A19,'EV Distribution'!$A$2:$B$7,2,FALSE),0)*('EV Scenarios'!G$4-'EV Scenarios'!G$2)</f>
        <v>0</v>
      </c>
      <c r="H19" s="1">
        <f>'Pc, Summer, S1'!H19*Main!$B$5+_xlfn.IFNA(VLOOKUP($A19,'EV Distribution'!$A$2:$B$7,2,FALSE),0)*('EV Scenarios'!H$4-'EV Scenarios'!H$2)</f>
        <v>0</v>
      </c>
      <c r="I19" s="1">
        <f>'Pc, Summer, S1'!I19*Main!$B$5+_xlfn.IFNA(VLOOKUP($A19,'EV Distribution'!$A$2:$B$7,2,FALSE),0)*('EV Scenarios'!I$4-'EV Scenarios'!I$2)</f>
        <v>0</v>
      </c>
      <c r="J19" s="1">
        <f>'Pc, Summer, S1'!J19*Main!$B$5+_xlfn.IFNA(VLOOKUP($A19,'EV Distribution'!$A$2:$B$7,2,FALSE),0)*('EV Scenarios'!J$4-'EV Scenarios'!J$2)</f>
        <v>0</v>
      </c>
      <c r="K19" s="1">
        <f>'Pc, Summer, S1'!K19*Main!$B$5+_xlfn.IFNA(VLOOKUP($A19,'EV Distribution'!$A$2:$B$7,2,FALSE),0)*('EV Scenarios'!K$4-'EV Scenarios'!K$2)</f>
        <v>0</v>
      </c>
      <c r="L19" s="1">
        <f>'Pc, Summer, S1'!L19*Main!$B$5+_xlfn.IFNA(VLOOKUP($A19,'EV Distribution'!$A$2:$B$7,2,FALSE),0)*('EV Scenarios'!L$4-'EV Scenarios'!L$2)</f>
        <v>0</v>
      </c>
      <c r="M19" s="1">
        <f>'Pc, Summer, S1'!M19*Main!$B$5+_xlfn.IFNA(VLOOKUP($A19,'EV Distribution'!$A$2:$B$7,2,FALSE),0)*('EV Scenarios'!M$4-'EV Scenarios'!M$2)</f>
        <v>0</v>
      </c>
      <c r="N19" s="1">
        <f>'Pc, Summer, S1'!N19*Main!$B$5+_xlfn.IFNA(VLOOKUP($A19,'EV Distribution'!$A$2:$B$7,2,FALSE),0)*('EV Scenarios'!N$4-'EV Scenarios'!N$2)</f>
        <v>0</v>
      </c>
      <c r="O19" s="1">
        <f>'Pc, Summer, S1'!O19*Main!$B$5+_xlfn.IFNA(VLOOKUP($A19,'EV Distribution'!$A$2:$B$7,2,FALSE),0)*('EV Scenarios'!O$4-'EV Scenarios'!O$2)</f>
        <v>0</v>
      </c>
      <c r="P19" s="1">
        <f>'Pc, Summer, S1'!P19*Main!$B$5+_xlfn.IFNA(VLOOKUP($A19,'EV Distribution'!$A$2:$B$7,2,FALSE),0)*('EV Scenarios'!P$4-'EV Scenarios'!P$2)</f>
        <v>0</v>
      </c>
      <c r="Q19" s="1">
        <f>'Pc, Summer, S1'!Q19*Main!$B$5+_xlfn.IFNA(VLOOKUP($A19,'EV Distribution'!$A$2:$B$7,2,FALSE),0)*('EV Scenarios'!Q$4-'EV Scenarios'!Q$2)</f>
        <v>0</v>
      </c>
      <c r="R19" s="1">
        <f>'Pc, Summer, S1'!R19*Main!$B$5+_xlfn.IFNA(VLOOKUP($A19,'EV Distribution'!$A$2:$B$7,2,FALSE),0)*('EV Scenarios'!R$4-'EV Scenarios'!R$2)</f>
        <v>0</v>
      </c>
      <c r="S19" s="1">
        <f>'Pc, Summer, S1'!S19*Main!$B$5+_xlfn.IFNA(VLOOKUP($A19,'EV Distribution'!$A$2:$B$7,2,FALSE),0)*('EV Scenarios'!S$4-'EV Scenarios'!S$2)</f>
        <v>0</v>
      </c>
      <c r="T19" s="1">
        <f>'Pc, Summer, S1'!T19*Main!$B$5+_xlfn.IFNA(VLOOKUP($A19,'EV Distribution'!$A$2:$B$7,2,FALSE),0)*('EV Scenarios'!T$4-'EV Scenarios'!T$2)</f>
        <v>0</v>
      </c>
      <c r="U19" s="1">
        <f>'Pc, Summer, S1'!U19*Main!$B$5+_xlfn.IFNA(VLOOKUP($A19,'EV Distribution'!$A$2:$B$7,2,FALSE),0)*('EV Scenarios'!U$4-'EV Scenarios'!U$2)</f>
        <v>0</v>
      </c>
      <c r="V19" s="1">
        <f>'Pc, Summer, S1'!V19*Main!$B$5+_xlfn.IFNA(VLOOKUP($A19,'EV Distribution'!$A$2:$B$7,2,FALSE),0)*('EV Scenarios'!V$4-'EV Scenarios'!V$2)</f>
        <v>0</v>
      </c>
      <c r="W19" s="1">
        <f>'Pc, Summer, S1'!W19*Main!$B$5+_xlfn.IFNA(VLOOKUP($A19,'EV Distribution'!$A$2:$B$7,2,FALSE),0)*('EV Scenarios'!W$4-'EV Scenarios'!W$2)</f>
        <v>0</v>
      </c>
      <c r="X19" s="1">
        <f>'Pc, Summer, S1'!X19*Main!$B$5+_xlfn.IFNA(VLOOKUP($A19,'EV Distribution'!$A$2:$B$7,2,FALSE),0)*('EV Scenarios'!X$4-'EV Scenarios'!X$2)</f>
        <v>0</v>
      </c>
      <c r="Y19" s="1">
        <f>'Pc, Summer, S1'!Y19*Main!$B$5+_xlfn.IFNA(VLOOKUP($A19,'EV Distribution'!$A$2:$B$7,2,FALSE),0)*('EV Scenarios'!Y$4-'EV Scenarios'!Y$2)</f>
        <v>0</v>
      </c>
    </row>
    <row r="20" spans="1:25" x14ac:dyDescent="0.25">
      <c r="A20">
        <v>36</v>
      </c>
      <c r="B20" s="1">
        <f>'Pc, Summer, S1'!B20*Main!$B$5+_xlfn.IFNA(VLOOKUP($A20,'EV Distribution'!$A$2:$B$7,2,FALSE),0)*('EV Scenarios'!B$4-'EV Scenarios'!B$2)</f>
        <v>0</v>
      </c>
      <c r="C20" s="1">
        <f>'Pc, Summer, S1'!C20*Main!$B$5+_xlfn.IFNA(VLOOKUP($A20,'EV Distribution'!$A$2:$B$7,2,FALSE),0)*('EV Scenarios'!C$4-'EV Scenarios'!C$2)</f>
        <v>0</v>
      </c>
      <c r="D20" s="1">
        <f>'Pc, Summer, S1'!D20*Main!$B$5+_xlfn.IFNA(VLOOKUP($A20,'EV Distribution'!$A$2:$B$7,2,FALSE),0)*('EV Scenarios'!D$4-'EV Scenarios'!D$2)</f>
        <v>0</v>
      </c>
      <c r="E20" s="1">
        <f>'Pc, Summer, S1'!E20*Main!$B$5+_xlfn.IFNA(VLOOKUP($A20,'EV Distribution'!$A$2:$B$7,2,FALSE),0)*('EV Scenarios'!E$4-'EV Scenarios'!E$2)</f>
        <v>0</v>
      </c>
      <c r="F20" s="1">
        <f>'Pc, Summer, S1'!F20*Main!$B$5+_xlfn.IFNA(VLOOKUP($A20,'EV Distribution'!$A$2:$B$7,2,FALSE),0)*('EV Scenarios'!F$4-'EV Scenarios'!F$2)</f>
        <v>0</v>
      </c>
      <c r="G20" s="1">
        <f>'Pc, Summer, S1'!G20*Main!$B$5+_xlfn.IFNA(VLOOKUP($A20,'EV Distribution'!$A$2:$B$7,2,FALSE),0)*('EV Scenarios'!G$4-'EV Scenarios'!G$2)</f>
        <v>0</v>
      </c>
      <c r="H20" s="1">
        <f>'Pc, Summer, S1'!H20*Main!$B$5+_xlfn.IFNA(VLOOKUP($A20,'EV Distribution'!$A$2:$B$7,2,FALSE),0)*('EV Scenarios'!H$4-'EV Scenarios'!H$2)</f>
        <v>0</v>
      </c>
      <c r="I20" s="1">
        <f>'Pc, Summer, S1'!I20*Main!$B$5+_xlfn.IFNA(VLOOKUP($A20,'EV Distribution'!$A$2:$B$7,2,FALSE),0)*('EV Scenarios'!I$4-'EV Scenarios'!I$2)</f>
        <v>0</v>
      </c>
      <c r="J20" s="1">
        <f>'Pc, Summer, S1'!J20*Main!$B$5+_xlfn.IFNA(VLOOKUP($A20,'EV Distribution'!$A$2:$B$7,2,FALSE),0)*('EV Scenarios'!J$4-'EV Scenarios'!J$2)</f>
        <v>0</v>
      </c>
      <c r="K20" s="1">
        <f>'Pc, Summer, S1'!K20*Main!$B$5+_xlfn.IFNA(VLOOKUP($A20,'EV Distribution'!$A$2:$B$7,2,FALSE),0)*('EV Scenarios'!K$4-'EV Scenarios'!K$2)</f>
        <v>0</v>
      </c>
      <c r="L20" s="1">
        <f>'Pc, Summer, S1'!L20*Main!$B$5+_xlfn.IFNA(VLOOKUP($A20,'EV Distribution'!$A$2:$B$7,2,FALSE),0)*('EV Scenarios'!L$4-'EV Scenarios'!L$2)</f>
        <v>0</v>
      </c>
      <c r="M20" s="1">
        <f>'Pc, Summer, S1'!M20*Main!$B$5+_xlfn.IFNA(VLOOKUP($A20,'EV Distribution'!$A$2:$B$7,2,FALSE),0)*('EV Scenarios'!M$4-'EV Scenarios'!M$2)</f>
        <v>0</v>
      </c>
      <c r="N20" s="1">
        <f>'Pc, Summer, S1'!N20*Main!$B$5+_xlfn.IFNA(VLOOKUP($A20,'EV Distribution'!$A$2:$B$7,2,FALSE),0)*('EV Scenarios'!N$4-'EV Scenarios'!N$2)</f>
        <v>0</v>
      </c>
      <c r="O20" s="1">
        <f>'Pc, Summer, S1'!O20*Main!$B$5+_xlfn.IFNA(VLOOKUP($A20,'EV Distribution'!$A$2:$B$7,2,FALSE),0)*('EV Scenarios'!O$4-'EV Scenarios'!O$2)</f>
        <v>0</v>
      </c>
      <c r="P20" s="1">
        <f>'Pc, Summer, S1'!P20*Main!$B$5+_xlfn.IFNA(VLOOKUP($A20,'EV Distribution'!$A$2:$B$7,2,FALSE),0)*('EV Scenarios'!P$4-'EV Scenarios'!P$2)</f>
        <v>0</v>
      </c>
      <c r="Q20" s="1">
        <f>'Pc, Summer, S1'!Q20*Main!$B$5+_xlfn.IFNA(VLOOKUP($A20,'EV Distribution'!$A$2:$B$7,2,FALSE),0)*('EV Scenarios'!Q$4-'EV Scenarios'!Q$2)</f>
        <v>0</v>
      </c>
      <c r="R20" s="1">
        <f>'Pc, Summer, S1'!R20*Main!$B$5+_xlfn.IFNA(VLOOKUP($A20,'EV Distribution'!$A$2:$B$7,2,FALSE),0)*('EV Scenarios'!R$4-'EV Scenarios'!R$2)</f>
        <v>0</v>
      </c>
      <c r="S20" s="1">
        <f>'Pc, Summer, S1'!S20*Main!$B$5+_xlfn.IFNA(VLOOKUP($A20,'EV Distribution'!$A$2:$B$7,2,FALSE),0)*('EV Scenarios'!S$4-'EV Scenarios'!S$2)</f>
        <v>0</v>
      </c>
      <c r="T20" s="1">
        <f>'Pc, Summer, S1'!T20*Main!$B$5+_xlfn.IFNA(VLOOKUP($A20,'EV Distribution'!$A$2:$B$7,2,FALSE),0)*('EV Scenarios'!T$4-'EV Scenarios'!T$2)</f>
        <v>0</v>
      </c>
      <c r="U20" s="1">
        <f>'Pc, Summer, S1'!U20*Main!$B$5+_xlfn.IFNA(VLOOKUP($A20,'EV Distribution'!$A$2:$B$7,2,FALSE),0)*('EV Scenarios'!U$4-'EV Scenarios'!U$2)</f>
        <v>0</v>
      </c>
      <c r="V20" s="1">
        <f>'Pc, Summer, S1'!V20*Main!$B$5+_xlfn.IFNA(VLOOKUP($A20,'EV Distribution'!$A$2:$B$7,2,FALSE),0)*('EV Scenarios'!V$4-'EV Scenarios'!V$2)</f>
        <v>0</v>
      </c>
      <c r="W20" s="1">
        <f>'Pc, Summer, S1'!W20*Main!$B$5+_xlfn.IFNA(VLOOKUP($A20,'EV Distribution'!$A$2:$B$7,2,FALSE),0)*('EV Scenarios'!W$4-'EV Scenarios'!W$2)</f>
        <v>0</v>
      </c>
      <c r="X20" s="1">
        <f>'Pc, Summer, S1'!X20*Main!$B$5+_xlfn.IFNA(VLOOKUP($A20,'EV Distribution'!$A$2:$B$7,2,FALSE),0)*('EV Scenarios'!X$4-'EV Scenarios'!X$2)</f>
        <v>0</v>
      </c>
      <c r="Y20" s="1">
        <f>'Pc, Summer, S1'!Y20*Main!$B$5+_xlfn.IFNA(VLOOKUP($A20,'EV Distribution'!$A$2:$B$7,2,FALSE),0)*('EV Scenarios'!Y$4-'EV Scenarios'!Y$2)</f>
        <v>0</v>
      </c>
    </row>
    <row r="21" spans="1:25" x14ac:dyDescent="0.25">
      <c r="A21">
        <v>42</v>
      </c>
      <c r="B21" s="1">
        <f>'Pc, Summer, S1'!B21*Main!$B$5+_xlfn.IFNA(VLOOKUP($A21,'EV Distribution'!$A$2:$B$7,2,FALSE),0)*('EV Scenarios'!B$4-'EV Scenarios'!B$2)</f>
        <v>0</v>
      </c>
      <c r="C21" s="1">
        <f>'Pc, Summer, S1'!C21*Main!$B$5+_xlfn.IFNA(VLOOKUP($A21,'EV Distribution'!$A$2:$B$7,2,FALSE),0)*('EV Scenarios'!C$4-'EV Scenarios'!C$2)</f>
        <v>0</v>
      </c>
      <c r="D21" s="1">
        <f>'Pc, Summer, S1'!D21*Main!$B$5+_xlfn.IFNA(VLOOKUP($A21,'EV Distribution'!$A$2:$B$7,2,FALSE),0)*('EV Scenarios'!D$4-'EV Scenarios'!D$2)</f>
        <v>0</v>
      </c>
      <c r="E21" s="1">
        <f>'Pc, Summer, S1'!E21*Main!$B$5+_xlfn.IFNA(VLOOKUP($A21,'EV Distribution'!$A$2:$B$7,2,FALSE),0)*('EV Scenarios'!E$4-'EV Scenarios'!E$2)</f>
        <v>0</v>
      </c>
      <c r="F21" s="1">
        <f>'Pc, Summer, S1'!F21*Main!$B$5+_xlfn.IFNA(VLOOKUP($A21,'EV Distribution'!$A$2:$B$7,2,FALSE),0)*('EV Scenarios'!F$4-'EV Scenarios'!F$2)</f>
        <v>0</v>
      </c>
      <c r="G21" s="1">
        <f>'Pc, Summer, S1'!G21*Main!$B$5+_xlfn.IFNA(VLOOKUP($A21,'EV Distribution'!$A$2:$B$7,2,FALSE),0)*('EV Scenarios'!G$4-'EV Scenarios'!G$2)</f>
        <v>0</v>
      </c>
      <c r="H21" s="1">
        <f>'Pc, Summer, S1'!H21*Main!$B$5+_xlfn.IFNA(VLOOKUP($A21,'EV Distribution'!$A$2:$B$7,2,FALSE),0)*('EV Scenarios'!H$4-'EV Scenarios'!H$2)</f>
        <v>0</v>
      </c>
      <c r="I21" s="1">
        <f>'Pc, Summer, S1'!I21*Main!$B$5+_xlfn.IFNA(VLOOKUP($A21,'EV Distribution'!$A$2:$B$7,2,FALSE),0)*('EV Scenarios'!I$4-'EV Scenarios'!I$2)</f>
        <v>0</v>
      </c>
      <c r="J21" s="1">
        <f>'Pc, Summer, S1'!J21*Main!$B$5+_xlfn.IFNA(VLOOKUP($A21,'EV Distribution'!$A$2:$B$7,2,FALSE),0)*('EV Scenarios'!J$4-'EV Scenarios'!J$2)</f>
        <v>0</v>
      </c>
      <c r="K21" s="1">
        <f>'Pc, Summer, S1'!K21*Main!$B$5+_xlfn.IFNA(VLOOKUP($A21,'EV Distribution'!$A$2:$B$7,2,FALSE),0)*('EV Scenarios'!K$4-'EV Scenarios'!K$2)</f>
        <v>0</v>
      </c>
      <c r="L21" s="1">
        <f>'Pc, Summer, S1'!L21*Main!$B$5+_xlfn.IFNA(VLOOKUP($A21,'EV Distribution'!$A$2:$B$7,2,FALSE),0)*('EV Scenarios'!L$4-'EV Scenarios'!L$2)</f>
        <v>0</v>
      </c>
      <c r="M21" s="1">
        <f>'Pc, Summer, S1'!M21*Main!$B$5+_xlfn.IFNA(VLOOKUP($A21,'EV Distribution'!$A$2:$B$7,2,FALSE),0)*('EV Scenarios'!M$4-'EV Scenarios'!M$2)</f>
        <v>0</v>
      </c>
      <c r="N21" s="1">
        <f>'Pc, Summer, S1'!N21*Main!$B$5+_xlfn.IFNA(VLOOKUP($A21,'EV Distribution'!$A$2:$B$7,2,FALSE),0)*('EV Scenarios'!N$4-'EV Scenarios'!N$2)</f>
        <v>0</v>
      </c>
      <c r="O21" s="1">
        <f>'Pc, Summer, S1'!O21*Main!$B$5+_xlfn.IFNA(VLOOKUP($A21,'EV Distribution'!$A$2:$B$7,2,FALSE),0)*('EV Scenarios'!O$4-'EV Scenarios'!O$2)</f>
        <v>0</v>
      </c>
      <c r="P21" s="1">
        <f>'Pc, Summer, S1'!P21*Main!$B$5+_xlfn.IFNA(VLOOKUP($A21,'EV Distribution'!$A$2:$B$7,2,FALSE),0)*('EV Scenarios'!P$4-'EV Scenarios'!P$2)</f>
        <v>0</v>
      </c>
      <c r="Q21" s="1">
        <f>'Pc, Summer, S1'!Q21*Main!$B$5+_xlfn.IFNA(VLOOKUP($A21,'EV Distribution'!$A$2:$B$7,2,FALSE),0)*('EV Scenarios'!Q$4-'EV Scenarios'!Q$2)</f>
        <v>0</v>
      </c>
      <c r="R21" s="1">
        <f>'Pc, Summer, S1'!R21*Main!$B$5+_xlfn.IFNA(VLOOKUP($A21,'EV Distribution'!$A$2:$B$7,2,FALSE),0)*('EV Scenarios'!R$4-'EV Scenarios'!R$2)</f>
        <v>0</v>
      </c>
      <c r="S21" s="1">
        <f>'Pc, Summer, S1'!S21*Main!$B$5+_xlfn.IFNA(VLOOKUP($A21,'EV Distribution'!$A$2:$B$7,2,FALSE),0)*('EV Scenarios'!S$4-'EV Scenarios'!S$2)</f>
        <v>0</v>
      </c>
      <c r="T21" s="1">
        <f>'Pc, Summer, S1'!T21*Main!$B$5+_xlfn.IFNA(VLOOKUP($A21,'EV Distribution'!$A$2:$B$7,2,FALSE),0)*('EV Scenarios'!T$4-'EV Scenarios'!T$2)</f>
        <v>0</v>
      </c>
      <c r="U21" s="1">
        <f>'Pc, Summer, S1'!U21*Main!$B$5+_xlfn.IFNA(VLOOKUP($A21,'EV Distribution'!$A$2:$B$7,2,FALSE),0)*('EV Scenarios'!U$4-'EV Scenarios'!U$2)</f>
        <v>0</v>
      </c>
      <c r="V21" s="1">
        <f>'Pc, Summer, S1'!V21*Main!$B$5+_xlfn.IFNA(VLOOKUP($A21,'EV Distribution'!$A$2:$B$7,2,FALSE),0)*('EV Scenarios'!V$4-'EV Scenarios'!V$2)</f>
        <v>0</v>
      </c>
      <c r="W21" s="1">
        <f>'Pc, Summer, S1'!W21*Main!$B$5+_xlfn.IFNA(VLOOKUP($A21,'EV Distribution'!$A$2:$B$7,2,FALSE),0)*('EV Scenarios'!W$4-'EV Scenarios'!W$2)</f>
        <v>0</v>
      </c>
      <c r="X21" s="1">
        <f>'Pc, Summer, S1'!X21*Main!$B$5+_xlfn.IFNA(VLOOKUP($A21,'EV Distribution'!$A$2:$B$7,2,FALSE),0)*('EV Scenarios'!X$4-'EV Scenarios'!X$2)</f>
        <v>0</v>
      </c>
      <c r="Y21" s="1">
        <f>'Pc, Summer, S1'!Y21*Main!$B$5+_xlfn.IFNA(VLOOKUP($A21,'EV Distribution'!$A$2:$B$7,2,FALSE),0)*('EV Scenarios'!Y$4-'EV Scenarios'!Y$2)</f>
        <v>0</v>
      </c>
    </row>
    <row r="22" spans="1:25" x14ac:dyDescent="0.25">
      <c r="A22">
        <v>55</v>
      </c>
      <c r="B22" s="1">
        <f>'Pc, Summer, S1'!B22*Main!$B$5+_xlfn.IFNA(VLOOKUP($A22,'EV Distribution'!$A$2:$B$7,2,FALSE),0)*('EV Scenarios'!B$4-'EV Scenarios'!B$2)</f>
        <v>0</v>
      </c>
      <c r="C22" s="1">
        <f>'Pc, Summer, S1'!C22*Main!$B$5+_xlfn.IFNA(VLOOKUP($A22,'EV Distribution'!$A$2:$B$7,2,FALSE),0)*('EV Scenarios'!C$4-'EV Scenarios'!C$2)</f>
        <v>0</v>
      </c>
      <c r="D22" s="1">
        <f>'Pc, Summer, S1'!D22*Main!$B$5+_xlfn.IFNA(VLOOKUP($A22,'EV Distribution'!$A$2:$B$7,2,FALSE),0)*('EV Scenarios'!D$4-'EV Scenarios'!D$2)</f>
        <v>0</v>
      </c>
      <c r="E22" s="1">
        <f>'Pc, Summer, S1'!E22*Main!$B$5+_xlfn.IFNA(VLOOKUP($A22,'EV Distribution'!$A$2:$B$7,2,FALSE),0)*('EV Scenarios'!E$4-'EV Scenarios'!E$2)</f>
        <v>0</v>
      </c>
      <c r="F22" s="1">
        <f>'Pc, Summer, S1'!F22*Main!$B$5+_xlfn.IFNA(VLOOKUP($A22,'EV Distribution'!$A$2:$B$7,2,FALSE),0)*('EV Scenarios'!F$4-'EV Scenarios'!F$2)</f>
        <v>0</v>
      </c>
      <c r="G22" s="1">
        <f>'Pc, Summer, S1'!G22*Main!$B$5+_xlfn.IFNA(VLOOKUP($A22,'EV Distribution'!$A$2:$B$7,2,FALSE),0)*('EV Scenarios'!G$4-'EV Scenarios'!G$2)</f>
        <v>0</v>
      </c>
      <c r="H22" s="1">
        <f>'Pc, Summer, S1'!H22*Main!$B$5+_xlfn.IFNA(VLOOKUP($A22,'EV Distribution'!$A$2:$B$7,2,FALSE),0)*('EV Scenarios'!H$4-'EV Scenarios'!H$2)</f>
        <v>0</v>
      </c>
      <c r="I22" s="1">
        <f>'Pc, Summer, S1'!I22*Main!$B$5+_xlfn.IFNA(VLOOKUP($A22,'EV Distribution'!$A$2:$B$7,2,FALSE),0)*('EV Scenarios'!I$4-'EV Scenarios'!I$2)</f>
        <v>0</v>
      </c>
      <c r="J22" s="1">
        <f>'Pc, Summer, S1'!J22*Main!$B$5+_xlfn.IFNA(VLOOKUP($A22,'EV Distribution'!$A$2:$B$7,2,FALSE),0)*('EV Scenarios'!J$4-'EV Scenarios'!J$2)</f>
        <v>0</v>
      </c>
      <c r="K22" s="1">
        <f>'Pc, Summer, S1'!K22*Main!$B$5+_xlfn.IFNA(VLOOKUP($A22,'EV Distribution'!$A$2:$B$7,2,FALSE),0)*('EV Scenarios'!K$4-'EV Scenarios'!K$2)</f>
        <v>0</v>
      </c>
      <c r="L22" s="1">
        <f>'Pc, Summer, S1'!L22*Main!$B$5+_xlfn.IFNA(VLOOKUP($A22,'EV Distribution'!$A$2:$B$7,2,FALSE),0)*('EV Scenarios'!L$4-'EV Scenarios'!L$2)</f>
        <v>0</v>
      </c>
      <c r="M22" s="1">
        <f>'Pc, Summer, S1'!M22*Main!$B$5+_xlfn.IFNA(VLOOKUP($A22,'EV Distribution'!$A$2:$B$7,2,FALSE),0)*('EV Scenarios'!M$4-'EV Scenarios'!M$2)</f>
        <v>0</v>
      </c>
      <c r="N22" s="1">
        <f>'Pc, Summer, S1'!N22*Main!$B$5+_xlfn.IFNA(VLOOKUP($A22,'EV Distribution'!$A$2:$B$7,2,FALSE),0)*('EV Scenarios'!N$4-'EV Scenarios'!N$2)</f>
        <v>0</v>
      </c>
      <c r="O22" s="1">
        <f>'Pc, Summer, S1'!O22*Main!$B$5+_xlfn.IFNA(VLOOKUP($A22,'EV Distribution'!$A$2:$B$7,2,FALSE),0)*('EV Scenarios'!O$4-'EV Scenarios'!O$2)</f>
        <v>0</v>
      </c>
      <c r="P22" s="1">
        <f>'Pc, Summer, S1'!P22*Main!$B$5+_xlfn.IFNA(VLOOKUP($A22,'EV Distribution'!$A$2:$B$7,2,FALSE),0)*('EV Scenarios'!P$4-'EV Scenarios'!P$2)</f>
        <v>0</v>
      </c>
      <c r="Q22" s="1">
        <f>'Pc, Summer, S1'!Q22*Main!$B$5+_xlfn.IFNA(VLOOKUP($A22,'EV Distribution'!$A$2:$B$7,2,FALSE),0)*('EV Scenarios'!Q$4-'EV Scenarios'!Q$2)</f>
        <v>0</v>
      </c>
      <c r="R22" s="1">
        <f>'Pc, Summer, S1'!R22*Main!$B$5+_xlfn.IFNA(VLOOKUP($A22,'EV Distribution'!$A$2:$B$7,2,FALSE),0)*('EV Scenarios'!R$4-'EV Scenarios'!R$2)</f>
        <v>0</v>
      </c>
      <c r="S22" s="1">
        <f>'Pc, Summer, S1'!S22*Main!$B$5+_xlfn.IFNA(VLOOKUP($A22,'EV Distribution'!$A$2:$B$7,2,FALSE),0)*('EV Scenarios'!S$4-'EV Scenarios'!S$2)</f>
        <v>0</v>
      </c>
      <c r="T22" s="1">
        <f>'Pc, Summer, S1'!T22*Main!$B$5+_xlfn.IFNA(VLOOKUP($A22,'EV Distribution'!$A$2:$B$7,2,FALSE),0)*('EV Scenarios'!T$4-'EV Scenarios'!T$2)</f>
        <v>0</v>
      </c>
      <c r="U22" s="1">
        <f>'Pc, Summer, S1'!U22*Main!$B$5+_xlfn.IFNA(VLOOKUP($A22,'EV Distribution'!$A$2:$B$7,2,FALSE),0)*('EV Scenarios'!U$4-'EV Scenarios'!U$2)</f>
        <v>0</v>
      </c>
      <c r="V22" s="1">
        <f>'Pc, Summer, S1'!V22*Main!$B$5+_xlfn.IFNA(VLOOKUP($A22,'EV Distribution'!$A$2:$B$7,2,FALSE),0)*('EV Scenarios'!V$4-'EV Scenarios'!V$2)</f>
        <v>0</v>
      </c>
      <c r="W22" s="1">
        <f>'Pc, Summer, S1'!W22*Main!$B$5+_xlfn.IFNA(VLOOKUP($A22,'EV Distribution'!$A$2:$B$7,2,FALSE),0)*('EV Scenarios'!W$4-'EV Scenarios'!W$2)</f>
        <v>0</v>
      </c>
      <c r="X22" s="1">
        <f>'Pc, Summer, S1'!X22*Main!$B$5+_xlfn.IFNA(VLOOKUP($A22,'EV Distribution'!$A$2:$B$7,2,FALSE),0)*('EV Scenarios'!X$4-'EV Scenarios'!X$2)</f>
        <v>0</v>
      </c>
      <c r="Y22" s="1">
        <f>'Pc, Summer, S1'!Y22*Main!$B$5+_xlfn.IFNA(VLOOKUP($A22,'EV Distribution'!$A$2:$B$7,2,FALSE),0)*('EV Scenarios'!Y$4-'EV Scenarios'!Y$2)</f>
        <v>0</v>
      </c>
    </row>
    <row r="23" spans="1:25" x14ac:dyDescent="0.25">
      <c r="A23">
        <v>68</v>
      </c>
      <c r="B23" s="1">
        <f>'Pc, Summer, S1'!B23*Main!$B$5+_xlfn.IFNA(VLOOKUP($A23,'EV Distribution'!$A$2:$B$7,2,FALSE),0)*('EV Scenarios'!B$4-'EV Scenarios'!B$2)</f>
        <v>0</v>
      </c>
      <c r="C23" s="1">
        <f>'Pc, Summer, S1'!C23*Main!$B$5+_xlfn.IFNA(VLOOKUP($A23,'EV Distribution'!$A$2:$B$7,2,FALSE),0)*('EV Scenarios'!C$4-'EV Scenarios'!C$2)</f>
        <v>0</v>
      </c>
      <c r="D23" s="1">
        <f>'Pc, Summer, S1'!D23*Main!$B$5+_xlfn.IFNA(VLOOKUP($A23,'EV Distribution'!$A$2:$B$7,2,FALSE),0)*('EV Scenarios'!D$4-'EV Scenarios'!D$2)</f>
        <v>0</v>
      </c>
      <c r="E23" s="1">
        <f>'Pc, Summer, S1'!E23*Main!$B$5+_xlfn.IFNA(VLOOKUP($A23,'EV Distribution'!$A$2:$B$7,2,FALSE),0)*('EV Scenarios'!E$4-'EV Scenarios'!E$2)</f>
        <v>0</v>
      </c>
      <c r="F23" s="1">
        <f>'Pc, Summer, S1'!F23*Main!$B$5+_xlfn.IFNA(VLOOKUP($A23,'EV Distribution'!$A$2:$B$7,2,FALSE),0)*('EV Scenarios'!F$4-'EV Scenarios'!F$2)</f>
        <v>0</v>
      </c>
      <c r="G23" s="1">
        <f>'Pc, Summer, S1'!G23*Main!$B$5+_xlfn.IFNA(VLOOKUP($A23,'EV Distribution'!$A$2:$B$7,2,FALSE),0)*('EV Scenarios'!G$4-'EV Scenarios'!G$2)</f>
        <v>0</v>
      </c>
      <c r="H23" s="1">
        <f>'Pc, Summer, S1'!H23*Main!$B$5+_xlfn.IFNA(VLOOKUP($A23,'EV Distribution'!$A$2:$B$7,2,FALSE),0)*('EV Scenarios'!H$4-'EV Scenarios'!H$2)</f>
        <v>0</v>
      </c>
      <c r="I23" s="1">
        <f>'Pc, Summer, S1'!I23*Main!$B$5+_xlfn.IFNA(VLOOKUP($A23,'EV Distribution'!$A$2:$B$7,2,FALSE),0)*('EV Scenarios'!I$4-'EV Scenarios'!I$2)</f>
        <v>0</v>
      </c>
      <c r="J23" s="1">
        <f>'Pc, Summer, S1'!J23*Main!$B$5+_xlfn.IFNA(VLOOKUP($A23,'EV Distribution'!$A$2:$B$7,2,FALSE),0)*('EV Scenarios'!J$4-'EV Scenarios'!J$2)</f>
        <v>0</v>
      </c>
      <c r="K23" s="1">
        <f>'Pc, Summer, S1'!K23*Main!$B$5+_xlfn.IFNA(VLOOKUP($A23,'EV Distribution'!$A$2:$B$7,2,FALSE),0)*('EV Scenarios'!K$4-'EV Scenarios'!K$2)</f>
        <v>0</v>
      </c>
      <c r="L23" s="1">
        <f>'Pc, Summer, S1'!L23*Main!$B$5+_xlfn.IFNA(VLOOKUP($A23,'EV Distribution'!$A$2:$B$7,2,FALSE),0)*('EV Scenarios'!L$4-'EV Scenarios'!L$2)</f>
        <v>0</v>
      </c>
      <c r="M23" s="1">
        <f>'Pc, Summer, S1'!M23*Main!$B$5+_xlfn.IFNA(VLOOKUP($A23,'EV Distribution'!$A$2:$B$7,2,FALSE),0)*('EV Scenarios'!M$4-'EV Scenarios'!M$2)</f>
        <v>0</v>
      </c>
      <c r="N23" s="1">
        <f>'Pc, Summer, S1'!N23*Main!$B$5+_xlfn.IFNA(VLOOKUP($A23,'EV Distribution'!$A$2:$B$7,2,FALSE),0)*('EV Scenarios'!N$4-'EV Scenarios'!N$2)</f>
        <v>0</v>
      </c>
      <c r="O23" s="1">
        <f>'Pc, Summer, S1'!O23*Main!$B$5+_xlfn.IFNA(VLOOKUP($A23,'EV Distribution'!$A$2:$B$7,2,FALSE),0)*('EV Scenarios'!O$4-'EV Scenarios'!O$2)</f>
        <v>0</v>
      </c>
      <c r="P23" s="1">
        <f>'Pc, Summer, S1'!P23*Main!$B$5+_xlfn.IFNA(VLOOKUP($A23,'EV Distribution'!$A$2:$B$7,2,FALSE),0)*('EV Scenarios'!P$4-'EV Scenarios'!P$2)</f>
        <v>0</v>
      </c>
      <c r="Q23" s="1">
        <f>'Pc, Summer, S1'!Q23*Main!$B$5+_xlfn.IFNA(VLOOKUP($A23,'EV Distribution'!$A$2:$B$7,2,FALSE),0)*('EV Scenarios'!Q$4-'EV Scenarios'!Q$2)</f>
        <v>0</v>
      </c>
      <c r="R23" s="1">
        <f>'Pc, Summer, S1'!R23*Main!$B$5+_xlfn.IFNA(VLOOKUP($A23,'EV Distribution'!$A$2:$B$7,2,FALSE),0)*('EV Scenarios'!R$4-'EV Scenarios'!R$2)</f>
        <v>0</v>
      </c>
      <c r="S23" s="1">
        <f>'Pc, Summer, S1'!S23*Main!$B$5+_xlfn.IFNA(VLOOKUP($A23,'EV Distribution'!$A$2:$B$7,2,FALSE),0)*('EV Scenarios'!S$4-'EV Scenarios'!S$2)</f>
        <v>0</v>
      </c>
      <c r="T23" s="1">
        <f>'Pc, Summer, S1'!T23*Main!$B$5+_xlfn.IFNA(VLOOKUP($A23,'EV Distribution'!$A$2:$B$7,2,FALSE),0)*('EV Scenarios'!T$4-'EV Scenarios'!T$2)</f>
        <v>0</v>
      </c>
      <c r="U23" s="1">
        <f>'Pc, Summer, S1'!U23*Main!$B$5+_xlfn.IFNA(VLOOKUP($A23,'EV Distribution'!$A$2:$B$7,2,FALSE),0)*('EV Scenarios'!U$4-'EV Scenarios'!U$2)</f>
        <v>0</v>
      </c>
      <c r="V23" s="1">
        <f>'Pc, Summer, S1'!V23*Main!$B$5+_xlfn.IFNA(VLOOKUP($A23,'EV Distribution'!$A$2:$B$7,2,FALSE),0)*('EV Scenarios'!V$4-'EV Scenarios'!V$2)</f>
        <v>0</v>
      </c>
      <c r="W23" s="1">
        <f>'Pc, Summer, S1'!W23*Main!$B$5+_xlfn.IFNA(VLOOKUP($A23,'EV Distribution'!$A$2:$B$7,2,FALSE),0)*('EV Scenarios'!W$4-'EV Scenarios'!W$2)</f>
        <v>0</v>
      </c>
      <c r="X23" s="1">
        <f>'Pc, Summer, S1'!X23*Main!$B$5+_xlfn.IFNA(VLOOKUP($A23,'EV Distribution'!$A$2:$B$7,2,FALSE),0)*('EV Scenarios'!X$4-'EV Scenarios'!X$2)</f>
        <v>0</v>
      </c>
      <c r="Y23" s="1">
        <f>'Pc, Summer, S1'!Y23*Main!$B$5+_xlfn.IFNA(VLOOKUP($A23,'EV Distribution'!$A$2:$B$7,2,FALSE),0)*('EV Scenarios'!Y$4-'EV Scenarios'!Y$2)</f>
        <v>0</v>
      </c>
    </row>
    <row r="24" spans="1:25" x14ac:dyDescent="0.25">
      <c r="A24">
        <v>72</v>
      </c>
      <c r="B24" s="1">
        <f>'Pc, Summer, S1'!B24*Main!$B$5+_xlfn.IFNA(VLOOKUP($A24,'EV Distribution'!$A$2:$B$7,2,FALSE),0)*('EV Scenarios'!B$4-'EV Scenarios'!B$2)</f>
        <v>0</v>
      </c>
      <c r="C24" s="1">
        <f>'Pc, Summer, S1'!C24*Main!$B$5+_xlfn.IFNA(VLOOKUP($A24,'EV Distribution'!$A$2:$B$7,2,FALSE),0)*('EV Scenarios'!C$4-'EV Scenarios'!C$2)</f>
        <v>0</v>
      </c>
      <c r="D24" s="1">
        <f>'Pc, Summer, S1'!D24*Main!$B$5+_xlfn.IFNA(VLOOKUP($A24,'EV Distribution'!$A$2:$B$7,2,FALSE),0)*('EV Scenarios'!D$4-'EV Scenarios'!D$2)</f>
        <v>0</v>
      </c>
      <c r="E24" s="1">
        <f>'Pc, Summer, S1'!E24*Main!$B$5+_xlfn.IFNA(VLOOKUP($A24,'EV Distribution'!$A$2:$B$7,2,FALSE),0)*('EV Scenarios'!E$4-'EV Scenarios'!E$2)</f>
        <v>0</v>
      </c>
      <c r="F24" s="1">
        <f>'Pc, Summer, S1'!F24*Main!$B$5+_xlfn.IFNA(VLOOKUP($A24,'EV Distribution'!$A$2:$B$7,2,FALSE),0)*('EV Scenarios'!F$4-'EV Scenarios'!F$2)</f>
        <v>0</v>
      </c>
      <c r="G24" s="1">
        <f>'Pc, Summer, S1'!G24*Main!$B$5+_xlfn.IFNA(VLOOKUP($A24,'EV Distribution'!$A$2:$B$7,2,FALSE),0)*('EV Scenarios'!G$4-'EV Scenarios'!G$2)</f>
        <v>0</v>
      </c>
      <c r="H24" s="1">
        <f>'Pc, Summer, S1'!H24*Main!$B$5+_xlfn.IFNA(VLOOKUP($A24,'EV Distribution'!$A$2:$B$7,2,FALSE),0)*('EV Scenarios'!H$4-'EV Scenarios'!H$2)</f>
        <v>0</v>
      </c>
      <c r="I24" s="1">
        <f>'Pc, Summer, S1'!I24*Main!$B$5+_xlfn.IFNA(VLOOKUP($A24,'EV Distribution'!$A$2:$B$7,2,FALSE),0)*('EV Scenarios'!I$4-'EV Scenarios'!I$2)</f>
        <v>0</v>
      </c>
      <c r="J24" s="1">
        <f>'Pc, Summer, S1'!J24*Main!$B$5+_xlfn.IFNA(VLOOKUP($A24,'EV Distribution'!$A$2:$B$7,2,FALSE),0)*('EV Scenarios'!J$4-'EV Scenarios'!J$2)</f>
        <v>0</v>
      </c>
      <c r="K24" s="1">
        <f>'Pc, Summer, S1'!K24*Main!$B$5+_xlfn.IFNA(VLOOKUP($A24,'EV Distribution'!$A$2:$B$7,2,FALSE),0)*('EV Scenarios'!K$4-'EV Scenarios'!K$2)</f>
        <v>0</v>
      </c>
      <c r="L24" s="1">
        <f>'Pc, Summer, S1'!L24*Main!$B$5+_xlfn.IFNA(VLOOKUP($A24,'EV Distribution'!$A$2:$B$7,2,FALSE),0)*('EV Scenarios'!L$4-'EV Scenarios'!L$2)</f>
        <v>0</v>
      </c>
      <c r="M24" s="1">
        <f>'Pc, Summer, S1'!M24*Main!$B$5+_xlfn.IFNA(VLOOKUP($A24,'EV Distribution'!$A$2:$B$7,2,FALSE),0)*('EV Scenarios'!M$4-'EV Scenarios'!M$2)</f>
        <v>0</v>
      </c>
      <c r="N24" s="1">
        <f>'Pc, Summer, S1'!N24*Main!$B$5+_xlfn.IFNA(VLOOKUP($A24,'EV Distribution'!$A$2:$B$7,2,FALSE),0)*('EV Scenarios'!N$4-'EV Scenarios'!N$2)</f>
        <v>0</v>
      </c>
      <c r="O24" s="1">
        <f>'Pc, Summer, S1'!O24*Main!$B$5+_xlfn.IFNA(VLOOKUP($A24,'EV Distribution'!$A$2:$B$7,2,FALSE),0)*('EV Scenarios'!O$4-'EV Scenarios'!O$2)</f>
        <v>0</v>
      </c>
      <c r="P24" s="1">
        <f>'Pc, Summer, S1'!P24*Main!$B$5+_xlfn.IFNA(VLOOKUP($A24,'EV Distribution'!$A$2:$B$7,2,FALSE),0)*('EV Scenarios'!P$4-'EV Scenarios'!P$2)</f>
        <v>0</v>
      </c>
      <c r="Q24" s="1">
        <f>'Pc, Summer, S1'!Q24*Main!$B$5+_xlfn.IFNA(VLOOKUP($A24,'EV Distribution'!$A$2:$B$7,2,FALSE),0)*('EV Scenarios'!Q$4-'EV Scenarios'!Q$2)</f>
        <v>0</v>
      </c>
      <c r="R24" s="1">
        <f>'Pc, Summer, S1'!R24*Main!$B$5+_xlfn.IFNA(VLOOKUP($A24,'EV Distribution'!$A$2:$B$7,2,FALSE),0)*('EV Scenarios'!R$4-'EV Scenarios'!R$2)</f>
        <v>0</v>
      </c>
      <c r="S24" s="1">
        <f>'Pc, Summer, S1'!S24*Main!$B$5+_xlfn.IFNA(VLOOKUP($A24,'EV Distribution'!$A$2:$B$7,2,FALSE),0)*('EV Scenarios'!S$4-'EV Scenarios'!S$2)</f>
        <v>0</v>
      </c>
      <c r="T24" s="1">
        <f>'Pc, Summer, S1'!T24*Main!$B$5+_xlfn.IFNA(VLOOKUP($A24,'EV Distribution'!$A$2:$B$7,2,FALSE),0)*('EV Scenarios'!T$4-'EV Scenarios'!T$2)</f>
        <v>0</v>
      </c>
      <c r="U24" s="1">
        <f>'Pc, Summer, S1'!U24*Main!$B$5+_xlfn.IFNA(VLOOKUP($A24,'EV Distribution'!$A$2:$B$7,2,FALSE),0)*('EV Scenarios'!U$4-'EV Scenarios'!U$2)</f>
        <v>0</v>
      </c>
      <c r="V24" s="1">
        <f>'Pc, Summer, S1'!V24*Main!$B$5+_xlfn.IFNA(VLOOKUP($A24,'EV Distribution'!$A$2:$B$7,2,FALSE),0)*('EV Scenarios'!V$4-'EV Scenarios'!V$2)</f>
        <v>0</v>
      </c>
      <c r="W24" s="1">
        <f>'Pc, Summer, S1'!W24*Main!$B$5+_xlfn.IFNA(VLOOKUP($A24,'EV Distribution'!$A$2:$B$7,2,FALSE),0)*('EV Scenarios'!W$4-'EV Scenarios'!W$2)</f>
        <v>0</v>
      </c>
      <c r="X24" s="1">
        <f>'Pc, Summer, S1'!X24*Main!$B$5+_xlfn.IFNA(VLOOKUP($A24,'EV Distribution'!$A$2:$B$7,2,FALSE),0)*('EV Scenarios'!X$4-'EV Scenarios'!X$2)</f>
        <v>0</v>
      </c>
      <c r="Y24" s="1">
        <f>'Pc, Summer, S1'!Y24*Main!$B$5+_xlfn.IFNA(VLOOKUP($A24,'EV Distribution'!$A$2:$B$7,2,FALSE),0)*('EV Scenarios'!Y$4-'EV Scenarios'!Y$2)</f>
        <v>0</v>
      </c>
    </row>
    <row r="25" spans="1:25" x14ac:dyDescent="0.25">
      <c r="A25">
        <v>103</v>
      </c>
      <c r="B25" s="1">
        <f>'Pc, Summer, S1'!B25*Main!$B$5+_xlfn.IFNA(VLOOKUP($A25,'EV Distribution'!$A$2:$B$7,2,FALSE),0)*('EV Scenarios'!B$4-'EV Scenarios'!B$2)</f>
        <v>0</v>
      </c>
      <c r="C25" s="1">
        <f>'Pc, Summer, S1'!C25*Main!$B$5+_xlfn.IFNA(VLOOKUP($A25,'EV Distribution'!$A$2:$B$7,2,FALSE),0)*('EV Scenarios'!C$4-'EV Scenarios'!C$2)</f>
        <v>0</v>
      </c>
      <c r="D25" s="1">
        <f>'Pc, Summer, S1'!D25*Main!$B$5+_xlfn.IFNA(VLOOKUP($A25,'EV Distribution'!$A$2:$B$7,2,FALSE),0)*('EV Scenarios'!D$4-'EV Scenarios'!D$2)</f>
        <v>0</v>
      </c>
      <c r="E25" s="1">
        <f>'Pc, Summer, S1'!E25*Main!$B$5+_xlfn.IFNA(VLOOKUP($A25,'EV Distribution'!$A$2:$B$7,2,FALSE),0)*('EV Scenarios'!E$4-'EV Scenarios'!E$2)</f>
        <v>0</v>
      </c>
      <c r="F25" s="1">
        <f>'Pc, Summer, S1'!F25*Main!$B$5+_xlfn.IFNA(VLOOKUP($A25,'EV Distribution'!$A$2:$B$7,2,FALSE),0)*('EV Scenarios'!F$4-'EV Scenarios'!F$2)</f>
        <v>0</v>
      </c>
      <c r="G25" s="1">
        <f>'Pc, Summer, S1'!G25*Main!$B$5+_xlfn.IFNA(VLOOKUP($A25,'EV Distribution'!$A$2:$B$7,2,FALSE),0)*('EV Scenarios'!G$4-'EV Scenarios'!G$2)</f>
        <v>0</v>
      </c>
      <c r="H25" s="1">
        <f>'Pc, Summer, S1'!H25*Main!$B$5+_xlfn.IFNA(VLOOKUP($A25,'EV Distribution'!$A$2:$B$7,2,FALSE),0)*('EV Scenarios'!H$4-'EV Scenarios'!H$2)</f>
        <v>0</v>
      </c>
      <c r="I25" s="1">
        <f>'Pc, Summer, S1'!I25*Main!$B$5+_xlfn.IFNA(VLOOKUP($A25,'EV Distribution'!$A$2:$B$7,2,FALSE),0)*('EV Scenarios'!I$4-'EV Scenarios'!I$2)</f>
        <v>0</v>
      </c>
      <c r="J25" s="1">
        <f>'Pc, Summer, S1'!J25*Main!$B$5+_xlfn.IFNA(VLOOKUP($A25,'EV Distribution'!$A$2:$B$7,2,FALSE),0)*('EV Scenarios'!J$4-'EV Scenarios'!J$2)</f>
        <v>0</v>
      </c>
      <c r="K25" s="1">
        <f>'Pc, Summer, S1'!K25*Main!$B$5+_xlfn.IFNA(VLOOKUP($A25,'EV Distribution'!$A$2:$B$7,2,FALSE),0)*('EV Scenarios'!K$4-'EV Scenarios'!K$2)</f>
        <v>0</v>
      </c>
      <c r="L25" s="1">
        <f>'Pc, Summer, S1'!L25*Main!$B$5+_xlfn.IFNA(VLOOKUP($A25,'EV Distribution'!$A$2:$B$7,2,FALSE),0)*('EV Scenarios'!L$4-'EV Scenarios'!L$2)</f>
        <v>0</v>
      </c>
      <c r="M25" s="1">
        <f>'Pc, Summer, S1'!M25*Main!$B$5+_xlfn.IFNA(VLOOKUP($A25,'EV Distribution'!$A$2:$B$7,2,FALSE),0)*('EV Scenarios'!M$4-'EV Scenarios'!M$2)</f>
        <v>0</v>
      </c>
      <c r="N25" s="1">
        <f>'Pc, Summer, S1'!N25*Main!$B$5+_xlfn.IFNA(VLOOKUP($A25,'EV Distribution'!$A$2:$B$7,2,FALSE),0)*('EV Scenarios'!N$4-'EV Scenarios'!N$2)</f>
        <v>0</v>
      </c>
      <c r="O25" s="1">
        <f>'Pc, Summer, S1'!O25*Main!$B$5+_xlfn.IFNA(VLOOKUP($A25,'EV Distribution'!$A$2:$B$7,2,FALSE),0)*('EV Scenarios'!O$4-'EV Scenarios'!O$2)</f>
        <v>0</v>
      </c>
      <c r="P25" s="1">
        <f>'Pc, Summer, S1'!P25*Main!$B$5+_xlfn.IFNA(VLOOKUP($A25,'EV Distribution'!$A$2:$B$7,2,FALSE),0)*('EV Scenarios'!P$4-'EV Scenarios'!P$2)</f>
        <v>0</v>
      </c>
      <c r="Q25" s="1">
        <f>'Pc, Summer, S1'!Q25*Main!$B$5+_xlfn.IFNA(VLOOKUP($A25,'EV Distribution'!$A$2:$B$7,2,FALSE),0)*('EV Scenarios'!Q$4-'EV Scenarios'!Q$2)</f>
        <v>0</v>
      </c>
      <c r="R25" s="1">
        <f>'Pc, Summer, S1'!R25*Main!$B$5+_xlfn.IFNA(VLOOKUP($A25,'EV Distribution'!$A$2:$B$7,2,FALSE),0)*('EV Scenarios'!R$4-'EV Scenarios'!R$2)</f>
        <v>0</v>
      </c>
      <c r="S25" s="1">
        <f>'Pc, Summer, S1'!S25*Main!$B$5+_xlfn.IFNA(VLOOKUP($A25,'EV Distribution'!$A$2:$B$7,2,FALSE),0)*('EV Scenarios'!S$4-'EV Scenarios'!S$2)</f>
        <v>0</v>
      </c>
      <c r="T25" s="1">
        <f>'Pc, Summer, S1'!T25*Main!$B$5+_xlfn.IFNA(VLOOKUP($A25,'EV Distribution'!$A$2:$B$7,2,FALSE),0)*('EV Scenarios'!T$4-'EV Scenarios'!T$2)</f>
        <v>0</v>
      </c>
      <c r="U25" s="1">
        <f>'Pc, Summer, S1'!U25*Main!$B$5+_xlfn.IFNA(VLOOKUP($A25,'EV Distribution'!$A$2:$B$7,2,FALSE),0)*('EV Scenarios'!U$4-'EV Scenarios'!U$2)</f>
        <v>0</v>
      </c>
      <c r="V25" s="1">
        <f>'Pc, Summer, S1'!V25*Main!$B$5+_xlfn.IFNA(VLOOKUP($A25,'EV Distribution'!$A$2:$B$7,2,FALSE),0)*('EV Scenarios'!V$4-'EV Scenarios'!V$2)</f>
        <v>0</v>
      </c>
      <c r="W25" s="1">
        <f>'Pc, Summer, S1'!W25*Main!$B$5+_xlfn.IFNA(VLOOKUP($A25,'EV Distribution'!$A$2:$B$7,2,FALSE),0)*('EV Scenarios'!W$4-'EV Scenarios'!W$2)</f>
        <v>0</v>
      </c>
      <c r="X25" s="1">
        <f>'Pc, Summer, S1'!X25*Main!$B$5+_xlfn.IFNA(VLOOKUP($A25,'EV Distribution'!$A$2:$B$7,2,FALSE),0)*('EV Scenarios'!X$4-'EV Scenarios'!X$2)</f>
        <v>0</v>
      </c>
      <c r="Y25" s="1">
        <f>'Pc, Summer, S1'!Y25*Main!$B$5+_xlfn.IFNA(VLOOKUP($A25,'EV Distribution'!$A$2:$B$7,2,FALSE),0)*('EV Scenarios'!Y$4-'EV Scenarios'!Y$2)</f>
        <v>0</v>
      </c>
    </row>
    <row r="26" spans="1:25" x14ac:dyDescent="0.2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x14ac:dyDescent="0.2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x14ac:dyDescent="0.2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x14ac:dyDescent="0.2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x14ac:dyDescent="0.25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x14ac:dyDescent="0.2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x14ac:dyDescent="0.2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E043A-BA60-4AC1-87EA-627CD20BC4F7}">
  <dimension ref="A1:Y32"/>
  <sheetViews>
    <sheetView zoomScale="85" zoomScaleNormal="85" workbookViewId="0">
      <selection activeCell="B2" sqref="B2:Y25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'[1]CostFlex, Summer'!B$2*(1+[2]Main!$B$3)^(Main!$B$7-2020)</f>
        <v>7.2039191632574626</v>
      </c>
      <c r="C2" s="1">
        <f>'[1]CostFlex, Summer'!C$2*(1+[2]Main!$B$3)^(Main!$B$7-2020)</f>
        <v>11.667697295091843</v>
      </c>
      <c r="D2" s="1">
        <f>'[1]CostFlex, Summer'!D$2*(1+[2]Main!$B$3)^(Main!$B$7-2020)</f>
        <v>6.5409818169454264</v>
      </c>
      <c r="E2" s="1">
        <f>'[1]CostFlex, Summer'!E$2*(1+[2]Main!$B$3)^(Main!$B$7-2020)</f>
        <v>6.7951077996983749</v>
      </c>
      <c r="F2" s="1">
        <f>'[1]CostFlex, Summer'!F$2*(1+[2]Main!$B$3)^(Main!$B$7-2020)</f>
        <v>7.5022409690978797</v>
      </c>
      <c r="G2" s="1">
        <f>'[1]CostFlex, Summer'!G$2*(1+[2]Main!$B$3)^(Main!$B$7-2020)</f>
        <v>7.3475555882917378</v>
      </c>
      <c r="H2" s="1">
        <f>'[1]CostFlex, Summer'!H$2*(1+[2]Main!$B$3)^(Main!$B$7-2020)</f>
        <v>11.048955771867275</v>
      </c>
      <c r="I2" s="1">
        <f>'[1]CostFlex, Summer'!I$2*(1+[2]Main!$B$3)^(Main!$B$7-2020)</f>
        <v>11.258885931532753</v>
      </c>
      <c r="J2" s="1">
        <f>'[1]CostFlex, Summer'!J$2*(1+[2]Main!$B$3)^(Main!$B$7-2020)</f>
        <v>10.78378083334246</v>
      </c>
      <c r="K2" s="1">
        <f>'[1]CostFlex, Summer'!K$2*(1+[2]Main!$B$3)^(Main!$B$7-2020)</f>
        <v>8.8944093963531579</v>
      </c>
      <c r="L2" s="1">
        <f>'[1]CostFlex, Summer'!L$2*(1+[2]Main!$B$3)^(Main!$B$7-2020)</f>
        <v>9.5683956984370599</v>
      </c>
      <c r="M2" s="1">
        <f>'[1]CostFlex, Summer'!M$2*(1+[2]Main!$B$3)^(Main!$B$7-2020)</f>
        <v>11.048955771867275</v>
      </c>
      <c r="N2" s="1">
        <f>'[1]CostFlex, Summer'!N$2*(1+[2]Main!$B$3)^(Main!$B$7-2020)</f>
        <v>8.618185502056475</v>
      </c>
      <c r="O2" s="1">
        <f>'[1]CostFlex, Summer'!O$2*(1+[2]Main!$B$3)^(Main!$B$7-2020)</f>
        <v>6.4304922592267539</v>
      </c>
      <c r="P2" s="1">
        <f>'[1]CostFlex, Summer'!P$2*(1+[2]Main!$B$3)^(Main!$B$7-2020)</f>
        <v>7.2481149863449321</v>
      </c>
      <c r="Q2" s="1">
        <f>'[1]CostFlex, Summer'!Q$2*(1+[2]Main!$B$3)^(Main!$B$7-2020)</f>
        <v>8.8833604405812885</v>
      </c>
      <c r="R2" s="1">
        <f>'[1]CostFlex, Summer'!R$2*(1+[2]Main!$B$3)^(Main!$B$7-2020)</f>
        <v>8.4303532539347312</v>
      </c>
      <c r="S2" s="1">
        <f>'[1]CostFlex, Summer'!S$2*(1+[2]Main!$B$3)^(Main!$B$7-2020)</f>
        <v>9.3032207599122447</v>
      </c>
      <c r="T2" s="1">
        <f>'[1]CostFlex, Summer'!T$2*(1+[2]Main!$B$3)^(Main!$B$7-2020)</f>
        <v>5.14881338969015</v>
      </c>
      <c r="U2" s="1">
        <f>'[1]CostFlex, Summer'!U$2*(1+[2]Main!$B$3)^(Main!$B$7-2020)</f>
        <v>4.7731488934466633</v>
      </c>
      <c r="V2" s="1">
        <f>'[1]CostFlex, Summer'!V$2*(1+[2]Main!$B$3)^(Main!$B$7-2020)</f>
        <v>3.1047565718947041</v>
      </c>
      <c r="W2" s="1">
        <f>'[1]CostFlex, Summer'!W$2*(1+[2]Main!$B$3)^(Main!$B$7-2020)</f>
        <v>3.1047565718947041</v>
      </c>
      <c r="X2" s="1">
        <f>'[1]CostFlex, Summer'!X$2*(1+[2]Main!$B$3)^(Main!$B$7-2020)</f>
        <v>3.6793022720318027</v>
      </c>
      <c r="Y2" s="1">
        <f>'[1]CostFlex, Summer'!Y$2*(1+[2]Main!$B$3)^(Main!$B$7-2020)</f>
        <v>9.9109133273649466</v>
      </c>
    </row>
    <row r="3" spans="1:25" x14ac:dyDescent="0.25">
      <c r="A3">
        <v>2</v>
      </c>
      <c r="B3" s="1">
        <f>'[1]CostFlex, Summer'!B$2*(1+[2]Main!$B$3)^(Main!$B$7-2020)</f>
        <v>7.2039191632574626</v>
      </c>
      <c r="C3" s="1">
        <f>'[1]CostFlex, Summer'!C$2*(1+[2]Main!$B$3)^(Main!$B$7-2020)</f>
        <v>11.667697295091843</v>
      </c>
      <c r="D3" s="1">
        <f>'[1]CostFlex, Summer'!D$2*(1+[2]Main!$B$3)^(Main!$B$7-2020)</f>
        <v>6.5409818169454264</v>
      </c>
      <c r="E3" s="1">
        <f>'[1]CostFlex, Summer'!E$2*(1+[2]Main!$B$3)^(Main!$B$7-2020)</f>
        <v>6.7951077996983749</v>
      </c>
      <c r="F3" s="1">
        <f>'[1]CostFlex, Summer'!F$2*(1+[2]Main!$B$3)^(Main!$B$7-2020)</f>
        <v>7.5022409690978797</v>
      </c>
      <c r="G3" s="1">
        <f>'[1]CostFlex, Summer'!G$2*(1+[2]Main!$B$3)^(Main!$B$7-2020)</f>
        <v>7.3475555882917378</v>
      </c>
      <c r="H3" s="1">
        <f>'[1]CostFlex, Summer'!H$2*(1+[2]Main!$B$3)^(Main!$B$7-2020)</f>
        <v>11.048955771867275</v>
      </c>
      <c r="I3" s="1">
        <f>'[1]CostFlex, Summer'!I$2*(1+[2]Main!$B$3)^(Main!$B$7-2020)</f>
        <v>11.258885931532753</v>
      </c>
      <c r="J3" s="1">
        <f>'[1]CostFlex, Summer'!J$2*(1+[2]Main!$B$3)^(Main!$B$7-2020)</f>
        <v>10.78378083334246</v>
      </c>
      <c r="K3" s="1">
        <f>'[1]CostFlex, Summer'!K$2*(1+[2]Main!$B$3)^(Main!$B$7-2020)</f>
        <v>8.8944093963531579</v>
      </c>
      <c r="L3" s="1">
        <f>'[1]CostFlex, Summer'!L$2*(1+[2]Main!$B$3)^(Main!$B$7-2020)</f>
        <v>9.5683956984370599</v>
      </c>
      <c r="M3" s="1">
        <f>'[1]CostFlex, Summer'!M$2*(1+[2]Main!$B$3)^(Main!$B$7-2020)</f>
        <v>11.048955771867275</v>
      </c>
      <c r="N3" s="1">
        <f>'[1]CostFlex, Summer'!N$2*(1+[2]Main!$B$3)^(Main!$B$7-2020)</f>
        <v>8.618185502056475</v>
      </c>
      <c r="O3" s="1">
        <f>'[1]CostFlex, Summer'!O$2*(1+[2]Main!$B$3)^(Main!$B$7-2020)</f>
        <v>6.4304922592267539</v>
      </c>
      <c r="P3" s="1">
        <f>'[1]CostFlex, Summer'!P$2*(1+[2]Main!$B$3)^(Main!$B$7-2020)</f>
        <v>7.2481149863449321</v>
      </c>
      <c r="Q3" s="1">
        <f>'[1]CostFlex, Summer'!Q$2*(1+[2]Main!$B$3)^(Main!$B$7-2020)</f>
        <v>8.8833604405812885</v>
      </c>
      <c r="R3" s="1">
        <f>'[1]CostFlex, Summer'!R$2*(1+[2]Main!$B$3)^(Main!$B$7-2020)</f>
        <v>8.4303532539347312</v>
      </c>
      <c r="S3" s="1">
        <f>'[1]CostFlex, Summer'!S$2*(1+[2]Main!$B$3)^(Main!$B$7-2020)</f>
        <v>9.3032207599122447</v>
      </c>
      <c r="T3" s="1">
        <f>'[1]CostFlex, Summer'!T$2*(1+[2]Main!$B$3)^(Main!$B$7-2020)</f>
        <v>5.14881338969015</v>
      </c>
      <c r="U3" s="1">
        <f>'[1]CostFlex, Summer'!U$2*(1+[2]Main!$B$3)^(Main!$B$7-2020)</f>
        <v>4.7731488934466633</v>
      </c>
      <c r="V3" s="1">
        <f>'[1]CostFlex, Summer'!V$2*(1+[2]Main!$B$3)^(Main!$B$7-2020)</f>
        <v>3.1047565718947041</v>
      </c>
      <c r="W3" s="1">
        <f>'[1]CostFlex, Summer'!W$2*(1+[2]Main!$B$3)^(Main!$B$7-2020)</f>
        <v>3.1047565718947041</v>
      </c>
      <c r="X3" s="1">
        <f>'[1]CostFlex, Summer'!X$2*(1+[2]Main!$B$3)^(Main!$B$7-2020)</f>
        <v>3.6793022720318027</v>
      </c>
      <c r="Y3" s="1">
        <f>'[1]CostFlex, Summer'!Y$2*(1+[2]Main!$B$3)^(Main!$B$7-2020)</f>
        <v>9.9109133273649466</v>
      </c>
    </row>
    <row r="4" spans="1:25" x14ac:dyDescent="0.25">
      <c r="A4">
        <v>3</v>
      </c>
      <c r="B4" s="1">
        <f>'[1]CostFlex, Summer'!B$2*(1+[2]Main!$B$3)^(Main!$B$7-2020)</f>
        <v>7.2039191632574626</v>
      </c>
      <c r="C4" s="1">
        <f>'[1]CostFlex, Summer'!C$2*(1+[2]Main!$B$3)^(Main!$B$7-2020)</f>
        <v>11.667697295091843</v>
      </c>
      <c r="D4" s="1">
        <f>'[1]CostFlex, Summer'!D$2*(1+[2]Main!$B$3)^(Main!$B$7-2020)</f>
        <v>6.5409818169454264</v>
      </c>
      <c r="E4" s="1">
        <f>'[1]CostFlex, Summer'!E$2*(1+[2]Main!$B$3)^(Main!$B$7-2020)</f>
        <v>6.7951077996983749</v>
      </c>
      <c r="F4" s="1">
        <f>'[1]CostFlex, Summer'!F$2*(1+[2]Main!$B$3)^(Main!$B$7-2020)</f>
        <v>7.5022409690978797</v>
      </c>
      <c r="G4" s="1">
        <f>'[1]CostFlex, Summer'!G$2*(1+[2]Main!$B$3)^(Main!$B$7-2020)</f>
        <v>7.3475555882917378</v>
      </c>
      <c r="H4" s="1">
        <f>'[1]CostFlex, Summer'!H$2*(1+[2]Main!$B$3)^(Main!$B$7-2020)</f>
        <v>11.048955771867275</v>
      </c>
      <c r="I4" s="1">
        <f>'[1]CostFlex, Summer'!I$2*(1+[2]Main!$B$3)^(Main!$B$7-2020)</f>
        <v>11.258885931532753</v>
      </c>
      <c r="J4" s="1">
        <f>'[1]CostFlex, Summer'!J$2*(1+[2]Main!$B$3)^(Main!$B$7-2020)</f>
        <v>10.78378083334246</v>
      </c>
      <c r="K4" s="1">
        <f>'[1]CostFlex, Summer'!K$2*(1+[2]Main!$B$3)^(Main!$B$7-2020)</f>
        <v>8.8944093963531579</v>
      </c>
      <c r="L4" s="1">
        <f>'[1]CostFlex, Summer'!L$2*(1+[2]Main!$B$3)^(Main!$B$7-2020)</f>
        <v>9.5683956984370599</v>
      </c>
      <c r="M4" s="1">
        <f>'[1]CostFlex, Summer'!M$2*(1+[2]Main!$B$3)^(Main!$B$7-2020)</f>
        <v>11.048955771867275</v>
      </c>
      <c r="N4" s="1">
        <f>'[1]CostFlex, Summer'!N$2*(1+[2]Main!$B$3)^(Main!$B$7-2020)</f>
        <v>8.618185502056475</v>
      </c>
      <c r="O4" s="1">
        <f>'[1]CostFlex, Summer'!O$2*(1+[2]Main!$B$3)^(Main!$B$7-2020)</f>
        <v>6.4304922592267539</v>
      </c>
      <c r="P4" s="1">
        <f>'[1]CostFlex, Summer'!P$2*(1+[2]Main!$B$3)^(Main!$B$7-2020)</f>
        <v>7.2481149863449321</v>
      </c>
      <c r="Q4" s="1">
        <f>'[1]CostFlex, Summer'!Q$2*(1+[2]Main!$B$3)^(Main!$B$7-2020)</f>
        <v>8.8833604405812885</v>
      </c>
      <c r="R4" s="1">
        <f>'[1]CostFlex, Summer'!R$2*(1+[2]Main!$B$3)^(Main!$B$7-2020)</f>
        <v>8.4303532539347312</v>
      </c>
      <c r="S4" s="1">
        <f>'[1]CostFlex, Summer'!S$2*(1+[2]Main!$B$3)^(Main!$B$7-2020)</f>
        <v>9.3032207599122447</v>
      </c>
      <c r="T4" s="1">
        <f>'[1]CostFlex, Summer'!T$2*(1+[2]Main!$B$3)^(Main!$B$7-2020)</f>
        <v>5.14881338969015</v>
      </c>
      <c r="U4" s="1">
        <f>'[1]CostFlex, Summer'!U$2*(1+[2]Main!$B$3)^(Main!$B$7-2020)</f>
        <v>4.7731488934466633</v>
      </c>
      <c r="V4" s="1">
        <f>'[1]CostFlex, Summer'!V$2*(1+[2]Main!$B$3)^(Main!$B$7-2020)</f>
        <v>3.1047565718947041</v>
      </c>
      <c r="W4" s="1">
        <f>'[1]CostFlex, Summer'!W$2*(1+[2]Main!$B$3)^(Main!$B$7-2020)</f>
        <v>3.1047565718947041</v>
      </c>
      <c r="X4" s="1">
        <f>'[1]CostFlex, Summer'!X$2*(1+[2]Main!$B$3)^(Main!$B$7-2020)</f>
        <v>3.6793022720318027</v>
      </c>
      <c r="Y4" s="1">
        <f>'[1]CostFlex, Summer'!Y$2*(1+[2]Main!$B$3)^(Main!$B$7-2020)</f>
        <v>9.9109133273649466</v>
      </c>
    </row>
    <row r="5" spans="1:25" x14ac:dyDescent="0.25">
      <c r="A5">
        <v>4</v>
      </c>
      <c r="B5" s="1">
        <f>'[1]CostFlex, Summer'!B$2*(1+[2]Main!$B$3)^(Main!$B$7-2020)</f>
        <v>7.2039191632574626</v>
      </c>
      <c r="C5" s="1">
        <f>'[1]CostFlex, Summer'!C$2*(1+[2]Main!$B$3)^(Main!$B$7-2020)</f>
        <v>11.667697295091843</v>
      </c>
      <c r="D5" s="1">
        <f>'[1]CostFlex, Summer'!D$2*(1+[2]Main!$B$3)^(Main!$B$7-2020)</f>
        <v>6.5409818169454264</v>
      </c>
      <c r="E5" s="1">
        <f>'[1]CostFlex, Summer'!E$2*(1+[2]Main!$B$3)^(Main!$B$7-2020)</f>
        <v>6.7951077996983749</v>
      </c>
      <c r="F5" s="1">
        <f>'[1]CostFlex, Summer'!F$2*(1+[2]Main!$B$3)^(Main!$B$7-2020)</f>
        <v>7.5022409690978797</v>
      </c>
      <c r="G5" s="1">
        <f>'[1]CostFlex, Summer'!G$2*(1+[2]Main!$B$3)^(Main!$B$7-2020)</f>
        <v>7.3475555882917378</v>
      </c>
      <c r="H5" s="1">
        <f>'[1]CostFlex, Summer'!H$2*(1+[2]Main!$B$3)^(Main!$B$7-2020)</f>
        <v>11.048955771867275</v>
      </c>
      <c r="I5" s="1">
        <f>'[1]CostFlex, Summer'!I$2*(1+[2]Main!$B$3)^(Main!$B$7-2020)</f>
        <v>11.258885931532753</v>
      </c>
      <c r="J5" s="1">
        <f>'[1]CostFlex, Summer'!J$2*(1+[2]Main!$B$3)^(Main!$B$7-2020)</f>
        <v>10.78378083334246</v>
      </c>
      <c r="K5" s="1">
        <f>'[1]CostFlex, Summer'!K$2*(1+[2]Main!$B$3)^(Main!$B$7-2020)</f>
        <v>8.8944093963531579</v>
      </c>
      <c r="L5" s="1">
        <f>'[1]CostFlex, Summer'!L$2*(1+[2]Main!$B$3)^(Main!$B$7-2020)</f>
        <v>9.5683956984370599</v>
      </c>
      <c r="M5" s="1">
        <f>'[1]CostFlex, Summer'!M$2*(1+[2]Main!$B$3)^(Main!$B$7-2020)</f>
        <v>11.048955771867275</v>
      </c>
      <c r="N5" s="1">
        <f>'[1]CostFlex, Summer'!N$2*(1+[2]Main!$B$3)^(Main!$B$7-2020)</f>
        <v>8.618185502056475</v>
      </c>
      <c r="O5" s="1">
        <f>'[1]CostFlex, Summer'!O$2*(1+[2]Main!$B$3)^(Main!$B$7-2020)</f>
        <v>6.4304922592267539</v>
      </c>
      <c r="P5" s="1">
        <f>'[1]CostFlex, Summer'!P$2*(1+[2]Main!$B$3)^(Main!$B$7-2020)</f>
        <v>7.2481149863449321</v>
      </c>
      <c r="Q5" s="1">
        <f>'[1]CostFlex, Summer'!Q$2*(1+[2]Main!$B$3)^(Main!$B$7-2020)</f>
        <v>8.8833604405812885</v>
      </c>
      <c r="R5" s="1">
        <f>'[1]CostFlex, Summer'!R$2*(1+[2]Main!$B$3)^(Main!$B$7-2020)</f>
        <v>8.4303532539347312</v>
      </c>
      <c r="S5" s="1">
        <f>'[1]CostFlex, Summer'!S$2*(1+[2]Main!$B$3)^(Main!$B$7-2020)</f>
        <v>9.3032207599122447</v>
      </c>
      <c r="T5" s="1">
        <f>'[1]CostFlex, Summer'!T$2*(1+[2]Main!$B$3)^(Main!$B$7-2020)</f>
        <v>5.14881338969015</v>
      </c>
      <c r="U5" s="1">
        <f>'[1]CostFlex, Summer'!U$2*(1+[2]Main!$B$3)^(Main!$B$7-2020)</f>
        <v>4.7731488934466633</v>
      </c>
      <c r="V5" s="1">
        <f>'[1]CostFlex, Summer'!V$2*(1+[2]Main!$B$3)^(Main!$B$7-2020)</f>
        <v>3.1047565718947041</v>
      </c>
      <c r="W5" s="1">
        <f>'[1]CostFlex, Summer'!W$2*(1+[2]Main!$B$3)^(Main!$B$7-2020)</f>
        <v>3.1047565718947041</v>
      </c>
      <c r="X5" s="1">
        <f>'[1]CostFlex, Summer'!X$2*(1+[2]Main!$B$3)^(Main!$B$7-2020)</f>
        <v>3.6793022720318027</v>
      </c>
      <c r="Y5" s="1">
        <f>'[1]CostFlex, Summer'!Y$2*(1+[2]Main!$B$3)^(Main!$B$7-2020)</f>
        <v>9.9109133273649466</v>
      </c>
    </row>
    <row r="6" spans="1:25" x14ac:dyDescent="0.25">
      <c r="A6">
        <v>5</v>
      </c>
      <c r="B6" s="1">
        <f>'[1]CostFlex, Summer'!B$2*(1+[2]Main!$B$3)^(Main!$B$7-2020)</f>
        <v>7.2039191632574626</v>
      </c>
      <c r="C6" s="1">
        <f>'[1]CostFlex, Summer'!C$2*(1+[2]Main!$B$3)^(Main!$B$7-2020)</f>
        <v>11.667697295091843</v>
      </c>
      <c r="D6" s="1">
        <f>'[1]CostFlex, Summer'!D$2*(1+[2]Main!$B$3)^(Main!$B$7-2020)</f>
        <v>6.5409818169454264</v>
      </c>
      <c r="E6" s="1">
        <f>'[1]CostFlex, Summer'!E$2*(1+[2]Main!$B$3)^(Main!$B$7-2020)</f>
        <v>6.7951077996983749</v>
      </c>
      <c r="F6" s="1">
        <f>'[1]CostFlex, Summer'!F$2*(1+[2]Main!$B$3)^(Main!$B$7-2020)</f>
        <v>7.5022409690978797</v>
      </c>
      <c r="G6" s="1">
        <f>'[1]CostFlex, Summer'!G$2*(1+[2]Main!$B$3)^(Main!$B$7-2020)</f>
        <v>7.3475555882917378</v>
      </c>
      <c r="H6" s="1">
        <f>'[1]CostFlex, Summer'!H$2*(1+[2]Main!$B$3)^(Main!$B$7-2020)</f>
        <v>11.048955771867275</v>
      </c>
      <c r="I6" s="1">
        <f>'[1]CostFlex, Summer'!I$2*(1+[2]Main!$B$3)^(Main!$B$7-2020)</f>
        <v>11.258885931532753</v>
      </c>
      <c r="J6" s="1">
        <f>'[1]CostFlex, Summer'!J$2*(1+[2]Main!$B$3)^(Main!$B$7-2020)</f>
        <v>10.78378083334246</v>
      </c>
      <c r="K6" s="1">
        <f>'[1]CostFlex, Summer'!K$2*(1+[2]Main!$B$3)^(Main!$B$7-2020)</f>
        <v>8.8944093963531579</v>
      </c>
      <c r="L6" s="1">
        <f>'[1]CostFlex, Summer'!L$2*(1+[2]Main!$B$3)^(Main!$B$7-2020)</f>
        <v>9.5683956984370599</v>
      </c>
      <c r="M6" s="1">
        <f>'[1]CostFlex, Summer'!M$2*(1+[2]Main!$B$3)^(Main!$B$7-2020)</f>
        <v>11.048955771867275</v>
      </c>
      <c r="N6" s="1">
        <f>'[1]CostFlex, Summer'!N$2*(1+[2]Main!$B$3)^(Main!$B$7-2020)</f>
        <v>8.618185502056475</v>
      </c>
      <c r="O6" s="1">
        <f>'[1]CostFlex, Summer'!O$2*(1+[2]Main!$B$3)^(Main!$B$7-2020)</f>
        <v>6.4304922592267539</v>
      </c>
      <c r="P6" s="1">
        <f>'[1]CostFlex, Summer'!P$2*(1+[2]Main!$B$3)^(Main!$B$7-2020)</f>
        <v>7.2481149863449321</v>
      </c>
      <c r="Q6" s="1">
        <f>'[1]CostFlex, Summer'!Q$2*(1+[2]Main!$B$3)^(Main!$B$7-2020)</f>
        <v>8.8833604405812885</v>
      </c>
      <c r="R6" s="1">
        <f>'[1]CostFlex, Summer'!R$2*(1+[2]Main!$B$3)^(Main!$B$7-2020)</f>
        <v>8.4303532539347312</v>
      </c>
      <c r="S6" s="1">
        <f>'[1]CostFlex, Summer'!S$2*(1+[2]Main!$B$3)^(Main!$B$7-2020)</f>
        <v>9.3032207599122447</v>
      </c>
      <c r="T6" s="1">
        <f>'[1]CostFlex, Summer'!T$2*(1+[2]Main!$B$3)^(Main!$B$7-2020)</f>
        <v>5.14881338969015</v>
      </c>
      <c r="U6" s="1">
        <f>'[1]CostFlex, Summer'!U$2*(1+[2]Main!$B$3)^(Main!$B$7-2020)</f>
        <v>4.7731488934466633</v>
      </c>
      <c r="V6" s="1">
        <f>'[1]CostFlex, Summer'!V$2*(1+[2]Main!$B$3)^(Main!$B$7-2020)</f>
        <v>3.1047565718947041</v>
      </c>
      <c r="W6" s="1">
        <f>'[1]CostFlex, Summer'!W$2*(1+[2]Main!$B$3)^(Main!$B$7-2020)</f>
        <v>3.1047565718947041</v>
      </c>
      <c r="X6" s="1">
        <f>'[1]CostFlex, Summer'!X$2*(1+[2]Main!$B$3)^(Main!$B$7-2020)</f>
        <v>3.6793022720318027</v>
      </c>
      <c r="Y6" s="1">
        <f>'[1]CostFlex, Summer'!Y$2*(1+[2]Main!$B$3)^(Main!$B$7-2020)</f>
        <v>9.9109133273649466</v>
      </c>
    </row>
    <row r="7" spans="1:25" x14ac:dyDescent="0.25">
      <c r="A7">
        <v>8</v>
      </c>
      <c r="B7" s="1">
        <f>'[1]CostFlex, Summer'!B$2*(1+[2]Main!$B$3)^(Main!$B$7-2020)</f>
        <v>7.2039191632574626</v>
      </c>
      <c r="C7" s="1">
        <f>'[1]CostFlex, Summer'!C$2*(1+[2]Main!$B$3)^(Main!$B$7-2020)</f>
        <v>11.667697295091843</v>
      </c>
      <c r="D7" s="1">
        <f>'[1]CostFlex, Summer'!D$2*(1+[2]Main!$B$3)^(Main!$B$7-2020)</f>
        <v>6.5409818169454264</v>
      </c>
      <c r="E7" s="1">
        <f>'[1]CostFlex, Summer'!E$2*(1+[2]Main!$B$3)^(Main!$B$7-2020)</f>
        <v>6.7951077996983749</v>
      </c>
      <c r="F7" s="1">
        <f>'[1]CostFlex, Summer'!F$2*(1+[2]Main!$B$3)^(Main!$B$7-2020)</f>
        <v>7.5022409690978797</v>
      </c>
      <c r="G7" s="1">
        <f>'[1]CostFlex, Summer'!G$2*(1+[2]Main!$B$3)^(Main!$B$7-2020)</f>
        <v>7.3475555882917378</v>
      </c>
      <c r="H7" s="1">
        <f>'[1]CostFlex, Summer'!H$2*(1+[2]Main!$B$3)^(Main!$B$7-2020)</f>
        <v>11.048955771867275</v>
      </c>
      <c r="I7" s="1">
        <f>'[1]CostFlex, Summer'!I$2*(1+[2]Main!$B$3)^(Main!$B$7-2020)</f>
        <v>11.258885931532753</v>
      </c>
      <c r="J7" s="1">
        <f>'[1]CostFlex, Summer'!J$2*(1+[2]Main!$B$3)^(Main!$B$7-2020)</f>
        <v>10.78378083334246</v>
      </c>
      <c r="K7" s="1">
        <f>'[1]CostFlex, Summer'!K$2*(1+[2]Main!$B$3)^(Main!$B$7-2020)</f>
        <v>8.8944093963531579</v>
      </c>
      <c r="L7" s="1">
        <f>'[1]CostFlex, Summer'!L$2*(1+[2]Main!$B$3)^(Main!$B$7-2020)</f>
        <v>9.5683956984370599</v>
      </c>
      <c r="M7" s="1">
        <f>'[1]CostFlex, Summer'!M$2*(1+[2]Main!$B$3)^(Main!$B$7-2020)</f>
        <v>11.048955771867275</v>
      </c>
      <c r="N7" s="1">
        <f>'[1]CostFlex, Summer'!N$2*(1+[2]Main!$B$3)^(Main!$B$7-2020)</f>
        <v>8.618185502056475</v>
      </c>
      <c r="O7" s="1">
        <f>'[1]CostFlex, Summer'!O$2*(1+[2]Main!$B$3)^(Main!$B$7-2020)</f>
        <v>6.4304922592267539</v>
      </c>
      <c r="P7" s="1">
        <f>'[1]CostFlex, Summer'!P$2*(1+[2]Main!$B$3)^(Main!$B$7-2020)</f>
        <v>7.2481149863449321</v>
      </c>
      <c r="Q7" s="1">
        <f>'[1]CostFlex, Summer'!Q$2*(1+[2]Main!$B$3)^(Main!$B$7-2020)</f>
        <v>8.8833604405812885</v>
      </c>
      <c r="R7" s="1">
        <f>'[1]CostFlex, Summer'!R$2*(1+[2]Main!$B$3)^(Main!$B$7-2020)</f>
        <v>8.4303532539347312</v>
      </c>
      <c r="S7" s="1">
        <f>'[1]CostFlex, Summer'!S$2*(1+[2]Main!$B$3)^(Main!$B$7-2020)</f>
        <v>9.3032207599122447</v>
      </c>
      <c r="T7" s="1">
        <f>'[1]CostFlex, Summer'!T$2*(1+[2]Main!$B$3)^(Main!$B$7-2020)</f>
        <v>5.14881338969015</v>
      </c>
      <c r="U7" s="1">
        <f>'[1]CostFlex, Summer'!U$2*(1+[2]Main!$B$3)^(Main!$B$7-2020)</f>
        <v>4.7731488934466633</v>
      </c>
      <c r="V7" s="1">
        <f>'[1]CostFlex, Summer'!V$2*(1+[2]Main!$B$3)^(Main!$B$7-2020)</f>
        <v>3.1047565718947041</v>
      </c>
      <c r="W7" s="1">
        <f>'[1]CostFlex, Summer'!W$2*(1+[2]Main!$B$3)^(Main!$B$7-2020)</f>
        <v>3.1047565718947041</v>
      </c>
      <c r="X7" s="1">
        <f>'[1]CostFlex, Summer'!X$2*(1+[2]Main!$B$3)^(Main!$B$7-2020)</f>
        <v>3.6793022720318027</v>
      </c>
      <c r="Y7" s="1">
        <f>'[1]CostFlex, Summer'!Y$2*(1+[2]Main!$B$3)^(Main!$B$7-2020)</f>
        <v>9.9109133273649466</v>
      </c>
    </row>
    <row r="8" spans="1:25" x14ac:dyDescent="0.25">
      <c r="A8">
        <v>9</v>
      </c>
      <c r="B8" s="1">
        <f>'[1]CostFlex, Summer'!B$2*(1+[2]Main!$B$3)^(Main!$B$7-2020)</f>
        <v>7.2039191632574626</v>
      </c>
      <c r="C8" s="1">
        <f>'[1]CostFlex, Summer'!C$2*(1+[2]Main!$B$3)^(Main!$B$7-2020)</f>
        <v>11.667697295091843</v>
      </c>
      <c r="D8" s="1">
        <f>'[1]CostFlex, Summer'!D$2*(1+[2]Main!$B$3)^(Main!$B$7-2020)</f>
        <v>6.5409818169454264</v>
      </c>
      <c r="E8" s="1">
        <f>'[1]CostFlex, Summer'!E$2*(1+[2]Main!$B$3)^(Main!$B$7-2020)</f>
        <v>6.7951077996983749</v>
      </c>
      <c r="F8" s="1">
        <f>'[1]CostFlex, Summer'!F$2*(1+[2]Main!$B$3)^(Main!$B$7-2020)</f>
        <v>7.5022409690978797</v>
      </c>
      <c r="G8" s="1">
        <f>'[1]CostFlex, Summer'!G$2*(1+[2]Main!$B$3)^(Main!$B$7-2020)</f>
        <v>7.3475555882917378</v>
      </c>
      <c r="H8" s="1">
        <f>'[1]CostFlex, Summer'!H$2*(1+[2]Main!$B$3)^(Main!$B$7-2020)</f>
        <v>11.048955771867275</v>
      </c>
      <c r="I8" s="1">
        <f>'[1]CostFlex, Summer'!I$2*(1+[2]Main!$B$3)^(Main!$B$7-2020)</f>
        <v>11.258885931532753</v>
      </c>
      <c r="J8" s="1">
        <f>'[1]CostFlex, Summer'!J$2*(1+[2]Main!$B$3)^(Main!$B$7-2020)</f>
        <v>10.78378083334246</v>
      </c>
      <c r="K8" s="1">
        <f>'[1]CostFlex, Summer'!K$2*(1+[2]Main!$B$3)^(Main!$B$7-2020)</f>
        <v>8.8944093963531579</v>
      </c>
      <c r="L8" s="1">
        <f>'[1]CostFlex, Summer'!L$2*(1+[2]Main!$B$3)^(Main!$B$7-2020)</f>
        <v>9.5683956984370599</v>
      </c>
      <c r="M8" s="1">
        <f>'[1]CostFlex, Summer'!M$2*(1+[2]Main!$B$3)^(Main!$B$7-2020)</f>
        <v>11.048955771867275</v>
      </c>
      <c r="N8" s="1">
        <f>'[1]CostFlex, Summer'!N$2*(1+[2]Main!$B$3)^(Main!$B$7-2020)</f>
        <v>8.618185502056475</v>
      </c>
      <c r="O8" s="1">
        <f>'[1]CostFlex, Summer'!O$2*(1+[2]Main!$B$3)^(Main!$B$7-2020)</f>
        <v>6.4304922592267539</v>
      </c>
      <c r="P8" s="1">
        <f>'[1]CostFlex, Summer'!P$2*(1+[2]Main!$B$3)^(Main!$B$7-2020)</f>
        <v>7.2481149863449321</v>
      </c>
      <c r="Q8" s="1">
        <f>'[1]CostFlex, Summer'!Q$2*(1+[2]Main!$B$3)^(Main!$B$7-2020)</f>
        <v>8.8833604405812885</v>
      </c>
      <c r="R8" s="1">
        <f>'[1]CostFlex, Summer'!R$2*(1+[2]Main!$B$3)^(Main!$B$7-2020)</f>
        <v>8.4303532539347312</v>
      </c>
      <c r="S8" s="1">
        <f>'[1]CostFlex, Summer'!S$2*(1+[2]Main!$B$3)^(Main!$B$7-2020)</f>
        <v>9.3032207599122447</v>
      </c>
      <c r="T8" s="1">
        <f>'[1]CostFlex, Summer'!T$2*(1+[2]Main!$B$3)^(Main!$B$7-2020)</f>
        <v>5.14881338969015</v>
      </c>
      <c r="U8" s="1">
        <f>'[1]CostFlex, Summer'!U$2*(1+[2]Main!$B$3)^(Main!$B$7-2020)</f>
        <v>4.7731488934466633</v>
      </c>
      <c r="V8" s="1">
        <f>'[1]CostFlex, Summer'!V$2*(1+[2]Main!$B$3)^(Main!$B$7-2020)</f>
        <v>3.1047565718947041</v>
      </c>
      <c r="W8" s="1">
        <f>'[1]CostFlex, Summer'!W$2*(1+[2]Main!$B$3)^(Main!$B$7-2020)</f>
        <v>3.1047565718947041</v>
      </c>
      <c r="X8" s="1">
        <f>'[1]CostFlex, Summer'!X$2*(1+[2]Main!$B$3)^(Main!$B$7-2020)</f>
        <v>3.6793022720318027</v>
      </c>
      <c r="Y8" s="1">
        <f>'[1]CostFlex, Summer'!Y$2*(1+[2]Main!$B$3)^(Main!$B$7-2020)</f>
        <v>9.9109133273649466</v>
      </c>
    </row>
    <row r="9" spans="1:25" x14ac:dyDescent="0.25">
      <c r="A9">
        <v>10</v>
      </c>
      <c r="B9" s="1">
        <f>'[1]CostFlex, Summer'!B$2*(1+[2]Main!$B$3)^(Main!$B$7-2020)</f>
        <v>7.2039191632574626</v>
      </c>
      <c r="C9" s="1">
        <f>'[1]CostFlex, Summer'!C$2*(1+[2]Main!$B$3)^(Main!$B$7-2020)</f>
        <v>11.667697295091843</v>
      </c>
      <c r="D9" s="1">
        <f>'[1]CostFlex, Summer'!D$2*(1+[2]Main!$B$3)^(Main!$B$7-2020)</f>
        <v>6.5409818169454264</v>
      </c>
      <c r="E9" s="1">
        <f>'[1]CostFlex, Summer'!E$2*(1+[2]Main!$B$3)^(Main!$B$7-2020)</f>
        <v>6.7951077996983749</v>
      </c>
      <c r="F9" s="1">
        <f>'[1]CostFlex, Summer'!F$2*(1+[2]Main!$B$3)^(Main!$B$7-2020)</f>
        <v>7.5022409690978797</v>
      </c>
      <c r="G9" s="1">
        <f>'[1]CostFlex, Summer'!G$2*(1+[2]Main!$B$3)^(Main!$B$7-2020)</f>
        <v>7.3475555882917378</v>
      </c>
      <c r="H9" s="1">
        <f>'[1]CostFlex, Summer'!H$2*(1+[2]Main!$B$3)^(Main!$B$7-2020)</f>
        <v>11.048955771867275</v>
      </c>
      <c r="I9" s="1">
        <f>'[1]CostFlex, Summer'!I$2*(1+[2]Main!$B$3)^(Main!$B$7-2020)</f>
        <v>11.258885931532753</v>
      </c>
      <c r="J9" s="1">
        <f>'[1]CostFlex, Summer'!J$2*(1+[2]Main!$B$3)^(Main!$B$7-2020)</f>
        <v>10.78378083334246</v>
      </c>
      <c r="K9" s="1">
        <f>'[1]CostFlex, Summer'!K$2*(1+[2]Main!$B$3)^(Main!$B$7-2020)</f>
        <v>8.8944093963531579</v>
      </c>
      <c r="L9" s="1">
        <f>'[1]CostFlex, Summer'!L$2*(1+[2]Main!$B$3)^(Main!$B$7-2020)</f>
        <v>9.5683956984370599</v>
      </c>
      <c r="M9" s="1">
        <f>'[1]CostFlex, Summer'!M$2*(1+[2]Main!$B$3)^(Main!$B$7-2020)</f>
        <v>11.048955771867275</v>
      </c>
      <c r="N9" s="1">
        <f>'[1]CostFlex, Summer'!N$2*(1+[2]Main!$B$3)^(Main!$B$7-2020)</f>
        <v>8.618185502056475</v>
      </c>
      <c r="O9" s="1">
        <f>'[1]CostFlex, Summer'!O$2*(1+[2]Main!$B$3)^(Main!$B$7-2020)</f>
        <v>6.4304922592267539</v>
      </c>
      <c r="P9" s="1">
        <f>'[1]CostFlex, Summer'!P$2*(1+[2]Main!$B$3)^(Main!$B$7-2020)</f>
        <v>7.2481149863449321</v>
      </c>
      <c r="Q9" s="1">
        <f>'[1]CostFlex, Summer'!Q$2*(1+[2]Main!$B$3)^(Main!$B$7-2020)</f>
        <v>8.8833604405812885</v>
      </c>
      <c r="R9" s="1">
        <f>'[1]CostFlex, Summer'!R$2*(1+[2]Main!$B$3)^(Main!$B$7-2020)</f>
        <v>8.4303532539347312</v>
      </c>
      <c r="S9" s="1">
        <f>'[1]CostFlex, Summer'!S$2*(1+[2]Main!$B$3)^(Main!$B$7-2020)</f>
        <v>9.3032207599122447</v>
      </c>
      <c r="T9" s="1">
        <f>'[1]CostFlex, Summer'!T$2*(1+[2]Main!$B$3)^(Main!$B$7-2020)</f>
        <v>5.14881338969015</v>
      </c>
      <c r="U9" s="1">
        <f>'[1]CostFlex, Summer'!U$2*(1+[2]Main!$B$3)^(Main!$B$7-2020)</f>
        <v>4.7731488934466633</v>
      </c>
      <c r="V9" s="1">
        <f>'[1]CostFlex, Summer'!V$2*(1+[2]Main!$B$3)^(Main!$B$7-2020)</f>
        <v>3.1047565718947041</v>
      </c>
      <c r="W9" s="1">
        <f>'[1]CostFlex, Summer'!W$2*(1+[2]Main!$B$3)^(Main!$B$7-2020)</f>
        <v>3.1047565718947041</v>
      </c>
      <c r="X9" s="1">
        <f>'[1]CostFlex, Summer'!X$2*(1+[2]Main!$B$3)^(Main!$B$7-2020)</f>
        <v>3.6793022720318027</v>
      </c>
      <c r="Y9" s="1">
        <f>'[1]CostFlex, Summer'!Y$2*(1+[2]Main!$B$3)^(Main!$B$7-2020)</f>
        <v>9.9109133273649466</v>
      </c>
    </row>
    <row r="10" spans="1:25" x14ac:dyDescent="0.25">
      <c r="A10">
        <v>12</v>
      </c>
      <c r="B10" s="1">
        <f>'[1]CostFlex, Summer'!B$2*(1+[2]Main!$B$3)^(Main!$B$7-2020)</f>
        <v>7.2039191632574626</v>
      </c>
      <c r="C10" s="1">
        <f>'[1]CostFlex, Summer'!C$2*(1+[2]Main!$B$3)^(Main!$B$7-2020)</f>
        <v>11.667697295091843</v>
      </c>
      <c r="D10" s="1">
        <f>'[1]CostFlex, Summer'!D$2*(1+[2]Main!$B$3)^(Main!$B$7-2020)</f>
        <v>6.5409818169454264</v>
      </c>
      <c r="E10" s="1">
        <f>'[1]CostFlex, Summer'!E$2*(1+[2]Main!$B$3)^(Main!$B$7-2020)</f>
        <v>6.7951077996983749</v>
      </c>
      <c r="F10" s="1">
        <f>'[1]CostFlex, Summer'!F$2*(1+[2]Main!$B$3)^(Main!$B$7-2020)</f>
        <v>7.5022409690978797</v>
      </c>
      <c r="G10" s="1">
        <f>'[1]CostFlex, Summer'!G$2*(1+[2]Main!$B$3)^(Main!$B$7-2020)</f>
        <v>7.3475555882917378</v>
      </c>
      <c r="H10" s="1">
        <f>'[1]CostFlex, Summer'!H$2*(1+[2]Main!$B$3)^(Main!$B$7-2020)</f>
        <v>11.048955771867275</v>
      </c>
      <c r="I10" s="1">
        <f>'[1]CostFlex, Summer'!I$2*(1+[2]Main!$B$3)^(Main!$B$7-2020)</f>
        <v>11.258885931532753</v>
      </c>
      <c r="J10" s="1">
        <f>'[1]CostFlex, Summer'!J$2*(1+[2]Main!$B$3)^(Main!$B$7-2020)</f>
        <v>10.78378083334246</v>
      </c>
      <c r="K10" s="1">
        <f>'[1]CostFlex, Summer'!K$2*(1+[2]Main!$B$3)^(Main!$B$7-2020)</f>
        <v>8.8944093963531579</v>
      </c>
      <c r="L10" s="1">
        <f>'[1]CostFlex, Summer'!L$2*(1+[2]Main!$B$3)^(Main!$B$7-2020)</f>
        <v>9.5683956984370599</v>
      </c>
      <c r="M10" s="1">
        <f>'[1]CostFlex, Summer'!M$2*(1+[2]Main!$B$3)^(Main!$B$7-2020)</f>
        <v>11.048955771867275</v>
      </c>
      <c r="N10" s="1">
        <f>'[1]CostFlex, Summer'!N$2*(1+[2]Main!$B$3)^(Main!$B$7-2020)</f>
        <v>8.618185502056475</v>
      </c>
      <c r="O10" s="1">
        <f>'[1]CostFlex, Summer'!O$2*(1+[2]Main!$B$3)^(Main!$B$7-2020)</f>
        <v>6.4304922592267539</v>
      </c>
      <c r="P10" s="1">
        <f>'[1]CostFlex, Summer'!P$2*(1+[2]Main!$B$3)^(Main!$B$7-2020)</f>
        <v>7.2481149863449321</v>
      </c>
      <c r="Q10" s="1">
        <f>'[1]CostFlex, Summer'!Q$2*(1+[2]Main!$B$3)^(Main!$B$7-2020)</f>
        <v>8.8833604405812885</v>
      </c>
      <c r="R10" s="1">
        <f>'[1]CostFlex, Summer'!R$2*(1+[2]Main!$B$3)^(Main!$B$7-2020)</f>
        <v>8.4303532539347312</v>
      </c>
      <c r="S10" s="1">
        <f>'[1]CostFlex, Summer'!S$2*(1+[2]Main!$B$3)^(Main!$B$7-2020)</f>
        <v>9.3032207599122447</v>
      </c>
      <c r="T10" s="1">
        <f>'[1]CostFlex, Summer'!T$2*(1+[2]Main!$B$3)^(Main!$B$7-2020)</f>
        <v>5.14881338969015</v>
      </c>
      <c r="U10" s="1">
        <f>'[1]CostFlex, Summer'!U$2*(1+[2]Main!$B$3)^(Main!$B$7-2020)</f>
        <v>4.7731488934466633</v>
      </c>
      <c r="V10" s="1">
        <f>'[1]CostFlex, Summer'!V$2*(1+[2]Main!$B$3)^(Main!$B$7-2020)</f>
        <v>3.1047565718947041</v>
      </c>
      <c r="W10" s="1">
        <f>'[1]CostFlex, Summer'!W$2*(1+[2]Main!$B$3)^(Main!$B$7-2020)</f>
        <v>3.1047565718947041</v>
      </c>
      <c r="X10" s="1">
        <f>'[1]CostFlex, Summer'!X$2*(1+[2]Main!$B$3)^(Main!$B$7-2020)</f>
        <v>3.6793022720318027</v>
      </c>
      <c r="Y10" s="1">
        <f>'[1]CostFlex, Summer'!Y$2*(1+[2]Main!$B$3)^(Main!$B$7-2020)</f>
        <v>9.9109133273649466</v>
      </c>
    </row>
    <row r="11" spans="1:25" x14ac:dyDescent="0.25">
      <c r="A11">
        <v>15</v>
      </c>
      <c r="B11" s="1">
        <f>'[1]CostFlex, Summer'!B$2*(1+[2]Main!$B$3)^(Main!$B$7-2020)</f>
        <v>7.2039191632574626</v>
      </c>
      <c r="C11" s="1">
        <f>'[1]CostFlex, Summer'!C$2*(1+[2]Main!$B$3)^(Main!$B$7-2020)</f>
        <v>11.667697295091843</v>
      </c>
      <c r="D11" s="1">
        <f>'[1]CostFlex, Summer'!D$2*(1+[2]Main!$B$3)^(Main!$B$7-2020)</f>
        <v>6.5409818169454264</v>
      </c>
      <c r="E11" s="1">
        <f>'[1]CostFlex, Summer'!E$2*(1+[2]Main!$B$3)^(Main!$B$7-2020)</f>
        <v>6.7951077996983749</v>
      </c>
      <c r="F11" s="1">
        <f>'[1]CostFlex, Summer'!F$2*(1+[2]Main!$B$3)^(Main!$B$7-2020)</f>
        <v>7.5022409690978797</v>
      </c>
      <c r="G11" s="1">
        <f>'[1]CostFlex, Summer'!G$2*(1+[2]Main!$B$3)^(Main!$B$7-2020)</f>
        <v>7.3475555882917378</v>
      </c>
      <c r="H11" s="1">
        <f>'[1]CostFlex, Summer'!H$2*(1+[2]Main!$B$3)^(Main!$B$7-2020)</f>
        <v>11.048955771867275</v>
      </c>
      <c r="I11" s="1">
        <f>'[1]CostFlex, Summer'!I$2*(1+[2]Main!$B$3)^(Main!$B$7-2020)</f>
        <v>11.258885931532753</v>
      </c>
      <c r="J11" s="1">
        <f>'[1]CostFlex, Summer'!J$2*(1+[2]Main!$B$3)^(Main!$B$7-2020)</f>
        <v>10.78378083334246</v>
      </c>
      <c r="K11" s="1">
        <f>'[1]CostFlex, Summer'!K$2*(1+[2]Main!$B$3)^(Main!$B$7-2020)</f>
        <v>8.8944093963531579</v>
      </c>
      <c r="L11" s="1">
        <f>'[1]CostFlex, Summer'!L$2*(1+[2]Main!$B$3)^(Main!$B$7-2020)</f>
        <v>9.5683956984370599</v>
      </c>
      <c r="M11" s="1">
        <f>'[1]CostFlex, Summer'!M$2*(1+[2]Main!$B$3)^(Main!$B$7-2020)</f>
        <v>11.048955771867275</v>
      </c>
      <c r="N11" s="1">
        <f>'[1]CostFlex, Summer'!N$2*(1+[2]Main!$B$3)^(Main!$B$7-2020)</f>
        <v>8.618185502056475</v>
      </c>
      <c r="O11" s="1">
        <f>'[1]CostFlex, Summer'!O$2*(1+[2]Main!$B$3)^(Main!$B$7-2020)</f>
        <v>6.4304922592267539</v>
      </c>
      <c r="P11" s="1">
        <f>'[1]CostFlex, Summer'!P$2*(1+[2]Main!$B$3)^(Main!$B$7-2020)</f>
        <v>7.2481149863449321</v>
      </c>
      <c r="Q11" s="1">
        <f>'[1]CostFlex, Summer'!Q$2*(1+[2]Main!$B$3)^(Main!$B$7-2020)</f>
        <v>8.8833604405812885</v>
      </c>
      <c r="R11" s="1">
        <f>'[1]CostFlex, Summer'!R$2*(1+[2]Main!$B$3)^(Main!$B$7-2020)</f>
        <v>8.4303532539347312</v>
      </c>
      <c r="S11" s="1">
        <f>'[1]CostFlex, Summer'!S$2*(1+[2]Main!$B$3)^(Main!$B$7-2020)</f>
        <v>9.3032207599122447</v>
      </c>
      <c r="T11" s="1">
        <f>'[1]CostFlex, Summer'!T$2*(1+[2]Main!$B$3)^(Main!$B$7-2020)</f>
        <v>5.14881338969015</v>
      </c>
      <c r="U11" s="1">
        <f>'[1]CostFlex, Summer'!U$2*(1+[2]Main!$B$3)^(Main!$B$7-2020)</f>
        <v>4.7731488934466633</v>
      </c>
      <c r="V11" s="1">
        <f>'[1]CostFlex, Summer'!V$2*(1+[2]Main!$B$3)^(Main!$B$7-2020)</f>
        <v>3.1047565718947041</v>
      </c>
      <c r="W11" s="1">
        <f>'[1]CostFlex, Summer'!W$2*(1+[2]Main!$B$3)^(Main!$B$7-2020)</f>
        <v>3.1047565718947041</v>
      </c>
      <c r="X11" s="1">
        <f>'[1]CostFlex, Summer'!X$2*(1+[2]Main!$B$3)^(Main!$B$7-2020)</f>
        <v>3.6793022720318027</v>
      </c>
      <c r="Y11" s="1">
        <f>'[1]CostFlex, Summer'!Y$2*(1+[2]Main!$B$3)^(Main!$B$7-2020)</f>
        <v>9.9109133273649466</v>
      </c>
    </row>
    <row r="12" spans="1:25" x14ac:dyDescent="0.25">
      <c r="A12">
        <v>16</v>
      </c>
      <c r="B12" s="1">
        <f>'[1]CostFlex, Summer'!B$2*(1+[2]Main!$B$3)^(Main!$B$7-2020)</f>
        <v>7.2039191632574626</v>
      </c>
      <c r="C12" s="1">
        <f>'[1]CostFlex, Summer'!C$2*(1+[2]Main!$B$3)^(Main!$B$7-2020)</f>
        <v>11.667697295091843</v>
      </c>
      <c r="D12" s="1">
        <f>'[1]CostFlex, Summer'!D$2*(1+[2]Main!$B$3)^(Main!$B$7-2020)</f>
        <v>6.5409818169454264</v>
      </c>
      <c r="E12" s="1">
        <f>'[1]CostFlex, Summer'!E$2*(1+[2]Main!$B$3)^(Main!$B$7-2020)</f>
        <v>6.7951077996983749</v>
      </c>
      <c r="F12" s="1">
        <f>'[1]CostFlex, Summer'!F$2*(1+[2]Main!$B$3)^(Main!$B$7-2020)</f>
        <v>7.5022409690978797</v>
      </c>
      <c r="G12" s="1">
        <f>'[1]CostFlex, Summer'!G$2*(1+[2]Main!$B$3)^(Main!$B$7-2020)</f>
        <v>7.3475555882917378</v>
      </c>
      <c r="H12" s="1">
        <f>'[1]CostFlex, Summer'!H$2*(1+[2]Main!$B$3)^(Main!$B$7-2020)</f>
        <v>11.048955771867275</v>
      </c>
      <c r="I12" s="1">
        <f>'[1]CostFlex, Summer'!I$2*(1+[2]Main!$B$3)^(Main!$B$7-2020)</f>
        <v>11.258885931532753</v>
      </c>
      <c r="J12" s="1">
        <f>'[1]CostFlex, Summer'!J$2*(1+[2]Main!$B$3)^(Main!$B$7-2020)</f>
        <v>10.78378083334246</v>
      </c>
      <c r="K12" s="1">
        <f>'[1]CostFlex, Summer'!K$2*(1+[2]Main!$B$3)^(Main!$B$7-2020)</f>
        <v>8.8944093963531579</v>
      </c>
      <c r="L12" s="1">
        <f>'[1]CostFlex, Summer'!L$2*(1+[2]Main!$B$3)^(Main!$B$7-2020)</f>
        <v>9.5683956984370599</v>
      </c>
      <c r="M12" s="1">
        <f>'[1]CostFlex, Summer'!M$2*(1+[2]Main!$B$3)^(Main!$B$7-2020)</f>
        <v>11.048955771867275</v>
      </c>
      <c r="N12" s="1">
        <f>'[1]CostFlex, Summer'!N$2*(1+[2]Main!$B$3)^(Main!$B$7-2020)</f>
        <v>8.618185502056475</v>
      </c>
      <c r="O12" s="1">
        <f>'[1]CostFlex, Summer'!O$2*(1+[2]Main!$B$3)^(Main!$B$7-2020)</f>
        <v>6.4304922592267539</v>
      </c>
      <c r="P12" s="1">
        <f>'[1]CostFlex, Summer'!P$2*(1+[2]Main!$B$3)^(Main!$B$7-2020)</f>
        <v>7.2481149863449321</v>
      </c>
      <c r="Q12" s="1">
        <f>'[1]CostFlex, Summer'!Q$2*(1+[2]Main!$B$3)^(Main!$B$7-2020)</f>
        <v>8.8833604405812885</v>
      </c>
      <c r="R12" s="1">
        <f>'[1]CostFlex, Summer'!R$2*(1+[2]Main!$B$3)^(Main!$B$7-2020)</f>
        <v>8.4303532539347312</v>
      </c>
      <c r="S12" s="1">
        <f>'[1]CostFlex, Summer'!S$2*(1+[2]Main!$B$3)^(Main!$B$7-2020)</f>
        <v>9.3032207599122447</v>
      </c>
      <c r="T12" s="1">
        <f>'[1]CostFlex, Summer'!T$2*(1+[2]Main!$B$3)^(Main!$B$7-2020)</f>
        <v>5.14881338969015</v>
      </c>
      <c r="U12" s="1">
        <f>'[1]CostFlex, Summer'!U$2*(1+[2]Main!$B$3)^(Main!$B$7-2020)</f>
        <v>4.7731488934466633</v>
      </c>
      <c r="V12" s="1">
        <f>'[1]CostFlex, Summer'!V$2*(1+[2]Main!$B$3)^(Main!$B$7-2020)</f>
        <v>3.1047565718947041</v>
      </c>
      <c r="W12" s="1">
        <f>'[1]CostFlex, Summer'!W$2*(1+[2]Main!$B$3)^(Main!$B$7-2020)</f>
        <v>3.1047565718947041</v>
      </c>
      <c r="X12" s="1">
        <f>'[1]CostFlex, Summer'!X$2*(1+[2]Main!$B$3)^(Main!$B$7-2020)</f>
        <v>3.6793022720318027</v>
      </c>
      <c r="Y12" s="1">
        <f>'[1]CostFlex, Summer'!Y$2*(1+[2]Main!$B$3)^(Main!$B$7-2020)</f>
        <v>9.9109133273649466</v>
      </c>
    </row>
    <row r="13" spans="1:25" x14ac:dyDescent="0.25">
      <c r="A13">
        <v>17</v>
      </c>
      <c r="B13" s="1">
        <f>'[1]CostFlex, Summer'!B$2*(1+[2]Main!$B$3)^(Main!$B$7-2020)</f>
        <v>7.2039191632574626</v>
      </c>
      <c r="C13" s="1">
        <f>'[1]CostFlex, Summer'!C$2*(1+[2]Main!$B$3)^(Main!$B$7-2020)</f>
        <v>11.667697295091843</v>
      </c>
      <c r="D13" s="1">
        <f>'[1]CostFlex, Summer'!D$2*(1+[2]Main!$B$3)^(Main!$B$7-2020)</f>
        <v>6.5409818169454264</v>
      </c>
      <c r="E13" s="1">
        <f>'[1]CostFlex, Summer'!E$2*(1+[2]Main!$B$3)^(Main!$B$7-2020)</f>
        <v>6.7951077996983749</v>
      </c>
      <c r="F13" s="1">
        <f>'[1]CostFlex, Summer'!F$2*(1+[2]Main!$B$3)^(Main!$B$7-2020)</f>
        <v>7.5022409690978797</v>
      </c>
      <c r="G13" s="1">
        <f>'[1]CostFlex, Summer'!G$2*(1+[2]Main!$B$3)^(Main!$B$7-2020)</f>
        <v>7.3475555882917378</v>
      </c>
      <c r="H13" s="1">
        <f>'[1]CostFlex, Summer'!H$2*(1+[2]Main!$B$3)^(Main!$B$7-2020)</f>
        <v>11.048955771867275</v>
      </c>
      <c r="I13" s="1">
        <f>'[1]CostFlex, Summer'!I$2*(1+[2]Main!$B$3)^(Main!$B$7-2020)</f>
        <v>11.258885931532753</v>
      </c>
      <c r="J13" s="1">
        <f>'[1]CostFlex, Summer'!J$2*(1+[2]Main!$B$3)^(Main!$B$7-2020)</f>
        <v>10.78378083334246</v>
      </c>
      <c r="K13" s="1">
        <f>'[1]CostFlex, Summer'!K$2*(1+[2]Main!$B$3)^(Main!$B$7-2020)</f>
        <v>8.8944093963531579</v>
      </c>
      <c r="L13" s="1">
        <f>'[1]CostFlex, Summer'!L$2*(1+[2]Main!$B$3)^(Main!$B$7-2020)</f>
        <v>9.5683956984370599</v>
      </c>
      <c r="M13" s="1">
        <f>'[1]CostFlex, Summer'!M$2*(1+[2]Main!$B$3)^(Main!$B$7-2020)</f>
        <v>11.048955771867275</v>
      </c>
      <c r="N13" s="1">
        <f>'[1]CostFlex, Summer'!N$2*(1+[2]Main!$B$3)^(Main!$B$7-2020)</f>
        <v>8.618185502056475</v>
      </c>
      <c r="O13" s="1">
        <f>'[1]CostFlex, Summer'!O$2*(1+[2]Main!$B$3)^(Main!$B$7-2020)</f>
        <v>6.4304922592267539</v>
      </c>
      <c r="P13" s="1">
        <f>'[1]CostFlex, Summer'!P$2*(1+[2]Main!$B$3)^(Main!$B$7-2020)</f>
        <v>7.2481149863449321</v>
      </c>
      <c r="Q13" s="1">
        <f>'[1]CostFlex, Summer'!Q$2*(1+[2]Main!$B$3)^(Main!$B$7-2020)</f>
        <v>8.8833604405812885</v>
      </c>
      <c r="R13" s="1">
        <f>'[1]CostFlex, Summer'!R$2*(1+[2]Main!$B$3)^(Main!$B$7-2020)</f>
        <v>8.4303532539347312</v>
      </c>
      <c r="S13" s="1">
        <f>'[1]CostFlex, Summer'!S$2*(1+[2]Main!$B$3)^(Main!$B$7-2020)</f>
        <v>9.3032207599122447</v>
      </c>
      <c r="T13" s="1">
        <f>'[1]CostFlex, Summer'!T$2*(1+[2]Main!$B$3)^(Main!$B$7-2020)</f>
        <v>5.14881338969015</v>
      </c>
      <c r="U13" s="1">
        <f>'[1]CostFlex, Summer'!U$2*(1+[2]Main!$B$3)^(Main!$B$7-2020)</f>
        <v>4.7731488934466633</v>
      </c>
      <c r="V13" s="1">
        <f>'[1]CostFlex, Summer'!V$2*(1+[2]Main!$B$3)^(Main!$B$7-2020)</f>
        <v>3.1047565718947041</v>
      </c>
      <c r="W13" s="1">
        <f>'[1]CostFlex, Summer'!W$2*(1+[2]Main!$B$3)^(Main!$B$7-2020)</f>
        <v>3.1047565718947041</v>
      </c>
      <c r="X13" s="1">
        <f>'[1]CostFlex, Summer'!X$2*(1+[2]Main!$B$3)^(Main!$B$7-2020)</f>
        <v>3.6793022720318027</v>
      </c>
      <c r="Y13" s="1">
        <f>'[1]CostFlex, Summer'!Y$2*(1+[2]Main!$B$3)^(Main!$B$7-2020)</f>
        <v>9.9109133273649466</v>
      </c>
    </row>
    <row r="14" spans="1:25" x14ac:dyDescent="0.25">
      <c r="A14">
        <v>18</v>
      </c>
      <c r="B14" s="1">
        <f>'[1]CostFlex, Summer'!B$2*(1+[2]Main!$B$3)^(Main!$B$7-2020)</f>
        <v>7.2039191632574626</v>
      </c>
      <c r="C14" s="1">
        <f>'[1]CostFlex, Summer'!C$2*(1+[2]Main!$B$3)^(Main!$B$7-2020)</f>
        <v>11.667697295091843</v>
      </c>
      <c r="D14" s="1">
        <f>'[1]CostFlex, Summer'!D$2*(1+[2]Main!$B$3)^(Main!$B$7-2020)</f>
        <v>6.5409818169454264</v>
      </c>
      <c r="E14" s="1">
        <f>'[1]CostFlex, Summer'!E$2*(1+[2]Main!$B$3)^(Main!$B$7-2020)</f>
        <v>6.7951077996983749</v>
      </c>
      <c r="F14" s="1">
        <f>'[1]CostFlex, Summer'!F$2*(1+[2]Main!$B$3)^(Main!$B$7-2020)</f>
        <v>7.5022409690978797</v>
      </c>
      <c r="G14" s="1">
        <f>'[1]CostFlex, Summer'!G$2*(1+[2]Main!$B$3)^(Main!$B$7-2020)</f>
        <v>7.3475555882917378</v>
      </c>
      <c r="H14" s="1">
        <f>'[1]CostFlex, Summer'!H$2*(1+[2]Main!$B$3)^(Main!$B$7-2020)</f>
        <v>11.048955771867275</v>
      </c>
      <c r="I14" s="1">
        <f>'[1]CostFlex, Summer'!I$2*(1+[2]Main!$B$3)^(Main!$B$7-2020)</f>
        <v>11.258885931532753</v>
      </c>
      <c r="J14" s="1">
        <f>'[1]CostFlex, Summer'!J$2*(1+[2]Main!$B$3)^(Main!$B$7-2020)</f>
        <v>10.78378083334246</v>
      </c>
      <c r="K14" s="1">
        <f>'[1]CostFlex, Summer'!K$2*(1+[2]Main!$B$3)^(Main!$B$7-2020)</f>
        <v>8.8944093963531579</v>
      </c>
      <c r="L14" s="1">
        <f>'[1]CostFlex, Summer'!L$2*(1+[2]Main!$B$3)^(Main!$B$7-2020)</f>
        <v>9.5683956984370599</v>
      </c>
      <c r="M14" s="1">
        <f>'[1]CostFlex, Summer'!M$2*(1+[2]Main!$B$3)^(Main!$B$7-2020)</f>
        <v>11.048955771867275</v>
      </c>
      <c r="N14" s="1">
        <f>'[1]CostFlex, Summer'!N$2*(1+[2]Main!$B$3)^(Main!$B$7-2020)</f>
        <v>8.618185502056475</v>
      </c>
      <c r="O14" s="1">
        <f>'[1]CostFlex, Summer'!O$2*(1+[2]Main!$B$3)^(Main!$B$7-2020)</f>
        <v>6.4304922592267539</v>
      </c>
      <c r="P14" s="1">
        <f>'[1]CostFlex, Summer'!P$2*(1+[2]Main!$B$3)^(Main!$B$7-2020)</f>
        <v>7.2481149863449321</v>
      </c>
      <c r="Q14" s="1">
        <f>'[1]CostFlex, Summer'!Q$2*(1+[2]Main!$B$3)^(Main!$B$7-2020)</f>
        <v>8.8833604405812885</v>
      </c>
      <c r="R14" s="1">
        <f>'[1]CostFlex, Summer'!R$2*(1+[2]Main!$B$3)^(Main!$B$7-2020)</f>
        <v>8.4303532539347312</v>
      </c>
      <c r="S14" s="1">
        <f>'[1]CostFlex, Summer'!S$2*(1+[2]Main!$B$3)^(Main!$B$7-2020)</f>
        <v>9.3032207599122447</v>
      </c>
      <c r="T14" s="1">
        <f>'[1]CostFlex, Summer'!T$2*(1+[2]Main!$B$3)^(Main!$B$7-2020)</f>
        <v>5.14881338969015</v>
      </c>
      <c r="U14" s="1">
        <f>'[1]CostFlex, Summer'!U$2*(1+[2]Main!$B$3)^(Main!$B$7-2020)</f>
        <v>4.7731488934466633</v>
      </c>
      <c r="V14" s="1">
        <f>'[1]CostFlex, Summer'!V$2*(1+[2]Main!$B$3)^(Main!$B$7-2020)</f>
        <v>3.1047565718947041</v>
      </c>
      <c r="W14" s="1">
        <f>'[1]CostFlex, Summer'!W$2*(1+[2]Main!$B$3)^(Main!$B$7-2020)</f>
        <v>3.1047565718947041</v>
      </c>
      <c r="X14" s="1">
        <f>'[1]CostFlex, Summer'!X$2*(1+[2]Main!$B$3)^(Main!$B$7-2020)</f>
        <v>3.6793022720318027</v>
      </c>
      <c r="Y14" s="1">
        <f>'[1]CostFlex, Summer'!Y$2*(1+[2]Main!$B$3)^(Main!$B$7-2020)</f>
        <v>9.9109133273649466</v>
      </c>
    </row>
    <row r="15" spans="1:25" x14ac:dyDescent="0.25">
      <c r="A15">
        <v>20</v>
      </c>
      <c r="B15" s="1">
        <f>'[1]CostFlex, Summer'!B$2*(1+[2]Main!$B$3)^(Main!$B$7-2020)</f>
        <v>7.2039191632574626</v>
      </c>
      <c r="C15" s="1">
        <f>'[1]CostFlex, Summer'!C$2*(1+[2]Main!$B$3)^(Main!$B$7-2020)</f>
        <v>11.667697295091843</v>
      </c>
      <c r="D15" s="1">
        <f>'[1]CostFlex, Summer'!D$2*(1+[2]Main!$B$3)^(Main!$B$7-2020)</f>
        <v>6.5409818169454264</v>
      </c>
      <c r="E15" s="1">
        <f>'[1]CostFlex, Summer'!E$2*(1+[2]Main!$B$3)^(Main!$B$7-2020)</f>
        <v>6.7951077996983749</v>
      </c>
      <c r="F15" s="1">
        <f>'[1]CostFlex, Summer'!F$2*(1+[2]Main!$B$3)^(Main!$B$7-2020)</f>
        <v>7.5022409690978797</v>
      </c>
      <c r="G15" s="1">
        <f>'[1]CostFlex, Summer'!G$2*(1+[2]Main!$B$3)^(Main!$B$7-2020)</f>
        <v>7.3475555882917378</v>
      </c>
      <c r="H15" s="1">
        <f>'[1]CostFlex, Summer'!H$2*(1+[2]Main!$B$3)^(Main!$B$7-2020)</f>
        <v>11.048955771867275</v>
      </c>
      <c r="I15" s="1">
        <f>'[1]CostFlex, Summer'!I$2*(1+[2]Main!$B$3)^(Main!$B$7-2020)</f>
        <v>11.258885931532753</v>
      </c>
      <c r="J15" s="1">
        <f>'[1]CostFlex, Summer'!J$2*(1+[2]Main!$B$3)^(Main!$B$7-2020)</f>
        <v>10.78378083334246</v>
      </c>
      <c r="K15" s="1">
        <f>'[1]CostFlex, Summer'!K$2*(1+[2]Main!$B$3)^(Main!$B$7-2020)</f>
        <v>8.8944093963531579</v>
      </c>
      <c r="L15" s="1">
        <f>'[1]CostFlex, Summer'!L$2*(1+[2]Main!$B$3)^(Main!$B$7-2020)</f>
        <v>9.5683956984370599</v>
      </c>
      <c r="M15" s="1">
        <f>'[1]CostFlex, Summer'!M$2*(1+[2]Main!$B$3)^(Main!$B$7-2020)</f>
        <v>11.048955771867275</v>
      </c>
      <c r="N15" s="1">
        <f>'[1]CostFlex, Summer'!N$2*(1+[2]Main!$B$3)^(Main!$B$7-2020)</f>
        <v>8.618185502056475</v>
      </c>
      <c r="O15" s="1">
        <f>'[1]CostFlex, Summer'!O$2*(1+[2]Main!$B$3)^(Main!$B$7-2020)</f>
        <v>6.4304922592267539</v>
      </c>
      <c r="P15" s="1">
        <f>'[1]CostFlex, Summer'!P$2*(1+[2]Main!$B$3)^(Main!$B$7-2020)</f>
        <v>7.2481149863449321</v>
      </c>
      <c r="Q15" s="1">
        <f>'[1]CostFlex, Summer'!Q$2*(1+[2]Main!$B$3)^(Main!$B$7-2020)</f>
        <v>8.8833604405812885</v>
      </c>
      <c r="R15" s="1">
        <f>'[1]CostFlex, Summer'!R$2*(1+[2]Main!$B$3)^(Main!$B$7-2020)</f>
        <v>8.4303532539347312</v>
      </c>
      <c r="S15" s="1">
        <f>'[1]CostFlex, Summer'!S$2*(1+[2]Main!$B$3)^(Main!$B$7-2020)</f>
        <v>9.3032207599122447</v>
      </c>
      <c r="T15" s="1">
        <f>'[1]CostFlex, Summer'!T$2*(1+[2]Main!$B$3)^(Main!$B$7-2020)</f>
        <v>5.14881338969015</v>
      </c>
      <c r="U15" s="1">
        <f>'[1]CostFlex, Summer'!U$2*(1+[2]Main!$B$3)^(Main!$B$7-2020)</f>
        <v>4.7731488934466633</v>
      </c>
      <c r="V15" s="1">
        <f>'[1]CostFlex, Summer'!V$2*(1+[2]Main!$B$3)^(Main!$B$7-2020)</f>
        <v>3.1047565718947041</v>
      </c>
      <c r="W15" s="1">
        <f>'[1]CostFlex, Summer'!W$2*(1+[2]Main!$B$3)^(Main!$B$7-2020)</f>
        <v>3.1047565718947041</v>
      </c>
      <c r="X15" s="1">
        <f>'[1]CostFlex, Summer'!X$2*(1+[2]Main!$B$3)^(Main!$B$7-2020)</f>
        <v>3.6793022720318027</v>
      </c>
      <c r="Y15" s="1">
        <f>'[1]CostFlex, Summer'!Y$2*(1+[2]Main!$B$3)^(Main!$B$7-2020)</f>
        <v>9.9109133273649466</v>
      </c>
    </row>
    <row r="16" spans="1:25" x14ac:dyDescent="0.25">
      <c r="A16">
        <v>21</v>
      </c>
      <c r="B16" s="1">
        <f>'[1]CostFlex, Summer'!B$2*(1+[2]Main!$B$3)^(Main!$B$7-2020)</f>
        <v>7.2039191632574626</v>
      </c>
      <c r="C16" s="1">
        <f>'[1]CostFlex, Summer'!C$2*(1+[2]Main!$B$3)^(Main!$B$7-2020)</f>
        <v>11.667697295091843</v>
      </c>
      <c r="D16" s="1">
        <f>'[1]CostFlex, Summer'!D$2*(1+[2]Main!$B$3)^(Main!$B$7-2020)</f>
        <v>6.5409818169454264</v>
      </c>
      <c r="E16" s="1">
        <f>'[1]CostFlex, Summer'!E$2*(1+[2]Main!$B$3)^(Main!$B$7-2020)</f>
        <v>6.7951077996983749</v>
      </c>
      <c r="F16" s="1">
        <f>'[1]CostFlex, Summer'!F$2*(1+[2]Main!$B$3)^(Main!$B$7-2020)</f>
        <v>7.5022409690978797</v>
      </c>
      <c r="G16" s="1">
        <f>'[1]CostFlex, Summer'!G$2*(1+[2]Main!$B$3)^(Main!$B$7-2020)</f>
        <v>7.3475555882917378</v>
      </c>
      <c r="H16" s="1">
        <f>'[1]CostFlex, Summer'!H$2*(1+[2]Main!$B$3)^(Main!$B$7-2020)</f>
        <v>11.048955771867275</v>
      </c>
      <c r="I16" s="1">
        <f>'[1]CostFlex, Summer'!I$2*(1+[2]Main!$B$3)^(Main!$B$7-2020)</f>
        <v>11.258885931532753</v>
      </c>
      <c r="J16" s="1">
        <f>'[1]CostFlex, Summer'!J$2*(1+[2]Main!$B$3)^(Main!$B$7-2020)</f>
        <v>10.78378083334246</v>
      </c>
      <c r="K16" s="1">
        <f>'[1]CostFlex, Summer'!K$2*(1+[2]Main!$B$3)^(Main!$B$7-2020)</f>
        <v>8.8944093963531579</v>
      </c>
      <c r="L16" s="1">
        <f>'[1]CostFlex, Summer'!L$2*(1+[2]Main!$B$3)^(Main!$B$7-2020)</f>
        <v>9.5683956984370599</v>
      </c>
      <c r="M16" s="1">
        <f>'[1]CostFlex, Summer'!M$2*(1+[2]Main!$B$3)^(Main!$B$7-2020)</f>
        <v>11.048955771867275</v>
      </c>
      <c r="N16" s="1">
        <f>'[1]CostFlex, Summer'!N$2*(1+[2]Main!$B$3)^(Main!$B$7-2020)</f>
        <v>8.618185502056475</v>
      </c>
      <c r="O16" s="1">
        <f>'[1]CostFlex, Summer'!O$2*(1+[2]Main!$B$3)^(Main!$B$7-2020)</f>
        <v>6.4304922592267539</v>
      </c>
      <c r="P16" s="1">
        <f>'[1]CostFlex, Summer'!P$2*(1+[2]Main!$B$3)^(Main!$B$7-2020)</f>
        <v>7.2481149863449321</v>
      </c>
      <c r="Q16" s="1">
        <f>'[1]CostFlex, Summer'!Q$2*(1+[2]Main!$B$3)^(Main!$B$7-2020)</f>
        <v>8.8833604405812885</v>
      </c>
      <c r="R16" s="1">
        <f>'[1]CostFlex, Summer'!R$2*(1+[2]Main!$B$3)^(Main!$B$7-2020)</f>
        <v>8.4303532539347312</v>
      </c>
      <c r="S16" s="1">
        <f>'[1]CostFlex, Summer'!S$2*(1+[2]Main!$B$3)^(Main!$B$7-2020)</f>
        <v>9.3032207599122447</v>
      </c>
      <c r="T16" s="1">
        <f>'[1]CostFlex, Summer'!T$2*(1+[2]Main!$B$3)^(Main!$B$7-2020)</f>
        <v>5.14881338969015</v>
      </c>
      <c r="U16" s="1">
        <f>'[1]CostFlex, Summer'!U$2*(1+[2]Main!$B$3)^(Main!$B$7-2020)</f>
        <v>4.7731488934466633</v>
      </c>
      <c r="V16" s="1">
        <f>'[1]CostFlex, Summer'!V$2*(1+[2]Main!$B$3)^(Main!$B$7-2020)</f>
        <v>3.1047565718947041</v>
      </c>
      <c r="W16" s="1">
        <f>'[1]CostFlex, Summer'!W$2*(1+[2]Main!$B$3)^(Main!$B$7-2020)</f>
        <v>3.1047565718947041</v>
      </c>
      <c r="X16" s="1">
        <f>'[1]CostFlex, Summer'!X$2*(1+[2]Main!$B$3)^(Main!$B$7-2020)</f>
        <v>3.6793022720318027</v>
      </c>
      <c r="Y16" s="1">
        <f>'[1]CostFlex, Summer'!Y$2*(1+[2]Main!$B$3)^(Main!$B$7-2020)</f>
        <v>9.9109133273649466</v>
      </c>
    </row>
    <row r="17" spans="1:25" x14ac:dyDescent="0.25">
      <c r="A17">
        <v>26</v>
      </c>
      <c r="B17" s="1">
        <f>'[1]CostFlex, Summer'!B$2*(1+[2]Main!$B$3)^(Main!$B$7-2020)</f>
        <v>7.2039191632574626</v>
      </c>
      <c r="C17" s="1">
        <f>'[1]CostFlex, Summer'!C$2*(1+[2]Main!$B$3)^(Main!$B$7-2020)</f>
        <v>11.667697295091843</v>
      </c>
      <c r="D17" s="1">
        <f>'[1]CostFlex, Summer'!D$2*(1+[2]Main!$B$3)^(Main!$B$7-2020)</f>
        <v>6.5409818169454264</v>
      </c>
      <c r="E17" s="1">
        <f>'[1]CostFlex, Summer'!E$2*(1+[2]Main!$B$3)^(Main!$B$7-2020)</f>
        <v>6.7951077996983749</v>
      </c>
      <c r="F17" s="1">
        <f>'[1]CostFlex, Summer'!F$2*(1+[2]Main!$B$3)^(Main!$B$7-2020)</f>
        <v>7.5022409690978797</v>
      </c>
      <c r="G17" s="1">
        <f>'[1]CostFlex, Summer'!G$2*(1+[2]Main!$B$3)^(Main!$B$7-2020)</f>
        <v>7.3475555882917378</v>
      </c>
      <c r="H17" s="1">
        <f>'[1]CostFlex, Summer'!H$2*(1+[2]Main!$B$3)^(Main!$B$7-2020)</f>
        <v>11.048955771867275</v>
      </c>
      <c r="I17" s="1">
        <f>'[1]CostFlex, Summer'!I$2*(1+[2]Main!$B$3)^(Main!$B$7-2020)</f>
        <v>11.258885931532753</v>
      </c>
      <c r="J17" s="1">
        <f>'[1]CostFlex, Summer'!J$2*(1+[2]Main!$B$3)^(Main!$B$7-2020)</f>
        <v>10.78378083334246</v>
      </c>
      <c r="K17" s="1">
        <f>'[1]CostFlex, Summer'!K$2*(1+[2]Main!$B$3)^(Main!$B$7-2020)</f>
        <v>8.8944093963531579</v>
      </c>
      <c r="L17" s="1">
        <f>'[1]CostFlex, Summer'!L$2*(1+[2]Main!$B$3)^(Main!$B$7-2020)</f>
        <v>9.5683956984370599</v>
      </c>
      <c r="M17" s="1">
        <f>'[1]CostFlex, Summer'!M$2*(1+[2]Main!$B$3)^(Main!$B$7-2020)</f>
        <v>11.048955771867275</v>
      </c>
      <c r="N17" s="1">
        <f>'[1]CostFlex, Summer'!N$2*(1+[2]Main!$B$3)^(Main!$B$7-2020)</f>
        <v>8.618185502056475</v>
      </c>
      <c r="O17" s="1">
        <f>'[1]CostFlex, Summer'!O$2*(1+[2]Main!$B$3)^(Main!$B$7-2020)</f>
        <v>6.4304922592267539</v>
      </c>
      <c r="P17" s="1">
        <f>'[1]CostFlex, Summer'!P$2*(1+[2]Main!$B$3)^(Main!$B$7-2020)</f>
        <v>7.2481149863449321</v>
      </c>
      <c r="Q17" s="1">
        <f>'[1]CostFlex, Summer'!Q$2*(1+[2]Main!$B$3)^(Main!$B$7-2020)</f>
        <v>8.8833604405812885</v>
      </c>
      <c r="R17" s="1">
        <f>'[1]CostFlex, Summer'!R$2*(1+[2]Main!$B$3)^(Main!$B$7-2020)</f>
        <v>8.4303532539347312</v>
      </c>
      <c r="S17" s="1">
        <f>'[1]CostFlex, Summer'!S$2*(1+[2]Main!$B$3)^(Main!$B$7-2020)</f>
        <v>9.3032207599122447</v>
      </c>
      <c r="T17" s="1">
        <f>'[1]CostFlex, Summer'!T$2*(1+[2]Main!$B$3)^(Main!$B$7-2020)</f>
        <v>5.14881338969015</v>
      </c>
      <c r="U17" s="1">
        <f>'[1]CostFlex, Summer'!U$2*(1+[2]Main!$B$3)^(Main!$B$7-2020)</f>
        <v>4.7731488934466633</v>
      </c>
      <c r="V17" s="1">
        <f>'[1]CostFlex, Summer'!V$2*(1+[2]Main!$B$3)^(Main!$B$7-2020)</f>
        <v>3.1047565718947041</v>
      </c>
      <c r="W17" s="1">
        <f>'[1]CostFlex, Summer'!W$2*(1+[2]Main!$B$3)^(Main!$B$7-2020)</f>
        <v>3.1047565718947041</v>
      </c>
      <c r="X17" s="1">
        <f>'[1]CostFlex, Summer'!X$2*(1+[2]Main!$B$3)^(Main!$B$7-2020)</f>
        <v>3.6793022720318027</v>
      </c>
      <c r="Y17" s="1">
        <f>'[1]CostFlex, Summer'!Y$2*(1+[2]Main!$B$3)^(Main!$B$7-2020)</f>
        <v>9.9109133273649466</v>
      </c>
    </row>
    <row r="18" spans="1:25" x14ac:dyDescent="0.25">
      <c r="A18">
        <v>30</v>
      </c>
      <c r="B18" s="1">
        <f>'[1]CostFlex, Summer'!B$2*(1+[2]Main!$B$3)^(Main!$B$7-2020)</f>
        <v>7.2039191632574626</v>
      </c>
      <c r="C18" s="1">
        <f>'[1]CostFlex, Summer'!C$2*(1+[2]Main!$B$3)^(Main!$B$7-2020)</f>
        <v>11.667697295091843</v>
      </c>
      <c r="D18" s="1">
        <f>'[1]CostFlex, Summer'!D$2*(1+[2]Main!$B$3)^(Main!$B$7-2020)</f>
        <v>6.5409818169454264</v>
      </c>
      <c r="E18" s="1">
        <f>'[1]CostFlex, Summer'!E$2*(1+[2]Main!$B$3)^(Main!$B$7-2020)</f>
        <v>6.7951077996983749</v>
      </c>
      <c r="F18" s="1">
        <f>'[1]CostFlex, Summer'!F$2*(1+[2]Main!$B$3)^(Main!$B$7-2020)</f>
        <v>7.5022409690978797</v>
      </c>
      <c r="G18" s="1">
        <f>'[1]CostFlex, Summer'!G$2*(1+[2]Main!$B$3)^(Main!$B$7-2020)</f>
        <v>7.3475555882917378</v>
      </c>
      <c r="H18" s="1">
        <f>'[1]CostFlex, Summer'!H$2*(1+[2]Main!$B$3)^(Main!$B$7-2020)</f>
        <v>11.048955771867275</v>
      </c>
      <c r="I18" s="1">
        <f>'[1]CostFlex, Summer'!I$2*(1+[2]Main!$B$3)^(Main!$B$7-2020)</f>
        <v>11.258885931532753</v>
      </c>
      <c r="J18" s="1">
        <f>'[1]CostFlex, Summer'!J$2*(1+[2]Main!$B$3)^(Main!$B$7-2020)</f>
        <v>10.78378083334246</v>
      </c>
      <c r="K18" s="1">
        <f>'[1]CostFlex, Summer'!K$2*(1+[2]Main!$B$3)^(Main!$B$7-2020)</f>
        <v>8.8944093963531579</v>
      </c>
      <c r="L18" s="1">
        <f>'[1]CostFlex, Summer'!L$2*(1+[2]Main!$B$3)^(Main!$B$7-2020)</f>
        <v>9.5683956984370599</v>
      </c>
      <c r="M18" s="1">
        <f>'[1]CostFlex, Summer'!M$2*(1+[2]Main!$B$3)^(Main!$B$7-2020)</f>
        <v>11.048955771867275</v>
      </c>
      <c r="N18" s="1">
        <f>'[1]CostFlex, Summer'!N$2*(1+[2]Main!$B$3)^(Main!$B$7-2020)</f>
        <v>8.618185502056475</v>
      </c>
      <c r="O18" s="1">
        <f>'[1]CostFlex, Summer'!O$2*(1+[2]Main!$B$3)^(Main!$B$7-2020)</f>
        <v>6.4304922592267539</v>
      </c>
      <c r="P18" s="1">
        <f>'[1]CostFlex, Summer'!P$2*(1+[2]Main!$B$3)^(Main!$B$7-2020)</f>
        <v>7.2481149863449321</v>
      </c>
      <c r="Q18" s="1">
        <f>'[1]CostFlex, Summer'!Q$2*(1+[2]Main!$B$3)^(Main!$B$7-2020)</f>
        <v>8.8833604405812885</v>
      </c>
      <c r="R18" s="1">
        <f>'[1]CostFlex, Summer'!R$2*(1+[2]Main!$B$3)^(Main!$B$7-2020)</f>
        <v>8.4303532539347312</v>
      </c>
      <c r="S18" s="1">
        <f>'[1]CostFlex, Summer'!S$2*(1+[2]Main!$B$3)^(Main!$B$7-2020)</f>
        <v>9.3032207599122447</v>
      </c>
      <c r="T18" s="1">
        <f>'[1]CostFlex, Summer'!T$2*(1+[2]Main!$B$3)^(Main!$B$7-2020)</f>
        <v>5.14881338969015</v>
      </c>
      <c r="U18" s="1">
        <f>'[1]CostFlex, Summer'!U$2*(1+[2]Main!$B$3)^(Main!$B$7-2020)</f>
        <v>4.7731488934466633</v>
      </c>
      <c r="V18" s="1">
        <f>'[1]CostFlex, Summer'!V$2*(1+[2]Main!$B$3)^(Main!$B$7-2020)</f>
        <v>3.1047565718947041</v>
      </c>
      <c r="W18" s="1">
        <f>'[1]CostFlex, Summer'!W$2*(1+[2]Main!$B$3)^(Main!$B$7-2020)</f>
        <v>3.1047565718947041</v>
      </c>
      <c r="X18" s="1">
        <f>'[1]CostFlex, Summer'!X$2*(1+[2]Main!$B$3)^(Main!$B$7-2020)</f>
        <v>3.6793022720318027</v>
      </c>
      <c r="Y18" s="1">
        <f>'[1]CostFlex, Summer'!Y$2*(1+[2]Main!$B$3)^(Main!$B$7-2020)</f>
        <v>9.9109133273649466</v>
      </c>
    </row>
    <row r="19" spans="1:25" x14ac:dyDescent="0.25">
      <c r="A19">
        <v>35</v>
      </c>
      <c r="B19" s="1">
        <f>'[1]CostFlex, Summer'!B$2*(1+[2]Main!$B$3)^(Main!$B$7-2020)</f>
        <v>7.2039191632574626</v>
      </c>
      <c r="C19" s="1">
        <f>'[1]CostFlex, Summer'!C$2*(1+[2]Main!$B$3)^(Main!$B$7-2020)</f>
        <v>11.667697295091843</v>
      </c>
      <c r="D19" s="1">
        <f>'[1]CostFlex, Summer'!D$2*(1+[2]Main!$B$3)^(Main!$B$7-2020)</f>
        <v>6.5409818169454264</v>
      </c>
      <c r="E19" s="1">
        <f>'[1]CostFlex, Summer'!E$2*(1+[2]Main!$B$3)^(Main!$B$7-2020)</f>
        <v>6.7951077996983749</v>
      </c>
      <c r="F19" s="1">
        <f>'[1]CostFlex, Summer'!F$2*(1+[2]Main!$B$3)^(Main!$B$7-2020)</f>
        <v>7.5022409690978797</v>
      </c>
      <c r="G19" s="1">
        <f>'[1]CostFlex, Summer'!G$2*(1+[2]Main!$B$3)^(Main!$B$7-2020)</f>
        <v>7.3475555882917378</v>
      </c>
      <c r="H19" s="1">
        <f>'[1]CostFlex, Summer'!H$2*(1+[2]Main!$B$3)^(Main!$B$7-2020)</f>
        <v>11.048955771867275</v>
      </c>
      <c r="I19" s="1">
        <f>'[1]CostFlex, Summer'!I$2*(1+[2]Main!$B$3)^(Main!$B$7-2020)</f>
        <v>11.258885931532753</v>
      </c>
      <c r="J19" s="1">
        <f>'[1]CostFlex, Summer'!J$2*(1+[2]Main!$B$3)^(Main!$B$7-2020)</f>
        <v>10.78378083334246</v>
      </c>
      <c r="K19" s="1">
        <f>'[1]CostFlex, Summer'!K$2*(1+[2]Main!$B$3)^(Main!$B$7-2020)</f>
        <v>8.8944093963531579</v>
      </c>
      <c r="L19" s="1">
        <f>'[1]CostFlex, Summer'!L$2*(1+[2]Main!$B$3)^(Main!$B$7-2020)</f>
        <v>9.5683956984370599</v>
      </c>
      <c r="M19" s="1">
        <f>'[1]CostFlex, Summer'!M$2*(1+[2]Main!$B$3)^(Main!$B$7-2020)</f>
        <v>11.048955771867275</v>
      </c>
      <c r="N19" s="1">
        <f>'[1]CostFlex, Summer'!N$2*(1+[2]Main!$B$3)^(Main!$B$7-2020)</f>
        <v>8.618185502056475</v>
      </c>
      <c r="O19" s="1">
        <f>'[1]CostFlex, Summer'!O$2*(1+[2]Main!$B$3)^(Main!$B$7-2020)</f>
        <v>6.4304922592267539</v>
      </c>
      <c r="P19" s="1">
        <f>'[1]CostFlex, Summer'!P$2*(1+[2]Main!$B$3)^(Main!$B$7-2020)</f>
        <v>7.2481149863449321</v>
      </c>
      <c r="Q19" s="1">
        <f>'[1]CostFlex, Summer'!Q$2*(1+[2]Main!$B$3)^(Main!$B$7-2020)</f>
        <v>8.8833604405812885</v>
      </c>
      <c r="R19" s="1">
        <f>'[1]CostFlex, Summer'!R$2*(1+[2]Main!$B$3)^(Main!$B$7-2020)</f>
        <v>8.4303532539347312</v>
      </c>
      <c r="S19" s="1">
        <f>'[1]CostFlex, Summer'!S$2*(1+[2]Main!$B$3)^(Main!$B$7-2020)</f>
        <v>9.3032207599122447</v>
      </c>
      <c r="T19" s="1">
        <f>'[1]CostFlex, Summer'!T$2*(1+[2]Main!$B$3)^(Main!$B$7-2020)</f>
        <v>5.14881338969015</v>
      </c>
      <c r="U19" s="1">
        <f>'[1]CostFlex, Summer'!U$2*(1+[2]Main!$B$3)^(Main!$B$7-2020)</f>
        <v>4.7731488934466633</v>
      </c>
      <c r="V19" s="1">
        <f>'[1]CostFlex, Summer'!V$2*(1+[2]Main!$B$3)^(Main!$B$7-2020)</f>
        <v>3.1047565718947041</v>
      </c>
      <c r="W19" s="1">
        <f>'[1]CostFlex, Summer'!W$2*(1+[2]Main!$B$3)^(Main!$B$7-2020)</f>
        <v>3.1047565718947041</v>
      </c>
      <c r="X19" s="1">
        <f>'[1]CostFlex, Summer'!X$2*(1+[2]Main!$B$3)^(Main!$B$7-2020)</f>
        <v>3.6793022720318027</v>
      </c>
      <c r="Y19" s="1">
        <f>'[1]CostFlex, Summer'!Y$2*(1+[2]Main!$B$3)^(Main!$B$7-2020)</f>
        <v>9.9109133273649466</v>
      </c>
    </row>
    <row r="20" spans="1:25" x14ac:dyDescent="0.25">
      <c r="A20">
        <v>36</v>
      </c>
      <c r="B20" s="1">
        <f>'[1]CostFlex, Summer'!B$2*(1+[2]Main!$B$3)^(Main!$B$7-2020)</f>
        <v>7.2039191632574626</v>
      </c>
      <c r="C20" s="1">
        <f>'[1]CostFlex, Summer'!C$2*(1+[2]Main!$B$3)^(Main!$B$7-2020)</f>
        <v>11.667697295091843</v>
      </c>
      <c r="D20" s="1">
        <f>'[1]CostFlex, Summer'!D$2*(1+[2]Main!$B$3)^(Main!$B$7-2020)</f>
        <v>6.5409818169454264</v>
      </c>
      <c r="E20" s="1">
        <f>'[1]CostFlex, Summer'!E$2*(1+[2]Main!$B$3)^(Main!$B$7-2020)</f>
        <v>6.7951077996983749</v>
      </c>
      <c r="F20" s="1">
        <f>'[1]CostFlex, Summer'!F$2*(1+[2]Main!$B$3)^(Main!$B$7-2020)</f>
        <v>7.5022409690978797</v>
      </c>
      <c r="G20" s="1">
        <f>'[1]CostFlex, Summer'!G$2*(1+[2]Main!$B$3)^(Main!$B$7-2020)</f>
        <v>7.3475555882917378</v>
      </c>
      <c r="H20" s="1">
        <f>'[1]CostFlex, Summer'!H$2*(1+[2]Main!$B$3)^(Main!$B$7-2020)</f>
        <v>11.048955771867275</v>
      </c>
      <c r="I20" s="1">
        <f>'[1]CostFlex, Summer'!I$2*(1+[2]Main!$B$3)^(Main!$B$7-2020)</f>
        <v>11.258885931532753</v>
      </c>
      <c r="J20" s="1">
        <f>'[1]CostFlex, Summer'!J$2*(1+[2]Main!$B$3)^(Main!$B$7-2020)</f>
        <v>10.78378083334246</v>
      </c>
      <c r="K20" s="1">
        <f>'[1]CostFlex, Summer'!K$2*(1+[2]Main!$B$3)^(Main!$B$7-2020)</f>
        <v>8.8944093963531579</v>
      </c>
      <c r="L20" s="1">
        <f>'[1]CostFlex, Summer'!L$2*(1+[2]Main!$B$3)^(Main!$B$7-2020)</f>
        <v>9.5683956984370599</v>
      </c>
      <c r="M20" s="1">
        <f>'[1]CostFlex, Summer'!M$2*(1+[2]Main!$B$3)^(Main!$B$7-2020)</f>
        <v>11.048955771867275</v>
      </c>
      <c r="N20" s="1">
        <f>'[1]CostFlex, Summer'!N$2*(1+[2]Main!$B$3)^(Main!$B$7-2020)</f>
        <v>8.618185502056475</v>
      </c>
      <c r="O20" s="1">
        <f>'[1]CostFlex, Summer'!O$2*(1+[2]Main!$B$3)^(Main!$B$7-2020)</f>
        <v>6.4304922592267539</v>
      </c>
      <c r="P20" s="1">
        <f>'[1]CostFlex, Summer'!P$2*(1+[2]Main!$B$3)^(Main!$B$7-2020)</f>
        <v>7.2481149863449321</v>
      </c>
      <c r="Q20" s="1">
        <f>'[1]CostFlex, Summer'!Q$2*(1+[2]Main!$B$3)^(Main!$B$7-2020)</f>
        <v>8.8833604405812885</v>
      </c>
      <c r="R20" s="1">
        <f>'[1]CostFlex, Summer'!R$2*(1+[2]Main!$B$3)^(Main!$B$7-2020)</f>
        <v>8.4303532539347312</v>
      </c>
      <c r="S20" s="1">
        <f>'[1]CostFlex, Summer'!S$2*(1+[2]Main!$B$3)^(Main!$B$7-2020)</f>
        <v>9.3032207599122447</v>
      </c>
      <c r="T20" s="1">
        <f>'[1]CostFlex, Summer'!T$2*(1+[2]Main!$B$3)^(Main!$B$7-2020)</f>
        <v>5.14881338969015</v>
      </c>
      <c r="U20" s="1">
        <f>'[1]CostFlex, Summer'!U$2*(1+[2]Main!$B$3)^(Main!$B$7-2020)</f>
        <v>4.7731488934466633</v>
      </c>
      <c r="V20" s="1">
        <f>'[1]CostFlex, Summer'!V$2*(1+[2]Main!$B$3)^(Main!$B$7-2020)</f>
        <v>3.1047565718947041</v>
      </c>
      <c r="W20" s="1">
        <f>'[1]CostFlex, Summer'!W$2*(1+[2]Main!$B$3)^(Main!$B$7-2020)</f>
        <v>3.1047565718947041</v>
      </c>
      <c r="X20" s="1">
        <f>'[1]CostFlex, Summer'!X$2*(1+[2]Main!$B$3)^(Main!$B$7-2020)</f>
        <v>3.6793022720318027</v>
      </c>
      <c r="Y20" s="1">
        <f>'[1]CostFlex, Summer'!Y$2*(1+[2]Main!$B$3)^(Main!$B$7-2020)</f>
        <v>9.9109133273649466</v>
      </c>
    </row>
    <row r="21" spans="1:25" x14ac:dyDescent="0.25">
      <c r="A21">
        <v>42</v>
      </c>
      <c r="B21" s="1">
        <f>'[1]CostFlex, Summer'!B$2*(1+[2]Main!$B$3)^(Main!$B$7-2020)</f>
        <v>7.2039191632574626</v>
      </c>
      <c r="C21" s="1">
        <f>'[1]CostFlex, Summer'!C$2*(1+[2]Main!$B$3)^(Main!$B$7-2020)</f>
        <v>11.667697295091843</v>
      </c>
      <c r="D21" s="1">
        <f>'[1]CostFlex, Summer'!D$2*(1+[2]Main!$B$3)^(Main!$B$7-2020)</f>
        <v>6.5409818169454264</v>
      </c>
      <c r="E21" s="1">
        <f>'[1]CostFlex, Summer'!E$2*(1+[2]Main!$B$3)^(Main!$B$7-2020)</f>
        <v>6.7951077996983749</v>
      </c>
      <c r="F21" s="1">
        <f>'[1]CostFlex, Summer'!F$2*(1+[2]Main!$B$3)^(Main!$B$7-2020)</f>
        <v>7.5022409690978797</v>
      </c>
      <c r="G21" s="1">
        <f>'[1]CostFlex, Summer'!G$2*(1+[2]Main!$B$3)^(Main!$B$7-2020)</f>
        <v>7.3475555882917378</v>
      </c>
      <c r="H21" s="1">
        <f>'[1]CostFlex, Summer'!H$2*(1+[2]Main!$B$3)^(Main!$B$7-2020)</f>
        <v>11.048955771867275</v>
      </c>
      <c r="I21" s="1">
        <f>'[1]CostFlex, Summer'!I$2*(1+[2]Main!$B$3)^(Main!$B$7-2020)</f>
        <v>11.258885931532753</v>
      </c>
      <c r="J21" s="1">
        <f>'[1]CostFlex, Summer'!J$2*(1+[2]Main!$B$3)^(Main!$B$7-2020)</f>
        <v>10.78378083334246</v>
      </c>
      <c r="K21" s="1">
        <f>'[1]CostFlex, Summer'!K$2*(1+[2]Main!$B$3)^(Main!$B$7-2020)</f>
        <v>8.8944093963531579</v>
      </c>
      <c r="L21" s="1">
        <f>'[1]CostFlex, Summer'!L$2*(1+[2]Main!$B$3)^(Main!$B$7-2020)</f>
        <v>9.5683956984370599</v>
      </c>
      <c r="M21" s="1">
        <f>'[1]CostFlex, Summer'!M$2*(1+[2]Main!$B$3)^(Main!$B$7-2020)</f>
        <v>11.048955771867275</v>
      </c>
      <c r="N21" s="1">
        <f>'[1]CostFlex, Summer'!N$2*(1+[2]Main!$B$3)^(Main!$B$7-2020)</f>
        <v>8.618185502056475</v>
      </c>
      <c r="O21" s="1">
        <f>'[1]CostFlex, Summer'!O$2*(1+[2]Main!$B$3)^(Main!$B$7-2020)</f>
        <v>6.4304922592267539</v>
      </c>
      <c r="P21" s="1">
        <f>'[1]CostFlex, Summer'!P$2*(1+[2]Main!$B$3)^(Main!$B$7-2020)</f>
        <v>7.2481149863449321</v>
      </c>
      <c r="Q21" s="1">
        <f>'[1]CostFlex, Summer'!Q$2*(1+[2]Main!$B$3)^(Main!$B$7-2020)</f>
        <v>8.8833604405812885</v>
      </c>
      <c r="R21" s="1">
        <f>'[1]CostFlex, Summer'!R$2*(1+[2]Main!$B$3)^(Main!$B$7-2020)</f>
        <v>8.4303532539347312</v>
      </c>
      <c r="S21" s="1">
        <f>'[1]CostFlex, Summer'!S$2*(1+[2]Main!$B$3)^(Main!$B$7-2020)</f>
        <v>9.3032207599122447</v>
      </c>
      <c r="T21" s="1">
        <f>'[1]CostFlex, Summer'!T$2*(1+[2]Main!$B$3)^(Main!$B$7-2020)</f>
        <v>5.14881338969015</v>
      </c>
      <c r="U21" s="1">
        <f>'[1]CostFlex, Summer'!U$2*(1+[2]Main!$B$3)^(Main!$B$7-2020)</f>
        <v>4.7731488934466633</v>
      </c>
      <c r="V21" s="1">
        <f>'[1]CostFlex, Summer'!V$2*(1+[2]Main!$B$3)^(Main!$B$7-2020)</f>
        <v>3.1047565718947041</v>
      </c>
      <c r="W21" s="1">
        <f>'[1]CostFlex, Summer'!W$2*(1+[2]Main!$B$3)^(Main!$B$7-2020)</f>
        <v>3.1047565718947041</v>
      </c>
      <c r="X21" s="1">
        <f>'[1]CostFlex, Summer'!X$2*(1+[2]Main!$B$3)^(Main!$B$7-2020)</f>
        <v>3.6793022720318027</v>
      </c>
      <c r="Y21" s="1">
        <f>'[1]CostFlex, Summer'!Y$2*(1+[2]Main!$B$3)^(Main!$B$7-2020)</f>
        <v>9.9109133273649466</v>
      </c>
    </row>
    <row r="22" spans="1:25" x14ac:dyDescent="0.25">
      <c r="A22">
        <v>55</v>
      </c>
      <c r="B22" s="1">
        <f>'[1]CostFlex, Summer'!B$2*(1+[2]Main!$B$3)^(Main!$B$7-2020)</f>
        <v>7.2039191632574626</v>
      </c>
      <c r="C22" s="1">
        <f>'[1]CostFlex, Summer'!C$2*(1+[2]Main!$B$3)^(Main!$B$7-2020)</f>
        <v>11.667697295091843</v>
      </c>
      <c r="D22" s="1">
        <f>'[1]CostFlex, Summer'!D$2*(1+[2]Main!$B$3)^(Main!$B$7-2020)</f>
        <v>6.5409818169454264</v>
      </c>
      <c r="E22" s="1">
        <f>'[1]CostFlex, Summer'!E$2*(1+[2]Main!$B$3)^(Main!$B$7-2020)</f>
        <v>6.7951077996983749</v>
      </c>
      <c r="F22" s="1">
        <f>'[1]CostFlex, Summer'!F$2*(1+[2]Main!$B$3)^(Main!$B$7-2020)</f>
        <v>7.5022409690978797</v>
      </c>
      <c r="G22" s="1">
        <f>'[1]CostFlex, Summer'!G$2*(1+[2]Main!$B$3)^(Main!$B$7-2020)</f>
        <v>7.3475555882917378</v>
      </c>
      <c r="H22" s="1">
        <f>'[1]CostFlex, Summer'!H$2*(1+[2]Main!$B$3)^(Main!$B$7-2020)</f>
        <v>11.048955771867275</v>
      </c>
      <c r="I22" s="1">
        <f>'[1]CostFlex, Summer'!I$2*(1+[2]Main!$B$3)^(Main!$B$7-2020)</f>
        <v>11.258885931532753</v>
      </c>
      <c r="J22" s="1">
        <f>'[1]CostFlex, Summer'!J$2*(1+[2]Main!$B$3)^(Main!$B$7-2020)</f>
        <v>10.78378083334246</v>
      </c>
      <c r="K22" s="1">
        <f>'[1]CostFlex, Summer'!K$2*(1+[2]Main!$B$3)^(Main!$B$7-2020)</f>
        <v>8.8944093963531579</v>
      </c>
      <c r="L22" s="1">
        <f>'[1]CostFlex, Summer'!L$2*(1+[2]Main!$B$3)^(Main!$B$7-2020)</f>
        <v>9.5683956984370599</v>
      </c>
      <c r="M22" s="1">
        <f>'[1]CostFlex, Summer'!M$2*(1+[2]Main!$B$3)^(Main!$B$7-2020)</f>
        <v>11.048955771867275</v>
      </c>
      <c r="N22" s="1">
        <f>'[1]CostFlex, Summer'!N$2*(1+[2]Main!$B$3)^(Main!$B$7-2020)</f>
        <v>8.618185502056475</v>
      </c>
      <c r="O22" s="1">
        <f>'[1]CostFlex, Summer'!O$2*(1+[2]Main!$B$3)^(Main!$B$7-2020)</f>
        <v>6.4304922592267539</v>
      </c>
      <c r="P22" s="1">
        <f>'[1]CostFlex, Summer'!P$2*(1+[2]Main!$B$3)^(Main!$B$7-2020)</f>
        <v>7.2481149863449321</v>
      </c>
      <c r="Q22" s="1">
        <f>'[1]CostFlex, Summer'!Q$2*(1+[2]Main!$B$3)^(Main!$B$7-2020)</f>
        <v>8.8833604405812885</v>
      </c>
      <c r="R22" s="1">
        <f>'[1]CostFlex, Summer'!R$2*(1+[2]Main!$B$3)^(Main!$B$7-2020)</f>
        <v>8.4303532539347312</v>
      </c>
      <c r="S22" s="1">
        <f>'[1]CostFlex, Summer'!S$2*(1+[2]Main!$B$3)^(Main!$B$7-2020)</f>
        <v>9.3032207599122447</v>
      </c>
      <c r="T22" s="1">
        <f>'[1]CostFlex, Summer'!T$2*(1+[2]Main!$B$3)^(Main!$B$7-2020)</f>
        <v>5.14881338969015</v>
      </c>
      <c r="U22" s="1">
        <f>'[1]CostFlex, Summer'!U$2*(1+[2]Main!$B$3)^(Main!$B$7-2020)</f>
        <v>4.7731488934466633</v>
      </c>
      <c r="V22" s="1">
        <f>'[1]CostFlex, Summer'!V$2*(1+[2]Main!$B$3)^(Main!$B$7-2020)</f>
        <v>3.1047565718947041</v>
      </c>
      <c r="W22" s="1">
        <f>'[1]CostFlex, Summer'!W$2*(1+[2]Main!$B$3)^(Main!$B$7-2020)</f>
        <v>3.1047565718947041</v>
      </c>
      <c r="X22" s="1">
        <f>'[1]CostFlex, Summer'!X$2*(1+[2]Main!$B$3)^(Main!$B$7-2020)</f>
        <v>3.6793022720318027</v>
      </c>
      <c r="Y22" s="1">
        <f>'[1]CostFlex, Summer'!Y$2*(1+[2]Main!$B$3)^(Main!$B$7-2020)</f>
        <v>9.9109133273649466</v>
      </c>
    </row>
    <row r="23" spans="1:25" x14ac:dyDescent="0.25">
      <c r="A23">
        <v>68</v>
      </c>
      <c r="B23" s="1">
        <f>'[1]CostFlex, Summer'!B$2*(1+[2]Main!$B$3)^(Main!$B$7-2020)</f>
        <v>7.2039191632574626</v>
      </c>
      <c r="C23" s="1">
        <f>'[1]CostFlex, Summer'!C$2*(1+[2]Main!$B$3)^(Main!$B$7-2020)</f>
        <v>11.667697295091843</v>
      </c>
      <c r="D23" s="1">
        <f>'[1]CostFlex, Summer'!D$2*(1+[2]Main!$B$3)^(Main!$B$7-2020)</f>
        <v>6.5409818169454264</v>
      </c>
      <c r="E23" s="1">
        <f>'[1]CostFlex, Summer'!E$2*(1+[2]Main!$B$3)^(Main!$B$7-2020)</f>
        <v>6.7951077996983749</v>
      </c>
      <c r="F23" s="1">
        <f>'[1]CostFlex, Summer'!F$2*(1+[2]Main!$B$3)^(Main!$B$7-2020)</f>
        <v>7.5022409690978797</v>
      </c>
      <c r="G23" s="1">
        <f>'[1]CostFlex, Summer'!G$2*(1+[2]Main!$B$3)^(Main!$B$7-2020)</f>
        <v>7.3475555882917378</v>
      </c>
      <c r="H23" s="1">
        <f>'[1]CostFlex, Summer'!H$2*(1+[2]Main!$B$3)^(Main!$B$7-2020)</f>
        <v>11.048955771867275</v>
      </c>
      <c r="I23" s="1">
        <f>'[1]CostFlex, Summer'!I$2*(1+[2]Main!$B$3)^(Main!$B$7-2020)</f>
        <v>11.258885931532753</v>
      </c>
      <c r="J23" s="1">
        <f>'[1]CostFlex, Summer'!J$2*(1+[2]Main!$B$3)^(Main!$B$7-2020)</f>
        <v>10.78378083334246</v>
      </c>
      <c r="K23" s="1">
        <f>'[1]CostFlex, Summer'!K$2*(1+[2]Main!$B$3)^(Main!$B$7-2020)</f>
        <v>8.8944093963531579</v>
      </c>
      <c r="L23" s="1">
        <f>'[1]CostFlex, Summer'!L$2*(1+[2]Main!$B$3)^(Main!$B$7-2020)</f>
        <v>9.5683956984370599</v>
      </c>
      <c r="M23" s="1">
        <f>'[1]CostFlex, Summer'!M$2*(1+[2]Main!$B$3)^(Main!$B$7-2020)</f>
        <v>11.048955771867275</v>
      </c>
      <c r="N23" s="1">
        <f>'[1]CostFlex, Summer'!N$2*(1+[2]Main!$B$3)^(Main!$B$7-2020)</f>
        <v>8.618185502056475</v>
      </c>
      <c r="O23" s="1">
        <f>'[1]CostFlex, Summer'!O$2*(1+[2]Main!$B$3)^(Main!$B$7-2020)</f>
        <v>6.4304922592267539</v>
      </c>
      <c r="P23" s="1">
        <f>'[1]CostFlex, Summer'!P$2*(1+[2]Main!$B$3)^(Main!$B$7-2020)</f>
        <v>7.2481149863449321</v>
      </c>
      <c r="Q23" s="1">
        <f>'[1]CostFlex, Summer'!Q$2*(1+[2]Main!$B$3)^(Main!$B$7-2020)</f>
        <v>8.8833604405812885</v>
      </c>
      <c r="R23" s="1">
        <f>'[1]CostFlex, Summer'!R$2*(1+[2]Main!$B$3)^(Main!$B$7-2020)</f>
        <v>8.4303532539347312</v>
      </c>
      <c r="S23" s="1">
        <f>'[1]CostFlex, Summer'!S$2*(1+[2]Main!$B$3)^(Main!$B$7-2020)</f>
        <v>9.3032207599122447</v>
      </c>
      <c r="T23" s="1">
        <f>'[1]CostFlex, Summer'!T$2*(1+[2]Main!$B$3)^(Main!$B$7-2020)</f>
        <v>5.14881338969015</v>
      </c>
      <c r="U23" s="1">
        <f>'[1]CostFlex, Summer'!U$2*(1+[2]Main!$B$3)^(Main!$B$7-2020)</f>
        <v>4.7731488934466633</v>
      </c>
      <c r="V23" s="1">
        <f>'[1]CostFlex, Summer'!V$2*(1+[2]Main!$B$3)^(Main!$B$7-2020)</f>
        <v>3.1047565718947041</v>
      </c>
      <c r="W23" s="1">
        <f>'[1]CostFlex, Summer'!W$2*(1+[2]Main!$B$3)^(Main!$B$7-2020)</f>
        <v>3.1047565718947041</v>
      </c>
      <c r="X23" s="1">
        <f>'[1]CostFlex, Summer'!X$2*(1+[2]Main!$B$3)^(Main!$B$7-2020)</f>
        <v>3.6793022720318027</v>
      </c>
      <c r="Y23" s="1">
        <f>'[1]CostFlex, Summer'!Y$2*(1+[2]Main!$B$3)^(Main!$B$7-2020)</f>
        <v>9.9109133273649466</v>
      </c>
    </row>
    <row r="24" spans="1:25" x14ac:dyDescent="0.25">
      <c r="A24">
        <v>72</v>
      </c>
      <c r="B24" s="1">
        <f>'[1]CostFlex, Summer'!B$2*(1+[2]Main!$B$3)^(Main!$B$7-2020)</f>
        <v>7.2039191632574626</v>
      </c>
      <c r="C24" s="1">
        <f>'[1]CostFlex, Summer'!C$2*(1+[2]Main!$B$3)^(Main!$B$7-2020)</f>
        <v>11.667697295091843</v>
      </c>
      <c r="D24" s="1">
        <f>'[1]CostFlex, Summer'!D$2*(1+[2]Main!$B$3)^(Main!$B$7-2020)</f>
        <v>6.5409818169454264</v>
      </c>
      <c r="E24" s="1">
        <f>'[1]CostFlex, Summer'!E$2*(1+[2]Main!$B$3)^(Main!$B$7-2020)</f>
        <v>6.7951077996983749</v>
      </c>
      <c r="F24" s="1">
        <f>'[1]CostFlex, Summer'!F$2*(1+[2]Main!$B$3)^(Main!$B$7-2020)</f>
        <v>7.5022409690978797</v>
      </c>
      <c r="G24" s="1">
        <f>'[1]CostFlex, Summer'!G$2*(1+[2]Main!$B$3)^(Main!$B$7-2020)</f>
        <v>7.3475555882917378</v>
      </c>
      <c r="H24" s="1">
        <f>'[1]CostFlex, Summer'!H$2*(1+[2]Main!$B$3)^(Main!$B$7-2020)</f>
        <v>11.048955771867275</v>
      </c>
      <c r="I24" s="1">
        <f>'[1]CostFlex, Summer'!I$2*(1+[2]Main!$B$3)^(Main!$B$7-2020)</f>
        <v>11.258885931532753</v>
      </c>
      <c r="J24" s="1">
        <f>'[1]CostFlex, Summer'!J$2*(1+[2]Main!$B$3)^(Main!$B$7-2020)</f>
        <v>10.78378083334246</v>
      </c>
      <c r="K24" s="1">
        <f>'[1]CostFlex, Summer'!K$2*(1+[2]Main!$B$3)^(Main!$B$7-2020)</f>
        <v>8.8944093963531579</v>
      </c>
      <c r="L24" s="1">
        <f>'[1]CostFlex, Summer'!L$2*(1+[2]Main!$B$3)^(Main!$B$7-2020)</f>
        <v>9.5683956984370599</v>
      </c>
      <c r="M24" s="1">
        <f>'[1]CostFlex, Summer'!M$2*(1+[2]Main!$B$3)^(Main!$B$7-2020)</f>
        <v>11.048955771867275</v>
      </c>
      <c r="N24" s="1">
        <f>'[1]CostFlex, Summer'!N$2*(1+[2]Main!$B$3)^(Main!$B$7-2020)</f>
        <v>8.618185502056475</v>
      </c>
      <c r="O24" s="1">
        <f>'[1]CostFlex, Summer'!O$2*(1+[2]Main!$B$3)^(Main!$B$7-2020)</f>
        <v>6.4304922592267539</v>
      </c>
      <c r="P24" s="1">
        <f>'[1]CostFlex, Summer'!P$2*(1+[2]Main!$B$3)^(Main!$B$7-2020)</f>
        <v>7.2481149863449321</v>
      </c>
      <c r="Q24" s="1">
        <f>'[1]CostFlex, Summer'!Q$2*(1+[2]Main!$B$3)^(Main!$B$7-2020)</f>
        <v>8.8833604405812885</v>
      </c>
      <c r="R24" s="1">
        <f>'[1]CostFlex, Summer'!R$2*(1+[2]Main!$B$3)^(Main!$B$7-2020)</f>
        <v>8.4303532539347312</v>
      </c>
      <c r="S24" s="1">
        <f>'[1]CostFlex, Summer'!S$2*(1+[2]Main!$B$3)^(Main!$B$7-2020)</f>
        <v>9.3032207599122447</v>
      </c>
      <c r="T24" s="1">
        <f>'[1]CostFlex, Summer'!T$2*(1+[2]Main!$B$3)^(Main!$B$7-2020)</f>
        <v>5.14881338969015</v>
      </c>
      <c r="U24" s="1">
        <f>'[1]CostFlex, Summer'!U$2*(1+[2]Main!$B$3)^(Main!$B$7-2020)</f>
        <v>4.7731488934466633</v>
      </c>
      <c r="V24" s="1">
        <f>'[1]CostFlex, Summer'!V$2*(1+[2]Main!$B$3)^(Main!$B$7-2020)</f>
        <v>3.1047565718947041</v>
      </c>
      <c r="W24" s="1">
        <f>'[1]CostFlex, Summer'!W$2*(1+[2]Main!$B$3)^(Main!$B$7-2020)</f>
        <v>3.1047565718947041</v>
      </c>
      <c r="X24" s="1">
        <f>'[1]CostFlex, Summer'!X$2*(1+[2]Main!$B$3)^(Main!$B$7-2020)</f>
        <v>3.6793022720318027</v>
      </c>
      <c r="Y24" s="1">
        <f>'[1]CostFlex, Summer'!Y$2*(1+[2]Main!$B$3)^(Main!$B$7-2020)</f>
        <v>9.9109133273649466</v>
      </c>
    </row>
    <row r="25" spans="1:25" x14ac:dyDescent="0.25">
      <c r="A25">
        <v>103</v>
      </c>
      <c r="B25" s="1">
        <f>'[1]CostFlex, Summer'!B$2*(1+[2]Main!$B$3)^(Main!$B$7-2020)</f>
        <v>7.2039191632574626</v>
      </c>
      <c r="C25" s="1">
        <f>'[1]CostFlex, Summer'!C$2*(1+[2]Main!$B$3)^(Main!$B$7-2020)</f>
        <v>11.667697295091843</v>
      </c>
      <c r="D25" s="1">
        <f>'[1]CostFlex, Summer'!D$2*(1+[2]Main!$B$3)^(Main!$B$7-2020)</f>
        <v>6.5409818169454264</v>
      </c>
      <c r="E25" s="1">
        <f>'[1]CostFlex, Summer'!E$2*(1+[2]Main!$B$3)^(Main!$B$7-2020)</f>
        <v>6.7951077996983749</v>
      </c>
      <c r="F25" s="1">
        <f>'[1]CostFlex, Summer'!F$2*(1+[2]Main!$B$3)^(Main!$B$7-2020)</f>
        <v>7.5022409690978797</v>
      </c>
      <c r="G25" s="1">
        <f>'[1]CostFlex, Summer'!G$2*(1+[2]Main!$B$3)^(Main!$B$7-2020)</f>
        <v>7.3475555882917378</v>
      </c>
      <c r="H25" s="1">
        <f>'[1]CostFlex, Summer'!H$2*(1+[2]Main!$B$3)^(Main!$B$7-2020)</f>
        <v>11.048955771867275</v>
      </c>
      <c r="I25" s="1">
        <f>'[1]CostFlex, Summer'!I$2*(1+[2]Main!$B$3)^(Main!$B$7-2020)</f>
        <v>11.258885931532753</v>
      </c>
      <c r="J25" s="1">
        <f>'[1]CostFlex, Summer'!J$2*(1+[2]Main!$B$3)^(Main!$B$7-2020)</f>
        <v>10.78378083334246</v>
      </c>
      <c r="K25" s="1">
        <f>'[1]CostFlex, Summer'!K$2*(1+[2]Main!$B$3)^(Main!$B$7-2020)</f>
        <v>8.8944093963531579</v>
      </c>
      <c r="L25" s="1">
        <f>'[1]CostFlex, Summer'!L$2*(1+[2]Main!$B$3)^(Main!$B$7-2020)</f>
        <v>9.5683956984370599</v>
      </c>
      <c r="M25" s="1">
        <f>'[1]CostFlex, Summer'!M$2*(1+[2]Main!$B$3)^(Main!$B$7-2020)</f>
        <v>11.048955771867275</v>
      </c>
      <c r="N25" s="1">
        <f>'[1]CostFlex, Summer'!N$2*(1+[2]Main!$B$3)^(Main!$B$7-2020)</f>
        <v>8.618185502056475</v>
      </c>
      <c r="O25" s="1">
        <f>'[1]CostFlex, Summer'!O$2*(1+[2]Main!$B$3)^(Main!$B$7-2020)</f>
        <v>6.4304922592267539</v>
      </c>
      <c r="P25" s="1">
        <f>'[1]CostFlex, Summer'!P$2*(1+[2]Main!$B$3)^(Main!$B$7-2020)</f>
        <v>7.2481149863449321</v>
      </c>
      <c r="Q25" s="1">
        <f>'[1]CostFlex, Summer'!Q$2*(1+[2]Main!$B$3)^(Main!$B$7-2020)</f>
        <v>8.8833604405812885</v>
      </c>
      <c r="R25" s="1">
        <f>'[1]CostFlex, Summer'!R$2*(1+[2]Main!$B$3)^(Main!$B$7-2020)</f>
        <v>8.4303532539347312</v>
      </c>
      <c r="S25" s="1">
        <f>'[1]CostFlex, Summer'!S$2*(1+[2]Main!$B$3)^(Main!$B$7-2020)</f>
        <v>9.3032207599122447</v>
      </c>
      <c r="T25" s="1">
        <f>'[1]CostFlex, Summer'!T$2*(1+[2]Main!$B$3)^(Main!$B$7-2020)</f>
        <v>5.14881338969015</v>
      </c>
      <c r="U25" s="1">
        <f>'[1]CostFlex, Summer'!U$2*(1+[2]Main!$B$3)^(Main!$B$7-2020)</f>
        <v>4.7731488934466633</v>
      </c>
      <c r="V25" s="1">
        <f>'[1]CostFlex, Summer'!V$2*(1+[2]Main!$B$3)^(Main!$B$7-2020)</f>
        <v>3.1047565718947041</v>
      </c>
      <c r="W25" s="1">
        <f>'[1]CostFlex, Summer'!W$2*(1+[2]Main!$B$3)^(Main!$B$7-2020)</f>
        <v>3.1047565718947041</v>
      </c>
      <c r="X25" s="1">
        <f>'[1]CostFlex, Summer'!X$2*(1+[2]Main!$B$3)^(Main!$B$7-2020)</f>
        <v>3.6793022720318027</v>
      </c>
      <c r="Y25" s="1">
        <f>'[1]CostFlex, Summer'!Y$2*(1+[2]Main!$B$3)^(Main!$B$7-2020)</f>
        <v>9.9109133273649466</v>
      </c>
    </row>
    <row r="26" spans="1:25" x14ac:dyDescent="0.2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x14ac:dyDescent="0.2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x14ac:dyDescent="0.2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x14ac:dyDescent="0.2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x14ac:dyDescent="0.25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x14ac:dyDescent="0.2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x14ac:dyDescent="0.2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F2DC8-879F-40A5-9C7E-1E09B9B96029}">
  <dimension ref="A1:Y5"/>
  <sheetViews>
    <sheetView workbookViewId="0">
      <selection activeCell="C12" sqref="C12"/>
    </sheetView>
  </sheetViews>
  <sheetFormatPr defaultRowHeight="15" x14ac:dyDescent="0.25"/>
  <cols>
    <col min="1" max="1" width="22.7109375" bestFit="1" customWidth="1"/>
  </cols>
  <sheetData>
    <row r="1" spans="1:25" x14ac:dyDescent="0.25">
      <c r="A1" t="s">
        <v>8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 x14ac:dyDescent="0.25">
      <c r="A2" t="s">
        <v>9</v>
      </c>
      <c r="B2" s="4">
        <v>44.359900000000003</v>
      </c>
      <c r="C2" s="4">
        <v>42.798310000000001</v>
      </c>
      <c r="D2" s="4">
        <v>37.430529999999997</v>
      </c>
      <c r="E2" s="4">
        <v>34.568860000000001</v>
      </c>
      <c r="F2" s="4">
        <v>32.857149999999997</v>
      </c>
      <c r="G2" s="4">
        <v>32.282089999999997</v>
      </c>
      <c r="H2" s="4">
        <v>33.541080000000001</v>
      </c>
      <c r="I2" s="4">
        <v>6.9920299999999997</v>
      </c>
      <c r="J2" s="4">
        <v>6.7225799999999998</v>
      </c>
      <c r="K2" s="4">
        <v>8.9514099999999992</v>
      </c>
      <c r="L2" s="4">
        <v>7.3548099999999996</v>
      </c>
      <c r="M2" s="4">
        <v>6.62052</v>
      </c>
      <c r="N2" s="4">
        <v>7.5134800000000004</v>
      </c>
      <c r="O2" s="4">
        <v>8.5851400000000009</v>
      </c>
      <c r="P2" s="4">
        <v>8.5782100000000003</v>
      </c>
      <c r="Q2" s="4">
        <v>8.6724899999999998</v>
      </c>
      <c r="R2" s="4">
        <v>9.9448699999999999</v>
      </c>
      <c r="S2" s="4">
        <v>9.6901799999999998</v>
      </c>
      <c r="T2" s="4">
        <v>8.3589000000000002</v>
      </c>
      <c r="U2" s="4">
        <v>9.9833400000000001</v>
      </c>
      <c r="V2" s="4">
        <v>10.466469999999999</v>
      </c>
      <c r="W2" s="4">
        <v>10.086499999999999</v>
      </c>
      <c r="X2" s="4">
        <v>41.297029999999999</v>
      </c>
      <c r="Y2" s="4">
        <v>43.83032</v>
      </c>
    </row>
    <row r="3" spans="1:25" x14ac:dyDescent="0.25">
      <c r="A3" t="s">
        <v>10</v>
      </c>
      <c r="B3" s="4">
        <v>-90.733249999999998</v>
      </c>
      <c r="C3" s="4">
        <v>-99.999899999999997</v>
      </c>
      <c r="D3" s="4">
        <v>-111.5624</v>
      </c>
      <c r="E3" s="4">
        <v>-122.76600000000001</v>
      </c>
      <c r="F3" s="4">
        <v>-133.30359999999999</v>
      </c>
      <c r="G3" s="4">
        <v>-139.37530000000001</v>
      </c>
      <c r="H3" s="4">
        <v>-135.25720000000001</v>
      </c>
      <c r="I3" s="4">
        <v>-153.90886</v>
      </c>
      <c r="J3" s="4">
        <v>-137.31276</v>
      </c>
      <c r="K3" s="4">
        <v>-212.31453999999999</v>
      </c>
      <c r="L3" s="4">
        <v>-208.50621000000001</v>
      </c>
      <c r="M3" s="4">
        <v>-200.80921000000001</v>
      </c>
      <c r="N3" s="4">
        <v>-184.77946</v>
      </c>
      <c r="O3" s="4">
        <v>-175.26328000000001</v>
      </c>
      <c r="P3" s="4">
        <v>-168.43878000000001</v>
      </c>
      <c r="Q3" s="4">
        <v>-158.38999000000001</v>
      </c>
      <c r="R3" s="4">
        <v>-151.79066</v>
      </c>
      <c r="S3" s="4">
        <v>-144.98749000000001</v>
      </c>
      <c r="T3" s="4">
        <v>-86.290520000000001</v>
      </c>
      <c r="U3" s="4">
        <v>-89.043629999999993</v>
      </c>
      <c r="V3" s="4">
        <v>-93.913539999999998</v>
      </c>
      <c r="W3" s="4">
        <v>-100.19815</v>
      </c>
      <c r="X3" s="4">
        <v>-76.194100000000006</v>
      </c>
      <c r="Y3" s="4">
        <v>-84.275149999999996</v>
      </c>
    </row>
    <row r="4" spans="1:25" x14ac:dyDescent="0.25">
      <c r="A4" t="s">
        <v>11</v>
      </c>
      <c r="B4" s="4">
        <v>87.187659999999994</v>
      </c>
      <c r="C4" s="4">
        <v>95.988720000000001</v>
      </c>
      <c r="D4" s="4">
        <v>106.81869</v>
      </c>
      <c r="E4" s="4">
        <v>117.38699</v>
      </c>
      <c r="F4" s="4">
        <v>127.40845</v>
      </c>
      <c r="G4" s="4">
        <v>133.18004999999999</v>
      </c>
      <c r="H4" s="4">
        <v>129.16370000000001</v>
      </c>
      <c r="I4" s="4">
        <v>147.96261000000001</v>
      </c>
      <c r="J4" s="4">
        <v>132.26891000000001</v>
      </c>
      <c r="K4" s="4">
        <v>157.9451</v>
      </c>
      <c r="L4" s="4">
        <v>157.76873000000001</v>
      </c>
      <c r="M4" s="4">
        <v>154.23463000000001</v>
      </c>
      <c r="N4" s="4">
        <v>143.26432</v>
      </c>
      <c r="O4" s="4">
        <v>137.71705</v>
      </c>
      <c r="P4" s="4">
        <v>133.35563999999999</v>
      </c>
      <c r="Q4" s="4">
        <v>126.47554</v>
      </c>
      <c r="R4" s="4">
        <v>122.47197</v>
      </c>
      <c r="S4" s="4">
        <v>118.43799</v>
      </c>
      <c r="T4" s="4">
        <v>85.167060000000006</v>
      </c>
      <c r="U4" s="4">
        <v>88.061859999999996</v>
      </c>
      <c r="V4" s="4">
        <v>93.205160000000006</v>
      </c>
      <c r="W4" s="4">
        <v>99.724559999999997</v>
      </c>
      <c r="X4" s="4">
        <v>73.352199999999996</v>
      </c>
      <c r="Y4" s="4">
        <v>81.137900000000002</v>
      </c>
    </row>
    <row r="5" spans="1:25" x14ac:dyDescent="0.25">
      <c r="B5" s="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05B7B-BEEE-415F-813D-04195B5370B8}">
  <dimension ref="A1:B7"/>
  <sheetViews>
    <sheetView workbookViewId="0">
      <selection activeCell="F8" sqref="F8"/>
    </sheetView>
  </sheetViews>
  <sheetFormatPr defaultRowHeight="15" x14ac:dyDescent="0.25"/>
  <sheetData>
    <row r="1" spans="1:2" x14ac:dyDescent="0.25">
      <c r="A1" t="s">
        <v>0</v>
      </c>
      <c r="B1" t="s">
        <v>18</v>
      </c>
    </row>
    <row r="2" spans="1:2" x14ac:dyDescent="0.25">
      <c r="A2">
        <v>5</v>
      </c>
      <c r="B2" s="2">
        <f t="shared" ref="B2:B7" si="0">1/COUNT($A$2:$A$7)</f>
        <v>0.16666666666666666</v>
      </c>
    </row>
    <row r="3" spans="1:2" x14ac:dyDescent="0.25">
      <c r="A3">
        <v>7</v>
      </c>
      <c r="B3" s="2">
        <f t="shared" si="0"/>
        <v>0.16666666666666666</v>
      </c>
    </row>
    <row r="4" spans="1:2" x14ac:dyDescent="0.25">
      <c r="A4">
        <v>10</v>
      </c>
      <c r="B4" s="2">
        <f t="shared" si="0"/>
        <v>0.16666666666666666</v>
      </c>
    </row>
    <row r="5" spans="1:2" x14ac:dyDescent="0.25">
      <c r="A5">
        <v>15</v>
      </c>
      <c r="B5" s="2">
        <f t="shared" si="0"/>
        <v>0.16666666666666666</v>
      </c>
    </row>
    <row r="6" spans="1:2" x14ac:dyDescent="0.25">
      <c r="A6">
        <v>20</v>
      </c>
      <c r="B6" s="2">
        <f t="shared" si="0"/>
        <v>0.16666666666666666</v>
      </c>
    </row>
    <row r="7" spans="1:2" x14ac:dyDescent="0.25">
      <c r="A7">
        <v>25</v>
      </c>
      <c r="B7" s="2">
        <f t="shared" si="0"/>
        <v>0.16666666666666666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BC369-12A6-4E58-909B-7535DB739F6A}">
  <dimension ref="A1:B5"/>
  <sheetViews>
    <sheetView workbookViewId="0">
      <selection activeCell="A2" sqref="A2:A5"/>
    </sheetView>
  </sheetViews>
  <sheetFormatPr defaultRowHeight="15" x14ac:dyDescent="0.25"/>
  <cols>
    <col min="2" max="2" width="11.42578125" bestFit="1" customWidth="1"/>
  </cols>
  <sheetData>
    <row r="1" spans="1:2" x14ac:dyDescent="0.25">
      <c r="A1" t="s">
        <v>0</v>
      </c>
      <c r="B1" t="s">
        <v>19</v>
      </c>
    </row>
    <row r="2" spans="1:2" x14ac:dyDescent="0.25">
      <c r="A2">
        <v>1</v>
      </c>
      <c r="B2" s="1">
        <f>Main!$B$9/COUNT('PV Distribution'!$A$2:$A$5)</f>
        <v>147.5</v>
      </c>
    </row>
    <row r="3" spans="1:2" x14ac:dyDescent="0.25">
      <c r="A3">
        <v>8</v>
      </c>
      <c r="B3" s="1">
        <f>Main!$B$9/COUNT('PV Distribution'!$A$2:$A$5)</f>
        <v>147.5</v>
      </c>
    </row>
    <row r="4" spans="1:2" x14ac:dyDescent="0.25">
      <c r="A4">
        <v>11</v>
      </c>
      <c r="B4" s="1">
        <f>Main!$B$9/COUNT('PV Distribution'!$A$2:$A$5)</f>
        <v>147.5</v>
      </c>
    </row>
    <row r="5" spans="1:2" x14ac:dyDescent="0.25">
      <c r="A5">
        <v>13</v>
      </c>
      <c r="B5" s="1">
        <f>Main!$B$9/COUNT('PV Distribution'!$A$2:$A$5)</f>
        <v>147.5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C739BC-D4D6-4B60-8F93-05B34C3FEF4D}">
  <dimension ref="A1:B7"/>
  <sheetViews>
    <sheetView workbookViewId="0">
      <selection activeCell="A2" sqref="A2:A7"/>
    </sheetView>
  </sheetViews>
  <sheetFormatPr defaultRowHeight="15" x14ac:dyDescent="0.25"/>
  <sheetData>
    <row r="1" spans="1:2" x14ac:dyDescent="0.25">
      <c r="A1" t="s">
        <v>0</v>
      </c>
      <c r="B1" t="s">
        <v>19</v>
      </c>
    </row>
    <row r="2" spans="1:2" x14ac:dyDescent="0.25">
      <c r="A2">
        <v>3</v>
      </c>
      <c r="B2" s="1">
        <f>Main!$B$10/COUNT('ESS Distribution'!$A$2:$A$7)</f>
        <v>32.083333333333336</v>
      </c>
    </row>
    <row r="3" spans="1:2" x14ac:dyDescent="0.25">
      <c r="A3">
        <v>6</v>
      </c>
      <c r="B3" s="1">
        <f>Main!$B$10/COUNT('ESS Distribution'!$A$2:$A$7)</f>
        <v>32.083333333333336</v>
      </c>
    </row>
    <row r="4" spans="1:2" x14ac:dyDescent="0.25">
      <c r="A4">
        <v>9</v>
      </c>
      <c r="B4" s="1">
        <f>Main!$B$10/COUNT('ESS Distribution'!$A$2:$A$7)</f>
        <v>32.083333333333336</v>
      </c>
    </row>
    <row r="5" spans="1:2" x14ac:dyDescent="0.25">
      <c r="A5">
        <v>12</v>
      </c>
      <c r="B5" s="1">
        <f>Main!$B$10/COUNT('ESS Distribution'!$A$2:$A$7)</f>
        <v>32.083333333333336</v>
      </c>
    </row>
    <row r="6" spans="1:2" x14ac:dyDescent="0.25">
      <c r="A6">
        <v>14</v>
      </c>
      <c r="B6" s="1">
        <f>Main!$B$10/COUNT('ESS Distribution'!$A$2:$A$7)</f>
        <v>32.083333333333336</v>
      </c>
    </row>
    <row r="7" spans="1:2" x14ac:dyDescent="0.25">
      <c r="A7">
        <v>18</v>
      </c>
      <c r="B7" s="1">
        <f>Main!$B$10/COUNT('ESS Distribution'!$A$2:$A$7)</f>
        <v>32.083333333333336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06807-C578-4BBF-8934-FDEC5830DC37}">
  <dimension ref="A1:H7"/>
  <sheetViews>
    <sheetView workbookViewId="0">
      <selection activeCell="A2" sqref="A2:H7"/>
    </sheetView>
  </sheetViews>
  <sheetFormatPr defaultRowHeight="15" x14ac:dyDescent="0.25"/>
  <sheetData>
    <row r="1" spans="1:8" x14ac:dyDescent="0.25">
      <c r="A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</row>
    <row r="2" spans="1:8" x14ac:dyDescent="0.25">
      <c r="A2">
        <v>3</v>
      </c>
      <c r="B2">
        <f>VLOOKUP($A2,'ESS Distribution'!$A$2:$B$7,2,FALSE)</f>
        <v>32.083333333333336</v>
      </c>
      <c r="C2">
        <f>B2</f>
        <v>32.083333333333336</v>
      </c>
      <c r="D2">
        <f>C2*0.5</f>
        <v>16.041666666666668</v>
      </c>
      <c r="E2" s="1">
        <v>0.9</v>
      </c>
      <c r="F2" s="1">
        <v>0.9</v>
      </c>
      <c r="G2" s="1">
        <v>0.8</v>
      </c>
      <c r="H2" t="s">
        <v>28</v>
      </c>
    </row>
    <row r="3" spans="1:8" x14ac:dyDescent="0.25">
      <c r="A3">
        <v>6</v>
      </c>
      <c r="B3">
        <f>VLOOKUP($A3,'ESS Distribution'!$A$2:$B$7,2,FALSE)</f>
        <v>32.083333333333336</v>
      </c>
      <c r="C3">
        <f t="shared" ref="C3:C6" si="0">B3</f>
        <v>32.083333333333336</v>
      </c>
      <c r="D3">
        <f t="shared" ref="D3:D6" si="1">C3*0.5</f>
        <v>16.041666666666668</v>
      </c>
      <c r="E3" s="1">
        <v>0.9</v>
      </c>
      <c r="F3" s="1">
        <v>0.9</v>
      </c>
      <c r="G3" s="1">
        <v>0.8</v>
      </c>
      <c r="H3" t="s">
        <v>28</v>
      </c>
    </row>
    <row r="4" spans="1:8" x14ac:dyDescent="0.25">
      <c r="A4">
        <v>9</v>
      </c>
      <c r="B4">
        <f>VLOOKUP($A4,'ESS Distribution'!$A$2:$B$7,2,FALSE)</f>
        <v>32.083333333333336</v>
      </c>
      <c r="C4">
        <f t="shared" si="0"/>
        <v>32.083333333333336</v>
      </c>
      <c r="D4">
        <f t="shared" si="1"/>
        <v>16.041666666666668</v>
      </c>
      <c r="E4" s="1">
        <v>0.9</v>
      </c>
      <c r="F4" s="1">
        <v>0.9</v>
      </c>
      <c r="G4" s="1">
        <v>0.8</v>
      </c>
      <c r="H4" t="s">
        <v>28</v>
      </c>
    </row>
    <row r="5" spans="1:8" x14ac:dyDescent="0.25">
      <c r="A5">
        <v>12</v>
      </c>
      <c r="B5">
        <f>VLOOKUP($A5,'ESS Distribution'!$A$2:$B$7,2,FALSE)</f>
        <v>32.083333333333336</v>
      </c>
      <c r="C5">
        <f t="shared" si="0"/>
        <v>32.083333333333336</v>
      </c>
      <c r="D5">
        <f t="shared" si="1"/>
        <v>16.041666666666668</v>
      </c>
      <c r="E5" s="1">
        <v>0.9</v>
      </c>
      <c r="F5" s="1">
        <v>0.9</v>
      </c>
      <c r="G5" s="1">
        <v>0.8</v>
      </c>
      <c r="H5" t="s">
        <v>28</v>
      </c>
    </row>
    <row r="6" spans="1:8" x14ac:dyDescent="0.25">
      <c r="A6">
        <v>14</v>
      </c>
      <c r="B6">
        <f>VLOOKUP($A6,'ESS Distribution'!$A$2:$B$7,2,FALSE)</f>
        <v>32.083333333333336</v>
      </c>
      <c r="C6">
        <f t="shared" si="0"/>
        <v>32.083333333333336</v>
      </c>
      <c r="D6">
        <f t="shared" si="1"/>
        <v>16.041666666666668</v>
      </c>
      <c r="E6" s="1">
        <v>0.9</v>
      </c>
      <c r="F6" s="1">
        <v>0.9</v>
      </c>
      <c r="G6" s="1">
        <v>0.8</v>
      </c>
      <c r="H6" t="s">
        <v>28</v>
      </c>
    </row>
    <row r="7" spans="1:8" x14ac:dyDescent="0.25">
      <c r="A7">
        <v>18</v>
      </c>
      <c r="B7">
        <f>VLOOKUP($A7,'ESS Distribution'!$A$2:$B$7,2,FALSE)</f>
        <v>32.083333333333336</v>
      </c>
      <c r="C7">
        <f t="shared" ref="C7" si="2">B7</f>
        <v>32.083333333333336</v>
      </c>
      <c r="D7">
        <f t="shared" ref="D7" si="3">C7*0.5</f>
        <v>16.041666666666668</v>
      </c>
      <c r="E7" s="1">
        <v>0.9</v>
      </c>
      <c r="F7" s="1">
        <v>0.9</v>
      </c>
      <c r="G7" s="1">
        <v>0.8</v>
      </c>
      <c r="H7" t="s">
        <v>28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2"/>
  <sheetViews>
    <sheetView zoomScale="85" zoomScaleNormal="85" workbookViewId="0">
      <selection activeCell="B2" sqref="B2"/>
    </sheetView>
  </sheetViews>
  <sheetFormatPr defaultRowHeight="15" x14ac:dyDescent="0.25"/>
  <sheetData>
    <row r="1" spans="1:26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6" x14ac:dyDescent="0.25">
      <c r="A2">
        <v>1</v>
      </c>
      <c r="B2" s="1">
        <f>'[1]Pc, Winter, S1'!B2*Main!$B$8+_xlfn.IFNA(VLOOKUP($A2,'EV Distribution'!$A$2:$B$7,2,FALSE),0)*'EV Scenarios'!B$2</f>
        <v>2.8746097628003557</v>
      </c>
      <c r="C2" s="1">
        <f>'[1]Pc, Winter, S1'!C2*Main!$B$8+_xlfn.IFNA(VLOOKUP($A2,'EV Distribution'!$A$2:$B$7,2,FALSE),0)*'EV Scenarios'!C$2</f>
        <v>1.2341496327623231</v>
      </c>
      <c r="D2" s="1">
        <f>'[1]Pc, Winter, S1'!D2*Main!$B$8+_xlfn.IFNA(VLOOKUP($A2,'EV Distribution'!$A$2:$B$7,2,FALSE),0)*'EV Scenarios'!D$2</f>
        <v>2.6642540424102532</v>
      </c>
      <c r="E2" s="1">
        <f>'[1]Pc, Winter, S1'!E2*Main!$B$8+_xlfn.IFNA(VLOOKUP($A2,'EV Distribution'!$A$2:$B$7,2,FALSE),0)*'EV Scenarios'!E$2</f>
        <v>0.995921667802805</v>
      </c>
      <c r="F2" s="1">
        <f>'[1]Pc, Winter, S1'!F2*Main!$B$8+_xlfn.IFNA(VLOOKUP($A2,'EV Distribution'!$A$2:$B$7,2,FALSE),0)*'EV Scenarios'!F$2</f>
        <v>0.94821659213221687</v>
      </c>
      <c r="G2" s="1">
        <f>'[1]Pc, Winter, S1'!G2*Main!$B$8+_xlfn.IFNA(VLOOKUP($A2,'EV Distribution'!$A$2:$B$7,2,FALSE),0)*'EV Scenarios'!G$2</f>
        <v>2.0565886208471853</v>
      </c>
      <c r="H2" s="1">
        <f>'[1]Pc, Winter, S1'!H2*Main!$B$8+_xlfn.IFNA(VLOOKUP($A2,'EV Distribution'!$A$2:$B$7,2,FALSE),0)*'EV Scenarios'!H$2</f>
        <v>2.0364971264116627</v>
      </c>
      <c r="I2" s="1">
        <f>'[1]Pc, Winter, S1'!I2*Main!$B$8+_xlfn.IFNA(VLOOKUP($A2,'EV Distribution'!$A$2:$B$7,2,FALSE),0)*'EV Scenarios'!I$2</f>
        <v>3.1229560783075323</v>
      </c>
      <c r="J2" s="1">
        <f>'[1]Pc, Winter, S1'!J2*Main!$B$8+_xlfn.IFNA(VLOOKUP($A2,'EV Distribution'!$A$2:$B$7,2,FALSE),0)*'EV Scenarios'!J$2</f>
        <v>1.1121730949145083</v>
      </c>
      <c r="K2" s="1">
        <f>'[1]Pc, Winter, S1'!K2*Main!$B$8+_xlfn.IFNA(VLOOKUP($A2,'EV Distribution'!$A$2:$B$7,2,FALSE),0)*'EV Scenarios'!K$2</f>
        <v>3.1595414958993246</v>
      </c>
      <c r="L2" s="1">
        <f>'[1]Pc, Winter, S1'!L2*Main!$B$8+_xlfn.IFNA(VLOOKUP($A2,'EV Distribution'!$A$2:$B$7,2,FALSE),0)*'EV Scenarios'!L$2</f>
        <v>0.67983540936022735</v>
      </c>
      <c r="M2" s="1">
        <f>'[1]Pc, Winter, S1'!M2*Main!$B$8+_xlfn.IFNA(VLOOKUP($A2,'EV Distribution'!$A$2:$B$7,2,FALSE),0)*'EV Scenarios'!M$2</f>
        <v>2.129587250951007</v>
      </c>
      <c r="N2" s="1">
        <f>'[1]Pc, Winter, S1'!N2*Main!$B$8+_xlfn.IFNA(VLOOKUP($A2,'EV Distribution'!$A$2:$B$7,2,FALSE),0)*'EV Scenarios'!N$2</f>
        <v>0.93182955308700721</v>
      </c>
      <c r="O2" s="1">
        <f>'[1]Pc, Winter, S1'!O2*Main!$B$8+_xlfn.IFNA(VLOOKUP($A2,'EV Distribution'!$A$2:$B$7,2,FALSE),0)*'EV Scenarios'!O$2</f>
        <v>2.1863201015636804</v>
      </c>
      <c r="P2" s="1">
        <f>'[1]Pc, Winter, S1'!P2*Main!$B$8+_xlfn.IFNA(VLOOKUP($A2,'EV Distribution'!$A$2:$B$7,2,FALSE),0)*'EV Scenarios'!P$2</f>
        <v>4.347573927548261</v>
      </c>
      <c r="Q2" s="1">
        <f>'[1]Pc, Winter, S1'!Q2*Main!$B$8+_xlfn.IFNA(VLOOKUP($A2,'EV Distribution'!$A$2:$B$7,2,FALSE),0)*'EV Scenarios'!Q$2</f>
        <v>1.2366130876504107</v>
      </c>
      <c r="R2" s="1">
        <f>'[1]Pc, Winter, S1'!R2*Main!$B$8+_xlfn.IFNA(VLOOKUP($A2,'EV Distribution'!$A$2:$B$7,2,FALSE),0)*'EV Scenarios'!R$2</f>
        <v>0.27876518367408248</v>
      </c>
      <c r="S2" s="1">
        <f>'[1]Pc, Winter, S1'!S2*Main!$B$8+_xlfn.IFNA(VLOOKUP($A2,'EV Distribution'!$A$2:$B$7,2,FALSE),0)*'EV Scenarios'!S$2</f>
        <v>4.4551801818886307</v>
      </c>
      <c r="T2" s="1">
        <f>'[1]Pc, Winter, S1'!T2*Main!$B$8+_xlfn.IFNA(VLOOKUP($A2,'EV Distribution'!$A$2:$B$7,2,FALSE),0)*'EV Scenarios'!T$2</f>
        <v>4.0125329409727275</v>
      </c>
      <c r="U2" s="1">
        <f>'[1]Pc, Winter, S1'!U2*Main!$B$8+_xlfn.IFNA(VLOOKUP($A2,'EV Distribution'!$A$2:$B$7,2,FALSE),0)*'EV Scenarios'!U$2</f>
        <v>0.80048996776310088</v>
      </c>
      <c r="V2" s="1">
        <f>'[1]Pc, Winter, S1'!V2*Main!$B$8+_xlfn.IFNA(VLOOKUP($A2,'EV Distribution'!$A$2:$B$7,2,FALSE),0)*'EV Scenarios'!V$2</f>
        <v>3.5582534211864676</v>
      </c>
      <c r="W2" s="1">
        <f>'[1]Pc, Winter, S1'!W2*Main!$B$8+_xlfn.IFNA(VLOOKUP($A2,'EV Distribution'!$A$2:$B$7,2,FALSE),0)*'EV Scenarios'!W$2</f>
        <v>2.7027357196301662</v>
      </c>
      <c r="X2" s="1">
        <f>'[1]Pc, Winter, S1'!X2*Main!$B$8+_xlfn.IFNA(VLOOKUP($A2,'EV Distribution'!$A$2:$B$7,2,FALSE),0)*'EV Scenarios'!X$2</f>
        <v>1.9868061118453688</v>
      </c>
      <c r="Y2" s="1">
        <f>'[1]Pc, Winter, S1'!Y2*Main!$B$8+_xlfn.IFNA(VLOOKUP($A2,'EV Distribution'!$A$2:$B$7,2,FALSE),0)*'EV Scenarios'!Y$2</f>
        <v>0.71285531894802012</v>
      </c>
      <c r="Z2" s="1"/>
    </row>
    <row r="3" spans="1:26" x14ac:dyDescent="0.25">
      <c r="A3">
        <v>2</v>
      </c>
      <c r="B3" s="1">
        <f>'[1]Pc, Winter, S1'!B3*Main!$B$8+_xlfn.IFNA(VLOOKUP($A3,'EV Distribution'!$A$2:$B$7,2,FALSE),0)*'EV Scenarios'!B$2</f>
        <v>24.028546849817417</v>
      </c>
      <c r="C3" s="1">
        <f>'[1]Pc, Winter, S1'!C3*Main!$B$8+_xlfn.IFNA(VLOOKUP($A3,'EV Distribution'!$A$2:$B$7,2,FALSE),0)*'EV Scenarios'!C$2</f>
        <v>22.412586080754156</v>
      </c>
      <c r="D3" s="1">
        <f>'[1]Pc, Winter, S1'!D3*Main!$B$8+_xlfn.IFNA(VLOOKUP($A3,'EV Distribution'!$A$2:$B$7,2,FALSE),0)*'EV Scenarios'!D$2</f>
        <v>21.236614081209535</v>
      </c>
      <c r="E3" s="1">
        <f>'[1]Pc, Winter, S1'!E3*Main!$B$8+_xlfn.IFNA(VLOOKUP($A3,'EV Distribution'!$A$2:$B$7,2,FALSE),0)*'EV Scenarios'!E$2</f>
        <v>21.086353217988943</v>
      </c>
      <c r="F3" s="1">
        <f>'[1]Pc, Winter, S1'!F3*Main!$B$8+_xlfn.IFNA(VLOOKUP($A3,'EV Distribution'!$A$2:$B$7,2,FALSE),0)*'EV Scenarios'!F$2</f>
        <v>21.340702512897362</v>
      </c>
      <c r="G3" s="1">
        <f>'[1]Pc, Winter, S1'!G3*Main!$B$8+_xlfn.IFNA(VLOOKUP($A3,'EV Distribution'!$A$2:$B$7,2,FALSE),0)*'EV Scenarios'!G$2</f>
        <v>23.458039836971437</v>
      </c>
      <c r="H3" s="1">
        <f>'[1]Pc, Winter, S1'!H3*Main!$B$8+_xlfn.IFNA(VLOOKUP($A3,'EV Distribution'!$A$2:$B$7,2,FALSE),0)*'EV Scenarios'!H$2</f>
        <v>27.991158295937343</v>
      </c>
      <c r="I3" s="1">
        <f>'[1]Pc, Winter, S1'!I3*Main!$B$8+_xlfn.IFNA(VLOOKUP($A3,'EV Distribution'!$A$2:$B$7,2,FALSE),0)*'EV Scenarios'!I$2</f>
        <v>33.692820703605236</v>
      </c>
      <c r="J3" s="1">
        <f>'[1]Pc, Winter, S1'!J3*Main!$B$8+_xlfn.IFNA(VLOOKUP($A3,'EV Distribution'!$A$2:$B$7,2,FALSE),0)*'EV Scenarios'!J$2</f>
        <v>36.682326382250139</v>
      </c>
      <c r="K3" s="1">
        <f>'[1]Pc, Winter, S1'!K3*Main!$B$8+_xlfn.IFNA(VLOOKUP($A3,'EV Distribution'!$A$2:$B$7,2,FALSE),0)*'EV Scenarios'!K$2</f>
        <v>37.139748745908626</v>
      </c>
      <c r="L3" s="1">
        <f>'[1]Pc, Winter, S1'!L3*Main!$B$8+_xlfn.IFNA(VLOOKUP($A3,'EV Distribution'!$A$2:$B$7,2,FALSE),0)*'EV Scenarios'!L$2</f>
        <v>36.137471373305836</v>
      </c>
      <c r="M3" s="1">
        <f>'[1]Pc, Winter, S1'!M3*Main!$B$8+_xlfn.IFNA(VLOOKUP($A3,'EV Distribution'!$A$2:$B$7,2,FALSE),0)*'EV Scenarios'!M$2</f>
        <v>36.323728730890146</v>
      </c>
      <c r="N3" s="1">
        <f>'[1]Pc, Winter, S1'!N3*Main!$B$8+_xlfn.IFNA(VLOOKUP($A3,'EV Distribution'!$A$2:$B$7,2,FALSE),0)*'EV Scenarios'!N$2</f>
        <v>36.293878908352376</v>
      </c>
      <c r="O3" s="1">
        <f>'[1]Pc, Winter, S1'!O3*Main!$B$8+_xlfn.IFNA(VLOOKUP($A3,'EV Distribution'!$A$2:$B$7,2,FALSE),0)*'EV Scenarios'!O$2</f>
        <v>35.701219305205271</v>
      </c>
      <c r="P3" s="1">
        <f>'[1]Pc, Winter, S1'!P3*Main!$B$8+_xlfn.IFNA(VLOOKUP($A3,'EV Distribution'!$A$2:$B$7,2,FALSE),0)*'EV Scenarios'!P$2</f>
        <v>33.666622769003546</v>
      </c>
      <c r="Q3" s="1">
        <f>'[1]Pc, Winter, S1'!Q3*Main!$B$8+_xlfn.IFNA(VLOOKUP($A3,'EV Distribution'!$A$2:$B$7,2,FALSE),0)*'EV Scenarios'!Q$2</f>
        <v>32.702061588623522</v>
      </c>
      <c r="R3" s="1">
        <f>'[1]Pc, Winter, S1'!R3*Main!$B$8+_xlfn.IFNA(VLOOKUP($A3,'EV Distribution'!$A$2:$B$7,2,FALSE),0)*'EV Scenarios'!R$2</f>
        <v>34.057533234381246</v>
      </c>
      <c r="S3" s="1">
        <f>'[1]Pc, Winter, S1'!S3*Main!$B$8+_xlfn.IFNA(VLOOKUP($A3,'EV Distribution'!$A$2:$B$7,2,FALSE),0)*'EV Scenarios'!S$2</f>
        <v>37.753415074590002</v>
      </c>
      <c r="T3" s="1">
        <f>'[1]Pc, Winter, S1'!T3*Main!$B$8+_xlfn.IFNA(VLOOKUP($A3,'EV Distribution'!$A$2:$B$7,2,FALSE),0)*'EV Scenarios'!T$2</f>
        <v>37.616559542041522</v>
      </c>
      <c r="U3" s="1">
        <f>'[1]Pc, Winter, S1'!U3*Main!$B$8+_xlfn.IFNA(VLOOKUP($A3,'EV Distribution'!$A$2:$B$7,2,FALSE),0)*'EV Scenarios'!U$2</f>
        <v>36.837761497715924</v>
      </c>
      <c r="V3" s="1">
        <f>'[1]Pc, Winter, S1'!V3*Main!$B$8+_xlfn.IFNA(VLOOKUP($A3,'EV Distribution'!$A$2:$B$7,2,FALSE),0)*'EV Scenarios'!V$2</f>
        <v>36.204247329383463</v>
      </c>
      <c r="W3" s="1">
        <f>'[1]Pc, Winter, S1'!W3*Main!$B$8+_xlfn.IFNA(VLOOKUP($A3,'EV Distribution'!$A$2:$B$7,2,FALSE),0)*'EV Scenarios'!W$2</f>
        <v>33.93311764563235</v>
      </c>
      <c r="X3" s="1">
        <f>'[1]Pc, Winter, S1'!X3*Main!$B$8+_xlfn.IFNA(VLOOKUP($A3,'EV Distribution'!$A$2:$B$7,2,FALSE),0)*'EV Scenarios'!X$2</f>
        <v>29.685164431785523</v>
      </c>
      <c r="Y3" s="1">
        <f>'[1]Pc, Winter, S1'!Y3*Main!$B$8+_xlfn.IFNA(VLOOKUP($A3,'EV Distribution'!$A$2:$B$7,2,FALSE),0)*'EV Scenarios'!Y$2</f>
        <v>26.931979362783885</v>
      </c>
      <c r="Z3" s="1"/>
    </row>
    <row r="4" spans="1:26" x14ac:dyDescent="0.25">
      <c r="A4">
        <v>3</v>
      </c>
      <c r="B4" s="1">
        <f>'[1]Pc, Winter, S1'!B4*Main!$B$8+_xlfn.IFNA(VLOOKUP($A4,'EV Distribution'!$A$2:$B$7,2,FALSE),0)*'EV Scenarios'!B$2</f>
        <v>25.724295537378747</v>
      </c>
      <c r="C4" s="1">
        <f>'[1]Pc, Winter, S1'!C4*Main!$B$8+_xlfn.IFNA(VLOOKUP($A4,'EV Distribution'!$A$2:$B$7,2,FALSE),0)*'EV Scenarios'!C$2</f>
        <v>23.904339938327851</v>
      </c>
      <c r="D4" s="1">
        <f>'[1]Pc, Winter, S1'!D4*Main!$B$8+_xlfn.IFNA(VLOOKUP($A4,'EV Distribution'!$A$2:$B$7,2,FALSE),0)*'EV Scenarios'!D$2</f>
        <v>21.632295444461445</v>
      </c>
      <c r="E4" s="1">
        <f>'[1]Pc, Winter, S1'!E4*Main!$B$8+_xlfn.IFNA(VLOOKUP($A4,'EV Distribution'!$A$2:$B$7,2,FALSE),0)*'EV Scenarios'!E$2</f>
        <v>23.266775478323286</v>
      </c>
      <c r="F4" s="1">
        <f>'[1]Pc, Winter, S1'!F4*Main!$B$8+_xlfn.IFNA(VLOOKUP($A4,'EV Distribution'!$A$2:$B$7,2,FALSE),0)*'EV Scenarios'!F$2</f>
        <v>23.185630230823268</v>
      </c>
      <c r="G4" s="1">
        <f>'[1]Pc, Winter, S1'!G4*Main!$B$8+_xlfn.IFNA(VLOOKUP($A4,'EV Distribution'!$A$2:$B$7,2,FALSE),0)*'EV Scenarios'!G$2</f>
        <v>24.17095078774167</v>
      </c>
      <c r="H4" s="1">
        <f>'[1]Pc, Winter, S1'!H4*Main!$B$8+_xlfn.IFNA(VLOOKUP($A4,'EV Distribution'!$A$2:$B$7,2,FALSE),0)*'EV Scenarios'!H$2</f>
        <v>35.971704488258105</v>
      </c>
      <c r="I4" s="1">
        <f>'[1]Pc, Winter, S1'!I4*Main!$B$8+_xlfn.IFNA(VLOOKUP($A4,'EV Distribution'!$A$2:$B$7,2,FALSE),0)*'EV Scenarios'!I$2</f>
        <v>40.063712047920824</v>
      </c>
      <c r="J4" s="1">
        <f>'[1]Pc, Winter, S1'!J4*Main!$B$8+_xlfn.IFNA(VLOOKUP($A4,'EV Distribution'!$A$2:$B$7,2,FALSE),0)*'EV Scenarios'!J$2</f>
        <v>43.923873921597092</v>
      </c>
      <c r="K4" s="1">
        <f>'[1]Pc, Winter, S1'!K4*Main!$B$8+_xlfn.IFNA(VLOOKUP($A4,'EV Distribution'!$A$2:$B$7,2,FALSE),0)*'EV Scenarios'!K$2</f>
        <v>43.947056501783152</v>
      </c>
      <c r="L4" s="1">
        <f>'[1]Pc, Winter, S1'!L4*Main!$B$8+_xlfn.IFNA(VLOOKUP($A4,'EV Distribution'!$A$2:$B$7,2,FALSE),0)*'EV Scenarios'!L$2</f>
        <v>41.512721509653275</v>
      </c>
      <c r="M4" s="1">
        <f>'[1]Pc, Winter, S1'!M4*Main!$B$8+_xlfn.IFNA(VLOOKUP($A4,'EV Distribution'!$A$2:$B$7,2,FALSE),0)*'EV Scenarios'!M$2</f>
        <v>45.419256000656773</v>
      </c>
      <c r="N4" s="1">
        <f>'[1]Pc, Winter, S1'!N4*Main!$B$8+_xlfn.IFNA(VLOOKUP($A4,'EV Distribution'!$A$2:$B$7,2,FALSE),0)*'EV Scenarios'!N$2</f>
        <v>42.834223053516524</v>
      </c>
      <c r="O4" s="1">
        <f>'[1]Pc, Winter, S1'!O4*Main!$B$8+_xlfn.IFNA(VLOOKUP($A4,'EV Distribution'!$A$2:$B$7,2,FALSE),0)*'EV Scenarios'!O$2</f>
        <v>40.098489651572635</v>
      </c>
      <c r="P4" s="1">
        <f>'[1]Pc, Winter, S1'!P4*Main!$B$8+_xlfn.IFNA(VLOOKUP($A4,'EV Distribution'!$A$2:$B$7,2,FALSE),0)*'EV Scenarios'!P$2</f>
        <v>38.881320912137937</v>
      </c>
      <c r="Q4" s="1">
        <f>'[1]Pc, Winter, S1'!Q4*Main!$B$8+_xlfn.IFNA(VLOOKUP($A4,'EV Distribution'!$A$2:$B$7,2,FALSE),0)*'EV Scenarios'!Q$2</f>
        <v>36.331060585380158</v>
      </c>
      <c r="R4" s="1">
        <f>'[1]Pc, Winter, S1'!R4*Main!$B$8+_xlfn.IFNA(VLOOKUP($A4,'EV Distribution'!$A$2:$B$7,2,FALSE),0)*'EV Scenarios'!R$2</f>
        <v>36.354245652305735</v>
      </c>
      <c r="S4" s="1">
        <f>'[1]Pc, Winter, S1'!S4*Main!$B$8+_xlfn.IFNA(VLOOKUP($A4,'EV Distribution'!$A$2:$B$7,2,FALSE),0)*'EV Scenarios'!S$2</f>
        <v>38.487192194633423</v>
      </c>
      <c r="T4" s="1">
        <f>'[1]Pc, Winter, S1'!T4*Main!$B$8+_xlfn.IFNA(VLOOKUP($A4,'EV Distribution'!$A$2:$B$7,2,FALSE),0)*'EV Scenarios'!T$2</f>
        <v>38.487192194633423</v>
      </c>
      <c r="U4" s="1">
        <f>'[1]Pc, Winter, S1'!U4*Main!$B$8+_xlfn.IFNA(VLOOKUP($A4,'EV Distribution'!$A$2:$B$7,2,FALSE),0)*'EV Scenarios'!U$2</f>
        <v>39.066789004054691</v>
      </c>
      <c r="V4" s="1">
        <f>'[1]Pc, Winter, S1'!V4*Main!$B$8+_xlfn.IFNA(VLOOKUP($A4,'EV Distribution'!$A$2:$B$7,2,FALSE),0)*'EV Scenarios'!V$2</f>
        <v>38.011908266353643</v>
      </c>
      <c r="W4" s="1">
        <f>'[1]Pc, Winter, S1'!W4*Main!$B$8+_xlfn.IFNA(VLOOKUP($A4,'EV Distribution'!$A$2:$B$7,2,FALSE),0)*'EV Scenarios'!W$2</f>
        <v>34.348807027847236</v>
      </c>
      <c r="X4" s="1">
        <f>'[1]Pc, Winter, S1'!X4*Main!$B$8+_xlfn.IFNA(VLOOKUP($A4,'EV Distribution'!$A$2:$B$7,2,FALSE),0)*'EV Scenarios'!X$2</f>
        <v>29.051228235691632</v>
      </c>
      <c r="Y4" s="1">
        <f>'[1]Pc, Winter, S1'!Y4*Main!$B$8+_xlfn.IFNA(VLOOKUP($A4,'EV Distribution'!$A$2:$B$7,2,FALSE),0)*'EV Scenarios'!Y$2</f>
        <v>28.112265372399932</v>
      </c>
      <c r="Z4" s="1"/>
    </row>
    <row r="5" spans="1:26" x14ac:dyDescent="0.25">
      <c r="A5">
        <v>4</v>
      </c>
      <c r="B5" s="1">
        <f>'[1]Pc, Winter, S1'!B5*Main!$B$8+_xlfn.IFNA(VLOOKUP($A5,'EV Distribution'!$A$2:$B$7,2,FALSE),0)*'EV Scenarios'!B$2</f>
        <v>80.392522387576605</v>
      </c>
      <c r="C5" s="1">
        <f>'[1]Pc, Winter, S1'!C5*Main!$B$8+_xlfn.IFNA(VLOOKUP($A5,'EV Distribution'!$A$2:$B$7,2,FALSE),0)*'EV Scenarios'!C$2</f>
        <v>70.734545291113861</v>
      </c>
      <c r="D5" s="1">
        <f>'[1]Pc, Winter, S1'!D5*Main!$B$8+_xlfn.IFNA(VLOOKUP($A5,'EV Distribution'!$A$2:$B$7,2,FALSE),0)*'EV Scenarios'!D$2</f>
        <v>66.593305562750231</v>
      </c>
      <c r="E5" s="1">
        <f>'[1]Pc, Winter, S1'!E5*Main!$B$8+_xlfn.IFNA(VLOOKUP($A5,'EV Distribution'!$A$2:$B$7,2,FALSE),0)*'EV Scenarios'!E$2</f>
        <v>65.802478647026163</v>
      </c>
      <c r="F5" s="1">
        <f>'[1]Pc, Winter, S1'!F5*Main!$B$8+_xlfn.IFNA(VLOOKUP($A5,'EV Distribution'!$A$2:$B$7,2,FALSE),0)*'EV Scenarios'!F$2</f>
        <v>68.875685559571295</v>
      </c>
      <c r="G5" s="1">
        <f>'[1]Pc, Winter, S1'!G5*Main!$B$8+_xlfn.IFNA(VLOOKUP($A5,'EV Distribution'!$A$2:$B$7,2,FALSE),0)*'EV Scenarios'!G$2</f>
        <v>74.36533601632614</v>
      </c>
      <c r="H5" s="1">
        <f>'[1]Pc, Winter, S1'!H5*Main!$B$8+_xlfn.IFNA(VLOOKUP($A5,'EV Distribution'!$A$2:$B$7,2,FALSE),0)*'EV Scenarios'!H$2</f>
        <v>89.734788442608007</v>
      </c>
      <c r="I5" s="1">
        <f>'[1]Pc, Winter, S1'!I5*Main!$B$8+_xlfn.IFNA(VLOOKUP($A5,'EV Distribution'!$A$2:$B$7,2,FALSE),0)*'EV Scenarios'!I$2</f>
        <v>100.31771453846522</v>
      </c>
      <c r="J5" s="1">
        <f>'[1]Pc, Winter, S1'!J5*Main!$B$8+_xlfn.IFNA(VLOOKUP($A5,'EV Distribution'!$A$2:$B$7,2,FALSE),0)*'EV Scenarios'!J$2</f>
        <v>106.177177349018</v>
      </c>
      <c r="K5" s="1">
        <f>'[1]Pc, Winter, S1'!K5*Main!$B$8+_xlfn.IFNA(VLOOKUP($A5,'EV Distribution'!$A$2:$B$7,2,FALSE),0)*'EV Scenarios'!K$2</f>
        <v>109.78923726361062</v>
      </c>
      <c r="L5" s="1">
        <f>'[1]Pc, Winter, S1'!L5*Main!$B$8+_xlfn.IFNA(VLOOKUP($A5,'EV Distribution'!$A$2:$B$7,2,FALSE),0)*'EV Scenarios'!L$2</f>
        <v>110.79375981607193</v>
      </c>
      <c r="M5" s="1">
        <f>'[1]Pc, Winter, S1'!M5*Main!$B$8+_xlfn.IFNA(VLOOKUP($A5,'EV Distribution'!$A$2:$B$7,2,FALSE),0)*'EV Scenarios'!M$2</f>
        <v>109.6381415608152</v>
      </c>
      <c r="N5" s="1">
        <f>'[1]Pc, Winter, S1'!N5*Main!$B$8+_xlfn.IFNA(VLOOKUP($A5,'EV Distribution'!$A$2:$B$7,2,FALSE),0)*'EV Scenarios'!N$2</f>
        <v>109.01603195519829</v>
      </c>
      <c r="O5" s="1">
        <f>'[1]Pc, Winter, S1'!O5*Main!$B$8+_xlfn.IFNA(VLOOKUP($A5,'EV Distribution'!$A$2:$B$7,2,FALSE),0)*'EV Scenarios'!O$2</f>
        <v>106.76790327722389</v>
      </c>
      <c r="P5" s="1">
        <f>'[1]Pc, Winter, S1'!P5*Main!$B$8+_xlfn.IFNA(VLOOKUP($A5,'EV Distribution'!$A$2:$B$7,2,FALSE),0)*'EV Scenarios'!P$2</f>
        <v>103.36929250212985</v>
      </c>
      <c r="Q5" s="1">
        <f>'[1]Pc, Winter, S1'!Q5*Main!$B$8+_xlfn.IFNA(VLOOKUP($A5,'EV Distribution'!$A$2:$B$7,2,FALSE),0)*'EV Scenarios'!Q$2</f>
        <v>101.49762053381662</v>
      </c>
      <c r="R5" s="1">
        <f>'[1]Pc, Winter, S1'!R5*Main!$B$8+_xlfn.IFNA(VLOOKUP($A5,'EV Distribution'!$A$2:$B$7,2,FALSE),0)*'EV Scenarios'!R$2</f>
        <v>105.12101997081174</v>
      </c>
      <c r="S5" s="1">
        <f>'[1]Pc, Winter, S1'!S5*Main!$B$8+_xlfn.IFNA(VLOOKUP($A5,'EV Distribution'!$A$2:$B$7,2,FALSE),0)*'EV Scenarios'!S$2</f>
        <v>119.01188528352637</v>
      </c>
      <c r="T5" s="1">
        <f>'[1]Pc, Winter, S1'!T5*Main!$B$8+_xlfn.IFNA(VLOOKUP($A5,'EV Distribution'!$A$2:$B$7,2,FALSE),0)*'EV Scenarios'!T$2</f>
        <v>121.34679798549293</v>
      </c>
      <c r="U5" s="1">
        <f>'[1]Pc, Winter, S1'!U5*Main!$B$8+_xlfn.IFNA(VLOOKUP($A5,'EV Distribution'!$A$2:$B$7,2,FALSE),0)*'EV Scenarios'!U$2</f>
        <v>122.06748895538703</v>
      </c>
      <c r="V5" s="1">
        <f>'[1]Pc, Winter, S1'!V5*Main!$B$8+_xlfn.IFNA(VLOOKUP($A5,'EV Distribution'!$A$2:$B$7,2,FALSE),0)*'EV Scenarios'!V$2</f>
        <v>118.43757557928889</v>
      </c>
      <c r="W5" s="1">
        <f>'[1]Pc, Winter, S1'!W5*Main!$B$8+_xlfn.IFNA(VLOOKUP($A5,'EV Distribution'!$A$2:$B$7,2,FALSE),0)*'EV Scenarios'!W$2</f>
        <v>113.0235977579985</v>
      </c>
      <c r="X5" s="1">
        <f>'[1]Pc, Winter, S1'!X5*Main!$B$8+_xlfn.IFNA(VLOOKUP($A5,'EV Distribution'!$A$2:$B$7,2,FALSE),0)*'EV Scenarios'!X$2</f>
        <v>103.06098177558434</v>
      </c>
      <c r="Y5" s="1">
        <f>'[1]Pc, Winter, S1'!Y5*Main!$B$8+_xlfn.IFNA(VLOOKUP($A5,'EV Distribution'!$A$2:$B$7,2,FALSE),0)*'EV Scenarios'!Y$2</f>
        <v>91.096309875253709</v>
      </c>
      <c r="Z5" s="1"/>
    </row>
    <row r="6" spans="1:26" x14ac:dyDescent="0.25">
      <c r="A6">
        <v>5</v>
      </c>
      <c r="B6" s="1">
        <f>'[1]Pc, Winter, S1'!B6*Main!$B$8+_xlfn.IFNA(VLOOKUP($A6,'EV Distribution'!$A$2:$B$7,2,FALSE),0)*'EV Scenarios'!B$2</f>
        <v>0.80704606179494309</v>
      </c>
      <c r="C6" s="1">
        <f>'[1]Pc, Winter, S1'!C6*Main!$B$8+_xlfn.IFNA(VLOOKUP($A6,'EV Distribution'!$A$2:$B$7,2,FALSE),0)*'EV Scenarios'!C$2</f>
        <v>-1.1655249934146923</v>
      </c>
      <c r="D6" s="1">
        <f>'[1]Pc, Winter, S1'!D6*Main!$B$8+_xlfn.IFNA(VLOOKUP($A6,'EV Distribution'!$A$2:$B$7,2,FALSE),0)*'EV Scenarios'!D$2</f>
        <v>-3.0381925658224223</v>
      </c>
      <c r="E6" s="1">
        <f>'[1]Pc, Winter, S1'!E6*Main!$B$8+_xlfn.IFNA(VLOOKUP($A6,'EV Distribution'!$A$2:$B$7,2,FALSE),0)*'EV Scenarios'!E$2</f>
        <v>-3.426795537518176</v>
      </c>
      <c r="F6" s="1">
        <f>'[1]Pc, Winter, S1'!F6*Main!$B$8+_xlfn.IFNA(VLOOKUP($A6,'EV Distribution'!$A$2:$B$7,2,FALSE),0)*'EV Scenarios'!F$2</f>
        <v>-3.3667423509560956</v>
      </c>
      <c r="G6" s="1">
        <f>'[1]Pc, Winter, S1'!G6*Main!$B$8+_xlfn.IFNA(VLOOKUP($A6,'EV Distribution'!$A$2:$B$7,2,FALSE),0)*'EV Scenarios'!G$2</f>
        <v>24.130497673499072</v>
      </c>
      <c r="H6" s="1">
        <f>'[1]Pc, Winter, S1'!H6*Main!$B$8+_xlfn.IFNA(VLOOKUP($A6,'EV Distribution'!$A$2:$B$7,2,FALSE),0)*'EV Scenarios'!H$2</f>
        <v>28.531821599974059</v>
      </c>
      <c r="I6" s="1">
        <f>'[1]Pc, Winter, S1'!I6*Main!$B$8+_xlfn.IFNA(VLOOKUP($A6,'EV Distribution'!$A$2:$B$7,2,FALSE),0)*'EV Scenarios'!I$2</f>
        <v>28.592719477618708</v>
      </c>
      <c r="J6" s="1">
        <f>'[1]Pc, Winter, S1'!J6*Main!$B$8+_xlfn.IFNA(VLOOKUP($A6,'EV Distribution'!$A$2:$B$7,2,FALSE),0)*'EV Scenarios'!J$2</f>
        <v>19.1453837656491</v>
      </c>
      <c r="K6" s="1">
        <f>'[1]Pc, Winter, S1'!K6*Main!$B$8+_xlfn.IFNA(VLOOKUP($A6,'EV Distribution'!$A$2:$B$7,2,FALSE),0)*'EV Scenarios'!K$2</f>
        <v>7.3646653256706189</v>
      </c>
      <c r="L6" s="1">
        <f>'[1]Pc, Winter, S1'!L6*Main!$B$8+_xlfn.IFNA(VLOOKUP($A6,'EV Distribution'!$A$2:$B$7,2,FALSE),0)*'EV Scenarios'!L$2</f>
        <v>4.9870124383663317</v>
      </c>
      <c r="M6" s="1">
        <f>'[1]Pc, Winter, S1'!M6*Main!$B$8+_xlfn.IFNA(VLOOKUP($A6,'EV Distribution'!$A$2:$B$7,2,FALSE),0)*'EV Scenarios'!M$2</f>
        <v>4.7321171059267026</v>
      </c>
      <c r="N6" s="1">
        <f>'[1]Pc, Winter, S1'!N6*Main!$B$8+_xlfn.IFNA(VLOOKUP($A6,'EV Distribution'!$A$2:$B$7,2,FALSE),0)*'EV Scenarios'!N$2</f>
        <v>5.1700640170041536</v>
      </c>
      <c r="O6" s="1">
        <f>'[1]Pc, Winter, S1'!O6*Main!$B$8+_xlfn.IFNA(VLOOKUP($A6,'EV Distribution'!$A$2:$B$7,2,FALSE),0)*'EV Scenarios'!O$2</f>
        <v>3.66735607466026</v>
      </c>
      <c r="P6" s="1">
        <f>'[1]Pc, Winter, S1'!P6*Main!$B$8+_xlfn.IFNA(VLOOKUP($A6,'EV Distribution'!$A$2:$B$7,2,FALSE),0)*'EV Scenarios'!P$2</f>
        <v>2.9336807273133916</v>
      </c>
      <c r="Q6" s="1">
        <f>'[1]Pc, Winter, S1'!Q6*Main!$B$8+_xlfn.IFNA(VLOOKUP($A6,'EV Distribution'!$A$2:$B$7,2,FALSE),0)*'EV Scenarios'!Q$2</f>
        <v>1.5980160972285666</v>
      </c>
      <c r="R6" s="1">
        <f>'[1]Pc, Winter, S1'!R6*Main!$B$8+_xlfn.IFNA(VLOOKUP($A6,'EV Distribution'!$A$2:$B$7,2,FALSE),0)*'EV Scenarios'!R$2</f>
        <v>1.7652900145490977</v>
      </c>
      <c r="S6" s="1">
        <f>'[1]Pc, Winter, S1'!S6*Main!$B$8+_xlfn.IFNA(VLOOKUP($A6,'EV Distribution'!$A$2:$B$7,2,FALSE),0)*'EV Scenarios'!S$2</f>
        <v>5.6663407523184892</v>
      </c>
      <c r="T6" s="1">
        <f>'[1]Pc, Winter, S1'!T6*Main!$B$8+_xlfn.IFNA(VLOOKUP($A6,'EV Distribution'!$A$2:$B$7,2,FALSE),0)*'EV Scenarios'!T$2</f>
        <v>5.1339950962835976</v>
      </c>
      <c r="U6" s="1">
        <f>'[1]Pc, Winter, S1'!U6*Main!$B$8+_xlfn.IFNA(VLOOKUP($A6,'EV Distribution'!$A$2:$B$7,2,FALSE),0)*'EV Scenarios'!U$2</f>
        <v>5.7099173837708594</v>
      </c>
      <c r="V6" s="1">
        <f>'[1]Pc, Winter, S1'!V6*Main!$B$8+_xlfn.IFNA(VLOOKUP($A6,'EV Distribution'!$A$2:$B$7,2,FALSE),0)*'EV Scenarios'!V$2</f>
        <v>5.7944544820682786</v>
      </c>
      <c r="W6" s="1">
        <f>'[1]Pc, Winter, S1'!W6*Main!$B$8+_xlfn.IFNA(VLOOKUP($A6,'EV Distribution'!$A$2:$B$7,2,FALSE),0)*'EV Scenarios'!W$2</f>
        <v>5.6387686887999475</v>
      </c>
      <c r="X6" s="1">
        <f>'[1]Pc, Winter, S1'!X6*Main!$B$8+_xlfn.IFNA(VLOOKUP($A6,'EV Distribution'!$A$2:$B$7,2,FALSE),0)*'EV Scenarios'!X$2</f>
        <v>9.9664451495123938</v>
      </c>
      <c r="Y6" s="1">
        <f>'[1]Pc, Winter, S1'!Y6*Main!$B$8+_xlfn.IFNA(VLOOKUP($A6,'EV Distribution'!$A$2:$B$7,2,FALSE),0)*'EV Scenarios'!Y$2</f>
        <v>5.1306036045266303</v>
      </c>
      <c r="Z6" s="1"/>
    </row>
    <row r="7" spans="1:26" x14ac:dyDescent="0.25">
      <c r="A7">
        <v>8</v>
      </c>
      <c r="B7" s="1">
        <f>'[1]Pc, Winter, S1'!B7*Main!$B$8+_xlfn.IFNA(VLOOKUP($A7,'EV Distribution'!$A$2:$B$7,2,FALSE),0)*'EV Scenarios'!B$2</f>
        <v>0</v>
      </c>
      <c r="C7" s="1">
        <f>'[1]Pc, Winter, S1'!C7*Main!$B$8+_xlfn.IFNA(VLOOKUP($A7,'EV Distribution'!$A$2:$B$7,2,FALSE),0)*'EV Scenarios'!C$2</f>
        <v>0</v>
      </c>
      <c r="D7" s="1">
        <f>'[1]Pc, Winter, S1'!D7*Main!$B$8+_xlfn.IFNA(VLOOKUP($A7,'EV Distribution'!$A$2:$B$7,2,FALSE),0)*'EV Scenarios'!D$2</f>
        <v>0</v>
      </c>
      <c r="E7" s="1">
        <f>'[1]Pc, Winter, S1'!E7*Main!$B$8+_xlfn.IFNA(VLOOKUP($A7,'EV Distribution'!$A$2:$B$7,2,FALSE),0)*'EV Scenarios'!E$2</f>
        <v>0</v>
      </c>
      <c r="F7" s="1">
        <f>'[1]Pc, Winter, S1'!F7*Main!$B$8+_xlfn.IFNA(VLOOKUP($A7,'EV Distribution'!$A$2:$B$7,2,FALSE),0)*'EV Scenarios'!F$2</f>
        <v>0</v>
      </c>
      <c r="G7" s="1">
        <f>'[1]Pc, Winter, S1'!G7*Main!$B$8+_xlfn.IFNA(VLOOKUP($A7,'EV Distribution'!$A$2:$B$7,2,FALSE),0)*'EV Scenarios'!G$2</f>
        <v>0</v>
      </c>
      <c r="H7" s="1">
        <f>'[1]Pc, Winter, S1'!H7*Main!$B$8+_xlfn.IFNA(VLOOKUP($A7,'EV Distribution'!$A$2:$B$7,2,FALSE),0)*'EV Scenarios'!H$2</f>
        <v>0</v>
      </c>
      <c r="I7" s="1">
        <f>'[1]Pc, Winter, S1'!I7*Main!$B$8+_xlfn.IFNA(VLOOKUP($A7,'EV Distribution'!$A$2:$B$7,2,FALSE),0)*'EV Scenarios'!I$2</f>
        <v>0</v>
      </c>
      <c r="J7" s="1">
        <f>'[1]Pc, Winter, S1'!J7*Main!$B$8+_xlfn.IFNA(VLOOKUP($A7,'EV Distribution'!$A$2:$B$7,2,FALSE),0)*'EV Scenarios'!J$2</f>
        <v>0</v>
      </c>
      <c r="K7" s="1">
        <f>'[1]Pc, Winter, S1'!K7*Main!$B$8+_xlfn.IFNA(VLOOKUP($A7,'EV Distribution'!$A$2:$B$7,2,FALSE),0)*'EV Scenarios'!K$2</f>
        <v>0</v>
      </c>
      <c r="L7" s="1">
        <f>'[1]Pc, Winter, S1'!L7*Main!$B$8+_xlfn.IFNA(VLOOKUP($A7,'EV Distribution'!$A$2:$B$7,2,FALSE),0)*'EV Scenarios'!L$2</f>
        <v>0</v>
      </c>
      <c r="M7" s="1">
        <f>'[1]Pc, Winter, S1'!M7*Main!$B$8+_xlfn.IFNA(VLOOKUP($A7,'EV Distribution'!$A$2:$B$7,2,FALSE),0)*'EV Scenarios'!M$2</f>
        <v>0</v>
      </c>
      <c r="N7" s="1">
        <f>'[1]Pc, Winter, S1'!N7*Main!$B$8+_xlfn.IFNA(VLOOKUP($A7,'EV Distribution'!$A$2:$B$7,2,FALSE),0)*'EV Scenarios'!N$2</f>
        <v>0</v>
      </c>
      <c r="O7" s="1">
        <f>'[1]Pc, Winter, S1'!O7*Main!$B$8+_xlfn.IFNA(VLOOKUP($A7,'EV Distribution'!$A$2:$B$7,2,FALSE),0)*'EV Scenarios'!O$2</f>
        <v>0</v>
      </c>
      <c r="P7" s="1">
        <f>'[1]Pc, Winter, S1'!P7*Main!$B$8+_xlfn.IFNA(VLOOKUP($A7,'EV Distribution'!$A$2:$B$7,2,FALSE),0)*'EV Scenarios'!P$2</f>
        <v>0</v>
      </c>
      <c r="Q7" s="1">
        <f>'[1]Pc, Winter, S1'!Q7*Main!$B$8+_xlfn.IFNA(VLOOKUP($A7,'EV Distribution'!$A$2:$B$7,2,FALSE),0)*'EV Scenarios'!Q$2</f>
        <v>0</v>
      </c>
      <c r="R7" s="1">
        <f>'[1]Pc, Winter, S1'!R7*Main!$B$8+_xlfn.IFNA(VLOOKUP($A7,'EV Distribution'!$A$2:$B$7,2,FALSE),0)*'EV Scenarios'!R$2</f>
        <v>0</v>
      </c>
      <c r="S7" s="1">
        <f>'[1]Pc, Winter, S1'!S7*Main!$B$8+_xlfn.IFNA(VLOOKUP($A7,'EV Distribution'!$A$2:$B$7,2,FALSE),0)*'EV Scenarios'!S$2</f>
        <v>0</v>
      </c>
      <c r="T7" s="1">
        <f>'[1]Pc, Winter, S1'!T7*Main!$B$8+_xlfn.IFNA(VLOOKUP($A7,'EV Distribution'!$A$2:$B$7,2,FALSE),0)*'EV Scenarios'!T$2</f>
        <v>0</v>
      </c>
      <c r="U7" s="1">
        <f>'[1]Pc, Winter, S1'!U7*Main!$B$8+_xlfn.IFNA(VLOOKUP($A7,'EV Distribution'!$A$2:$B$7,2,FALSE),0)*'EV Scenarios'!U$2</f>
        <v>0</v>
      </c>
      <c r="V7" s="1">
        <f>'[1]Pc, Winter, S1'!V7*Main!$B$8+_xlfn.IFNA(VLOOKUP($A7,'EV Distribution'!$A$2:$B$7,2,FALSE),0)*'EV Scenarios'!V$2</f>
        <v>0</v>
      </c>
      <c r="W7" s="1">
        <f>'[1]Pc, Winter, S1'!W7*Main!$B$8+_xlfn.IFNA(VLOOKUP($A7,'EV Distribution'!$A$2:$B$7,2,FALSE),0)*'EV Scenarios'!W$2</f>
        <v>0</v>
      </c>
      <c r="X7" s="1">
        <f>'[1]Pc, Winter, S1'!X7*Main!$B$8+_xlfn.IFNA(VLOOKUP($A7,'EV Distribution'!$A$2:$B$7,2,FALSE),0)*'EV Scenarios'!X$2</f>
        <v>0</v>
      </c>
      <c r="Y7" s="1">
        <f>'[1]Pc, Winter, S1'!Y7*Main!$B$8+_xlfn.IFNA(VLOOKUP($A7,'EV Distribution'!$A$2:$B$7,2,FALSE),0)*'EV Scenarios'!Y$2</f>
        <v>0</v>
      </c>
      <c r="Z7" s="1"/>
    </row>
    <row r="8" spans="1:26" x14ac:dyDescent="0.25">
      <c r="A8">
        <v>9</v>
      </c>
      <c r="B8" s="1">
        <f>'[1]Pc, Winter, S1'!B8*Main!$B$8+_xlfn.IFNA(VLOOKUP($A8,'EV Distribution'!$A$2:$B$7,2,FALSE),0)*'EV Scenarios'!B$2</f>
        <v>33.005332953857142</v>
      </c>
      <c r="C8" s="1">
        <f>'[1]Pc, Winter, S1'!C8*Main!$B$8+_xlfn.IFNA(VLOOKUP($A8,'EV Distribution'!$A$2:$B$7,2,FALSE),0)*'EV Scenarios'!C$2</f>
        <v>35.111902496757367</v>
      </c>
      <c r="D8" s="1">
        <f>'[1]Pc, Winter, S1'!D8*Main!$B$8+_xlfn.IFNA(VLOOKUP($A8,'EV Distribution'!$A$2:$B$7,2,FALSE),0)*'EV Scenarios'!D$2</f>
        <v>36.870725899492136</v>
      </c>
      <c r="E8" s="1">
        <f>'[1]Pc, Winter, S1'!E8*Main!$B$8+_xlfn.IFNA(VLOOKUP($A8,'EV Distribution'!$A$2:$B$7,2,FALSE),0)*'EV Scenarios'!E$2</f>
        <v>41.576311139814955</v>
      </c>
      <c r="F8" s="1">
        <f>'[1]Pc, Winter, S1'!F8*Main!$B$8+_xlfn.IFNA(VLOOKUP($A8,'EV Distribution'!$A$2:$B$7,2,FALSE),0)*'EV Scenarios'!F$2</f>
        <v>44.045931650511072</v>
      </c>
      <c r="G8" s="1">
        <f>'[1]Pc, Winter, S1'!G8*Main!$B$8+_xlfn.IFNA(VLOOKUP($A8,'EV Distribution'!$A$2:$B$7,2,FALSE),0)*'EV Scenarios'!G$2</f>
        <v>27.049175747648221</v>
      </c>
      <c r="H8" s="1">
        <f>'[1]Pc, Winter, S1'!H8*Main!$B$8+_xlfn.IFNA(VLOOKUP($A8,'EV Distribution'!$A$2:$B$7,2,FALSE),0)*'EV Scenarios'!H$2</f>
        <v>8.6985383808352896</v>
      </c>
      <c r="I8" s="1">
        <f>'[1]Pc, Winter, S1'!I8*Main!$B$8+_xlfn.IFNA(VLOOKUP($A8,'EV Distribution'!$A$2:$B$7,2,FALSE),0)*'EV Scenarios'!I$2</f>
        <v>-25.981338062559214</v>
      </c>
      <c r="J8" s="1">
        <f>'[1]Pc, Winter, S1'!J8*Main!$B$8+_xlfn.IFNA(VLOOKUP($A8,'EV Distribution'!$A$2:$B$7,2,FALSE),0)*'EV Scenarios'!J$2</f>
        <v>-44.325118499704999</v>
      </c>
      <c r="K8" s="1">
        <f>'[1]Pc, Winter, S1'!K8*Main!$B$8+_xlfn.IFNA(VLOOKUP($A8,'EV Distribution'!$A$2:$B$7,2,FALSE),0)*'EV Scenarios'!K$2</f>
        <v>-32.185477387893108</v>
      </c>
      <c r="L8" s="1">
        <f>'[1]Pc, Winter, S1'!L8*Main!$B$8+_xlfn.IFNA(VLOOKUP($A8,'EV Distribution'!$A$2:$B$7,2,FALSE),0)*'EV Scenarios'!L$2</f>
        <v>-15.160514483549981</v>
      </c>
      <c r="M8" s="1">
        <f>'[1]Pc, Winter, S1'!M8*Main!$B$8+_xlfn.IFNA(VLOOKUP($A8,'EV Distribution'!$A$2:$B$7,2,FALSE),0)*'EV Scenarios'!M$2</f>
        <v>-11.490693255748573</v>
      </c>
      <c r="N8" s="1">
        <f>'[1]Pc, Winter, S1'!N8*Main!$B$8+_xlfn.IFNA(VLOOKUP($A8,'EV Distribution'!$A$2:$B$7,2,FALSE),0)*'EV Scenarios'!N$2</f>
        <v>-24.946985774019073</v>
      </c>
      <c r="O8" s="1">
        <f>'[1]Pc, Winter, S1'!O8*Main!$B$8+_xlfn.IFNA(VLOOKUP($A8,'EV Distribution'!$A$2:$B$7,2,FALSE),0)*'EV Scenarios'!O$2</f>
        <v>-10.16552423124398</v>
      </c>
      <c r="P8" s="1">
        <f>'[1]Pc, Winter, S1'!P8*Main!$B$8+_xlfn.IFNA(VLOOKUP($A8,'EV Distribution'!$A$2:$B$7,2,FALSE),0)*'EV Scenarios'!P$2</f>
        <v>-11.694456437139015</v>
      </c>
      <c r="Q8" s="1">
        <f>'[1]Pc, Winter, S1'!Q8*Main!$B$8+_xlfn.IFNA(VLOOKUP($A8,'EV Distribution'!$A$2:$B$7,2,FALSE),0)*'EV Scenarios'!Q$2</f>
        <v>-14.259551026657112</v>
      </c>
      <c r="R8" s="1">
        <f>'[1]Pc, Winter, S1'!R8*Main!$B$8+_xlfn.IFNA(VLOOKUP($A8,'EV Distribution'!$A$2:$B$7,2,FALSE),0)*'EV Scenarios'!R$2</f>
        <v>-19.236674430836207</v>
      </c>
      <c r="S8" s="1">
        <f>'[1]Pc, Winter, S1'!S8*Main!$B$8+_xlfn.IFNA(VLOOKUP($A8,'EV Distribution'!$A$2:$B$7,2,FALSE),0)*'EV Scenarios'!S$2</f>
        <v>-28.620357455586444</v>
      </c>
      <c r="T8" s="1">
        <f>'[1]Pc, Winter, S1'!T8*Main!$B$8+_xlfn.IFNA(VLOOKUP($A8,'EV Distribution'!$A$2:$B$7,2,FALSE),0)*'EV Scenarios'!T$2</f>
        <v>-30.314495724763049</v>
      </c>
      <c r="U8" s="1">
        <f>'[1]Pc, Winter, S1'!U8*Main!$B$8+_xlfn.IFNA(VLOOKUP($A8,'EV Distribution'!$A$2:$B$7,2,FALSE),0)*'EV Scenarios'!U$2</f>
        <v>-32.615140617732344</v>
      </c>
      <c r="V8" s="1">
        <f>'[1]Pc, Winter, S1'!V8*Main!$B$8+_xlfn.IFNA(VLOOKUP($A8,'EV Distribution'!$A$2:$B$7,2,FALSE),0)*'EV Scenarios'!V$2</f>
        <v>-32.608786636027453</v>
      </c>
      <c r="W8" s="1">
        <f>'[1]Pc, Winter, S1'!W8*Main!$B$8+_xlfn.IFNA(VLOOKUP($A8,'EV Distribution'!$A$2:$B$7,2,FALSE),0)*'EV Scenarios'!W$2</f>
        <v>-18.69764651505567</v>
      </c>
      <c r="X8" s="1">
        <f>'[1]Pc, Winter, S1'!X8*Main!$B$8+_xlfn.IFNA(VLOOKUP($A8,'EV Distribution'!$A$2:$B$7,2,FALSE),0)*'EV Scenarios'!X$2</f>
        <v>6.618540041275728</v>
      </c>
      <c r="Y8" s="1">
        <f>'[1]Pc, Winter, S1'!Y8*Main!$B$8+_xlfn.IFNA(VLOOKUP($A8,'EV Distribution'!$A$2:$B$7,2,FALSE),0)*'EV Scenarios'!Y$2</f>
        <v>29.282561036548085</v>
      </c>
      <c r="Z8" s="1"/>
    </row>
    <row r="9" spans="1:26" x14ac:dyDescent="0.25">
      <c r="A9">
        <v>10</v>
      </c>
      <c r="B9" s="1">
        <f>'[1]Pc, Winter, S1'!B9*Main!$B$8+_xlfn.IFNA(VLOOKUP($A9,'EV Distribution'!$A$2:$B$7,2,FALSE),0)*'EV Scenarios'!B$2</f>
        <v>43.531661339160451</v>
      </c>
      <c r="C9" s="1">
        <f>'[1]Pc, Winter, S1'!C9*Main!$B$8+_xlfn.IFNA(VLOOKUP($A9,'EV Distribution'!$A$2:$B$7,2,FALSE),0)*'EV Scenarios'!C$2</f>
        <v>40.431442182920918</v>
      </c>
      <c r="D9" s="1">
        <f>'[1]Pc, Winter, S1'!D9*Main!$B$8+_xlfn.IFNA(VLOOKUP($A9,'EV Distribution'!$A$2:$B$7,2,FALSE),0)*'EV Scenarios'!D$2</f>
        <v>37.993380595187055</v>
      </c>
      <c r="E9" s="1">
        <f>'[1]Pc, Winter, S1'!E9*Main!$B$8+_xlfn.IFNA(VLOOKUP($A9,'EV Distribution'!$A$2:$B$7,2,FALSE),0)*'EV Scenarios'!E$2</f>
        <v>36.869154670458862</v>
      </c>
      <c r="F9" s="1">
        <f>'[1]Pc, Winter, S1'!F9*Main!$B$8+_xlfn.IFNA(VLOOKUP($A9,'EV Distribution'!$A$2:$B$7,2,FALSE),0)*'EV Scenarios'!F$2</f>
        <v>36.157199189202409</v>
      </c>
      <c r="G9" s="1">
        <f>'[1]Pc, Winter, S1'!G9*Main!$B$8+_xlfn.IFNA(VLOOKUP($A9,'EV Distribution'!$A$2:$B$7,2,FALSE),0)*'EV Scenarios'!G$2</f>
        <v>37.903667419394175</v>
      </c>
      <c r="H9" s="1">
        <f>'[1]Pc, Winter, S1'!H9*Main!$B$8+_xlfn.IFNA(VLOOKUP($A9,'EV Distribution'!$A$2:$B$7,2,FALSE),0)*'EV Scenarios'!H$2</f>
        <v>46.104473378117135</v>
      </c>
      <c r="I9" s="1">
        <f>'[1]Pc, Winter, S1'!I9*Main!$B$8+_xlfn.IFNA(VLOOKUP($A9,'EV Distribution'!$A$2:$B$7,2,FALSE),0)*'EV Scenarios'!I$2</f>
        <v>47.266656595742816</v>
      </c>
      <c r="J9" s="1">
        <f>'[1]Pc, Winter, S1'!J9*Main!$B$8+_xlfn.IFNA(VLOOKUP($A9,'EV Distribution'!$A$2:$B$7,2,FALSE),0)*'EV Scenarios'!J$2</f>
        <v>56.130022868522573</v>
      </c>
      <c r="K9" s="1">
        <f>'[1]Pc, Winter, S1'!K9*Main!$B$8+_xlfn.IFNA(VLOOKUP($A9,'EV Distribution'!$A$2:$B$7,2,FALSE),0)*'EV Scenarios'!K$2</f>
        <v>60.686650700194619</v>
      </c>
      <c r="L9" s="1">
        <f>'[1]Pc, Winter, S1'!L9*Main!$B$8+_xlfn.IFNA(VLOOKUP($A9,'EV Distribution'!$A$2:$B$7,2,FALSE),0)*'EV Scenarios'!L$2</f>
        <v>60.445558302427592</v>
      </c>
      <c r="M9" s="1">
        <f>'[1]Pc, Winter, S1'!M9*Main!$B$8+_xlfn.IFNA(VLOOKUP($A9,'EV Distribution'!$A$2:$B$7,2,FALSE),0)*'EV Scenarios'!M$2</f>
        <v>61.399083774262067</v>
      </c>
      <c r="N9" s="1">
        <f>'[1]Pc, Winter, S1'!N9*Main!$B$8+_xlfn.IFNA(VLOOKUP($A9,'EV Distribution'!$A$2:$B$7,2,FALSE),0)*'EV Scenarios'!N$2</f>
        <v>59.548827041544875</v>
      </c>
      <c r="O9" s="1">
        <f>'[1]Pc, Winter, S1'!O9*Main!$B$8+_xlfn.IFNA(VLOOKUP($A9,'EV Distribution'!$A$2:$B$7,2,FALSE),0)*'EV Scenarios'!O$2</f>
        <v>58.55688617004288</v>
      </c>
      <c r="P9" s="1">
        <f>'[1]Pc, Winter, S1'!P9*Main!$B$8+_xlfn.IFNA(VLOOKUP($A9,'EV Distribution'!$A$2:$B$7,2,FALSE),0)*'EV Scenarios'!P$2</f>
        <v>57.963804851553284</v>
      </c>
      <c r="Q9" s="1">
        <f>'[1]Pc, Winter, S1'!Q9*Main!$B$8+_xlfn.IFNA(VLOOKUP($A9,'EV Distribution'!$A$2:$B$7,2,FALSE),0)*'EV Scenarios'!Q$2</f>
        <v>55.917837341563896</v>
      </c>
      <c r="R9" s="1">
        <f>'[1]Pc, Winter, S1'!R9*Main!$B$8+_xlfn.IFNA(VLOOKUP($A9,'EV Distribution'!$A$2:$B$7,2,FALSE),0)*'EV Scenarios'!R$2</f>
        <v>56.326620192716192</v>
      </c>
      <c r="S9" s="1">
        <f>'[1]Pc, Winter, S1'!S9*Main!$B$8+_xlfn.IFNA(VLOOKUP($A9,'EV Distribution'!$A$2:$B$7,2,FALSE),0)*'EV Scenarios'!S$2</f>
        <v>62.739842530555102</v>
      </c>
      <c r="T9" s="1">
        <f>'[1]Pc, Winter, S1'!T9*Main!$B$8+_xlfn.IFNA(VLOOKUP($A9,'EV Distribution'!$A$2:$B$7,2,FALSE),0)*'EV Scenarios'!T$2</f>
        <v>54.430427369658972</v>
      </c>
      <c r="U9" s="1">
        <f>'[1]Pc, Winter, S1'!U9*Main!$B$8+_xlfn.IFNA(VLOOKUP($A9,'EV Distribution'!$A$2:$B$7,2,FALSE),0)*'EV Scenarios'!U$2</f>
        <v>54.34296405252821</v>
      </c>
      <c r="V9" s="1">
        <f>'[1]Pc, Winter, S1'!V9*Main!$B$8+_xlfn.IFNA(VLOOKUP($A9,'EV Distribution'!$A$2:$B$7,2,FALSE),0)*'EV Scenarios'!V$2</f>
        <v>54.580196558139853</v>
      </c>
      <c r="W9" s="1">
        <f>'[1]Pc, Winter, S1'!W9*Main!$B$8+_xlfn.IFNA(VLOOKUP($A9,'EV Distribution'!$A$2:$B$7,2,FALSE),0)*'EV Scenarios'!W$2</f>
        <v>51.984764800517084</v>
      </c>
      <c r="X9" s="1">
        <f>'[1]Pc, Winter, S1'!X9*Main!$B$8+_xlfn.IFNA(VLOOKUP($A9,'EV Distribution'!$A$2:$B$7,2,FALSE),0)*'EV Scenarios'!X$2</f>
        <v>50.541692390129917</v>
      </c>
      <c r="Y9" s="1">
        <f>'[1]Pc, Winter, S1'!Y9*Main!$B$8+_xlfn.IFNA(VLOOKUP($A9,'EV Distribution'!$A$2:$B$7,2,FALSE),0)*'EV Scenarios'!Y$2</f>
        <v>45.945124555865775</v>
      </c>
      <c r="Z9" s="1"/>
    </row>
    <row r="10" spans="1:26" x14ac:dyDescent="0.25">
      <c r="A10">
        <v>12</v>
      </c>
      <c r="B10" s="1">
        <f>'[1]Pc, Winter, S1'!B10*Main!$B$8+_xlfn.IFNA(VLOOKUP($A10,'EV Distribution'!$A$2:$B$7,2,FALSE),0)*'EV Scenarios'!B$2</f>
        <v>222.80238755663441</v>
      </c>
      <c r="C10" s="1">
        <f>'[1]Pc, Winter, S1'!C10*Main!$B$8+_xlfn.IFNA(VLOOKUP($A10,'EV Distribution'!$A$2:$B$7,2,FALSE),0)*'EV Scenarios'!C$2</f>
        <v>195.20701743952782</v>
      </c>
      <c r="D10" s="1">
        <f>'[1]Pc, Winter, S1'!D10*Main!$B$8+_xlfn.IFNA(VLOOKUP($A10,'EV Distribution'!$A$2:$B$7,2,FALSE),0)*'EV Scenarios'!D$2</f>
        <v>185.27362367489638</v>
      </c>
      <c r="E10" s="1">
        <f>'[1]Pc, Winter, S1'!E10*Main!$B$8+_xlfn.IFNA(VLOOKUP($A10,'EV Distribution'!$A$2:$B$7,2,FALSE),0)*'EV Scenarios'!E$2</f>
        <v>180.89102504924861</v>
      </c>
      <c r="F10" s="1">
        <f>'[1]Pc, Winter, S1'!F10*Main!$B$8+_xlfn.IFNA(VLOOKUP($A10,'EV Distribution'!$A$2:$B$7,2,FALSE),0)*'EV Scenarios'!F$2</f>
        <v>177.71329199643617</v>
      </c>
      <c r="G10" s="1">
        <f>'[1]Pc, Winter, S1'!G10*Main!$B$8+_xlfn.IFNA(VLOOKUP($A10,'EV Distribution'!$A$2:$B$7,2,FALSE),0)*'EV Scenarios'!G$2</f>
        <v>201.90168412571876</v>
      </c>
      <c r="H10" s="1">
        <f>'[1]Pc, Winter, S1'!H10*Main!$B$8+_xlfn.IFNA(VLOOKUP($A10,'EV Distribution'!$A$2:$B$7,2,FALSE),0)*'EV Scenarios'!H$2</f>
        <v>277.61921944419612</v>
      </c>
      <c r="I10" s="1">
        <f>'[1]Pc, Winter, S1'!I10*Main!$B$8+_xlfn.IFNA(VLOOKUP($A10,'EV Distribution'!$A$2:$B$7,2,FALSE),0)*'EV Scenarios'!I$2</f>
        <v>334.90347825428182</v>
      </c>
      <c r="J10" s="1">
        <f>'[1]Pc, Winter, S1'!J10*Main!$B$8+_xlfn.IFNA(VLOOKUP($A10,'EV Distribution'!$A$2:$B$7,2,FALSE),0)*'EV Scenarios'!J$2</f>
        <v>361.84583264351414</v>
      </c>
      <c r="K10" s="1">
        <f>'[1]Pc, Winter, S1'!K10*Main!$B$8+_xlfn.IFNA(VLOOKUP($A10,'EV Distribution'!$A$2:$B$7,2,FALSE),0)*'EV Scenarios'!K$2</f>
        <v>357.87780762747332</v>
      </c>
      <c r="L10" s="1">
        <f>'[1]Pc, Winter, S1'!L10*Main!$B$8+_xlfn.IFNA(VLOOKUP($A10,'EV Distribution'!$A$2:$B$7,2,FALSE),0)*'EV Scenarios'!L$2</f>
        <v>377.45169587433014</v>
      </c>
      <c r="M10" s="1">
        <f>'[1]Pc, Winter, S1'!M10*Main!$B$8+_xlfn.IFNA(VLOOKUP($A10,'EV Distribution'!$A$2:$B$7,2,FALSE),0)*'EV Scenarios'!M$2</f>
        <v>386.93253031307682</v>
      </c>
      <c r="N10" s="1">
        <f>'[1]Pc, Winter, S1'!N10*Main!$B$8+_xlfn.IFNA(VLOOKUP($A10,'EV Distribution'!$A$2:$B$7,2,FALSE),0)*'EV Scenarios'!N$2</f>
        <v>370.29208136981345</v>
      </c>
      <c r="O10" s="1">
        <f>'[1]Pc, Winter, S1'!O10*Main!$B$8+_xlfn.IFNA(VLOOKUP($A10,'EV Distribution'!$A$2:$B$7,2,FALSE),0)*'EV Scenarios'!O$2</f>
        <v>364.41025632572268</v>
      </c>
      <c r="P10" s="1">
        <f>'[1]Pc, Winter, S1'!P10*Main!$B$8+_xlfn.IFNA(VLOOKUP($A10,'EV Distribution'!$A$2:$B$7,2,FALSE),0)*'EV Scenarios'!P$2</f>
        <v>340.40268201366638</v>
      </c>
      <c r="Q10" s="1">
        <f>'[1]Pc, Winter, S1'!Q10*Main!$B$8+_xlfn.IFNA(VLOOKUP($A10,'EV Distribution'!$A$2:$B$7,2,FALSE),0)*'EV Scenarios'!Q$2</f>
        <v>328.40518021088036</v>
      </c>
      <c r="R10" s="1">
        <f>'[1]Pc, Winter, S1'!R10*Main!$B$8+_xlfn.IFNA(VLOOKUP($A10,'EV Distribution'!$A$2:$B$7,2,FALSE),0)*'EV Scenarios'!R$2</f>
        <v>340.38337301326516</v>
      </c>
      <c r="S10" s="1">
        <f>'[1]Pc, Winter, S1'!S10*Main!$B$8+_xlfn.IFNA(VLOOKUP($A10,'EV Distribution'!$A$2:$B$7,2,FALSE),0)*'EV Scenarios'!S$2</f>
        <v>399.75360456112452</v>
      </c>
      <c r="T10" s="1">
        <f>'[1]Pc, Winter, S1'!T10*Main!$B$8+_xlfn.IFNA(VLOOKUP($A10,'EV Distribution'!$A$2:$B$7,2,FALSE),0)*'EV Scenarios'!T$2</f>
        <v>398.18348457021239</v>
      </c>
      <c r="U10" s="1">
        <f>'[1]Pc, Winter, S1'!U10*Main!$B$8+_xlfn.IFNA(VLOOKUP($A10,'EV Distribution'!$A$2:$B$7,2,FALSE),0)*'EV Scenarios'!U$2</f>
        <v>397.94042037335618</v>
      </c>
      <c r="V10" s="1">
        <f>'[1]Pc, Winter, S1'!V10*Main!$B$8+_xlfn.IFNA(VLOOKUP($A10,'EV Distribution'!$A$2:$B$7,2,FALSE),0)*'EV Scenarios'!V$2</f>
        <v>396.29238875133552</v>
      </c>
      <c r="W10" s="1">
        <f>'[1]Pc, Winter, S1'!W10*Main!$B$8+_xlfn.IFNA(VLOOKUP($A10,'EV Distribution'!$A$2:$B$7,2,FALSE),0)*'EV Scenarios'!W$2</f>
        <v>373.6036171919726</v>
      </c>
      <c r="X10" s="1">
        <f>'[1]Pc, Winter, S1'!X10*Main!$B$8+_xlfn.IFNA(VLOOKUP($A10,'EV Distribution'!$A$2:$B$7,2,FALSE),0)*'EV Scenarios'!X$2</f>
        <v>324.75855005146639</v>
      </c>
      <c r="Y10" s="1">
        <f>'[1]Pc, Winter, S1'!Y10*Main!$B$8+_xlfn.IFNA(VLOOKUP($A10,'EV Distribution'!$A$2:$B$7,2,FALSE),0)*'EV Scenarios'!Y$2</f>
        <v>277.27398232956261</v>
      </c>
      <c r="Z10" s="1"/>
    </row>
    <row r="11" spans="1:26" x14ac:dyDescent="0.25">
      <c r="A11">
        <v>15</v>
      </c>
      <c r="B11" s="1">
        <f>'[1]Pc, Winter, S1'!B11*Main!$B$8+_xlfn.IFNA(VLOOKUP($A11,'EV Distribution'!$A$2:$B$7,2,FALSE),0)*'EV Scenarios'!B$2</f>
        <v>12.227897472717709</v>
      </c>
      <c r="C11" s="1">
        <f>'[1]Pc, Winter, S1'!C11*Main!$B$8+_xlfn.IFNA(VLOOKUP($A11,'EV Distribution'!$A$2:$B$7,2,FALSE),0)*'EV Scenarios'!C$2</f>
        <v>11.860082842284612</v>
      </c>
      <c r="D11" s="1">
        <f>'[1]Pc, Winter, S1'!D11*Main!$B$8+_xlfn.IFNA(VLOOKUP($A11,'EV Distribution'!$A$2:$B$7,2,FALSE),0)*'EV Scenarios'!D$2</f>
        <v>10.761175519340647</v>
      </c>
      <c r="E11" s="1">
        <f>'[1]Pc, Winter, S1'!E11*Main!$B$8+_xlfn.IFNA(VLOOKUP($A11,'EV Distribution'!$A$2:$B$7,2,FALSE),0)*'EV Scenarios'!E$2</f>
        <v>10.340867362880067</v>
      </c>
      <c r="F11" s="1">
        <f>'[1]Pc, Winter, S1'!F11*Main!$B$8+_xlfn.IFNA(VLOOKUP($A11,'EV Distribution'!$A$2:$B$7,2,FALSE),0)*'EV Scenarios'!F$2</f>
        <v>10.031400132989207</v>
      </c>
      <c r="G11" s="1">
        <f>'[1]Pc, Winter, S1'!G11*Main!$B$8+_xlfn.IFNA(VLOOKUP($A11,'EV Distribution'!$A$2:$B$7,2,FALSE),0)*'EV Scenarios'!G$2</f>
        <v>10.223836421680254</v>
      </c>
      <c r="H11" s="1">
        <f>'[1]Pc, Winter, S1'!H11*Main!$B$8+_xlfn.IFNA(VLOOKUP($A11,'EV Distribution'!$A$2:$B$7,2,FALSE),0)*'EV Scenarios'!H$2</f>
        <v>11.735701842721571</v>
      </c>
      <c r="I11" s="1">
        <f>'[1]Pc, Winter, S1'!I11*Main!$B$8+_xlfn.IFNA(VLOOKUP($A11,'EV Distribution'!$A$2:$B$7,2,FALSE),0)*'EV Scenarios'!I$2</f>
        <v>8.1419721446636117</v>
      </c>
      <c r="J11" s="1">
        <f>'[1]Pc, Winter, S1'!J11*Main!$B$8+_xlfn.IFNA(VLOOKUP($A11,'EV Distribution'!$A$2:$B$7,2,FALSE),0)*'EV Scenarios'!J$2</f>
        <v>8.6080764460676651</v>
      </c>
      <c r="K11" s="1">
        <f>'[1]Pc, Winter, S1'!K11*Main!$B$8+_xlfn.IFNA(VLOOKUP($A11,'EV Distribution'!$A$2:$B$7,2,FALSE),0)*'EV Scenarios'!K$2</f>
        <v>9.2939171633208133</v>
      </c>
      <c r="L11" s="1">
        <f>'[1]Pc, Winter, S1'!L11*Main!$B$8+_xlfn.IFNA(VLOOKUP($A11,'EV Distribution'!$A$2:$B$7,2,FALSE),0)*'EV Scenarios'!L$2</f>
        <v>8.4989887271487845</v>
      </c>
      <c r="M11" s="1">
        <f>'[1]Pc, Winter, S1'!M11*Main!$B$8+_xlfn.IFNA(VLOOKUP($A11,'EV Distribution'!$A$2:$B$7,2,FALSE),0)*'EV Scenarios'!M$2</f>
        <v>8.6152511692249156</v>
      </c>
      <c r="N11" s="1">
        <f>'[1]Pc, Winter, S1'!N11*Main!$B$8+_xlfn.IFNA(VLOOKUP($A11,'EV Distribution'!$A$2:$B$7,2,FALSE),0)*'EV Scenarios'!N$2</f>
        <v>8.6648043160620212</v>
      </c>
      <c r="O11" s="1">
        <f>'[1]Pc, Winter, S1'!O11*Main!$B$8+_xlfn.IFNA(VLOOKUP($A11,'EV Distribution'!$A$2:$B$7,2,FALSE),0)*'EV Scenarios'!O$2</f>
        <v>8.5634058246352698</v>
      </c>
      <c r="P11" s="1">
        <f>'[1]Pc, Winter, S1'!P11*Main!$B$8+_xlfn.IFNA(VLOOKUP($A11,'EV Distribution'!$A$2:$B$7,2,FALSE),0)*'EV Scenarios'!P$2</f>
        <v>8.1988761792994751</v>
      </c>
      <c r="Q11" s="1">
        <f>'[1]Pc, Winter, S1'!Q11*Main!$B$8+_xlfn.IFNA(VLOOKUP($A11,'EV Distribution'!$A$2:$B$7,2,FALSE),0)*'EV Scenarios'!Q$2</f>
        <v>7.7888514705820269</v>
      </c>
      <c r="R11" s="1">
        <f>'[1]Pc, Winter, S1'!R11*Main!$B$8+_xlfn.IFNA(VLOOKUP($A11,'EV Distribution'!$A$2:$B$7,2,FALSE),0)*'EV Scenarios'!R$2</f>
        <v>8.0340068061050527</v>
      </c>
      <c r="S11" s="1">
        <f>'[1]Pc, Winter, S1'!S11*Main!$B$8+_xlfn.IFNA(VLOOKUP($A11,'EV Distribution'!$A$2:$B$7,2,FALSE),0)*'EV Scenarios'!S$2</f>
        <v>8.8239427284597411</v>
      </c>
      <c r="T11" s="1">
        <f>'[1]Pc, Winter, S1'!T11*Main!$B$8+_xlfn.IFNA(VLOOKUP($A11,'EV Distribution'!$A$2:$B$7,2,FALSE),0)*'EV Scenarios'!T$2</f>
        <v>8.6345185887414946</v>
      </c>
      <c r="U11" s="1">
        <f>'[1]Pc, Winter, S1'!U11*Main!$B$8+_xlfn.IFNA(VLOOKUP($A11,'EV Distribution'!$A$2:$B$7,2,FALSE),0)*'EV Scenarios'!U$2</f>
        <v>9.0694450692408868</v>
      </c>
      <c r="V11" s="1">
        <f>'[1]Pc, Winter, S1'!V11*Main!$B$8+_xlfn.IFNA(VLOOKUP($A11,'EV Distribution'!$A$2:$B$7,2,FALSE),0)*'EV Scenarios'!V$2</f>
        <v>8.9189613557540355</v>
      </c>
      <c r="W11" s="1">
        <f>'[1]Pc, Winter, S1'!W11*Main!$B$8+_xlfn.IFNA(VLOOKUP($A11,'EV Distribution'!$A$2:$B$7,2,FALSE),0)*'EV Scenarios'!W$2</f>
        <v>8.6405349951339545</v>
      </c>
      <c r="X11" s="1">
        <f>'[1]Pc, Winter, S1'!X11*Main!$B$8+_xlfn.IFNA(VLOOKUP($A11,'EV Distribution'!$A$2:$B$7,2,FALSE),0)*'EV Scenarios'!X$2</f>
        <v>12.979357074571979</v>
      </c>
      <c r="Y11" s="1">
        <f>'[1]Pc, Winter, S1'!Y11*Main!$B$8+_xlfn.IFNA(VLOOKUP($A11,'EV Distribution'!$A$2:$B$7,2,FALSE),0)*'EV Scenarios'!Y$2</f>
        <v>12.699646142231972</v>
      </c>
      <c r="Z11" s="1"/>
    </row>
    <row r="12" spans="1:26" x14ac:dyDescent="0.25">
      <c r="A12">
        <v>16</v>
      </c>
      <c r="B12" s="1">
        <f>'[1]Pc, Winter, S1'!B12*Main!$B$8+_xlfn.IFNA(VLOOKUP($A12,'EV Distribution'!$A$2:$B$7,2,FALSE),0)*'EV Scenarios'!B$2</f>
        <v>34.531086832522</v>
      </c>
      <c r="C12" s="1">
        <f>'[1]Pc, Winter, S1'!C12*Main!$B$8+_xlfn.IFNA(VLOOKUP($A12,'EV Distribution'!$A$2:$B$7,2,FALSE),0)*'EV Scenarios'!C$2</f>
        <v>33.481565273026</v>
      </c>
      <c r="D12" s="1">
        <f>'[1]Pc, Winter, S1'!D12*Main!$B$8+_xlfn.IFNA(VLOOKUP($A12,'EV Distribution'!$A$2:$B$7,2,FALSE),0)*'EV Scenarios'!D$2</f>
        <v>33.189161256450006</v>
      </c>
      <c r="E12" s="1">
        <f>'[1]Pc, Winter, S1'!E12*Main!$B$8+_xlfn.IFNA(VLOOKUP($A12,'EV Distribution'!$A$2:$B$7,2,FALSE),0)*'EV Scenarios'!E$2</f>
        <v>33.416296519326004</v>
      </c>
      <c r="F12" s="1">
        <f>'[1]Pc, Winter, S1'!F12*Main!$B$8+_xlfn.IFNA(VLOOKUP($A12,'EV Distribution'!$A$2:$B$7,2,FALSE),0)*'EV Scenarios'!F$2</f>
        <v>35.096314239564002</v>
      </c>
      <c r="G12" s="1">
        <f>'[1]Pc, Winter, S1'!G12*Main!$B$8+_xlfn.IFNA(VLOOKUP($A12,'EV Distribution'!$A$2:$B$7,2,FALSE),0)*'EV Scenarios'!G$2</f>
        <v>40.107649148650005</v>
      </c>
      <c r="H12" s="1">
        <f>'[1]Pc, Winter, S1'!H12*Main!$B$8+_xlfn.IFNA(VLOOKUP($A12,'EV Distribution'!$A$2:$B$7,2,FALSE),0)*'EV Scenarios'!H$2</f>
        <v>54.090826941338001</v>
      </c>
      <c r="I12" s="1">
        <f>'[1]Pc, Winter, S1'!I12*Main!$B$8+_xlfn.IFNA(VLOOKUP($A12,'EV Distribution'!$A$2:$B$7,2,FALSE),0)*'EV Scenarios'!I$2</f>
        <v>63.276751337076</v>
      </c>
      <c r="J12" s="1">
        <f>'[1]Pc, Winter, S1'!J12*Main!$B$8+_xlfn.IFNA(VLOOKUP($A12,'EV Distribution'!$A$2:$B$7,2,FALSE),0)*'EV Scenarios'!J$2</f>
        <v>65.408428832918005</v>
      </c>
      <c r="K12" s="1">
        <f>'[1]Pc, Winter, S1'!K12*Main!$B$8+_xlfn.IFNA(VLOOKUP($A12,'EV Distribution'!$A$2:$B$7,2,FALSE),0)*'EV Scenarios'!K$2</f>
        <v>61.164654467343993</v>
      </c>
      <c r="L12" s="1">
        <f>'[1]Pc, Winter, S1'!L12*Main!$B$8+_xlfn.IFNA(VLOOKUP($A12,'EV Distribution'!$A$2:$B$7,2,FALSE),0)*'EV Scenarios'!L$2</f>
        <v>61.805593628678004</v>
      </c>
      <c r="M12" s="1">
        <f>'[1]Pc, Winter, S1'!M12*Main!$B$8+_xlfn.IFNA(VLOOKUP($A12,'EV Distribution'!$A$2:$B$7,2,FALSE),0)*'EV Scenarios'!M$2</f>
        <v>61.977903138446003</v>
      </c>
      <c r="N12" s="1">
        <f>'[1]Pc, Winter, S1'!N12*Main!$B$8+_xlfn.IFNA(VLOOKUP($A12,'EV Distribution'!$A$2:$B$7,2,FALSE),0)*'EV Scenarios'!N$2</f>
        <v>58.295440054691994</v>
      </c>
      <c r="O12" s="1">
        <f>'[1]Pc, Winter, S1'!O12*Main!$B$8+_xlfn.IFNA(VLOOKUP($A12,'EV Distribution'!$A$2:$B$7,2,FALSE),0)*'EV Scenarios'!O$2</f>
        <v>58.620478448118</v>
      </c>
      <c r="P12" s="1">
        <f>'[1]Pc, Winter, S1'!P12*Main!$B$8+_xlfn.IFNA(VLOOKUP($A12,'EV Distribution'!$A$2:$B$7,2,FALSE),0)*'EV Scenarios'!P$2</f>
        <v>54.846639109184011</v>
      </c>
      <c r="Q12" s="1">
        <f>'[1]Pc, Winter, S1'!Q12*Main!$B$8+_xlfn.IFNA(VLOOKUP($A12,'EV Distribution'!$A$2:$B$7,2,FALSE),0)*'EV Scenarios'!Q$2</f>
        <v>54.049054938970002</v>
      </c>
      <c r="R12" s="1">
        <f>'[1]Pc, Winter, S1'!R12*Main!$B$8+_xlfn.IFNA(VLOOKUP($A12,'EV Distribution'!$A$2:$B$7,2,FALSE),0)*'EV Scenarios'!R$2</f>
        <v>55.144264626056</v>
      </c>
      <c r="S12" s="1">
        <f>'[1]Pc, Winter, S1'!S12*Main!$B$8+_xlfn.IFNA(VLOOKUP($A12,'EV Distribution'!$A$2:$B$7,2,FALSE),0)*'EV Scenarios'!S$2</f>
        <v>58.222339050548001</v>
      </c>
      <c r="T12" s="1">
        <f>'[1]Pc, Winter, S1'!T12*Main!$B$8+_xlfn.IFNA(VLOOKUP($A12,'EV Distribution'!$A$2:$B$7,2,FALSE),0)*'EV Scenarios'!T$2</f>
        <v>57.215894868494004</v>
      </c>
      <c r="U12" s="1">
        <f>'[1]Pc, Winter, S1'!U12*Main!$B$8+_xlfn.IFNA(VLOOKUP($A12,'EV Distribution'!$A$2:$B$7,2,FALSE),0)*'EV Scenarios'!U$2</f>
        <v>56.008422925043995</v>
      </c>
      <c r="V12" s="1">
        <f>'[1]Pc, Winter, S1'!V12*Main!$B$8+_xlfn.IFNA(VLOOKUP($A12,'EV Distribution'!$A$2:$B$7,2,FALSE),0)*'EV Scenarios'!V$2</f>
        <v>54.631252221974002</v>
      </c>
      <c r="W12" s="1">
        <f>'[1]Pc, Winter, S1'!W12*Main!$B$8+_xlfn.IFNA(VLOOKUP($A12,'EV Distribution'!$A$2:$B$7,2,FALSE),0)*'EV Scenarios'!W$2</f>
        <v>48.8210277676</v>
      </c>
      <c r="X12" s="1">
        <f>'[1]Pc, Winter, S1'!X12*Main!$B$8+_xlfn.IFNA(VLOOKUP($A12,'EV Distribution'!$A$2:$B$7,2,FALSE),0)*'EV Scenarios'!X$2</f>
        <v>42.939007684156003</v>
      </c>
      <c r="Y12" s="1">
        <f>'[1]Pc, Winter, S1'!Y12*Main!$B$8+_xlfn.IFNA(VLOOKUP($A12,'EV Distribution'!$A$2:$B$7,2,FALSE),0)*'EV Scenarios'!Y$2</f>
        <v>37.371582993545999</v>
      </c>
      <c r="Z12" s="1"/>
    </row>
    <row r="13" spans="1:26" x14ac:dyDescent="0.25">
      <c r="A13">
        <v>17</v>
      </c>
      <c r="B13" s="1">
        <f>'[1]Pc, Winter, S1'!B13*Main!$B$8+_xlfn.IFNA(VLOOKUP($A13,'EV Distribution'!$A$2:$B$7,2,FALSE),0)*'EV Scenarios'!B$2</f>
        <v>8.7953100383786467</v>
      </c>
      <c r="C13" s="1">
        <f>'[1]Pc, Winter, S1'!C13*Main!$B$8+_xlfn.IFNA(VLOOKUP($A13,'EV Distribution'!$A$2:$B$7,2,FALSE),0)*'EV Scenarios'!C$2</f>
        <v>8.5326468520486163</v>
      </c>
      <c r="D13" s="1">
        <f>'[1]Pc, Winter, S1'!D13*Main!$B$8+_xlfn.IFNA(VLOOKUP($A13,'EV Distribution'!$A$2:$B$7,2,FALSE),0)*'EV Scenarios'!D$2</f>
        <v>7.5328168423226893</v>
      </c>
      <c r="E13" s="1">
        <f>'[1]Pc, Winter, S1'!E13*Main!$B$8+_xlfn.IFNA(VLOOKUP($A13,'EV Distribution'!$A$2:$B$7,2,FALSE),0)*'EV Scenarios'!E$2</f>
        <v>7.9099186357110334</v>
      </c>
      <c r="F13" s="1">
        <f>'[1]Pc, Winter, S1'!F13*Main!$B$8+_xlfn.IFNA(VLOOKUP($A13,'EV Distribution'!$A$2:$B$7,2,FALSE),0)*'EV Scenarios'!F$2</f>
        <v>8.1376195502409754</v>
      </c>
      <c r="G13" s="1">
        <f>'[1]Pc, Winter, S1'!G13*Main!$B$8+_xlfn.IFNA(VLOOKUP($A13,'EV Distribution'!$A$2:$B$7,2,FALSE),0)*'EV Scenarios'!G$2</f>
        <v>9.2247034994050878</v>
      </c>
      <c r="H13" s="1">
        <f>'[1]Pc, Winter, S1'!H13*Main!$B$8+_xlfn.IFNA(VLOOKUP($A13,'EV Distribution'!$A$2:$B$7,2,FALSE),0)*'EV Scenarios'!H$2</f>
        <v>10.605685874847103</v>
      </c>
      <c r="I13" s="1">
        <f>'[1]Pc, Winter, S1'!I13*Main!$B$8+_xlfn.IFNA(VLOOKUP($A13,'EV Distribution'!$A$2:$B$7,2,FALSE),0)*'EV Scenarios'!I$2</f>
        <v>12.73244182926792</v>
      </c>
      <c r="J13" s="1">
        <f>'[1]Pc, Winter, S1'!J13*Main!$B$8+_xlfn.IFNA(VLOOKUP($A13,'EV Distribution'!$A$2:$B$7,2,FALSE),0)*'EV Scenarios'!J$2</f>
        <v>12.733741969787875</v>
      </c>
      <c r="K13" s="1">
        <f>'[1]Pc, Winter, S1'!K13*Main!$B$8+_xlfn.IFNA(VLOOKUP($A13,'EV Distribution'!$A$2:$B$7,2,FALSE),0)*'EV Scenarios'!K$2</f>
        <v>13.175837337283744</v>
      </c>
      <c r="L13" s="1">
        <f>'[1]Pc, Winter, S1'!L13*Main!$B$8+_xlfn.IFNA(VLOOKUP($A13,'EV Distribution'!$A$2:$B$7,2,FALSE),0)*'EV Scenarios'!L$2</f>
        <v>11.575383288423289</v>
      </c>
      <c r="M13" s="1">
        <f>'[1]Pc, Winter, S1'!M13*Main!$B$8+_xlfn.IFNA(VLOOKUP($A13,'EV Distribution'!$A$2:$B$7,2,FALSE),0)*'EV Scenarios'!M$2</f>
        <v>12.099939528950948</v>
      </c>
      <c r="N13" s="1">
        <f>'[1]Pc, Winter, S1'!N13*Main!$B$8+_xlfn.IFNA(VLOOKUP($A13,'EV Distribution'!$A$2:$B$7,2,FALSE),0)*'EV Scenarios'!N$2</f>
        <v>11.37263291165495</v>
      </c>
      <c r="O13" s="1">
        <f>'[1]Pc, Winter, S1'!O13*Main!$B$8+_xlfn.IFNA(VLOOKUP($A13,'EV Distribution'!$A$2:$B$7,2,FALSE),0)*'EV Scenarios'!O$2</f>
        <v>10.865116746897334</v>
      </c>
      <c r="P13" s="1">
        <f>'[1]Pc, Winter, S1'!P13*Main!$B$8+_xlfn.IFNA(VLOOKUP($A13,'EV Distribution'!$A$2:$B$7,2,FALSE),0)*'EV Scenarios'!P$2</f>
        <v>11.188836414525767</v>
      </c>
      <c r="Q13" s="1">
        <f>'[1]Pc, Winter, S1'!Q13*Main!$B$8+_xlfn.IFNA(VLOOKUP($A13,'EV Distribution'!$A$2:$B$7,2,FALSE),0)*'EV Scenarios'!Q$2</f>
        <v>11.646088390839283</v>
      </c>
      <c r="R13" s="1">
        <f>'[1]Pc, Winter, S1'!R13*Main!$B$8+_xlfn.IFNA(VLOOKUP($A13,'EV Distribution'!$A$2:$B$7,2,FALSE),0)*'EV Scenarios'!R$2</f>
        <v>12.986053319657636</v>
      </c>
      <c r="S13" s="1">
        <f>'[1]Pc, Winter, S1'!S13*Main!$B$8+_xlfn.IFNA(VLOOKUP($A13,'EV Distribution'!$A$2:$B$7,2,FALSE),0)*'EV Scenarios'!S$2</f>
        <v>13.752852291034273</v>
      </c>
      <c r="T13" s="1">
        <f>'[1]Pc, Winter, S1'!T13*Main!$B$8+_xlfn.IFNA(VLOOKUP($A13,'EV Distribution'!$A$2:$B$7,2,FALSE),0)*'EV Scenarios'!T$2</f>
        <v>13.060993117555562</v>
      </c>
      <c r="U13" s="1">
        <f>'[1]Pc, Winter, S1'!U13*Main!$B$8+_xlfn.IFNA(VLOOKUP($A13,'EV Distribution'!$A$2:$B$7,2,FALSE),0)*'EV Scenarios'!U$2</f>
        <v>13.939488726276636</v>
      </c>
      <c r="V13" s="1">
        <f>'[1]Pc, Winter, S1'!V13*Main!$B$8+_xlfn.IFNA(VLOOKUP($A13,'EV Distribution'!$A$2:$B$7,2,FALSE),0)*'EV Scenarios'!V$2</f>
        <v>13.951077526366717</v>
      </c>
      <c r="W13" s="1">
        <f>'[1]Pc, Winter, S1'!W13*Main!$B$8+_xlfn.IFNA(VLOOKUP($A13,'EV Distribution'!$A$2:$B$7,2,FALSE),0)*'EV Scenarios'!W$2</f>
        <v>12.139649276932976</v>
      </c>
      <c r="X13" s="1">
        <f>'[1]Pc, Winter, S1'!X13*Main!$B$8+_xlfn.IFNA(VLOOKUP($A13,'EV Distribution'!$A$2:$B$7,2,FALSE),0)*'EV Scenarios'!X$2</f>
        <v>10.337516022509281</v>
      </c>
      <c r="Y13" s="1">
        <f>'[1]Pc, Winter, S1'!Y13*Main!$B$8+_xlfn.IFNA(VLOOKUP($A13,'EV Distribution'!$A$2:$B$7,2,FALSE),0)*'EV Scenarios'!Y$2</f>
        <v>10.169668438125786</v>
      </c>
      <c r="Z13" s="1"/>
    </row>
    <row r="14" spans="1:26" x14ac:dyDescent="0.25">
      <c r="A14">
        <v>18</v>
      </c>
      <c r="B14" s="1">
        <f>'[1]Pc, Winter, S1'!B14*Main!$B$8+_xlfn.IFNA(VLOOKUP($A14,'EV Distribution'!$A$2:$B$7,2,FALSE),0)*'EV Scenarios'!B$2</f>
        <v>0.78167867097983823</v>
      </c>
      <c r="C14" s="1">
        <f>'[1]Pc, Winter, S1'!C14*Main!$B$8+_xlfn.IFNA(VLOOKUP($A14,'EV Distribution'!$A$2:$B$7,2,FALSE),0)*'EV Scenarios'!C$2</f>
        <v>0.78167867097983823</v>
      </c>
      <c r="D14" s="1">
        <f>'[1]Pc, Winter, S1'!D14*Main!$B$8+_xlfn.IFNA(VLOOKUP($A14,'EV Distribution'!$A$2:$B$7,2,FALSE),0)*'EV Scenarios'!D$2</f>
        <v>0.78167867097983823</v>
      </c>
      <c r="E14" s="1">
        <f>'[1]Pc, Winter, S1'!E14*Main!$B$8+_xlfn.IFNA(VLOOKUP($A14,'EV Distribution'!$A$2:$B$7,2,FALSE),0)*'EV Scenarios'!E$2</f>
        <v>0.78167867097983823</v>
      </c>
      <c r="F14" s="1">
        <f>'[1]Pc, Winter, S1'!F14*Main!$B$8+_xlfn.IFNA(VLOOKUP($A14,'EV Distribution'!$A$2:$B$7,2,FALSE),0)*'EV Scenarios'!F$2</f>
        <v>0.84911100554248853</v>
      </c>
      <c r="G14" s="1">
        <f>'[1]Pc, Winter, S1'!G14*Main!$B$8+_xlfn.IFNA(VLOOKUP($A14,'EV Distribution'!$A$2:$B$7,2,FALSE),0)*'EV Scenarios'!G$2</f>
        <v>0.76249487889233414</v>
      </c>
      <c r="H14" s="1">
        <f>'[1]Pc, Winter, S1'!H14*Main!$B$8+_xlfn.IFNA(VLOOKUP($A14,'EV Distribution'!$A$2:$B$7,2,FALSE),0)*'EV Scenarios'!H$2</f>
        <v>1.2487290471469363</v>
      </c>
      <c r="I14" s="1">
        <f>'[1]Pc, Winter, S1'!I14*Main!$B$8+_xlfn.IFNA(VLOOKUP($A14,'EV Distribution'!$A$2:$B$7,2,FALSE),0)*'EV Scenarios'!I$2</f>
        <v>1.3148613913077671</v>
      </c>
      <c r="J14" s="1">
        <f>'[1]Pc, Winter, S1'!J14*Main!$B$8+_xlfn.IFNA(VLOOKUP($A14,'EV Distribution'!$A$2:$B$7,2,FALSE),0)*'EV Scenarios'!J$2</f>
        <v>1.3148613913077671</v>
      </c>
      <c r="K14" s="1">
        <f>'[1]Pc, Winter, S1'!K14*Main!$B$8+_xlfn.IFNA(VLOOKUP($A14,'EV Distribution'!$A$2:$B$7,2,FALSE),0)*'EV Scenarios'!K$2</f>
        <v>1.5516605547166011</v>
      </c>
      <c r="L14" s="1">
        <f>'[1]Pc, Winter, S1'!L14*Main!$B$8+_xlfn.IFNA(VLOOKUP($A14,'EV Distribution'!$A$2:$B$7,2,FALSE),0)*'EV Scenarios'!L$2</f>
        <v>1.942935758207166</v>
      </c>
      <c r="M14" s="1">
        <f>'[1]Pc, Winter, S1'!M14*Main!$B$8+_xlfn.IFNA(VLOOKUP($A14,'EV Distribution'!$A$2:$B$7,2,FALSE),0)*'EV Scenarios'!M$2</f>
        <v>1.7631232233791418</v>
      </c>
      <c r="N14" s="1">
        <f>'[1]Pc, Winter, S1'!N14*Main!$B$8+_xlfn.IFNA(VLOOKUP($A14,'EV Distribution'!$A$2:$B$7,2,FALSE),0)*'EV Scenarios'!N$2</f>
        <v>1.9721847851305676</v>
      </c>
      <c r="O14" s="1">
        <f>'[1]Pc, Winter, S1'!O14*Main!$B$8+_xlfn.IFNA(VLOOKUP($A14,'EV Distribution'!$A$2:$B$7,2,FALSE),0)*'EV Scenarios'!O$2</f>
        <v>1.9790282857516415</v>
      </c>
      <c r="P14" s="1">
        <f>'[1]Pc, Winter, S1'!P14*Main!$B$8+_xlfn.IFNA(VLOOKUP($A14,'EV Distribution'!$A$2:$B$7,2,FALSE),0)*'EV Scenarios'!P$2</f>
        <v>1.8520422209392187</v>
      </c>
      <c r="Q14" s="1">
        <f>'[1]Pc, Winter, S1'!Q14*Main!$B$8+_xlfn.IFNA(VLOOKUP($A14,'EV Distribution'!$A$2:$B$7,2,FALSE),0)*'EV Scenarios'!Q$2</f>
        <v>1.8196293923467779</v>
      </c>
      <c r="R14" s="1">
        <f>'[1]Pc, Winter, S1'!R14*Main!$B$8+_xlfn.IFNA(VLOOKUP($A14,'EV Distribution'!$A$2:$B$7,2,FALSE),0)*'EV Scenarios'!R$2</f>
        <v>1.9515726940617828</v>
      </c>
      <c r="S14" s="1">
        <f>'[1]Pc, Winter, S1'!S14*Main!$B$8+_xlfn.IFNA(VLOOKUP($A14,'EV Distribution'!$A$2:$B$7,2,FALSE),0)*'EV Scenarios'!S$2</f>
        <v>2.0224116235303611</v>
      </c>
      <c r="T14" s="1">
        <f>'[1]Pc, Winter, S1'!T14*Main!$B$8+_xlfn.IFNA(VLOOKUP($A14,'EV Distribution'!$A$2:$B$7,2,FALSE),0)*'EV Scenarios'!T$2</f>
        <v>2.0224116235303611</v>
      </c>
      <c r="U14" s="1">
        <f>'[1]Pc, Winter, S1'!U14*Main!$B$8+_xlfn.IFNA(VLOOKUP($A14,'EV Distribution'!$A$2:$B$7,2,FALSE),0)*'EV Scenarios'!U$2</f>
        <v>2.0224116235303611</v>
      </c>
      <c r="V14" s="1">
        <f>'[1]Pc, Winter, S1'!V14*Main!$B$8+_xlfn.IFNA(VLOOKUP($A14,'EV Distribution'!$A$2:$B$7,2,FALSE),0)*'EV Scenarios'!V$2</f>
        <v>2.0224116235303611</v>
      </c>
      <c r="W14" s="1">
        <f>'[1]Pc, Winter, S1'!W14*Main!$B$8+_xlfn.IFNA(VLOOKUP($A14,'EV Distribution'!$A$2:$B$7,2,FALSE),0)*'EV Scenarios'!W$2</f>
        <v>1.3557736377542162</v>
      </c>
      <c r="X14" s="1">
        <f>'[1]Pc, Winter, S1'!X14*Main!$B$8+_xlfn.IFNA(VLOOKUP($A14,'EV Distribution'!$A$2:$B$7,2,FALSE),0)*'EV Scenarios'!X$2</f>
        <v>1.065794097566594</v>
      </c>
      <c r="Y14" s="1">
        <f>'[1]Pc, Winter, S1'!Y14*Main!$B$8+_xlfn.IFNA(VLOOKUP($A14,'EV Distribution'!$A$2:$B$7,2,FALSE),0)*'EV Scenarios'!Y$2</f>
        <v>0.86973475687412216</v>
      </c>
      <c r="Z14" s="1"/>
    </row>
    <row r="15" spans="1:26" x14ac:dyDescent="0.25">
      <c r="A15">
        <v>20</v>
      </c>
      <c r="B15" s="1">
        <f>'[1]Pc, Winter, S1'!B15*Main!$B$8+_xlfn.IFNA(VLOOKUP($A15,'EV Distribution'!$A$2:$B$7,2,FALSE),0)*'EV Scenarios'!B$2</f>
        <v>12.365624790219041</v>
      </c>
      <c r="C15" s="1">
        <f>'[1]Pc, Winter, S1'!C15*Main!$B$8+_xlfn.IFNA(VLOOKUP($A15,'EV Distribution'!$A$2:$B$7,2,FALSE),0)*'EV Scenarios'!C$2</f>
        <v>12.10535979021904</v>
      </c>
      <c r="D15" s="1">
        <f>'[1]Pc, Winter, S1'!D15*Main!$B$8+_xlfn.IFNA(VLOOKUP($A15,'EV Distribution'!$A$2:$B$7,2,FALSE),0)*'EV Scenarios'!D$2</f>
        <v>11.210729790219039</v>
      </c>
      <c r="E15" s="1">
        <f>'[1]Pc, Winter, S1'!E15*Main!$B$8+_xlfn.IFNA(VLOOKUP($A15,'EV Distribution'!$A$2:$B$7,2,FALSE),0)*'EV Scenarios'!E$2</f>
        <v>10.662150596884441</v>
      </c>
      <c r="F15" s="1">
        <f>'[1]Pc, Winter, S1'!F15*Main!$B$8+_xlfn.IFNA(VLOOKUP($A15,'EV Distribution'!$A$2:$B$7,2,FALSE),0)*'EV Scenarios'!F$2</f>
        <v>10.949939130507477</v>
      </c>
      <c r="G15" s="1">
        <f>'[1]Pc, Winter, S1'!G15*Main!$B$8+_xlfn.IFNA(VLOOKUP($A15,'EV Distribution'!$A$2:$B$7,2,FALSE),0)*'EV Scenarios'!G$2</f>
        <v>10.503085524211457</v>
      </c>
      <c r="H15" s="1">
        <f>'[1]Pc, Winter, S1'!H15*Main!$B$8+_xlfn.IFNA(VLOOKUP($A15,'EV Distribution'!$A$2:$B$7,2,FALSE),0)*'EV Scenarios'!H$2</f>
        <v>10.791715791715113</v>
      </c>
      <c r="I15" s="1">
        <f>'[1]Pc, Winter, S1'!I15*Main!$B$8+_xlfn.IFNA(VLOOKUP($A15,'EV Distribution'!$A$2:$B$7,2,FALSE),0)*'EV Scenarios'!I$2</f>
        <v>5.4929399896150173</v>
      </c>
      <c r="J15" s="1">
        <f>'[1]Pc, Winter, S1'!J15*Main!$B$8+_xlfn.IFNA(VLOOKUP($A15,'EV Distribution'!$A$2:$B$7,2,FALSE),0)*'EV Scenarios'!J$2</f>
        <v>4.8248122142500041</v>
      </c>
      <c r="K15" s="1">
        <f>'[1]Pc, Winter, S1'!K15*Main!$B$8+_xlfn.IFNA(VLOOKUP($A15,'EV Distribution'!$A$2:$B$7,2,FALSE),0)*'EV Scenarios'!K$2</f>
        <v>4.7306604004526491</v>
      </c>
      <c r="L15" s="1">
        <f>'[1]Pc, Winter, S1'!L15*Main!$B$8+_xlfn.IFNA(VLOOKUP($A15,'EV Distribution'!$A$2:$B$7,2,FALSE),0)*'EV Scenarios'!L$2</f>
        <v>5.1235981825213859</v>
      </c>
      <c r="M15" s="1">
        <f>'[1]Pc, Winter, S1'!M15*Main!$B$8+_xlfn.IFNA(VLOOKUP($A15,'EV Distribution'!$A$2:$B$7,2,FALSE),0)*'EV Scenarios'!M$2</f>
        <v>5.516983431041619</v>
      </c>
      <c r="N15" s="1">
        <f>'[1]Pc, Winter, S1'!N15*Main!$B$8+_xlfn.IFNA(VLOOKUP($A15,'EV Distribution'!$A$2:$B$7,2,FALSE),0)*'EV Scenarios'!N$2</f>
        <v>6.0956139947654933</v>
      </c>
      <c r="O15" s="1">
        <f>'[1]Pc, Winter, S1'!O15*Main!$B$8+_xlfn.IFNA(VLOOKUP($A15,'EV Distribution'!$A$2:$B$7,2,FALSE),0)*'EV Scenarios'!O$2</f>
        <v>6.7040303785622157</v>
      </c>
      <c r="P15" s="1">
        <f>'[1]Pc, Winter, S1'!P15*Main!$B$8+_xlfn.IFNA(VLOOKUP($A15,'EV Distribution'!$A$2:$B$7,2,FALSE),0)*'EV Scenarios'!P$2</f>
        <v>6.5596057550501357</v>
      </c>
      <c r="Q15" s="1">
        <f>'[1]Pc, Winter, S1'!Q15*Main!$B$8+_xlfn.IFNA(VLOOKUP($A15,'EV Distribution'!$A$2:$B$7,2,FALSE),0)*'EV Scenarios'!Q$2</f>
        <v>5.9306113777430216</v>
      </c>
      <c r="R15" s="1">
        <f>'[1]Pc, Winter, S1'!R15*Main!$B$8+_xlfn.IFNA(VLOOKUP($A15,'EV Distribution'!$A$2:$B$7,2,FALSE),0)*'EV Scenarios'!R$2</f>
        <v>6.2143076577777592</v>
      </c>
      <c r="S15" s="1">
        <f>'[1]Pc, Winter, S1'!S15*Main!$B$8+_xlfn.IFNA(VLOOKUP($A15,'EV Distribution'!$A$2:$B$7,2,FALSE),0)*'EV Scenarios'!S$2</f>
        <v>6.5300315181699862</v>
      </c>
      <c r="T15" s="1">
        <f>'[1]Pc, Winter, S1'!T15*Main!$B$8+_xlfn.IFNA(VLOOKUP($A15,'EV Distribution'!$A$2:$B$7,2,FALSE),0)*'EV Scenarios'!T$2</f>
        <v>6.3797869516109049</v>
      </c>
      <c r="U15" s="1">
        <f>'[1]Pc, Winter, S1'!U15*Main!$B$8+_xlfn.IFNA(VLOOKUP($A15,'EV Distribution'!$A$2:$B$7,2,FALSE),0)*'EV Scenarios'!U$2</f>
        <v>6.5072560847290681</v>
      </c>
      <c r="V15" s="1">
        <f>'[1]Pc, Winter, S1'!V15*Main!$B$8+_xlfn.IFNA(VLOOKUP($A15,'EV Distribution'!$A$2:$B$7,2,FALSE),0)*'EV Scenarios'!V$2</f>
        <v>6.673737039416153</v>
      </c>
      <c r="W15" s="1">
        <f>'[1]Pc, Winter, S1'!W15*Main!$B$8+_xlfn.IFNA(VLOOKUP($A15,'EV Distribution'!$A$2:$B$7,2,FALSE),0)*'EV Scenarios'!W$2</f>
        <v>7.2980991707895893</v>
      </c>
      <c r="X15" s="1">
        <f>'[1]Pc, Winter, S1'!X15*Main!$B$8+_xlfn.IFNA(VLOOKUP($A15,'EV Distribution'!$A$2:$B$7,2,FALSE),0)*'EV Scenarios'!X$2</f>
        <v>12.213317410504947</v>
      </c>
      <c r="Y15" s="1">
        <f>'[1]Pc, Winter, S1'!Y15*Main!$B$8+_xlfn.IFNA(VLOOKUP($A15,'EV Distribution'!$A$2:$B$7,2,FALSE),0)*'EV Scenarios'!Y$2</f>
        <v>12.13408934989755</v>
      </c>
      <c r="Z15" s="1"/>
    </row>
    <row r="16" spans="1:26" x14ac:dyDescent="0.25">
      <c r="A16">
        <v>21</v>
      </c>
      <c r="B16" s="1">
        <f>'[1]Pc, Winter, S1'!B16*Main!$B$8+_xlfn.IFNA(VLOOKUP($A16,'EV Distribution'!$A$2:$B$7,2,FALSE),0)*'EV Scenarios'!B$2</f>
        <v>7.837674483029045</v>
      </c>
      <c r="C16" s="1">
        <f>'[1]Pc, Winter, S1'!C16*Main!$B$8+_xlfn.IFNA(VLOOKUP($A16,'EV Distribution'!$A$2:$B$7,2,FALSE),0)*'EV Scenarios'!C$2</f>
        <v>7.2502758710373758</v>
      </c>
      <c r="D16" s="1">
        <f>'[1]Pc, Winter, S1'!D16*Main!$B$8+_xlfn.IFNA(VLOOKUP($A16,'EV Distribution'!$A$2:$B$7,2,FALSE),0)*'EV Scenarios'!D$2</f>
        <v>6.8204732173499272</v>
      </c>
      <c r="E16" s="1">
        <f>'[1]Pc, Winter, S1'!E16*Main!$B$8+_xlfn.IFNA(VLOOKUP($A16,'EV Distribution'!$A$2:$B$7,2,FALSE),0)*'EV Scenarios'!E$2</f>
        <v>6.7703272958875331</v>
      </c>
      <c r="F16" s="1">
        <f>'[1]Pc, Winter, S1'!F16*Main!$B$8+_xlfn.IFNA(VLOOKUP($A16,'EV Distribution'!$A$2:$B$7,2,FALSE),0)*'EV Scenarios'!F$2</f>
        <v>6.7774904632836046</v>
      </c>
      <c r="G16" s="1">
        <f>'[1]Pc, Winter, S1'!G16*Main!$B$8+_xlfn.IFNA(VLOOKUP($A16,'EV Distribution'!$A$2:$B$7,2,FALSE),0)*'EV Scenarios'!G$2</f>
        <v>7.5941204768107253</v>
      </c>
      <c r="H16" s="1">
        <f>'[1]Pc, Winter, S1'!H16*Main!$B$8+_xlfn.IFNA(VLOOKUP($A16,'EV Distribution'!$A$2:$B$7,2,FALSE),0)*'EV Scenarios'!H$2</f>
        <v>11.569816784022109</v>
      </c>
      <c r="I16" s="1">
        <f>'[1]Pc, Winter, S1'!I16*Main!$B$8+_xlfn.IFNA(VLOOKUP($A16,'EV Distribution'!$A$2:$B$7,2,FALSE),0)*'EV Scenarios'!I$2</f>
        <v>14.162975208009231</v>
      </c>
      <c r="J16" s="1">
        <f>'[1]Pc, Winter, S1'!J16*Main!$B$8+_xlfn.IFNA(VLOOKUP($A16,'EV Distribution'!$A$2:$B$7,2,FALSE),0)*'EV Scenarios'!J$2</f>
        <v>15.101382852857267</v>
      </c>
      <c r="K16" s="1">
        <f>'[1]Pc, Winter, S1'!K16*Main!$B$8+_xlfn.IFNA(VLOOKUP($A16,'EV Distribution'!$A$2:$B$7,2,FALSE),0)*'EV Scenarios'!K$2</f>
        <v>15.165853872268917</v>
      </c>
      <c r="L16" s="1">
        <f>'[1]Pc, Winter, S1'!L16*Main!$B$8+_xlfn.IFNA(VLOOKUP($A16,'EV Distribution'!$A$2:$B$7,2,FALSE),0)*'EV Scenarios'!L$2</f>
        <v>14.499654162910431</v>
      </c>
      <c r="M16" s="1">
        <f>'[1]Pc, Winter, S1'!M16*Main!$B$8+_xlfn.IFNA(VLOOKUP($A16,'EV Distribution'!$A$2:$B$7,2,FALSE),0)*'EV Scenarios'!M$2</f>
        <v>15.14436312344751</v>
      </c>
      <c r="N16" s="1">
        <f>'[1]Pc, Winter, S1'!N16*Main!$B$8+_xlfn.IFNA(VLOOKUP($A16,'EV Distribution'!$A$2:$B$7,2,FALSE),0)*'EV Scenarios'!N$2</f>
        <v>15.223160480914743</v>
      </c>
      <c r="O16" s="1">
        <f>'[1]Pc, Winter, S1'!O16*Main!$B$8+_xlfn.IFNA(VLOOKUP($A16,'EV Distribution'!$A$2:$B$7,2,FALSE),0)*'EV Scenarios'!O$2</f>
        <v>14.993930326012487</v>
      </c>
      <c r="P16" s="1">
        <f>'[1]Pc, Winter, S1'!P16*Main!$B$8+_xlfn.IFNA(VLOOKUP($A16,'EV Distribution'!$A$2:$B$7,2,FALSE),0)*'EV Scenarios'!P$2</f>
        <v>13.353509611774813</v>
      </c>
      <c r="Q16" s="1">
        <f>'[1]Pc, Winter, S1'!Q16*Main!$B$8+_xlfn.IFNA(VLOOKUP($A16,'EV Distribution'!$A$2:$B$7,2,FALSE),0)*'EV Scenarios'!Q$2</f>
        <v>12.493895597548171</v>
      </c>
      <c r="R16" s="1">
        <f>'[1]Pc, Winter, S1'!R16*Main!$B$8+_xlfn.IFNA(VLOOKUP($A16,'EV Distribution'!$A$2:$B$7,2,FALSE),0)*'EV Scenarios'!R$2</f>
        <v>13.210238741629539</v>
      </c>
      <c r="S16" s="1">
        <f>'[1]Pc, Winter, S1'!S16*Main!$B$8+_xlfn.IFNA(VLOOKUP($A16,'EV Distribution'!$A$2:$B$7,2,FALSE),0)*'EV Scenarios'!S$2</f>
        <v>15.409410368490192</v>
      </c>
      <c r="T16" s="1">
        <f>'[1]Pc, Winter, S1'!T16*Main!$B$8+_xlfn.IFNA(VLOOKUP($A16,'EV Distribution'!$A$2:$B$7,2,FALSE),0)*'EV Scenarios'!T$2</f>
        <v>14.68590280711612</v>
      </c>
      <c r="U16" s="1">
        <f>'[1]Pc, Winter, S1'!U16*Main!$B$8+_xlfn.IFNA(VLOOKUP($A16,'EV Distribution'!$A$2:$B$7,2,FALSE),0)*'EV Scenarios'!U$2</f>
        <v>14.485330311594369</v>
      </c>
      <c r="V16" s="1">
        <f>'[1]Pc, Winter, S1'!V16*Main!$B$8+_xlfn.IFNA(VLOOKUP($A16,'EV Distribution'!$A$2:$B$7,2,FALSE),0)*'EV Scenarios'!V$2</f>
        <v>14.127158117868808</v>
      </c>
      <c r="W16" s="1">
        <f>'[1]Pc, Winter, S1'!W16*Main!$B$8+_xlfn.IFNA(VLOOKUP($A16,'EV Distribution'!$A$2:$B$7,2,FALSE),0)*'EV Scenarios'!W$2</f>
        <v>13.167259720935924</v>
      </c>
      <c r="X16" s="1">
        <f>'[1]Pc, Winter, S1'!X16*Main!$B$8+_xlfn.IFNA(VLOOKUP($A16,'EV Distribution'!$A$2:$B$7,2,FALSE),0)*'EV Scenarios'!X$2</f>
        <v>10.903618318033379</v>
      </c>
      <c r="Y16" s="1">
        <f>'[1]Pc, Winter, S1'!Y16*Main!$B$8+_xlfn.IFNA(VLOOKUP($A16,'EV Distribution'!$A$2:$B$7,2,FALSE),0)*'EV Scenarios'!Y$2</f>
        <v>9.4566081752911462</v>
      </c>
      <c r="Z16" s="1"/>
    </row>
    <row r="17" spans="1:26" x14ac:dyDescent="0.25">
      <c r="A17">
        <v>26</v>
      </c>
      <c r="B17" s="1">
        <f>'[1]Pc, Winter, S1'!B17*Main!$B$8+_xlfn.IFNA(VLOOKUP($A17,'EV Distribution'!$A$2:$B$7,2,FALSE),0)*'EV Scenarios'!B$2</f>
        <v>27.835497366900949</v>
      </c>
      <c r="C17" s="1">
        <f>'[1]Pc, Winter, S1'!C17*Main!$B$8+_xlfn.IFNA(VLOOKUP($A17,'EV Distribution'!$A$2:$B$7,2,FALSE),0)*'EV Scenarios'!C$2</f>
        <v>24.775326151758545</v>
      </c>
      <c r="D17" s="1">
        <f>'[1]Pc, Winter, S1'!D17*Main!$B$8+_xlfn.IFNA(VLOOKUP($A17,'EV Distribution'!$A$2:$B$7,2,FALSE),0)*'EV Scenarios'!D$2</f>
        <v>23.599983643235856</v>
      </c>
      <c r="E17" s="1">
        <f>'[1]Pc, Winter, S1'!E17*Main!$B$8+_xlfn.IFNA(VLOOKUP($A17,'EV Distribution'!$A$2:$B$7,2,FALSE),0)*'EV Scenarios'!E$2</f>
        <v>23.308945316589149</v>
      </c>
      <c r="F17" s="1">
        <f>'[1]Pc, Winter, S1'!F17*Main!$B$8+_xlfn.IFNA(VLOOKUP($A17,'EV Distribution'!$A$2:$B$7,2,FALSE),0)*'EV Scenarios'!F$2</f>
        <v>23.308945316589149</v>
      </c>
      <c r="G17" s="1">
        <f>'[1]Pc, Winter, S1'!G17*Main!$B$8+_xlfn.IFNA(VLOOKUP($A17,'EV Distribution'!$A$2:$B$7,2,FALSE),0)*'EV Scenarios'!G$2</f>
        <v>24.674581154403693</v>
      </c>
      <c r="H17" s="1">
        <f>'[1]Pc, Winter, S1'!H17*Main!$B$8+_xlfn.IFNA(VLOOKUP($A17,'EV Distribution'!$A$2:$B$7,2,FALSE),0)*'EV Scenarios'!H$2</f>
        <v>30.769862449023758</v>
      </c>
      <c r="I17" s="1">
        <f>'[1]Pc, Winter, S1'!I17*Main!$B$8+_xlfn.IFNA(VLOOKUP($A17,'EV Distribution'!$A$2:$B$7,2,FALSE),0)*'EV Scenarios'!I$2</f>
        <v>35.188198837168763</v>
      </c>
      <c r="J17" s="1">
        <f>'[1]Pc, Winter, S1'!J17*Main!$B$8+_xlfn.IFNA(VLOOKUP($A17,'EV Distribution'!$A$2:$B$7,2,FALSE),0)*'EV Scenarios'!J$2</f>
        <v>39.304307719575256</v>
      </c>
      <c r="K17" s="1">
        <f>'[1]Pc, Winter, S1'!K17*Main!$B$8+_xlfn.IFNA(VLOOKUP($A17,'EV Distribution'!$A$2:$B$7,2,FALSE),0)*'EV Scenarios'!K$2</f>
        <v>40.233388550895782</v>
      </c>
      <c r="L17" s="1">
        <f>'[1]Pc, Winter, S1'!L17*Main!$B$8+_xlfn.IFNA(VLOOKUP($A17,'EV Distribution'!$A$2:$B$7,2,FALSE),0)*'EV Scenarios'!L$2</f>
        <v>40.099063553196984</v>
      </c>
      <c r="M17" s="1">
        <f>'[1]Pc, Winter, S1'!M17*Main!$B$8+_xlfn.IFNA(VLOOKUP($A17,'EV Distribution'!$A$2:$B$7,2,FALSE),0)*'EV Scenarios'!M$2</f>
        <v>40.099063553196977</v>
      </c>
      <c r="N17" s="1">
        <f>'[1]Pc, Winter, S1'!N17*Main!$B$8+_xlfn.IFNA(VLOOKUP($A17,'EV Distribution'!$A$2:$B$7,2,FALSE),0)*'EV Scenarios'!N$2</f>
        <v>39.337890213185567</v>
      </c>
      <c r="O17" s="1">
        <f>'[1]Pc, Winter, S1'!O17*Main!$B$8+_xlfn.IFNA(VLOOKUP($A17,'EV Distribution'!$A$2:$B$7,2,FALSE),0)*'EV Scenarios'!O$2</f>
        <v>38.599102714420297</v>
      </c>
      <c r="P17" s="1">
        <f>'[1]Pc, Winter, S1'!P17*Main!$B$8+_xlfn.IFNA(VLOOKUP($A17,'EV Distribution'!$A$2:$B$7,2,FALSE),0)*'EV Scenarios'!P$2</f>
        <v>37.524498989667109</v>
      </c>
      <c r="Q17" s="1">
        <f>'[1]Pc, Winter, S1'!Q17*Main!$B$8+_xlfn.IFNA(VLOOKUP($A17,'EV Distribution'!$A$2:$B$7,2,FALSE),0)*'EV Scenarios'!Q$2</f>
        <v>36.809827750399897</v>
      </c>
      <c r="R17" s="1">
        <f>'[1]Pc, Winter, S1'!R17*Main!$B$8+_xlfn.IFNA(VLOOKUP($A17,'EV Distribution'!$A$2:$B$7,2,FALSE),0)*'EV Scenarios'!R$2</f>
        <v>35.986676924969998</v>
      </c>
      <c r="S17" s="1">
        <f>'[1]Pc, Winter, S1'!S17*Main!$B$8+_xlfn.IFNA(VLOOKUP($A17,'EV Distribution'!$A$2:$B$7,2,FALSE),0)*'EV Scenarios'!S$2</f>
        <v>38.527658994889592</v>
      </c>
      <c r="T17" s="1">
        <f>'[1]Pc, Winter, S1'!T17*Main!$B$8+_xlfn.IFNA(VLOOKUP($A17,'EV Distribution'!$A$2:$B$7,2,FALSE),0)*'EV Scenarios'!T$2</f>
        <v>40.490848120568366</v>
      </c>
      <c r="U17" s="1">
        <f>'[1]Pc, Winter, S1'!U17*Main!$B$8+_xlfn.IFNA(VLOOKUP($A17,'EV Distribution'!$A$2:$B$7,2,FALSE),0)*'EV Scenarios'!U$2</f>
        <v>40.479653958207216</v>
      </c>
      <c r="V17" s="1">
        <f>'[1]Pc, Winter, S1'!V17*Main!$B$8+_xlfn.IFNA(VLOOKUP($A17,'EV Distribution'!$A$2:$B$7,2,FALSE),0)*'EV Scenarios'!V$2</f>
        <v>40.468459792582635</v>
      </c>
      <c r="W17" s="1">
        <f>'[1]Pc, Winter, S1'!W17*Main!$B$8+_xlfn.IFNA(VLOOKUP($A17,'EV Distribution'!$A$2:$B$7,2,FALSE),0)*'EV Scenarios'!W$2</f>
        <v>38.53673309106621</v>
      </c>
      <c r="X17" s="1">
        <f>'[1]Pc, Winter, S1'!X17*Main!$B$8+_xlfn.IFNA(VLOOKUP($A17,'EV Distribution'!$A$2:$B$7,2,FALSE),0)*'EV Scenarios'!X$2</f>
        <v>35.428064196088911</v>
      </c>
      <c r="Y17" s="1">
        <f>'[1]Pc, Winter, S1'!Y17*Main!$B$8+_xlfn.IFNA(VLOOKUP($A17,'EV Distribution'!$A$2:$B$7,2,FALSE),0)*'EV Scenarios'!Y$2</f>
        <v>31.636841307831961</v>
      </c>
      <c r="Z17" s="1"/>
    </row>
    <row r="18" spans="1:26" x14ac:dyDescent="0.25">
      <c r="A18">
        <v>30</v>
      </c>
      <c r="B18" s="1">
        <f>'[1]Pc, Winter, S1'!B18*Main!$B$8+_xlfn.IFNA(VLOOKUP($A18,'EV Distribution'!$A$2:$B$7,2,FALSE),0)*'EV Scenarios'!B$2</f>
        <v>13.14446991179244</v>
      </c>
      <c r="C18" s="1">
        <f>'[1]Pc, Winter, S1'!C18*Main!$B$8+_xlfn.IFNA(VLOOKUP($A18,'EV Distribution'!$A$2:$B$7,2,FALSE),0)*'EV Scenarios'!C$2</f>
        <v>12.303584211655609</v>
      </c>
      <c r="D18" s="1">
        <f>'[1]Pc, Winter, S1'!D18*Main!$B$8+_xlfn.IFNA(VLOOKUP($A18,'EV Distribution'!$A$2:$B$7,2,FALSE),0)*'EV Scenarios'!D$2</f>
        <v>12.353110797914141</v>
      </c>
      <c r="E18" s="1">
        <f>'[1]Pc, Winter, S1'!E18*Main!$B$8+_xlfn.IFNA(VLOOKUP($A18,'EV Distribution'!$A$2:$B$7,2,FALSE),0)*'EV Scenarios'!E$2</f>
        <v>12.383031097652161</v>
      </c>
      <c r="F18" s="1">
        <f>'[1]Pc, Winter, S1'!F18*Main!$B$8+_xlfn.IFNA(VLOOKUP($A18,'EV Distribution'!$A$2:$B$7,2,FALSE),0)*'EV Scenarios'!F$2</f>
        <v>12.620440886149671</v>
      </c>
      <c r="G18" s="1">
        <f>'[1]Pc, Winter, S1'!G18*Main!$B$8+_xlfn.IFNA(VLOOKUP($A18,'EV Distribution'!$A$2:$B$7,2,FALSE),0)*'EV Scenarios'!G$2</f>
        <v>13.457448718344486</v>
      </c>
      <c r="H18" s="1">
        <f>'[1]Pc, Winter, S1'!H18*Main!$B$8+_xlfn.IFNA(VLOOKUP($A18,'EV Distribution'!$A$2:$B$7,2,FALSE),0)*'EV Scenarios'!H$2</f>
        <v>17.411388479525328</v>
      </c>
      <c r="I18" s="1">
        <f>'[1]Pc, Winter, S1'!I18*Main!$B$8+_xlfn.IFNA(VLOOKUP($A18,'EV Distribution'!$A$2:$B$7,2,FALSE),0)*'EV Scenarios'!I$2</f>
        <v>19.685425752452829</v>
      </c>
      <c r="J18" s="1">
        <f>'[1]Pc, Winter, S1'!J18*Main!$B$8+_xlfn.IFNA(VLOOKUP($A18,'EV Distribution'!$A$2:$B$7,2,FALSE),0)*'EV Scenarios'!J$2</f>
        <v>20.417151227546203</v>
      </c>
      <c r="K18" s="1">
        <f>'[1]Pc, Winter, S1'!K18*Main!$B$8+_xlfn.IFNA(VLOOKUP($A18,'EV Distribution'!$A$2:$B$7,2,FALSE),0)*'EV Scenarios'!K$2</f>
        <v>19.728457683261627</v>
      </c>
      <c r="L18" s="1">
        <f>'[1]Pc, Winter, S1'!L18*Main!$B$8+_xlfn.IFNA(VLOOKUP($A18,'EV Distribution'!$A$2:$B$7,2,FALSE),0)*'EV Scenarios'!L$2</f>
        <v>19.754426038285615</v>
      </c>
      <c r="M18" s="1">
        <f>'[1]Pc, Winter, S1'!M18*Main!$B$8+_xlfn.IFNA(VLOOKUP($A18,'EV Distribution'!$A$2:$B$7,2,FALSE),0)*'EV Scenarios'!M$2</f>
        <v>20.748214109691219</v>
      </c>
      <c r="N18" s="1">
        <f>'[1]Pc, Winter, S1'!N18*Main!$B$8+_xlfn.IFNA(VLOOKUP($A18,'EV Distribution'!$A$2:$B$7,2,FALSE),0)*'EV Scenarios'!N$2</f>
        <v>20.458740000941937</v>
      </c>
      <c r="O18" s="1">
        <f>'[1]Pc, Winter, S1'!O18*Main!$B$8+_xlfn.IFNA(VLOOKUP($A18,'EV Distribution'!$A$2:$B$7,2,FALSE),0)*'EV Scenarios'!O$2</f>
        <v>20.443663920712606</v>
      </c>
      <c r="P18" s="1">
        <f>'[1]Pc, Winter, S1'!P18*Main!$B$8+_xlfn.IFNA(VLOOKUP($A18,'EV Distribution'!$A$2:$B$7,2,FALSE),0)*'EV Scenarios'!P$2</f>
        <v>19.592877821977346</v>
      </c>
      <c r="Q18" s="1">
        <f>'[1]Pc, Winter, S1'!Q18*Main!$B$8+_xlfn.IFNA(VLOOKUP($A18,'EV Distribution'!$A$2:$B$7,2,FALSE),0)*'EV Scenarios'!Q$2</f>
        <v>19.242259696740643</v>
      </c>
      <c r="R18" s="1">
        <f>'[1]Pc, Winter, S1'!R18*Main!$B$8+_xlfn.IFNA(VLOOKUP($A18,'EV Distribution'!$A$2:$B$7,2,FALSE),0)*'EV Scenarios'!R$2</f>
        <v>19.233340274456573</v>
      </c>
      <c r="S18" s="1">
        <f>'[1]Pc, Winter, S1'!S18*Main!$B$8+_xlfn.IFNA(VLOOKUP($A18,'EV Distribution'!$A$2:$B$7,2,FALSE),0)*'EV Scenarios'!S$2</f>
        <v>19.700244761905399</v>
      </c>
      <c r="T18" s="1">
        <f>'[1]Pc, Winter, S1'!T18*Main!$B$8+_xlfn.IFNA(VLOOKUP($A18,'EV Distribution'!$A$2:$B$7,2,FALSE),0)*'EV Scenarios'!T$2</f>
        <v>19.342655183182867</v>
      </c>
      <c r="U18" s="1">
        <f>'[1]Pc, Winter, S1'!U18*Main!$B$8+_xlfn.IFNA(VLOOKUP($A18,'EV Distribution'!$A$2:$B$7,2,FALSE),0)*'EV Scenarios'!U$2</f>
        <v>18.712615228185165</v>
      </c>
      <c r="V18" s="1">
        <f>'[1]Pc, Winter, S1'!V18*Main!$B$8+_xlfn.IFNA(VLOOKUP($A18,'EV Distribution'!$A$2:$B$7,2,FALSE),0)*'EV Scenarios'!V$2</f>
        <v>18.80766230250326</v>
      </c>
      <c r="W18" s="1">
        <f>'[1]Pc, Winter, S1'!W18*Main!$B$8+_xlfn.IFNA(VLOOKUP($A18,'EV Distribution'!$A$2:$B$7,2,FALSE),0)*'EV Scenarios'!W$2</f>
        <v>17.677687791387427</v>
      </c>
      <c r="X18" s="1">
        <f>'[1]Pc, Winter, S1'!X18*Main!$B$8+_xlfn.IFNA(VLOOKUP($A18,'EV Distribution'!$A$2:$B$7,2,FALSE),0)*'EV Scenarios'!X$2</f>
        <v>15.008975906153212</v>
      </c>
      <c r="Y18" s="1">
        <f>'[1]Pc, Winter, S1'!Y18*Main!$B$8+_xlfn.IFNA(VLOOKUP($A18,'EV Distribution'!$A$2:$B$7,2,FALSE),0)*'EV Scenarios'!Y$2</f>
        <v>14.204417090811329</v>
      </c>
      <c r="Z18" s="1"/>
    </row>
    <row r="19" spans="1:26" x14ac:dyDescent="0.25">
      <c r="A19">
        <v>35</v>
      </c>
      <c r="B19" s="1">
        <f>'[1]Pc, Winter, S1'!B19*Main!$B$8+_xlfn.IFNA(VLOOKUP($A19,'EV Distribution'!$A$2:$B$7,2,FALSE),0)*'EV Scenarios'!B$2</f>
        <v>21.206661767147828</v>
      </c>
      <c r="C19" s="1">
        <f>'[1]Pc, Winter, S1'!C19*Main!$B$8+_xlfn.IFNA(VLOOKUP($A19,'EV Distribution'!$A$2:$B$7,2,FALSE),0)*'EV Scenarios'!C$2</f>
        <v>19.923478069405828</v>
      </c>
      <c r="D19" s="1">
        <f>'[1]Pc, Winter, S1'!D19*Main!$B$8+_xlfn.IFNA(VLOOKUP($A19,'EV Distribution'!$A$2:$B$7,2,FALSE),0)*'EV Scenarios'!D$2</f>
        <v>18.81260388143183</v>
      </c>
      <c r="E19" s="1">
        <f>'[1]Pc, Winter, S1'!E19*Main!$B$8+_xlfn.IFNA(VLOOKUP($A19,'EV Distribution'!$A$2:$B$7,2,FALSE),0)*'EV Scenarios'!E$2</f>
        <v>18.620713745553829</v>
      </c>
      <c r="F19" s="1">
        <f>'[1]Pc, Winter, S1'!F19*Main!$B$8+_xlfn.IFNA(VLOOKUP($A19,'EV Distribution'!$A$2:$B$7,2,FALSE),0)*'EV Scenarios'!F$2</f>
        <v>19.013631642827828</v>
      </c>
      <c r="G19" s="1">
        <f>'[1]Pc, Winter, S1'!G19*Main!$B$8+_xlfn.IFNA(VLOOKUP($A19,'EV Distribution'!$A$2:$B$7,2,FALSE),0)*'EV Scenarios'!G$2</f>
        <v>22.53553359247983</v>
      </c>
      <c r="H19" s="1">
        <f>'[1]Pc, Winter, S1'!H19*Main!$B$8+_xlfn.IFNA(VLOOKUP($A19,'EV Distribution'!$A$2:$B$7,2,FALSE),0)*'EV Scenarios'!H$2</f>
        <v>31.84938474546983</v>
      </c>
      <c r="I19" s="1">
        <f>'[1]Pc, Winter, S1'!I19*Main!$B$8+_xlfn.IFNA(VLOOKUP($A19,'EV Distribution'!$A$2:$B$7,2,FALSE),0)*'EV Scenarios'!I$2</f>
        <v>37.694854326841828</v>
      </c>
      <c r="J19" s="1">
        <f>'[1]Pc, Winter, S1'!J19*Main!$B$8+_xlfn.IFNA(VLOOKUP($A19,'EV Distribution'!$A$2:$B$7,2,FALSE),0)*'EV Scenarios'!J$2</f>
        <v>38.723489885153832</v>
      </c>
      <c r="K19" s="1">
        <f>'[1]Pc, Winter, S1'!K19*Main!$B$8+_xlfn.IFNA(VLOOKUP($A19,'EV Distribution'!$A$2:$B$7,2,FALSE),0)*'EV Scenarios'!K$2</f>
        <v>39.253472165197834</v>
      </c>
      <c r="L19" s="1">
        <f>'[1]Pc, Winter, S1'!L19*Main!$B$8+_xlfn.IFNA(VLOOKUP($A19,'EV Distribution'!$A$2:$B$7,2,FALSE),0)*'EV Scenarios'!L$2</f>
        <v>35.510961828039832</v>
      </c>
      <c r="M19" s="1">
        <f>'[1]Pc, Winter, S1'!M19*Main!$B$8+_xlfn.IFNA(VLOOKUP($A19,'EV Distribution'!$A$2:$B$7,2,FALSE),0)*'EV Scenarios'!M$2</f>
        <v>37.758817705467827</v>
      </c>
      <c r="N19" s="1">
        <f>'[1]Pc, Winter, S1'!N19*Main!$B$8+_xlfn.IFNA(VLOOKUP($A19,'EV Distribution'!$A$2:$B$7,2,FALSE),0)*'EV Scenarios'!N$2</f>
        <v>36.625752141235829</v>
      </c>
      <c r="O19" s="1">
        <f>'[1]Pc, Winter, S1'!O19*Main!$B$8+_xlfn.IFNA(VLOOKUP($A19,'EV Distribution'!$A$2:$B$7,2,FALSE),0)*'EV Scenarios'!O$2</f>
        <v>34.897435543259832</v>
      </c>
      <c r="P19" s="1">
        <f>'[1]Pc, Winter, S1'!P19*Main!$B$8+_xlfn.IFNA(VLOOKUP($A19,'EV Distribution'!$A$2:$B$7,2,FALSE),0)*'EV Scenarios'!P$2</f>
        <v>32.130040386379832</v>
      </c>
      <c r="Q19" s="1">
        <f>'[1]Pc, Winter, S1'!Q19*Main!$B$8+_xlfn.IFNA(VLOOKUP($A19,'EV Distribution'!$A$2:$B$7,2,FALSE),0)*'EV Scenarios'!Q$2</f>
        <v>31.68099136092383</v>
      </c>
      <c r="R19" s="1">
        <f>'[1]Pc, Winter, S1'!R19*Main!$B$8+_xlfn.IFNA(VLOOKUP($A19,'EV Distribution'!$A$2:$B$7,2,FALSE),0)*'EV Scenarios'!R$2</f>
        <v>33.286602701943828</v>
      </c>
      <c r="S19" s="1">
        <f>'[1]Pc, Winter, S1'!S19*Main!$B$8+_xlfn.IFNA(VLOOKUP($A19,'EV Distribution'!$A$2:$B$7,2,FALSE),0)*'EV Scenarios'!S$2</f>
        <v>36.159733239817832</v>
      </c>
      <c r="T19" s="1">
        <f>'[1]Pc, Winter, S1'!T19*Main!$B$8+_xlfn.IFNA(VLOOKUP($A19,'EV Distribution'!$A$2:$B$7,2,FALSE),0)*'EV Scenarios'!T$2</f>
        <v>34.932680670257831</v>
      </c>
      <c r="U19" s="1">
        <f>'[1]Pc, Winter, S1'!U19*Main!$B$8+_xlfn.IFNA(VLOOKUP($A19,'EV Distribution'!$A$2:$B$7,2,FALSE),0)*'EV Scenarios'!U$2</f>
        <v>34.723820658417829</v>
      </c>
      <c r="V19" s="1">
        <f>'[1]Pc, Winter, S1'!V19*Main!$B$8+_xlfn.IFNA(VLOOKUP($A19,'EV Distribution'!$A$2:$B$7,2,FALSE),0)*'EV Scenarios'!V$2</f>
        <v>34.184700752855825</v>
      </c>
      <c r="W19" s="1">
        <f>'[1]Pc, Winter, S1'!W19*Main!$B$8+_xlfn.IFNA(VLOOKUP($A19,'EV Distribution'!$A$2:$B$7,2,FALSE),0)*'EV Scenarios'!W$2</f>
        <v>31.832414869507829</v>
      </c>
      <c r="X19" s="1">
        <f>'[1]Pc, Winter, S1'!X19*Main!$B$8+_xlfn.IFNA(VLOOKUP($A19,'EV Distribution'!$A$2:$B$7,2,FALSE),0)*'EV Scenarios'!X$2</f>
        <v>27.24271610932383</v>
      </c>
      <c r="Y19" s="1">
        <f>'[1]Pc, Winter, S1'!Y19*Main!$B$8+_xlfn.IFNA(VLOOKUP($A19,'EV Distribution'!$A$2:$B$7,2,FALSE),0)*'EV Scenarios'!Y$2</f>
        <v>24.143755683647829</v>
      </c>
      <c r="Z19" s="1"/>
    </row>
    <row r="20" spans="1:26" x14ac:dyDescent="0.25">
      <c r="A20">
        <v>36</v>
      </c>
      <c r="B20" s="1">
        <f>'[1]Pc, Winter, S1'!B20*Main!$B$8+_xlfn.IFNA(VLOOKUP($A20,'EV Distribution'!$A$2:$B$7,2,FALSE),0)*'EV Scenarios'!B$2</f>
        <v>3.9161252220000003E-3</v>
      </c>
      <c r="C20" s="1">
        <f>'[1]Pc, Winter, S1'!C20*Main!$B$8+_xlfn.IFNA(VLOOKUP($A20,'EV Distribution'!$A$2:$B$7,2,FALSE),0)*'EV Scenarios'!C$2</f>
        <v>2.4279976376400003</v>
      </c>
      <c r="D20" s="1">
        <f>'[1]Pc, Winter, S1'!D20*Main!$B$8+_xlfn.IFNA(VLOOKUP($A20,'EV Distribution'!$A$2:$B$7,2,FALSE),0)*'EV Scenarios'!D$2</f>
        <v>-0.46862965156600001</v>
      </c>
      <c r="E20" s="1">
        <f>'[1]Pc, Winter, S1'!E20*Main!$B$8+_xlfn.IFNA(VLOOKUP($A20,'EV Distribution'!$A$2:$B$7,2,FALSE),0)*'EV Scenarios'!E$2</f>
        <v>-5.8741878330000004E-2</v>
      </c>
      <c r="F20" s="1">
        <f>'[1]Pc, Winter, S1'!F20*Main!$B$8+_xlfn.IFNA(VLOOKUP($A20,'EV Distribution'!$A$2:$B$7,2,FALSE),0)*'EV Scenarios'!F$2</f>
        <v>0.17622563499000002</v>
      </c>
      <c r="G20" s="1">
        <f>'[1]Pc, Winter, S1'!G20*Main!$B$8+_xlfn.IFNA(VLOOKUP($A20,'EV Distribution'!$A$2:$B$7,2,FALSE),0)*'EV Scenarios'!G$2</f>
        <v>-0.120094506808</v>
      </c>
      <c r="H20" s="1">
        <f>'[1]Pc, Winter, S1'!H20*Main!$B$8+_xlfn.IFNA(VLOOKUP($A20,'EV Distribution'!$A$2:$B$7,2,FALSE),0)*'EV Scenarios'!H$2</f>
        <v>3.7855877146000007E-2</v>
      </c>
      <c r="I20" s="1">
        <f>'[1]Pc, Winter, S1'!I20*Main!$B$8+_xlfn.IFNA(VLOOKUP($A20,'EV Distribution'!$A$2:$B$7,2,FALSE),0)*'EV Scenarios'!I$2</f>
        <v>-0.283266391058</v>
      </c>
      <c r="J20" s="1">
        <f>'[1]Pc, Winter, S1'!J20*Main!$B$8+_xlfn.IFNA(VLOOKUP($A20,'EV Distribution'!$A$2:$B$7,2,FALSE),0)*'EV Scenarios'!J$2</f>
        <v>-0.46601890141800001</v>
      </c>
      <c r="K20" s="1">
        <f>'[1]Pc, Winter, S1'!K20*Main!$B$8+_xlfn.IFNA(VLOOKUP($A20,'EV Distribution'!$A$2:$B$7,2,FALSE),0)*'EV Scenarios'!K$2</f>
        <v>-3.0023626702000001E-2</v>
      </c>
      <c r="L20" s="1">
        <f>'[1]Pc, Winter, S1'!L20*Main!$B$8+_xlfn.IFNA(VLOOKUP($A20,'EV Distribution'!$A$2:$B$7,2,FALSE),0)*'EV Scenarios'!L$2</f>
        <v>-0.10965150621600002</v>
      </c>
      <c r="M20" s="1">
        <f>'[1]Pc, Winter, S1'!M20*Main!$B$8+_xlfn.IFNA(VLOOKUP($A20,'EV Distribution'!$A$2:$B$7,2,FALSE),0)*'EV Scenarios'!M$2</f>
        <v>0.41641464860600003</v>
      </c>
      <c r="N20" s="1">
        <f>'[1]Pc, Winter, S1'!N20*Main!$B$8+_xlfn.IFNA(VLOOKUP($A20,'EV Distribution'!$A$2:$B$7,2,FALSE),0)*'EV Scenarios'!N$2</f>
        <v>-0.48037802723200002</v>
      </c>
      <c r="O20" s="1">
        <f>'[1]Pc, Winter, S1'!O20*Main!$B$8+_xlfn.IFNA(VLOOKUP($A20,'EV Distribution'!$A$2:$B$7,2,FALSE),0)*'EV Scenarios'!O$2</f>
        <v>-0.94639692865000002</v>
      </c>
      <c r="P20" s="1">
        <f>'[1]Pc, Winter, S1'!P20*Main!$B$8+_xlfn.IFNA(VLOOKUP($A20,'EV Distribution'!$A$2:$B$7,2,FALSE),0)*'EV Scenarios'!P$2</f>
        <v>-0.15795038395400002</v>
      </c>
      <c r="Q20" s="1">
        <f>'[1]Pc, Winter, S1'!Q20*Main!$B$8+_xlfn.IFNA(VLOOKUP($A20,'EV Distribution'!$A$2:$B$7,2,FALSE),0)*'EV Scenarios'!Q$2</f>
        <v>-0.21930301243200004</v>
      </c>
      <c r="R20" s="1">
        <f>'[1]Pc, Winter, S1'!R20*Main!$B$8+_xlfn.IFNA(VLOOKUP($A20,'EV Distribution'!$A$2:$B$7,2,FALSE),0)*'EV Scenarios'!R$2</f>
        <v>0.44904902545600001</v>
      </c>
      <c r="S20" s="1">
        <f>'[1]Pc, Winter, S1'!S20*Main!$B$8+_xlfn.IFNA(VLOOKUP($A20,'EV Distribution'!$A$2:$B$7,2,FALSE),0)*'EV Scenarios'!S$2</f>
        <v>3.9161252220000003E-3</v>
      </c>
      <c r="T20" s="1">
        <f>'[1]Pc, Winter, S1'!T20*Main!$B$8+_xlfn.IFNA(VLOOKUP($A20,'EV Distribution'!$A$2:$B$7,2,FALSE),0)*'EV Scenarios'!T$2</f>
        <v>-0.24541051391200003</v>
      </c>
      <c r="U20" s="1">
        <f>'[1]Pc, Winter, S1'!U20*Main!$B$8+_xlfn.IFNA(VLOOKUP($A20,'EV Distribution'!$A$2:$B$7,2,FALSE),0)*'EV Scenarios'!U$2</f>
        <v>0.47907265215800005</v>
      </c>
      <c r="V20" s="1">
        <f>'[1]Pc, Winter, S1'!V20*Main!$B$8+_xlfn.IFNA(VLOOKUP($A20,'EV Distribution'!$A$2:$B$7,2,FALSE),0)*'EV Scenarios'!V$2</f>
        <v>-0.15272888365800003</v>
      </c>
      <c r="W20" s="1">
        <f>'[1]Pc, Winter, S1'!W20*Main!$B$8+_xlfn.IFNA(VLOOKUP($A20,'EV Distribution'!$A$2:$B$7,2,FALSE),0)*'EV Scenarios'!W$2</f>
        <v>0.120094506808</v>
      </c>
      <c r="X20" s="1">
        <f>'[1]Pc, Winter, S1'!X20*Main!$B$8+_xlfn.IFNA(VLOOKUP($A20,'EV Distribution'!$A$2:$B$7,2,FALSE),0)*'EV Scenarios'!X$2</f>
        <v>-9.1376255180000018E-2</v>
      </c>
      <c r="Y20" s="1">
        <f>'[1]Pc, Winter, S1'!Y20*Main!$B$8+_xlfn.IFNA(VLOOKUP($A20,'EV Distribution'!$A$2:$B$7,2,FALSE),0)*'EV Scenarios'!Y$2</f>
        <v>-0.19711163617400002</v>
      </c>
      <c r="Z20" s="1"/>
    </row>
    <row r="21" spans="1:26" x14ac:dyDescent="0.25">
      <c r="A21">
        <v>42</v>
      </c>
      <c r="B21" s="1">
        <f>'[1]Pc, Winter, S1'!B21*Main!$B$8+_xlfn.IFNA(VLOOKUP($A21,'EV Distribution'!$A$2:$B$7,2,FALSE),0)*'EV Scenarios'!B$2</f>
        <v>18.498337599761484</v>
      </c>
      <c r="C21" s="1">
        <f>'[1]Pc, Winter, S1'!C21*Main!$B$8+_xlfn.IFNA(VLOOKUP($A21,'EV Distribution'!$A$2:$B$7,2,FALSE),0)*'EV Scenarios'!C$2</f>
        <v>16.96162599479576</v>
      </c>
      <c r="D21" s="1">
        <f>'[1]Pc, Winter, S1'!D21*Main!$B$8+_xlfn.IFNA(VLOOKUP($A21,'EV Distribution'!$A$2:$B$7,2,FALSE),0)*'EV Scenarios'!D$2</f>
        <v>16.136353859811539</v>
      </c>
      <c r="E21" s="1">
        <f>'[1]Pc, Winter, S1'!E21*Main!$B$8+_xlfn.IFNA(VLOOKUP($A21,'EV Distribution'!$A$2:$B$7,2,FALSE),0)*'EV Scenarios'!E$2</f>
        <v>16.050979676797102</v>
      </c>
      <c r="F21" s="1">
        <f>'[1]Pc, Winter, S1'!F21*Main!$B$8+_xlfn.IFNA(VLOOKUP($A21,'EV Distribution'!$A$2:$B$7,2,FALSE),0)*'EV Scenarios'!F$2</f>
        <v>16.634362240368294</v>
      </c>
      <c r="G21" s="1">
        <f>'[1]Pc, Winter, S1'!G21*Main!$B$8+_xlfn.IFNA(VLOOKUP($A21,'EV Distribution'!$A$2:$B$7,2,FALSE),0)*'EV Scenarios'!G$2</f>
        <v>17.971870743743334</v>
      </c>
      <c r="H21" s="1">
        <f>'[1]Pc, Winter, S1'!H21*Main!$B$8+_xlfn.IFNA(VLOOKUP($A21,'EV Distribution'!$A$2:$B$7,2,FALSE),0)*'EV Scenarios'!H$2</f>
        <v>23.336129008441407</v>
      </c>
      <c r="I21" s="1">
        <f>'[1]Pc, Winter, S1'!I21*Main!$B$8+_xlfn.IFNA(VLOOKUP($A21,'EV Distribution'!$A$2:$B$7,2,FALSE),0)*'EV Scenarios'!I$2</f>
        <v>26.836416897015635</v>
      </c>
      <c r="J21" s="1">
        <f>'[1]Pc, Winter, S1'!J21*Main!$B$8+_xlfn.IFNA(VLOOKUP($A21,'EV Distribution'!$A$2:$B$7,2,FALSE),0)*'EV Scenarios'!J$2</f>
        <v>28.102776721734227</v>
      </c>
      <c r="K21" s="1">
        <f>'[1]Pc, Winter, S1'!K21*Main!$B$8+_xlfn.IFNA(VLOOKUP($A21,'EV Distribution'!$A$2:$B$7,2,FALSE),0)*'EV Scenarios'!K$2</f>
        <v>28.515417142652208</v>
      </c>
      <c r="L21" s="1">
        <f>'[1]Pc, Winter, S1'!L21*Main!$B$8+_xlfn.IFNA(VLOOKUP($A21,'EV Distribution'!$A$2:$B$7,2,FALSE),0)*'EV Scenarios'!L$2</f>
        <v>27.946267553447864</v>
      </c>
      <c r="M21" s="1">
        <f>'[1]Pc, Winter, S1'!M21*Main!$B$8+_xlfn.IFNA(VLOOKUP($A21,'EV Distribution'!$A$2:$B$7,2,FALSE),0)*'EV Scenarios'!M$2</f>
        <v>28.700389763142439</v>
      </c>
      <c r="N21" s="1">
        <f>'[1]Pc, Winter, S1'!N21*Main!$B$8+_xlfn.IFNA(VLOOKUP($A21,'EV Distribution'!$A$2:$B$7,2,FALSE),0)*'EV Scenarios'!N$2</f>
        <v>28.316212794428328</v>
      </c>
      <c r="O21" s="1">
        <f>'[1]Pc, Winter, S1'!O21*Main!$B$8+_xlfn.IFNA(VLOOKUP($A21,'EV Distribution'!$A$2:$B$7,2,FALSE),0)*'EV Scenarios'!O$2</f>
        <v>26.751041470631439</v>
      </c>
      <c r="P21" s="1">
        <f>'[1]Pc, Winter, S1'!P21*Main!$B$8+_xlfn.IFNA(VLOOKUP($A21,'EV Distribution'!$A$2:$B$7,2,FALSE),0)*'EV Scenarios'!P$2</f>
        <v>25.8688586178904</v>
      </c>
      <c r="Q21" s="1">
        <f>'[1]Pc, Winter, S1'!Q21*Main!$B$8+_xlfn.IFNA(VLOOKUP($A21,'EV Distribution'!$A$2:$B$7,2,FALSE),0)*'EV Scenarios'!Q$2</f>
        <v>24.261002067640931</v>
      </c>
      <c r="R21" s="1">
        <f>'[1]Pc, Winter, S1'!R21*Main!$B$8+_xlfn.IFNA(VLOOKUP($A21,'EV Distribution'!$A$2:$B$7,2,FALSE),0)*'EV Scenarios'!R$2</f>
        <v>24.574036581074264</v>
      </c>
      <c r="S21" s="1">
        <f>'[1]Pc, Winter, S1'!S21*Main!$B$8+_xlfn.IFNA(VLOOKUP($A21,'EV Distribution'!$A$2:$B$7,2,FALSE),0)*'EV Scenarios'!S$2</f>
        <v>28.828445432709866</v>
      </c>
      <c r="T21" s="1">
        <f>'[1]Pc, Winter, S1'!T21*Main!$B$8+_xlfn.IFNA(VLOOKUP($A21,'EV Distribution'!$A$2:$B$7,2,FALSE),0)*'EV Scenarios'!T$2</f>
        <v>29.084569221859503</v>
      </c>
      <c r="U21" s="1">
        <f>'[1]Pc, Winter, S1'!U21*Main!$B$8+_xlfn.IFNA(VLOOKUP($A21,'EV Distribution'!$A$2:$B$7,2,FALSE),0)*'EV Scenarios'!U$2</f>
        <v>29.326461283275485</v>
      </c>
      <c r="V21" s="1">
        <f>'[1]Pc, Winter, S1'!V21*Main!$B$8+_xlfn.IFNA(VLOOKUP($A21,'EV Distribution'!$A$2:$B$7,2,FALSE),0)*'EV Scenarios'!V$2</f>
        <v>28.458502681732362</v>
      </c>
      <c r="W21" s="1">
        <f>'[1]Pc, Winter, S1'!W21*Main!$B$8+_xlfn.IFNA(VLOOKUP($A21,'EV Distribution'!$A$2:$B$7,2,FALSE),0)*'EV Scenarios'!W$2</f>
        <v>27.263281575658411</v>
      </c>
      <c r="X21" s="1">
        <f>'[1]Pc, Winter, S1'!X21*Main!$B$8+_xlfn.IFNA(VLOOKUP($A21,'EV Distribution'!$A$2:$B$7,2,FALSE),0)*'EV Scenarios'!X$2</f>
        <v>24.417521192675675</v>
      </c>
      <c r="Y21" s="1">
        <f>'[1]Pc, Winter, S1'!Y21*Main!$B$8+_xlfn.IFNA(VLOOKUP($A21,'EV Distribution'!$A$2:$B$7,2,FALSE),0)*'EV Scenarios'!Y$2</f>
        <v>20.959922260663301</v>
      </c>
      <c r="Z21" s="1"/>
    </row>
    <row r="22" spans="1:26" x14ac:dyDescent="0.25">
      <c r="A22">
        <v>55</v>
      </c>
      <c r="B22" s="1">
        <f>'[1]Pc, Winter, S1'!B22*Main!$B$8+_xlfn.IFNA(VLOOKUP($A22,'EV Distribution'!$A$2:$B$7,2,FALSE),0)*'EV Scenarios'!B$2</f>
        <v>3.2146300373269088</v>
      </c>
      <c r="C22" s="1">
        <f>'[1]Pc, Winter, S1'!C22*Main!$B$8+_xlfn.IFNA(VLOOKUP($A22,'EV Distribution'!$A$2:$B$7,2,FALSE),0)*'EV Scenarios'!C$2</f>
        <v>3.2146300373269088</v>
      </c>
      <c r="D22" s="1">
        <f>'[1]Pc, Winter, S1'!D22*Main!$B$8+_xlfn.IFNA(VLOOKUP($A22,'EV Distribution'!$A$2:$B$7,2,FALSE),0)*'EV Scenarios'!D$2</f>
        <v>3.2146300373269088</v>
      </c>
      <c r="E22" s="1">
        <f>'[1]Pc, Winter, S1'!E22*Main!$B$8+_xlfn.IFNA(VLOOKUP($A22,'EV Distribution'!$A$2:$B$7,2,FALSE),0)*'EV Scenarios'!E$2</f>
        <v>3.2146300373269088</v>
      </c>
      <c r="F22" s="1">
        <f>'[1]Pc, Winter, S1'!F22*Main!$B$8+_xlfn.IFNA(VLOOKUP($A22,'EV Distribution'!$A$2:$B$7,2,FALSE),0)*'EV Scenarios'!F$2</f>
        <v>3.2146300373269088</v>
      </c>
      <c r="G22" s="1">
        <f>'[1]Pc, Winter, S1'!G22*Main!$B$8+_xlfn.IFNA(VLOOKUP($A22,'EV Distribution'!$A$2:$B$7,2,FALSE),0)*'EV Scenarios'!G$2</f>
        <v>3.2146300373269088</v>
      </c>
      <c r="H22" s="1">
        <f>'[1]Pc, Winter, S1'!H22*Main!$B$8+_xlfn.IFNA(VLOOKUP($A22,'EV Distribution'!$A$2:$B$7,2,FALSE),0)*'EV Scenarios'!H$2</f>
        <v>5.0995073006359402</v>
      </c>
      <c r="I22" s="1">
        <f>'[1]Pc, Winter, S1'!I22*Main!$B$8+_xlfn.IFNA(VLOOKUP($A22,'EV Distribution'!$A$2:$B$7,2,FALSE),0)*'EV Scenarios'!I$2</f>
        <v>6.984384570471847</v>
      </c>
      <c r="J22" s="1">
        <f>'[1]Pc, Winter, S1'!J22*Main!$B$8+_xlfn.IFNA(VLOOKUP($A22,'EV Distribution'!$A$2:$B$7,2,FALSE),0)*'EV Scenarios'!J$2</f>
        <v>7.3043258071045205</v>
      </c>
      <c r="K22" s="1">
        <f>'[1]Pc, Winter, S1'!K22*Main!$B$8+_xlfn.IFNA(VLOOKUP($A22,'EV Distribution'!$A$2:$B$7,2,FALSE),0)*'EV Scenarios'!K$2</f>
        <v>7.6242670437371949</v>
      </c>
      <c r="L22" s="1">
        <f>'[1]Pc, Winter, S1'!L22*Main!$B$8+_xlfn.IFNA(VLOOKUP($A22,'EV Distribution'!$A$2:$B$7,2,FALSE),0)*'EV Scenarios'!L$2</f>
        <v>7.6242670437371949</v>
      </c>
      <c r="M22" s="1">
        <f>'[1]Pc, Winter, S1'!M22*Main!$B$8+_xlfn.IFNA(VLOOKUP($A22,'EV Distribution'!$A$2:$B$7,2,FALSE),0)*'EV Scenarios'!M$2</f>
        <v>7.6242670437371949</v>
      </c>
      <c r="N22" s="1">
        <f>'[1]Pc, Winter, S1'!N22*Main!$B$8+_xlfn.IFNA(VLOOKUP($A22,'EV Distribution'!$A$2:$B$7,2,FALSE),0)*'EV Scenarios'!N$2</f>
        <v>7.6242670437371949</v>
      </c>
      <c r="O22" s="1">
        <f>'[1]Pc, Winter, S1'!O22*Main!$B$8+_xlfn.IFNA(VLOOKUP($A22,'EV Distribution'!$A$2:$B$7,2,FALSE),0)*'EV Scenarios'!O$2</f>
        <v>7.6242670437371949</v>
      </c>
      <c r="P22" s="1">
        <f>'[1]Pc, Winter, S1'!P22*Main!$B$8+_xlfn.IFNA(VLOOKUP($A22,'EV Distribution'!$A$2:$B$7,2,FALSE),0)*'EV Scenarios'!P$2</f>
        <v>7.1547880988308616</v>
      </c>
      <c r="Q22" s="1">
        <f>'[1]Pc, Winter, S1'!Q22*Main!$B$8+_xlfn.IFNA(VLOOKUP($A22,'EV Distribution'!$A$2:$B$7,2,FALSE),0)*'EV Scenarios'!Q$2</f>
        <v>6.9982951171954166</v>
      </c>
      <c r="R22" s="1">
        <f>'[1]Pc, Winter, S1'!R22*Main!$B$8+_xlfn.IFNA(VLOOKUP($A22,'EV Distribution'!$A$2:$B$7,2,FALSE),0)*'EV Scenarios'!R$2</f>
        <v>6.9982951171954166</v>
      </c>
      <c r="S22" s="1">
        <f>'[1]Pc, Winter, S1'!S22*Main!$B$8+_xlfn.IFNA(VLOOKUP($A22,'EV Distribution'!$A$2:$B$7,2,FALSE),0)*'EV Scenarios'!S$2</f>
        <v>7.4782069623541156</v>
      </c>
      <c r="T22" s="1">
        <f>'[1]Pc, Winter, S1'!T22*Main!$B$8+_xlfn.IFNA(VLOOKUP($A22,'EV Distribution'!$A$2:$B$7,2,FALSE),0)*'EV Scenarios'!T$2</f>
        <v>7.6381775774070144</v>
      </c>
      <c r="U22" s="1">
        <f>'[1]Pc, Winter, S1'!U22*Main!$B$8+_xlfn.IFNA(VLOOKUP($A22,'EV Distribution'!$A$2:$B$7,2,FALSE),0)*'EV Scenarios'!U$2</f>
        <v>7.6381775774070144</v>
      </c>
      <c r="V22" s="1">
        <f>'[1]Pc, Winter, S1'!V22*Main!$B$8+_xlfn.IFNA(VLOOKUP($A22,'EV Distribution'!$A$2:$B$7,2,FALSE),0)*'EV Scenarios'!V$2</f>
        <v>7.6381775774070144</v>
      </c>
      <c r="W22" s="1">
        <f>'[1]Pc, Winter, S1'!W22*Main!$B$8+_xlfn.IFNA(VLOOKUP($A22,'EV Distribution'!$A$2:$B$7,2,FALSE),0)*'EV Scenarios'!W$2</f>
        <v>7.4816845957715703</v>
      </c>
      <c r="X22" s="1">
        <f>'[1]Pc, Winter, S1'!X22*Main!$B$8+_xlfn.IFNA(VLOOKUP($A22,'EV Distribution'!$A$2:$B$7,2,FALSE),0)*'EV Scenarios'!X$2</f>
        <v>5.9167504292546935</v>
      </c>
      <c r="Y22" s="1">
        <f>'[1]Pc, Winter, S1'!Y22*Main!$B$8+_xlfn.IFNA(VLOOKUP($A22,'EV Distribution'!$A$2:$B$7,2,FALSE),0)*'EV Scenarios'!Y$2</f>
        <v>5.1342824175482331</v>
      </c>
      <c r="Z22" s="1"/>
    </row>
    <row r="23" spans="1:26" x14ac:dyDescent="0.25">
      <c r="A23">
        <v>68</v>
      </c>
      <c r="B23" s="1">
        <f>'[1]Pc, Winter, S1'!B23*Main!$B$8+_xlfn.IFNA(VLOOKUP($A23,'EV Distribution'!$A$2:$B$7,2,FALSE),0)*'EV Scenarios'!B$2</f>
        <v>7.3782232303714812</v>
      </c>
      <c r="C23" s="1">
        <f>'[1]Pc, Winter, S1'!C23*Main!$B$8+_xlfn.IFNA(VLOOKUP($A23,'EV Distribution'!$A$2:$B$7,2,FALSE),0)*'EV Scenarios'!C$2</f>
        <v>7.0612585556706691</v>
      </c>
      <c r="D23" s="1">
        <f>'[1]Pc, Winter, S1'!D23*Main!$B$8+_xlfn.IFNA(VLOOKUP($A23,'EV Distribution'!$A$2:$B$7,2,FALSE),0)*'EV Scenarios'!D$2</f>
        <v>6.7770858655428547</v>
      </c>
      <c r="E23" s="1">
        <f>'[1]Pc, Winter, S1'!E23*Main!$B$8+_xlfn.IFNA(VLOOKUP($A23,'EV Distribution'!$A$2:$B$7,2,FALSE),0)*'EV Scenarios'!E$2</f>
        <v>7.4765892175517816</v>
      </c>
      <c r="F23" s="1">
        <f>'[1]Pc, Winter, S1'!F23*Main!$B$8+_xlfn.IFNA(VLOOKUP($A23,'EV Distribution'!$A$2:$B$7,2,FALSE),0)*'EV Scenarios'!F$2</f>
        <v>7.2142770204716475</v>
      </c>
      <c r="G23" s="1">
        <f>'[1]Pc, Winter, S1'!G23*Main!$B$8+_xlfn.IFNA(VLOOKUP($A23,'EV Distribution'!$A$2:$B$7,2,FALSE),0)*'EV Scenarios'!G$2</f>
        <v>7.2142770204716475</v>
      </c>
      <c r="H23" s="1">
        <f>'[1]Pc, Winter, S1'!H23*Main!$B$8+_xlfn.IFNA(VLOOKUP($A23,'EV Distribution'!$A$2:$B$7,2,FALSE),0)*'EV Scenarios'!H$2</f>
        <v>8.0886505973699894</v>
      </c>
      <c r="I23" s="1">
        <f>'[1]Pc, Winter, S1'!I23*Main!$B$8+_xlfn.IFNA(VLOOKUP($A23,'EV Distribution'!$A$2:$B$7,2,FALSE),0)*'EV Scenarios'!I$2</f>
        <v>8.5258417425084687</v>
      </c>
      <c r="J23" s="1">
        <f>'[1]Pc, Winter, S1'!J23*Main!$B$8+_xlfn.IFNA(VLOOKUP($A23,'EV Distribution'!$A$2:$B$7,2,FALSE),0)*'EV Scenarios'!J$2</f>
        <v>8.2635295421648962</v>
      </c>
      <c r="K23" s="1">
        <f>'[1]Pc, Winter, S1'!K23*Main!$B$8+_xlfn.IFNA(VLOOKUP($A23,'EV Distribution'!$A$2:$B$7,2,FALSE),0)*'EV Scenarios'!K$2</f>
        <v>8.9630279141679168</v>
      </c>
      <c r="L23" s="1">
        <f>'[1]Pc, Winter, S1'!L23*Main!$B$8+_xlfn.IFNA(VLOOKUP($A23,'EV Distribution'!$A$2:$B$7,2,FALSE),0)*'EV Scenarios'!L$2</f>
        <v>9.0941846360245826</v>
      </c>
      <c r="M23" s="1">
        <f>'[1]Pc, Winter, S1'!M23*Main!$B$8+_xlfn.IFNA(VLOOKUP($A23,'EV Distribution'!$A$2:$B$7,2,FALSE),0)*'EV Scenarios'!M$2</f>
        <v>8.8974514182942208</v>
      </c>
      <c r="N23" s="1">
        <f>'[1]Pc, Winter, S1'!N23*Main!$B$8+_xlfn.IFNA(VLOOKUP($A23,'EV Distribution'!$A$2:$B$7,2,FALSE),0)*'EV Scenarios'!N$2</f>
        <v>8.744432963283554</v>
      </c>
      <c r="O23" s="1">
        <f>'[1]Pc, Winter, S1'!O23*Main!$B$8+_xlfn.IFNA(VLOOKUP($A23,'EV Distribution'!$A$2:$B$7,2,FALSE),0)*'EV Scenarios'!O$2</f>
        <v>8.656995977625618</v>
      </c>
      <c r="P23" s="1">
        <f>'[1]Pc, Winter, S1'!P23*Main!$B$8+_xlfn.IFNA(VLOOKUP($A23,'EV Distribution'!$A$2:$B$7,2,FALSE),0)*'EV Scenarios'!P$2</f>
        <v>8.6132774847966491</v>
      </c>
      <c r="Q23" s="1">
        <f>'[1]Pc, Winter, S1'!Q23*Main!$B$8+_xlfn.IFNA(VLOOKUP($A23,'EV Distribution'!$A$2:$B$7,2,FALSE),0)*'EV Scenarios'!Q$2</f>
        <v>7.7935538889891571</v>
      </c>
      <c r="R23" s="1">
        <f>'[1]Pc, Winter, S1'!R23*Main!$B$8+_xlfn.IFNA(VLOOKUP($A23,'EV Distribution'!$A$2:$B$7,2,FALSE),0)*'EV Scenarios'!R$2</f>
        <v>8.2853863018398659</v>
      </c>
      <c r="S23" s="1">
        <f>'[1]Pc, Winter, S1'!S23*Main!$B$8+_xlfn.IFNA(VLOOKUP($A23,'EV Distribution'!$A$2:$B$7,2,FALSE),0)*'EV Scenarios'!S$2</f>
        <v>8.5258355256596783</v>
      </c>
      <c r="T23" s="1">
        <f>'[1]Pc, Winter, S1'!T23*Main!$B$8+_xlfn.IFNA(VLOOKUP($A23,'EV Distribution'!$A$2:$B$7,2,FALSE),0)*'EV Scenarios'!T$2</f>
        <v>7.7061119298521863</v>
      </c>
      <c r="U23" s="1">
        <f>'[1]Pc, Winter, S1'!U23*Main!$B$8+_xlfn.IFNA(VLOOKUP($A23,'EV Distribution'!$A$2:$B$7,2,FALSE),0)*'EV Scenarios'!U$2</f>
        <v>8.5258355256596783</v>
      </c>
      <c r="V23" s="1">
        <f>'[1]Pc, Winter, S1'!V23*Main!$B$8+_xlfn.IFNA(VLOOKUP($A23,'EV Distribution'!$A$2:$B$7,2,FALSE),0)*'EV Scenarios'!V$2</f>
        <v>7.9793531284546839</v>
      </c>
      <c r="W23" s="1">
        <f>'[1]Pc, Winter, S1'!W23*Main!$B$8+_xlfn.IFNA(VLOOKUP($A23,'EV Distribution'!$A$2:$B$7,2,FALSE),0)*'EV Scenarios'!W$2</f>
        <v>7.4328707312496887</v>
      </c>
      <c r="X23" s="1">
        <f>'[1]Pc, Winter, S1'!X23*Main!$B$8+_xlfn.IFNA(VLOOKUP($A23,'EV Distribution'!$A$2:$B$7,2,FALSE),0)*'EV Scenarios'!X$2</f>
        <v>7.4328707312496887</v>
      </c>
      <c r="Y23" s="1">
        <f>'[1]Pc, Winter, S1'!Y23*Main!$B$8+_xlfn.IFNA(VLOOKUP($A23,'EV Distribution'!$A$2:$B$7,2,FALSE),0)*'EV Scenarios'!Y$2</f>
        <v>7.4328707312496887</v>
      </c>
      <c r="Z23" s="1"/>
    </row>
    <row r="24" spans="1:26" x14ac:dyDescent="0.25">
      <c r="A24">
        <v>72</v>
      </c>
      <c r="B24" s="1">
        <f>'[1]Pc, Winter, S1'!B24*Main!$B$8+_xlfn.IFNA(VLOOKUP($A24,'EV Distribution'!$A$2:$B$7,2,FALSE),0)*'EV Scenarios'!B$2</f>
        <v>23.479099612948726</v>
      </c>
      <c r="C24" s="1">
        <f>'[1]Pc, Winter, S1'!C24*Main!$B$8+_xlfn.IFNA(VLOOKUP($A24,'EV Distribution'!$A$2:$B$7,2,FALSE),0)*'EV Scenarios'!C$2</f>
        <v>11.500780466573842</v>
      </c>
      <c r="D24" s="1">
        <f>'[1]Pc, Winter, S1'!D24*Main!$B$8+_xlfn.IFNA(VLOOKUP($A24,'EV Distribution'!$A$2:$B$7,2,FALSE),0)*'EV Scenarios'!D$2</f>
        <v>10.368198145667359</v>
      </c>
      <c r="E24" s="1">
        <f>'[1]Pc, Winter, S1'!E24*Main!$B$8+_xlfn.IFNA(VLOOKUP($A24,'EV Distribution'!$A$2:$B$7,2,FALSE),0)*'EV Scenarios'!E$2</f>
        <v>10.985109277804554</v>
      </c>
      <c r="F24" s="1">
        <f>'[1]Pc, Winter, S1'!F24*Main!$B$8+_xlfn.IFNA(VLOOKUP($A24,'EV Distribution'!$A$2:$B$7,2,FALSE),0)*'EV Scenarios'!F$2</f>
        <v>13.338818215789477</v>
      </c>
      <c r="G24" s="1">
        <f>'[1]Pc, Winter, S1'!G24*Main!$B$8+_xlfn.IFNA(VLOOKUP($A24,'EV Distribution'!$A$2:$B$7,2,FALSE),0)*'EV Scenarios'!G$2</f>
        <v>14.271787220988267</v>
      </c>
      <c r="H24" s="1">
        <f>'[1]Pc, Winter, S1'!H24*Main!$B$8+_xlfn.IFNA(VLOOKUP($A24,'EV Distribution'!$A$2:$B$7,2,FALSE),0)*'EV Scenarios'!H$2</f>
        <v>22.278207794381434</v>
      </c>
      <c r="I24" s="1">
        <f>'[1]Pc, Winter, S1'!I24*Main!$B$8+_xlfn.IFNA(VLOOKUP($A24,'EV Distribution'!$A$2:$B$7,2,FALSE),0)*'EV Scenarios'!I$2</f>
        <v>37.377051235838486</v>
      </c>
      <c r="J24" s="1">
        <f>'[1]Pc, Winter, S1'!J24*Main!$B$8+_xlfn.IFNA(VLOOKUP($A24,'EV Distribution'!$A$2:$B$7,2,FALSE),0)*'EV Scenarios'!J$2</f>
        <v>42.660780987280575</v>
      </c>
      <c r="K24" s="1">
        <f>'[1]Pc, Winter, S1'!K24*Main!$B$8+_xlfn.IFNA(VLOOKUP($A24,'EV Distribution'!$A$2:$B$7,2,FALSE),0)*'EV Scenarios'!K$2</f>
        <v>48.609571208092802</v>
      </c>
      <c r="L24" s="1">
        <f>'[1]Pc, Winter, S1'!L24*Main!$B$8+_xlfn.IFNA(VLOOKUP($A24,'EV Distribution'!$A$2:$B$7,2,FALSE),0)*'EV Scenarios'!L$2</f>
        <v>40.143504228468522</v>
      </c>
      <c r="M24" s="1">
        <f>'[1]Pc, Winter, S1'!M24*Main!$B$8+_xlfn.IFNA(VLOOKUP($A24,'EV Distribution'!$A$2:$B$7,2,FALSE),0)*'EV Scenarios'!M$2</f>
        <v>32.403822379031425</v>
      </c>
      <c r="N24" s="1">
        <f>'[1]Pc, Winter, S1'!N24*Main!$B$8+_xlfn.IFNA(VLOOKUP($A24,'EV Distribution'!$A$2:$B$7,2,FALSE),0)*'EV Scenarios'!N$2</f>
        <v>34.242203826977168</v>
      </c>
      <c r="O24" s="1">
        <f>'[1]Pc, Winter, S1'!O24*Main!$B$8+_xlfn.IFNA(VLOOKUP($A24,'EV Distribution'!$A$2:$B$7,2,FALSE),0)*'EV Scenarios'!O$2</f>
        <v>36.481837620012499</v>
      </c>
      <c r="P24" s="1">
        <f>'[1]Pc, Winter, S1'!P24*Main!$B$8+_xlfn.IFNA(VLOOKUP($A24,'EV Distribution'!$A$2:$B$7,2,FALSE),0)*'EV Scenarios'!P$2</f>
        <v>35.397108482632511</v>
      </c>
      <c r="Q24" s="1">
        <f>'[1]Pc, Winter, S1'!Q24*Main!$B$8+_xlfn.IFNA(VLOOKUP($A24,'EV Distribution'!$A$2:$B$7,2,FALSE),0)*'EV Scenarios'!Q$2</f>
        <v>34.790607494796703</v>
      </c>
      <c r="R24" s="1">
        <f>'[1]Pc, Winter, S1'!R24*Main!$B$8+_xlfn.IFNA(VLOOKUP($A24,'EV Distribution'!$A$2:$B$7,2,FALSE),0)*'EV Scenarios'!R$2</f>
        <v>34.407041288235646</v>
      </c>
      <c r="S24" s="1">
        <f>'[1]Pc, Winter, S1'!S24*Main!$B$8+_xlfn.IFNA(VLOOKUP($A24,'EV Distribution'!$A$2:$B$7,2,FALSE),0)*'EV Scenarios'!S$2</f>
        <v>44.503462422306015</v>
      </c>
      <c r="T24" s="1">
        <f>'[1]Pc, Winter, S1'!T24*Main!$B$8+_xlfn.IFNA(VLOOKUP($A24,'EV Distribution'!$A$2:$B$7,2,FALSE),0)*'EV Scenarios'!T$2</f>
        <v>41.684308807607827</v>
      </c>
      <c r="U24" s="1">
        <f>'[1]Pc, Winter, S1'!U24*Main!$B$8+_xlfn.IFNA(VLOOKUP($A24,'EV Distribution'!$A$2:$B$7,2,FALSE),0)*'EV Scenarios'!U$2</f>
        <v>43.875706827999693</v>
      </c>
      <c r="V24" s="1">
        <f>'[1]Pc, Winter, S1'!V24*Main!$B$8+_xlfn.IFNA(VLOOKUP($A24,'EV Distribution'!$A$2:$B$7,2,FALSE),0)*'EV Scenarios'!V$2</f>
        <v>41.422228441877401</v>
      </c>
      <c r="W24" s="1">
        <f>'[1]Pc, Winter, S1'!W24*Main!$B$8+_xlfn.IFNA(VLOOKUP($A24,'EV Distribution'!$A$2:$B$7,2,FALSE),0)*'EV Scenarios'!W$2</f>
        <v>38.677099534306208</v>
      </c>
      <c r="X24" s="1">
        <f>'[1]Pc, Winter, S1'!X24*Main!$B$8+_xlfn.IFNA(VLOOKUP($A24,'EV Distribution'!$A$2:$B$7,2,FALSE),0)*'EV Scenarios'!X$2</f>
        <v>30.401758276413286</v>
      </c>
      <c r="Y24" s="1">
        <f>'[1]Pc, Winter, S1'!Y24*Main!$B$8+_xlfn.IFNA(VLOOKUP($A24,'EV Distribution'!$A$2:$B$7,2,FALSE),0)*'EV Scenarios'!Y$2</f>
        <v>28.542428400984058</v>
      </c>
      <c r="Z24" s="1"/>
    </row>
    <row r="25" spans="1:26" x14ac:dyDescent="0.25">
      <c r="A25">
        <v>103</v>
      </c>
      <c r="B25" s="1">
        <f>'[1]Pc, Winter, S1'!B25*Main!$B$8+_xlfn.IFNA(VLOOKUP($A25,'EV Distribution'!$A$2:$B$7,2,FALSE),0)*'EV Scenarios'!B$2</f>
        <v>2.6376014521971616</v>
      </c>
      <c r="C25" s="1">
        <f>'[1]Pc, Winter, S1'!C25*Main!$B$8+_xlfn.IFNA(VLOOKUP($A25,'EV Distribution'!$A$2:$B$7,2,FALSE),0)*'EV Scenarios'!C$2</f>
        <v>-2.9143713309093857</v>
      </c>
      <c r="D25" s="1">
        <f>'[1]Pc, Winter, S1'!D25*Main!$B$8+_xlfn.IFNA(VLOOKUP($A25,'EV Distribution'!$A$2:$B$7,2,FALSE),0)*'EV Scenarios'!D$2</f>
        <v>-1.1051125528433192</v>
      </c>
      <c r="E25" s="1">
        <f>'[1]Pc, Winter, S1'!E25*Main!$B$8+_xlfn.IFNA(VLOOKUP($A25,'EV Distribution'!$A$2:$B$7,2,FALSE),0)*'EV Scenarios'!E$2</f>
        <v>-4.8364195247459083</v>
      </c>
      <c r="F25" s="1">
        <f>'[1]Pc, Winter, S1'!F25*Main!$B$8+_xlfn.IFNA(VLOOKUP($A25,'EV Distribution'!$A$2:$B$7,2,FALSE),0)*'EV Scenarios'!F$2</f>
        <v>-3.4976710978030785</v>
      </c>
      <c r="G25" s="1">
        <f>'[1]Pc, Winter, S1'!G25*Main!$B$8+_xlfn.IFNA(VLOOKUP($A25,'EV Distribution'!$A$2:$B$7,2,FALSE),0)*'EV Scenarios'!G$2</f>
        <v>0.75107965778928476</v>
      </c>
      <c r="H25" s="1">
        <f>'[1]Pc, Winter, S1'!H25*Main!$B$8+_xlfn.IFNA(VLOOKUP($A25,'EV Distribution'!$A$2:$B$7,2,FALSE),0)*'EV Scenarios'!H$2</f>
        <v>7.4469101184930624</v>
      </c>
      <c r="I25" s="1">
        <f>'[1]Pc, Winter, S1'!I25*Main!$B$8+_xlfn.IFNA(VLOOKUP($A25,'EV Distribution'!$A$2:$B$7,2,FALSE),0)*'EV Scenarios'!I$2</f>
        <v>27.54709759815475</v>
      </c>
      <c r="J25" s="1">
        <f>'[1]Pc, Winter, S1'!J25*Main!$B$8+_xlfn.IFNA(VLOOKUP($A25,'EV Distribution'!$A$2:$B$7,2,FALSE),0)*'EV Scenarios'!J$2</f>
        <v>39.568402631496134</v>
      </c>
      <c r="K25" s="1">
        <f>'[1]Pc, Winter, S1'!K25*Main!$B$8+_xlfn.IFNA(VLOOKUP($A25,'EV Distribution'!$A$2:$B$7,2,FALSE),0)*'EV Scenarios'!K$2</f>
        <v>44.578250163588443</v>
      </c>
      <c r="L25" s="1">
        <f>'[1]Pc, Winter, S1'!L25*Main!$B$8+_xlfn.IFNA(VLOOKUP($A25,'EV Distribution'!$A$2:$B$7,2,FALSE),0)*'EV Scenarios'!L$2</f>
        <v>39.42200704261154</v>
      </c>
      <c r="M25" s="1">
        <f>'[1]Pc, Winter, S1'!M25*Main!$B$8+_xlfn.IFNA(VLOOKUP($A25,'EV Distribution'!$A$2:$B$7,2,FALSE),0)*'EV Scenarios'!M$2</f>
        <v>36.379350981443615</v>
      </c>
      <c r="N25" s="1">
        <f>'[1]Pc, Winter, S1'!N25*Main!$B$8+_xlfn.IFNA(VLOOKUP($A25,'EV Distribution'!$A$2:$B$7,2,FALSE),0)*'EV Scenarios'!N$2</f>
        <v>34.955159901300263</v>
      </c>
      <c r="O25" s="1">
        <f>'[1]Pc, Winter, S1'!O25*Main!$B$8+_xlfn.IFNA(VLOOKUP($A25,'EV Distribution'!$A$2:$B$7,2,FALSE),0)*'EV Scenarios'!O$2</f>
        <v>30.62297140829326</v>
      </c>
      <c r="P25" s="1">
        <f>'[1]Pc, Winter, S1'!P25*Main!$B$8+_xlfn.IFNA(VLOOKUP($A25,'EV Distribution'!$A$2:$B$7,2,FALSE),0)*'EV Scenarios'!P$2</f>
        <v>30.224246507577877</v>
      </c>
      <c r="Q25" s="1">
        <f>'[1]Pc, Winter, S1'!Q25*Main!$B$8+_xlfn.IFNA(VLOOKUP($A25,'EV Distribution'!$A$2:$B$7,2,FALSE),0)*'EV Scenarios'!Q$2</f>
        <v>20.846909380997371</v>
      </c>
      <c r="R25" s="1">
        <f>'[1]Pc, Winter, S1'!R25*Main!$B$8+_xlfn.IFNA(VLOOKUP($A25,'EV Distribution'!$A$2:$B$7,2,FALSE),0)*'EV Scenarios'!R$2</f>
        <v>20.709110476726984</v>
      </c>
      <c r="S25" s="1">
        <f>'[1]Pc, Winter, S1'!S25*Main!$B$8+_xlfn.IFNA(VLOOKUP($A25,'EV Distribution'!$A$2:$B$7,2,FALSE),0)*'EV Scenarios'!S$2</f>
        <v>28.098605059551179</v>
      </c>
      <c r="T25" s="1">
        <f>'[1]Pc, Winter, S1'!T25*Main!$B$8+_xlfn.IFNA(VLOOKUP($A25,'EV Distribution'!$A$2:$B$7,2,FALSE),0)*'EV Scenarios'!T$2</f>
        <v>32.036188030490713</v>
      </c>
      <c r="U25" s="1">
        <f>'[1]Pc, Winter, S1'!U25*Main!$B$8+_xlfn.IFNA(VLOOKUP($A25,'EV Distribution'!$A$2:$B$7,2,FALSE),0)*'EV Scenarios'!U$2</f>
        <v>28.837856260177109</v>
      </c>
      <c r="V25" s="1">
        <f>'[1]Pc, Winter, S1'!V25*Main!$B$8+_xlfn.IFNA(VLOOKUP($A25,'EV Distribution'!$A$2:$B$7,2,FALSE),0)*'EV Scenarios'!V$2</f>
        <v>21.701872428684727</v>
      </c>
      <c r="W25" s="1">
        <f>'[1]Pc, Winter, S1'!W25*Main!$B$8+_xlfn.IFNA(VLOOKUP($A25,'EV Distribution'!$A$2:$B$7,2,FALSE),0)*'EV Scenarios'!W$2</f>
        <v>23.609866918576756</v>
      </c>
      <c r="X25" s="1">
        <f>'[1]Pc, Winter, S1'!X25*Main!$B$8+_xlfn.IFNA(VLOOKUP($A25,'EV Distribution'!$A$2:$B$7,2,FALSE),0)*'EV Scenarios'!X$2</f>
        <v>10.859421167008829</v>
      </c>
      <c r="Y25" s="1">
        <f>'[1]Pc, Winter, S1'!Y25*Main!$B$8+_xlfn.IFNA(VLOOKUP($A25,'EV Distribution'!$A$2:$B$7,2,FALSE),0)*'EV Scenarios'!Y$2</f>
        <v>3.9290105858823399</v>
      </c>
      <c r="Z25" s="1"/>
    </row>
    <row r="26" spans="1:26" x14ac:dyDescent="0.2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x14ac:dyDescent="0.2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x14ac:dyDescent="0.2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x14ac:dyDescent="0.2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x14ac:dyDescent="0.25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x14ac:dyDescent="0.2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x14ac:dyDescent="0.2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3AA49-F377-4C34-ADFF-D695290EF7E4}">
  <dimension ref="A1:Y32"/>
  <sheetViews>
    <sheetView zoomScale="85" zoomScaleNormal="85" workbookViewId="0">
      <selection activeCell="B2" sqref="B2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'[1]Qc, Winter, S1'!B2*Main!$B$8</f>
        <v>0.67999020726337756</v>
      </c>
      <c r="C2" s="1">
        <f>'[1]Qc, Winter, S1'!C2*Main!$B$8</f>
        <v>0.77719153880265612</v>
      </c>
      <c r="D2" s="1">
        <f>'[1]Qc, Winter, S1'!D2*Main!$B$8</f>
        <v>1.7307513019780829</v>
      </c>
      <c r="E2" s="1">
        <f>'[1]Qc, Winter, S1'!E2*Main!$B$8</f>
        <v>0.75411721337147775</v>
      </c>
      <c r="F2" s="1">
        <f>'[1]Qc, Winter, S1'!F2*Main!$B$8</f>
        <v>0.66664662409569753</v>
      </c>
      <c r="G2" s="1">
        <f>'[1]Qc, Winter, S1'!G2*Main!$B$8</f>
        <v>0.78115800907782251</v>
      </c>
      <c r="H2" s="1">
        <f>'[1]Qc, Winter, S1'!H2*Main!$B$8</f>
        <v>0.83717398033423185</v>
      </c>
      <c r="I2" s="1">
        <f>'[1]Qc, Winter, S1'!I2*Main!$B$8</f>
        <v>0.81497688000653234</v>
      </c>
      <c r="J2" s="1">
        <f>'[1]Qc, Winter, S1'!J2*Main!$B$8</f>
        <v>0.55620348621982074</v>
      </c>
      <c r="K2" s="1">
        <f>'[1]Qc, Winter, S1'!K2*Main!$B$8</f>
        <v>2.2794326785542975</v>
      </c>
      <c r="L2" s="1">
        <f>'[1]Qc, Winter, S1'!L2*Main!$B$8</f>
        <v>0.2080148532752141</v>
      </c>
      <c r="M2" s="1">
        <f>'[1]Qc, Winter, S1'!M2*Main!$B$8</f>
        <v>1.2420666085755012</v>
      </c>
      <c r="N2" s="1">
        <f>'[1]Qc, Winter, S1'!N2*Main!$B$8</f>
        <v>0.45989205171255199</v>
      </c>
      <c r="O2" s="1">
        <f>'[1]Qc, Winter, S1'!O2*Main!$B$8</f>
        <v>0.5784359132604604</v>
      </c>
      <c r="P2" s="1">
        <f>'[1]Qc, Winter, S1'!P2*Main!$B$8</f>
        <v>0.85421293348171012</v>
      </c>
      <c r="Q2" s="1">
        <f>'[1]Qc, Winter, S1'!Q2*Main!$B$8</f>
        <v>1.0744864531199771</v>
      </c>
      <c r="R2" s="1">
        <f>'[1]Qc, Winter, S1'!R2*Main!$B$8</f>
        <v>0.36519684124565471</v>
      </c>
      <c r="S2" s="1">
        <f>'[1]Qc, Winter, S1'!S2*Main!$B$8</f>
        <v>1.548041173883298</v>
      </c>
      <c r="T2" s="1">
        <f>'[1]Qc, Winter, S1'!T2*Main!$B$8</f>
        <v>1.3108979070780822</v>
      </c>
      <c r="U2" s="1">
        <f>'[1]Qc, Winter, S1'!U2*Main!$B$8</f>
        <v>0.51933374814659872</v>
      </c>
      <c r="V2" s="1">
        <f>'[1]Qc, Winter, S1'!V2*Main!$B$8</f>
        <v>2.2234825830509974</v>
      </c>
      <c r="W2" s="1">
        <f>'[1]Qc, Winter, S1'!W2*Main!$B$8</f>
        <v>1.1460583702732328</v>
      </c>
      <c r="X2" s="1">
        <f>'[1]Qc, Winter, S1'!X2*Main!$B$8</f>
        <v>1.1276099220724143</v>
      </c>
      <c r="Y2" s="1">
        <f>'[1]Qc, Winter, S1'!Y2*Main!$B$8</f>
        <v>0.48064844546889218</v>
      </c>
    </row>
    <row r="3" spans="1:25" x14ac:dyDescent="0.25">
      <c r="A3">
        <v>2</v>
      </c>
      <c r="B3" s="1">
        <f>'[1]Qc, Winter, S1'!B3*Main!$B$8</f>
        <v>-4.5326852147691641</v>
      </c>
      <c r="C3" s="1">
        <f>'[1]Qc, Winter, S1'!C3*Main!$B$8</f>
        <v>-4.9264063843852632</v>
      </c>
      <c r="D3" s="1">
        <f>'[1]Qc, Winter, S1'!D3*Main!$B$8</f>
        <v>-5.306419980048048</v>
      </c>
      <c r="E3" s="1">
        <f>'[1]Qc, Winter, S1'!E3*Main!$B$8</f>
        <v>-5.2677906029019486</v>
      </c>
      <c r="F3" s="1">
        <f>'[1]Qc, Winter, S1'!F3*Main!$B$8</f>
        <v>-5.4524015790182405</v>
      </c>
      <c r="G3" s="1">
        <f>'[1]Qc, Winter, S1'!G3*Main!$B$8</f>
        <v>-4.853663764440955</v>
      </c>
      <c r="H3" s="1">
        <f>'[1]Qc, Winter, S1'!H3*Main!$B$8</f>
        <v>-3.6144534013767458</v>
      </c>
      <c r="I3" s="1">
        <f>'[1]Qc, Winter, S1'!I3*Main!$B$8</f>
        <v>-1.4877809387456618</v>
      </c>
      <c r="J3" s="1">
        <f>'[1]Qc, Winter, S1'!J3*Main!$B$8</f>
        <v>-0.43814293000274779</v>
      </c>
      <c r="K3" s="1">
        <f>'[1]Qc, Winter, S1'!K3*Main!$B$8</f>
        <v>-6.8540170490139829E-2</v>
      </c>
      <c r="L3" s="1">
        <f>'[1]Qc, Winter, S1'!L3*Main!$B$8</f>
        <v>-0.61531457683575097</v>
      </c>
      <c r="M3" s="1">
        <f>'[1]Qc, Winter, S1'!M3*Main!$B$8</f>
        <v>-0.45236732805536023</v>
      </c>
      <c r="N3" s="1">
        <f>'[1]Qc, Winter, S1'!N3*Main!$B$8</f>
        <v>-0.62613795067056388</v>
      </c>
      <c r="O3" s="1">
        <f>'[1]Qc, Winter, S1'!O3*Main!$B$8</f>
        <v>-0.63162834191461936</v>
      </c>
      <c r="P3" s="1">
        <f>'[1]Qc, Winter, S1'!P3*Main!$B$8</f>
        <v>-1.5967742879031017</v>
      </c>
      <c r="Q3" s="1">
        <f>'[1]Qc, Winter, S1'!Q3*Main!$B$8</f>
        <v>-2.2996063724582303</v>
      </c>
      <c r="R3" s="1">
        <f>'[1]Qc, Winter, S1'!R3*Main!$B$8</f>
        <v>-2.0450798761469571</v>
      </c>
      <c r="S3" s="1">
        <f>'[1]Qc, Winter, S1'!S3*Main!$B$8</f>
        <v>-0.69809367746651463</v>
      </c>
      <c r="T3" s="1">
        <f>'[1]Qc, Winter, S1'!T3*Main!$B$8</f>
        <v>-1.0154759775513131</v>
      </c>
      <c r="U3" s="1">
        <f>'[1]Qc, Winter, S1'!U3*Main!$B$8</f>
        <v>-1.2765018351894641</v>
      </c>
      <c r="V3" s="1">
        <f>'[1]Qc, Winter, S1'!V3*Main!$B$8</f>
        <v>-2.0051581711507231</v>
      </c>
      <c r="W3" s="1">
        <f>'[1]Qc, Winter, S1'!W3*Main!$B$8</f>
        <v>-2.6028255259523263</v>
      </c>
      <c r="X3" s="1">
        <f>'[1]Qc, Winter, S1'!X3*Main!$B$8</f>
        <v>-3.4920444547722309</v>
      </c>
      <c r="Y3" s="1">
        <f>'[1]Qc, Winter, S1'!Y3*Main!$B$8</f>
        <v>-3.93059309208454</v>
      </c>
    </row>
    <row r="4" spans="1:25" x14ac:dyDescent="0.25">
      <c r="A4">
        <v>3</v>
      </c>
      <c r="B4" s="1">
        <f>'[1]Qc, Winter, S1'!B4*Main!$B$8</f>
        <v>4.7346499776567201</v>
      </c>
      <c r="C4" s="1">
        <f>'[1]Qc, Winter, S1'!C4*Main!$B$8</f>
        <v>5.8648809394961541</v>
      </c>
      <c r="D4" s="1">
        <f>'[1]Qc, Winter, S1'!D4*Main!$B$8</f>
        <v>5.8648809394961541</v>
      </c>
      <c r="E4" s="1">
        <f>'[1]Qc, Winter, S1'!E4*Main!$B$8</f>
        <v>5.8648809394961541</v>
      </c>
      <c r="F4" s="1">
        <f>'[1]Qc, Winter, S1'!F4*Main!$B$8</f>
        <v>5.8648809394961541</v>
      </c>
      <c r="G4" s="1">
        <f>'[1]Qc, Winter, S1'!G4*Main!$B$8</f>
        <v>4.7520387778509052</v>
      </c>
      <c r="H4" s="1">
        <f>'[1]Qc, Winter, S1'!H4*Main!$B$8</f>
        <v>2.1554070771356364</v>
      </c>
      <c r="I4" s="1">
        <f>'[1]Qc, Winter, S1'!I4*Main!$B$8</f>
        <v>0.27748632076783541</v>
      </c>
      <c r="J4" s="1">
        <f>'[1]Qc, Winter, S1'!J4*Main!$B$8</f>
        <v>-1.6236170190494685</v>
      </c>
      <c r="K4" s="1">
        <f>'[1]Qc, Winter, S1'!K4*Main!$B$8</f>
        <v>-1.6236170190494685</v>
      </c>
      <c r="L4" s="1">
        <f>'[1]Qc, Winter, S1'!L4*Main!$B$8</f>
        <v>-0.1398274701891358</v>
      </c>
      <c r="M4" s="1">
        <f>'[1]Qc, Winter, S1'!M4*Main!$B$8</f>
        <v>-1.6931722198262116</v>
      </c>
      <c r="N4" s="1">
        <f>'[1]Qc, Winter, S1'!N4*Main!$B$8</f>
        <v>-1.6931722198262116</v>
      </c>
      <c r="O4" s="1">
        <f>'[1]Qc, Winter, S1'!O4*Main!$B$8</f>
        <v>-1.3106322991483377</v>
      </c>
      <c r="P4" s="1">
        <f>'[1]Qc, Winter, S1'!P4*Main!$B$8</f>
        <v>-0.16301253711471683</v>
      </c>
      <c r="Q4" s="1">
        <f>'[1]Qc, Winter, S1'!Q4*Main!$B$8</f>
        <v>0.98460349480963016</v>
      </c>
      <c r="R4" s="1">
        <f>'[1]Qc, Winter, S1'!R4*Main!$B$8</f>
        <v>1.3671421721177459</v>
      </c>
      <c r="S4" s="1">
        <f>'[1]Qc, Winter, S1'!S4*Main!$B$8</f>
        <v>1.3671421721177459</v>
      </c>
      <c r="T4" s="1">
        <f>'[1]Qc, Winter, S1'!T4*Main!$B$8</f>
        <v>1.3671421721177459</v>
      </c>
      <c r="U4" s="1">
        <f>'[1]Qc, Winter, S1'!U4*Main!$B$8</f>
        <v>1.3671421721177459</v>
      </c>
      <c r="V4" s="1">
        <f>'[1]Qc, Winter, S1'!V4*Main!$B$8</f>
        <v>1.3671421721177459</v>
      </c>
      <c r="W4" s="1">
        <f>'[1]Qc, Winter, S1'!W4*Main!$B$8</f>
        <v>2.8509317079243273</v>
      </c>
      <c r="X4" s="1">
        <f>'[1]Qc, Winter, S1'!X4*Main!$B$8</f>
        <v>4.3579063237102416</v>
      </c>
      <c r="Y4" s="1">
        <f>'[1]Qc, Winter, S1'!Y4*Main!$B$8</f>
        <v>4.3579063237102416</v>
      </c>
    </row>
    <row r="5" spans="1:25" x14ac:dyDescent="0.25">
      <c r="A5">
        <v>4</v>
      </c>
      <c r="B5" s="1">
        <f>'[1]Qc, Winter, S1'!B5*Main!$B$8</f>
        <v>10.024365728833764</v>
      </c>
      <c r="C5" s="1">
        <f>'[1]Qc, Winter, S1'!C5*Main!$B$8</f>
        <v>7.7325203529211208</v>
      </c>
      <c r="D5" s="1">
        <f>'[1]Qc, Winter, S1'!D5*Main!$B$8</f>
        <v>6.6194331397401047</v>
      </c>
      <c r="E5" s="1">
        <f>'[1]Qc, Winter, S1'!E5*Main!$B$8</f>
        <v>6.4775552353362951</v>
      </c>
      <c r="F5" s="1">
        <f>'[1]Qc, Winter, S1'!F5*Main!$B$8</f>
        <v>7.3621351679063443</v>
      </c>
      <c r="G5" s="1">
        <f>'[1]Qc, Winter, S1'!G5*Main!$B$8</f>
        <v>9.1411052661250753</v>
      </c>
      <c r="H5" s="1">
        <f>'[1]Qc, Winter, S1'!H5*Main!$B$8</f>
        <v>14.1824997421523</v>
      </c>
      <c r="I5" s="1">
        <f>'[1]Qc, Winter, S1'!I5*Main!$B$8</f>
        <v>17.314118465676533</v>
      </c>
      <c r="J5" s="1">
        <f>'[1]Qc, Winter, S1'!J5*Main!$B$8</f>
        <v>20.004011474554911</v>
      </c>
      <c r="K5" s="1">
        <f>'[1]Qc, Winter, S1'!K5*Main!$B$8</f>
        <v>22.028097623439887</v>
      </c>
      <c r="L5" s="1">
        <f>'[1]Qc, Winter, S1'!L5*Main!$B$8</f>
        <v>22.21399787609208</v>
      </c>
      <c r="M5" s="1">
        <f>'[1]Qc, Winter, S1'!M5*Main!$B$8</f>
        <v>21.815682912101501</v>
      </c>
      <c r="N5" s="1">
        <f>'[1]Qc, Winter, S1'!N5*Main!$B$8</f>
        <v>21.908594774620738</v>
      </c>
      <c r="O5" s="1">
        <f>'[1]Qc, Winter, S1'!O5*Main!$B$8</f>
        <v>21.68503016292653</v>
      </c>
      <c r="P5" s="1">
        <f>'[1]Qc, Winter, S1'!P5*Main!$B$8</f>
        <v>19.562400286991178</v>
      </c>
      <c r="Q5" s="1">
        <f>'[1]Qc, Winter, S1'!Q5*Main!$B$8</f>
        <v>18.586036887486792</v>
      </c>
      <c r="R5" s="1">
        <f>'[1]Qc, Winter, S1'!R5*Main!$B$8</f>
        <v>19.180846616342965</v>
      </c>
      <c r="S5" s="1">
        <f>'[1]Qc, Winter, S1'!S5*Main!$B$8</f>
        <v>26.142630105536085</v>
      </c>
      <c r="T5" s="1">
        <f>'[1]Qc, Winter, S1'!T5*Main!$B$8</f>
        <v>26.104678936009684</v>
      </c>
      <c r="U5" s="1">
        <f>'[1]Qc, Winter, S1'!U5*Main!$B$8</f>
        <v>25.308086916120672</v>
      </c>
      <c r="V5" s="1">
        <f>'[1]Qc, Winter, S1'!V5*Main!$B$8</f>
        <v>23.425304087956626</v>
      </c>
      <c r="W5" s="1">
        <f>'[1]Qc, Winter, S1'!W5*Main!$B$8</f>
        <v>20.832903284081826</v>
      </c>
      <c r="X5" s="1">
        <f>'[1]Qc, Winter, S1'!X5*Main!$B$8</f>
        <v>16.991800062711597</v>
      </c>
      <c r="Y5" s="1">
        <f>'[1]Qc, Winter, S1'!Y5*Main!$B$8</f>
        <v>13.035984046775642</v>
      </c>
    </row>
    <row r="6" spans="1:25" x14ac:dyDescent="0.25">
      <c r="A6">
        <v>5</v>
      </c>
      <c r="B6" s="1">
        <f>'[1]Qc, Winter, S1'!B6*Main!$B$8</f>
        <v>0.47149446360121494</v>
      </c>
      <c r="C6" s="1">
        <f>'[1]Qc, Winter, S1'!C6*Main!$B$8</f>
        <v>3.1948059587656071E-2</v>
      </c>
      <c r="D6" s="1">
        <f>'[1]Qc, Winter, S1'!D6*Main!$B$8</f>
        <v>-0.59696231846069792</v>
      </c>
      <c r="E6" s="1">
        <f>'[1]Qc, Winter, S1'!E6*Main!$B$8</f>
        <v>-0.9139632075295</v>
      </c>
      <c r="F6" s="1">
        <f>'[1]Qc, Winter, S1'!F6*Main!$B$8</f>
        <v>-0.68507640543295745</v>
      </c>
      <c r="G6" s="1">
        <f>'[1]Qc, Winter, S1'!G6*Main!$B$8</f>
        <v>0.79539755600816886</v>
      </c>
      <c r="H6" s="1">
        <f>'[1]Qc, Winter, S1'!H6*Main!$B$8</f>
        <v>2.4088866659009991</v>
      </c>
      <c r="I6" s="1">
        <f>'[1]Qc, Winter, S1'!I6*Main!$B$8</f>
        <v>2.7403779003496771</v>
      </c>
      <c r="J6" s="1">
        <f>'[1]Qc, Winter, S1'!J6*Main!$B$8</f>
        <v>2.1852983159610688</v>
      </c>
      <c r="K6" s="1">
        <f>'[1]Qc, Winter, S1'!K6*Main!$B$8</f>
        <v>1.2115741498887989</v>
      </c>
      <c r="L6" s="1">
        <f>'[1]Qc, Winter, S1'!L6*Main!$B$8</f>
        <v>0.34729997928235512</v>
      </c>
      <c r="M6" s="1">
        <f>'[1]Qc, Winter, S1'!M6*Main!$B$8</f>
        <v>0.41154890217891738</v>
      </c>
      <c r="N6" s="1">
        <f>'[1]Qc, Winter, S1'!N6*Main!$B$8</f>
        <v>0.64846682861198357</v>
      </c>
      <c r="O6" s="1">
        <f>'[1]Qc, Winter, S1'!O6*Main!$B$8</f>
        <v>0.32320660300934578</v>
      </c>
      <c r="P6" s="1">
        <f>'[1]Qc, Winter, S1'!P6*Main!$B$8</f>
        <v>0.55316864255434206</v>
      </c>
      <c r="Q6" s="1">
        <f>'[1]Qc, Winter, S1'!Q6*Main!$B$8</f>
        <v>0.39577198238954436</v>
      </c>
      <c r="R6" s="1">
        <f>'[1]Qc, Winter, S1'!R6*Main!$B$8</f>
        <v>0.38774087763364645</v>
      </c>
      <c r="S6" s="1">
        <f>'[1]Qc, Winter, S1'!S6*Main!$B$8</f>
        <v>0.4571427360004468</v>
      </c>
      <c r="T6" s="1">
        <f>'[1]Qc, Winter, S1'!T6*Main!$B$8</f>
        <v>0.46918936376335441</v>
      </c>
      <c r="U6" s="1">
        <f>'[1]Qc, Winter, S1'!U6*Main!$B$8</f>
        <v>0.58162502941562211</v>
      </c>
      <c r="V6" s="1">
        <f>'[1]Qc, Winter, S1'!V6*Main!$B$8</f>
        <v>0.62178058909292555</v>
      </c>
      <c r="W6" s="1">
        <f>'[1]Qc, Winter, S1'!W6*Main!$B$8</f>
        <v>0.73367828030625881</v>
      </c>
      <c r="X6" s="1">
        <f>'[1]Qc, Winter, S1'!X6*Main!$B$8</f>
        <v>0.64579787831630941</v>
      </c>
      <c r="Y6" s="1">
        <f>'[1]Qc, Winter, S1'!Y6*Main!$B$8</f>
        <v>-7.4168784637343582E-2</v>
      </c>
    </row>
    <row r="7" spans="1:25" x14ac:dyDescent="0.25">
      <c r="A7">
        <v>8</v>
      </c>
      <c r="B7" s="1">
        <f>'[1]Qc, Winter, S1'!B7*Main!$B$8</f>
        <v>129.28321566014711</v>
      </c>
      <c r="C7" s="1">
        <f>'[1]Qc, Winter, S1'!C7*Main!$B$8</f>
        <v>129.74761416032447</v>
      </c>
      <c r="D7" s="1">
        <f>'[1]Qc, Winter, S1'!D7*Main!$B$8</f>
        <v>130.31386810453438</v>
      </c>
      <c r="E7" s="1">
        <f>'[1]Qc, Winter, S1'!E7*Main!$B$8</f>
        <v>130.27493501556012</v>
      </c>
      <c r="F7" s="1">
        <f>'[1]Qc, Winter, S1'!F7*Main!$B$8</f>
        <v>129.69819401108606</v>
      </c>
      <c r="G7" s="1">
        <f>'[1]Qc, Winter, S1'!G7*Main!$B$8</f>
        <v>128.67315608605864</v>
      </c>
      <c r="H7" s="1">
        <f>'[1]Qc, Winter, S1'!H7*Main!$B$8</f>
        <v>125.68820561816443</v>
      </c>
      <c r="I7" s="1">
        <f>'[1]Qc, Winter, S1'!I7*Main!$B$8</f>
        <v>123.37793016067828</v>
      </c>
      <c r="J7" s="1">
        <f>'[1]Qc, Winter, S1'!J7*Main!$B$8</f>
        <v>122.41583949073862</v>
      </c>
      <c r="K7" s="1">
        <f>'[1]Qc, Winter, S1'!K7*Main!$B$8</f>
        <v>92.909552015148407</v>
      </c>
      <c r="L7" s="1">
        <f>'[1]Qc, Winter, S1'!L7*Main!$B$8</f>
        <v>63.795619275181188</v>
      </c>
      <c r="M7" s="1">
        <f>'[1]Qc, Winter, S1'!M7*Main!$B$8</f>
        <v>63.417564737477917</v>
      </c>
      <c r="N7" s="1">
        <f>'[1]Qc, Winter, S1'!N7*Main!$B$8</f>
        <v>63.823375625288101</v>
      </c>
      <c r="O7" s="1">
        <f>'[1]Qc, Winter, S1'!O7*Main!$B$8</f>
        <v>64.122990089945361</v>
      </c>
      <c r="P7" s="1">
        <f>'[1]Qc, Winter, S1'!P7*Main!$B$8</f>
        <v>64.484422679831994</v>
      </c>
      <c r="Q7" s="1">
        <f>'[1]Qc, Winter, S1'!Q7*Main!$B$8</f>
        <v>97.200432782013124</v>
      </c>
      <c r="R7" s="1">
        <f>'[1]Qc, Winter, S1'!R7*Main!$B$8</f>
        <v>124.01696360820519</v>
      </c>
      <c r="S7" s="1">
        <f>'[1]Qc, Winter, S1'!S7*Main!$B$8</f>
        <v>121.9144549337786</v>
      </c>
      <c r="T7" s="1">
        <f>'[1]Qc, Winter, S1'!T7*Main!$B$8</f>
        <v>122.08053242303487</v>
      </c>
      <c r="U7" s="1">
        <f>'[1]Qc, Winter, S1'!U7*Main!$B$8</f>
        <v>122.38894959639082</v>
      </c>
      <c r="V7" s="1">
        <f>'[1]Qc, Winter, S1'!V7*Main!$B$8</f>
        <v>123.62979140416877</v>
      </c>
      <c r="W7" s="1">
        <f>'[1]Qc, Winter, S1'!W7*Main!$B$8</f>
        <v>124.63116124085886</v>
      </c>
      <c r="X7" s="1">
        <f>'[1]Qc, Winter, S1'!X7*Main!$B$8</f>
        <v>126.08126123250875</v>
      </c>
      <c r="Y7" s="1">
        <f>'[1]Qc, Winter, S1'!Y7*Main!$B$8</f>
        <v>127.82035541828883</v>
      </c>
    </row>
    <row r="8" spans="1:25" x14ac:dyDescent="0.25">
      <c r="A8">
        <v>9</v>
      </c>
      <c r="B8" s="1">
        <f>'[1]Qc, Winter, S1'!B8*Main!$B$8</f>
        <v>17.258632388587348</v>
      </c>
      <c r="C8" s="1">
        <f>'[1]Qc, Winter, S1'!C8*Main!$B$8</f>
        <v>16.917225293372457</v>
      </c>
      <c r="D8" s="1">
        <f>'[1]Qc, Winter, S1'!D8*Main!$B$8</f>
        <v>17.377565405288884</v>
      </c>
      <c r="E8" s="1">
        <f>'[1]Qc, Winter, S1'!E8*Main!$B$8</f>
        <v>16.969692964731813</v>
      </c>
      <c r="F8" s="1">
        <f>'[1]Qc, Winter, S1'!F8*Main!$B$8</f>
        <v>15.038770478690978</v>
      </c>
      <c r="G8" s="1">
        <f>'[1]Qc, Winter, S1'!G8*Main!$B$8</f>
        <v>13.103976338293474</v>
      </c>
      <c r="H8" s="1">
        <f>'[1]Qc, Winter, S1'!H8*Main!$B$8</f>
        <v>5.6212198762045791</v>
      </c>
      <c r="I8" s="1">
        <f>'[1]Qc, Winter, S1'!I8*Main!$B$8</f>
        <v>3.4978030646961784</v>
      </c>
      <c r="J8" s="1">
        <f>'[1]Qc, Winter, S1'!J8*Main!$B$8</f>
        <v>6.7558926475986274</v>
      </c>
      <c r="K8" s="1">
        <f>'[1]Qc, Winter, S1'!K8*Main!$B$8</f>
        <v>4.1407479870463826</v>
      </c>
      <c r="L8" s="1">
        <f>'[1]Qc, Winter, S1'!L8*Main!$B$8</f>
        <v>2.8520670676852515</v>
      </c>
      <c r="M8" s="1">
        <f>'[1]Qc, Winter, S1'!M8*Main!$B$8</f>
        <v>-3.8229118928977339</v>
      </c>
      <c r="N8" s="1">
        <f>'[1]Qc, Winter, S1'!N8*Main!$B$8</f>
        <v>2.8933455468990243</v>
      </c>
      <c r="O8" s="1">
        <f>'[1]Qc, Winter, S1'!O8*Main!$B$8</f>
        <v>4.7466072688130012</v>
      </c>
      <c r="P8" s="1">
        <f>'[1]Qc, Winter, S1'!P8*Main!$B$8</f>
        <v>7.4472032861540569</v>
      </c>
      <c r="Q8" s="1">
        <f>'[1]Qc, Winter, S1'!Q8*Main!$B$8</f>
        <v>9.6306854109306066</v>
      </c>
      <c r="R8" s="1">
        <f>'[1]Qc, Winter, S1'!R8*Main!$B$8</f>
        <v>10.323625627513415</v>
      </c>
      <c r="S8" s="1">
        <f>'[1]Qc, Winter, S1'!S8*Main!$B$8</f>
        <v>6.0982591129754322</v>
      </c>
      <c r="T8" s="1">
        <f>'[1]Qc, Winter, S1'!T8*Main!$B$8</f>
        <v>5.9800244784653662</v>
      </c>
      <c r="U8" s="1">
        <f>'[1]Qc, Winter, S1'!U8*Main!$B$8</f>
        <v>8.1761000395695707</v>
      </c>
      <c r="V8" s="1">
        <f>'[1]Qc, Winter, S1'!V8*Main!$B$8</f>
        <v>11.387733578623799</v>
      </c>
      <c r="W8" s="1">
        <f>'[1]Qc, Winter, S1'!W8*Main!$B$8</f>
        <v>13.767482083106431</v>
      </c>
      <c r="X8" s="1">
        <f>'[1]Qc, Winter, S1'!X8*Main!$B$8</f>
        <v>13.912300361181616</v>
      </c>
      <c r="Y8" s="1">
        <f>'[1]Qc, Winter, S1'!Y8*Main!$B$8</f>
        <v>14.542649366991522</v>
      </c>
    </row>
    <row r="9" spans="1:25" x14ac:dyDescent="0.25">
      <c r="A9">
        <v>10</v>
      </c>
      <c r="B9" s="1">
        <f>'[1]Qc, Winter, S1'!B9*Main!$B$8</f>
        <v>-19.353480541187793</v>
      </c>
      <c r="C9" s="1">
        <f>'[1]Qc, Winter, S1'!C9*Main!$B$8</f>
        <v>-20.832201465490478</v>
      </c>
      <c r="D9" s="1">
        <f>'[1]Qc, Winter, S1'!D9*Main!$B$8</f>
        <v>-21.003403589685387</v>
      </c>
      <c r="E9" s="1">
        <f>'[1]Qc, Winter, S1'!E9*Main!$B$8</f>
        <v>-21.053922365430171</v>
      </c>
      <c r="F9" s="1">
        <f>'[1]Qc, Winter, S1'!F9*Main!$B$8</f>
        <v>-20.815361666891164</v>
      </c>
      <c r="G9" s="1">
        <f>'[1]Qc, Winter, S1'!G9*Main!$B$8</f>
        <v>-19.920970672329315</v>
      </c>
      <c r="H9" s="1">
        <f>'[1]Qc, Winter, S1'!H9*Main!$B$8</f>
        <v>-11.475582935531055</v>
      </c>
      <c r="I9" s="1">
        <f>'[1]Qc, Winter, S1'!I9*Main!$B$8</f>
        <v>-3.5313762150843968</v>
      </c>
      <c r="J9" s="1">
        <f>'[1]Qc, Winter, S1'!J9*Main!$B$8</f>
        <v>0.11655463310701665</v>
      </c>
      <c r="K9" s="1">
        <f>'[1]Qc, Winter, S1'!K9*Main!$B$8</f>
        <v>1.684593281786132</v>
      </c>
      <c r="L9" s="1">
        <f>'[1]Qc, Winter, S1'!L9*Main!$B$8</f>
        <v>8.8389025070345684E-2</v>
      </c>
      <c r="M9" s="1">
        <f>'[1]Qc, Winter, S1'!M9*Main!$B$8</f>
        <v>-0.74804147889048955</v>
      </c>
      <c r="N9" s="1">
        <f>'[1]Qc, Winter, S1'!N9*Main!$B$8</f>
        <v>-1.5086294006059706</v>
      </c>
      <c r="O9" s="1">
        <f>'[1]Qc, Winter, S1'!O9*Main!$B$8</f>
        <v>-1.1564660376254163</v>
      </c>
      <c r="P9" s="1">
        <f>'[1]Qc, Winter, S1'!P9*Main!$B$8</f>
        <v>-4.0710265957055318</v>
      </c>
      <c r="Q9" s="1">
        <f>'[1]Qc, Winter, S1'!Q9*Main!$B$8</f>
        <v>-7.4100317388368504</v>
      </c>
      <c r="R9" s="1">
        <f>'[1]Qc, Winter, S1'!R9*Main!$B$8</f>
        <v>-7.4673342942930692</v>
      </c>
      <c r="S9" s="1">
        <f>'[1]Qc, Winter, S1'!S9*Main!$B$8</f>
        <v>-0.85929905332878642</v>
      </c>
      <c r="T9" s="1">
        <f>'[1]Qc, Winter, S1'!T9*Main!$B$8</f>
        <v>-1.1993557412930287</v>
      </c>
      <c r="U9" s="1">
        <f>'[1]Qc, Winter, S1'!U9*Main!$B$8</f>
        <v>-1.5577208988254667</v>
      </c>
      <c r="V9" s="1">
        <f>'[1]Qc, Winter, S1'!V9*Main!$B$8</f>
        <v>-3.6190656145935183</v>
      </c>
      <c r="W9" s="1">
        <f>'[1]Qc, Winter, S1'!W9*Main!$B$8</f>
        <v>-7.3598329039958328</v>
      </c>
      <c r="X9" s="1">
        <f>'[1]Qc, Winter, S1'!X9*Main!$B$8</f>
        <v>-11.177501575156334</v>
      </c>
      <c r="Y9" s="1">
        <f>'[1]Qc, Winter, S1'!Y9*Main!$B$8</f>
        <v>-13.559262145616779</v>
      </c>
    </row>
    <row r="10" spans="1:25" x14ac:dyDescent="0.25">
      <c r="A10">
        <v>12</v>
      </c>
      <c r="B10" s="1">
        <f>'[1]Qc, Winter, S1'!B10*Main!$B$8</f>
        <v>-41.994860938214494</v>
      </c>
      <c r="C10" s="1">
        <f>'[1]Qc, Winter, S1'!C10*Main!$B$8</f>
        <v>-48.426889158615865</v>
      </c>
      <c r="D10" s="1">
        <f>'[1]Qc, Winter, S1'!D10*Main!$B$8</f>
        <v>-45.867476276112669</v>
      </c>
      <c r="E10" s="1">
        <f>'[1]Qc, Winter, S1'!E10*Main!$B$8</f>
        <v>-47.489066569822249</v>
      </c>
      <c r="F10" s="1">
        <f>'[1]Qc, Winter, S1'!F10*Main!$B$8</f>
        <v>-47.51635716210275</v>
      </c>
      <c r="G10" s="1">
        <f>'[1]Qc, Winter, S1'!G10*Main!$B$8</f>
        <v>-46.621979541108537</v>
      </c>
      <c r="H10" s="1">
        <f>'[1]Qc, Winter, S1'!H10*Main!$B$8</f>
        <v>-20.76318404334641</v>
      </c>
      <c r="I10" s="1">
        <f>'[1]Qc, Winter, S1'!I10*Main!$B$8</f>
        <v>-0.84019373060041758</v>
      </c>
      <c r="J10" s="1">
        <f>'[1]Qc, Winter, S1'!J10*Main!$B$8</f>
        <v>7.2595071115288068</v>
      </c>
      <c r="K10" s="1">
        <f>'[1]Qc, Winter, S1'!K10*Main!$B$8</f>
        <v>16.885581745155221</v>
      </c>
      <c r="L10" s="1">
        <f>'[1]Qc, Winter, S1'!L10*Main!$B$8</f>
        <v>21.075766045246898</v>
      </c>
      <c r="M10" s="1">
        <f>'[1]Qc, Winter, S1'!M10*Main!$B$8</f>
        <v>19.644910774066091</v>
      </c>
      <c r="N10" s="1">
        <f>'[1]Qc, Winter, S1'!N10*Main!$B$8</f>
        <v>24.553664052439057</v>
      </c>
      <c r="O10" s="1">
        <f>'[1]Qc, Winter, S1'!O10*Main!$B$8</f>
        <v>17.671395416859156</v>
      </c>
      <c r="P10" s="1">
        <f>'[1]Qc, Winter, S1'!P10*Main!$B$8</f>
        <v>16.802189444583448</v>
      </c>
      <c r="Q10" s="1">
        <f>'[1]Qc, Winter, S1'!Q10*Main!$B$8</f>
        <v>3.8623863143883002</v>
      </c>
      <c r="R10" s="1">
        <f>'[1]Qc, Winter, S1'!R10*Main!$B$8</f>
        <v>1.1392994873278928</v>
      </c>
      <c r="S10" s="1">
        <f>'[1]Qc, Winter, S1'!S10*Main!$B$8</f>
        <v>26.695370372942705</v>
      </c>
      <c r="T10" s="1">
        <f>'[1]Qc, Winter, S1'!T10*Main!$B$8</f>
        <v>27.862317570536973</v>
      </c>
      <c r="U10" s="1">
        <f>'[1]Qc, Winter, S1'!U10*Main!$B$8</f>
        <v>29.539584183435579</v>
      </c>
      <c r="V10" s="1">
        <f>'[1]Qc, Winter, S1'!V10*Main!$B$8</f>
        <v>16.076600730255777</v>
      </c>
      <c r="W10" s="1">
        <f>'[1]Qc, Winter, S1'!W10*Main!$B$8</f>
        <v>1.2089537269115003</v>
      </c>
      <c r="X10" s="1">
        <f>'[1]Qc, Winter, S1'!X10*Main!$B$8</f>
        <v>-8.5379845176724523</v>
      </c>
      <c r="Y10" s="1">
        <f>'[1]Qc, Winter, S1'!Y10*Main!$B$8</f>
        <v>-13.660731094197358</v>
      </c>
    </row>
    <row r="11" spans="1:25" x14ac:dyDescent="0.25">
      <c r="A11">
        <v>15</v>
      </c>
      <c r="B11" s="1">
        <f>'[1]Qc, Winter, S1'!B11*Main!$B$8</f>
        <v>-4.4508457785951068</v>
      </c>
      <c r="C11" s="1">
        <f>'[1]Qc, Winter, S1'!C11*Main!$B$8</f>
        <v>-4.4508457785951068</v>
      </c>
      <c r="D11" s="1">
        <f>'[1]Qc, Winter, S1'!D11*Main!$B$8</f>
        <v>-4.4508457785951068</v>
      </c>
      <c r="E11" s="1">
        <f>'[1]Qc, Winter, S1'!E11*Main!$B$8</f>
        <v>-4.4508457785951068</v>
      </c>
      <c r="F11" s="1">
        <f>'[1]Qc, Winter, S1'!F11*Main!$B$8</f>
        <v>-4.4508457785951068</v>
      </c>
      <c r="G11" s="1">
        <f>'[1]Qc, Winter, S1'!G11*Main!$B$8</f>
        <v>-4.4508457785951068</v>
      </c>
      <c r="H11" s="1">
        <f>'[1]Qc, Winter, S1'!H11*Main!$B$8</f>
        <v>-4.3019305221082966</v>
      </c>
      <c r="I11" s="1">
        <f>'[1]Qc, Winter, S1'!I11*Main!$B$8</f>
        <v>-3.9315545465146688</v>
      </c>
      <c r="J11" s="1">
        <f>'[1]Qc, Winter, S1'!J11*Main!$B$8</f>
        <v>-3.7832766785689902</v>
      </c>
      <c r="K11" s="1">
        <f>'[1]Qc, Winter, S1'!K11*Main!$B$8</f>
        <v>-3.559903793838775</v>
      </c>
      <c r="L11" s="1">
        <f>'[1]Qc, Winter, S1'!L11*Main!$B$8</f>
        <v>-3.63436142208218</v>
      </c>
      <c r="M11" s="1">
        <f>'[1]Qc, Winter, S1'!M11*Main!$B$8</f>
        <v>-3.559903793838775</v>
      </c>
      <c r="N11" s="1">
        <f>'[1]Qc, Winter, S1'!N11*Main!$B$8</f>
        <v>-3.63436142208218</v>
      </c>
      <c r="O11" s="1">
        <f>'[1]Qc, Winter, S1'!O11*Main!$B$8</f>
        <v>-3.8577343068123957</v>
      </c>
      <c r="P11" s="1">
        <f>'[1]Qc, Winter, S1'!P11*Main!$B$8</f>
        <v>-3.8577343068123957</v>
      </c>
      <c r="Q11" s="1">
        <f>'[1]Qc, Winter, S1'!Q11*Main!$B$8</f>
        <v>-3.8577343068123957</v>
      </c>
      <c r="R11" s="1">
        <f>'[1]Qc, Winter, S1'!R11*Main!$B$8</f>
        <v>-4.0791950259192138</v>
      </c>
      <c r="S11" s="1">
        <f>'[1]Qc, Winter, S1'!S11*Main!$B$8</f>
        <v>-4.1530152656214856</v>
      </c>
      <c r="T11" s="1">
        <f>'[1]Qc, Winter, S1'!T11*Main!$B$8</f>
        <v>-4.1530152656214856</v>
      </c>
      <c r="U11" s="1">
        <f>'[1]Qc, Winter, S1'!U11*Main!$B$8</f>
        <v>-4.1530152656214856</v>
      </c>
      <c r="V11" s="1">
        <f>'[1]Qc, Winter, S1'!V11*Main!$B$8</f>
        <v>-4.1530152656214856</v>
      </c>
      <c r="W11" s="1">
        <f>'[1]Qc, Winter, S1'!W11*Main!$B$8</f>
        <v>-4.2357440277259579</v>
      </c>
      <c r="X11" s="1">
        <f>'[1]Qc, Winter, S1'!X11*Main!$B$8</f>
        <v>-4.4839303140393758</v>
      </c>
      <c r="Y11" s="1">
        <f>'[1]Qc, Winter, S1'!Y11*Main!$B$8</f>
        <v>-4.4839303140393758</v>
      </c>
    </row>
    <row r="12" spans="1:25" x14ac:dyDescent="0.25">
      <c r="A12">
        <v>16</v>
      </c>
      <c r="B12" s="1">
        <f>'[1]Qc, Winter, S1'!B12*Main!$B$8</f>
        <v>2.7765327823980006</v>
      </c>
      <c r="C12" s="1">
        <f>'[1]Qc, Winter, S1'!C12*Main!$B$8</f>
        <v>-1.6930714709779999</v>
      </c>
      <c r="D12" s="1">
        <f>'[1]Qc, Winter, S1'!D12*Main!$B$8</f>
        <v>-2.7112640286980003</v>
      </c>
      <c r="E12" s="1">
        <f>'[1]Qc, Winter, S1'!E12*Main!$B$8</f>
        <v>-1.1891966924140001</v>
      </c>
      <c r="F12" s="1">
        <f>'[1]Qc, Winter, S1'!F12*Main!$B$8</f>
        <v>-1.9437034851860002</v>
      </c>
      <c r="G12" s="1">
        <f>'[1]Qc, Winter, S1'!G12*Main!$B$8</f>
        <v>-0.31590076790800004</v>
      </c>
      <c r="H12" s="1">
        <f>'[1]Qc, Winter, S1'!H12*Main!$B$8</f>
        <v>5.2985174253660006</v>
      </c>
      <c r="I12" s="1">
        <f>'[1]Qc, Winter, S1'!I12*Main!$B$8</f>
        <v>9.5279326651260003</v>
      </c>
      <c r="J12" s="1">
        <f>'[1]Qc, Winter, S1'!J12*Main!$B$8</f>
        <v>10.786314236462001</v>
      </c>
      <c r="K12" s="1">
        <f>'[1]Qc, Winter, S1'!K12*Main!$B$8</f>
        <v>8.9613998830100012</v>
      </c>
      <c r="L12" s="1">
        <f>'[1]Qc, Winter, S1'!L12*Main!$B$8</f>
        <v>9.1049911411500002</v>
      </c>
      <c r="M12" s="1">
        <f>'[1]Qc, Winter, S1'!M12*Main!$B$8</f>
        <v>9.1989781464779998</v>
      </c>
      <c r="N12" s="1">
        <f>'[1]Qc, Winter, S1'!N12*Main!$B$8</f>
        <v>7.9210159490320002</v>
      </c>
      <c r="O12" s="1">
        <f>'[1]Qc, Winter, S1'!O12*Main!$B$8</f>
        <v>7.7552333146340002</v>
      </c>
      <c r="P12" s="1">
        <f>'[1]Qc, Winter, S1'!P12*Main!$B$8</f>
        <v>5.4577731843939992</v>
      </c>
      <c r="Q12" s="1">
        <f>'[1]Qc, Winter, S1'!Q12*Main!$B$8</f>
        <v>5.2032250449640003</v>
      </c>
      <c r="R12" s="1">
        <f>'[1]Qc, Winter, S1'!R12*Main!$B$8</f>
        <v>4.5492321328900003</v>
      </c>
      <c r="S12" s="1">
        <f>'[1]Qc, Winter, S1'!S12*Main!$B$8</f>
        <v>6.4289722394500002</v>
      </c>
      <c r="T12" s="1">
        <f>'[1]Qc, Winter, S1'!T12*Main!$B$8</f>
        <v>5.9381512116260007</v>
      </c>
      <c r="U12" s="1">
        <f>'[1]Qc, Winter, S1'!U12*Main!$B$8</f>
        <v>5.0335262853440002</v>
      </c>
      <c r="V12" s="1">
        <f>'[1]Qc, Winter, S1'!V12*Main!$B$8</f>
        <v>4.4474128771180004</v>
      </c>
      <c r="W12" s="1">
        <f>'[1]Qc, Winter, S1'!W12*Main!$B$8</f>
        <v>2.4984878916360005</v>
      </c>
      <c r="X12" s="1">
        <f>'[1]Qc, Winter, S1'!X12*Main!$B$8</f>
        <v>0.80150029543600021</v>
      </c>
      <c r="Y12" s="1">
        <f>'[1]Qc, Winter, S1'!Y12*Main!$B$8</f>
        <v>-1.1826698170440002</v>
      </c>
    </row>
    <row r="13" spans="1:25" x14ac:dyDescent="0.25">
      <c r="A13">
        <v>17</v>
      </c>
      <c r="B13" s="1">
        <f>'[1]Qc, Winter, S1'!B13*Main!$B$8</f>
        <v>-1.88982972580228</v>
      </c>
      <c r="C13" s="1">
        <f>'[1]Qc, Winter, S1'!C13*Main!$B$8</f>
        <v>-1.9014132423867467</v>
      </c>
      <c r="D13" s="1">
        <f>'[1]Qc, Winter, S1'!D13*Main!$B$8</f>
        <v>-2.0773172362219512</v>
      </c>
      <c r="E13" s="1">
        <f>'[1]Qc, Winter, S1'!E13*Main!$B$8</f>
        <v>-1.9060744724375482</v>
      </c>
      <c r="F13" s="1">
        <f>'[1]Qc, Winter, S1'!F13*Main!$B$8</f>
        <v>-1.9120121373969592</v>
      </c>
      <c r="G13" s="1">
        <f>'[1]Qc, Winter, S1'!G13*Main!$B$8</f>
        <v>-1.7216210028776857</v>
      </c>
      <c r="H13" s="1">
        <f>'[1]Qc, Winter, S1'!H13*Main!$B$8</f>
        <v>-1.1736068035017924</v>
      </c>
      <c r="I13" s="1">
        <f>'[1]Qc, Winter, S1'!I13*Main!$B$8</f>
        <v>-0.65911319685019987</v>
      </c>
      <c r="J13" s="1">
        <f>'[1]Qc, Winter, S1'!J13*Main!$B$8</f>
        <v>-0.48033126543341165</v>
      </c>
      <c r="K13" s="1">
        <f>'[1]Qc, Winter, S1'!K13*Main!$B$8</f>
        <v>-0.60559602024856862</v>
      </c>
      <c r="L13" s="1">
        <f>'[1]Qc, Winter, S1'!L13*Main!$B$8</f>
        <v>-0.87855631845233018</v>
      </c>
      <c r="M13" s="1">
        <f>'[1]Qc, Winter, S1'!M13*Main!$B$8</f>
        <v>-0.65737256403840072</v>
      </c>
      <c r="N13" s="1">
        <f>'[1]Qc, Winter, S1'!N13*Main!$B$8</f>
        <v>-0.75401242112397482</v>
      </c>
      <c r="O13" s="1">
        <f>'[1]Qc, Winter, S1'!O13*Main!$B$8</f>
        <v>-0.73627286664740532</v>
      </c>
      <c r="P13" s="1">
        <f>'[1]Qc, Winter, S1'!P13*Main!$B$8</f>
        <v>-0.93152519183475335</v>
      </c>
      <c r="Q13" s="1">
        <f>'[1]Qc, Winter, S1'!Q13*Main!$B$8</f>
        <v>-0.93935064127461787</v>
      </c>
      <c r="R13" s="1">
        <f>'[1]Qc, Winter, S1'!R13*Main!$B$8</f>
        <v>-0.75457179718724754</v>
      </c>
      <c r="S13" s="1">
        <f>'[1]Qc, Winter, S1'!S13*Main!$B$8</f>
        <v>-0.65234590728938324</v>
      </c>
      <c r="T13" s="1">
        <f>'[1]Qc, Winter, S1'!T13*Main!$B$8</f>
        <v>-0.78591195339325493</v>
      </c>
      <c r="U13" s="1">
        <f>'[1]Qc, Winter, S1'!U13*Main!$B$8</f>
        <v>-0.87229924452949958</v>
      </c>
      <c r="V13" s="1">
        <f>'[1]Qc, Winter, S1'!V13*Main!$B$8</f>
        <v>-0.78025674875579387</v>
      </c>
      <c r="W13" s="1">
        <f>'[1]Qc, Winter, S1'!W13*Main!$B$8</f>
        <v>-1.0140786583839758</v>
      </c>
      <c r="X13" s="1">
        <f>'[1]Qc, Winter, S1'!X13*Main!$B$8</f>
        <v>-1.3284509071393891</v>
      </c>
      <c r="Y13" s="1">
        <f>'[1]Qc, Winter, S1'!Y13*Main!$B$8</f>
        <v>-1.4816085249232553</v>
      </c>
    </row>
    <row r="14" spans="1:25" x14ac:dyDescent="0.25">
      <c r="A14">
        <v>18</v>
      </c>
      <c r="B14" s="1">
        <f>'[1]Qc, Winter, S1'!B14*Main!$B$8</f>
        <v>-1.3491161302371231</v>
      </c>
      <c r="C14" s="1">
        <f>'[1]Qc, Winter, S1'!C14*Main!$B$8</f>
        <v>-1.3491161302371231</v>
      </c>
      <c r="D14" s="1">
        <f>'[1]Qc, Winter, S1'!D14*Main!$B$8</f>
        <v>-1.3491161302371231</v>
      </c>
      <c r="E14" s="1">
        <f>'[1]Qc, Winter, S1'!E14*Main!$B$8</f>
        <v>-1.3491161302371231</v>
      </c>
      <c r="F14" s="1">
        <f>'[1]Qc, Winter, S1'!F14*Main!$B$8</f>
        <v>-1.2793700444633092</v>
      </c>
      <c r="G14" s="1">
        <f>'[1]Qc, Winter, S1'!G14*Main!$B$8</f>
        <v>-1.3177963966241486</v>
      </c>
      <c r="H14" s="1">
        <f>'[1]Qc, Winter, S1'!H14*Main!$B$8</f>
        <v>-1.2011081910126848</v>
      </c>
      <c r="I14" s="1">
        <f>'[1]Qc, Winter, S1'!I14*Main!$B$8</f>
        <v>-1.1622121224755302</v>
      </c>
      <c r="J14" s="1">
        <f>'[1]Qc, Winter, S1'!J14*Main!$B$8</f>
        <v>-1.1622121224755302</v>
      </c>
      <c r="K14" s="1">
        <f>'[1]Qc, Winter, S1'!K14*Main!$B$8</f>
        <v>-1.2894432714580972</v>
      </c>
      <c r="L14" s="1">
        <f>'[1]Qc, Winter, S1'!L14*Main!$B$8</f>
        <v>-1.1920421490003053</v>
      </c>
      <c r="M14" s="1">
        <f>'[1]Qc, Winter, S1'!M14*Main!$B$8</f>
        <v>-1.1595751081810415</v>
      </c>
      <c r="N14" s="1">
        <f>'[1]Qc, Winter, S1'!N14*Main!$B$8</f>
        <v>-1.1677095725352984</v>
      </c>
      <c r="O14" s="1">
        <f>'[1]Qc, Winter, S1'!O14*Main!$B$8</f>
        <v>-1.2334833432170522</v>
      </c>
      <c r="P14" s="1">
        <f>'[1]Qc, Winter, S1'!P14*Main!$B$8</f>
        <v>-1.198879736272294</v>
      </c>
      <c r="Q14" s="1">
        <f>'[1]Qc, Winter, S1'!Q14*Main!$B$8</f>
        <v>-1.1961407982920274</v>
      </c>
      <c r="R14" s="1">
        <f>'[1]Qc, Winter, S1'!R14*Main!$B$8</f>
        <v>-1.2298314259100298</v>
      </c>
      <c r="S14" s="1">
        <f>'[1]Qc, Winter, S1'!S14*Main!$B$8</f>
        <v>-1.2298314259100298</v>
      </c>
      <c r="T14" s="1">
        <f>'[1]Qc, Winter, S1'!T14*Main!$B$8</f>
        <v>-1.2298314259100298</v>
      </c>
      <c r="U14" s="1">
        <f>'[1]Qc, Winter, S1'!U14*Main!$B$8</f>
        <v>-1.1919360024261629</v>
      </c>
      <c r="V14" s="1">
        <f>'[1]Qc, Winter, S1'!V14*Main!$B$8</f>
        <v>-1.1883370050246407</v>
      </c>
      <c r="W14" s="1">
        <f>'[1]Qc, Winter, S1'!W14*Main!$B$8</f>
        <v>-1.2912262832716739</v>
      </c>
      <c r="X14" s="1">
        <f>'[1]Qc, Winter, S1'!X14*Main!$B$8</f>
        <v>-1.2912262832716739</v>
      </c>
      <c r="Y14" s="1">
        <f>'[1]Qc, Winter, S1'!Y14*Main!$B$8</f>
        <v>-1.2912262832716739</v>
      </c>
    </row>
    <row r="15" spans="1:25" x14ac:dyDescent="0.25">
      <c r="A15">
        <v>20</v>
      </c>
      <c r="B15" s="1">
        <f>'[1]Qc, Winter, S1'!B15*Main!$B$8</f>
        <v>-0.20012059098832372</v>
      </c>
      <c r="C15" s="1">
        <f>'[1]Qc, Winter, S1'!C15*Main!$B$8</f>
        <v>-0.20012059098832372</v>
      </c>
      <c r="D15" s="1">
        <f>'[1]Qc, Winter, S1'!D15*Main!$B$8</f>
        <v>-0.20012059098832372</v>
      </c>
      <c r="E15" s="1">
        <f>'[1]Qc, Winter, S1'!E15*Main!$B$8</f>
        <v>-0.20012059098832372</v>
      </c>
      <c r="F15" s="1">
        <f>'[1]Qc, Winter, S1'!F15*Main!$B$8</f>
        <v>-0.20012059098832372</v>
      </c>
      <c r="G15" s="1">
        <f>'[1]Qc, Winter, S1'!G15*Main!$B$8</f>
        <v>-0.20012059098832372</v>
      </c>
      <c r="H15" s="1">
        <f>'[1]Qc, Winter, S1'!H15*Main!$B$8</f>
        <v>-0.20012059098832372</v>
      </c>
      <c r="I15" s="1">
        <f>'[1]Qc, Winter, S1'!I15*Main!$B$8</f>
        <v>-0.20012059098832372</v>
      </c>
      <c r="J15" s="1">
        <f>'[1]Qc, Winter, S1'!J15*Main!$B$8</f>
        <v>-0.20012059098832372</v>
      </c>
      <c r="K15" s="1">
        <f>'[1]Qc, Winter, S1'!K15*Main!$B$8</f>
        <v>-0.20012059098832372</v>
      </c>
      <c r="L15" s="1">
        <f>'[1]Qc, Winter, S1'!L15*Main!$B$8</f>
        <v>-0.20012059098832372</v>
      </c>
      <c r="M15" s="1">
        <f>'[1]Qc, Winter, S1'!M15*Main!$B$8</f>
        <v>-0.94149935065173784</v>
      </c>
      <c r="N15" s="1">
        <f>'[1]Qc, Winter, S1'!N15*Main!$B$8</f>
        <v>-1.1886256038728757</v>
      </c>
      <c r="O15" s="1">
        <f>'[1]Qc, Winter, S1'!O15*Main!$B$8</f>
        <v>-1.1886256038728757</v>
      </c>
      <c r="P15" s="1">
        <f>'[1]Qc, Winter, S1'!P15*Main!$B$8</f>
        <v>-0.20012059098832372</v>
      </c>
      <c r="Q15" s="1">
        <f>'[1]Qc, Winter, S1'!Q15*Main!$B$8</f>
        <v>-0.20012059098832372</v>
      </c>
      <c r="R15" s="1">
        <f>'[1]Qc, Winter, S1'!R15*Main!$B$8</f>
        <v>-0.45441063818556782</v>
      </c>
      <c r="S15" s="1">
        <f>'[1]Qc, Winter, S1'!S15*Main!$B$8</f>
        <v>-1.2172807797773002</v>
      </c>
      <c r="T15" s="1">
        <f>'[1]Qc, Winter, S1'!T15*Main!$B$8</f>
        <v>-1.2172807797773002</v>
      </c>
      <c r="U15" s="1">
        <f>'[1]Qc, Winter, S1'!U15*Main!$B$8</f>
        <v>-1.2172807797773002</v>
      </c>
      <c r="V15" s="1">
        <f>'[1]Qc, Winter, S1'!V15*Main!$B$8</f>
        <v>-0.22877078035996537</v>
      </c>
      <c r="W15" s="1">
        <f>'[1]Qc, Winter, S1'!W15*Main!$B$8</f>
        <v>-0.22877078035996537</v>
      </c>
      <c r="X15" s="1">
        <f>'[1]Qc, Winter, S1'!X15*Main!$B$8</f>
        <v>-0.22877078035996537</v>
      </c>
      <c r="Y15" s="1">
        <f>'[1]Qc, Winter, S1'!Y15*Main!$B$8</f>
        <v>-0.22877078035996537</v>
      </c>
    </row>
    <row r="16" spans="1:25" x14ac:dyDescent="0.25">
      <c r="A16">
        <v>21</v>
      </c>
      <c r="B16" s="1">
        <f>'[1]Qc, Winter, S1'!B16*Main!$B$8</f>
        <v>-2.1341565858600364</v>
      </c>
      <c r="C16" s="1">
        <f>'[1]Qc, Winter, S1'!C16*Main!$B$8</f>
        <v>-2.1341565858600364</v>
      </c>
      <c r="D16" s="1">
        <f>'[1]Qc, Winter, S1'!D16*Main!$B$8</f>
        <v>-2.1341565858600364</v>
      </c>
      <c r="E16" s="1">
        <f>'[1]Qc, Winter, S1'!E16*Main!$B$8</f>
        <v>-2.1341565858600364</v>
      </c>
      <c r="F16" s="1">
        <f>'[1]Qc, Winter, S1'!F16*Main!$B$8</f>
        <v>-2.1341565858600364</v>
      </c>
      <c r="G16" s="1">
        <f>'[1]Qc, Winter, S1'!G16*Main!$B$8</f>
        <v>-2.1341565858600364</v>
      </c>
      <c r="H16" s="1">
        <f>'[1]Qc, Winter, S1'!H16*Main!$B$8</f>
        <v>-1.6112501501465317</v>
      </c>
      <c r="I16" s="1">
        <f>'[1]Qc, Winter, S1'!I16*Main!$B$8</f>
        <v>-0.34696308481981952</v>
      </c>
      <c r="J16" s="1">
        <f>'[1]Qc, Winter, S1'!J16*Main!$B$8</f>
        <v>-9.9836208282083644E-2</v>
      </c>
      <c r="K16" s="1">
        <f>'[1]Qc, Winter, S1'!K16*Main!$B$8</f>
        <v>-9.9836208282083644E-2</v>
      </c>
      <c r="L16" s="1">
        <f>'[1]Qc, Winter, S1'!L16*Main!$B$8</f>
        <v>-9.9836208282083644E-2</v>
      </c>
      <c r="M16" s="1">
        <f>'[1]Qc, Winter, S1'!M16*Main!$B$8</f>
        <v>-9.9836208282083644E-2</v>
      </c>
      <c r="N16" s="1">
        <f>'[1]Qc, Winter, S1'!N16*Main!$B$8</f>
        <v>-9.9836208282083644E-2</v>
      </c>
      <c r="O16" s="1">
        <f>'[1]Qc, Winter, S1'!O16*Main!$B$8</f>
        <v>-9.9836208282083644E-2</v>
      </c>
      <c r="P16" s="1">
        <f>'[1]Qc, Winter, S1'!P16*Main!$B$8</f>
        <v>-0.35412625547932775</v>
      </c>
      <c r="Q16" s="1">
        <f>'[1]Qc, Winter, S1'!Q16*Main!$B$8</f>
        <v>-1.1169963970710599</v>
      </c>
      <c r="R16" s="1">
        <f>'[1]Qc, Winter, S1'!R16*Main!$B$8</f>
        <v>-1.1169963970710599</v>
      </c>
      <c r="S16" s="1">
        <f>'[1]Qc, Winter, S1'!S16*Main!$B$8</f>
        <v>-1.1169963970710599</v>
      </c>
      <c r="T16" s="1">
        <f>'[1]Qc, Winter, S1'!T16*Main!$B$8</f>
        <v>-1.1169963970710599</v>
      </c>
      <c r="U16" s="1">
        <f>'[1]Qc, Winter, S1'!U16*Main!$B$8</f>
        <v>-1.1169963970710599</v>
      </c>
      <c r="V16" s="1">
        <f>'[1]Qc, Winter, S1'!V16*Main!$B$8</f>
        <v>-1.1169963970710599</v>
      </c>
      <c r="W16" s="1">
        <f>'[1]Qc, Winter, S1'!W16*Main!$B$8</f>
        <v>-1.1169963970710599</v>
      </c>
      <c r="X16" s="1">
        <f>'[1]Qc, Winter, S1'!X16*Main!$B$8</f>
        <v>-2.1055039032220035</v>
      </c>
      <c r="Y16" s="1">
        <f>'[1]Qc, Winter, S1'!Y16*Main!$B$8</f>
        <v>-2.1055039032220035</v>
      </c>
    </row>
    <row r="17" spans="1:25" x14ac:dyDescent="0.25">
      <c r="A17">
        <v>26</v>
      </c>
      <c r="B17" s="1">
        <f>'[1]Qc, Winter, S1'!B17*Main!$B$8</f>
        <v>1.0082267663572402</v>
      </c>
      <c r="C17" s="1">
        <f>'[1]Qc, Winter, S1'!C17*Main!$B$8</f>
        <v>0.71072490440256209</v>
      </c>
      <c r="D17" s="1">
        <f>'[1]Qc, Winter, S1'!D17*Main!$B$8</f>
        <v>0.42445330169326323</v>
      </c>
      <c r="E17" s="1">
        <f>'[1]Qc, Winter, S1'!E17*Main!$B$8</f>
        <v>0.44129310029257679</v>
      </c>
      <c r="F17" s="1">
        <f>'[1]Qc, Winter, S1'!F17*Main!$B$8</f>
        <v>-0.21140439671923791</v>
      </c>
      <c r="G17" s="1">
        <f>'[1]Qc, Winter, S1'!G17*Main!$B$8</f>
        <v>9.7714898727766758E-2</v>
      </c>
      <c r="H17" s="1">
        <f>'[1]Qc, Winter, S1'!H17*Main!$B$8</f>
        <v>2.1541024200179271</v>
      </c>
      <c r="I17" s="1">
        <f>'[1]Qc, Winter, S1'!I17*Main!$B$8</f>
        <v>4.0128535378274641</v>
      </c>
      <c r="J17" s="1">
        <f>'[1]Qc, Winter, S1'!J17*Main!$B$8</f>
        <v>5.7113682531652845</v>
      </c>
      <c r="K17" s="1">
        <f>'[1]Qc, Winter, S1'!K17*Main!$B$8</f>
        <v>6.6970081276708546</v>
      </c>
      <c r="L17" s="1">
        <f>'[1]Qc, Winter, S1'!L17*Main!$B$8</f>
        <v>6.6071971118442718</v>
      </c>
      <c r="M17" s="1">
        <f>'[1]Qc, Winter, S1'!M17*Main!$B$8</f>
        <v>6.5286126316806721</v>
      </c>
      <c r="N17" s="1">
        <f>'[1]Qc, Winter, S1'!N17*Main!$B$8</f>
        <v>6.3714424181933982</v>
      </c>
      <c r="O17" s="1">
        <f>'[1]Qc, Winter, S1'!O17*Main!$B$8</f>
        <v>6.0627158905255341</v>
      </c>
      <c r="P17" s="1">
        <f>'[1]Qc, Winter, S1'!P17*Main!$B$8</f>
        <v>5.591208379700455</v>
      </c>
      <c r="Q17" s="1">
        <f>'[1]Qc, Winter, S1'!Q17*Main!$B$8</f>
        <v>4.4001651722389648</v>
      </c>
      <c r="R17" s="1">
        <f>'[1]Qc, Winter, S1'!R17*Main!$B$8</f>
        <v>4.1700231279981397</v>
      </c>
      <c r="S17" s="1">
        <f>'[1]Qc, Winter, S1'!S17*Main!$B$8</f>
        <v>4.8267677935721949</v>
      </c>
      <c r="T17" s="1">
        <f>'[1]Qc, Winter, S1'!T17*Main!$B$8</f>
        <v>5.0704189066422698</v>
      </c>
      <c r="U17" s="1">
        <f>'[1]Qc, Winter, S1'!U17*Main!$B$8</f>
        <v>4.8066949888442947</v>
      </c>
      <c r="V17" s="1">
        <f>'[1]Qc, Winter, S1'!V17*Main!$B$8</f>
        <v>4.4205274275723374</v>
      </c>
      <c r="W17" s="1">
        <f>'[1]Qc, Winter, S1'!W17*Main!$B$8</f>
        <v>3.8984998911058435</v>
      </c>
      <c r="X17" s="1">
        <f>'[1]Qc, Winter, S1'!X17*Main!$B$8</f>
        <v>2.8139780277069715</v>
      </c>
      <c r="Y17" s="1">
        <f>'[1]Qc, Winter, S1'!Y17*Main!$B$8</f>
        <v>1.8481153035287941</v>
      </c>
    </row>
    <row r="18" spans="1:25" x14ac:dyDescent="0.25">
      <c r="A18">
        <v>30</v>
      </c>
      <c r="B18" s="1">
        <f>'[1]Qc, Winter, S1'!B18*Main!$B$8</f>
        <v>-2.148662771966436</v>
      </c>
      <c r="C18" s="1">
        <f>'[1]Qc, Winter, S1'!C18*Main!$B$8</f>
        <v>-2.4652755664988617</v>
      </c>
      <c r="D18" s="1">
        <f>'[1]Qc, Winter, S1'!D18*Main!$B$8</f>
        <v>-2.5237316035854702</v>
      </c>
      <c r="E18" s="1">
        <f>'[1]Qc, Winter, S1'!E18*Main!$B$8</f>
        <v>-2.4996842515741329</v>
      </c>
      <c r="F18" s="1">
        <f>'[1]Qc, Winter, S1'!F18*Main!$B$8</f>
        <v>-2.3708632373373759</v>
      </c>
      <c r="G18" s="1">
        <f>'[1]Qc, Winter, S1'!G18*Main!$B$8</f>
        <v>-2.0696806615015433</v>
      </c>
      <c r="H18" s="1">
        <f>'[1]Qc, Winter, S1'!H18*Main!$B$8</f>
        <v>-0.30976213719250917</v>
      </c>
      <c r="I18" s="1">
        <f>'[1]Qc, Winter, S1'!I18*Main!$B$8</f>
        <v>0.76612902678116179</v>
      </c>
      <c r="J18" s="1">
        <f>'[1]Qc, Winter, S1'!J18*Main!$B$8</f>
        <v>1.3022683204851324</v>
      </c>
      <c r="K18" s="1">
        <f>'[1]Qc, Winter, S1'!K18*Main!$B$8</f>
        <v>0.75582034275740095</v>
      </c>
      <c r="L18" s="1">
        <f>'[1]Qc, Winter, S1'!L18*Main!$B$8</f>
        <v>0.88094601964873642</v>
      </c>
      <c r="M18" s="1">
        <f>'[1]Qc, Winter, S1'!M18*Main!$B$8</f>
        <v>1.3692492400300049</v>
      </c>
      <c r="N18" s="1">
        <f>'[1]Qc, Winter, S1'!N18*Main!$B$8</f>
        <v>1.5549304833791564</v>
      </c>
      <c r="O18" s="1">
        <f>'[1]Qc, Winter, S1'!O18*Main!$B$8</f>
        <v>1.5424751720515184</v>
      </c>
      <c r="P18" s="1">
        <f>'[1]Qc, Winter, S1'!P18*Main!$B$8</f>
        <v>0.69551100919979392</v>
      </c>
      <c r="Q18" s="1">
        <f>'[1]Qc, Winter, S1'!Q18*Main!$B$8</f>
        <v>0.36883325722367338</v>
      </c>
      <c r="R18" s="1">
        <f>'[1]Qc, Winter, S1'!R18*Main!$B$8</f>
        <v>0.37569519300422999</v>
      </c>
      <c r="S18" s="1">
        <f>'[1]Qc, Winter, S1'!S18*Main!$B$8</f>
        <v>0.42679260888493797</v>
      </c>
      <c r="T18" s="1">
        <f>'[1]Qc, Winter, S1'!T18*Main!$B$8</f>
        <v>-9.3122853555887369E-2</v>
      </c>
      <c r="U18" s="1">
        <f>'[1]Qc, Winter, S1'!U18*Main!$B$8</f>
        <v>-0.66155680024684937</v>
      </c>
      <c r="V18" s="1">
        <f>'[1]Qc, Winter, S1'!V18*Main!$B$8</f>
        <v>-0.17515783491603035</v>
      </c>
      <c r="W18" s="1">
        <f>'[1]Qc, Winter, S1'!W18*Main!$B$8</f>
        <v>-0.71416480595350318</v>
      </c>
      <c r="X18" s="1">
        <f>'[1]Qc, Winter, S1'!X18*Main!$B$8</f>
        <v>-1.8955213438774301</v>
      </c>
      <c r="Y18" s="1">
        <f>'[1]Qc, Winter, S1'!Y18*Main!$B$8</f>
        <v>-1.9767398490266006</v>
      </c>
    </row>
    <row r="19" spans="1:25" x14ac:dyDescent="0.25">
      <c r="A19">
        <v>35</v>
      </c>
      <c r="B19" s="1">
        <f>'[1]Qc, Winter, S1'!B19*Main!$B$8</f>
        <v>4.4985211994074517</v>
      </c>
      <c r="C19" s="1">
        <f>'[1]Qc, Winter, S1'!C19*Main!$B$8</f>
        <v>5.548446599526657</v>
      </c>
      <c r="D19" s="1">
        <f>'[1]Qc, Winter, S1'!D19*Main!$B$8</f>
        <v>5.548446599526657</v>
      </c>
      <c r="E19" s="1">
        <f>'[1]Qc, Winter, S1'!E19*Main!$B$8</f>
        <v>5.548446599526657</v>
      </c>
      <c r="F19" s="1">
        <f>'[1]Qc, Winter, S1'!F19*Main!$B$8</f>
        <v>5.548446599526657</v>
      </c>
      <c r="G19" s="1">
        <f>'[1]Qc, Winter, S1'!G19*Main!$B$8</f>
        <v>5.548446599526657</v>
      </c>
      <c r="H19" s="1">
        <f>'[1]Qc, Winter, S1'!H19*Main!$B$8</f>
        <v>2.7486424192225569</v>
      </c>
      <c r="I19" s="1">
        <f>'[1]Qc, Winter, S1'!I19*Main!$B$8</f>
        <v>0.29881212239489208</v>
      </c>
      <c r="J19" s="1">
        <f>'[1]Qc, Winter, S1'!J19*Main!$B$8</f>
        <v>-5.1163014241614138E-2</v>
      </c>
      <c r="K19" s="1">
        <f>'[1]Qc, Winter, S1'!K19*Main!$B$8</f>
        <v>-1.4510635346801379</v>
      </c>
      <c r="L19" s="1">
        <f>'[1]Qc, Winter, S1'!L19*Main!$B$8</f>
        <v>-0.40113814435124517</v>
      </c>
      <c r="M19" s="1">
        <f>'[1]Qc, Winter, S1'!M19*Main!$B$8</f>
        <v>-1.1010884045705069</v>
      </c>
      <c r="N19" s="1">
        <f>'[1]Qc, Winter, S1'!N19*Main!$B$8</f>
        <v>-1.4510635346801379</v>
      </c>
      <c r="O19" s="1">
        <f>'[1]Qc, Winter, S1'!O19*Main!$B$8</f>
        <v>-1.4510635346801379</v>
      </c>
      <c r="P19" s="1">
        <f>'[1]Qc, Winter, S1'!P19*Main!$B$8</f>
        <v>-5.1163014241614138E-2</v>
      </c>
      <c r="Q19" s="1">
        <f>'[1]Qc, Winter, S1'!Q19*Main!$B$8</f>
        <v>1.0139794596686653</v>
      </c>
      <c r="R19" s="1">
        <f>'[1]Qc, Winter, S1'!R19*Main!$B$8</f>
        <v>1.3690269509720916</v>
      </c>
      <c r="S19" s="1">
        <f>'[1]Qc, Winter, S1'!S19*Main!$B$8</f>
        <v>1.3690269509720916</v>
      </c>
      <c r="T19" s="1">
        <f>'[1]Qc, Winter, S1'!T19*Main!$B$8</f>
        <v>1.3690269509720916</v>
      </c>
      <c r="U19" s="1">
        <f>'[1]Qc, Winter, S1'!U19*Main!$B$8</f>
        <v>1.7190027076617578</v>
      </c>
      <c r="V19" s="1">
        <f>'[1]Qc, Winter, S1'!V19*Main!$B$8</f>
        <v>2.7689299777307568</v>
      </c>
      <c r="W19" s="1">
        <f>'[1]Qc, Winter, S1'!W19*Main!$B$8</f>
        <v>2.7689299777307568</v>
      </c>
      <c r="X19" s="1">
        <f>'[1]Qc, Winter, S1'!X19*Main!$B$8</f>
        <v>4.1688330044894224</v>
      </c>
      <c r="Y19" s="1">
        <f>'[1]Qc, Winter, S1'!Y19*Main!$B$8</f>
        <v>4.1688330044894224</v>
      </c>
    </row>
    <row r="20" spans="1:25" x14ac:dyDescent="0.25">
      <c r="A20">
        <v>36</v>
      </c>
      <c r="B20" s="1">
        <f>'[1]Qc, Winter, S1'!B20*Main!$B$8</f>
        <v>2.0664087421419999</v>
      </c>
      <c r="C20" s="1">
        <f>'[1]Qc, Winter, S1'!C20*Main!$B$8</f>
        <v>1.317123449666</v>
      </c>
      <c r="D20" s="1">
        <f>'[1]Qc, Winter, S1'!D20*Main!$B$8</f>
        <v>1.837968104192</v>
      </c>
      <c r="E20" s="1">
        <f>'[1]Qc, Winter, S1'!E20*Main!$B$8</f>
        <v>2.022025989626</v>
      </c>
      <c r="F20" s="1">
        <f>'[1]Qc, Winter, S1'!F20*Main!$B$8</f>
        <v>2.0154991142560004</v>
      </c>
      <c r="G20" s="1">
        <f>'[1]Qc, Winter, S1'!G20*Main!$B$8</f>
        <v>1.8431896044880001</v>
      </c>
      <c r="H20" s="1">
        <f>'[1]Qc, Winter, S1'!H20*Main!$B$8</f>
        <v>2.4397460133060003</v>
      </c>
      <c r="I20" s="1">
        <f>'[1]Qc, Winter, S1'!I20*Main!$B$8</f>
        <v>2.2948493800920002</v>
      </c>
      <c r="J20" s="1">
        <f>'[1]Qc, Winter, S1'!J20*Main!$B$8</f>
        <v>3.0637152986780003</v>
      </c>
      <c r="K20" s="1">
        <f>'[1]Qc, Winter, S1'!K20*Main!$B$8</f>
        <v>2.561145895188</v>
      </c>
      <c r="L20" s="1">
        <f>'[1]Qc, Winter, S1'!L20*Main!$B$8</f>
        <v>1.96458948637</v>
      </c>
      <c r="M20" s="1">
        <f>'[1]Qc, Winter, S1'!M20*Main!$B$8</f>
        <v>1.8523272300060001</v>
      </c>
      <c r="N20" s="1">
        <f>'[1]Qc, Winter, S1'!N20*Main!$B$8</f>
        <v>2.2922386299440003</v>
      </c>
      <c r="O20" s="1">
        <f>'[1]Qc, Winter, S1'!O20*Main!$B$8</f>
        <v>1.610832841316</v>
      </c>
      <c r="P20" s="1">
        <f>'[1]Qc, Winter, S1'!P20*Main!$B$8</f>
        <v>1.719178972458</v>
      </c>
      <c r="Q20" s="1">
        <f>'[1]Qc, Winter, S1'!Q20*Main!$B$8</f>
        <v>1.72962197305</v>
      </c>
      <c r="R20" s="1">
        <f>'[1]Qc, Winter, S1'!R20*Main!$B$8</f>
        <v>2.2817956293520001</v>
      </c>
      <c r="S20" s="1">
        <f>'[1]Qc, Winter, S1'!S20*Main!$B$8</f>
        <v>2.0977377439180001</v>
      </c>
      <c r="T20" s="1">
        <f>'[1]Qc, Winter, S1'!T20*Main!$B$8</f>
        <v>1.9972238632200001</v>
      </c>
      <c r="U20" s="1">
        <f>'[1]Qc, Winter, S1'!U20*Main!$B$8</f>
        <v>2.3418428827560001</v>
      </c>
      <c r="V20" s="1">
        <f>'[1]Qc, Winter, S1'!V20*Main!$B$8</f>
        <v>2.4384406382320001</v>
      </c>
      <c r="W20" s="1">
        <f>'[1]Qc, Winter, S1'!W20*Main!$B$8</f>
        <v>1.8758239813380002</v>
      </c>
      <c r="X20" s="1">
        <f>'[1]Qc, Winter, S1'!X20*Main!$B$8</f>
        <v>1.5155404609140002</v>
      </c>
      <c r="Y20" s="1">
        <f>'[1]Qc, Winter, S1'!Y20*Main!$B$8</f>
        <v>1.824914353452</v>
      </c>
    </row>
    <row r="21" spans="1:25" x14ac:dyDescent="0.25">
      <c r="A21">
        <v>42</v>
      </c>
      <c r="B21" s="1">
        <f>'[1]Qc, Winter, S1'!B21*Main!$B$8</f>
        <v>-2.8595445693991417</v>
      </c>
      <c r="C21" s="1">
        <f>'[1]Qc, Winter, S1'!C21*Main!$B$8</f>
        <v>-3.8199900979771013</v>
      </c>
      <c r="D21" s="1">
        <f>'[1]Qc, Winter, S1'!D21*Main!$B$8</f>
        <v>-3.9836213502425175</v>
      </c>
      <c r="E21" s="1">
        <f>'[1]Qc, Winter, S1'!E21*Main!$B$8</f>
        <v>-3.9836213502425175</v>
      </c>
      <c r="F21" s="1">
        <f>'[1]Qc, Winter, S1'!F21*Main!$B$8</f>
        <v>-3.9836213502425175</v>
      </c>
      <c r="G21" s="1">
        <f>'[1]Qc, Winter, S1'!G21*Main!$B$8</f>
        <v>-3.7630743936874995</v>
      </c>
      <c r="H21" s="1">
        <f>'[1]Qc, Winter, S1'!H21*Main!$B$8</f>
        <v>-1.906214907951447</v>
      </c>
      <c r="I21" s="1">
        <f>'[1]Qc, Winter, S1'!I21*Main!$B$8</f>
        <v>-0.88174215811605594</v>
      </c>
      <c r="J21" s="1">
        <f>'[1]Qc, Winter, S1'!J21*Main!$B$8</f>
        <v>0.33482031291927428</v>
      </c>
      <c r="K21" s="1">
        <f>'[1]Qc, Winter, S1'!K21*Main!$B$8</f>
        <v>1.0818328821226866</v>
      </c>
      <c r="L21" s="1">
        <f>'[1]Qc, Winter, S1'!L21*Main!$B$8</f>
        <v>-0.44776161234301826</v>
      </c>
      <c r="M21" s="1">
        <f>'[1]Qc, Winter, S1'!M21*Main!$B$8</f>
        <v>-0.34104606436720392</v>
      </c>
      <c r="N21" s="1">
        <f>'[1]Qc, Winter, S1'!N21*Main!$B$8</f>
        <v>0.14984582247925057</v>
      </c>
      <c r="O21" s="1">
        <f>'[1]Qc, Winter, S1'!O21*Main!$B$8</f>
        <v>5.0246141633700316E-2</v>
      </c>
      <c r="P21" s="1">
        <f>'[1]Qc, Winter, S1'!P21*Main!$B$8</f>
        <v>-0.25567313777627471</v>
      </c>
      <c r="Q21" s="1">
        <f>'[1]Qc, Winter, S1'!Q21*Main!$B$8</f>
        <v>-1.4295503856224605</v>
      </c>
      <c r="R21" s="1">
        <f>'[1]Qc, Winter, S1'!R21*Main!$B$8</f>
        <v>-1.9062149014245717</v>
      </c>
      <c r="S21" s="1">
        <f>'[1]Qc, Winter, S1'!S21*Main!$B$8</f>
        <v>-0.74656689457252279</v>
      </c>
      <c r="T21" s="1">
        <f>'[1]Qc, Winter, S1'!T21*Main!$B$8</f>
        <v>-0.67542319592197964</v>
      </c>
      <c r="U21" s="1">
        <f>'[1]Qc, Winter, S1'!U21*Main!$B$8</f>
        <v>-0.27701699274060487</v>
      </c>
      <c r="V21" s="1">
        <f>'[1]Qc, Winter, S1'!V21*Main!$B$8</f>
        <v>-0.11338574047518886</v>
      </c>
      <c r="W21" s="1">
        <f>'[1]Qc, Winter, S1'!W21*Main!$B$8</f>
        <v>-0.99557170653577876</v>
      </c>
      <c r="X21" s="1">
        <f>'[1]Qc, Winter, S1'!X21*Main!$B$8</f>
        <v>-1.6785545775325565</v>
      </c>
      <c r="Y21" s="1">
        <f>'[1]Qc, Winter, S1'!Y21*Main!$B$8</f>
        <v>-2.1054167563820632</v>
      </c>
    </row>
    <row r="22" spans="1:25" x14ac:dyDescent="0.25">
      <c r="A22">
        <v>55</v>
      </c>
      <c r="B22" s="1">
        <f>'[1]Qc, Winter, S1'!B22*Main!$B$8</f>
        <v>0.98855231967723378</v>
      </c>
      <c r="C22" s="1">
        <f>'[1]Qc, Winter, S1'!C22*Main!$B$8</f>
        <v>0.98855231967723378</v>
      </c>
      <c r="D22" s="1">
        <f>'[1]Qc, Winter, S1'!D22*Main!$B$8</f>
        <v>0.98855231967723378</v>
      </c>
      <c r="E22" s="1">
        <f>'[1]Qc, Winter, S1'!E22*Main!$B$8</f>
        <v>0.98855231967723378</v>
      </c>
      <c r="F22" s="1">
        <f>'[1]Qc, Winter, S1'!F22*Main!$B$8</f>
        <v>0.98855231967723378</v>
      </c>
      <c r="G22" s="1">
        <f>'[1]Qc, Winter, S1'!G22*Main!$B$8</f>
        <v>0.98855231967723378</v>
      </c>
      <c r="H22" s="1">
        <f>'[1]Qc, Winter, S1'!H22*Main!$B$8</f>
        <v>0.98855231967723378</v>
      </c>
      <c r="I22" s="1">
        <f>'[1]Qc, Winter, S1'!I22*Main!$B$8</f>
        <v>0.98855231967723378</v>
      </c>
      <c r="J22" s="1">
        <f>'[1]Qc, Winter, S1'!J22*Main!$B$8</f>
        <v>0.98855231967723378</v>
      </c>
      <c r="K22" s="1">
        <f>'[1]Qc, Winter, S1'!K22*Main!$B$8</f>
        <v>0.98855231967723378</v>
      </c>
      <c r="L22" s="1">
        <f>'[1]Qc, Winter, S1'!L22*Main!$B$8</f>
        <v>0.98855231967723378</v>
      </c>
      <c r="M22" s="1">
        <f>'[1]Qc, Winter, S1'!M22*Main!$B$8</f>
        <v>0.98855231967723378</v>
      </c>
      <c r="N22" s="1">
        <f>'[1]Qc, Winter, S1'!N22*Main!$B$8</f>
        <v>0.98855231967723378</v>
      </c>
      <c r="O22" s="1">
        <f>'[1]Qc, Winter, S1'!O22*Main!$B$8</f>
        <v>0.98855231967723378</v>
      </c>
      <c r="P22" s="1">
        <f>'[1]Qc, Winter, S1'!P22*Main!$B$8</f>
        <v>0.98855231967723378</v>
      </c>
      <c r="Q22" s="1">
        <f>'[1]Qc, Winter, S1'!Q22*Main!$B$8</f>
        <v>0.98855231967723378</v>
      </c>
      <c r="R22" s="1">
        <f>'[1]Qc, Winter, S1'!R22*Main!$B$8</f>
        <v>0.98855231967723378</v>
      </c>
      <c r="S22" s="1">
        <f>'[1]Qc, Winter, S1'!S22*Main!$B$8</f>
        <v>0.98855231967723378</v>
      </c>
      <c r="T22" s="1">
        <f>'[1]Qc, Winter, S1'!T22*Main!$B$8</f>
        <v>0.98855231967723378</v>
      </c>
      <c r="U22" s="1">
        <f>'[1]Qc, Winter, S1'!U22*Main!$B$8</f>
        <v>0.98855231967723378</v>
      </c>
      <c r="V22" s="1">
        <f>'[1]Qc, Winter, S1'!V22*Main!$B$8</f>
        <v>0.98855231967723378</v>
      </c>
      <c r="W22" s="1">
        <f>'[1]Qc, Winter, S1'!W22*Main!$B$8</f>
        <v>0.98855231967723378</v>
      </c>
      <c r="X22" s="1">
        <f>'[1]Qc, Winter, S1'!X22*Main!$B$8</f>
        <v>0.98855231967723378</v>
      </c>
      <c r="Y22" s="1">
        <f>'[1]Qc, Winter, S1'!Y22*Main!$B$8</f>
        <v>0.98855231967723378</v>
      </c>
    </row>
    <row r="23" spans="1:25" x14ac:dyDescent="0.25">
      <c r="A23">
        <v>68</v>
      </c>
      <c r="B23" s="1">
        <f>'[1]Qc, Winter, S1'!B23*Main!$B$8</f>
        <v>2.1644176863954985</v>
      </c>
      <c r="C23" s="1">
        <f>'[1]Qc, Winter, S1'!C23*Main!$B$8</f>
        <v>2.0332615845919939</v>
      </c>
      <c r="D23" s="1">
        <f>'[1]Qc, Winter, S1'!D23*Main!$B$8</f>
        <v>1.6889775177731068</v>
      </c>
      <c r="E23" s="1">
        <f>'[1]Qc, Winter, S1'!E23*Main!$B$8</f>
        <v>1.9731514545341169</v>
      </c>
      <c r="F23" s="1">
        <f>'[1]Qc, Winter, S1'!F23*Main!$B$8</f>
        <v>1.9458270856735718</v>
      </c>
      <c r="G23" s="1">
        <f>'[1]Qc, Winter, S1'!G23*Main!$B$8</f>
        <v>2.1425609234570926</v>
      </c>
      <c r="H23" s="1">
        <f>'[1]Qc, Winter, S1'!H23*Main!$B$8</f>
        <v>2.290112392598779</v>
      </c>
      <c r="I23" s="1">
        <f>'[1]Qc, Winter, S1'!I23*Main!$B$8</f>
        <v>2.6617214450679332</v>
      </c>
      <c r="J23" s="1">
        <f>'[1]Qc, Winter, S1'!J23*Main!$B$8</f>
        <v>2.5305634733146354</v>
      </c>
      <c r="K23" s="1">
        <f>'[1]Qc, Winter, S1'!K23*Main!$B$8</f>
        <v>2.667184070984165</v>
      </c>
      <c r="L23" s="1">
        <f>'[1]Qc, Winter, S1'!L23*Main!$B$8</f>
        <v>2.6617195718547024</v>
      </c>
      <c r="M23" s="1">
        <f>'[1]Qc, Winter, S1'!M23*Main!$B$8</f>
        <v>2.6890451906118806</v>
      </c>
      <c r="N23" s="1">
        <f>'[1]Qc, Winter, S1'!N23*Main!$B$8</f>
        <v>2.9622863892143783</v>
      </c>
      <c r="O23" s="1">
        <f>'[1]Qc, Winter, S1'!O23*Main!$B$8</f>
        <v>2.9568225166649507</v>
      </c>
      <c r="P23" s="1">
        <f>'[1]Qc, Winter, S1'!P23*Main!$B$8</f>
        <v>2.4267336168483444</v>
      </c>
      <c r="Q23" s="1">
        <f>'[1]Qc, Winter, S1'!Q23*Main!$B$8</f>
        <v>2.3065065133037654</v>
      </c>
      <c r="R23" s="1">
        <f>'[1]Qc, Winter, S1'!R23*Main!$B$8</f>
        <v>1.9622205863253979</v>
      </c>
      <c r="S23" s="1">
        <f>'[1]Qc, Winter, S1'!S23*Main!$B$8</f>
        <v>2.0114042048638652</v>
      </c>
      <c r="T23" s="1">
        <f>'[1]Qc, Winter, S1'!T23*Main!$B$8</f>
        <v>2.0114042048638652</v>
      </c>
      <c r="U23" s="1">
        <f>'[1]Qc, Winter, S1'!U23*Main!$B$8</f>
        <v>2.295576891728242</v>
      </c>
      <c r="V23" s="1">
        <f>'[1]Qc, Winter, S1'!V23*Main!$B$8</f>
        <v>2.0114042048638652</v>
      </c>
      <c r="W23" s="1">
        <f>'[1]Qc, Winter, S1'!W23*Main!$B$8</f>
        <v>2.186279416286061</v>
      </c>
      <c r="X23" s="1">
        <f>'[1]Qc, Winter, S1'!X23*Main!$B$8</f>
        <v>1.8201348662098071</v>
      </c>
      <c r="Y23" s="1">
        <f>'[1]Qc, Winter, S1'!Y23*Main!$B$8</f>
        <v>1.8146697437637467</v>
      </c>
    </row>
    <row r="24" spans="1:25" x14ac:dyDescent="0.25">
      <c r="A24">
        <v>72</v>
      </c>
      <c r="B24" s="1">
        <f>'[1]Qc, Winter, S1'!B24*Main!$B$8</f>
        <v>12.605740561398829</v>
      </c>
      <c r="C24" s="1">
        <f>'[1]Qc, Winter, S1'!C24*Main!$B$8</f>
        <v>10.378210672721206</v>
      </c>
      <c r="D24" s="1">
        <f>'[1]Qc, Winter, S1'!D24*Main!$B$8</f>
        <v>9.799727155695237</v>
      </c>
      <c r="E24" s="1">
        <f>'[1]Qc, Winter, S1'!E24*Main!$B$8</f>
        <v>9.0230745638359462</v>
      </c>
      <c r="F24" s="1">
        <f>'[1]Qc, Winter, S1'!F24*Main!$B$8</f>
        <v>9.158486374396638</v>
      </c>
      <c r="G24" s="1">
        <f>'[1]Qc, Winter, S1'!G24*Main!$B$8</f>
        <v>9.5230182379989721</v>
      </c>
      <c r="H24" s="1">
        <f>'[1]Qc, Winter, S1'!H24*Main!$B$8</f>
        <v>3.8582108568272235</v>
      </c>
      <c r="I24" s="1">
        <f>'[1]Qc, Winter, S1'!I24*Main!$B$8</f>
        <v>0.76630399272920535</v>
      </c>
      <c r="J24" s="1">
        <f>'[1]Qc, Winter, S1'!J24*Main!$B$8</f>
        <v>0.53781366241357575</v>
      </c>
      <c r="K24" s="1">
        <f>'[1]Qc, Winter, S1'!K24*Main!$B$8</f>
        <v>1.1902052643574246</v>
      </c>
      <c r="L24" s="1">
        <f>'[1]Qc, Winter, S1'!L24*Main!$B$8</f>
        <v>7.5598799632062379</v>
      </c>
      <c r="M24" s="1">
        <f>'[1]Qc, Winter, S1'!M24*Main!$B$8</f>
        <v>6.4705625825592632</v>
      </c>
      <c r="N24" s="1">
        <f>'[1]Qc, Winter, S1'!N24*Main!$B$8</f>
        <v>4.0250274918750906</v>
      </c>
      <c r="O24" s="1">
        <f>'[1]Qc, Winter, S1'!O24*Main!$B$8</f>
        <v>6.4027530109174178</v>
      </c>
      <c r="P24" s="1">
        <f>'[1]Qc, Winter, S1'!P24*Main!$B$8</f>
        <v>9.0737660243858276</v>
      </c>
      <c r="Q24" s="1">
        <f>'[1]Qc, Winter, S1'!Q24*Main!$B$8</f>
        <v>10.584625005618191</v>
      </c>
      <c r="R24" s="1">
        <f>'[1]Qc, Winter, S1'!R24*Main!$B$8</f>
        <v>9.4469497246992464</v>
      </c>
      <c r="S24" s="1">
        <f>'[1]Qc, Winter, S1'!S24*Main!$B$8</f>
        <v>1.447082728123221</v>
      </c>
      <c r="T24" s="1">
        <f>'[1]Qc, Winter, S1'!T24*Main!$B$8</f>
        <v>3.0221071241452235</v>
      </c>
      <c r="U24" s="1">
        <f>'[1]Qc, Winter, S1'!U24*Main!$B$8</f>
        <v>3.0104051545631054</v>
      </c>
      <c r="V24" s="1">
        <f>'[1]Qc, Winter, S1'!V24*Main!$B$8</f>
        <v>3.4402749077927952</v>
      </c>
      <c r="W24" s="1">
        <f>'[1]Qc, Winter, S1'!W24*Main!$B$8</f>
        <v>6.6980736531287572</v>
      </c>
      <c r="X24" s="1">
        <f>'[1]Qc, Winter, S1'!X24*Main!$B$8</f>
        <v>10.518018614499237</v>
      </c>
      <c r="Y24" s="1">
        <f>'[1]Qc, Winter, S1'!Y24*Main!$B$8</f>
        <v>9.1424312171736783</v>
      </c>
    </row>
    <row r="25" spans="1:25" x14ac:dyDescent="0.25">
      <c r="A25">
        <v>103</v>
      </c>
      <c r="B25" s="1">
        <f>'[1]Qc, Winter, S1'!B25*Main!$B$8</f>
        <v>-24.758678680595754</v>
      </c>
      <c r="C25" s="1">
        <f>'[1]Qc, Winter, S1'!C25*Main!$B$8</f>
        <v>-29.152924335852276</v>
      </c>
      <c r="D25" s="1">
        <f>'[1]Qc, Winter, S1'!D25*Main!$B$8</f>
        <v>-28.377387931057502</v>
      </c>
      <c r="E25" s="1">
        <f>'[1]Qc, Winter, S1'!E25*Main!$B$8</f>
        <v>-28.003582872208863</v>
      </c>
      <c r="F25" s="1">
        <f>'[1]Qc, Winter, S1'!F25*Main!$B$8</f>
        <v>-27.882021548064593</v>
      </c>
      <c r="G25" s="1">
        <f>'[1]Qc, Winter, S1'!G25*Main!$B$8</f>
        <v>-27.515787060909179</v>
      </c>
      <c r="H25" s="1">
        <f>'[1]Qc, Winter, S1'!H25*Main!$B$8</f>
        <v>-7.7574140546519974</v>
      </c>
      <c r="I25" s="1">
        <f>'[1]Qc, Winter, S1'!I25*Main!$B$8</f>
        <v>5.6534158526262885</v>
      </c>
      <c r="J25" s="1">
        <f>'[1]Qc, Winter, S1'!J25*Main!$B$8</f>
        <v>10.560503540937026</v>
      </c>
      <c r="K25" s="1">
        <f>'[1]Qc, Winter, S1'!K25*Main!$B$8</f>
        <v>15.631116338202476</v>
      </c>
      <c r="L25" s="1">
        <f>'[1]Qc, Winter, S1'!L25*Main!$B$8</f>
        <v>10.01585331923433</v>
      </c>
      <c r="M25" s="1">
        <f>'[1]Qc, Winter, S1'!M25*Main!$B$8</f>
        <v>8.4798158328008828</v>
      </c>
      <c r="N25" s="1">
        <f>'[1]Qc, Winter, S1'!N25*Main!$B$8</f>
        <v>8.8251745529128787</v>
      </c>
      <c r="O25" s="1">
        <f>'[1]Qc, Winter, S1'!O25*Main!$B$8</f>
        <v>9.2296636799284606</v>
      </c>
      <c r="P25" s="1">
        <f>'[1]Qc, Winter, S1'!P25*Main!$B$8</f>
        <v>4.7918367659245025</v>
      </c>
      <c r="Q25" s="1">
        <f>'[1]Qc, Winter, S1'!Q25*Main!$B$8</f>
        <v>-2.6325845041752611</v>
      </c>
      <c r="R25" s="1">
        <f>'[1]Qc, Winter, S1'!R25*Main!$B$8</f>
        <v>-4.8594505378321244</v>
      </c>
      <c r="S25" s="1">
        <f>'[1]Qc, Winter, S1'!S25*Main!$B$8</f>
        <v>6.875711733319763</v>
      </c>
      <c r="T25" s="1">
        <f>'[1]Qc, Winter, S1'!T25*Main!$B$8</f>
        <v>9.8097260676870626</v>
      </c>
      <c r="U25" s="1">
        <f>'[1]Qc, Winter, S1'!U25*Main!$B$8</f>
        <v>7.2789833206866401</v>
      </c>
      <c r="V25" s="1">
        <f>'[1]Qc, Winter, S1'!V25*Main!$B$8</f>
        <v>5.3149924793255749</v>
      </c>
      <c r="W25" s="1">
        <f>'[1]Qc, Winter, S1'!W25*Main!$B$8</f>
        <v>2.3878690013235984</v>
      </c>
      <c r="X25" s="1">
        <f>'[1]Qc, Winter, S1'!X25*Main!$B$8</f>
        <v>-7.6559445284429506</v>
      </c>
      <c r="Y25" s="1">
        <f>'[1]Qc, Winter, S1'!Y25*Main!$B$8</f>
        <v>-9.9220495885667219</v>
      </c>
    </row>
    <row r="26" spans="1:25" x14ac:dyDescent="0.2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x14ac:dyDescent="0.2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x14ac:dyDescent="0.2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x14ac:dyDescent="0.2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x14ac:dyDescent="0.25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x14ac:dyDescent="0.2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x14ac:dyDescent="0.2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Main</vt:lpstr>
      <vt:lpstr>PV Scenarios</vt:lpstr>
      <vt:lpstr>EV Scenarios</vt:lpstr>
      <vt:lpstr>EV Distribution</vt:lpstr>
      <vt:lpstr>PV Distribution</vt:lpstr>
      <vt:lpstr>ESS Distribution</vt:lpstr>
      <vt:lpstr>ESS Characterization</vt:lpstr>
      <vt:lpstr>Pc, Winter, S1</vt:lpstr>
      <vt:lpstr>Qc, Winter, S1</vt:lpstr>
      <vt:lpstr>Pg, Winter, S1</vt:lpstr>
      <vt:lpstr>Qg, Winter, S1</vt:lpstr>
      <vt:lpstr>GenStatus, Winter</vt:lpstr>
      <vt:lpstr>DownFlex, Winter</vt:lpstr>
      <vt:lpstr>UpFlex, Winter</vt:lpstr>
      <vt:lpstr>CostFlex, Winter</vt:lpstr>
      <vt:lpstr>Pc, Summer, S1</vt:lpstr>
      <vt:lpstr>Qc, Summer, S1</vt:lpstr>
      <vt:lpstr>Pg, Summer, S1</vt:lpstr>
      <vt:lpstr>Qg, Summer, S1</vt:lpstr>
      <vt:lpstr>GenStatus, Summer</vt:lpstr>
      <vt:lpstr>DownFlex, Summer</vt:lpstr>
      <vt:lpstr>UpFlex, Summer</vt:lpstr>
      <vt:lpstr>CostFlex,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2023-03-24T10:55:46Z</dcterms:modified>
</cp:coreProperties>
</file>