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Data\"/>
    </mc:Choice>
  </mc:AlternateContent>
  <xr:revisionPtr revIDLastSave="0" documentId="13_ncr:1_{707E1CE6-B9B3-4724-859E-5B4483239121}" xr6:coauthVersionLast="47" xr6:coauthVersionMax="47" xr10:uidLastSave="{00000000-0000-0000-0000-000000000000}"/>
  <bookViews>
    <workbookView xWindow="-120" yWindow="-120" windowWidth="29040" windowHeight="15840" tabRatio="733" activeTab="3" xr2:uid="{00000000-000D-0000-FFFF-FFFF00000000}"/>
  </bookViews>
  <sheets>
    <sheet name="Load P (MW)" sheetId="10" r:id="rId1"/>
    <sheet name="Load Q (MVAr)" sheetId="12" r:id="rId2"/>
    <sheet name="Pc" sheetId="14" r:id="rId3"/>
    <sheet name="Qc" sheetId="15" r:id="rId4"/>
    <sheet name="Gen Q (MVAr)" sheetId="13" r:id="rId5"/>
    <sheet name="Gen status" sheetId="3" r:id="rId6"/>
    <sheet name="Gen P (MW)" sheetId="4" r:id="rId7"/>
    <sheet name="Gen Vg (p.u.)" sheetId="6" r:id="rId8"/>
    <sheet name="Transformer tap ratio" sheetId="7" r:id="rId9"/>
    <sheet name="Transformer status" sheetId="11" r:id="rId10"/>
    <sheet name="Branch status" sheetId="8" r:id="rId11"/>
  </sheets>
  <definedNames>
    <definedName name="gen_pu">'Gen Vg (p.u.)'!#REF!</definedName>
    <definedName name="gener1">'Gen P (MW)'!#REF!</definedName>
    <definedName name="nStart">'Load Q (MVAr)'!#REF!</definedName>
    <definedName name="start">'Load P (MW)'!#REF!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5" l="1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4"/>
</calcChain>
</file>

<file path=xl/sharedStrings.xml><?xml version="1.0" encoding="utf-8"?>
<sst xmlns="http://schemas.openxmlformats.org/spreadsheetml/2006/main" count="638" uniqueCount="165">
  <si>
    <t>Bus  Number</t>
  </si>
  <si>
    <t>Un (kV)</t>
  </si>
  <si>
    <t>ID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</si>
  <si>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</si>
  <si>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</si>
  <si>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</si>
  <si>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</si>
  <si>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</si>
  <si>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</si>
  <si>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</si>
  <si>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</si>
  <si>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</si>
  <si>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</si>
  <si>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</si>
  <si>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</si>
  <si>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</si>
  <si>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</si>
  <si>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</si>
  <si>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</si>
  <si>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</si>
  <si>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</si>
  <si>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</si>
  <si>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</si>
  <si>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</si>
  <si>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</si>
  <si>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</si>
  <si>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</si>
  <si>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4,5</t>
  </si>
  <si>
    <t>2,9</t>
  </si>
  <si>
    <t>2,2</t>
  </si>
  <si>
    <t>2,0</t>
  </si>
  <si>
    <t>1,9</t>
  </si>
  <si>
    <t>2,3</t>
  </si>
  <si>
    <t>4,6</t>
  </si>
  <si>
    <t>5,4</t>
  </si>
  <si>
    <t>5,5</t>
  </si>
  <si>
    <t>4,9</t>
  </si>
  <si>
    <t>5,2</t>
  </si>
  <si>
    <t>5,7</t>
  </si>
  <si>
    <t>5,6</t>
  </si>
  <si>
    <t>5,8</t>
  </si>
  <si>
    <t>5,9</t>
  </si>
  <si>
    <t>8,7</t>
  </si>
  <si>
    <t>4,2</t>
  </si>
  <si>
    <t>3,3</t>
  </si>
  <si>
    <t>3,1</t>
  </si>
  <si>
    <t>3,0</t>
  </si>
  <si>
    <t>3,5</t>
  </si>
  <si>
    <t>6,2</t>
  </si>
  <si>
    <t>6,9</t>
  </si>
  <si>
    <t>7,0</t>
  </si>
  <si>
    <t>6,5</t>
  </si>
  <si>
    <t>6,3</t>
  </si>
  <si>
    <t>6,8</t>
  </si>
  <si>
    <t>7,1</t>
  </si>
  <si>
    <t>7,3</t>
  </si>
  <si>
    <t>7,2</t>
  </si>
  <si>
    <t>7,4</t>
  </si>
  <si>
    <t>7,5</t>
  </si>
  <si>
    <t>84,6</t>
  </si>
  <si>
    <t>84,8</t>
  </si>
  <si>
    <t>77,2</t>
  </si>
  <si>
    <t>76,0</t>
  </si>
  <si>
    <t>75,9</t>
  </si>
  <si>
    <t>75,1</t>
  </si>
  <si>
    <t>67,8</t>
  </si>
  <si>
    <t>54,2</t>
  </si>
  <si>
    <t>47,2</t>
  </si>
  <si>
    <t>47,9</t>
  </si>
  <si>
    <t>54,7</t>
  </si>
  <si>
    <t>56,2</t>
  </si>
  <si>
    <t>63,1</t>
  </si>
  <si>
    <t>62,4</t>
  </si>
  <si>
    <t>61,8</t>
  </si>
  <si>
    <t>59,3</t>
  </si>
  <si>
    <t>66,1</t>
  </si>
  <si>
    <t>71,6</t>
  </si>
  <si>
    <t>63,8</t>
  </si>
  <si>
    <t>57,3</t>
  </si>
  <si>
    <t>64,4</t>
  </si>
  <si>
    <t>57,4</t>
  </si>
  <si>
    <t>62,7</t>
  </si>
  <si>
    <t>56,7</t>
  </si>
  <si>
    <t>0,0</t>
  </si>
  <si>
    <t>0,2</t>
  </si>
  <si>
    <t>1,5</t>
  </si>
  <si>
    <t>1,8</t>
  </si>
  <si>
    <t>-97,1</t>
  </si>
  <si>
    <t>-108,6</t>
  </si>
  <si>
    <t>-101,5</t>
  </si>
  <si>
    <t>-100,0</t>
  </si>
  <si>
    <t>-101,6</t>
  </si>
  <si>
    <t>-105,4</t>
  </si>
  <si>
    <t>-102,9</t>
  </si>
  <si>
    <t>-61,9</t>
  </si>
  <si>
    <t>-34,8</t>
  </si>
  <si>
    <t>-21,9</t>
  </si>
  <si>
    <t>-35,3</t>
  </si>
  <si>
    <t>-29,7</t>
  </si>
  <si>
    <t>-40,3</t>
  </si>
  <si>
    <t>-42,1</t>
  </si>
  <si>
    <t>26,0</t>
  </si>
  <si>
    <t>-53,2</t>
  </si>
  <si>
    <t>-50,6</t>
  </si>
  <si>
    <t>-63,7</t>
  </si>
  <si>
    <t>-56,1</t>
  </si>
  <si>
    <t>-50,4</t>
  </si>
  <si>
    <t>-62,4</t>
  </si>
  <si>
    <t>-49,7</t>
  </si>
  <si>
    <t>-73,7</t>
  </si>
  <si>
    <t>-86,4</t>
  </si>
  <si>
    <t> </t>
  </si>
  <si>
    <t>-53,1</t>
  </si>
  <si>
    <t>-54,9</t>
  </si>
  <si>
    <t>-53,6</t>
  </si>
  <si>
    <t>-52,9</t>
  </si>
  <si>
    <t>-61,6</t>
  </si>
  <si>
    <t>-62,6</t>
  </si>
  <si>
    <t>-34,6</t>
  </si>
  <si>
    <t>-28,4</t>
  </si>
  <si>
    <t>-26,8</t>
  </si>
  <si>
    <t>-31,6</t>
  </si>
  <si>
    <t>-32,1</t>
  </si>
  <si>
    <t>-31,8</t>
  </si>
  <si>
    <t>-43,8</t>
  </si>
  <si>
    <t>-12,4</t>
  </si>
  <si>
    <t>-34,0</t>
  </si>
  <si>
    <t>-44,1</t>
  </si>
  <si>
    <t>-37,0</t>
  </si>
  <si>
    <t>-39,0</t>
  </si>
  <si>
    <t>-44,7</t>
  </si>
  <si>
    <t>-35,5</t>
  </si>
  <si>
    <t>-37,9</t>
  </si>
  <si>
    <t>-39,2</t>
  </si>
  <si>
    <t>-0,5</t>
  </si>
  <si>
    <t>-0,1</t>
  </si>
  <si>
    <t>0,4</t>
  </si>
  <si>
    <t>0,1</t>
  </si>
  <si>
    <t>0,6</t>
  </si>
  <si>
    <t>0,5</t>
  </si>
  <si>
    <t>-0,2</t>
  </si>
  <si>
    <t>-0,9</t>
  </si>
  <si>
    <t>-0,6</t>
  </si>
  <si>
    <t>-0,7</t>
  </si>
  <si>
    <t>-1,2</t>
  </si>
  <si>
    <t>-0,3</t>
  </si>
  <si>
    <t>-1,8</t>
  </si>
  <si>
    <t>-1,6</t>
  </si>
  <si>
    <t>-1,3</t>
  </si>
  <si>
    <t>-1,4</t>
  </si>
  <si>
    <t>-1,7</t>
  </si>
  <si>
    <t>-0,8</t>
  </si>
  <si>
    <t>-1,5</t>
  </si>
  <si>
    <t>0,8</t>
  </si>
  <si>
    <t>0,7</t>
  </si>
  <si>
    <t>0,3</t>
  </si>
  <si>
    <t>Fbus</t>
  </si>
  <si>
    <t>Tbus</t>
  </si>
  <si>
    <t>110/35</t>
  </si>
  <si>
    <t>-</t>
  </si>
  <si>
    <t>220/110</t>
  </si>
  <si>
    <t>400/110</t>
  </si>
  <si>
    <t>400/220</t>
  </si>
  <si>
    <t>220/111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</si>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</sst>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1" fontId="0" fillId="0" borderId="0" xfId="0" applyNumberFormat="1"/>
    <xf numFmtId="164" fontId="3" fillId="0" borderId="1" xfId="0" applyNumberFormat="1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0" borderId="4" xfId="0" applyFont="1" applyBorder="1"/>
    <xf numFmtId="0" fontId="5" fillId="0" borderId="4" xfId="0" quotePrefix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5"/>
  <sheetViews>
    <sheetView zoomScale="90" zoomScaleNormal="90" workbookViewId="0">
      <pane xSplit="3" ySplit="1" topLeftCell="D19" activePane="bottomRight" state="frozen"/>
      <selection pane="topRight" activeCell="F1" sqref="F1"/>
      <selection pane="bottomLeft" activeCell="A2" sqref="A2"/>
      <selection pane="bottomRight" activeCell="A2" sqref="A2:A55"/>
    </sheetView>
  </sheetViews>
  <sheetFormatPr defaultRowHeight="15" x14ac:dyDescent="0.25"/>
  <cols>
    <col min="1" max="1" width="13.7109375" customWidth="1"/>
    <col min="2" max="2" width="8.140625" customWidth="1"/>
    <col min="3" max="3" width="3.7109375" customWidth="1"/>
    <col min="4" max="4" width="8.42578125" bestFit="1" customWidth="1"/>
    <col min="5" max="5" width="9.28515625" customWidth="1"/>
    <col min="6" max="6" width="7.7109375" bestFit="1" customWidth="1"/>
    <col min="7" max="7" width="8.5703125" customWidth="1"/>
    <col min="8" max="8" width="8.28515625" customWidth="1"/>
    <col min="9" max="9" width="8.7109375" customWidth="1"/>
    <col min="10" max="10" width="8.85546875" customWidth="1"/>
    <col min="11" max="12" width="9.140625" customWidth="1"/>
    <col min="13" max="13" width="8.85546875" customWidth="1"/>
    <col min="14" max="15" width="8.7109375" customWidth="1"/>
    <col min="16" max="16" width="8.85546875" customWidth="1"/>
    <col min="17" max="17" width="8.7109375" customWidth="1"/>
    <col min="18" max="18" width="8.28515625" customWidth="1"/>
    <col min="19" max="19" width="9" customWidth="1"/>
    <col min="20" max="20" width="8.5703125" customWidth="1"/>
    <col min="21" max="21" width="8.85546875" customWidth="1"/>
    <col min="22" max="22" width="8.5703125" customWidth="1"/>
    <col min="23" max="23" width="8.28515625" customWidth="1"/>
    <col min="24" max="25" width="8.7109375" customWidth="1"/>
    <col min="26" max="26" width="8.28515625" customWidth="1"/>
    <col min="27" max="27" width="8.5703125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5">
      <c r="A2" s="2">
        <v>1</v>
      </c>
      <c r="B2" s="2">
        <v>110</v>
      </c>
      <c r="C2" s="2">
        <v>3</v>
      </c>
      <c r="D2" s="5">
        <v>9.9721622500000023E-2</v>
      </c>
      <c r="E2" s="5">
        <v>0.19096065500000001</v>
      </c>
      <c r="F2" s="5">
        <v>0.48403263499999999</v>
      </c>
      <c r="G2" s="5">
        <v>0.30903102500000001</v>
      </c>
      <c r="H2" s="5">
        <v>0.62933554999999997</v>
      </c>
      <c r="I2" s="5">
        <v>1.180240475</v>
      </c>
      <c r="J2" s="5">
        <v>0.80914898749999997</v>
      </c>
      <c r="K2" s="5">
        <v>9.5118057500000006E-2</v>
      </c>
      <c r="L2" s="5">
        <v>0.44074474250000001</v>
      </c>
      <c r="M2" s="5">
        <v>9.1702094999999983E-2</v>
      </c>
      <c r="N2" s="5">
        <v>0.15946793250000002</v>
      </c>
      <c r="O2" s="5">
        <v>1.01944569</v>
      </c>
      <c r="P2" s="5">
        <v>0.43584369499999998</v>
      </c>
      <c r="Q2" s="5">
        <v>0.5696105924999999</v>
      </c>
      <c r="R2" s="5">
        <v>0.54790033999999999</v>
      </c>
      <c r="S2" s="5">
        <v>1.15155728</v>
      </c>
      <c r="T2" s="5">
        <v>0.46759791500000003</v>
      </c>
      <c r="U2" s="5">
        <v>0.3609281325</v>
      </c>
      <c r="V2" s="5">
        <v>0.70799276249999998</v>
      </c>
      <c r="W2" s="5">
        <v>1.4773523475000001</v>
      </c>
      <c r="X2" s="5">
        <v>1.1004071850000001</v>
      </c>
      <c r="Y2" s="5">
        <v>-0.28743352750000001</v>
      </c>
      <c r="Z2" s="5">
        <v>0.96584233250000007</v>
      </c>
      <c r="AA2" s="5">
        <v>1.2894490475</v>
      </c>
    </row>
    <row r="3" spans="1:27" x14ac:dyDescent="0.25">
      <c r="A3" s="2">
        <v>1</v>
      </c>
      <c r="B3" s="2">
        <v>110</v>
      </c>
      <c r="C3" s="2">
        <v>4</v>
      </c>
      <c r="D3" s="5">
        <v>0.11855652250000001</v>
      </c>
      <c r="E3" s="5">
        <v>0.189436875</v>
      </c>
      <c r="F3" s="5">
        <v>0.48375244000000001</v>
      </c>
      <c r="G3" s="5">
        <v>0.29607465500000002</v>
      </c>
      <c r="H3" s="5">
        <v>0.73947824750000002</v>
      </c>
      <c r="I3" s="5">
        <v>1.1761705225000001</v>
      </c>
      <c r="J3" s="5">
        <v>0.77051990499999989</v>
      </c>
      <c r="K3" s="5">
        <v>8.9869615E-2</v>
      </c>
      <c r="L3" s="5">
        <v>0.44485022750000003</v>
      </c>
      <c r="M3" s="5">
        <v>8.0994887500000001E-2</v>
      </c>
      <c r="N3" s="5">
        <v>0.24071341999999996</v>
      </c>
      <c r="O3" s="5">
        <v>0.83317725250000008</v>
      </c>
      <c r="P3" s="5">
        <v>0.40576964250000003</v>
      </c>
      <c r="Q3" s="5">
        <v>0.59404661749999987</v>
      </c>
      <c r="R3" s="5">
        <v>0.51691808499999992</v>
      </c>
      <c r="S3" s="5">
        <v>1.1322461925</v>
      </c>
      <c r="T3" s="5">
        <v>0.50670258499999998</v>
      </c>
      <c r="U3" s="5">
        <v>0.28179992249999997</v>
      </c>
      <c r="V3" s="5">
        <v>0.70424367500000007</v>
      </c>
      <c r="W3" s="5">
        <v>1.5510458875000002</v>
      </c>
      <c r="X3" s="5">
        <v>1.12062924</v>
      </c>
      <c r="Y3" s="5">
        <v>-0.17216816749999997</v>
      </c>
      <c r="Z3" s="5">
        <v>1.025324795</v>
      </c>
      <c r="AA3" s="5">
        <v>1.3315882625</v>
      </c>
    </row>
    <row r="4" spans="1:27" x14ac:dyDescent="0.25">
      <c r="A4" s="2">
        <v>2</v>
      </c>
      <c r="B4" s="2">
        <v>35</v>
      </c>
      <c r="C4" s="2">
        <v>1</v>
      </c>
      <c r="D4" s="5">
        <v>19.515363215000001</v>
      </c>
      <c r="E4" s="5">
        <v>17.730580807500001</v>
      </c>
      <c r="F4" s="5">
        <v>17.420873642500002</v>
      </c>
      <c r="G4" s="5">
        <v>17.376370904999998</v>
      </c>
      <c r="H4" s="5">
        <v>17.377740860000003</v>
      </c>
      <c r="I4" s="5">
        <v>17.224057197499999</v>
      </c>
      <c r="J4" s="5">
        <v>18.594907282499996</v>
      </c>
      <c r="K4" s="5">
        <v>22.076697827499999</v>
      </c>
      <c r="L4" s="5">
        <v>25.161158085</v>
      </c>
      <c r="M4" s="5">
        <v>25.934311390000001</v>
      </c>
      <c r="N4" s="5">
        <v>25.671863077499999</v>
      </c>
      <c r="O4" s="5">
        <v>26.397827624999998</v>
      </c>
      <c r="P4" s="5">
        <v>26.759950159999999</v>
      </c>
      <c r="Q4" s="5">
        <v>26.264941215</v>
      </c>
      <c r="R4" s="5">
        <v>25.238633155000002</v>
      </c>
      <c r="S4" s="5">
        <v>24.2228217125</v>
      </c>
      <c r="T4" s="5">
        <v>24.645430564999998</v>
      </c>
      <c r="U4" s="5">
        <v>24.888921262500002</v>
      </c>
      <c r="V4" s="5">
        <v>24.994565487500001</v>
      </c>
      <c r="W4" s="5">
        <v>24.580790520000001</v>
      </c>
      <c r="X4" s="5">
        <v>24.654644967500001</v>
      </c>
      <c r="Y4" s="5">
        <v>25.67579031</v>
      </c>
      <c r="Z4" s="5">
        <v>23.932944295000002</v>
      </c>
      <c r="AA4" s="5">
        <v>21.9391965875</v>
      </c>
    </row>
    <row r="5" spans="1:27" x14ac:dyDescent="0.25">
      <c r="A5" s="2">
        <v>2</v>
      </c>
      <c r="B5" s="2">
        <v>35</v>
      </c>
      <c r="C5" s="2">
        <v>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5">
      <c r="A6" s="2">
        <v>3</v>
      </c>
      <c r="B6" s="2">
        <v>110</v>
      </c>
      <c r="C6" s="2">
        <v>1</v>
      </c>
      <c r="D6" s="5">
        <v>14.8400497425</v>
      </c>
      <c r="E6" s="5">
        <v>13.259359359999999</v>
      </c>
      <c r="F6" s="5">
        <v>12.89526749</v>
      </c>
      <c r="G6" s="5">
        <v>12.07828522</v>
      </c>
      <c r="H6" s="5">
        <v>12.07828522</v>
      </c>
      <c r="I6" s="5">
        <v>13.676734919999999</v>
      </c>
      <c r="J6" s="5">
        <v>16.474021909999998</v>
      </c>
      <c r="K6" s="5">
        <v>20.07052612</v>
      </c>
      <c r="L6" s="5">
        <v>21.269363402500002</v>
      </c>
      <c r="M6" s="5">
        <v>20.869750975000002</v>
      </c>
      <c r="N6" s="5">
        <v>20.85199356</v>
      </c>
      <c r="O6" s="5">
        <v>21.70449829</v>
      </c>
      <c r="P6" s="5">
        <v>21.70449829</v>
      </c>
      <c r="Q6" s="5">
        <v>21.70449829</v>
      </c>
      <c r="R6" s="5">
        <v>20.505661007499999</v>
      </c>
      <c r="S6" s="5">
        <v>19.688674925000001</v>
      </c>
      <c r="T6" s="5">
        <v>18.436553960000001</v>
      </c>
      <c r="U6" s="5">
        <v>18.436553960000001</v>
      </c>
      <c r="V6" s="5">
        <v>18.436553960000001</v>
      </c>
      <c r="W6" s="5">
        <v>18.436553960000001</v>
      </c>
      <c r="X6" s="5">
        <v>18.436553960000001</v>
      </c>
      <c r="Y6" s="5">
        <v>18.436553960000001</v>
      </c>
      <c r="Z6" s="5">
        <v>17.237722399999999</v>
      </c>
      <c r="AA6" s="5">
        <v>16.038887025000001</v>
      </c>
    </row>
    <row r="7" spans="1:27" x14ac:dyDescent="0.25">
      <c r="A7" s="2">
        <v>3</v>
      </c>
      <c r="B7" s="2">
        <v>110</v>
      </c>
      <c r="C7" s="2">
        <v>2</v>
      </c>
      <c r="D7" s="5">
        <v>11.66091728</v>
      </c>
      <c r="E7" s="5">
        <v>10.870567325</v>
      </c>
      <c r="F7" s="5">
        <v>10.05358124</v>
      </c>
      <c r="G7" s="5">
        <v>10.05358124</v>
      </c>
      <c r="H7" s="5">
        <v>10.05358124</v>
      </c>
      <c r="I7" s="5">
        <v>10.05358124</v>
      </c>
      <c r="J7" s="5">
        <v>13.259361265000001</v>
      </c>
      <c r="K7" s="5">
        <v>16.518417360000001</v>
      </c>
      <c r="L7" s="5">
        <v>16.918031692500001</v>
      </c>
      <c r="M7" s="5">
        <v>16.518417360000001</v>
      </c>
      <c r="N7" s="5">
        <v>16.518417360000001</v>
      </c>
      <c r="O7" s="5">
        <v>18.11687469</v>
      </c>
      <c r="P7" s="5">
        <v>18.11687469</v>
      </c>
      <c r="Q7" s="5">
        <v>18.11687469</v>
      </c>
      <c r="R7" s="5">
        <v>17.317646025000002</v>
      </c>
      <c r="S7" s="5">
        <v>16.118804932500002</v>
      </c>
      <c r="T7" s="5">
        <v>14.91996765</v>
      </c>
      <c r="U7" s="5">
        <v>14.91996765</v>
      </c>
      <c r="V7" s="5">
        <v>14.91996765</v>
      </c>
      <c r="W7" s="5">
        <v>14.91996765</v>
      </c>
      <c r="X7" s="5">
        <v>14.91996765</v>
      </c>
      <c r="Y7" s="5">
        <v>14.91996765</v>
      </c>
      <c r="Z7" s="5">
        <v>14.91996765</v>
      </c>
      <c r="AA7" s="5">
        <v>14.049701690000001</v>
      </c>
    </row>
    <row r="8" spans="1:27" x14ac:dyDescent="0.25">
      <c r="A8" s="2">
        <v>4</v>
      </c>
      <c r="B8" s="2">
        <v>110</v>
      </c>
      <c r="C8" s="2">
        <v>1</v>
      </c>
      <c r="D8" s="5">
        <v>10.933151959999998</v>
      </c>
      <c r="E8" s="5">
        <v>10.012993574999999</v>
      </c>
      <c r="F8" s="5">
        <v>9.32287526</v>
      </c>
      <c r="G8" s="5">
        <v>9.1597564249999994</v>
      </c>
      <c r="H8" s="5">
        <v>9.7202162725000001</v>
      </c>
      <c r="I8" s="5">
        <v>8.5867486</v>
      </c>
      <c r="J8" s="5">
        <v>9.8749701974999997</v>
      </c>
      <c r="K8" s="5">
        <v>12.2130084025</v>
      </c>
      <c r="L8" s="5">
        <v>13.384118557500001</v>
      </c>
      <c r="M8" s="5">
        <v>14.254086492500001</v>
      </c>
      <c r="N8" s="5">
        <v>14.785268545000001</v>
      </c>
      <c r="O8" s="5">
        <v>15.893640995000002</v>
      </c>
      <c r="P8" s="5">
        <v>16.0944025525</v>
      </c>
      <c r="Q8" s="5">
        <v>16.261704447499998</v>
      </c>
      <c r="R8" s="5">
        <v>16.1571407325</v>
      </c>
      <c r="S8" s="5">
        <v>15.270442962499999</v>
      </c>
      <c r="T8" s="5">
        <v>15.525577544999999</v>
      </c>
      <c r="U8" s="5">
        <v>14.998578072499949</v>
      </c>
      <c r="V8" s="5">
        <v>15.0822286625</v>
      </c>
      <c r="W8" s="5">
        <v>14.601237057499999</v>
      </c>
      <c r="X8" s="5">
        <v>14.463213205000001</v>
      </c>
      <c r="Y8" s="5">
        <v>14.919109822499999</v>
      </c>
      <c r="Z8" s="5">
        <v>14.170435667499998</v>
      </c>
      <c r="AA8" s="5">
        <v>12.6814522725</v>
      </c>
    </row>
    <row r="9" spans="1:27" x14ac:dyDescent="0.25">
      <c r="A9" s="2">
        <v>4</v>
      </c>
      <c r="B9" s="2">
        <v>110</v>
      </c>
      <c r="C9" s="2">
        <v>2</v>
      </c>
      <c r="D9" s="5">
        <v>10.87041378</v>
      </c>
      <c r="E9" s="5">
        <v>9.2183115475000008</v>
      </c>
      <c r="F9" s="5">
        <v>8.8126056199999994</v>
      </c>
      <c r="G9" s="5">
        <v>8.5742011050000002</v>
      </c>
      <c r="H9" s="5">
        <v>9.5152721400000004</v>
      </c>
      <c r="I9" s="5">
        <v>8.8711612200000012</v>
      </c>
      <c r="J9" s="5">
        <v>10.217938185000001</v>
      </c>
      <c r="K9" s="5">
        <v>10.7240250125</v>
      </c>
      <c r="L9" s="5">
        <v>12.589436770000001</v>
      </c>
      <c r="M9" s="5">
        <v>13.898570775</v>
      </c>
      <c r="N9" s="5">
        <v>14.254086492500001</v>
      </c>
      <c r="O9" s="5">
        <v>13.555602552499998</v>
      </c>
      <c r="P9" s="5">
        <v>13.911118270000001</v>
      </c>
      <c r="Q9" s="5">
        <v>14.107697725000001</v>
      </c>
      <c r="R9" s="5">
        <v>14.6430625925</v>
      </c>
      <c r="S9" s="5">
        <v>13.927848577500001</v>
      </c>
      <c r="T9" s="5">
        <v>14.2833640575</v>
      </c>
      <c r="U9" s="5">
        <v>13.484499692499998</v>
      </c>
      <c r="V9" s="5">
        <v>13.957126140000002</v>
      </c>
      <c r="W9" s="5">
        <v>15.220252272500002</v>
      </c>
      <c r="X9" s="5">
        <v>15.057133674999974</v>
      </c>
      <c r="Y9" s="5">
        <v>14.739260672499999</v>
      </c>
      <c r="Z9" s="5">
        <v>13.978039027499999</v>
      </c>
      <c r="AA9" s="5">
        <v>12.589436532499999</v>
      </c>
    </row>
    <row r="10" spans="1:27" x14ac:dyDescent="0.25">
      <c r="A10" s="2">
        <v>4</v>
      </c>
      <c r="B10" s="2">
        <v>110</v>
      </c>
      <c r="C10" s="2">
        <v>99</v>
      </c>
      <c r="D10" s="5">
        <v>17.126720429999995</v>
      </c>
      <c r="E10" s="5">
        <v>15.0391143525</v>
      </c>
      <c r="F10" s="5">
        <v>14.270875332500001</v>
      </c>
      <c r="G10" s="5">
        <v>13.644593717500001</v>
      </c>
      <c r="H10" s="5">
        <v>14.0287131075</v>
      </c>
      <c r="I10" s="5">
        <v>13.00996125</v>
      </c>
      <c r="J10" s="5">
        <v>15.6403452175</v>
      </c>
      <c r="K10" s="5">
        <v>18.537942415</v>
      </c>
      <c r="L10" s="5">
        <v>20.750804665</v>
      </c>
      <c r="M10" s="5">
        <v>21.995018242499999</v>
      </c>
      <c r="N10" s="5">
        <v>22.713154552500001</v>
      </c>
      <c r="O10" s="5">
        <v>23.122325417500001</v>
      </c>
      <c r="P10" s="5">
        <v>23.598299499999996</v>
      </c>
      <c r="Q10" s="5">
        <v>23.673453090000002</v>
      </c>
      <c r="R10" s="5">
        <v>23.431290624999995</v>
      </c>
      <c r="S10" s="5">
        <v>22.98871827</v>
      </c>
      <c r="T10" s="5">
        <v>22.404188869999999</v>
      </c>
      <c r="U10" s="5">
        <v>21.694402932500001</v>
      </c>
      <c r="V10" s="5">
        <v>21.402137994999997</v>
      </c>
      <c r="W10" s="5">
        <v>21.03471923</v>
      </c>
      <c r="X10" s="5">
        <v>20.917813065000001</v>
      </c>
      <c r="Y10" s="5">
        <v>22.587898252499997</v>
      </c>
      <c r="Z10" s="5">
        <v>22.896863934999999</v>
      </c>
      <c r="AA10" s="5">
        <v>20.349984410000001</v>
      </c>
    </row>
    <row r="11" spans="1:27" x14ac:dyDescent="0.25">
      <c r="A11" s="2">
        <v>5</v>
      </c>
      <c r="B11" s="2">
        <v>110</v>
      </c>
      <c r="C11" s="2">
        <v>1</v>
      </c>
      <c r="D11" s="5">
        <v>-4.0820732124999992</v>
      </c>
      <c r="E11" s="5">
        <v>-2.0040731424999998</v>
      </c>
      <c r="F11" s="5">
        <v>2.2598266599999999</v>
      </c>
      <c r="G11" s="5">
        <v>1.9721031175000001</v>
      </c>
      <c r="H11" s="5">
        <v>2.28113937</v>
      </c>
      <c r="I11" s="5">
        <v>2.0147294974999999</v>
      </c>
      <c r="J11" s="5">
        <v>4.0980587024999995</v>
      </c>
      <c r="K11" s="5">
        <v>6.7248620974999991</v>
      </c>
      <c r="L11" s="5">
        <v>8.5257959349999997</v>
      </c>
      <c r="M11" s="5">
        <v>9.5488128700000008</v>
      </c>
      <c r="N11" s="5">
        <v>9.8098945650000005</v>
      </c>
      <c r="O11" s="5">
        <v>10.593139649999999</v>
      </c>
      <c r="P11" s="5">
        <v>11.61615372</v>
      </c>
      <c r="Q11" s="5">
        <v>11.61615372</v>
      </c>
      <c r="R11" s="5">
        <v>11.104646684999999</v>
      </c>
      <c r="S11" s="5">
        <v>9.5488128700000008</v>
      </c>
      <c r="T11" s="5">
        <v>9.5488128700000008</v>
      </c>
      <c r="U11" s="5">
        <v>9.5488128700000008</v>
      </c>
      <c r="V11" s="5">
        <v>10.09228897</v>
      </c>
      <c r="W11" s="5">
        <v>9.5914382899999993</v>
      </c>
      <c r="X11" s="5">
        <v>9.5914382899999993</v>
      </c>
      <c r="Y11" s="5">
        <v>11.482948305000001</v>
      </c>
      <c r="Z11" s="5">
        <v>12.500635147500001</v>
      </c>
      <c r="AA11" s="5">
        <v>8.6110458375000007</v>
      </c>
    </row>
    <row r="12" spans="1:27" x14ac:dyDescent="0.25">
      <c r="A12" s="2">
        <v>5</v>
      </c>
      <c r="B12" s="2">
        <v>110</v>
      </c>
      <c r="C12" s="2">
        <v>2</v>
      </c>
      <c r="D12" s="5">
        <v>-9.8375976074999993</v>
      </c>
      <c r="E12" s="5">
        <v>-9.9452638624999992</v>
      </c>
      <c r="F12" s="5">
        <v>-10.006786822500001</v>
      </c>
      <c r="G12" s="5">
        <v>-9.3115723125000009</v>
      </c>
      <c r="H12" s="5">
        <v>-9.3915529275000011</v>
      </c>
      <c r="I12" s="5">
        <v>-9.2746582000000011</v>
      </c>
      <c r="J12" s="5">
        <v>-9.4561524375000001</v>
      </c>
      <c r="K12" s="5">
        <v>-9.3700196724999998</v>
      </c>
      <c r="L12" s="5">
        <v>-9.2315917025000012</v>
      </c>
      <c r="M12" s="5">
        <v>-8.7855467800000007</v>
      </c>
      <c r="N12" s="5">
        <v>-8.530224565000001</v>
      </c>
      <c r="O12" s="5">
        <v>-8.3671875</v>
      </c>
      <c r="P12" s="5">
        <v>-8.1333985324999993</v>
      </c>
      <c r="Q12" s="5">
        <v>-7.9426758299999998</v>
      </c>
      <c r="R12" s="5">
        <v>-7.9857420924999998</v>
      </c>
      <c r="S12" s="5">
        <v>-8.0441894500000011</v>
      </c>
      <c r="T12" s="5">
        <v>-7.9767640824999999</v>
      </c>
      <c r="U12" s="5">
        <v>-7.9426759474999997</v>
      </c>
      <c r="V12" s="5">
        <v>-8.0595701899999987</v>
      </c>
      <c r="W12" s="5">
        <v>-7.9765136224999997</v>
      </c>
      <c r="X12" s="5">
        <v>-8.3887205125000008</v>
      </c>
      <c r="Y12" s="5">
        <v>-9.0193359849999997</v>
      </c>
      <c r="Z12" s="5">
        <v>-9.2469725599999997</v>
      </c>
      <c r="AA12" s="5">
        <v>-9.4623045925000007</v>
      </c>
    </row>
    <row r="13" spans="1:27" x14ac:dyDescent="0.25">
      <c r="A13" s="2">
        <v>5</v>
      </c>
      <c r="B13" s="2">
        <v>110</v>
      </c>
      <c r="C13" s="2">
        <v>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x14ac:dyDescent="0.25">
      <c r="A14" s="2">
        <v>8</v>
      </c>
      <c r="B14" s="2">
        <v>220</v>
      </c>
      <c r="C14" s="2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 x14ac:dyDescent="0.25">
      <c r="A15" s="2">
        <v>9</v>
      </c>
      <c r="B15" s="2">
        <v>110</v>
      </c>
      <c r="C15" s="2">
        <v>1</v>
      </c>
      <c r="D15" s="5">
        <v>2.5</v>
      </c>
      <c r="E15" s="5">
        <v>2.5</v>
      </c>
      <c r="F15" s="5">
        <v>2.5</v>
      </c>
      <c r="G15" s="5">
        <v>2.5</v>
      </c>
      <c r="H15" s="5">
        <v>2.5</v>
      </c>
      <c r="I15" s="5">
        <v>2.5</v>
      </c>
      <c r="J15" s="5">
        <v>3.25</v>
      </c>
      <c r="K15" s="5">
        <v>3.5</v>
      </c>
      <c r="L15" s="5">
        <v>4</v>
      </c>
      <c r="M15" s="5">
        <v>4.5</v>
      </c>
      <c r="N15" s="5">
        <v>4.5</v>
      </c>
      <c r="O15" s="5">
        <v>4.5</v>
      </c>
      <c r="P15" s="5">
        <v>4.5</v>
      </c>
      <c r="Q15" s="5">
        <v>4.5</v>
      </c>
      <c r="R15" s="5">
        <v>4.25</v>
      </c>
      <c r="S15" s="5">
        <v>3.75</v>
      </c>
      <c r="T15" s="5">
        <v>3.5</v>
      </c>
      <c r="U15" s="5">
        <v>4</v>
      </c>
      <c r="V15" s="5">
        <v>4</v>
      </c>
      <c r="W15" s="5">
        <v>4.5</v>
      </c>
      <c r="X15" s="5">
        <v>4.5</v>
      </c>
      <c r="Y15" s="5">
        <v>4.5</v>
      </c>
      <c r="Z15" s="5">
        <v>3.5</v>
      </c>
      <c r="AA15" s="5">
        <v>3.5</v>
      </c>
    </row>
    <row r="16" spans="1:27" x14ac:dyDescent="0.25">
      <c r="A16" s="2">
        <v>9</v>
      </c>
      <c r="B16" s="2">
        <v>110</v>
      </c>
      <c r="C16" s="2">
        <v>2</v>
      </c>
      <c r="D16" s="5">
        <v>8.5</v>
      </c>
      <c r="E16" s="5">
        <v>7.75</v>
      </c>
      <c r="F16" s="5">
        <v>7.25</v>
      </c>
      <c r="G16" s="5">
        <v>7.5</v>
      </c>
      <c r="H16" s="5">
        <v>7.75</v>
      </c>
      <c r="I16" s="5">
        <v>7.5</v>
      </c>
      <c r="J16" s="5">
        <v>8.25</v>
      </c>
      <c r="K16" s="5">
        <v>9.5</v>
      </c>
      <c r="L16" s="5">
        <v>9.5</v>
      </c>
      <c r="M16" s="5">
        <v>9.5</v>
      </c>
      <c r="N16" s="5">
        <v>9.75</v>
      </c>
      <c r="O16" s="5">
        <v>10.5</v>
      </c>
      <c r="P16" s="5">
        <v>10.5</v>
      </c>
      <c r="Q16" s="5">
        <v>10</v>
      </c>
      <c r="R16" s="5">
        <v>10</v>
      </c>
      <c r="S16" s="5">
        <v>9.25</v>
      </c>
      <c r="T16" s="5">
        <v>9.5</v>
      </c>
      <c r="U16" s="5">
        <v>9.5</v>
      </c>
      <c r="V16" s="5">
        <v>9.5</v>
      </c>
      <c r="W16" s="5">
        <v>10.25</v>
      </c>
      <c r="X16" s="5">
        <v>10.75</v>
      </c>
      <c r="Y16" s="5">
        <v>11.5</v>
      </c>
      <c r="Z16" s="5">
        <v>10</v>
      </c>
      <c r="AA16" s="5">
        <v>9</v>
      </c>
    </row>
    <row r="17" spans="1:27" x14ac:dyDescent="0.25">
      <c r="A17" s="2">
        <v>9</v>
      </c>
      <c r="B17" s="2">
        <v>110</v>
      </c>
      <c r="C17" s="2">
        <v>99</v>
      </c>
      <c r="D17" s="5">
        <v>4.0238800050000005</v>
      </c>
      <c r="E17" s="5">
        <v>-0.93039893750000235</v>
      </c>
      <c r="F17" s="5">
        <v>3.6208515149999991</v>
      </c>
      <c r="G17" s="5">
        <v>2.3721008325000001</v>
      </c>
      <c r="H17" s="5">
        <v>3.9424133350000012</v>
      </c>
      <c r="I17" s="5">
        <v>-5.1600780474999999</v>
      </c>
      <c r="J17" s="5">
        <v>-22.9770565</v>
      </c>
      <c r="K17" s="5">
        <v>-12.167037965000024</v>
      </c>
      <c r="L17" s="5">
        <v>-7.088418962500052</v>
      </c>
      <c r="M17" s="5">
        <v>1.607837680000002</v>
      </c>
      <c r="N17" s="5">
        <v>0.94219207749999967</v>
      </c>
      <c r="O17" s="5">
        <v>-6.5867710099999996</v>
      </c>
      <c r="P17" s="5">
        <v>-8.0381107324999963</v>
      </c>
      <c r="Q17" s="5">
        <v>-6.0218868274999995</v>
      </c>
      <c r="R17" s="5">
        <v>-6.8268737774999995</v>
      </c>
      <c r="S17" s="5">
        <v>-4.1728744500000001</v>
      </c>
      <c r="T17" s="5">
        <v>-0.68815422249999969</v>
      </c>
      <c r="U17" s="5">
        <v>-0.74924850250000041</v>
      </c>
      <c r="V17" s="5">
        <v>-0.32585525249999847</v>
      </c>
      <c r="W17" s="5">
        <v>-1.8372211474999975</v>
      </c>
      <c r="X17" s="5">
        <v>-6.9694290125000027</v>
      </c>
      <c r="Y17" s="5">
        <v>-6.6296501174999989</v>
      </c>
      <c r="Z17" s="5">
        <v>-4.0099506424999998</v>
      </c>
      <c r="AA17" s="5">
        <v>-2.8619518275000022</v>
      </c>
    </row>
    <row r="18" spans="1:27" x14ac:dyDescent="0.25">
      <c r="A18" s="2">
        <v>10</v>
      </c>
      <c r="B18" s="2">
        <v>110</v>
      </c>
      <c r="C18" s="2">
        <v>1</v>
      </c>
      <c r="D18" s="5">
        <v>8.721668245</v>
      </c>
      <c r="E18" s="5">
        <v>7.8666553525000005</v>
      </c>
      <c r="F18" s="5">
        <v>7.3536472350000004</v>
      </c>
      <c r="G18" s="5">
        <v>7.01164246</v>
      </c>
      <c r="H18" s="5">
        <v>7.01164246</v>
      </c>
      <c r="I18" s="5">
        <v>7.5374755899999997</v>
      </c>
      <c r="J18" s="5">
        <v>9.619431497499999</v>
      </c>
      <c r="K18" s="5">
        <v>10.996004107499999</v>
      </c>
      <c r="L18" s="5">
        <v>10.478719712499998</v>
      </c>
      <c r="M18" s="5">
        <v>9.7947082524999995</v>
      </c>
      <c r="N18" s="5">
        <v>7.8538293850000001</v>
      </c>
      <c r="O18" s="5">
        <v>7.7384023675</v>
      </c>
      <c r="P18" s="5">
        <v>8.1573600749999997</v>
      </c>
      <c r="Q18" s="5">
        <v>7.5503005999999999</v>
      </c>
      <c r="R18" s="5">
        <v>7.0586681375000007</v>
      </c>
      <c r="S18" s="5">
        <v>6.5713090924999999</v>
      </c>
      <c r="T18" s="5">
        <v>7.0800428375000006</v>
      </c>
      <c r="U18" s="5">
        <v>8.4608888649999994</v>
      </c>
      <c r="V18" s="5">
        <v>9.8502845800000003</v>
      </c>
      <c r="W18" s="5">
        <v>11.59451294</v>
      </c>
      <c r="X18" s="5">
        <v>12.449523925000001</v>
      </c>
      <c r="Y18" s="5">
        <v>13.83037186</v>
      </c>
      <c r="Z18" s="5">
        <v>12.97108364</v>
      </c>
      <c r="AA18" s="5">
        <v>10.705299375000001</v>
      </c>
    </row>
    <row r="19" spans="1:27" x14ac:dyDescent="0.25">
      <c r="A19" s="2">
        <v>10</v>
      </c>
      <c r="B19" s="2">
        <v>110</v>
      </c>
      <c r="C19" s="2">
        <v>99</v>
      </c>
      <c r="D19" s="5">
        <v>13.1178016675</v>
      </c>
      <c r="E19" s="5">
        <v>10.648166655000001</v>
      </c>
      <c r="F19" s="5">
        <v>11.145526887499999</v>
      </c>
      <c r="G19" s="5">
        <v>9.8078041074999991</v>
      </c>
      <c r="H19" s="5">
        <v>9.9621582024999995</v>
      </c>
      <c r="I19" s="5">
        <v>9.4304962175</v>
      </c>
      <c r="J19" s="5">
        <v>10.88827133</v>
      </c>
      <c r="K19" s="5">
        <v>17.045213697499999</v>
      </c>
      <c r="L19" s="5">
        <v>22.378948210000001</v>
      </c>
      <c r="M19" s="5">
        <v>23.733818055</v>
      </c>
      <c r="N19" s="5">
        <v>25.637495039999997</v>
      </c>
      <c r="O19" s="5">
        <v>27.301071165</v>
      </c>
      <c r="P19" s="5">
        <v>25.465993879999999</v>
      </c>
      <c r="Q19" s="5">
        <v>25.431692122499999</v>
      </c>
      <c r="R19" s="5">
        <v>20.595317840000003</v>
      </c>
      <c r="S19" s="5">
        <v>22.018793107499999</v>
      </c>
      <c r="T19" s="5">
        <v>26.134855269999999</v>
      </c>
      <c r="U19" s="5">
        <v>26.940916059999999</v>
      </c>
      <c r="V19" s="5">
        <v>18.0399303425</v>
      </c>
      <c r="W19" s="5">
        <v>17.748378752499999</v>
      </c>
      <c r="X19" s="5">
        <v>14.644174575000001</v>
      </c>
      <c r="Y19" s="5">
        <v>14.901432034999999</v>
      </c>
      <c r="Z19" s="5">
        <v>12.980606079999999</v>
      </c>
      <c r="AA19" s="5">
        <v>12.534700395</v>
      </c>
    </row>
    <row r="20" spans="1:27" x14ac:dyDescent="0.25">
      <c r="A20" s="2">
        <v>12</v>
      </c>
      <c r="B20" s="2">
        <v>110</v>
      </c>
      <c r="C20" s="2">
        <v>99</v>
      </c>
      <c r="D20" s="5">
        <v>117.47385488499999</v>
      </c>
      <c r="E20" s="5">
        <v>104.85124937750001</v>
      </c>
      <c r="F20" s="5">
        <v>98.041511862499988</v>
      </c>
      <c r="G20" s="5">
        <v>95.128041512499991</v>
      </c>
      <c r="H20" s="5">
        <v>158.941896335</v>
      </c>
      <c r="I20" s="5">
        <v>152.3054359775</v>
      </c>
      <c r="J20" s="5">
        <v>105.48641367249999</v>
      </c>
      <c r="K20" s="5">
        <v>136.81492157</v>
      </c>
      <c r="L20" s="5">
        <v>151.43522545249999</v>
      </c>
      <c r="M20" s="5">
        <v>162.14247288000001</v>
      </c>
      <c r="N20" s="5">
        <v>162.0486024775</v>
      </c>
      <c r="O20" s="5">
        <v>178.72279765250002</v>
      </c>
      <c r="P20" s="5">
        <v>184.72424555999999</v>
      </c>
      <c r="Q20" s="5">
        <v>182.2572325475</v>
      </c>
      <c r="R20" s="5">
        <v>194.24449940749997</v>
      </c>
      <c r="S20" s="5">
        <v>179.69200225500001</v>
      </c>
      <c r="T20" s="5">
        <v>171.34503544749998</v>
      </c>
      <c r="U20" s="5">
        <v>169.36780021999999</v>
      </c>
      <c r="V20" s="5">
        <v>163.17300595</v>
      </c>
      <c r="W20" s="5">
        <v>165.5525687825</v>
      </c>
      <c r="X20" s="5">
        <v>162.09646108250001</v>
      </c>
      <c r="Y20" s="5">
        <v>174.95160041500003</v>
      </c>
      <c r="Z20" s="5">
        <v>161.52951310750001</v>
      </c>
      <c r="AA20" s="5">
        <v>133.49614281500001</v>
      </c>
    </row>
    <row r="21" spans="1:27" x14ac:dyDescent="0.25">
      <c r="A21" s="2">
        <v>15</v>
      </c>
      <c r="B21" s="2">
        <v>110</v>
      </c>
      <c r="C21" s="2">
        <v>1</v>
      </c>
      <c r="D21" s="5">
        <v>3.420351025</v>
      </c>
      <c r="E21" s="5">
        <v>3.2053613624999997</v>
      </c>
      <c r="F21" s="5">
        <v>2.90262222</v>
      </c>
      <c r="G21" s="5">
        <v>2.9781856525000001</v>
      </c>
      <c r="H21" s="5">
        <v>2.9767188999999998</v>
      </c>
      <c r="I21" s="5">
        <v>3.1034717549999997</v>
      </c>
      <c r="J21" s="5">
        <v>3.5519781099999994</v>
      </c>
      <c r="K21" s="5">
        <v>4.3787918100000001</v>
      </c>
      <c r="L21" s="5">
        <v>4.8350982700000005</v>
      </c>
      <c r="M21" s="5">
        <v>5.0866546599999998</v>
      </c>
      <c r="N21" s="5">
        <v>5.1237049100000007</v>
      </c>
      <c r="O21" s="5">
        <v>5.17440414</v>
      </c>
      <c r="P21" s="5">
        <v>5.3820829400000001</v>
      </c>
      <c r="Q21" s="5">
        <v>5.2875051500000003</v>
      </c>
      <c r="R21" s="5">
        <v>5.0413141250000004</v>
      </c>
      <c r="S21" s="5">
        <v>4.9984121324999995</v>
      </c>
      <c r="T21" s="5">
        <v>4.7146816275000001</v>
      </c>
      <c r="U21" s="5">
        <v>4.7385711675</v>
      </c>
      <c r="V21" s="5">
        <v>4.66934586</v>
      </c>
      <c r="W21" s="5">
        <v>4.8955497699999997</v>
      </c>
      <c r="X21" s="5">
        <v>4.8955497699999997</v>
      </c>
      <c r="Y21" s="5">
        <v>5.0603275275000001</v>
      </c>
      <c r="Z21" s="5">
        <v>4.5557584774999995</v>
      </c>
      <c r="AA21" s="5">
        <v>3.9307718300000003</v>
      </c>
    </row>
    <row r="22" spans="1:27" x14ac:dyDescent="0.25">
      <c r="A22" s="2">
        <v>15</v>
      </c>
      <c r="B22" s="2">
        <v>110</v>
      </c>
      <c r="C22" s="2">
        <v>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x14ac:dyDescent="0.25">
      <c r="A23" s="2">
        <v>16</v>
      </c>
      <c r="B23" s="2">
        <v>110</v>
      </c>
      <c r="C23" s="2">
        <v>1</v>
      </c>
      <c r="D23" s="5">
        <v>7.194</v>
      </c>
      <c r="E23" s="5">
        <v>7.2489999999999997</v>
      </c>
      <c r="F23" s="5">
        <v>7.1120000000000001</v>
      </c>
      <c r="G23" s="5">
        <v>7.7709999999999999</v>
      </c>
      <c r="H23" s="5">
        <v>7.79</v>
      </c>
      <c r="I23" s="5">
        <v>8.0500000000000007</v>
      </c>
      <c r="J23" s="5">
        <v>10.164999999999999</v>
      </c>
      <c r="K23" s="5">
        <v>11.429</v>
      </c>
      <c r="L23" s="5">
        <v>11.334</v>
      </c>
      <c r="M23" s="5">
        <v>11.819000000000001</v>
      </c>
      <c r="N23" s="5">
        <v>12.361000000000001</v>
      </c>
      <c r="O23" s="5">
        <v>13.189</v>
      </c>
      <c r="P23" s="5">
        <v>12.621</v>
      </c>
      <c r="Q23" s="5">
        <v>11.98</v>
      </c>
      <c r="R23" s="5">
        <v>11.018000000000001</v>
      </c>
      <c r="S23" s="5">
        <v>10.57</v>
      </c>
      <c r="T23" s="5">
        <v>11.311</v>
      </c>
      <c r="U23" s="5">
        <v>10.596</v>
      </c>
      <c r="V23" s="5">
        <v>9.3989999999999991</v>
      </c>
      <c r="W23" s="5">
        <v>9.8949999999999996</v>
      </c>
      <c r="X23" s="5">
        <v>9.6910000000000007</v>
      </c>
      <c r="Y23" s="5">
        <v>11.398999999999999</v>
      </c>
      <c r="Z23" s="5">
        <v>10.932</v>
      </c>
      <c r="AA23" s="5">
        <v>8.16</v>
      </c>
    </row>
    <row r="24" spans="1:27" x14ac:dyDescent="0.25">
      <c r="A24" s="2">
        <v>16</v>
      </c>
      <c r="B24" s="2">
        <v>110</v>
      </c>
      <c r="C24" s="2">
        <v>2</v>
      </c>
      <c r="D24" s="5">
        <v>10.75</v>
      </c>
      <c r="E24" s="5">
        <v>10.696999999999999</v>
      </c>
      <c r="F24" s="5">
        <v>9.5779999999999994</v>
      </c>
      <c r="G24" s="5">
        <v>9.9309999999999992</v>
      </c>
      <c r="H24" s="5">
        <v>9.6790000000000003</v>
      </c>
      <c r="I24" s="5">
        <v>10.282999999999999</v>
      </c>
      <c r="J24" s="5">
        <v>13.57</v>
      </c>
      <c r="K24" s="5">
        <v>16.108000000000001</v>
      </c>
      <c r="L24" s="5">
        <v>17.065000000000001</v>
      </c>
      <c r="M24" s="5">
        <v>17.285</v>
      </c>
      <c r="N24" s="5">
        <v>17.818999999999999</v>
      </c>
      <c r="O24" s="5">
        <v>17.594000000000001</v>
      </c>
      <c r="P24" s="5">
        <v>17.672999999999998</v>
      </c>
      <c r="Q24" s="5">
        <v>17.597000000000001</v>
      </c>
      <c r="R24" s="5">
        <v>15.875</v>
      </c>
      <c r="S24" s="5">
        <v>14.855</v>
      </c>
      <c r="T24" s="5">
        <v>14.625</v>
      </c>
      <c r="U24" s="5">
        <v>14.641999999999999</v>
      </c>
      <c r="V24" s="5">
        <v>15.288</v>
      </c>
      <c r="W24" s="5">
        <v>15.54</v>
      </c>
      <c r="X24" s="5">
        <v>14.79</v>
      </c>
      <c r="Y24" s="5">
        <v>15.254</v>
      </c>
      <c r="Z24" s="5">
        <v>14.231</v>
      </c>
      <c r="AA24" s="5">
        <v>12.243</v>
      </c>
    </row>
    <row r="25" spans="1:27" x14ac:dyDescent="0.25">
      <c r="A25" s="2">
        <v>16</v>
      </c>
      <c r="B25" s="2">
        <v>110</v>
      </c>
      <c r="C25" s="2">
        <v>3</v>
      </c>
      <c r="D25" s="5">
        <v>2.42</v>
      </c>
      <c r="E25" s="5">
        <v>2.7690000000000001</v>
      </c>
      <c r="F25" s="5">
        <v>2.6320000000000001</v>
      </c>
      <c r="G25" s="5">
        <v>2.786</v>
      </c>
      <c r="H25" s="5">
        <v>2.7759999999999998</v>
      </c>
      <c r="I25" s="5">
        <v>3.0369999999999999</v>
      </c>
      <c r="J25" s="5">
        <v>4.8380000000000001</v>
      </c>
      <c r="K25" s="5">
        <v>4.5449999999999999</v>
      </c>
      <c r="L25" s="5">
        <v>4.6900000000000004</v>
      </c>
      <c r="M25" s="5">
        <v>4.3689999999999998</v>
      </c>
      <c r="N25" s="5">
        <v>3.58</v>
      </c>
      <c r="O25" s="5">
        <v>3.8029999999999999</v>
      </c>
      <c r="P25" s="5">
        <v>3.2719999999999998</v>
      </c>
      <c r="Q25" s="5">
        <v>3.1890000000000001</v>
      </c>
      <c r="R25" s="5">
        <v>3.45</v>
      </c>
      <c r="S25" s="5">
        <v>3.6539999999999999</v>
      </c>
      <c r="T25" s="5">
        <v>3.56</v>
      </c>
      <c r="U25" s="5">
        <v>3.7090000000000001</v>
      </c>
      <c r="V25" s="5">
        <v>4.6559999999999997</v>
      </c>
      <c r="W25" s="5">
        <v>4.577</v>
      </c>
      <c r="X25" s="5">
        <v>4.4370000000000003</v>
      </c>
      <c r="Y25" s="5">
        <v>3.5350000000000001</v>
      </c>
      <c r="Z25" s="5">
        <v>2.9260000000000002</v>
      </c>
      <c r="AA25" s="5">
        <v>3.0350000000000001</v>
      </c>
    </row>
    <row r="26" spans="1:27" x14ac:dyDescent="0.25">
      <c r="A26" s="2">
        <v>17</v>
      </c>
      <c r="B26" s="2">
        <v>110</v>
      </c>
      <c r="C26" s="2">
        <v>1</v>
      </c>
      <c r="D26" s="5">
        <v>1.9563370025000002</v>
      </c>
      <c r="E26" s="5">
        <v>1.7407912025000001</v>
      </c>
      <c r="F26" s="5">
        <v>1.6557677399999999</v>
      </c>
      <c r="G26" s="5">
        <v>1.5415069749999999</v>
      </c>
      <c r="H26" s="5">
        <v>1.8113239999999999</v>
      </c>
      <c r="I26" s="5">
        <v>1.7633668199999999</v>
      </c>
      <c r="J26" s="5">
        <v>2.024156005</v>
      </c>
      <c r="K26" s="5">
        <v>2.4937567700000001</v>
      </c>
      <c r="L26" s="5">
        <v>2.651749015</v>
      </c>
      <c r="M26" s="5">
        <v>2.9160356524999997</v>
      </c>
      <c r="N26" s="5">
        <v>2.9833136775</v>
      </c>
      <c r="O26" s="5">
        <v>3.049526095</v>
      </c>
      <c r="P26" s="5">
        <v>3.1220189925000001</v>
      </c>
      <c r="Q26" s="5">
        <v>2.9675161249999999</v>
      </c>
      <c r="R26" s="5">
        <v>2.7198514325000001</v>
      </c>
      <c r="S26" s="5">
        <v>2.7212133400000003</v>
      </c>
      <c r="T26" s="5">
        <v>2.6180307274999999</v>
      </c>
      <c r="U26" s="5">
        <v>2.7368595624999994</v>
      </c>
      <c r="V26" s="5">
        <v>3.0752387625000002</v>
      </c>
      <c r="W26" s="5">
        <v>2.8964766850000001</v>
      </c>
      <c r="X26" s="5">
        <v>3.0545282950000003</v>
      </c>
      <c r="Y26" s="5">
        <v>3.3693665849999999</v>
      </c>
      <c r="Z26" s="5">
        <v>3.1951748149999997</v>
      </c>
      <c r="AA26" s="5">
        <v>2.5462478974999998</v>
      </c>
    </row>
    <row r="27" spans="1:27" x14ac:dyDescent="0.25">
      <c r="A27" s="2">
        <v>17</v>
      </c>
      <c r="B27" s="2">
        <v>110</v>
      </c>
      <c r="C27" s="2">
        <v>2</v>
      </c>
      <c r="D27" s="5">
        <v>4.1344364874999995</v>
      </c>
      <c r="E27" s="5">
        <v>4.5862160925</v>
      </c>
      <c r="F27" s="5">
        <v>3.446208715</v>
      </c>
      <c r="G27" s="5">
        <v>3.9939742100000002</v>
      </c>
      <c r="H27" s="5">
        <v>3.7955057050000001</v>
      </c>
      <c r="I27" s="5">
        <v>3.4388888474999999</v>
      </c>
      <c r="J27" s="5">
        <v>4.0276475549999997</v>
      </c>
      <c r="K27" s="5">
        <v>4.42714739</v>
      </c>
      <c r="L27" s="5">
        <v>4.4226198199999995</v>
      </c>
      <c r="M27" s="5">
        <v>4.6622734074999999</v>
      </c>
      <c r="N27" s="5">
        <v>4.1380660524999993</v>
      </c>
      <c r="O27" s="5">
        <v>4.3322404025000001</v>
      </c>
      <c r="P27" s="5">
        <v>4.8114595424999997</v>
      </c>
      <c r="Q27" s="5">
        <v>4.3986889724999996</v>
      </c>
      <c r="R27" s="5">
        <v>4.0133963249999995</v>
      </c>
      <c r="S27" s="5">
        <v>4.6543668500000006</v>
      </c>
      <c r="T27" s="5">
        <v>4.0864806775</v>
      </c>
      <c r="U27" s="5">
        <v>4.6425257924999999</v>
      </c>
      <c r="V27" s="5">
        <v>4.2928236125000003</v>
      </c>
      <c r="W27" s="5">
        <v>4.7474768149999997</v>
      </c>
      <c r="X27" s="5">
        <v>5.0509493350000003</v>
      </c>
      <c r="Y27" s="5">
        <v>5.0307707775000008</v>
      </c>
      <c r="Z27" s="5">
        <v>4.3191152799999992</v>
      </c>
      <c r="AA27" s="5">
        <v>4.1081861249999996</v>
      </c>
    </row>
    <row r="28" spans="1:27" x14ac:dyDescent="0.25">
      <c r="A28" s="2">
        <v>18</v>
      </c>
      <c r="B28" s="2">
        <v>110</v>
      </c>
      <c r="C28" s="2">
        <v>1</v>
      </c>
      <c r="D28" s="5">
        <v>-0.183</v>
      </c>
      <c r="E28" s="5">
        <v>-2.5999999999999999E-2</v>
      </c>
      <c r="F28" s="5">
        <v>2.8000000000000001E-2</v>
      </c>
      <c r="G28" s="5">
        <v>0.114</v>
      </c>
      <c r="H28" s="5">
        <v>6.4000000000000001E-2</v>
      </c>
      <c r="I28" s="5">
        <v>4.2000000000000003E-2</v>
      </c>
      <c r="J28" s="5">
        <v>0.14299999999999999</v>
      </c>
      <c r="K28" s="5">
        <v>0.35299999999999998</v>
      </c>
      <c r="L28" s="5">
        <v>0.10299999999999999</v>
      </c>
      <c r="M28" s="5">
        <v>0.32500000000000001</v>
      </c>
      <c r="N28" s="5">
        <v>0.33400000000000002</v>
      </c>
      <c r="O28" s="5">
        <v>0.73</v>
      </c>
      <c r="P28" s="5">
        <v>0.39500000000000002</v>
      </c>
      <c r="Q28" s="5">
        <v>1.0720000000000001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 s="2">
        <v>18</v>
      </c>
      <c r="B29" s="2">
        <v>110</v>
      </c>
      <c r="C29" s="2">
        <v>2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0.129</v>
      </c>
      <c r="S29" s="5">
        <v>0.48299999999999998</v>
      </c>
      <c r="T29" s="5">
        <v>0.53400000000000003</v>
      </c>
      <c r="U29" s="5">
        <v>-0.51800000000000002</v>
      </c>
      <c r="V29" s="5">
        <v>0.26900000000000002</v>
      </c>
      <c r="W29" s="5">
        <v>-1E-3</v>
      </c>
      <c r="X29" s="5">
        <v>0.75</v>
      </c>
      <c r="Y29" s="5">
        <v>1.073</v>
      </c>
      <c r="Z29" s="5">
        <v>0.17299999999999999</v>
      </c>
      <c r="AA29" s="5">
        <v>0.44700000000000001</v>
      </c>
    </row>
    <row r="30" spans="1:27" x14ac:dyDescent="0.25">
      <c r="A30" s="2">
        <v>20</v>
      </c>
      <c r="B30" s="2">
        <v>35</v>
      </c>
      <c r="C30" s="2">
        <v>1</v>
      </c>
      <c r="D30" s="5">
        <v>4.8407793049999999</v>
      </c>
      <c r="E30" s="5">
        <v>4.7859039299999999</v>
      </c>
      <c r="F30" s="5">
        <v>4.7859039299999999</v>
      </c>
      <c r="G30" s="5">
        <v>4.7859039299999999</v>
      </c>
      <c r="H30" s="5">
        <v>4.9121189100000002</v>
      </c>
      <c r="I30" s="5">
        <v>4.9615049350000007</v>
      </c>
      <c r="J30" s="5">
        <v>4.3578691500000009</v>
      </c>
      <c r="K30" s="5">
        <v>3.1341257124999999</v>
      </c>
      <c r="L30" s="5">
        <v>3.2603378300000001</v>
      </c>
      <c r="M30" s="5">
        <v>3.5456962575000004</v>
      </c>
      <c r="N30" s="5">
        <v>3.4030170449999999</v>
      </c>
      <c r="O30" s="5">
        <v>4.4895687100000004</v>
      </c>
      <c r="P30" s="5">
        <v>5.4005126900000002</v>
      </c>
      <c r="Q30" s="5">
        <v>5.170034405</v>
      </c>
      <c r="R30" s="5">
        <v>4.8188266750000004</v>
      </c>
      <c r="S30" s="5">
        <v>4.9176063499999998</v>
      </c>
      <c r="T30" s="5">
        <v>5.3785629300000002</v>
      </c>
      <c r="U30" s="5">
        <v>4.8737029999999999</v>
      </c>
      <c r="V30" s="5">
        <v>4.8188266724999993</v>
      </c>
      <c r="W30" s="5">
        <v>4.8737029999999999</v>
      </c>
      <c r="X30" s="5">
        <v>4.9011421175000001</v>
      </c>
      <c r="Y30" s="5">
        <v>5.1371116600000004</v>
      </c>
      <c r="Z30" s="5">
        <v>4.4127445224999997</v>
      </c>
      <c r="AA30" s="5">
        <v>4.1932373099999998</v>
      </c>
    </row>
    <row r="31" spans="1:27" x14ac:dyDescent="0.25">
      <c r="A31" s="2">
        <v>21</v>
      </c>
      <c r="B31" s="2">
        <v>35</v>
      </c>
      <c r="C31" s="2">
        <v>1</v>
      </c>
      <c r="D31" s="5">
        <v>6.2017087950000001</v>
      </c>
      <c r="E31" s="5">
        <v>5.762701032499999</v>
      </c>
      <c r="F31" s="5">
        <v>5.2139358524999997</v>
      </c>
      <c r="G31" s="5">
        <v>5.1590604775000006</v>
      </c>
      <c r="H31" s="5">
        <v>5.1041851025000007</v>
      </c>
      <c r="I31" s="5">
        <v>4.9944324474999995</v>
      </c>
      <c r="J31" s="5">
        <v>6.6681575774999997</v>
      </c>
      <c r="K31" s="5">
        <v>8.8247985849999999</v>
      </c>
      <c r="L31" s="5">
        <v>9.9058628075000001</v>
      </c>
      <c r="M31" s="5">
        <v>9.5546541225000006</v>
      </c>
      <c r="N31" s="5">
        <v>9.6918449424999995</v>
      </c>
      <c r="O31" s="5">
        <v>10.065006255</v>
      </c>
      <c r="P31" s="5">
        <v>10.218658447500001</v>
      </c>
      <c r="Q31" s="5">
        <v>9.9387903200000007</v>
      </c>
      <c r="R31" s="5">
        <v>8.9455280300000002</v>
      </c>
      <c r="S31" s="5">
        <v>8.7150459300000005</v>
      </c>
      <c r="T31" s="5">
        <v>8.6437072750000006</v>
      </c>
      <c r="U31" s="5">
        <v>8.4735908500000008</v>
      </c>
      <c r="V31" s="5">
        <v>8.2925004925000003</v>
      </c>
      <c r="W31" s="5">
        <v>8.8138227449999995</v>
      </c>
      <c r="X31" s="5">
        <v>9.0882072399999991</v>
      </c>
      <c r="Y31" s="5">
        <v>9.6369705175</v>
      </c>
      <c r="Z31" s="5">
        <v>8.7315092075000003</v>
      </c>
      <c r="AA31" s="5">
        <v>7.3431386925000002</v>
      </c>
    </row>
    <row r="32" spans="1:27" x14ac:dyDescent="0.25">
      <c r="A32" s="2">
        <v>26</v>
      </c>
      <c r="B32" s="2">
        <v>110</v>
      </c>
      <c r="C32" s="2">
        <v>1</v>
      </c>
      <c r="D32" s="5">
        <v>8.6910133399999996</v>
      </c>
      <c r="E32" s="5">
        <v>8.0809536000000008</v>
      </c>
      <c r="F32" s="5">
        <v>7.4708938600000003</v>
      </c>
      <c r="G32" s="5">
        <v>7.4708938600000003</v>
      </c>
      <c r="H32" s="5">
        <v>7.4708938600000003</v>
      </c>
      <c r="I32" s="5">
        <v>7.4708938600000003</v>
      </c>
      <c r="J32" s="5">
        <v>8.3673067074999992</v>
      </c>
      <c r="K32" s="5">
        <v>9.2761707300000005</v>
      </c>
      <c r="L32" s="5">
        <v>9.8862304699999992</v>
      </c>
      <c r="M32" s="5">
        <v>9.8862304699999992</v>
      </c>
      <c r="N32" s="5">
        <v>10.801320072499999</v>
      </c>
      <c r="O32" s="5">
        <v>11.106349939999999</v>
      </c>
      <c r="P32" s="5">
        <v>11.106349939999999</v>
      </c>
      <c r="Q32" s="5">
        <v>11.106349939999999</v>
      </c>
      <c r="R32" s="5">
        <v>11.106349939999999</v>
      </c>
      <c r="S32" s="5">
        <v>11.106349939999999</v>
      </c>
      <c r="T32" s="5">
        <v>9.9111290000000007</v>
      </c>
      <c r="U32" s="5">
        <v>9.9111290000000007</v>
      </c>
      <c r="V32" s="5">
        <v>9.9111290000000007</v>
      </c>
      <c r="W32" s="5">
        <v>9.9111290000000007</v>
      </c>
      <c r="X32" s="5">
        <v>9.9111290000000007</v>
      </c>
      <c r="Y32" s="5">
        <v>9.9111290000000007</v>
      </c>
      <c r="Z32" s="5">
        <v>9.9111290000000007</v>
      </c>
      <c r="AA32" s="5">
        <v>9.3135204350000009</v>
      </c>
    </row>
    <row r="33" spans="1:27" x14ac:dyDescent="0.25">
      <c r="A33" s="2">
        <v>26</v>
      </c>
      <c r="B33" s="2">
        <v>110</v>
      </c>
      <c r="C33" s="2">
        <v>2</v>
      </c>
      <c r="D33" s="5">
        <v>10.8464689225</v>
      </c>
      <c r="E33" s="5">
        <v>9.6202240000000003</v>
      </c>
      <c r="F33" s="5">
        <v>8.8398895225</v>
      </c>
      <c r="G33" s="5">
        <v>8.7284126250000007</v>
      </c>
      <c r="H33" s="5">
        <v>8.7284126250000007</v>
      </c>
      <c r="I33" s="5">
        <v>8.6169357274999996</v>
      </c>
      <c r="J33" s="5">
        <v>10.2119092925</v>
      </c>
      <c r="K33" s="5">
        <v>12.038411142500001</v>
      </c>
      <c r="L33" s="5">
        <v>13.238929749999999</v>
      </c>
      <c r="M33" s="5">
        <v>14.0621442775</v>
      </c>
      <c r="N33" s="5">
        <v>14.353696822500002</v>
      </c>
      <c r="O33" s="5">
        <v>15.013980865000001</v>
      </c>
      <c r="P33" s="5">
        <v>15.45988846</v>
      </c>
      <c r="Q33" s="5">
        <v>15.717143054999999</v>
      </c>
      <c r="R33" s="5">
        <v>15.434163094999999</v>
      </c>
      <c r="S33" s="5">
        <v>15.194057470000001</v>
      </c>
      <c r="T33" s="5">
        <v>14.628101352500002</v>
      </c>
      <c r="U33" s="5">
        <v>14.079292295</v>
      </c>
      <c r="V33" s="5">
        <v>13.8563385</v>
      </c>
      <c r="W33" s="5">
        <v>13.744862554999999</v>
      </c>
      <c r="X33" s="5">
        <v>13.770588875</v>
      </c>
      <c r="Y33" s="5">
        <v>14.67097759</v>
      </c>
      <c r="Z33" s="5">
        <v>14.756728172500001</v>
      </c>
      <c r="AA33" s="5">
        <v>12.6300954825</v>
      </c>
    </row>
    <row r="34" spans="1:27" x14ac:dyDescent="0.25">
      <c r="A34" s="2">
        <v>26</v>
      </c>
      <c r="B34" s="2">
        <v>110</v>
      </c>
      <c r="C34" s="2">
        <v>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</row>
    <row r="35" spans="1:27" x14ac:dyDescent="0.25">
      <c r="A35" s="2">
        <v>30</v>
      </c>
      <c r="B35" s="2">
        <v>35</v>
      </c>
      <c r="C35" s="2">
        <v>1</v>
      </c>
      <c r="D35" s="5">
        <v>10.8990924375</v>
      </c>
      <c r="E35" s="5">
        <v>10.341657637499999</v>
      </c>
      <c r="F35" s="5">
        <v>10.1351325525</v>
      </c>
      <c r="G35" s="5">
        <v>10.160385610000001</v>
      </c>
      <c r="H35" s="5">
        <v>10.200104235</v>
      </c>
      <c r="I35" s="5">
        <v>10.557119844999999</v>
      </c>
      <c r="J35" s="5">
        <v>13.242238995000001</v>
      </c>
      <c r="K35" s="5">
        <v>15.4348719125</v>
      </c>
      <c r="L35" s="5">
        <v>15.2956783775</v>
      </c>
      <c r="M35" s="5">
        <v>15.786111354999999</v>
      </c>
      <c r="N35" s="5">
        <v>15.933349845000002</v>
      </c>
      <c r="O35" s="5">
        <v>16.429342267500001</v>
      </c>
      <c r="P35" s="5">
        <v>16.671250342500002</v>
      </c>
      <c r="Q35" s="5">
        <v>16.2073097225</v>
      </c>
      <c r="R35" s="5">
        <v>14.6725707075</v>
      </c>
      <c r="S35" s="5">
        <v>14.414889335</v>
      </c>
      <c r="T35" s="5">
        <v>14.608797787499999</v>
      </c>
      <c r="U35" s="5">
        <v>14.867269517500002</v>
      </c>
      <c r="V35" s="5">
        <v>14.749439002499999</v>
      </c>
      <c r="W35" s="5">
        <v>15.027427435</v>
      </c>
      <c r="X35" s="5">
        <v>15.800416470000002</v>
      </c>
      <c r="Y35" s="5">
        <v>15.585084677499999</v>
      </c>
      <c r="Z35" s="5">
        <v>13.576365470000001</v>
      </c>
      <c r="AA35" s="5">
        <v>12.401222945000001</v>
      </c>
    </row>
    <row r="36" spans="1:27" x14ac:dyDescent="0.25">
      <c r="A36" s="2">
        <v>30</v>
      </c>
      <c r="B36" s="2">
        <v>35</v>
      </c>
      <c r="C36" s="2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 s="2">
        <v>35</v>
      </c>
      <c r="B37" s="2">
        <v>110</v>
      </c>
      <c r="C37" s="2">
        <v>1</v>
      </c>
      <c r="D37" s="5">
        <v>10.358000000000001</v>
      </c>
      <c r="E37" s="5">
        <v>9.3859999999999992</v>
      </c>
      <c r="F37" s="5">
        <v>8.3140000000000001</v>
      </c>
      <c r="G37" s="5">
        <v>8.4849999999999994</v>
      </c>
      <c r="H37" s="5">
        <v>9.1430000000000007</v>
      </c>
      <c r="I37" s="5">
        <v>9.3859999999999992</v>
      </c>
      <c r="J37" s="5">
        <v>13.067</v>
      </c>
      <c r="K37" s="5">
        <v>15.23</v>
      </c>
      <c r="L37" s="5">
        <v>14.718999999999999</v>
      </c>
      <c r="M37" s="5">
        <v>14.743</v>
      </c>
      <c r="N37" s="5">
        <v>13.475</v>
      </c>
      <c r="O37" s="5">
        <v>15.391</v>
      </c>
      <c r="P37" s="5">
        <v>15.526</v>
      </c>
      <c r="Q37" s="5">
        <v>14.718</v>
      </c>
      <c r="R37" s="5">
        <v>13.273</v>
      </c>
      <c r="S37" s="5">
        <v>12.618</v>
      </c>
      <c r="T37" s="5">
        <v>12.664999999999999</v>
      </c>
      <c r="U37" s="5">
        <v>12.614000000000001</v>
      </c>
      <c r="V37" s="5">
        <v>13.561999999999999</v>
      </c>
      <c r="W37" s="5">
        <v>14.362</v>
      </c>
      <c r="X37" s="5">
        <v>14.394</v>
      </c>
      <c r="Y37" s="5">
        <v>13.772</v>
      </c>
      <c r="Z37" s="5">
        <v>12.33</v>
      </c>
      <c r="AA37" s="5">
        <v>11.491</v>
      </c>
    </row>
    <row r="38" spans="1:27" x14ac:dyDescent="0.25">
      <c r="A38" s="2">
        <v>35</v>
      </c>
      <c r="B38" s="2">
        <v>110</v>
      </c>
      <c r="C38" s="2">
        <v>2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 x14ac:dyDescent="0.25">
      <c r="A39" s="2">
        <v>36</v>
      </c>
      <c r="B39" s="2">
        <v>110</v>
      </c>
      <c r="C39" s="2">
        <v>1</v>
      </c>
      <c r="D39" s="5">
        <v>0.157</v>
      </c>
      <c r="E39" s="5">
        <v>-0.309</v>
      </c>
      <c r="F39" s="5">
        <v>0.158</v>
      </c>
      <c r="G39" s="5">
        <v>0.496</v>
      </c>
      <c r="H39" s="5">
        <v>1.0549999999999999</v>
      </c>
      <c r="I39" s="5">
        <v>0.45800000000000002</v>
      </c>
      <c r="J39" s="5">
        <v>0.95499999999999996</v>
      </c>
      <c r="K39" s="5">
        <v>0.58099999999999996</v>
      </c>
      <c r="L39" s="5">
        <v>6.9000000000000006E-2</v>
      </c>
      <c r="M39" s="5">
        <v>-0.14799999999999999</v>
      </c>
      <c r="N39" s="5">
        <v>0.27900000000000003</v>
      </c>
      <c r="O39" s="5">
        <v>1.4E-2</v>
      </c>
      <c r="P39" s="5">
        <v>0.43</v>
      </c>
      <c r="Q39" s="5">
        <v>0.36499999999999999</v>
      </c>
      <c r="R39" s="5">
        <v>2.1000000000000001E-2</v>
      </c>
      <c r="S39" s="5">
        <v>1.3260000000000001</v>
      </c>
      <c r="T39" s="5">
        <v>0.71099999999999997</v>
      </c>
      <c r="U39" s="5">
        <v>0.50800000000000001</v>
      </c>
      <c r="V39" s="5">
        <v>1.181</v>
      </c>
      <c r="W39" s="5">
        <v>0.622</v>
      </c>
      <c r="X39" s="5">
        <v>1.206</v>
      </c>
      <c r="Y39" s="5">
        <v>0.86499999999999999</v>
      </c>
      <c r="Z39" s="5">
        <v>0.74299999999999999</v>
      </c>
      <c r="AA39" s="5">
        <v>9.2999999999999999E-2</v>
      </c>
    </row>
    <row r="40" spans="1:27" x14ac:dyDescent="0.25">
      <c r="A40" s="2">
        <v>42</v>
      </c>
      <c r="B40" s="2">
        <v>110</v>
      </c>
      <c r="C40" s="2">
        <v>1</v>
      </c>
      <c r="D40" s="5">
        <v>19.2300677275</v>
      </c>
      <c r="E40" s="5">
        <v>18.031693935</v>
      </c>
      <c r="F40" s="5">
        <v>17.241380692500002</v>
      </c>
      <c r="G40" s="5">
        <v>16.645848749999999</v>
      </c>
      <c r="H40" s="5">
        <v>17.2030320175</v>
      </c>
      <c r="I40" s="5">
        <v>17.1407446875</v>
      </c>
      <c r="J40" s="5">
        <v>19.796646119999998</v>
      </c>
      <c r="K40" s="5">
        <v>21.629819392500004</v>
      </c>
      <c r="L40" s="5">
        <v>23.081483365</v>
      </c>
      <c r="M40" s="5">
        <v>23.397921085</v>
      </c>
      <c r="N40" s="5">
        <v>23.192611695</v>
      </c>
      <c r="O40" s="5">
        <v>24.668311119999998</v>
      </c>
      <c r="P40" s="5">
        <v>24.649376395000001</v>
      </c>
      <c r="Q40" s="5">
        <v>24.226832867500001</v>
      </c>
      <c r="R40" s="5">
        <v>23.274200437499999</v>
      </c>
      <c r="S40" s="5">
        <v>22.503739835000001</v>
      </c>
      <c r="T40" s="5">
        <v>22.126068592499998</v>
      </c>
      <c r="U40" s="5">
        <v>22.263113499999996</v>
      </c>
      <c r="V40" s="5">
        <v>21.690733434999999</v>
      </c>
      <c r="W40" s="5">
        <v>21.820175647500001</v>
      </c>
      <c r="X40" s="5">
        <v>22.6752028475</v>
      </c>
      <c r="Y40" s="5">
        <v>24.4400167475</v>
      </c>
      <c r="Z40" s="5">
        <v>23.073253155</v>
      </c>
      <c r="AA40" s="5">
        <v>20.352794172500001</v>
      </c>
    </row>
    <row r="41" spans="1:27" x14ac:dyDescent="0.25">
      <c r="A41" s="2">
        <v>42</v>
      </c>
      <c r="B41" s="2">
        <v>110</v>
      </c>
      <c r="C41" s="2">
        <v>2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 x14ac:dyDescent="0.25">
      <c r="A42" s="2">
        <v>55</v>
      </c>
      <c r="B42" s="2">
        <v>110</v>
      </c>
      <c r="C42" s="2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x14ac:dyDescent="0.25">
      <c r="A43" s="2">
        <v>55</v>
      </c>
      <c r="B43" s="2">
        <v>110</v>
      </c>
      <c r="C43" s="2">
        <v>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5">
      <c r="A44" s="2">
        <v>55</v>
      </c>
      <c r="B44" s="2">
        <v>110</v>
      </c>
      <c r="C44" s="2">
        <v>3</v>
      </c>
      <c r="D44" s="5">
        <v>3.1150000000000002</v>
      </c>
      <c r="E44" s="5">
        <v>3.4430000000000001</v>
      </c>
      <c r="F44" s="5">
        <v>1.883</v>
      </c>
      <c r="G44" s="5">
        <v>1.9830000000000001</v>
      </c>
      <c r="H44" s="5">
        <v>2.12</v>
      </c>
      <c r="I44" s="5">
        <v>2.165</v>
      </c>
      <c r="J44" s="5">
        <v>4.8079999999999998</v>
      </c>
      <c r="K44" s="5">
        <v>6.3940000000000001</v>
      </c>
      <c r="L44" s="5">
        <v>7.375</v>
      </c>
      <c r="M44" s="5">
        <v>7.194</v>
      </c>
      <c r="N44" s="5">
        <v>7.04</v>
      </c>
      <c r="O44" s="5">
        <v>7.1440000000000001</v>
      </c>
      <c r="P44" s="5">
        <v>7.3959999999999999</v>
      </c>
      <c r="Q44" s="5">
        <v>7.0970000000000004</v>
      </c>
      <c r="R44" s="5">
        <v>6.3470000000000004</v>
      </c>
      <c r="S44" s="5">
        <v>5.5430000000000001</v>
      </c>
      <c r="T44" s="5">
        <v>5.5670000000000002</v>
      </c>
      <c r="U44" s="5">
        <v>5.0119999999999996</v>
      </c>
      <c r="V44" s="5">
        <v>5.27</v>
      </c>
      <c r="W44" s="5">
        <v>6.2880000000000003</v>
      </c>
      <c r="X44" s="5">
        <v>6.7729999999999997</v>
      </c>
      <c r="Y44" s="5">
        <v>7.6710000000000003</v>
      </c>
      <c r="Z44" s="5">
        <v>5.9470000000000001</v>
      </c>
      <c r="AA44" s="5">
        <v>4.5049999999999999</v>
      </c>
    </row>
    <row r="45" spans="1:27" x14ac:dyDescent="0.25">
      <c r="A45" s="2">
        <v>55</v>
      </c>
      <c r="B45" s="2">
        <v>110</v>
      </c>
      <c r="C45" s="2">
        <v>4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</row>
    <row r="46" spans="1:27" x14ac:dyDescent="0.25">
      <c r="A46" s="2">
        <v>68</v>
      </c>
      <c r="B46" s="2">
        <v>110</v>
      </c>
      <c r="C46" s="2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 x14ac:dyDescent="0.25">
      <c r="A47" s="2">
        <v>68</v>
      </c>
      <c r="B47" s="2">
        <v>110</v>
      </c>
      <c r="C47" s="2">
        <v>2</v>
      </c>
      <c r="D47" s="8">
        <v>2.1104774499999999</v>
      </c>
      <c r="E47" s="8">
        <v>2.1104774499999999</v>
      </c>
      <c r="F47" s="8">
        <v>1.3066864</v>
      </c>
      <c r="G47" s="8">
        <v>1.3066864</v>
      </c>
      <c r="H47" s="8">
        <v>1.3066864</v>
      </c>
      <c r="I47" s="8">
        <v>1.3066864</v>
      </c>
      <c r="J47" s="8">
        <v>1.7253284449999999</v>
      </c>
      <c r="K47" s="8">
        <v>2.1439704900000001</v>
      </c>
      <c r="L47" s="8">
        <v>2.1439704900000001</v>
      </c>
      <c r="M47" s="8">
        <v>2.1439704900000001</v>
      </c>
      <c r="N47" s="8">
        <v>2.1439704900000001</v>
      </c>
      <c r="O47" s="8">
        <v>2.1439704900000001</v>
      </c>
      <c r="P47" s="8">
        <v>2.1439704900000001</v>
      </c>
      <c r="Q47" s="8">
        <v>2.1439704900000001</v>
      </c>
      <c r="R47" s="8">
        <v>2.1439704900000001</v>
      </c>
      <c r="S47" s="8">
        <v>2.1439704900000001</v>
      </c>
      <c r="T47" s="8">
        <v>2.1439704900000001</v>
      </c>
      <c r="U47" s="8">
        <v>2.1439704900000001</v>
      </c>
      <c r="V47" s="8">
        <v>2.3449182525000003</v>
      </c>
      <c r="W47" s="8">
        <v>2.9477615400000001</v>
      </c>
      <c r="X47" s="8">
        <v>2.9477615400000001</v>
      </c>
      <c r="Y47" s="8">
        <v>2.9477615400000001</v>
      </c>
      <c r="Z47" s="8">
        <v>2.7384405174999999</v>
      </c>
      <c r="AA47" s="8">
        <v>2.1104774499999999</v>
      </c>
    </row>
    <row r="48" spans="1:27" x14ac:dyDescent="0.25">
      <c r="A48" s="2">
        <v>72</v>
      </c>
      <c r="B48" s="2">
        <v>110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x14ac:dyDescent="0.25">
      <c r="A49" s="2">
        <v>72</v>
      </c>
      <c r="B49" s="2">
        <v>110</v>
      </c>
      <c r="C49" s="2">
        <v>2</v>
      </c>
      <c r="D49" s="5">
        <v>0</v>
      </c>
      <c r="E49" s="5">
        <v>9.6249997500000004E-2</v>
      </c>
      <c r="F49" s="5">
        <v>0</v>
      </c>
      <c r="G49" s="5">
        <v>0</v>
      </c>
      <c r="H49" s="5">
        <v>0.23718750500000002</v>
      </c>
      <c r="I49" s="5">
        <v>8.2499995000000007E-2</v>
      </c>
      <c r="J49" s="5">
        <v>4.4687499999999998E-2</v>
      </c>
      <c r="K49" s="5">
        <v>0.5121874824999999</v>
      </c>
      <c r="L49" s="5">
        <v>0.41593748250000001</v>
      </c>
      <c r="M49" s="5">
        <v>0</v>
      </c>
      <c r="N49" s="5">
        <v>0</v>
      </c>
      <c r="O49" s="5">
        <v>0.17874999999999999</v>
      </c>
      <c r="P49" s="5">
        <v>6.5312497499999997E-2</v>
      </c>
      <c r="Q49" s="5">
        <v>0.86281247249999993</v>
      </c>
      <c r="R49" s="5">
        <v>0.371249995</v>
      </c>
      <c r="S49" s="5">
        <v>0</v>
      </c>
      <c r="T49" s="5">
        <v>0.1340625</v>
      </c>
      <c r="U49" s="5">
        <v>0</v>
      </c>
      <c r="V49" s="5">
        <v>0</v>
      </c>
      <c r="W49" s="5">
        <v>0</v>
      </c>
      <c r="X49" s="5">
        <v>6.5312497499999997E-2</v>
      </c>
      <c r="Y49" s="5">
        <v>0.46750000000000003</v>
      </c>
      <c r="Z49" s="5">
        <v>0.38499999000000001</v>
      </c>
      <c r="AA49" s="5">
        <v>0.19937500250000001</v>
      </c>
    </row>
    <row r="50" spans="1:27" x14ac:dyDescent="0.25">
      <c r="A50" s="2">
        <v>72</v>
      </c>
      <c r="B50" s="2">
        <v>110</v>
      </c>
      <c r="C50" s="2">
        <v>99</v>
      </c>
      <c r="D50" s="5">
        <v>91.009288802500009</v>
      </c>
      <c r="E50" s="5">
        <v>86.4713314575</v>
      </c>
      <c r="F50" s="5">
        <v>71.263212859999996</v>
      </c>
      <c r="G50" s="5">
        <v>75.783567727499999</v>
      </c>
      <c r="H50" s="5">
        <v>71.035305370000003</v>
      </c>
      <c r="I50" s="5">
        <v>80.047084892499981</v>
      </c>
      <c r="J50" s="5">
        <v>65.795204877499998</v>
      </c>
      <c r="K50" s="5">
        <v>43.029702850000007</v>
      </c>
      <c r="L50" s="5">
        <v>52.301334604999994</v>
      </c>
      <c r="M50" s="5">
        <v>49.644913605000006</v>
      </c>
      <c r="N50" s="5">
        <v>58.676900287500004</v>
      </c>
      <c r="O50" s="5">
        <v>64.278435389999999</v>
      </c>
      <c r="P50" s="5">
        <v>76.348984357500015</v>
      </c>
      <c r="Q50" s="5">
        <v>81.643519929999997</v>
      </c>
      <c r="R50" s="5">
        <v>85.328343932500005</v>
      </c>
      <c r="S50" s="5">
        <v>80.901214194999994</v>
      </c>
      <c r="T50" s="5">
        <v>81.684113997500006</v>
      </c>
      <c r="U50" s="5">
        <v>73.52996901249999</v>
      </c>
      <c r="V50" s="5">
        <v>60.468537377499999</v>
      </c>
      <c r="W50" s="5">
        <v>60.320271057500001</v>
      </c>
      <c r="X50" s="5">
        <v>77.488817914999998</v>
      </c>
      <c r="Y50" s="5">
        <v>81.809772429999995</v>
      </c>
      <c r="Z50" s="5">
        <v>89.602412399999992</v>
      </c>
      <c r="AA50" s="5">
        <v>78.050844209999994</v>
      </c>
    </row>
    <row r="51" spans="1:27" x14ac:dyDescent="0.25">
      <c r="A51" s="2">
        <v>103</v>
      </c>
      <c r="B51" s="2">
        <v>110</v>
      </c>
      <c r="C51" s="2">
        <v>1</v>
      </c>
      <c r="D51" s="5">
        <v>19.012207029999999</v>
      </c>
      <c r="E51" s="5">
        <v>17.433662412499999</v>
      </c>
      <c r="F51" s="5">
        <v>16.84127045</v>
      </c>
      <c r="G51" s="5">
        <v>16.2506408675</v>
      </c>
      <c r="H51" s="5">
        <v>16.2506408675</v>
      </c>
      <c r="I51" s="5">
        <v>15.854537965</v>
      </c>
      <c r="J51" s="5">
        <v>18.649505615000002</v>
      </c>
      <c r="K51" s="5">
        <v>22.454639435000001</v>
      </c>
      <c r="L51" s="5">
        <v>24.88748932</v>
      </c>
      <c r="M51" s="5">
        <v>26.290832519999999</v>
      </c>
      <c r="N51" s="5">
        <v>27.299833297499998</v>
      </c>
      <c r="O51" s="5">
        <v>27.968982697500003</v>
      </c>
      <c r="P51" s="5">
        <v>28.593017580000001</v>
      </c>
      <c r="Q51" s="5">
        <v>28.002382282500001</v>
      </c>
      <c r="R51" s="5">
        <v>27.608039859999998</v>
      </c>
      <c r="S51" s="5">
        <v>27.01564789</v>
      </c>
      <c r="T51" s="5">
        <v>26.22579193</v>
      </c>
      <c r="U51" s="5">
        <v>26.0289134975</v>
      </c>
      <c r="V51" s="5">
        <v>25.832035064999999</v>
      </c>
      <c r="W51" s="5">
        <v>25.042179109999999</v>
      </c>
      <c r="X51" s="5">
        <v>24.252326965000002</v>
      </c>
      <c r="Y51" s="5">
        <v>25.240228654999999</v>
      </c>
      <c r="Z51" s="5">
        <v>24.647253037500001</v>
      </c>
      <c r="AA51" s="5">
        <v>21.885101319999997</v>
      </c>
    </row>
    <row r="52" spans="1:27" x14ac:dyDescent="0.25">
      <c r="A52" s="2">
        <v>103</v>
      </c>
      <c r="B52" s="2">
        <v>110</v>
      </c>
      <c r="C52" s="2">
        <v>2</v>
      </c>
      <c r="D52" s="5">
        <v>20.788215640000001</v>
      </c>
      <c r="E52" s="5">
        <v>19.800888060000002</v>
      </c>
      <c r="F52" s="5">
        <v>19.208496090000001</v>
      </c>
      <c r="G52" s="5">
        <v>19.208496090000001</v>
      </c>
      <c r="H52" s="5">
        <v>19.011619565</v>
      </c>
      <c r="I52" s="5">
        <v>18.289726259999998</v>
      </c>
      <c r="J52" s="5">
        <v>20.546798705</v>
      </c>
      <c r="K52" s="5">
        <v>23.857397079999998</v>
      </c>
      <c r="L52" s="5">
        <v>25.6779308325</v>
      </c>
      <c r="M52" s="5">
        <v>26.33595085</v>
      </c>
      <c r="N52" s="5">
        <v>27.191429135</v>
      </c>
      <c r="O52" s="5">
        <v>27.8066787725</v>
      </c>
      <c r="P52" s="5">
        <v>27.80550766</v>
      </c>
      <c r="Q52" s="5">
        <v>27.815467835</v>
      </c>
      <c r="R52" s="5">
        <v>27.2025604275</v>
      </c>
      <c r="S52" s="5">
        <v>26.357048030000001</v>
      </c>
      <c r="T52" s="5">
        <v>25.962120055</v>
      </c>
      <c r="U52" s="5">
        <v>25.130073550000002</v>
      </c>
      <c r="V52" s="5">
        <v>24.142753600000002</v>
      </c>
      <c r="W52" s="5">
        <v>23.352897639999995</v>
      </c>
      <c r="X52" s="5">
        <v>23.155433649999999</v>
      </c>
      <c r="Y52" s="5">
        <v>24.384746555</v>
      </c>
      <c r="Z52" s="5">
        <v>23.594894410000002</v>
      </c>
      <c r="AA52" s="5">
        <v>22.191549297500003</v>
      </c>
    </row>
    <row r="53" spans="1:27" x14ac:dyDescent="0.25">
      <c r="A53" s="2">
        <v>103</v>
      </c>
      <c r="B53" s="2">
        <v>110</v>
      </c>
      <c r="C53" s="2">
        <v>3</v>
      </c>
      <c r="D53" s="5">
        <v>1.9181537625</v>
      </c>
      <c r="E53" s="5">
        <v>1.3973646175000001</v>
      </c>
      <c r="F53" s="5">
        <v>2.007255555</v>
      </c>
      <c r="G53" s="5">
        <v>1.9647679299999998</v>
      </c>
      <c r="H53" s="5">
        <v>1.5283350925000001</v>
      </c>
      <c r="I53" s="5">
        <v>1.6524996749999998</v>
      </c>
      <c r="J53" s="5">
        <v>2.71717882</v>
      </c>
      <c r="K53" s="5">
        <v>1.9686861025</v>
      </c>
      <c r="L53" s="5">
        <v>2.6936655049999998</v>
      </c>
      <c r="M53" s="5">
        <v>1.9957051275</v>
      </c>
      <c r="N53" s="5">
        <v>1.663226125</v>
      </c>
      <c r="O53" s="5">
        <v>2.5086560274999998</v>
      </c>
      <c r="P53" s="5">
        <v>2.6707715974999999</v>
      </c>
      <c r="Q53" s="5">
        <v>3.7323560699999998</v>
      </c>
      <c r="R53" s="5">
        <v>1.06900978</v>
      </c>
      <c r="S53" s="5">
        <v>1.3470382700000001</v>
      </c>
      <c r="T53" s="5">
        <v>2.2543463699999999</v>
      </c>
      <c r="U53" s="5">
        <v>2.4624567024999999</v>
      </c>
      <c r="V53" s="5">
        <v>2.4047050475000002</v>
      </c>
      <c r="W53" s="5">
        <v>3.0183081624999999</v>
      </c>
      <c r="X53" s="5">
        <v>2.4855566025</v>
      </c>
      <c r="Y53" s="5">
        <v>2.7982358899999999</v>
      </c>
      <c r="Z53" s="5">
        <v>2.1887588524999999</v>
      </c>
      <c r="AA53" s="5">
        <v>1.0308542249999999</v>
      </c>
    </row>
    <row r="54" spans="1:27" x14ac:dyDescent="0.25">
      <c r="A54" s="2">
        <v>103</v>
      </c>
      <c r="B54" s="2">
        <v>110</v>
      </c>
      <c r="C54" s="2">
        <v>4</v>
      </c>
      <c r="D54" s="5">
        <v>1.3744702325</v>
      </c>
      <c r="E54" s="5">
        <v>0.82604312999999996</v>
      </c>
      <c r="F54" s="5">
        <v>1.5671114925</v>
      </c>
      <c r="G54" s="5">
        <v>1.490385055</v>
      </c>
      <c r="H54" s="5">
        <v>1.0770540225</v>
      </c>
      <c r="I54" s="5">
        <v>1.27402544</v>
      </c>
      <c r="J54" s="5">
        <v>2.2042264925000001</v>
      </c>
      <c r="K54" s="5">
        <v>1.5751552600000001</v>
      </c>
      <c r="L54" s="5">
        <v>2.2347526549999999</v>
      </c>
      <c r="M54" s="5">
        <v>1.5324606899999997</v>
      </c>
      <c r="N54" s="5">
        <v>1.181212425</v>
      </c>
      <c r="O54" s="5">
        <v>2.0301494600000001</v>
      </c>
      <c r="P54" s="5">
        <v>2.1384320225</v>
      </c>
      <c r="Q54" s="5">
        <v>3.2031116475000001</v>
      </c>
      <c r="R54" s="5">
        <v>0.76458072749999995</v>
      </c>
      <c r="S54" s="5">
        <v>0.9304080025</v>
      </c>
      <c r="T54" s="5">
        <v>1.7830591174999999</v>
      </c>
      <c r="U54" s="5">
        <v>2.0765557299999999</v>
      </c>
      <c r="V54" s="5">
        <v>1.8876295075</v>
      </c>
      <c r="W54" s="5">
        <v>2.3818106649999997</v>
      </c>
      <c r="X54" s="5">
        <v>2.0190129300000001</v>
      </c>
      <c r="Y54" s="5">
        <v>2.1574072849999997</v>
      </c>
      <c r="Z54" s="5">
        <v>1.8490595799999998</v>
      </c>
      <c r="AA54" s="5">
        <v>0.54430151000000004</v>
      </c>
    </row>
    <row r="55" spans="1:27" x14ac:dyDescent="0.25">
      <c r="A55" s="2">
        <v>103</v>
      </c>
      <c r="B55" s="2">
        <v>110</v>
      </c>
      <c r="C55" s="2">
        <v>99</v>
      </c>
      <c r="D55" s="5">
        <v>-0.72672653250000008</v>
      </c>
      <c r="E55" s="5">
        <v>-2.894104</v>
      </c>
      <c r="F55" s="5">
        <v>-3.614418025</v>
      </c>
      <c r="G55" s="5">
        <v>-5.7753601000000003</v>
      </c>
      <c r="H55" s="5">
        <v>-5.7753601000000003</v>
      </c>
      <c r="I55" s="5">
        <v>-5.7753601000000003</v>
      </c>
      <c r="J55" s="5">
        <v>-6.4806594825000001</v>
      </c>
      <c r="K55" s="5">
        <v>-6.5203208899999998</v>
      </c>
      <c r="L55" s="5">
        <v>-5.7389068575</v>
      </c>
      <c r="M55" s="5">
        <v>8.0584945650000002</v>
      </c>
      <c r="N55" s="5">
        <v>8.8806228650000012</v>
      </c>
      <c r="O55" s="5">
        <v>9.2407798775000014</v>
      </c>
      <c r="P55" s="5">
        <v>11.285949705000002</v>
      </c>
      <c r="Q55" s="5">
        <v>11.627883910000001</v>
      </c>
      <c r="R55" s="5">
        <v>9.6834640524999998</v>
      </c>
      <c r="S55" s="5">
        <v>4.5501823450000005</v>
      </c>
      <c r="T55" s="5">
        <v>-0.72673034500000011</v>
      </c>
      <c r="U55" s="5">
        <v>-2.1716461150000002</v>
      </c>
      <c r="V55" s="5">
        <v>-9.0681991550000003</v>
      </c>
      <c r="W55" s="5">
        <v>-10.592426297500001</v>
      </c>
      <c r="X55" s="5">
        <v>-11.854049677500001</v>
      </c>
      <c r="Y55" s="5">
        <v>-11.717926030000001</v>
      </c>
      <c r="Z55" s="5">
        <v>-11.717926030000001</v>
      </c>
      <c r="AA55" s="5">
        <v>-10.454154969999999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B1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13" width="3.140625" customWidth="1"/>
    <col min="14" max="28" width="4.140625" customWidth="1"/>
  </cols>
  <sheetData>
    <row r="1" spans="1:28" ht="15.75" x14ac:dyDescent="0.25">
      <c r="A1" s="3" t="s">
        <v>156</v>
      </c>
      <c r="B1" s="3" t="s">
        <v>157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2</v>
      </c>
      <c r="C2" s="2" t="s">
        <v>158</v>
      </c>
      <c r="D2" s="2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</row>
    <row r="3" spans="1:28" x14ac:dyDescent="0.25">
      <c r="A3" s="2">
        <v>1</v>
      </c>
      <c r="B3" s="2">
        <v>2</v>
      </c>
      <c r="C3" s="2" t="s">
        <v>158</v>
      </c>
      <c r="D3" s="2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25">
      <c r="A4" s="2">
        <v>8</v>
      </c>
      <c r="B4" s="2">
        <v>72</v>
      </c>
      <c r="C4" s="2" t="s">
        <v>160</v>
      </c>
      <c r="D4" s="2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8" x14ac:dyDescent="0.25">
      <c r="A5" s="2">
        <v>8</v>
      </c>
      <c r="B5" s="2">
        <v>72</v>
      </c>
      <c r="C5" s="2" t="s">
        <v>160</v>
      </c>
      <c r="D5" s="2">
        <v>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  <row r="6" spans="1:28" x14ac:dyDescent="0.25">
      <c r="A6" s="2">
        <v>8</v>
      </c>
      <c r="B6" s="2">
        <v>72</v>
      </c>
      <c r="C6" s="2" t="s">
        <v>163</v>
      </c>
      <c r="D6" s="2">
        <v>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25">
      <c r="A7" s="2">
        <v>11</v>
      </c>
      <c r="B7" s="2">
        <v>12</v>
      </c>
      <c r="C7" s="2" t="s">
        <v>161</v>
      </c>
      <c r="D7" s="2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x14ac:dyDescent="0.25">
      <c r="A8" s="2">
        <v>11</v>
      </c>
      <c r="B8" s="2">
        <v>12</v>
      </c>
      <c r="C8" s="2" t="s">
        <v>161</v>
      </c>
      <c r="D8" s="2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11</v>
      </c>
      <c r="B9" s="2">
        <v>12</v>
      </c>
      <c r="C9" s="2" t="s">
        <v>161</v>
      </c>
      <c r="D9" s="2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13</v>
      </c>
      <c r="B10" s="2">
        <v>14</v>
      </c>
      <c r="C10" s="2" t="s">
        <v>162</v>
      </c>
      <c r="D10" s="2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</row>
    <row r="11" spans="1:28" x14ac:dyDescent="0.25">
      <c r="A11" s="2">
        <v>13</v>
      </c>
      <c r="B11" s="2">
        <v>15</v>
      </c>
      <c r="C11" s="2" t="s">
        <v>161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</row>
    <row r="12" spans="1:28" x14ac:dyDescent="0.25">
      <c r="A12" s="2">
        <v>13</v>
      </c>
      <c r="B12" s="2">
        <v>15</v>
      </c>
      <c r="C12" s="2" t="s">
        <v>161</v>
      </c>
      <c r="D12" s="2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x14ac:dyDescent="0.25">
      <c r="A13" s="2">
        <v>19</v>
      </c>
      <c r="B13" s="2">
        <v>20</v>
      </c>
      <c r="C13" s="2" t="s">
        <v>158</v>
      </c>
      <c r="D13" s="2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</row>
    <row r="14" spans="1:28" x14ac:dyDescent="0.25">
      <c r="A14" s="2">
        <v>19</v>
      </c>
      <c r="B14" s="2">
        <v>21</v>
      </c>
      <c r="C14" s="2" t="s">
        <v>158</v>
      </c>
      <c r="D14" s="2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</row>
    <row r="15" spans="1:28" x14ac:dyDescent="0.25">
      <c r="A15" s="2">
        <v>29</v>
      </c>
      <c r="B15" s="2">
        <v>30</v>
      </c>
      <c r="C15" s="2" t="s">
        <v>158</v>
      </c>
      <c r="D15" s="2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8" x14ac:dyDescent="0.25">
      <c r="A16" s="2">
        <v>29</v>
      </c>
      <c r="B16" s="2">
        <v>30</v>
      </c>
      <c r="C16" s="2" t="s">
        <v>158</v>
      </c>
      <c r="D16" s="2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B3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13" width="3.140625" customWidth="1"/>
    <col min="14" max="28" width="4.140625" customWidth="1"/>
  </cols>
  <sheetData>
    <row r="1" spans="1:28" ht="15.75" x14ac:dyDescent="0.25">
      <c r="A1" s="3" t="s">
        <v>156</v>
      </c>
      <c r="B1" s="3" t="s">
        <v>157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5</v>
      </c>
      <c r="C2" s="2">
        <v>110</v>
      </c>
      <c r="D2" s="2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</row>
    <row r="3" spans="1:28" x14ac:dyDescent="0.25">
      <c r="A3" s="2">
        <v>1</v>
      </c>
      <c r="B3" s="2">
        <v>19</v>
      </c>
      <c r="C3" s="2">
        <v>110</v>
      </c>
      <c r="D3" s="2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</row>
    <row r="4" spans="1:28" x14ac:dyDescent="0.25">
      <c r="A4" s="2">
        <v>1</v>
      </c>
      <c r="B4" s="2">
        <v>29</v>
      </c>
      <c r="C4" s="2">
        <v>110</v>
      </c>
      <c r="D4" s="2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8" x14ac:dyDescent="0.25">
      <c r="A5" s="2">
        <v>1</v>
      </c>
      <c r="B5" s="2">
        <v>36</v>
      </c>
      <c r="C5" s="2">
        <v>110</v>
      </c>
      <c r="D5" s="2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  <row r="6" spans="1:28" x14ac:dyDescent="0.25">
      <c r="A6" s="2">
        <v>1</v>
      </c>
      <c r="B6" s="2">
        <v>55</v>
      </c>
      <c r="C6" s="2">
        <v>110</v>
      </c>
      <c r="D6" s="2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</row>
    <row r="7" spans="1:28" x14ac:dyDescent="0.25">
      <c r="A7" s="2">
        <v>3</v>
      </c>
      <c r="B7" s="2">
        <v>9</v>
      </c>
      <c r="C7" s="2">
        <v>110</v>
      </c>
      <c r="D7" s="2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</row>
    <row r="8" spans="1:28" x14ac:dyDescent="0.25">
      <c r="A8" s="2">
        <v>3</v>
      </c>
      <c r="B8" s="2">
        <v>34</v>
      </c>
      <c r="C8" s="2">
        <v>110</v>
      </c>
      <c r="D8" s="2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4</v>
      </c>
      <c r="B9" s="2">
        <v>15</v>
      </c>
      <c r="C9" s="2">
        <v>110</v>
      </c>
      <c r="D9" s="2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4</v>
      </c>
      <c r="B10" s="2">
        <v>15</v>
      </c>
      <c r="C10" s="2">
        <v>110</v>
      </c>
      <c r="D10" s="2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</row>
    <row r="11" spans="1:28" x14ac:dyDescent="0.25">
      <c r="A11" s="2">
        <v>4</v>
      </c>
      <c r="B11" s="2">
        <v>103</v>
      </c>
      <c r="C11" s="2">
        <v>110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</row>
    <row r="12" spans="1:28" x14ac:dyDescent="0.25">
      <c r="A12" s="2">
        <v>4</v>
      </c>
      <c r="B12" s="2">
        <v>103</v>
      </c>
      <c r="C12" s="2">
        <v>110</v>
      </c>
      <c r="D12" s="2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x14ac:dyDescent="0.25">
      <c r="A13" s="2">
        <v>5</v>
      </c>
      <c r="B13" s="2">
        <v>42</v>
      </c>
      <c r="C13" s="2">
        <v>110</v>
      </c>
      <c r="D13" s="2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</row>
    <row r="14" spans="1:28" x14ac:dyDescent="0.25">
      <c r="A14" s="2">
        <v>5</v>
      </c>
      <c r="B14" s="2">
        <v>68</v>
      </c>
      <c r="C14" s="2">
        <v>110</v>
      </c>
      <c r="D14" s="2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</row>
    <row r="15" spans="1:28" x14ac:dyDescent="0.25">
      <c r="A15" s="2">
        <v>7</v>
      </c>
      <c r="B15" s="2">
        <v>9</v>
      </c>
      <c r="C15" s="2">
        <v>110</v>
      </c>
      <c r="D15" s="2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</row>
    <row r="16" spans="1:28" x14ac:dyDescent="0.25">
      <c r="A16" s="2">
        <v>7</v>
      </c>
      <c r="B16" s="2">
        <v>9</v>
      </c>
      <c r="C16" s="2">
        <v>110</v>
      </c>
      <c r="D16" s="2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</row>
    <row r="17" spans="1:28" x14ac:dyDescent="0.25">
      <c r="A17" s="2">
        <v>8</v>
      </c>
      <c r="B17" s="2">
        <v>14</v>
      </c>
      <c r="C17" s="2">
        <v>220</v>
      </c>
      <c r="D17" s="2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</row>
    <row r="18" spans="1:28" x14ac:dyDescent="0.25">
      <c r="A18" s="2">
        <v>9</v>
      </c>
      <c r="B18" s="2">
        <v>10</v>
      </c>
      <c r="C18" s="2">
        <v>110</v>
      </c>
      <c r="D18" s="2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</row>
    <row r="19" spans="1:28" x14ac:dyDescent="0.25">
      <c r="A19" s="2">
        <v>9</v>
      </c>
      <c r="B19" s="2">
        <v>16</v>
      </c>
      <c r="C19" s="2">
        <v>110</v>
      </c>
      <c r="D19" s="2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</row>
    <row r="20" spans="1:28" x14ac:dyDescent="0.25">
      <c r="A20" s="2">
        <v>10</v>
      </c>
      <c r="B20" s="2">
        <v>15</v>
      </c>
      <c r="C20" s="2">
        <v>110</v>
      </c>
      <c r="D20" s="2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</row>
    <row r="21" spans="1:28" x14ac:dyDescent="0.25">
      <c r="A21" s="2">
        <v>11</v>
      </c>
      <c r="B21" s="2">
        <v>13</v>
      </c>
      <c r="C21" s="2">
        <v>400</v>
      </c>
      <c r="D21" s="2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</row>
    <row r="22" spans="1:28" x14ac:dyDescent="0.25">
      <c r="A22" s="2">
        <v>12</v>
      </c>
      <c r="B22" s="2">
        <v>72</v>
      </c>
      <c r="C22" s="2">
        <v>110</v>
      </c>
      <c r="D22" s="2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</row>
    <row r="23" spans="1:28" x14ac:dyDescent="0.25">
      <c r="A23" s="2">
        <v>12</v>
      </c>
      <c r="B23" s="2">
        <v>72</v>
      </c>
      <c r="C23" s="2">
        <v>110</v>
      </c>
      <c r="D23" s="2">
        <v>2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</row>
    <row r="24" spans="1:28" x14ac:dyDescent="0.25">
      <c r="A24" s="2">
        <v>15</v>
      </c>
      <c r="B24" s="2">
        <v>18</v>
      </c>
      <c r="C24" s="2">
        <v>110</v>
      </c>
      <c r="D24" s="2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</row>
    <row r="25" spans="1:28" x14ac:dyDescent="0.25">
      <c r="A25" s="2">
        <v>15</v>
      </c>
      <c r="B25" s="2">
        <v>26</v>
      </c>
      <c r="C25" s="2">
        <v>110</v>
      </c>
      <c r="D25" s="2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</row>
    <row r="26" spans="1:28" x14ac:dyDescent="0.25">
      <c r="A26" s="2">
        <v>16</v>
      </c>
      <c r="B26" s="2">
        <v>17</v>
      </c>
      <c r="C26" s="2">
        <v>110</v>
      </c>
      <c r="D26" s="2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</row>
    <row r="27" spans="1:28" x14ac:dyDescent="0.25">
      <c r="A27" s="2">
        <v>17</v>
      </c>
      <c r="B27" s="2">
        <v>34</v>
      </c>
      <c r="C27" s="2">
        <v>110</v>
      </c>
      <c r="D27" s="2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</row>
    <row r="28" spans="1:28" x14ac:dyDescent="0.25">
      <c r="A28" s="2">
        <v>18</v>
      </c>
      <c r="B28" s="2">
        <v>103</v>
      </c>
      <c r="C28" s="2">
        <v>110</v>
      </c>
      <c r="D28" s="2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</row>
    <row r="29" spans="1:28" x14ac:dyDescent="0.25">
      <c r="A29" s="2">
        <v>26</v>
      </c>
      <c r="B29" s="2">
        <v>55</v>
      </c>
      <c r="C29" s="2">
        <v>110</v>
      </c>
      <c r="D29" s="2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</row>
    <row r="30" spans="1:28" x14ac:dyDescent="0.25">
      <c r="A30" s="2">
        <v>26</v>
      </c>
      <c r="B30" s="2">
        <v>103</v>
      </c>
      <c r="C30" s="2">
        <v>110</v>
      </c>
      <c r="D30" s="2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</row>
    <row r="31" spans="1:28" x14ac:dyDescent="0.25">
      <c r="A31" s="2">
        <v>29</v>
      </c>
      <c r="B31" s="2">
        <v>34</v>
      </c>
      <c r="C31" s="2">
        <v>110</v>
      </c>
      <c r="D31" s="2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</row>
    <row r="32" spans="1:28" x14ac:dyDescent="0.25">
      <c r="A32" s="2">
        <v>34</v>
      </c>
      <c r="B32" s="2">
        <v>35</v>
      </c>
      <c r="C32" s="2">
        <v>110</v>
      </c>
      <c r="D32" s="2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</row>
    <row r="33" spans="1:28" x14ac:dyDescent="0.25">
      <c r="A33" s="2">
        <v>35</v>
      </c>
      <c r="B33" s="2">
        <v>36</v>
      </c>
      <c r="C33" s="2">
        <v>110</v>
      </c>
      <c r="D33" s="2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</row>
    <row r="34" spans="1:28" x14ac:dyDescent="0.25">
      <c r="A34" s="2">
        <v>42</v>
      </c>
      <c r="B34" s="2">
        <v>72</v>
      </c>
      <c r="C34" s="2">
        <v>110</v>
      </c>
      <c r="D34" s="2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</row>
    <row r="35" spans="1:28" x14ac:dyDescent="0.25">
      <c r="A35" s="2">
        <v>72</v>
      </c>
      <c r="B35" s="2">
        <v>103</v>
      </c>
      <c r="C35" s="2">
        <v>110</v>
      </c>
      <c r="D35" s="2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</row>
    <row r="36" spans="1:28" x14ac:dyDescent="0.25">
      <c r="A36" s="2">
        <v>72</v>
      </c>
      <c r="B36" s="2">
        <v>103</v>
      </c>
      <c r="C36" s="2">
        <v>110</v>
      </c>
      <c r="D36" s="2">
        <v>2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5"/>
  <sheetViews>
    <sheetView zoomScale="90" zoomScaleNormal="90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.7109375" customWidth="1"/>
    <col min="4" max="10" width="8.28515625" bestFit="1" customWidth="1"/>
    <col min="11" max="11" width="8.28515625" customWidth="1"/>
    <col min="12" max="12" width="8" customWidth="1"/>
    <col min="13" max="15" width="7.140625" bestFit="1" customWidth="1"/>
    <col min="16" max="16" width="7.5703125" customWidth="1"/>
    <col min="17" max="17" width="8.28515625" customWidth="1"/>
    <col min="18" max="18" width="7.7109375" customWidth="1"/>
    <col min="19" max="19" width="8.28515625" customWidth="1"/>
    <col min="20" max="27" width="7.7109375" bestFit="1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5">
      <c r="A2" s="2">
        <v>1</v>
      </c>
      <c r="B2" s="2">
        <v>110</v>
      </c>
      <c r="C2" s="2">
        <v>3</v>
      </c>
      <c r="D2" s="5">
        <v>0.15853840499999999</v>
      </c>
      <c r="E2" s="5">
        <v>0.12092137999999999</v>
      </c>
      <c r="F2" s="5">
        <v>0.14566029499999997</v>
      </c>
      <c r="G2" s="5">
        <v>-2.1936649999999992E-3</v>
      </c>
      <c r="H2" s="5">
        <v>0.49617731249999997</v>
      </c>
      <c r="I2" s="5">
        <v>0.41864784250000003</v>
      </c>
      <c r="J2" s="5">
        <v>0.34633564500000003</v>
      </c>
      <c r="K2" s="5">
        <v>-2.9827892500000001E-2</v>
      </c>
      <c r="L2" s="5">
        <v>0.29315278</v>
      </c>
      <c r="M2" s="5">
        <v>0.2314957</v>
      </c>
      <c r="N2" s="5">
        <v>3.8507967499999997E-2</v>
      </c>
      <c r="O2" s="5">
        <v>0.71729221249999997</v>
      </c>
      <c r="P2" s="5">
        <v>0.18553304249999999</v>
      </c>
      <c r="Q2" s="5">
        <v>7.6511594999999988E-2</v>
      </c>
      <c r="R2" s="5">
        <v>0.27096840249999998</v>
      </c>
      <c r="S2" s="5">
        <v>0.27278548750000003</v>
      </c>
      <c r="T2" s="5">
        <v>0.37934423500000003</v>
      </c>
      <c r="U2" s="5">
        <v>0.428287735</v>
      </c>
      <c r="V2" s="5">
        <v>0.46475093000000001</v>
      </c>
      <c r="W2" s="5">
        <v>0.14335436000000001</v>
      </c>
      <c r="X2" s="5">
        <v>9.8039815000000002E-2</v>
      </c>
      <c r="Y2" s="5">
        <v>-6.9940089999999996E-2</v>
      </c>
      <c r="Z2" s="5">
        <v>0.2332285275</v>
      </c>
      <c r="AA2" s="5">
        <v>0.19597579500000001</v>
      </c>
    </row>
    <row r="3" spans="1:27" x14ac:dyDescent="0.25">
      <c r="A3" s="2">
        <v>1</v>
      </c>
      <c r="B3" s="2">
        <v>110</v>
      </c>
      <c r="C3" s="2">
        <v>4</v>
      </c>
      <c r="D3" s="5">
        <v>0.16806113</v>
      </c>
      <c r="E3" s="5">
        <v>0.12026150000000001</v>
      </c>
      <c r="F3" s="5">
        <v>0.15200957000000001</v>
      </c>
      <c r="G3" s="5">
        <v>-2.4037932499999998E-2</v>
      </c>
      <c r="H3" s="5">
        <v>0.48793025249999994</v>
      </c>
      <c r="I3" s="5">
        <v>0.41767619750000001</v>
      </c>
      <c r="J3" s="5">
        <v>0.35129067000000003</v>
      </c>
      <c r="K3" s="5">
        <v>-3.1957620000000006E-2</v>
      </c>
      <c r="L3" s="5">
        <v>0.29185221249999999</v>
      </c>
      <c r="M3" s="5">
        <v>0.2481607575</v>
      </c>
      <c r="N3" s="5">
        <v>4.6533665000000002E-2</v>
      </c>
      <c r="O3" s="5">
        <v>0.7149033924999999</v>
      </c>
      <c r="P3" s="5">
        <v>0.19283717</v>
      </c>
      <c r="Q3" s="5">
        <v>7.8036492499999985E-2</v>
      </c>
      <c r="R3" s="5">
        <v>0.28361395750000001</v>
      </c>
      <c r="S3" s="5">
        <v>0.27955690499999997</v>
      </c>
      <c r="T3" s="5">
        <v>0.36715947000000004</v>
      </c>
      <c r="U3" s="5">
        <v>0.43075000749999998</v>
      </c>
      <c r="V3" s="5">
        <v>0.44095506000000001</v>
      </c>
      <c r="W3" s="5">
        <v>0.14633104250000001</v>
      </c>
      <c r="X3" s="5">
        <v>0.12361121499999998</v>
      </c>
      <c r="Y3" s="5">
        <v>-8.6613127499999998E-2</v>
      </c>
      <c r="Z3" s="5">
        <v>0.25696157249999996</v>
      </c>
      <c r="AA3" s="5">
        <v>0.20592621750000001</v>
      </c>
    </row>
    <row r="4" spans="1:27" x14ac:dyDescent="0.25">
      <c r="A4" s="2">
        <v>2</v>
      </c>
      <c r="B4" s="2">
        <v>35</v>
      </c>
      <c r="C4" s="2">
        <v>1</v>
      </c>
      <c r="D4" s="5">
        <v>-1.518767325</v>
      </c>
      <c r="E4" s="5">
        <v>-1.9745840125</v>
      </c>
      <c r="F4" s="5">
        <v>-2.1763726475</v>
      </c>
      <c r="G4" s="5">
        <v>-1.9860540625000001</v>
      </c>
      <c r="H4" s="5">
        <v>-2.1287827500000001</v>
      </c>
      <c r="I4" s="5">
        <v>-2.177848875</v>
      </c>
      <c r="J4" s="5">
        <v>-1.8875204624999999</v>
      </c>
      <c r="K4" s="5">
        <v>-0.29365577750000005</v>
      </c>
      <c r="L4" s="5">
        <v>0.94261343750000004</v>
      </c>
      <c r="M4" s="5">
        <v>1.3722619425</v>
      </c>
      <c r="N4" s="5">
        <v>1.07872057</v>
      </c>
      <c r="O4" s="5">
        <v>1.4368854174999999</v>
      </c>
      <c r="P4" s="5">
        <v>1.2751206774999999</v>
      </c>
      <c r="Q4" s="5">
        <v>1.3135130125000001</v>
      </c>
      <c r="R4" s="5">
        <v>0.67772451</v>
      </c>
      <c r="S4" s="5">
        <v>0.17133695999999998</v>
      </c>
      <c r="T4" s="5">
        <v>0.381156465</v>
      </c>
      <c r="U4" s="5">
        <v>0.46297331999999997</v>
      </c>
      <c r="V4" s="5">
        <v>0.27892399000000001</v>
      </c>
      <c r="W4" s="5">
        <v>-5.2032285000000011E-2</v>
      </c>
      <c r="X4" s="5">
        <v>-0.20312568250000002</v>
      </c>
      <c r="Y4" s="5">
        <v>-0.1413198</v>
      </c>
      <c r="Z4" s="5">
        <v>-0.67773338999999999</v>
      </c>
      <c r="AA4" s="5">
        <v>-0.91736732499999996</v>
      </c>
    </row>
    <row r="5" spans="1:27" x14ac:dyDescent="0.25">
      <c r="A5" s="2">
        <v>2</v>
      </c>
      <c r="B5" s="2">
        <v>35</v>
      </c>
      <c r="C5" s="2">
        <v>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5">
      <c r="A6" s="2">
        <v>3</v>
      </c>
      <c r="B6" s="2">
        <v>110</v>
      </c>
      <c r="C6" s="2">
        <v>1</v>
      </c>
      <c r="D6" s="5">
        <v>-1.82878494</v>
      </c>
      <c r="E6" s="5">
        <v>-1.82878494</v>
      </c>
      <c r="F6" s="5">
        <v>-2.4060039499999997</v>
      </c>
      <c r="G6" s="5">
        <v>-2.98322296</v>
      </c>
      <c r="H6" s="5">
        <v>-2.98322296</v>
      </c>
      <c r="I6" s="5">
        <v>-2.98322296</v>
      </c>
      <c r="J6" s="5">
        <v>-0.70098876750000005</v>
      </c>
      <c r="K6" s="5">
        <v>0.16040038999999998</v>
      </c>
      <c r="L6" s="5">
        <v>0.72874068999999997</v>
      </c>
      <c r="M6" s="5">
        <v>0.72874068999999997</v>
      </c>
      <c r="N6" s="5">
        <v>0.72874068999999997</v>
      </c>
      <c r="O6" s="5">
        <v>0.72874068999999997</v>
      </c>
      <c r="P6" s="5">
        <v>0.72874068999999997</v>
      </c>
      <c r="Q6" s="5">
        <v>0.68877792249999992</v>
      </c>
      <c r="R6" s="5">
        <v>-4.3846129999999983E-2</v>
      </c>
      <c r="S6" s="5">
        <v>0.53337097</v>
      </c>
      <c r="T6" s="5">
        <v>-0.60330581999999999</v>
      </c>
      <c r="U6" s="5">
        <v>-0.60330581999999999</v>
      </c>
      <c r="V6" s="5">
        <v>-0.60330581999999999</v>
      </c>
      <c r="W6" s="5">
        <v>-0.60330581999999999</v>
      </c>
      <c r="X6" s="5">
        <v>-0.60330581999999999</v>
      </c>
      <c r="Y6" s="5">
        <v>-0.60330581999999999</v>
      </c>
      <c r="Z6" s="5">
        <v>-1.7399787900000001</v>
      </c>
      <c r="AA6" s="5">
        <v>-1.7399787900000001</v>
      </c>
    </row>
    <row r="7" spans="1:27" x14ac:dyDescent="0.25">
      <c r="A7" s="2">
        <v>3</v>
      </c>
      <c r="B7" s="2">
        <v>110</v>
      </c>
      <c r="C7" s="2">
        <v>2</v>
      </c>
      <c r="D7" s="5">
        <v>-1.75774002</v>
      </c>
      <c r="E7" s="5">
        <v>-1.75774002</v>
      </c>
      <c r="F7" s="5">
        <v>-1.75774002</v>
      </c>
      <c r="G7" s="5">
        <v>-1.75774002</v>
      </c>
      <c r="H7" s="5">
        <v>-1.75774002</v>
      </c>
      <c r="I7" s="5">
        <v>-1.75774002</v>
      </c>
      <c r="J7" s="5">
        <v>-1.1894016249999999</v>
      </c>
      <c r="K7" s="5">
        <v>0.23144436250000003</v>
      </c>
      <c r="L7" s="5">
        <v>0.51561356000000003</v>
      </c>
      <c r="M7" s="5">
        <v>0.51561356000000003</v>
      </c>
      <c r="N7" s="5">
        <v>0.40904808500000001</v>
      </c>
      <c r="O7" s="5">
        <v>0.87082099999999996</v>
      </c>
      <c r="P7" s="5">
        <v>1.4391593899999999</v>
      </c>
      <c r="Q7" s="5">
        <v>1.5457267775000001</v>
      </c>
      <c r="R7" s="5">
        <v>1.2970800425</v>
      </c>
      <c r="S7" s="5">
        <v>0.44457245000000001</v>
      </c>
      <c r="T7" s="5">
        <v>0.44457245000000001</v>
      </c>
      <c r="U7" s="5">
        <v>0.44457245000000001</v>
      </c>
      <c r="V7" s="5">
        <v>0.44457245000000001</v>
      </c>
      <c r="W7" s="5">
        <v>0.44457245000000001</v>
      </c>
      <c r="X7" s="5">
        <v>-0.40793800000000002</v>
      </c>
      <c r="Y7" s="5">
        <v>-0.69210815000000003</v>
      </c>
      <c r="Z7" s="5">
        <v>-1.8820648200000001</v>
      </c>
      <c r="AA7" s="5">
        <v>-1.8820648200000001</v>
      </c>
    </row>
    <row r="8" spans="1:27" x14ac:dyDescent="0.25">
      <c r="A8" s="2">
        <v>4</v>
      </c>
      <c r="B8" s="2">
        <v>110</v>
      </c>
      <c r="C8" s="2">
        <v>1</v>
      </c>
      <c r="D8" s="5">
        <v>2.6600935449999996</v>
      </c>
      <c r="E8" s="5">
        <v>2.3673160050000002</v>
      </c>
      <c r="F8" s="5">
        <v>2.3087604649999998</v>
      </c>
      <c r="G8" s="5">
        <v>2.2418398900000001</v>
      </c>
      <c r="H8" s="5">
        <v>2.34222084</v>
      </c>
      <c r="I8" s="5">
        <v>1.9114194499999999</v>
      </c>
      <c r="J8" s="5">
        <v>2.2125620850000001</v>
      </c>
      <c r="K8" s="5">
        <v>2.9988791350000001</v>
      </c>
      <c r="L8" s="5">
        <v>3.5384264000000001</v>
      </c>
      <c r="M8" s="5">
        <v>4.1030689450000004</v>
      </c>
      <c r="N8" s="5">
        <v>4.3247432699999999</v>
      </c>
      <c r="O8" s="5">
        <v>4.6802591124999999</v>
      </c>
      <c r="P8" s="5">
        <v>4.9772192249999998</v>
      </c>
      <c r="Q8" s="5">
        <v>4.9019335500000007</v>
      </c>
      <c r="R8" s="5">
        <v>4.7220844025000002</v>
      </c>
      <c r="S8" s="5">
        <v>4.5673306</v>
      </c>
      <c r="T8" s="5">
        <v>4.5506002875</v>
      </c>
      <c r="U8" s="5">
        <v>4.0654260524999994</v>
      </c>
      <c r="V8" s="5">
        <v>3.9524974825000001</v>
      </c>
      <c r="W8" s="5">
        <v>3.86048174</v>
      </c>
      <c r="X8" s="5">
        <v>3.5802518125000002</v>
      </c>
      <c r="Y8" s="5">
        <v>4.0277832749999991</v>
      </c>
      <c r="Z8" s="5">
        <v>3.2958392499999998</v>
      </c>
      <c r="AA8" s="5">
        <v>3.0281568174999998</v>
      </c>
    </row>
    <row r="9" spans="1:27" x14ac:dyDescent="0.25">
      <c r="A9" s="2">
        <v>4</v>
      </c>
      <c r="B9" s="2">
        <v>110</v>
      </c>
      <c r="C9" s="2">
        <v>2</v>
      </c>
      <c r="D9" s="5">
        <v>2.7562919875</v>
      </c>
      <c r="E9" s="5">
        <v>2.4593318699999998</v>
      </c>
      <c r="F9" s="5">
        <v>2.4133239975</v>
      </c>
      <c r="G9" s="5">
        <v>2.2878477574999998</v>
      </c>
      <c r="H9" s="5">
        <v>2.4551493525000003</v>
      </c>
      <c r="I9" s="5">
        <v>2.1414589875000001</v>
      </c>
      <c r="J9" s="5">
        <v>2.3422207825000001</v>
      </c>
      <c r="K9" s="5">
        <v>2.7395617975000004</v>
      </c>
      <c r="L9" s="5">
        <v>3.48823595</v>
      </c>
      <c r="M9" s="5">
        <v>3.8019261950000001</v>
      </c>
      <c r="N9" s="5">
        <v>4.1490767599999998</v>
      </c>
      <c r="O9" s="5">
        <v>3.9943228950000003</v>
      </c>
      <c r="P9" s="5">
        <v>4.1741719824999999</v>
      </c>
      <c r="Q9" s="5">
        <v>4.1909021124999999</v>
      </c>
      <c r="R9" s="5">
        <v>4.3916639100000001</v>
      </c>
      <c r="S9" s="5">
        <v>4.2578227525000001</v>
      </c>
      <c r="T9" s="5">
        <v>4.1030688299999998</v>
      </c>
      <c r="U9" s="5">
        <v>4.011053145</v>
      </c>
      <c r="V9" s="5">
        <v>4.1783544424999999</v>
      </c>
      <c r="W9" s="5">
        <v>4.1365291475000001</v>
      </c>
      <c r="X9" s="5">
        <v>4.0194181200000001</v>
      </c>
      <c r="Y9" s="5">
        <v>4.1867197175000008</v>
      </c>
      <c r="Z9" s="5">
        <v>3.9315848350000002</v>
      </c>
      <c r="AA9" s="5">
        <v>3.3920376299999999</v>
      </c>
    </row>
    <row r="10" spans="1:27" x14ac:dyDescent="0.25">
      <c r="A10" s="2">
        <v>4</v>
      </c>
      <c r="B10" s="2">
        <v>110</v>
      </c>
      <c r="C10" s="2">
        <v>99</v>
      </c>
      <c r="D10" s="5">
        <v>-1.1440081725</v>
      </c>
      <c r="E10" s="5">
        <v>-1.5531789300000001</v>
      </c>
      <c r="F10" s="5">
        <v>-1.6199823100000001</v>
      </c>
      <c r="G10" s="5">
        <v>-1.8203925425</v>
      </c>
      <c r="H10" s="5">
        <v>-1.6784353150000002</v>
      </c>
      <c r="I10" s="5">
        <v>-2.6053324199999999</v>
      </c>
      <c r="J10" s="5">
        <v>-2.0291531324999998</v>
      </c>
      <c r="K10" s="5">
        <v>-0.88514498750000004</v>
      </c>
      <c r="L10" s="5">
        <v>3.3401699999999979E-2</v>
      </c>
      <c r="M10" s="5">
        <v>0.48432460499999996</v>
      </c>
      <c r="N10" s="5">
        <v>0.68473480500000006</v>
      </c>
      <c r="O10" s="5">
        <v>0.81834157750000003</v>
      </c>
      <c r="P10" s="5">
        <v>0.76823906249999996</v>
      </c>
      <c r="Q10" s="5">
        <v>0.90184586249999998</v>
      </c>
      <c r="R10" s="5">
        <v>0.80999116500000001</v>
      </c>
      <c r="S10" s="5">
        <v>0.7682390400000001</v>
      </c>
      <c r="T10" s="5">
        <v>0.47597417499999994</v>
      </c>
      <c r="U10" s="5">
        <v>2.505125250000001E-2</v>
      </c>
      <c r="V10" s="5">
        <v>-6.6803414999999977E-2</v>
      </c>
      <c r="W10" s="5">
        <v>-0.32566653249999999</v>
      </c>
      <c r="X10" s="5">
        <v>-0.68473479749999999</v>
      </c>
      <c r="Y10" s="5">
        <v>7.51538125E-2</v>
      </c>
      <c r="Z10" s="5">
        <v>0.20041014750000002</v>
      </c>
      <c r="AA10" s="5">
        <v>-0.442572505</v>
      </c>
    </row>
    <row r="11" spans="1:27" x14ac:dyDescent="0.25">
      <c r="A11" s="2">
        <v>5</v>
      </c>
      <c r="B11" s="2">
        <v>110</v>
      </c>
      <c r="C11" s="2">
        <v>1</v>
      </c>
      <c r="D11" s="5">
        <v>3.3378999999999999E-4</v>
      </c>
      <c r="E11" s="5">
        <v>3.3378999999999999E-4</v>
      </c>
      <c r="F11" s="5">
        <v>3.3378999999999999E-4</v>
      </c>
      <c r="G11" s="5">
        <v>3.3378999999999999E-4</v>
      </c>
      <c r="H11" s="5">
        <v>3.3378999999999999E-4</v>
      </c>
      <c r="I11" s="5">
        <v>3.3378999999999999E-4</v>
      </c>
      <c r="J11" s="5">
        <v>3.3378999999999999E-4</v>
      </c>
      <c r="K11" s="5">
        <v>3.3378999999999999E-4</v>
      </c>
      <c r="L11" s="5">
        <v>3.3378999999999999E-4</v>
      </c>
      <c r="M11" s="5">
        <v>3.3378999999999999E-4</v>
      </c>
      <c r="N11" s="5">
        <v>3.3378999999999999E-4</v>
      </c>
      <c r="O11" s="5">
        <v>3.3378999999999999E-4</v>
      </c>
      <c r="P11" s="5">
        <v>3.3378999999999999E-4</v>
      </c>
      <c r="Q11" s="5">
        <v>3.3378999999999999E-4</v>
      </c>
      <c r="R11" s="5">
        <v>3.3378999999999999E-4</v>
      </c>
      <c r="S11" s="5">
        <v>3.3378999999999999E-4</v>
      </c>
      <c r="T11" s="5">
        <v>3.3378999999999999E-4</v>
      </c>
      <c r="U11" s="5">
        <v>3.3378999999999999E-4</v>
      </c>
      <c r="V11" s="5">
        <v>3.3378999999999999E-4</v>
      </c>
      <c r="W11" s="5">
        <v>3.3378999999999999E-4</v>
      </c>
      <c r="X11" s="5">
        <v>3.3378999999999999E-4</v>
      </c>
      <c r="Y11" s="5">
        <v>3.3378999999999999E-4</v>
      </c>
      <c r="Z11" s="5">
        <v>3.3378999999999999E-4</v>
      </c>
      <c r="AA11" s="5">
        <v>3.3378999999999999E-4</v>
      </c>
    </row>
    <row r="12" spans="1:27" x14ac:dyDescent="0.25">
      <c r="A12" s="2">
        <v>5</v>
      </c>
      <c r="B12" s="2">
        <v>110</v>
      </c>
      <c r="C12" s="2">
        <v>2</v>
      </c>
      <c r="D12" s="5">
        <v>-0.83979490499999998</v>
      </c>
      <c r="E12" s="5">
        <v>-0.75366211000000005</v>
      </c>
      <c r="F12" s="5">
        <v>-0.82133789250000011</v>
      </c>
      <c r="G12" s="5">
        <v>-0.66445313500000003</v>
      </c>
      <c r="H12" s="5">
        <v>-0.72597656999999993</v>
      </c>
      <c r="I12" s="5">
        <v>-0.75673828999999992</v>
      </c>
      <c r="J12" s="5">
        <v>-0.87978514750000003</v>
      </c>
      <c r="K12" s="5">
        <v>-0.66752929999999999</v>
      </c>
      <c r="L12" s="5">
        <v>-0.759814455</v>
      </c>
      <c r="M12" s="5">
        <v>-0.72597655500000002</v>
      </c>
      <c r="N12" s="5">
        <v>-0.82133787999999996</v>
      </c>
      <c r="O12" s="5">
        <v>-0.91362304999999999</v>
      </c>
      <c r="P12" s="5">
        <v>-0.69213867500000004</v>
      </c>
      <c r="Q12" s="5">
        <v>-0.66445314</v>
      </c>
      <c r="R12" s="5">
        <v>-0.71367186250000003</v>
      </c>
      <c r="S12" s="5">
        <v>-0.7690429674999999</v>
      </c>
      <c r="T12" s="5">
        <v>-0.71367186500000002</v>
      </c>
      <c r="U12" s="5">
        <v>-0.66137696499999987</v>
      </c>
      <c r="V12" s="5">
        <v>-0.66752929249999993</v>
      </c>
      <c r="W12" s="5">
        <v>-0.58447265749999999</v>
      </c>
      <c r="X12" s="5">
        <v>-0.68906249249999996</v>
      </c>
      <c r="Y12" s="5">
        <v>-0.73212890250000007</v>
      </c>
      <c r="Z12" s="5">
        <v>-0.77519530000000003</v>
      </c>
      <c r="AA12" s="5">
        <v>-0.78134766249999998</v>
      </c>
    </row>
    <row r="13" spans="1:27" x14ac:dyDescent="0.25">
      <c r="A13" s="2">
        <v>5</v>
      </c>
      <c r="B13" s="2">
        <v>110</v>
      </c>
      <c r="C13" s="2">
        <v>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</row>
    <row r="14" spans="1:27" x14ac:dyDescent="0.25">
      <c r="A14" s="2">
        <v>8</v>
      </c>
      <c r="B14" s="2">
        <v>220</v>
      </c>
      <c r="C14" s="2">
        <v>1</v>
      </c>
      <c r="D14" s="5">
        <v>101.75902938750001</v>
      </c>
      <c r="E14" s="5">
        <v>102.1935005175</v>
      </c>
      <c r="F14" s="5">
        <v>103.06299591</v>
      </c>
      <c r="G14" s="5">
        <v>103.253297805</v>
      </c>
      <c r="H14" s="5">
        <v>103.50118255749999</v>
      </c>
      <c r="I14" s="5">
        <v>103.85334014750001</v>
      </c>
      <c r="J14" s="5">
        <v>102.49825286750001</v>
      </c>
      <c r="K14" s="5">
        <v>98.102321622500014</v>
      </c>
      <c r="L14" s="5">
        <v>97.436845777500011</v>
      </c>
      <c r="M14" s="5">
        <v>97.218400957499995</v>
      </c>
      <c r="N14" s="5">
        <v>97.301681514999999</v>
      </c>
      <c r="O14" s="5">
        <v>96.699985502499999</v>
      </c>
      <c r="P14" s="5">
        <v>95.940441132499998</v>
      </c>
      <c r="Q14" s="5">
        <v>96.253250124999994</v>
      </c>
      <c r="R14" s="5">
        <v>96.757106780000015</v>
      </c>
      <c r="S14" s="5">
        <v>97.910678860000004</v>
      </c>
      <c r="T14" s="5">
        <v>98.173158645000001</v>
      </c>
      <c r="U14" s="5">
        <v>97.962951662499989</v>
      </c>
      <c r="V14" s="5">
        <v>98.139202119999993</v>
      </c>
      <c r="W14" s="5">
        <v>98.592006685000001</v>
      </c>
      <c r="X14" s="5">
        <v>98.536605834999989</v>
      </c>
      <c r="Y14" s="5">
        <v>98.180810927499991</v>
      </c>
      <c r="Z14" s="5">
        <v>98.960447310000006</v>
      </c>
      <c r="AA14" s="5">
        <v>99.768484115000007</v>
      </c>
    </row>
    <row r="15" spans="1:27" x14ac:dyDescent="0.25">
      <c r="A15" s="2">
        <v>9</v>
      </c>
      <c r="B15" s="2">
        <v>110</v>
      </c>
      <c r="C15" s="2">
        <v>1</v>
      </c>
      <c r="D15" s="5">
        <v>-1.25</v>
      </c>
      <c r="E15" s="5">
        <v>-1.5</v>
      </c>
      <c r="F15" s="5">
        <v>-1.5</v>
      </c>
      <c r="G15" s="5">
        <v>-1.5</v>
      </c>
      <c r="H15" s="5">
        <v>-1.5</v>
      </c>
      <c r="I15" s="5">
        <v>-1.5</v>
      </c>
      <c r="J15" s="5">
        <v>-1</v>
      </c>
      <c r="K15" s="5">
        <v>-0.5</v>
      </c>
      <c r="L15" s="5">
        <v>-0.5</v>
      </c>
      <c r="M15" s="5">
        <v>-0.5</v>
      </c>
      <c r="N15" s="5">
        <v>-0.5</v>
      </c>
      <c r="O15" s="5">
        <v>-0.5</v>
      </c>
      <c r="P15" s="5">
        <v>-0.5</v>
      </c>
      <c r="Q15" s="5">
        <v>-0.5</v>
      </c>
      <c r="R15" s="5">
        <v>-0.5</v>
      </c>
      <c r="S15" s="5">
        <v>-0.5</v>
      </c>
      <c r="T15" s="5">
        <v>-0.5</v>
      </c>
      <c r="U15" s="5">
        <v>-0.5</v>
      </c>
      <c r="V15" s="5">
        <v>-0.5</v>
      </c>
      <c r="W15" s="5">
        <v>-0.5</v>
      </c>
      <c r="X15" s="5">
        <v>-0.5</v>
      </c>
      <c r="Y15" s="5">
        <v>-0.5</v>
      </c>
      <c r="Z15" s="5">
        <v>-0.5</v>
      </c>
      <c r="AA15" s="5">
        <v>-0.75</v>
      </c>
    </row>
    <row r="16" spans="1:27" x14ac:dyDescent="0.25">
      <c r="A16" s="2">
        <v>9</v>
      </c>
      <c r="B16" s="2">
        <v>110</v>
      </c>
      <c r="C16" s="2">
        <v>2</v>
      </c>
      <c r="D16" s="5">
        <v>2.5</v>
      </c>
      <c r="E16" s="5">
        <v>2.5</v>
      </c>
      <c r="F16" s="5">
        <v>1.75</v>
      </c>
      <c r="G16" s="5">
        <v>2</v>
      </c>
      <c r="H16" s="5">
        <v>1.5</v>
      </c>
      <c r="I16" s="5">
        <v>1.5</v>
      </c>
      <c r="J16" s="5">
        <v>2.25</v>
      </c>
      <c r="K16" s="5">
        <v>2.5</v>
      </c>
      <c r="L16" s="5">
        <v>2.5</v>
      </c>
      <c r="M16" s="5">
        <v>2.5</v>
      </c>
      <c r="N16" s="5">
        <v>2.75</v>
      </c>
      <c r="O16" s="5">
        <v>3.25</v>
      </c>
      <c r="P16" s="5">
        <v>3</v>
      </c>
      <c r="Q16" s="5">
        <v>3</v>
      </c>
      <c r="R16" s="5">
        <v>2.5</v>
      </c>
      <c r="S16" s="5">
        <v>2.5</v>
      </c>
      <c r="T16" s="5">
        <v>2.5</v>
      </c>
      <c r="U16" s="5">
        <v>2.5</v>
      </c>
      <c r="V16" s="5">
        <v>2.5</v>
      </c>
      <c r="W16" s="5">
        <v>2.5</v>
      </c>
      <c r="X16" s="5">
        <v>2.5</v>
      </c>
      <c r="Y16" s="5">
        <v>2.5</v>
      </c>
      <c r="Z16" s="5">
        <v>2.5</v>
      </c>
      <c r="AA16" s="5">
        <v>2.5</v>
      </c>
    </row>
    <row r="17" spans="1:27" x14ac:dyDescent="0.25">
      <c r="A17" s="2">
        <v>9</v>
      </c>
      <c r="B17" s="2">
        <v>110</v>
      </c>
      <c r="C17" s="2">
        <v>99</v>
      </c>
      <c r="D17" s="5">
        <v>25.889389037499999</v>
      </c>
      <c r="E17" s="5">
        <v>23.3522262575</v>
      </c>
      <c r="F17" s="5">
        <v>20.704648967499999</v>
      </c>
      <c r="G17" s="5">
        <v>21.05676746</v>
      </c>
      <c r="H17" s="5">
        <v>20.361645692500002</v>
      </c>
      <c r="I17" s="5">
        <v>23.019941329999998</v>
      </c>
      <c r="J17" s="5">
        <v>23.5933990475</v>
      </c>
      <c r="K17" s="5">
        <v>18.147120475000001</v>
      </c>
      <c r="L17" s="5">
        <v>12.238856315</v>
      </c>
      <c r="M17" s="5">
        <v>8.5853118899999998</v>
      </c>
      <c r="N17" s="5">
        <v>11.362579347499999</v>
      </c>
      <c r="O17" s="5">
        <v>12.510577207499999</v>
      </c>
      <c r="P17" s="5">
        <v>12.027154922499999</v>
      </c>
      <c r="Q17" s="5">
        <v>11.866373065000001</v>
      </c>
      <c r="R17" s="5">
        <v>15.851667404999997</v>
      </c>
      <c r="S17" s="5">
        <v>17.653513907499999</v>
      </c>
      <c r="T17" s="5">
        <v>19.1139640775</v>
      </c>
      <c r="U17" s="5">
        <v>23.955699922500003</v>
      </c>
      <c r="V17" s="5">
        <v>23.292736052499997</v>
      </c>
      <c r="W17" s="5">
        <v>22.122764584999999</v>
      </c>
      <c r="X17" s="5">
        <v>24.175973890000002</v>
      </c>
      <c r="Y17" s="5">
        <v>21.901956554999998</v>
      </c>
      <c r="Z17" s="5">
        <v>23.845295907500002</v>
      </c>
      <c r="AA17" s="5">
        <v>24.792306902500002</v>
      </c>
    </row>
    <row r="18" spans="1:27" x14ac:dyDescent="0.25">
      <c r="A18" s="2">
        <v>10</v>
      </c>
      <c r="B18" s="2">
        <v>110</v>
      </c>
      <c r="C18" s="2">
        <v>1</v>
      </c>
      <c r="D18" s="5">
        <v>0.83394432249999995</v>
      </c>
      <c r="E18" s="5">
        <v>0.60819101499999995</v>
      </c>
      <c r="F18" s="5">
        <v>0.50498914750000001</v>
      </c>
      <c r="G18" s="5">
        <v>0.43403816249999999</v>
      </c>
      <c r="H18" s="5">
        <v>0.56304073499999996</v>
      </c>
      <c r="I18" s="5">
        <v>0.61249065250000001</v>
      </c>
      <c r="J18" s="5">
        <v>1.5671055325000001</v>
      </c>
      <c r="K18" s="5">
        <v>2.6098709099999997</v>
      </c>
      <c r="L18" s="5">
        <v>2.943126205</v>
      </c>
      <c r="M18" s="5">
        <v>3.3516325949999999</v>
      </c>
      <c r="N18" s="5">
        <v>2.7969236374999999</v>
      </c>
      <c r="O18" s="5">
        <v>3.0721282974999999</v>
      </c>
      <c r="P18" s="5">
        <v>3.2355306150000001</v>
      </c>
      <c r="Q18" s="5">
        <v>2.8442246924999997</v>
      </c>
      <c r="R18" s="5">
        <v>2.7066223625000001</v>
      </c>
      <c r="S18" s="5">
        <v>2.2744657975000004</v>
      </c>
      <c r="T18" s="5">
        <v>2.2336156374999998</v>
      </c>
      <c r="U18" s="5">
        <v>2.3282170275</v>
      </c>
      <c r="V18" s="5">
        <v>2.3002662675000001</v>
      </c>
      <c r="W18" s="5">
        <v>2.8614249225000004</v>
      </c>
      <c r="X18" s="5">
        <v>2.7840237624999999</v>
      </c>
      <c r="Y18" s="5">
        <v>3.1581294550000001</v>
      </c>
      <c r="Z18" s="5">
        <v>2.3260669724999996</v>
      </c>
      <c r="AA18" s="5">
        <v>1.5348544099999999</v>
      </c>
    </row>
    <row r="19" spans="1:27" x14ac:dyDescent="0.25">
      <c r="A19" s="2">
        <v>10</v>
      </c>
      <c r="B19" s="2">
        <v>110</v>
      </c>
      <c r="C19" s="2">
        <v>99</v>
      </c>
      <c r="D19" s="5">
        <v>-9.8539009074999999</v>
      </c>
      <c r="E19" s="5">
        <v>-12.17775726</v>
      </c>
      <c r="F19" s="5">
        <v>-12.17775726</v>
      </c>
      <c r="G19" s="5">
        <v>-12.17775726</v>
      </c>
      <c r="H19" s="5">
        <v>-12.17775726</v>
      </c>
      <c r="I19" s="5">
        <v>-12.17775726</v>
      </c>
      <c r="J19" s="5">
        <v>-11.148738859999998</v>
      </c>
      <c r="K19" s="5">
        <v>-8.2932205200000002</v>
      </c>
      <c r="L19" s="5">
        <v>-6.7239685099999997</v>
      </c>
      <c r="M19" s="5">
        <v>-7.0584049249999996</v>
      </c>
      <c r="N19" s="5">
        <v>-6.4752941150000005</v>
      </c>
      <c r="O19" s="5">
        <v>-4.8374481200000004</v>
      </c>
      <c r="P19" s="5">
        <v>-4.5030174275000006</v>
      </c>
      <c r="Q19" s="5">
        <v>-4.3915405300000003</v>
      </c>
      <c r="R19" s="5">
        <v>-3.0280933400000003</v>
      </c>
      <c r="S19" s="5">
        <v>-4.7173938725000006</v>
      </c>
      <c r="T19" s="5">
        <v>-6.5524749800000004</v>
      </c>
      <c r="U19" s="5">
        <v>-6.5524749800000004</v>
      </c>
      <c r="V19" s="5">
        <v>-7.3328132625000011</v>
      </c>
      <c r="W19" s="5">
        <v>-7.4442901600000004</v>
      </c>
      <c r="X19" s="5">
        <v>-7.4442901600000004</v>
      </c>
      <c r="Y19" s="5">
        <v>-6.9297790499999996</v>
      </c>
      <c r="Z19" s="5">
        <v>-7.9244918799999997</v>
      </c>
      <c r="AA19" s="5">
        <v>-9.0392570475000014</v>
      </c>
    </row>
    <row r="20" spans="1:27" x14ac:dyDescent="0.25">
      <c r="A20" s="2">
        <v>12</v>
      </c>
      <c r="B20" s="2">
        <v>110</v>
      </c>
      <c r="C20" s="2">
        <v>99</v>
      </c>
      <c r="D20" s="5">
        <v>-32.069510790000002</v>
      </c>
      <c r="E20" s="5">
        <v>-44.380937209999999</v>
      </c>
      <c r="F20" s="5">
        <v>-46.605246542499998</v>
      </c>
      <c r="G20" s="5">
        <v>-45.318695747500001</v>
      </c>
      <c r="H20" s="5">
        <v>-47.045961644999998</v>
      </c>
      <c r="I20" s="5">
        <v>-49.047188989999995</v>
      </c>
      <c r="J20" s="5">
        <v>-42.410267962500001</v>
      </c>
      <c r="K20" s="5">
        <v>-17.639629305</v>
      </c>
      <c r="L20" s="5">
        <v>-0.72770207249999963</v>
      </c>
      <c r="M20" s="5">
        <v>7.0410109174999995</v>
      </c>
      <c r="N20" s="5">
        <v>6.4351434274999999</v>
      </c>
      <c r="O20" s="5">
        <v>7.2035462325000008</v>
      </c>
      <c r="P20" s="5">
        <v>10.599160017500001</v>
      </c>
      <c r="Q20" s="5">
        <v>9.3341444174999992</v>
      </c>
      <c r="R20" s="5">
        <v>2.6415146599999999</v>
      </c>
      <c r="S20" s="5">
        <v>1.4669523475000004</v>
      </c>
      <c r="T20" s="5">
        <v>0.94157045750000012</v>
      </c>
      <c r="U20" s="5">
        <v>-2.8674441850000001</v>
      </c>
      <c r="V20" s="5">
        <v>-4.1663794774999996</v>
      </c>
      <c r="W20" s="5">
        <v>-3.0337121925000003</v>
      </c>
      <c r="X20" s="5">
        <v>-8.9328519975000003</v>
      </c>
      <c r="Y20" s="5">
        <v>-3.3143614500000007</v>
      </c>
      <c r="Z20" s="5">
        <v>-10.4331389475</v>
      </c>
      <c r="AA20" s="5">
        <v>-15.58641035</v>
      </c>
    </row>
    <row r="21" spans="1:27" x14ac:dyDescent="0.25">
      <c r="A21" s="2">
        <v>15</v>
      </c>
      <c r="B21" s="2">
        <v>110</v>
      </c>
      <c r="C21" s="2">
        <v>1</v>
      </c>
      <c r="D21" s="5">
        <v>-4.2929916400000003</v>
      </c>
      <c r="E21" s="5">
        <v>-4.2929916400000003</v>
      </c>
      <c r="F21" s="5">
        <v>-4.2929916400000003</v>
      </c>
      <c r="G21" s="5">
        <v>-4.2929916400000003</v>
      </c>
      <c r="H21" s="5">
        <v>-4.2929916400000003</v>
      </c>
      <c r="I21" s="5">
        <v>-4.2929916400000003</v>
      </c>
      <c r="J21" s="5">
        <v>-4.2929916400000003</v>
      </c>
      <c r="K21" s="5">
        <v>-4.0648365025000004</v>
      </c>
      <c r="L21" s="5">
        <v>-3.8191375724999999</v>
      </c>
      <c r="M21" s="5">
        <v>-3.7625885000000001</v>
      </c>
      <c r="N21" s="5">
        <v>-3.6806774125000001</v>
      </c>
      <c r="O21" s="5">
        <v>-3.7372283899999998</v>
      </c>
      <c r="P21" s="5">
        <v>-3.7372283899999998</v>
      </c>
      <c r="Q21" s="5">
        <v>-3.7372283899999998</v>
      </c>
      <c r="R21" s="5">
        <v>-3.7372283899999998</v>
      </c>
      <c r="S21" s="5">
        <v>-3.7372283899999998</v>
      </c>
      <c r="T21" s="5">
        <v>-3.8001174899999999</v>
      </c>
      <c r="U21" s="5">
        <v>-3.98878479</v>
      </c>
      <c r="V21" s="5">
        <v>-3.98878479</v>
      </c>
      <c r="W21" s="5">
        <v>-3.98878479</v>
      </c>
      <c r="X21" s="5">
        <v>-3.98878479</v>
      </c>
      <c r="Y21" s="5">
        <v>-4.1038360599999999</v>
      </c>
      <c r="Z21" s="5">
        <v>-4.2188873300000003</v>
      </c>
      <c r="AA21" s="5">
        <v>-4.2188873300000003</v>
      </c>
    </row>
    <row r="22" spans="1:27" x14ac:dyDescent="0.25">
      <c r="A22" s="2">
        <v>15</v>
      </c>
      <c r="B22" s="2">
        <v>110</v>
      </c>
      <c r="C22" s="2">
        <v>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</row>
    <row r="23" spans="1:27" x14ac:dyDescent="0.25">
      <c r="A23" s="2">
        <v>16</v>
      </c>
      <c r="B23" s="2">
        <v>110</v>
      </c>
      <c r="C23" s="2">
        <v>1</v>
      </c>
      <c r="D23" s="5">
        <v>0.60799999999999998</v>
      </c>
      <c r="E23" s="5">
        <v>0.58699999999999997</v>
      </c>
      <c r="F23" s="5">
        <v>0.77100000000000002</v>
      </c>
      <c r="G23" s="5">
        <v>0.51300000000000001</v>
      </c>
      <c r="H23" s="5">
        <v>0.93799999999999994</v>
      </c>
      <c r="I23" s="5">
        <v>1.0109999999999999</v>
      </c>
      <c r="J23" s="5">
        <v>1.395</v>
      </c>
      <c r="K23" s="5">
        <v>2.161</v>
      </c>
      <c r="L23" s="5">
        <v>2.2679999999999998</v>
      </c>
      <c r="M23" s="5">
        <v>2.5710000000000002</v>
      </c>
      <c r="N23" s="5">
        <v>2.6720000000000002</v>
      </c>
      <c r="O23" s="5">
        <v>2.6040000000000001</v>
      </c>
      <c r="P23" s="5">
        <v>3.0379999999999998</v>
      </c>
      <c r="Q23" s="5">
        <v>2.7770000000000001</v>
      </c>
      <c r="R23" s="5">
        <v>2.2229999999999999</v>
      </c>
      <c r="S23" s="5">
        <v>2.1040000000000001</v>
      </c>
      <c r="T23" s="5">
        <v>2.4369999999999998</v>
      </c>
      <c r="U23" s="5">
        <v>1.915</v>
      </c>
      <c r="V23" s="5">
        <v>1.6830000000000001</v>
      </c>
      <c r="W23" s="5">
        <v>1.68</v>
      </c>
      <c r="X23" s="5">
        <v>1.48</v>
      </c>
      <c r="Y23" s="5">
        <v>1.86</v>
      </c>
      <c r="Z23" s="5">
        <v>1.7909999999999999</v>
      </c>
      <c r="AA23" s="5">
        <v>1.0740000000000001</v>
      </c>
    </row>
    <row r="24" spans="1:27" x14ac:dyDescent="0.25">
      <c r="A24" s="2">
        <v>16</v>
      </c>
      <c r="B24" s="2">
        <v>110</v>
      </c>
      <c r="C24" s="2">
        <v>2</v>
      </c>
      <c r="D24" s="5">
        <v>-0.74</v>
      </c>
      <c r="E24" s="5">
        <v>-0.70599999999999996</v>
      </c>
      <c r="F24" s="5">
        <v>-1.036</v>
      </c>
      <c r="G24" s="5">
        <v>-1.379</v>
      </c>
      <c r="H24" s="5">
        <v>-1.026</v>
      </c>
      <c r="I24" s="5">
        <v>-1.22</v>
      </c>
      <c r="J24" s="5">
        <v>-0.35499999999999998</v>
      </c>
      <c r="K24" s="5">
        <v>0.68300000000000005</v>
      </c>
      <c r="L24" s="5">
        <v>1.619</v>
      </c>
      <c r="M24" s="5">
        <v>1.9750000000000001</v>
      </c>
      <c r="N24" s="5">
        <v>2.157</v>
      </c>
      <c r="O24" s="5">
        <v>1.8759999999999999</v>
      </c>
      <c r="P24" s="5">
        <v>2.0939999999999999</v>
      </c>
      <c r="Q24" s="5">
        <v>1.99</v>
      </c>
      <c r="R24" s="5">
        <v>1.5489999999999999</v>
      </c>
      <c r="S24" s="5">
        <v>1.048</v>
      </c>
      <c r="T24" s="5">
        <v>0.108</v>
      </c>
      <c r="U24" s="5">
        <v>0.65200000000000002</v>
      </c>
      <c r="V24" s="5">
        <v>0.60899999999999999</v>
      </c>
      <c r="W24" s="5">
        <v>0.58399999999999996</v>
      </c>
      <c r="X24" s="5">
        <v>0.20499999999999999</v>
      </c>
      <c r="Y24" s="5">
        <v>0.64100000000000001</v>
      </c>
      <c r="Z24" s="5">
        <v>0.48199999999999998</v>
      </c>
      <c r="AA24" s="5">
        <v>-0.22700000000000001</v>
      </c>
    </row>
    <row r="25" spans="1:27" x14ac:dyDescent="0.25">
      <c r="A25" s="2">
        <v>16</v>
      </c>
      <c r="B25" s="2">
        <v>110</v>
      </c>
      <c r="C25" s="2">
        <v>3</v>
      </c>
      <c r="D25" s="5">
        <v>-1.512</v>
      </c>
      <c r="E25" s="5">
        <v>-1.6830000000000001</v>
      </c>
      <c r="F25" s="5">
        <v>-1.6240000000000001</v>
      </c>
      <c r="G25" s="5">
        <v>-0.15</v>
      </c>
      <c r="H25" s="5">
        <v>-1.4450000000000001</v>
      </c>
      <c r="I25" s="5">
        <v>-1.4370000000000001</v>
      </c>
      <c r="J25" s="5">
        <v>-0.53100000000000003</v>
      </c>
      <c r="K25" s="5">
        <v>-0.13700000000000001</v>
      </c>
      <c r="L25" s="5">
        <v>-0.49299999999999999</v>
      </c>
      <c r="M25" s="5">
        <v>-0.48399999999999999</v>
      </c>
      <c r="N25" s="5">
        <v>-0.28399999999999997</v>
      </c>
      <c r="O25" s="5">
        <v>-1E-3</v>
      </c>
      <c r="P25" s="5">
        <v>-0.501</v>
      </c>
      <c r="Q25" s="5">
        <v>-0.52</v>
      </c>
      <c r="R25" s="5">
        <v>-0.56299999999999994</v>
      </c>
      <c r="S25" s="5">
        <v>-0.54600000000000004</v>
      </c>
      <c r="T25" s="5">
        <v>-0.48699999999999999</v>
      </c>
      <c r="U25" s="5">
        <v>-0.48599999999999999</v>
      </c>
      <c r="V25" s="5">
        <v>-0.68200000000000005</v>
      </c>
      <c r="W25" s="5">
        <v>-0.65</v>
      </c>
      <c r="X25" s="5">
        <v>-0.68</v>
      </c>
      <c r="Y25" s="5">
        <v>-1.284</v>
      </c>
      <c r="Z25" s="5">
        <v>-1.4530000000000001</v>
      </c>
      <c r="AA25" s="5">
        <v>-1.3560000000000001</v>
      </c>
    </row>
    <row r="26" spans="1:27" x14ac:dyDescent="0.25">
      <c r="A26" s="2">
        <v>17</v>
      </c>
      <c r="B26" s="2">
        <v>110</v>
      </c>
      <c r="C26" s="2">
        <v>1</v>
      </c>
      <c r="D26" s="5">
        <v>0.32916137749999996</v>
      </c>
      <c r="E26" s="5">
        <v>0.29997474000000002</v>
      </c>
      <c r="F26" s="5">
        <v>0.28961808999999999</v>
      </c>
      <c r="G26" s="5">
        <v>0.26161769499999998</v>
      </c>
      <c r="H26" s="5">
        <v>0.35275867999999999</v>
      </c>
      <c r="I26" s="5">
        <v>0.23462768250000002</v>
      </c>
      <c r="J26" s="5">
        <v>0.26432180999999999</v>
      </c>
      <c r="K26" s="5">
        <v>0.50221338999999998</v>
      </c>
      <c r="L26" s="5">
        <v>0.62612970000000001</v>
      </c>
      <c r="M26" s="5">
        <v>0.75575484500000001</v>
      </c>
      <c r="N26" s="5">
        <v>0.7055629375000001</v>
      </c>
      <c r="O26" s="5">
        <v>0.6814160924999999</v>
      </c>
      <c r="P26" s="5">
        <v>0.67910844250000002</v>
      </c>
      <c r="Q26" s="5">
        <v>0.67695143499999999</v>
      </c>
      <c r="R26" s="5">
        <v>0.68029333749999998</v>
      </c>
      <c r="S26" s="5">
        <v>0.5943928074999999</v>
      </c>
      <c r="T26" s="5">
        <v>0.56413905500000006</v>
      </c>
      <c r="U26" s="5">
        <v>0.59262686999999992</v>
      </c>
      <c r="V26" s="5">
        <v>0.60246942749999999</v>
      </c>
      <c r="W26" s="5">
        <v>0.55210524999999999</v>
      </c>
      <c r="X26" s="5">
        <v>0.51199440750000003</v>
      </c>
      <c r="Y26" s="5">
        <v>0.58698249000000002</v>
      </c>
      <c r="Z26" s="5">
        <v>0.56973968750000004</v>
      </c>
      <c r="AA26" s="5">
        <v>0.52306476999999996</v>
      </c>
    </row>
    <row r="27" spans="1:27" x14ac:dyDescent="0.25">
      <c r="A27" s="2">
        <v>17</v>
      </c>
      <c r="B27" s="2">
        <v>110</v>
      </c>
      <c r="C27" s="2">
        <v>2</v>
      </c>
      <c r="D27" s="5">
        <v>-1.25036657</v>
      </c>
      <c r="E27" s="5">
        <v>-1.209823935</v>
      </c>
      <c r="F27" s="5">
        <v>-1.4326499100000001</v>
      </c>
      <c r="G27" s="5">
        <v>-1.3088467124999998</v>
      </c>
      <c r="H27" s="5">
        <v>-1.28079301</v>
      </c>
      <c r="I27" s="5">
        <v>-1.471408965</v>
      </c>
      <c r="J27" s="5">
        <v>-1.2041076724999999</v>
      </c>
      <c r="K27" s="5">
        <v>-1.12326309</v>
      </c>
      <c r="L27" s="5">
        <v>-1.0474003999999999</v>
      </c>
      <c r="M27" s="5">
        <v>-0.96606215750000002</v>
      </c>
      <c r="N27" s="5">
        <v>-0.97704394249999993</v>
      </c>
      <c r="O27" s="5">
        <v>-0.86816312500000015</v>
      </c>
      <c r="P27" s="5">
        <v>-0.75771638750000003</v>
      </c>
      <c r="Q27" s="5">
        <v>-0.7944404625</v>
      </c>
      <c r="R27" s="5">
        <v>-0.90808216999999991</v>
      </c>
      <c r="S27" s="5">
        <v>-0.77609030749999997</v>
      </c>
      <c r="T27" s="5">
        <v>-0.98032514999999987</v>
      </c>
      <c r="U27" s="5">
        <v>-0.96574766999999995</v>
      </c>
      <c r="V27" s="5">
        <v>-1.14451602</v>
      </c>
      <c r="W27" s="5">
        <v>-1.0973889825000001</v>
      </c>
      <c r="X27" s="5">
        <v>-1.0532296000000001</v>
      </c>
      <c r="Y27" s="5">
        <v>-1.0537175075</v>
      </c>
      <c r="Z27" s="5">
        <v>-1.1846325425000002</v>
      </c>
      <c r="AA27" s="5">
        <v>-1.20551735</v>
      </c>
    </row>
    <row r="28" spans="1:27" x14ac:dyDescent="0.25">
      <c r="A28" s="2">
        <v>18</v>
      </c>
      <c r="B28" s="2">
        <v>110</v>
      </c>
      <c r="C28" s="2">
        <v>1</v>
      </c>
      <c r="D28" s="5">
        <v>-1.5409999999999999</v>
      </c>
      <c r="E28" s="5">
        <v>-1.3560000000000001</v>
      </c>
      <c r="F28" s="5">
        <v>-1.405</v>
      </c>
      <c r="G28" s="5">
        <v>-1.5669999999999999</v>
      </c>
      <c r="H28" s="5">
        <v>-1.5249999999999999</v>
      </c>
      <c r="I28" s="5">
        <v>-1.23</v>
      </c>
      <c r="J28" s="5">
        <v>-1.1910000000000001</v>
      </c>
      <c r="K28" s="5">
        <v>-1.24</v>
      </c>
      <c r="L28" s="5">
        <v>-1.208</v>
      </c>
      <c r="M28" s="5">
        <v>-0.99299999999999999</v>
      </c>
      <c r="N28" s="5">
        <v>-0.90100000000000002</v>
      </c>
      <c r="O28" s="5">
        <v>-0.85099999999999998</v>
      </c>
      <c r="P28" s="5">
        <v>-0.69399999999999995</v>
      </c>
      <c r="Q28" s="5">
        <v>-0.87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 s="2">
        <v>18</v>
      </c>
      <c r="B29" s="2">
        <v>110</v>
      </c>
      <c r="C29" s="2">
        <v>2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-1.282</v>
      </c>
      <c r="S29" s="5">
        <v>-0.92500000000000004</v>
      </c>
      <c r="T29" s="5">
        <v>-0.90900000000000003</v>
      </c>
      <c r="U29" s="5">
        <v>-1.4630000000000001</v>
      </c>
      <c r="V29" s="5">
        <v>-1.466</v>
      </c>
      <c r="W29" s="5">
        <v>-1.163</v>
      </c>
      <c r="X29" s="5">
        <v>-1.35</v>
      </c>
      <c r="Y29" s="5">
        <v>-1.153</v>
      </c>
      <c r="Z29" s="5">
        <v>-1.357</v>
      </c>
      <c r="AA29" s="5">
        <v>-1.5169999999999999</v>
      </c>
    </row>
    <row r="30" spans="1:27" x14ac:dyDescent="0.25">
      <c r="A30" s="2">
        <v>20</v>
      </c>
      <c r="B30" s="2">
        <v>35</v>
      </c>
      <c r="C30" s="2">
        <v>1</v>
      </c>
      <c r="D30" s="5">
        <v>-0.16427802999999999</v>
      </c>
      <c r="E30" s="5">
        <v>-0.16427802999999999</v>
      </c>
      <c r="F30" s="5">
        <v>-0.16427802999999999</v>
      </c>
      <c r="G30" s="5">
        <v>-0.16427802999999999</v>
      </c>
      <c r="H30" s="5">
        <v>-0.16427802999999999</v>
      </c>
      <c r="I30" s="5">
        <v>-0.16427802999999999</v>
      </c>
      <c r="J30" s="5">
        <v>-0.73222255749999998</v>
      </c>
      <c r="K30" s="5">
        <v>-0.92153739999999995</v>
      </c>
      <c r="L30" s="5">
        <v>-0.92153739999999995</v>
      </c>
      <c r="M30" s="5">
        <v>-0.35359287249999999</v>
      </c>
      <c r="N30" s="5">
        <v>-0.16427802999999999</v>
      </c>
      <c r="O30" s="5">
        <v>-0.73222255749999998</v>
      </c>
      <c r="P30" s="5">
        <v>-0.12037849</v>
      </c>
      <c r="Q30" s="5">
        <v>-0.12037849</v>
      </c>
      <c r="R30" s="5">
        <v>-0.12037849</v>
      </c>
      <c r="S30" s="5">
        <v>-0.12037849</v>
      </c>
      <c r="T30" s="5">
        <v>-0.12037849</v>
      </c>
      <c r="U30" s="5">
        <v>-0.12037849</v>
      </c>
      <c r="V30" s="5">
        <v>-0.12037849</v>
      </c>
      <c r="W30" s="5">
        <v>-0.12037849</v>
      </c>
      <c r="X30" s="5">
        <v>-0.12037849</v>
      </c>
      <c r="Y30" s="5">
        <v>-0.12037849</v>
      </c>
      <c r="Z30" s="5">
        <v>-0.12037849</v>
      </c>
      <c r="AA30" s="5">
        <v>-0.12037849</v>
      </c>
    </row>
    <row r="31" spans="1:27" x14ac:dyDescent="0.25">
      <c r="A31" s="2">
        <v>21</v>
      </c>
      <c r="B31" s="2">
        <v>35</v>
      </c>
      <c r="C31" s="2">
        <v>1</v>
      </c>
      <c r="D31" s="5">
        <v>-1.11908531</v>
      </c>
      <c r="E31" s="5">
        <v>-1.11908531</v>
      </c>
      <c r="F31" s="5">
        <v>-1.11908531</v>
      </c>
      <c r="G31" s="5">
        <v>-1.11908531</v>
      </c>
      <c r="H31" s="5">
        <v>-1.11908531</v>
      </c>
      <c r="I31" s="5">
        <v>-1.11908531</v>
      </c>
      <c r="J31" s="5">
        <v>-1.11908531</v>
      </c>
      <c r="K31" s="5">
        <v>-0.36182499000000007</v>
      </c>
      <c r="L31" s="5">
        <v>0.39543342999999997</v>
      </c>
      <c r="M31" s="5">
        <v>0.39543342999999997</v>
      </c>
      <c r="N31" s="5">
        <v>0.39543342999999997</v>
      </c>
      <c r="O31" s="5">
        <v>0.39543342999999997</v>
      </c>
      <c r="P31" s="5">
        <v>0.39543342999999997</v>
      </c>
      <c r="Q31" s="5">
        <v>0.39543342999999997</v>
      </c>
      <c r="R31" s="5">
        <v>0.39543342999999997</v>
      </c>
      <c r="S31" s="5">
        <v>0.39543342999999997</v>
      </c>
      <c r="T31" s="5">
        <v>0.39543342999999997</v>
      </c>
      <c r="U31" s="5">
        <v>0.39543342999999997</v>
      </c>
      <c r="V31" s="5">
        <v>-0.17250967250000002</v>
      </c>
      <c r="W31" s="5">
        <v>-0.36182404000000001</v>
      </c>
      <c r="X31" s="5">
        <v>-0.36182404000000001</v>
      </c>
      <c r="Y31" s="5">
        <v>-0.36182404000000001</v>
      </c>
      <c r="Z31" s="5">
        <v>-0.36182404000000001</v>
      </c>
      <c r="AA31" s="5">
        <v>-0.36182404000000001</v>
      </c>
    </row>
    <row r="32" spans="1:27" x14ac:dyDescent="0.25">
      <c r="A32" s="2">
        <v>26</v>
      </c>
      <c r="B32" s="2">
        <v>110</v>
      </c>
      <c r="C32" s="2">
        <v>1</v>
      </c>
      <c r="D32" s="5">
        <v>-0.41211510000000001</v>
      </c>
      <c r="E32" s="5">
        <v>-0.41211510000000001</v>
      </c>
      <c r="F32" s="5">
        <v>-0.41211510000000001</v>
      </c>
      <c r="G32" s="5">
        <v>-0.41211510000000001</v>
      </c>
      <c r="H32" s="5">
        <v>-0.41211510000000001</v>
      </c>
      <c r="I32" s="5">
        <v>-0.41211510000000001</v>
      </c>
      <c r="J32" s="5">
        <v>-3.7110810000000008E-2</v>
      </c>
      <c r="K32" s="5">
        <v>8.7890620000000003E-2</v>
      </c>
      <c r="L32" s="5">
        <v>0.50977277500000007</v>
      </c>
      <c r="M32" s="5">
        <v>0.65040016</v>
      </c>
      <c r="N32" s="5">
        <v>0.65040016</v>
      </c>
      <c r="O32" s="5">
        <v>0.65040016</v>
      </c>
      <c r="P32" s="5">
        <v>0.78477716249999996</v>
      </c>
      <c r="Q32" s="5">
        <v>0.93165397500000013</v>
      </c>
      <c r="R32" s="5">
        <v>0.67539978000000001</v>
      </c>
      <c r="S32" s="5">
        <v>0.67539978000000001</v>
      </c>
      <c r="T32" s="5">
        <v>0.67539978000000001</v>
      </c>
      <c r="U32" s="5">
        <v>0.67539978000000001</v>
      </c>
      <c r="V32" s="5">
        <v>0.67539978000000001</v>
      </c>
      <c r="W32" s="5">
        <v>0.67539978000000001</v>
      </c>
      <c r="X32" s="5">
        <v>0.67539978000000001</v>
      </c>
      <c r="Y32" s="5">
        <v>0.42539691999999996</v>
      </c>
      <c r="Z32" s="5">
        <v>0.17539405999999999</v>
      </c>
      <c r="AA32" s="5">
        <v>5.0392152499999981E-2</v>
      </c>
    </row>
    <row r="33" spans="1:27" x14ac:dyDescent="0.25">
      <c r="A33" s="2">
        <v>26</v>
      </c>
      <c r="B33" s="2">
        <v>110</v>
      </c>
      <c r="C33" s="2">
        <v>2</v>
      </c>
      <c r="D33" s="5">
        <v>1.83988953</v>
      </c>
      <c r="E33" s="5">
        <v>1.61628723</v>
      </c>
      <c r="F33" s="5">
        <v>1.3926849400000001</v>
      </c>
      <c r="G33" s="5">
        <v>1.3926849400000001</v>
      </c>
      <c r="H33" s="5">
        <v>1.3926849400000001</v>
      </c>
      <c r="I33" s="5">
        <v>1.4485855125</v>
      </c>
      <c r="J33" s="5">
        <v>1.72808838</v>
      </c>
      <c r="K33" s="5">
        <v>2.4289989475000002</v>
      </c>
      <c r="L33" s="5">
        <v>3.0482082349999997</v>
      </c>
      <c r="M33" s="5">
        <v>3.6545181250000001</v>
      </c>
      <c r="N33" s="5">
        <v>3.7190198875</v>
      </c>
      <c r="O33" s="5">
        <v>3.8910231624999998</v>
      </c>
      <c r="P33" s="5">
        <v>3.9770231250000001</v>
      </c>
      <c r="Q33" s="5">
        <v>4.4070296249999998</v>
      </c>
      <c r="R33" s="5">
        <v>4.1404247275000001</v>
      </c>
      <c r="S33" s="5">
        <v>4.0243239425000006</v>
      </c>
      <c r="T33" s="5">
        <v>3.9039211250000001</v>
      </c>
      <c r="U33" s="5">
        <v>3.2546114950000002</v>
      </c>
      <c r="V33" s="5">
        <v>3.3191127800000002</v>
      </c>
      <c r="W33" s="5">
        <v>3.0955085800000002</v>
      </c>
      <c r="X33" s="5">
        <v>2.927806855</v>
      </c>
      <c r="Y33" s="5">
        <v>2.8246049874999999</v>
      </c>
      <c r="Z33" s="5">
        <v>2.7601051350000003</v>
      </c>
      <c r="AA33" s="5">
        <v>2.3128986350000003</v>
      </c>
    </row>
    <row r="34" spans="1:27" x14ac:dyDescent="0.25">
      <c r="A34" s="2">
        <v>26</v>
      </c>
      <c r="B34" s="2">
        <v>110</v>
      </c>
      <c r="C34" s="2">
        <v>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</row>
    <row r="35" spans="1:27" x14ac:dyDescent="0.25">
      <c r="A35" s="2">
        <v>30</v>
      </c>
      <c r="B35" s="2">
        <v>35</v>
      </c>
      <c r="C35" s="2">
        <v>1</v>
      </c>
      <c r="D35" s="5">
        <v>-1.6571371875000001</v>
      </c>
      <c r="E35" s="5">
        <v>-1.9416809675000002</v>
      </c>
      <c r="F35" s="5">
        <v>-1.8856331125000001</v>
      </c>
      <c r="G35" s="5">
        <v>-1.8168616575000001</v>
      </c>
      <c r="H35" s="5">
        <v>-1.8831955800000002</v>
      </c>
      <c r="I35" s="5">
        <v>-1.8198673125</v>
      </c>
      <c r="J35" s="5">
        <v>-0.67940236500000006</v>
      </c>
      <c r="K35" s="5">
        <v>0.248413995</v>
      </c>
      <c r="L35" s="5">
        <v>0.26731762749999999</v>
      </c>
      <c r="M35" s="5">
        <v>0.67682679499999998</v>
      </c>
      <c r="N35" s="5">
        <v>0.67037740749999997</v>
      </c>
      <c r="O35" s="5">
        <v>0.7402264624999999</v>
      </c>
      <c r="P35" s="5">
        <v>0.98506561000000004</v>
      </c>
      <c r="Q35" s="5">
        <v>0.88221798750000002</v>
      </c>
      <c r="R35" s="5">
        <v>-4.0789480000000003E-2</v>
      </c>
      <c r="S35" s="5">
        <v>1.0809757499999996E-2</v>
      </c>
      <c r="T35" s="5">
        <v>6.8589457500000006E-2</v>
      </c>
      <c r="U35" s="5">
        <v>0.18912211000000001</v>
      </c>
      <c r="V35" s="5">
        <v>1.4836924999999997E-2</v>
      </c>
      <c r="W35" s="5">
        <v>5.3035785000000002E-2</v>
      </c>
      <c r="X35" s="5">
        <v>0.22678924</v>
      </c>
      <c r="Y35" s="5">
        <v>-0.11937358750000002</v>
      </c>
      <c r="Z35" s="5">
        <v>-0.86040787499999993</v>
      </c>
      <c r="AA35" s="5">
        <v>-1.0113350125</v>
      </c>
    </row>
    <row r="36" spans="1:27" x14ac:dyDescent="0.25">
      <c r="A36" s="2">
        <v>30</v>
      </c>
      <c r="B36" s="2">
        <v>35</v>
      </c>
      <c r="C36" s="2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 s="2">
        <v>35</v>
      </c>
      <c r="B37" s="2">
        <v>110</v>
      </c>
      <c r="C37" s="2">
        <v>1</v>
      </c>
      <c r="D37" s="5">
        <v>1.77132797</v>
      </c>
      <c r="E37" s="5">
        <v>1.77132797</v>
      </c>
      <c r="F37" s="5">
        <v>1.77132797</v>
      </c>
      <c r="G37" s="5">
        <v>1.77132797</v>
      </c>
      <c r="H37" s="5">
        <v>1.77132797</v>
      </c>
      <c r="I37" s="5">
        <v>1.77132797</v>
      </c>
      <c r="J37" s="5">
        <v>1.2273492800000001</v>
      </c>
      <c r="K37" s="5">
        <v>-0.12094020999999999</v>
      </c>
      <c r="L37" s="5">
        <v>-0.38904380999999999</v>
      </c>
      <c r="M37" s="5">
        <v>-0.38904380999999999</v>
      </c>
      <c r="N37" s="5">
        <v>-0.38904380999999999</v>
      </c>
      <c r="O37" s="5">
        <v>-0.38904380999999999</v>
      </c>
      <c r="P37" s="5">
        <v>-0.38904380999999999</v>
      </c>
      <c r="Q37" s="5">
        <v>-0.38904380999999999</v>
      </c>
      <c r="R37" s="5">
        <v>-0.38904380999999999</v>
      </c>
      <c r="S37" s="5">
        <v>-0.38904380999999999</v>
      </c>
      <c r="T37" s="5">
        <v>-0.38904380999999999</v>
      </c>
      <c r="U37" s="5">
        <v>0.41526699</v>
      </c>
      <c r="V37" s="5">
        <v>0.68337059</v>
      </c>
      <c r="W37" s="5">
        <v>0.68337059</v>
      </c>
      <c r="X37" s="5">
        <v>0.68337059</v>
      </c>
      <c r="Y37" s="5">
        <v>0.68337059</v>
      </c>
      <c r="Z37" s="5">
        <v>0.68337059</v>
      </c>
      <c r="AA37" s="5">
        <v>1.4876828225000001</v>
      </c>
    </row>
    <row r="38" spans="1:27" x14ac:dyDescent="0.25">
      <c r="A38" s="2">
        <v>35</v>
      </c>
      <c r="B38" s="2">
        <v>110</v>
      </c>
      <c r="C38" s="2">
        <v>2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 x14ac:dyDescent="0.25">
      <c r="A39" s="2">
        <v>36</v>
      </c>
      <c r="B39" s="2">
        <v>110</v>
      </c>
      <c r="C39" s="2">
        <v>1</v>
      </c>
      <c r="D39" s="5">
        <v>1.7789999999999999</v>
      </c>
      <c r="E39" s="5">
        <v>1.3149999999999999</v>
      </c>
      <c r="F39" s="5">
        <v>1.2</v>
      </c>
      <c r="G39" s="5">
        <v>1.0649999999999999</v>
      </c>
      <c r="H39" s="5">
        <v>1.6639999999999999</v>
      </c>
      <c r="I39" s="5">
        <v>1.5649999999999999</v>
      </c>
      <c r="J39" s="5">
        <v>2.0470000000000002</v>
      </c>
      <c r="K39" s="5">
        <v>2.1219999999999999</v>
      </c>
      <c r="L39" s="5">
        <v>1.2929999999999999</v>
      </c>
      <c r="M39" s="5">
        <v>0.69899999999999995</v>
      </c>
      <c r="N39" s="5">
        <v>1.5980000000000001</v>
      </c>
      <c r="O39" s="5">
        <v>1.5089999999999999</v>
      </c>
      <c r="P39" s="5">
        <v>1.669</v>
      </c>
      <c r="Q39" s="5">
        <v>1.1970000000000001</v>
      </c>
      <c r="R39" s="5">
        <v>1.236</v>
      </c>
      <c r="S39" s="5">
        <v>1.17</v>
      </c>
      <c r="T39" s="5">
        <v>1.274</v>
      </c>
      <c r="U39" s="5">
        <v>2.2690000000000001</v>
      </c>
      <c r="V39" s="5">
        <v>2.0659999999999998</v>
      </c>
      <c r="W39" s="5">
        <v>2.2120000000000002</v>
      </c>
      <c r="X39" s="5">
        <v>2.367</v>
      </c>
      <c r="Y39" s="5">
        <v>2.1869999999999998</v>
      </c>
      <c r="Z39" s="5">
        <v>1.59</v>
      </c>
      <c r="AA39" s="5">
        <v>1.466</v>
      </c>
    </row>
    <row r="40" spans="1:27" x14ac:dyDescent="0.25">
      <c r="A40" s="2">
        <v>42</v>
      </c>
      <c r="B40" s="2">
        <v>110</v>
      </c>
      <c r="C40" s="2">
        <v>1</v>
      </c>
      <c r="D40" s="5">
        <v>-0.31389600750000002</v>
      </c>
      <c r="E40" s="5">
        <v>-0.36210764750000002</v>
      </c>
      <c r="F40" s="5">
        <v>-0.63087833000000004</v>
      </c>
      <c r="G40" s="5">
        <v>-0.63789231999999996</v>
      </c>
      <c r="H40" s="5">
        <v>-0.38595993749999996</v>
      </c>
      <c r="I40" s="5">
        <v>-0.63268826</v>
      </c>
      <c r="J40" s="5">
        <v>-0.51304986249999995</v>
      </c>
      <c r="K40" s="5">
        <v>0.48616330750000003</v>
      </c>
      <c r="L40" s="5">
        <v>1.3917878574999998</v>
      </c>
      <c r="M40" s="5">
        <v>1.8145665825000001</v>
      </c>
      <c r="N40" s="5">
        <v>1.2112062275</v>
      </c>
      <c r="O40" s="5">
        <v>1.4751033775</v>
      </c>
      <c r="P40" s="5">
        <v>1.5940517775</v>
      </c>
      <c r="Q40" s="5">
        <v>1.6450509124999999</v>
      </c>
      <c r="R40" s="5">
        <v>1.5139692425</v>
      </c>
      <c r="S40" s="5">
        <v>1.115300285</v>
      </c>
      <c r="T40" s="5">
        <v>1.1263461125000001</v>
      </c>
      <c r="U40" s="5">
        <v>1.0433422475</v>
      </c>
      <c r="V40" s="5">
        <v>0.76140289000000005</v>
      </c>
      <c r="W40" s="5">
        <v>0.8201891025000001</v>
      </c>
      <c r="X40" s="5">
        <v>1.1026023</v>
      </c>
      <c r="Y40" s="5">
        <v>0.78034020999999998</v>
      </c>
      <c r="Z40" s="5">
        <v>0.43829634000000001</v>
      </c>
      <c r="AA40" s="5">
        <v>0.11722955999999998</v>
      </c>
    </row>
    <row r="41" spans="1:27" x14ac:dyDescent="0.25">
      <c r="A41" s="2">
        <v>42</v>
      </c>
      <c r="B41" s="2">
        <v>110</v>
      </c>
      <c r="C41" s="2">
        <v>2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0.10258597999999999</v>
      </c>
      <c r="Q41" s="5">
        <v>0.10258597999999999</v>
      </c>
      <c r="R41" s="5">
        <v>5.1292989999999997E-2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 x14ac:dyDescent="0.25">
      <c r="A42" s="2">
        <v>55</v>
      </c>
      <c r="B42" s="2">
        <v>110</v>
      </c>
      <c r="C42" s="2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x14ac:dyDescent="0.25">
      <c r="A43" s="2">
        <v>55</v>
      </c>
      <c r="B43" s="2">
        <v>110</v>
      </c>
      <c r="C43" s="2">
        <v>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5">
      <c r="A44" s="2">
        <v>55</v>
      </c>
      <c r="B44" s="2">
        <v>110</v>
      </c>
      <c r="C44" s="2">
        <v>3</v>
      </c>
      <c r="D44" s="5">
        <v>0.379</v>
      </c>
      <c r="E44" s="5">
        <v>0.435</v>
      </c>
      <c r="F44" s="5">
        <v>0.63</v>
      </c>
      <c r="G44" s="5">
        <v>0.72499999999999998</v>
      </c>
      <c r="H44" s="5">
        <v>-0.65700000000000003</v>
      </c>
      <c r="I44" s="5">
        <v>-0.51800000000000002</v>
      </c>
      <c r="J44" s="5">
        <v>0.151</v>
      </c>
      <c r="K44" s="5">
        <v>1.0109999999999999</v>
      </c>
      <c r="L44" s="5">
        <v>1.28</v>
      </c>
      <c r="M44" s="5">
        <v>1.3480000000000001</v>
      </c>
      <c r="N44" s="5">
        <v>1.2909999999999999</v>
      </c>
      <c r="O44" s="5">
        <v>1.2230000000000001</v>
      </c>
      <c r="P44" s="5">
        <v>1.4790000000000001</v>
      </c>
      <c r="Q44" s="5">
        <v>1.413</v>
      </c>
      <c r="R44" s="5">
        <v>1.177</v>
      </c>
      <c r="S44" s="5">
        <v>0.99299999999999999</v>
      </c>
      <c r="T44" s="5">
        <v>0.84799999999999998</v>
      </c>
      <c r="U44" s="5">
        <v>0.8</v>
      </c>
      <c r="V44" s="5">
        <v>0.86599999999999999</v>
      </c>
      <c r="W44" s="5">
        <v>1.0649999999999999</v>
      </c>
      <c r="X44" s="5">
        <v>0.995</v>
      </c>
      <c r="Y44" s="5">
        <v>1.028</v>
      </c>
      <c r="Z44" s="5">
        <v>0.34399999999999997</v>
      </c>
      <c r="AA44" s="5">
        <v>-0.41099999999999998</v>
      </c>
    </row>
    <row r="45" spans="1:27" x14ac:dyDescent="0.25">
      <c r="A45" s="2">
        <v>55</v>
      </c>
      <c r="B45" s="2">
        <v>110</v>
      </c>
      <c r="C45" s="2">
        <v>4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</row>
    <row r="46" spans="1:27" x14ac:dyDescent="0.25">
      <c r="A46" s="2">
        <v>68</v>
      </c>
      <c r="B46" s="2">
        <v>110</v>
      </c>
      <c r="C46" s="2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 x14ac:dyDescent="0.25">
      <c r="A47" s="2">
        <v>68</v>
      </c>
      <c r="B47" s="2">
        <v>110</v>
      </c>
      <c r="C47" s="2">
        <v>2</v>
      </c>
      <c r="D47" s="8">
        <v>0.36814308000000001</v>
      </c>
      <c r="E47" s="8">
        <v>0.36814308000000001</v>
      </c>
      <c r="F47" s="8">
        <v>0.36814308000000001</v>
      </c>
      <c r="G47" s="8">
        <v>0.36814308000000001</v>
      </c>
      <c r="H47" s="8">
        <v>0.36814308000000001</v>
      </c>
      <c r="I47" s="8">
        <v>0.36814308000000001</v>
      </c>
      <c r="J47" s="8">
        <v>0.36814308000000001</v>
      </c>
      <c r="K47" s="8">
        <v>0.13370323000000001</v>
      </c>
      <c r="L47" s="8">
        <v>-0.10073662</v>
      </c>
      <c r="M47" s="8">
        <v>-0.11329507749999999</v>
      </c>
      <c r="N47" s="8">
        <v>-5.4684637500000001E-2</v>
      </c>
      <c r="O47" s="8">
        <v>-3.3752440000000002E-2</v>
      </c>
      <c r="P47" s="8">
        <v>-3.3752440000000002E-2</v>
      </c>
      <c r="Q47" s="8">
        <v>-3.3752440000000002E-2</v>
      </c>
      <c r="R47" s="8">
        <v>-3.3752440000000002E-2</v>
      </c>
      <c r="S47" s="8">
        <v>-3.3752440000000002E-2</v>
      </c>
      <c r="T47" s="8">
        <v>-3.3752440000000002E-2</v>
      </c>
      <c r="U47" s="8">
        <v>-3.3752440000000002E-2</v>
      </c>
      <c r="V47" s="8">
        <v>0.37232923499999998</v>
      </c>
      <c r="W47" s="8">
        <v>0.18394089</v>
      </c>
      <c r="X47" s="8">
        <v>0.18394089</v>
      </c>
      <c r="Y47" s="8">
        <v>0.18394089</v>
      </c>
      <c r="Z47" s="8">
        <v>0.18394089</v>
      </c>
      <c r="AA47" s="8">
        <v>0.18394089</v>
      </c>
    </row>
    <row r="48" spans="1:27" x14ac:dyDescent="0.25">
      <c r="A48" s="2">
        <v>72</v>
      </c>
      <c r="B48" s="2">
        <v>110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x14ac:dyDescent="0.25">
      <c r="A49" s="2">
        <v>72</v>
      </c>
      <c r="B49" s="2">
        <v>110</v>
      </c>
      <c r="C49" s="2">
        <v>2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-0.1052432425</v>
      </c>
      <c r="M49" s="5">
        <v>0</v>
      </c>
      <c r="N49" s="5">
        <v>0</v>
      </c>
      <c r="O49" s="5">
        <v>0</v>
      </c>
      <c r="P49" s="5">
        <v>-4.10270275E-2</v>
      </c>
      <c r="Q49" s="5">
        <v>-9.6324325000000002E-2</v>
      </c>
      <c r="R49" s="5">
        <v>-1.0702702499999999E-2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-3.3891890000000001E-2</v>
      </c>
      <c r="AA49" s="5">
        <v>0</v>
      </c>
    </row>
    <row r="50" spans="1:27" x14ac:dyDescent="0.25">
      <c r="A50" s="2">
        <v>72</v>
      </c>
      <c r="B50" s="2">
        <v>110</v>
      </c>
      <c r="C50" s="2">
        <v>99</v>
      </c>
      <c r="D50" s="5">
        <v>-24.765778342500003</v>
      </c>
      <c r="E50" s="5">
        <v>-23.9362869825</v>
      </c>
      <c r="F50" s="5">
        <v>-24.6969616025</v>
      </c>
      <c r="G50" s="5">
        <v>-25.303293474999997</v>
      </c>
      <c r="H50" s="5">
        <v>-24.6487313525</v>
      </c>
      <c r="I50" s="5">
        <v>-31.671689880000002</v>
      </c>
      <c r="J50" s="5">
        <v>-26.992125547499999</v>
      </c>
      <c r="K50" s="5">
        <v>-5.0992155624999995</v>
      </c>
      <c r="L50" s="5">
        <v>0.62433260250000044</v>
      </c>
      <c r="M50" s="5">
        <v>-4.5200576925</v>
      </c>
      <c r="N50" s="5">
        <v>-6.6909418300000008</v>
      </c>
      <c r="O50" s="5">
        <v>-9.1605714524999993</v>
      </c>
      <c r="P50" s="5">
        <v>-11.0250047675</v>
      </c>
      <c r="Q50" s="5">
        <v>-11.915994850000001</v>
      </c>
      <c r="R50" s="5">
        <v>-13.166690115</v>
      </c>
      <c r="S50" s="5">
        <v>-10.122700679999999</v>
      </c>
      <c r="T50" s="5">
        <v>-8.6296743550000006</v>
      </c>
      <c r="U50" s="5">
        <v>-9.4413803200000004</v>
      </c>
      <c r="V50" s="5">
        <v>-8.0042341799999992</v>
      </c>
      <c r="W50" s="5">
        <v>-10.6797011125</v>
      </c>
      <c r="X50" s="5">
        <v>-17.214917894999999</v>
      </c>
      <c r="Y50" s="5">
        <v>-13.071285677500001</v>
      </c>
      <c r="Z50" s="5">
        <v>-14.914470335000001</v>
      </c>
      <c r="AA50" s="5">
        <v>-21.568266455</v>
      </c>
    </row>
    <row r="51" spans="1:27" x14ac:dyDescent="0.25">
      <c r="A51" s="2">
        <v>103</v>
      </c>
      <c r="B51" s="2">
        <v>110</v>
      </c>
      <c r="C51" s="2">
        <v>1</v>
      </c>
      <c r="D51" s="5">
        <v>3.7712182999999997</v>
      </c>
      <c r="E51" s="5">
        <v>3.6725158699999998</v>
      </c>
      <c r="F51" s="5">
        <v>3.6725158699999998</v>
      </c>
      <c r="G51" s="5">
        <v>3.6725158699999998</v>
      </c>
      <c r="H51" s="5">
        <v>3.6725158699999998</v>
      </c>
      <c r="I51" s="5">
        <v>2.3638439175000001</v>
      </c>
      <c r="J51" s="5">
        <v>3.0670919450000005</v>
      </c>
      <c r="K51" s="5">
        <v>4.2603206624999999</v>
      </c>
      <c r="L51" s="5">
        <v>4.9685668999999999</v>
      </c>
      <c r="M51" s="5">
        <v>5.5634164850000003</v>
      </c>
      <c r="N51" s="5">
        <v>6.0633850075</v>
      </c>
      <c r="O51" s="5">
        <v>6.1565074924999994</v>
      </c>
      <c r="P51" s="5">
        <v>6.2058582324999998</v>
      </c>
      <c r="Q51" s="5">
        <v>6.1952810275000001</v>
      </c>
      <c r="R51" s="5">
        <v>6.1894073475000004</v>
      </c>
      <c r="S51" s="5">
        <v>6.0748414950000003</v>
      </c>
      <c r="T51" s="5">
        <v>5.6236362475000004</v>
      </c>
      <c r="U51" s="5">
        <v>5.5187664024999998</v>
      </c>
      <c r="V51" s="5">
        <v>5.3433952299999996</v>
      </c>
      <c r="W51" s="5">
        <v>4.7823200200000002</v>
      </c>
      <c r="X51" s="5">
        <v>4.4198284149999996</v>
      </c>
      <c r="Y51" s="5">
        <v>5.1897611625</v>
      </c>
      <c r="Z51" s="5">
        <v>4.6563024525000003</v>
      </c>
      <c r="AA51" s="5">
        <v>4.3205432850000003</v>
      </c>
    </row>
    <row r="52" spans="1:27" x14ac:dyDescent="0.25">
      <c r="A52" s="2">
        <v>103</v>
      </c>
      <c r="B52" s="2">
        <v>110</v>
      </c>
      <c r="C52" s="2">
        <v>2</v>
      </c>
      <c r="D52" s="5">
        <v>2.1990432700000002</v>
      </c>
      <c r="E52" s="5">
        <v>2.017505645</v>
      </c>
      <c r="F52" s="5">
        <v>2.0227928149999999</v>
      </c>
      <c r="G52" s="5">
        <v>1.92996597</v>
      </c>
      <c r="H52" s="5">
        <v>2.06157017</v>
      </c>
      <c r="I52" s="5">
        <v>1.2372941975</v>
      </c>
      <c r="J52" s="5">
        <v>1.8256835949999999</v>
      </c>
      <c r="K52" s="5">
        <v>2.8526496900000002</v>
      </c>
      <c r="L52" s="5">
        <v>3.2815322875000001</v>
      </c>
      <c r="M52" s="5">
        <v>3.6061286925</v>
      </c>
      <c r="N52" s="5">
        <v>4.0350112899999999</v>
      </c>
      <c r="O52" s="5">
        <v>3.9744987475000002</v>
      </c>
      <c r="P52" s="5">
        <v>3.7544755950000002</v>
      </c>
      <c r="Q52" s="5">
        <v>3.7656393074999999</v>
      </c>
      <c r="R52" s="5">
        <v>3.8261508925000003</v>
      </c>
      <c r="S52" s="5">
        <v>3.4025564200000002</v>
      </c>
      <c r="T52" s="5">
        <v>3.58439255</v>
      </c>
      <c r="U52" s="5">
        <v>3.43017006</v>
      </c>
      <c r="V52" s="5">
        <v>3.07795715</v>
      </c>
      <c r="W52" s="5">
        <v>2.693730355</v>
      </c>
      <c r="X52" s="5">
        <v>2.4187755600000003</v>
      </c>
      <c r="Y52" s="5">
        <v>3.0729665750000001</v>
      </c>
      <c r="Z52" s="5">
        <v>2.7598228474999997</v>
      </c>
      <c r="AA52" s="5">
        <v>2.5677070625000002</v>
      </c>
    </row>
    <row r="53" spans="1:27" x14ac:dyDescent="0.25">
      <c r="A53" s="2">
        <v>103</v>
      </c>
      <c r="B53" s="2">
        <v>110</v>
      </c>
      <c r="C53" s="2">
        <v>3</v>
      </c>
      <c r="D53" s="5">
        <v>0.42622208750000001</v>
      </c>
      <c r="E53" s="5">
        <v>-0.1835651375</v>
      </c>
      <c r="F53" s="5">
        <v>0.43395686500000002</v>
      </c>
      <c r="G53" s="5">
        <v>0.68290424750000001</v>
      </c>
      <c r="H53" s="5">
        <v>0.28153539</v>
      </c>
      <c r="I53" s="5">
        <v>0.12519550499999998</v>
      </c>
      <c r="J53" s="5">
        <v>0.45901632250000002</v>
      </c>
      <c r="K53" s="5">
        <v>0.55378985000000003</v>
      </c>
      <c r="L53" s="5">
        <v>0.65011000749999992</v>
      </c>
      <c r="M53" s="5">
        <v>0.80057167750000002</v>
      </c>
      <c r="N53" s="5">
        <v>0.21398759000000001</v>
      </c>
      <c r="O53" s="5">
        <v>0.6057658199999999</v>
      </c>
      <c r="P53" s="5">
        <v>0.82563138250000012</v>
      </c>
      <c r="Q53" s="5">
        <v>1.1980216499999998</v>
      </c>
      <c r="R53" s="5">
        <v>0.35465240250000002</v>
      </c>
      <c r="S53" s="5">
        <v>0.65598821750000003</v>
      </c>
      <c r="T53" s="5">
        <v>1.1248016350000001</v>
      </c>
      <c r="U53" s="5">
        <v>1.5281295775000001</v>
      </c>
      <c r="V53" s="5">
        <v>1.3756055825000002</v>
      </c>
      <c r="W53" s="5">
        <v>1.0225000399999999</v>
      </c>
      <c r="X53" s="5">
        <v>0.76592111500000004</v>
      </c>
      <c r="Y53" s="5">
        <v>0.93381118749999992</v>
      </c>
      <c r="Z53" s="5">
        <v>0.39724374000000001</v>
      </c>
      <c r="AA53" s="5">
        <v>0.22172212499999999</v>
      </c>
    </row>
    <row r="54" spans="1:27" x14ac:dyDescent="0.25">
      <c r="A54" s="2">
        <v>103</v>
      </c>
      <c r="B54" s="2">
        <v>110</v>
      </c>
      <c r="C54" s="2">
        <v>4</v>
      </c>
      <c r="D54" s="5">
        <v>-3.681635749999998E-2</v>
      </c>
      <c r="E54" s="5">
        <v>-0.59648442499999998</v>
      </c>
      <c r="F54" s="5">
        <v>-2.3203609999999986E-2</v>
      </c>
      <c r="G54" s="5">
        <v>0.19470310249999997</v>
      </c>
      <c r="H54" s="5">
        <v>-0.17191171499999999</v>
      </c>
      <c r="I54" s="5">
        <v>-0.3147418475</v>
      </c>
      <c r="J54" s="5">
        <v>1.1447192500000022E-2</v>
      </c>
      <c r="K54" s="5">
        <v>0.12313294499999999</v>
      </c>
      <c r="L54" s="5">
        <v>0.17541789999999996</v>
      </c>
      <c r="M54" s="5">
        <v>0.36826515249999997</v>
      </c>
      <c r="N54" s="5">
        <v>-0.18160629249999999</v>
      </c>
      <c r="O54" s="5">
        <v>0.1850092425</v>
      </c>
      <c r="P54" s="5">
        <v>0.37022423500000001</v>
      </c>
      <c r="Q54" s="5">
        <v>0.70796394500000004</v>
      </c>
      <c r="R54" s="5">
        <v>-8.8998080000000007E-2</v>
      </c>
      <c r="S54" s="5">
        <v>0.22357869250000001</v>
      </c>
      <c r="T54" s="5">
        <v>0.66351628250000005</v>
      </c>
      <c r="U54" s="5">
        <v>1.0610692499999999</v>
      </c>
      <c r="V54" s="5">
        <v>0.950930355</v>
      </c>
      <c r="W54" s="5">
        <v>0.55172705749999995</v>
      </c>
      <c r="X54" s="5">
        <v>0.27761697749999997</v>
      </c>
      <c r="Y54" s="5">
        <v>0.43591642249999996</v>
      </c>
      <c r="Z54" s="5">
        <v>-1.5572309999999978E-2</v>
      </c>
      <c r="AA54" s="5">
        <v>-0.20274686750000004</v>
      </c>
    </row>
    <row r="55" spans="1:27" x14ac:dyDescent="0.25">
      <c r="A55" s="2">
        <v>103</v>
      </c>
      <c r="B55" s="2">
        <v>110</v>
      </c>
      <c r="C55" s="2">
        <v>99</v>
      </c>
      <c r="D55" s="5">
        <v>-14.301706317499999</v>
      </c>
      <c r="E55" s="5">
        <v>-17.661014552499999</v>
      </c>
      <c r="F55" s="5">
        <v>-17.482547760000003</v>
      </c>
      <c r="G55" s="5">
        <v>-17.681386952499999</v>
      </c>
      <c r="H55" s="5">
        <v>-16.528568267499999</v>
      </c>
      <c r="I55" s="5">
        <v>-16.438520432499999</v>
      </c>
      <c r="J55" s="5">
        <v>-13.669296265</v>
      </c>
      <c r="K55" s="5">
        <v>-9.0778503500000003</v>
      </c>
      <c r="L55" s="5">
        <v>-8.5762004850000011</v>
      </c>
      <c r="M55" s="5">
        <v>-1.626592635</v>
      </c>
      <c r="N55" s="5">
        <v>-0.21276664249999996</v>
      </c>
      <c r="O55" s="5">
        <v>-1.8173904400000001</v>
      </c>
      <c r="P55" s="5">
        <v>-0.20311545749999999</v>
      </c>
      <c r="Q55" s="5">
        <v>0.20848847249999999</v>
      </c>
      <c r="R55" s="5">
        <v>-0.73424148000000011</v>
      </c>
      <c r="S55" s="5">
        <v>-4.8460197449999995</v>
      </c>
      <c r="T55" s="5">
        <v>-11.775796890000001</v>
      </c>
      <c r="U55" s="5">
        <v>-13.009546282499999</v>
      </c>
      <c r="V55" s="5">
        <v>-12.386243822499999</v>
      </c>
      <c r="W55" s="5">
        <v>-12.698162080000001</v>
      </c>
      <c r="X55" s="5">
        <v>-12.4575233475</v>
      </c>
      <c r="Y55" s="5">
        <v>-11.174465182499999</v>
      </c>
      <c r="Z55" s="5">
        <v>-14.4314117425</v>
      </c>
      <c r="AA55" s="5">
        <v>-16.346878050000001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F2EA-514A-4B4D-BEA4-308B8D9CAE4A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164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6">
        <f>SUMIFS('Load P (MW)'!D$2:D$55,'Load P (MW)'!$A$2:$A$55,Pc!$A2)</f>
        <v>0.21827814500000003</v>
      </c>
      <c r="C2" s="16">
        <f>SUMIFS('Load P (MW)'!E$2:E$55,'Load P (MW)'!$A$2:$A$55,Pc!$A2)</f>
        <v>0.38039752999999998</v>
      </c>
      <c r="D2" s="16">
        <f>SUMIFS('Load P (MW)'!F$2:F$55,'Load P (MW)'!$A$2:$A$55,Pc!$A2)</f>
        <v>0.96778507499999999</v>
      </c>
      <c r="E2" s="16">
        <f>SUMIFS('Load P (MW)'!G$2:G$55,'Load P (MW)'!$A$2:$A$55,Pc!$A2)</f>
        <v>0.60510568000000009</v>
      </c>
      <c r="F2" s="16">
        <f>SUMIFS('Load P (MW)'!H$2:H$55,'Load P (MW)'!$A$2:$A$55,Pc!$A2)</f>
        <v>1.3688137975000001</v>
      </c>
      <c r="G2" s="16">
        <f>SUMIFS('Load P (MW)'!I$2:I$55,'Load P (MW)'!$A$2:$A$55,Pc!$A2)</f>
        <v>2.3564109975000003</v>
      </c>
      <c r="H2" s="16">
        <f>SUMIFS('Load P (MW)'!J$2:J$55,'Load P (MW)'!$A$2:$A$55,Pc!$A2)</f>
        <v>1.5796688925</v>
      </c>
      <c r="I2" s="16">
        <f>SUMIFS('Load P (MW)'!K$2:K$55,'Load P (MW)'!$A$2:$A$55,Pc!$A2)</f>
        <v>0.18498767250000001</v>
      </c>
      <c r="J2" s="16">
        <f>SUMIFS('Load P (MW)'!L$2:L$55,'Load P (MW)'!$A$2:$A$55,Pc!$A2)</f>
        <v>0.88559497000000009</v>
      </c>
      <c r="K2" s="16">
        <f>SUMIFS('Load P (MW)'!M$2:M$55,'Load P (MW)'!$A$2:$A$55,Pc!$A2)</f>
        <v>0.17269698249999998</v>
      </c>
      <c r="L2" s="16">
        <f>SUMIFS('Load P (MW)'!N$2:N$55,'Load P (MW)'!$A$2:$A$55,Pc!$A2)</f>
        <v>0.40018135249999998</v>
      </c>
      <c r="M2" s="16">
        <f>SUMIFS('Load P (MW)'!O$2:O$55,'Load P (MW)'!$A$2:$A$55,Pc!$A2)</f>
        <v>1.8526229425</v>
      </c>
      <c r="N2" s="16">
        <f>SUMIFS('Load P (MW)'!P$2:P$55,'Load P (MW)'!$A$2:$A$55,Pc!$A2)</f>
        <v>0.8416133375</v>
      </c>
      <c r="O2" s="16">
        <f>SUMIFS('Load P (MW)'!Q$2:Q$55,'Load P (MW)'!$A$2:$A$55,Pc!$A2)</f>
        <v>1.1636572099999998</v>
      </c>
      <c r="P2" s="16">
        <f>SUMIFS('Load P (MW)'!R$2:R$55,'Load P (MW)'!$A$2:$A$55,Pc!$A2)</f>
        <v>1.0648184249999999</v>
      </c>
      <c r="Q2" s="16">
        <f>SUMIFS('Load P (MW)'!S$2:S$55,'Load P (MW)'!$A$2:$A$55,Pc!$A2)</f>
        <v>2.2838034724999998</v>
      </c>
      <c r="R2" s="16">
        <f>SUMIFS('Load P (MW)'!T$2:T$55,'Load P (MW)'!$A$2:$A$55,Pc!$A2)</f>
        <v>0.97430050000000001</v>
      </c>
      <c r="S2" s="16">
        <f>SUMIFS('Load P (MW)'!U$2:U$55,'Load P (MW)'!$A$2:$A$55,Pc!$A2)</f>
        <v>0.64272805499999996</v>
      </c>
      <c r="T2" s="16">
        <f>SUMIFS('Load P (MW)'!V$2:V$55,'Load P (MW)'!$A$2:$A$55,Pc!$A2)</f>
        <v>1.4122364375000001</v>
      </c>
      <c r="U2" s="16">
        <f>SUMIFS('Load P (MW)'!W$2:W$55,'Load P (MW)'!$A$2:$A$55,Pc!$A2)</f>
        <v>3.028398235</v>
      </c>
      <c r="V2" s="16">
        <f>SUMIFS('Load P (MW)'!X$2:X$55,'Load P (MW)'!$A$2:$A$55,Pc!$A2)</f>
        <v>2.2210364250000003</v>
      </c>
      <c r="W2" s="16">
        <f>SUMIFS('Load P (MW)'!Y$2:Y$55,'Load P (MW)'!$A$2:$A$55,Pc!$A2)</f>
        <v>-0.45960169499999998</v>
      </c>
      <c r="X2" s="16">
        <f>SUMIFS('Load P (MW)'!Z$2:Z$55,'Load P (MW)'!$A$2:$A$55,Pc!$A2)</f>
        <v>1.9911671275</v>
      </c>
      <c r="Y2" s="16">
        <f>SUMIFS('Load P (MW)'!AA$2:AA$55,'Load P (MW)'!$A$2:$A$55,Pc!$A2)</f>
        <v>2.6210373100000002</v>
      </c>
    </row>
    <row r="3" spans="1:25" x14ac:dyDescent="0.25">
      <c r="A3">
        <v>2</v>
      </c>
      <c r="B3" s="16">
        <f>SUMIFS('Load P (MW)'!D$2:D$55,'Load P (MW)'!$A$2:$A$55,Pc!$A3)</f>
        <v>19.515363215000001</v>
      </c>
      <c r="C3" s="16">
        <f>SUMIFS('Load P (MW)'!E$2:E$55,'Load P (MW)'!$A$2:$A$55,Pc!$A3)</f>
        <v>17.730580807500001</v>
      </c>
      <c r="D3" s="16">
        <f>SUMIFS('Load P (MW)'!F$2:F$55,'Load P (MW)'!$A$2:$A$55,Pc!$A3)</f>
        <v>17.420873642500002</v>
      </c>
      <c r="E3" s="16">
        <f>SUMIFS('Load P (MW)'!G$2:G$55,'Load P (MW)'!$A$2:$A$55,Pc!$A3)</f>
        <v>17.376370904999998</v>
      </c>
      <c r="F3" s="16">
        <f>SUMIFS('Load P (MW)'!H$2:H$55,'Load P (MW)'!$A$2:$A$55,Pc!$A3)</f>
        <v>17.377740860000003</v>
      </c>
      <c r="G3" s="16">
        <f>SUMIFS('Load P (MW)'!I$2:I$55,'Load P (MW)'!$A$2:$A$55,Pc!$A3)</f>
        <v>17.224057197499999</v>
      </c>
      <c r="H3" s="16">
        <f>SUMIFS('Load P (MW)'!J$2:J$55,'Load P (MW)'!$A$2:$A$55,Pc!$A3)</f>
        <v>18.594907282499996</v>
      </c>
      <c r="I3" s="16">
        <f>SUMIFS('Load P (MW)'!K$2:K$55,'Load P (MW)'!$A$2:$A$55,Pc!$A3)</f>
        <v>22.076697827499999</v>
      </c>
      <c r="J3" s="16">
        <f>SUMIFS('Load P (MW)'!L$2:L$55,'Load P (MW)'!$A$2:$A$55,Pc!$A3)</f>
        <v>25.161158085</v>
      </c>
      <c r="K3" s="16">
        <f>SUMIFS('Load P (MW)'!M$2:M$55,'Load P (MW)'!$A$2:$A$55,Pc!$A3)</f>
        <v>25.934311390000001</v>
      </c>
      <c r="L3" s="16">
        <f>SUMIFS('Load P (MW)'!N$2:N$55,'Load P (MW)'!$A$2:$A$55,Pc!$A3)</f>
        <v>25.671863077499999</v>
      </c>
      <c r="M3" s="16">
        <f>SUMIFS('Load P (MW)'!O$2:O$55,'Load P (MW)'!$A$2:$A$55,Pc!$A3)</f>
        <v>26.397827624999998</v>
      </c>
      <c r="N3" s="16">
        <f>SUMIFS('Load P (MW)'!P$2:P$55,'Load P (MW)'!$A$2:$A$55,Pc!$A3)</f>
        <v>26.759950159999999</v>
      </c>
      <c r="O3" s="16">
        <f>SUMIFS('Load P (MW)'!Q$2:Q$55,'Load P (MW)'!$A$2:$A$55,Pc!$A3)</f>
        <v>26.264941215</v>
      </c>
      <c r="P3" s="16">
        <f>SUMIFS('Load P (MW)'!R$2:R$55,'Load P (MW)'!$A$2:$A$55,Pc!$A3)</f>
        <v>25.238633155000002</v>
      </c>
      <c r="Q3" s="16">
        <f>SUMIFS('Load P (MW)'!S$2:S$55,'Load P (MW)'!$A$2:$A$55,Pc!$A3)</f>
        <v>24.2228217125</v>
      </c>
      <c r="R3" s="16">
        <f>SUMIFS('Load P (MW)'!T$2:T$55,'Load P (MW)'!$A$2:$A$55,Pc!$A3)</f>
        <v>24.645430564999998</v>
      </c>
      <c r="S3" s="16">
        <f>SUMIFS('Load P (MW)'!U$2:U$55,'Load P (MW)'!$A$2:$A$55,Pc!$A3)</f>
        <v>24.888921262500002</v>
      </c>
      <c r="T3" s="16">
        <f>SUMIFS('Load P (MW)'!V$2:V$55,'Load P (MW)'!$A$2:$A$55,Pc!$A3)</f>
        <v>24.994565487500001</v>
      </c>
      <c r="U3" s="16">
        <f>SUMIFS('Load P (MW)'!W$2:W$55,'Load P (MW)'!$A$2:$A$55,Pc!$A3)</f>
        <v>24.580790520000001</v>
      </c>
      <c r="V3" s="16">
        <f>SUMIFS('Load P (MW)'!X$2:X$55,'Load P (MW)'!$A$2:$A$55,Pc!$A3)</f>
        <v>24.654644967500001</v>
      </c>
      <c r="W3" s="16">
        <f>SUMIFS('Load P (MW)'!Y$2:Y$55,'Load P (MW)'!$A$2:$A$55,Pc!$A3)</f>
        <v>25.67579031</v>
      </c>
      <c r="X3" s="16">
        <f>SUMIFS('Load P (MW)'!Z$2:Z$55,'Load P (MW)'!$A$2:$A$55,Pc!$A3)</f>
        <v>23.932944295000002</v>
      </c>
      <c r="Y3" s="16">
        <f>SUMIFS('Load P (MW)'!AA$2:AA$55,'Load P (MW)'!$A$2:$A$55,Pc!$A3)</f>
        <v>21.9391965875</v>
      </c>
    </row>
    <row r="4" spans="1:25" x14ac:dyDescent="0.25">
      <c r="A4">
        <v>3</v>
      </c>
      <c r="B4" s="16">
        <f>SUMIFS('Load P (MW)'!D$2:D$55,'Load P (MW)'!$A$2:$A$55,Pc!$A4)</f>
        <v>26.500967022499999</v>
      </c>
      <c r="C4" s="16">
        <f>SUMIFS('Load P (MW)'!E$2:E$55,'Load P (MW)'!$A$2:$A$55,Pc!$A4)</f>
        <v>24.129926685000001</v>
      </c>
      <c r="D4" s="16">
        <f>SUMIFS('Load P (MW)'!F$2:F$55,'Load P (MW)'!$A$2:$A$55,Pc!$A4)</f>
        <v>22.948848730000002</v>
      </c>
      <c r="E4" s="16">
        <f>SUMIFS('Load P (MW)'!G$2:G$55,'Load P (MW)'!$A$2:$A$55,Pc!$A4)</f>
        <v>22.131866459999998</v>
      </c>
      <c r="F4" s="16">
        <f>SUMIFS('Load P (MW)'!H$2:H$55,'Load P (MW)'!$A$2:$A$55,Pc!$A4)</f>
        <v>22.131866459999998</v>
      </c>
      <c r="G4" s="16">
        <f>SUMIFS('Load P (MW)'!I$2:I$55,'Load P (MW)'!$A$2:$A$55,Pc!$A4)</f>
        <v>23.730316160000001</v>
      </c>
      <c r="H4" s="16">
        <f>SUMIFS('Load P (MW)'!J$2:J$55,'Load P (MW)'!$A$2:$A$55,Pc!$A4)</f>
        <v>29.733383175</v>
      </c>
      <c r="I4" s="16">
        <f>SUMIFS('Load P (MW)'!K$2:K$55,'Load P (MW)'!$A$2:$A$55,Pc!$A4)</f>
        <v>36.588943479999998</v>
      </c>
      <c r="J4" s="16">
        <f>SUMIFS('Load P (MW)'!L$2:L$55,'Load P (MW)'!$A$2:$A$55,Pc!$A4)</f>
        <v>38.187395094999999</v>
      </c>
      <c r="K4" s="16">
        <f>SUMIFS('Load P (MW)'!M$2:M$55,'Load P (MW)'!$A$2:$A$55,Pc!$A4)</f>
        <v>37.388168335000003</v>
      </c>
      <c r="L4" s="16">
        <f>SUMIFS('Load P (MW)'!N$2:N$55,'Load P (MW)'!$A$2:$A$55,Pc!$A4)</f>
        <v>37.370410919999998</v>
      </c>
      <c r="M4" s="16">
        <f>SUMIFS('Load P (MW)'!O$2:O$55,'Load P (MW)'!$A$2:$A$55,Pc!$A4)</f>
        <v>39.82137298</v>
      </c>
      <c r="N4" s="16">
        <f>SUMIFS('Load P (MW)'!P$2:P$55,'Load P (MW)'!$A$2:$A$55,Pc!$A4)</f>
        <v>39.82137298</v>
      </c>
      <c r="O4" s="16">
        <f>SUMIFS('Load P (MW)'!Q$2:Q$55,'Load P (MW)'!$A$2:$A$55,Pc!$A4)</f>
        <v>39.82137298</v>
      </c>
      <c r="P4" s="16">
        <f>SUMIFS('Load P (MW)'!R$2:R$55,'Load P (MW)'!$A$2:$A$55,Pc!$A4)</f>
        <v>37.823307032499997</v>
      </c>
      <c r="Q4" s="16">
        <f>SUMIFS('Load P (MW)'!S$2:S$55,'Load P (MW)'!$A$2:$A$55,Pc!$A4)</f>
        <v>35.807479857499999</v>
      </c>
      <c r="R4" s="16">
        <f>SUMIFS('Load P (MW)'!T$2:T$55,'Load P (MW)'!$A$2:$A$55,Pc!$A4)</f>
        <v>33.356521610000001</v>
      </c>
      <c r="S4" s="16">
        <f>SUMIFS('Load P (MW)'!U$2:U$55,'Load P (MW)'!$A$2:$A$55,Pc!$A4)</f>
        <v>33.356521610000001</v>
      </c>
      <c r="T4" s="16">
        <f>SUMIFS('Load P (MW)'!V$2:V$55,'Load P (MW)'!$A$2:$A$55,Pc!$A4)</f>
        <v>33.356521610000001</v>
      </c>
      <c r="U4" s="16">
        <f>SUMIFS('Load P (MW)'!W$2:W$55,'Load P (MW)'!$A$2:$A$55,Pc!$A4)</f>
        <v>33.356521610000001</v>
      </c>
      <c r="V4" s="16">
        <f>SUMIFS('Load P (MW)'!X$2:X$55,'Load P (MW)'!$A$2:$A$55,Pc!$A4)</f>
        <v>33.356521610000001</v>
      </c>
      <c r="W4" s="16">
        <f>SUMIFS('Load P (MW)'!Y$2:Y$55,'Load P (MW)'!$A$2:$A$55,Pc!$A4)</f>
        <v>33.356521610000001</v>
      </c>
      <c r="X4" s="16">
        <f>SUMIFS('Load P (MW)'!Z$2:Z$55,'Load P (MW)'!$A$2:$A$55,Pc!$A4)</f>
        <v>32.157690049999999</v>
      </c>
      <c r="Y4" s="16">
        <f>SUMIFS('Load P (MW)'!AA$2:AA$55,'Load P (MW)'!$A$2:$A$55,Pc!$A4)</f>
        <v>30.088588715</v>
      </c>
    </row>
    <row r="5" spans="1:25" x14ac:dyDescent="0.25">
      <c r="A5">
        <v>4</v>
      </c>
      <c r="B5" s="16">
        <f>SUMIFS('Load P (MW)'!D$2:D$55,'Load P (MW)'!$A$2:$A$55,Pc!$A5)</f>
        <v>38.930286169999988</v>
      </c>
      <c r="C5" s="16">
        <f>SUMIFS('Load P (MW)'!E$2:E$55,'Load P (MW)'!$A$2:$A$55,Pc!$A5)</f>
        <v>34.270419474999997</v>
      </c>
      <c r="D5" s="16">
        <f>SUMIFS('Load P (MW)'!F$2:F$55,'Load P (MW)'!$A$2:$A$55,Pc!$A5)</f>
        <v>32.4063562125</v>
      </c>
      <c r="E5" s="16">
        <f>SUMIFS('Load P (MW)'!G$2:G$55,'Load P (MW)'!$A$2:$A$55,Pc!$A5)</f>
        <v>31.378551247499999</v>
      </c>
      <c r="F5" s="16">
        <f>SUMIFS('Load P (MW)'!H$2:H$55,'Load P (MW)'!$A$2:$A$55,Pc!$A5)</f>
        <v>33.26420152</v>
      </c>
      <c r="G5" s="16">
        <f>SUMIFS('Load P (MW)'!I$2:I$55,'Load P (MW)'!$A$2:$A$55,Pc!$A5)</f>
        <v>30.467871070000001</v>
      </c>
      <c r="H5" s="16">
        <f>SUMIFS('Load P (MW)'!J$2:J$55,'Load P (MW)'!$A$2:$A$55,Pc!$A5)</f>
        <v>35.733253599999998</v>
      </c>
      <c r="I5" s="16">
        <f>SUMIFS('Load P (MW)'!K$2:K$55,'Load P (MW)'!$A$2:$A$55,Pc!$A5)</f>
        <v>41.474975830000005</v>
      </c>
      <c r="J5" s="16">
        <f>SUMIFS('Load P (MW)'!L$2:L$55,'Load P (MW)'!$A$2:$A$55,Pc!$A5)</f>
        <v>46.724359992499998</v>
      </c>
      <c r="K5" s="16">
        <f>SUMIFS('Load P (MW)'!M$2:M$55,'Load P (MW)'!$A$2:$A$55,Pc!$A5)</f>
        <v>50.147675509999999</v>
      </c>
      <c r="L5" s="16">
        <f>SUMIFS('Load P (MW)'!N$2:N$55,'Load P (MW)'!$A$2:$A$55,Pc!$A5)</f>
        <v>51.752509590000003</v>
      </c>
      <c r="M5" s="16">
        <f>SUMIFS('Load P (MW)'!O$2:O$55,'Load P (MW)'!$A$2:$A$55,Pc!$A5)</f>
        <v>52.571568964999997</v>
      </c>
      <c r="N5" s="16">
        <f>SUMIFS('Load P (MW)'!P$2:P$55,'Load P (MW)'!$A$2:$A$55,Pc!$A5)</f>
        <v>53.603820322499999</v>
      </c>
      <c r="O5" s="16">
        <f>SUMIFS('Load P (MW)'!Q$2:Q$55,'Load P (MW)'!$A$2:$A$55,Pc!$A5)</f>
        <v>54.042855262499998</v>
      </c>
      <c r="P5" s="16">
        <f>SUMIFS('Load P (MW)'!R$2:R$55,'Load P (MW)'!$A$2:$A$55,Pc!$A5)</f>
        <v>54.231493949999994</v>
      </c>
      <c r="Q5" s="16">
        <f>SUMIFS('Load P (MW)'!S$2:S$55,'Load P (MW)'!$A$2:$A$55,Pc!$A5)</f>
        <v>52.187009809999999</v>
      </c>
      <c r="R5" s="16">
        <f>SUMIFS('Load P (MW)'!T$2:T$55,'Load P (MW)'!$A$2:$A$55,Pc!$A5)</f>
        <v>52.213130472499998</v>
      </c>
      <c r="S5" s="16">
        <f>SUMIFS('Load P (MW)'!U$2:U$55,'Load P (MW)'!$A$2:$A$55,Pc!$A5)</f>
        <v>50.177480697499945</v>
      </c>
      <c r="T5" s="16">
        <f>SUMIFS('Load P (MW)'!V$2:V$55,'Load P (MW)'!$A$2:$A$55,Pc!$A5)</f>
        <v>50.441492797499997</v>
      </c>
      <c r="U5" s="16">
        <f>SUMIFS('Load P (MW)'!W$2:W$55,'Load P (MW)'!$A$2:$A$55,Pc!$A5)</f>
        <v>50.856208559999999</v>
      </c>
      <c r="V5" s="16">
        <f>SUMIFS('Load P (MW)'!X$2:X$55,'Load P (MW)'!$A$2:$A$55,Pc!$A5)</f>
        <v>50.438159944999981</v>
      </c>
      <c r="W5" s="16">
        <f>SUMIFS('Load P (MW)'!Y$2:Y$55,'Load P (MW)'!$A$2:$A$55,Pc!$A5)</f>
        <v>52.246268747499997</v>
      </c>
      <c r="X5" s="16">
        <f>SUMIFS('Load P (MW)'!Z$2:Z$55,'Load P (MW)'!$A$2:$A$55,Pc!$A5)</f>
        <v>51.045338629999996</v>
      </c>
      <c r="Y5" s="16">
        <f>SUMIFS('Load P (MW)'!AA$2:AA$55,'Load P (MW)'!$A$2:$A$55,Pc!$A5)</f>
        <v>45.620873215000003</v>
      </c>
    </row>
    <row r="6" spans="1:25" x14ac:dyDescent="0.25">
      <c r="A6">
        <v>5</v>
      </c>
      <c r="B6" s="16">
        <f>SUMIFS('Load P (MW)'!D$2:D$55,'Load P (MW)'!$A$2:$A$55,Pc!$A6)</f>
        <v>-13.919670819999999</v>
      </c>
      <c r="C6" s="16">
        <f>SUMIFS('Load P (MW)'!E$2:E$55,'Load P (MW)'!$A$2:$A$55,Pc!$A6)</f>
        <v>-11.949337004999999</v>
      </c>
      <c r="D6" s="16">
        <f>SUMIFS('Load P (MW)'!F$2:F$55,'Load P (MW)'!$A$2:$A$55,Pc!$A6)</f>
        <v>-7.7469601625000006</v>
      </c>
      <c r="E6" s="16">
        <f>SUMIFS('Load P (MW)'!G$2:G$55,'Load P (MW)'!$A$2:$A$55,Pc!$A6)</f>
        <v>-7.3394691950000013</v>
      </c>
      <c r="F6" s="16">
        <f>SUMIFS('Load P (MW)'!H$2:H$55,'Load P (MW)'!$A$2:$A$55,Pc!$A6)</f>
        <v>-7.1104135575000011</v>
      </c>
      <c r="G6" s="16">
        <f>SUMIFS('Load P (MW)'!I$2:I$55,'Load P (MW)'!$A$2:$A$55,Pc!$A6)</f>
        <v>-7.2599287025000017</v>
      </c>
      <c r="H6" s="16">
        <f>SUMIFS('Load P (MW)'!J$2:J$55,'Load P (MW)'!$A$2:$A$55,Pc!$A6)</f>
        <v>-5.3580937350000006</v>
      </c>
      <c r="I6" s="16">
        <f>SUMIFS('Load P (MW)'!K$2:K$55,'Load P (MW)'!$A$2:$A$55,Pc!$A6)</f>
        <v>-2.6451575750000007</v>
      </c>
      <c r="J6" s="16">
        <f>SUMIFS('Load P (MW)'!L$2:L$55,'Load P (MW)'!$A$2:$A$55,Pc!$A6)</f>
        <v>-0.7057957675000015</v>
      </c>
      <c r="K6" s="16">
        <f>SUMIFS('Load P (MW)'!M$2:M$55,'Load P (MW)'!$A$2:$A$55,Pc!$A6)</f>
        <v>0.76326609000000012</v>
      </c>
      <c r="L6" s="16">
        <f>SUMIFS('Load P (MW)'!N$2:N$55,'Load P (MW)'!$A$2:$A$55,Pc!$A6)</f>
        <v>1.2796699999999994</v>
      </c>
      <c r="M6" s="16">
        <f>SUMIFS('Load P (MW)'!O$2:O$55,'Load P (MW)'!$A$2:$A$55,Pc!$A6)</f>
        <v>2.2259521499999995</v>
      </c>
      <c r="N6" s="16">
        <f>SUMIFS('Load P (MW)'!P$2:P$55,'Load P (MW)'!$A$2:$A$55,Pc!$A6)</f>
        <v>3.4827551875000005</v>
      </c>
      <c r="O6" s="16">
        <f>SUMIFS('Load P (MW)'!Q$2:Q$55,'Load P (MW)'!$A$2:$A$55,Pc!$A6)</f>
        <v>3.67347789</v>
      </c>
      <c r="P6" s="16">
        <f>SUMIFS('Load P (MW)'!R$2:R$55,'Load P (MW)'!$A$2:$A$55,Pc!$A6)</f>
        <v>3.118904592499999</v>
      </c>
      <c r="Q6" s="16">
        <f>SUMIFS('Load P (MW)'!S$2:S$55,'Load P (MW)'!$A$2:$A$55,Pc!$A6)</f>
        <v>1.5046234199999997</v>
      </c>
      <c r="R6" s="16">
        <f>SUMIFS('Load P (MW)'!T$2:T$55,'Load P (MW)'!$A$2:$A$55,Pc!$A6)</f>
        <v>1.5720487875000009</v>
      </c>
      <c r="S6" s="16">
        <f>SUMIFS('Load P (MW)'!U$2:U$55,'Load P (MW)'!$A$2:$A$55,Pc!$A6)</f>
        <v>1.6061369225000011</v>
      </c>
      <c r="T6" s="16">
        <f>SUMIFS('Load P (MW)'!V$2:V$55,'Load P (MW)'!$A$2:$A$55,Pc!$A6)</f>
        <v>2.0327187800000015</v>
      </c>
      <c r="U6" s="16">
        <f>SUMIFS('Load P (MW)'!W$2:W$55,'Load P (MW)'!$A$2:$A$55,Pc!$A6)</f>
        <v>1.6149246674999995</v>
      </c>
      <c r="V6" s="16">
        <f>SUMIFS('Load P (MW)'!X$2:X$55,'Load P (MW)'!$A$2:$A$55,Pc!$A6)</f>
        <v>1.2027177774999984</v>
      </c>
      <c r="W6" s="16">
        <f>SUMIFS('Load P (MW)'!Y$2:Y$55,'Load P (MW)'!$A$2:$A$55,Pc!$A6)</f>
        <v>2.4636123200000011</v>
      </c>
      <c r="X6" s="16">
        <f>SUMIFS('Load P (MW)'!Z$2:Z$55,'Load P (MW)'!$A$2:$A$55,Pc!$A6)</f>
        <v>3.2536625875000009</v>
      </c>
      <c r="Y6" s="16">
        <f>SUMIFS('Load P (MW)'!AA$2:AA$55,'Load P (MW)'!$A$2:$A$55,Pc!$A6)</f>
        <v>-0.85125875499999992</v>
      </c>
    </row>
    <row r="7" spans="1:25" x14ac:dyDescent="0.25">
      <c r="A7">
        <v>8</v>
      </c>
      <c r="B7" s="16">
        <f>SUMIFS('Load P (MW)'!D$2:D$55,'Load P (MW)'!$A$2:$A$55,Pc!$A7)</f>
        <v>0</v>
      </c>
      <c r="C7" s="16">
        <f>SUMIFS('Load P (MW)'!E$2:E$55,'Load P (MW)'!$A$2:$A$55,Pc!$A7)</f>
        <v>0</v>
      </c>
      <c r="D7" s="16">
        <f>SUMIFS('Load P (MW)'!F$2:F$55,'Load P (MW)'!$A$2:$A$55,Pc!$A7)</f>
        <v>0</v>
      </c>
      <c r="E7" s="16">
        <f>SUMIFS('Load P (MW)'!G$2:G$55,'Load P (MW)'!$A$2:$A$55,Pc!$A7)</f>
        <v>0</v>
      </c>
      <c r="F7" s="16">
        <f>SUMIFS('Load P (MW)'!H$2:H$55,'Load P (MW)'!$A$2:$A$55,Pc!$A7)</f>
        <v>0</v>
      </c>
      <c r="G7" s="16">
        <f>SUMIFS('Load P (MW)'!I$2:I$55,'Load P (MW)'!$A$2:$A$55,Pc!$A7)</f>
        <v>0</v>
      </c>
      <c r="H7" s="16">
        <f>SUMIFS('Load P (MW)'!J$2:J$55,'Load P (MW)'!$A$2:$A$55,Pc!$A7)</f>
        <v>0</v>
      </c>
      <c r="I7" s="16">
        <f>SUMIFS('Load P (MW)'!K$2:K$55,'Load P (MW)'!$A$2:$A$55,Pc!$A7)</f>
        <v>0</v>
      </c>
      <c r="J7" s="16">
        <f>SUMIFS('Load P (MW)'!L$2:L$55,'Load P (MW)'!$A$2:$A$55,Pc!$A7)</f>
        <v>0</v>
      </c>
      <c r="K7" s="16">
        <f>SUMIFS('Load P (MW)'!M$2:M$55,'Load P (MW)'!$A$2:$A$55,Pc!$A7)</f>
        <v>0</v>
      </c>
      <c r="L7" s="16">
        <f>SUMIFS('Load P (MW)'!N$2:N$55,'Load P (MW)'!$A$2:$A$55,Pc!$A7)</f>
        <v>0</v>
      </c>
      <c r="M7" s="16">
        <f>SUMIFS('Load P (MW)'!O$2:O$55,'Load P (MW)'!$A$2:$A$55,Pc!$A7)</f>
        <v>0</v>
      </c>
      <c r="N7" s="16">
        <f>SUMIFS('Load P (MW)'!P$2:P$55,'Load P (MW)'!$A$2:$A$55,Pc!$A7)</f>
        <v>0</v>
      </c>
      <c r="O7" s="16">
        <f>SUMIFS('Load P (MW)'!Q$2:Q$55,'Load P (MW)'!$A$2:$A$55,Pc!$A7)</f>
        <v>0</v>
      </c>
      <c r="P7" s="16">
        <f>SUMIFS('Load P (MW)'!R$2:R$55,'Load P (MW)'!$A$2:$A$55,Pc!$A7)</f>
        <v>0</v>
      </c>
      <c r="Q7" s="16">
        <f>SUMIFS('Load P (MW)'!S$2:S$55,'Load P (MW)'!$A$2:$A$55,Pc!$A7)</f>
        <v>0</v>
      </c>
      <c r="R7" s="16">
        <f>SUMIFS('Load P (MW)'!T$2:T$55,'Load P (MW)'!$A$2:$A$55,Pc!$A7)</f>
        <v>0</v>
      </c>
      <c r="S7" s="16">
        <f>SUMIFS('Load P (MW)'!U$2:U$55,'Load P (MW)'!$A$2:$A$55,Pc!$A7)</f>
        <v>0</v>
      </c>
      <c r="T7" s="16">
        <f>SUMIFS('Load P (MW)'!V$2:V$55,'Load P (MW)'!$A$2:$A$55,Pc!$A7)</f>
        <v>0</v>
      </c>
      <c r="U7" s="16">
        <f>SUMIFS('Load P (MW)'!W$2:W$55,'Load P (MW)'!$A$2:$A$55,Pc!$A7)</f>
        <v>0</v>
      </c>
      <c r="V7" s="16">
        <f>SUMIFS('Load P (MW)'!X$2:X$55,'Load P (MW)'!$A$2:$A$55,Pc!$A7)</f>
        <v>0</v>
      </c>
      <c r="W7" s="16">
        <f>SUMIFS('Load P (MW)'!Y$2:Y$55,'Load P (MW)'!$A$2:$A$55,Pc!$A7)</f>
        <v>0</v>
      </c>
      <c r="X7" s="16">
        <f>SUMIFS('Load P (MW)'!Z$2:Z$55,'Load P (MW)'!$A$2:$A$55,Pc!$A7)</f>
        <v>0</v>
      </c>
      <c r="Y7" s="16">
        <f>SUMIFS('Load P (MW)'!AA$2:AA$55,'Load P (MW)'!$A$2:$A$55,Pc!$A7)</f>
        <v>0</v>
      </c>
    </row>
    <row r="8" spans="1:25" x14ac:dyDescent="0.25">
      <c r="A8">
        <v>9</v>
      </c>
      <c r="B8" s="16">
        <f>SUMIFS('Load P (MW)'!D$2:D$55,'Load P (MW)'!$A$2:$A$55,Pc!$A8)</f>
        <v>15.023880005000001</v>
      </c>
      <c r="C8" s="16">
        <f>SUMIFS('Load P (MW)'!E$2:E$55,'Load P (MW)'!$A$2:$A$55,Pc!$A8)</f>
        <v>9.3196010624999985</v>
      </c>
      <c r="D8" s="16">
        <f>SUMIFS('Load P (MW)'!F$2:F$55,'Load P (MW)'!$A$2:$A$55,Pc!$A8)</f>
        <v>13.370851514999998</v>
      </c>
      <c r="E8" s="16">
        <f>SUMIFS('Load P (MW)'!G$2:G$55,'Load P (MW)'!$A$2:$A$55,Pc!$A8)</f>
        <v>12.372100832499999</v>
      </c>
      <c r="F8" s="16">
        <f>SUMIFS('Load P (MW)'!H$2:H$55,'Load P (MW)'!$A$2:$A$55,Pc!$A8)</f>
        <v>14.192413335000001</v>
      </c>
      <c r="G8" s="16">
        <f>SUMIFS('Load P (MW)'!I$2:I$55,'Load P (MW)'!$A$2:$A$55,Pc!$A8)</f>
        <v>4.8399219525000001</v>
      </c>
      <c r="H8" s="16">
        <f>SUMIFS('Load P (MW)'!J$2:J$55,'Load P (MW)'!$A$2:$A$55,Pc!$A8)</f>
        <v>-11.4770565</v>
      </c>
      <c r="I8" s="16">
        <f>SUMIFS('Load P (MW)'!K$2:K$55,'Load P (MW)'!$A$2:$A$55,Pc!$A8)</f>
        <v>0.83296203499997645</v>
      </c>
      <c r="J8" s="16">
        <f>SUMIFS('Load P (MW)'!L$2:L$55,'Load P (MW)'!$A$2:$A$55,Pc!$A8)</f>
        <v>6.411581037499948</v>
      </c>
      <c r="K8" s="16">
        <f>SUMIFS('Load P (MW)'!M$2:M$55,'Load P (MW)'!$A$2:$A$55,Pc!$A8)</f>
        <v>15.607837680000003</v>
      </c>
      <c r="L8" s="16">
        <f>SUMIFS('Load P (MW)'!N$2:N$55,'Load P (MW)'!$A$2:$A$55,Pc!$A8)</f>
        <v>15.1921920775</v>
      </c>
      <c r="M8" s="16">
        <f>SUMIFS('Load P (MW)'!O$2:O$55,'Load P (MW)'!$A$2:$A$55,Pc!$A8)</f>
        <v>8.4132289900000004</v>
      </c>
      <c r="N8" s="16">
        <f>SUMIFS('Load P (MW)'!P$2:P$55,'Load P (MW)'!$A$2:$A$55,Pc!$A8)</f>
        <v>6.9618892675000037</v>
      </c>
      <c r="O8" s="16">
        <f>SUMIFS('Load P (MW)'!Q$2:Q$55,'Load P (MW)'!$A$2:$A$55,Pc!$A8)</f>
        <v>8.4781131725000005</v>
      </c>
      <c r="P8" s="16">
        <f>SUMIFS('Load P (MW)'!R$2:R$55,'Load P (MW)'!$A$2:$A$55,Pc!$A8)</f>
        <v>7.4231262225000005</v>
      </c>
      <c r="Q8" s="16">
        <f>SUMIFS('Load P (MW)'!S$2:S$55,'Load P (MW)'!$A$2:$A$55,Pc!$A8)</f>
        <v>8.8271255499999999</v>
      </c>
      <c r="R8" s="16">
        <f>SUMIFS('Load P (MW)'!T$2:T$55,'Load P (MW)'!$A$2:$A$55,Pc!$A8)</f>
        <v>12.3118457775</v>
      </c>
      <c r="S8" s="16">
        <f>SUMIFS('Load P (MW)'!U$2:U$55,'Load P (MW)'!$A$2:$A$55,Pc!$A8)</f>
        <v>12.7507514975</v>
      </c>
      <c r="T8" s="16">
        <f>SUMIFS('Load P (MW)'!V$2:V$55,'Load P (MW)'!$A$2:$A$55,Pc!$A8)</f>
        <v>13.174144747500002</v>
      </c>
      <c r="U8" s="16">
        <f>SUMIFS('Load P (MW)'!W$2:W$55,'Load P (MW)'!$A$2:$A$55,Pc!$A8)</f>
        <v>12.912778852500002</v>
      </c>
      <c r="V8" s="16">
        <f>SUMIFS('Load P (MW)'!X$2:X$55,'Load P (MW)'!$A$2:$A$55,Pc!$A8)</f>
        <v>8.2805709874999973</v>
      </c>
      <c r="W8" s="16">
        <f>SUMIFS('Load P (MW)'!Y$2:Y$55,'Load P (MW)'!$A$2:$A$55,Pc!$A8)</f>
        <v>9.3703498825000011</v>
      </c>
      <c r="X8" s="16">
        <f>SUMIFS('Load P (MW)'!Z$2:Z$55,'Load P (MW)'!$A$2:$A$55,Pc!$A8)</f>
        <v>9.4900493575000002</v>
      </c>
      <c r="Y8" s="16">
        <f>SUMIFS('Load P (MW)'!AA$2:AA$55,'Load P (MW)'!$A$2:$A$55,Pc!$A8)</f>
        <v>9.6380481724999978</v>
      </c>
    </row>
    <row r="9" spans="1:25" x14ac:dyDescent="0.25">
      <c r="A9">
        <v>10</v>
      </c>
      <c r="B9" s="16">
        <f>SUMIFS('Load P (MW)'!D$2:D$55,'Load P (MW)'!$A$2:$A$55,Pc!$A9)</f>
        <v>21.8394699125</v>
      </c>
      <c r="C9" s="16">
        <f>SUMIFS('Load P (MW)'!E$2:E$55,'Load P (MW)'!$A$2:$A$55,Pc!$A9)</f>
        <v>18.514822007500001</v>
      </c>
      <c r="D9" s="16">
        <f>SUMIFS('Load P (MW)'!F$2:F$55,'Load P (MW)'!$A$2:$A$55,Pc!$A9)</f>
        <v>18.499174122500001</v>
      </c>
      <c r="E9" s="16">
        <f>SUMIFS('Load P (MW)'!G$2:G$55,'Load P (MW)'!$A$2:$A$55,Pc!$A9)</f>
        <v>16.819446567499998</v>
      </c>
      <c r="F9" s="16">
        <f>SUMIFS('Load P (MW)'!H$2:H$55,'Load P (MW)'!$A$2:$A$55,Pc!$A9)</f>
        <v>16.9738006625</v>
      </c>
      <c r="G9" s="16">
        <f>SUMIFS('Load P (MW)'!I$2:I$55,'Load P (MW)'!$A$2:$A$55,Pc!$A9)</f>
        <v>16.9679718075</v>
      </c>
      <c r="H9" s="16">
        <f>SUMIFS('Load P (MW)'!J$2:J$55,'Load P (MW)'!$A$2:$A$55,Pc!$A9)</f>
        <v>20.507702827499998</v>
      </c>
      <c r="I9" s="16">
        <f>SUMIFS('Load P (MW)'!K$2:K$55,'Load P (MW)'!$A$2:$A$55,Pc!$A9)</f>
        <v>28.041217804999999</v>
      </c>
      <c r="J9" s="16">
        <f>SUMIFS('Load P (MW)'!L$2:L$55,'Load P (MW)'!$A$2:$A$55,Pc!$A9)</f>
        <v>32.857667922499999</v>
      </c>
      <c r="K9" s="16">
        <f>SUMIFS('Load P (MW)'!M$2:M$55,'Load P (MW)'!$A$2:$A$55,Pc!$A9)</f>
        <v>33.528526307500002</v>
      </c>
      <c r="L9" s="16">
        <f>SUMIFS('Load P (MW)'!N$2:N$55,'Load P (MW)'!$A$2:$A$55,Pc!$A9)</f>
        <v>33.491324424999995</v>
      </c>
      <c r="M9" s="16">
        <f>SUMIFS('Load P (MW)'!O$2:O$55,'Load P (MW)'!$A$2:$A$55,Pc!$A9)</f>
        <v>35.039473532499997</v>
      </c>
      <c r="N9" s="16">
        <f>SUMIFS('Load P (MW)'!P$2:P$55,'Load P (MW)'!$A$2:$A$55,Pc!$A9)</f>
        <v>33.623353954999999</v>
      </c>
      <c r="O9" s="16">
        <f>SUMIFS('Load P (MW)'!Q$2:Q$55,'Load P (MW)'!$A$2:$A$55,Pc!$A9)</f>
        <v>32.981992722499996</v>
      </c>
      <c r="P9" s="16">
        <f>SUMIFS('Load P (MW)'!R$2:R$55,'Load P (MW)'!$A$2:$A$55,Pc!$A9)</f>
        <v>27.653985977500003</v>
      </c>
      <c r="Q9" s="16">
        <f>SUMIFS('Load P (MW)'!S$2:S$55,'Load P (MW)'!$A$2:$A$55,Pc!$A9)</f>
        <v>28.590102199999997</v>
      </c>
      <c r="R9" s="16">
        <f>SUMIFS('Load P (MW)'!T$2:T$55,'Load P (MW)'!$A$2:$A$55,Pc!$A9)</f>
        <v>33.214898107499998</v>
      </c>
      <c r="S9" s="16">
        <f>SUMIFS('Load P (MW)'!U$2:U$55,'Load P (MW)'!$A$2:$A$55,Pc!$A9)</f>
        <v>35.401804925</v>
      </c>
      <c r="T9" s="16">
        <f>SUMIFS('Load P (MW)'!V$2:V$55,'Load P (MW)'!$A$2:$A$55,Pc!$A9)</f>
        <v>27.8902149225</v>
      </c>
      <c r="U9" s="16">
        <f>SUMIFS('Load P (MW)'!W$2:W$55,'Load P (MW)'!$A$2:$A$55,Pc!$A9)</f>
        <v>29.342891692499997</v>
      </c>
      <c r="V9" s="16">
        <f>SUMIFS('Load P (MW)'!X$2:X$55,'Load P (MW)'!$A$2:$A$55,Pc!$A9)</f>
        <v>27.093698500000002</v>
      </c>
      <c r="W9" s="16">
        <f>SUMIFS('Load P (MW)'!Y$2:Y$55,'Load P (MW)'!$A$2:$A$55,Pc!$A9)</f>
        <v>28.731803894999999</v>
      </c>
      <c r="X9" s="16">
        <f>SUMIFS('Load P (MW)'!Z$2:Z$55,'Load P (MW)'!$A$2:$A$55,Pc!$A9)</f>
        <v>25.951689719999997</v>
      </c>
      <c r="Y9" s="16">
        <f>SUMIFS('Load P (MW)'!AA$2:AA$55,'Load P (MW)'!$A$2:$A$55,Pc!$A9)</f>
        <v>23.239999770000001</v>
      </c>
    </row>
    <row r="10" spans="1:25" x14ac:dyDescent="0.25">
      <c r="A10">
        <v>12</v>
      </c>
      <c r="B10" s="16">
        <f>SUMIFS('Load P (MW)'!D$2:D$55,'Load P (MW)'!$A$2:$A$55,Pc!$A10)</f>
        <v>117.47385488499999</v>
      </c>
      <c r="C10" s="16">
        <f>SUMIFS('Load P (MW)'!E$2:E$55,'Load P (MW)'!$A$2:$A$55,Pc!$A10)</f>
        <v>104.85124937750001</v>
      </c>
      <c r="D10" s="16">
        <f>SUMIFS('Load P (MW)'!F$2:F$55,'Load P (MW)'!$A$2:$A$55,Pc!$A10)</f>
        <v>98.041511862499988</v>
      </c>
      <c r="E10" s="16">
        <f>SUMIFS('Load P (MW)'!G$2:G$55,'Load P (MW)'!$A$2:$A$55,Pc!$A10)</f>
        <v>95.128041512499991</v>
      </c>
      <c r="F10" s="16">
        <f>SUMIFS('Load P (MW)'!H$2:H$55,'Load P (MW)'!$A$2:$A$55,Pc!$A10)</f>
        <v>158.941896335</v>
      </c>
      <c r="G10" s="16">
        <f>SUMIFS('Load P (MW)'!I$2:I$55,'Load P (MW)'!$A$2:$A$55,Pc!$A10)</f>
        <v>152.3054359775</v>
      </c>
      <c r="H10" s="16">
        <f>SUMIFS('Load P (MW)'!J$2:J$55,'Load P (MW)'!$A$2:$A$55,Pc!$A10)</f>
        <v>105.48641367249999</v>
      </c>
      <c r="I10" s="16">
        <f>SUMIFS('Load P (MW)'!K$2:K$55,'Load P (MW)'!$A$2:$A$55,Pc!$A10)</f>
        <v>136.81492157</v>
      </c>
      <c r="J10" s="16">
        <f>SUMIFS('Load P (MW)'!L$2:L$55,'Load P (MW)'!$A$2:$A$55,Pc!$A10)</f>
        <v>151.43522545249999</v>
      </c>
      <c r="K10" s="16">
        <f>SUMIFS('Load P (MW)'!M$2:M$55,'Load P (MW)'!$A$2:$A$55,Pc!$A10)</f>
        <v>162.14247288000001</v>
      </c>
      <c r="L10" s="16">
        <f>SUMIFS('Load P (MW)'!N$2:N$55,'Load P (MW)'!$A$2:$A$55,Pc!$A10)</f>
        <v>162.0486024775</v>
      </c>
      <c r="M10" s="16">
        <f>SUMIFS('Load P (MW)'!O$2:O$55,'Load P (MW)'!$A$2:$A$55,Pc!$A10)</f>
        <v>178.72279765250002</v>
      </c>
      <c r="N10" s="16">
        <f>SUMIFS('Load P (MW)'!P$2:P$55,'Load P (MW)'!$A$2:$A$55,Pc!$A10)</f>
        <v>184.72424555999999</v>
      </c>
      <c r="O10" s="16">
        <f>SUMIFS('Load P (MW)'!Q$2:Q$55,'Load P (MW)'!$A$2:$A$55,Pc!$A10)</f>
        <v>182.2572325475</v>
      </c>
      <c r="P10" s="16">
        <f>SUMIFS('Load P (MW)'!R$2:R$55,'Load P (MW)'!$A$2:$A$55,Pc!$A10)</f>
        <v>194.24449940749997</v>
      </c>
      <c r="Q10" s="16">
        <f>SUMIFS('Load P (MW)'!S$2:S$55,'Load P (MW)'!$A$2:$A$55,Pc!$A10)</f>
        <v>179.69200225500001</v>
      </c>
      <c r="R10" s="16">
        <f>SUMIFS('Load P (MW)'!T$2:T$55,'Load P (MW)'!$A$2:$A$55,Pc!$A10)</f>
        <v>171.34503544749998</v>
      </c>
      <c r="S10" s="16">
        <f>SUMIFS('Load P (MW)'!U$2:U$55,'Load P (MW)'!$A$2:$A$55,Pc!$A10)</f>
        <v>169.36780021999999</v>
      </c>
      <c r="T10" s="16">
        <f>SUMIFS('Load P (MW)'!V$2:V$55,'Load P (MW)'!$A$2:$A$55,Pc!$A10)</f>
        <v>163.17300595</v>
      </c>
      <c r="U10" s="16">
        <f>SUMIFS('Load P (MW)'!W$2:W$55,'Load P (MW)'!$A$2:$A$55,Pc!$A10)</f>
        <v>165.5525687825</v>
      </c>
      <c r="V10" s="16">
        <f>SUMIFS('Load P (MW)'!X$2:X$55,'Load P (MW)'!$A$2:$A$55,Pc!$A10)</f>
        <v>162.09646108250001</v>
      </c>
      <c r="W10" s="16">
        <f>SUMIFS('Load P (MW)'!Y$2:Y$55,'Load P (MW)'!$A$2:$A$55,Pc!$A10)</f>
        <v>174.95160041500003</v>
      </c>
      <c r="X10" s="16">
        <f>SUMIFS('Load P (MW)'!Z$2:Z$55,'Load P (MW)'!$A$2:$A$55,Pc!$A10)</f>
        <v>161.52951310750001</v>
      </c>
      <c r="Y10" s="16">
        <f>SUMIFS('Load P (MW)'!AA$2:AA$55,'Load P (MW)'!$A$2:$A$55,Pc!$A10)</f>
        <v>133.49614281500001</v>
      </c>
    </row>
    <row r="11" spans="1:25" x14ac:dyDescent="0.25">
      <c r="A11">
        <v>15</v>
      </c>
      <c r="B11" s="16">
        <f>SUMIFS('Load P (MW)'!D$2:D$55,'Load P (MW)'!$A$2:$A$55,Pc!$A11)</f>
        <v>3.420351025</v>
      </c>
      <c r="C11" s="16">
        <f>SUMIFS('Load P (MW)'!E$2:E$55,'Load P (MW)'!$A$2:$A$55,Pc!$A11)</f>
        <v>3.2053613624999997</v>
      </c>
      <c r="D11" s="16">
        <f>SUMIFS('Load P (MW)'!F$2:F$55,'Load P (MW)'!$A$2:$A$55,Pc!$A11)</f>
        <v>2.90262222</v>
      </c>
      <c r="E11" s="16">
        <f>SUMIFS('Load P (MW)'!G$2:G$55,'Load P (MW)'!$A$2:$A$55,Pc!$A11)</f>
        <v>2.9781856525000001</v>
      </c>
      <c r="F11" s="16">
        <f>SUMIFS('Load P (MW)'!H$2:H$55,'Load P (MW)'!$A$2:$A$55,Pc!$A11)</f>
        <v>2.9767188999999998</v>
      </c>
      <c r="G11" s="16">
        <f>SUMIFS('Load P (MW)'!I$2:I$55,'Load P (MW)'!$A$2:$A$55,Pc!$A11)</f>
        <v>3.1034717549999997</v>
      </c>
      <c r="H11" s="16">
        <f>SUMIFS('Load P (MW)'!J$2:J$55,'Load P (MW)'!$A$2:$A$55,Pc!$A11)</f>
        <v>3.5519781099999994</v>
      </c>
      <c r="I11" s="16">
        <f>SUMIFS('Load P (MW)'!K$2:K$55,'Load P (MW)'!$A$2:$A$55,Pc!$A11)</f>
        <v>4.3787918100000001</v>
      </c>
      <c r="J11" s="16">
        <f>SUMIFS('Load P (MW)'!L$2:L$55,'Load P (MW)'!$A$2:$A$55,Pc!$A11)</f>
        <v>4.8350982700000005</v>
      </c>
      <c r="K11" s="16">
        <f>SUMIFS('Load P (MW)'!M$2:M$55,'Load P (MW)'!$A$2:$A$55,Pc!$A11)</f>
        <v>5.0866546599999998</v>
      </c>
      <c r="L11" s="16">
        <f>SUMIFS('Load P (MW)'!N$2:N$55,'Load P (MW)'!$A$2:$A$55,Pc!$A11)</f>
        <v>5.1237049100000007</v>
      </c>
      <c r="M11" s="16">
        <f>SUMIFS('Load P (MW)'!O$2:O$55,'Load P (MW)'!$A$2:$A$55,Pc!$A11)</f>
        <v>5.17440414</v>
      </c>
      <c r="N11" s="16">
        <f>SUMIFS('Load P (MW)'!P$2:P$55,'Load P (MW)'!$A$2:$A$55,Pc!$A11)</f>
        <v>5.3820829400000001</v>
      </c>
      <c r="O11" s="16">
        <f>SUMIFS('Load P (MW)'!Q$2:Q$55,'Load P (MW)'!$A$2:$A$55,Pc!$A11)</f>
        <v>5.2875051500000003</v>
      </c>
      <c r="P11" s="16">
        <f>SUMIFS('Load P (MW)'!R$2:R$55,'Load P (MW)'!$A$2:$A$55,Pc!$A11)</f>
        <v>5.0413141250000004</v>
      </c>
      <c r="Q11" s="16">
        <f>SUMIFS('Load P (MW)'!S$2:S$55,'Load P (MW)'!$A$2:$A$55,Pc!$A11)</f>
        <v>4.9984121324999995</v>
      </c>
      <c r="R11" s="16">
        <f>SUMIFS('Load P (MW)'!T$2:T$55,'Load P (MW)'!$A$2:$A$55,Pc!$A11)</f>
        <v>4.7146816275000001</v>
      </c>
      <c r="S11" s="16">
        <f>SUMIFS('Load P (MW)'!U$2:U$55,'Load P (MW)'!$A$2:$A$55,Pc!$A11)</f>
        <v>4.7385711675</v>
      </c>
      <c r="T11" s="16">
        <f>SUMIFS('Load P (MW)'!V$2:V$55,'Load P (MW)'!$A$2:$A$55,Pc!$A11)</f>
        <v>4.66934586</v>
      </c>
      <c r="U11" s="16">
        <f>SUMIFS('Load P (MW)'!W$2:W$55,'Load P (MW)'!$A$2:$A$55,Pc!$A11)</f>
        <v>4.8955497699999997</v>
      </c>
      <c r="V11" s="16">
        <f>SUMIFS('Load P (MW)'!X$2:X$55,'Load P (MW)'!$A$2:$A$55,Pc!$A11)</f>
        <v>4.8955497699999997</v>
      </c>
      <c r="W11" s="16">
        <f>SUMIFS('Load P (MW)'!Y$2:Y$55,'Load P (MW)'!$A$2:$A$55,Pc!$A11)</f>
        <v>5.0603275275000001</v>
      </c>
      <c r="X11" s="16">
        <f>SUMIFS('Load P (MW)'!Z$2:Z$55,'Load P (MW)'!$A$2:$A$55,Pc!$A11)</f>
        <v>4.5557584774999995</v>
      </c>
      <c r="Y11" s="16">
        <f>SUMIFS('Load P (MW)'!AA$2:AA$55,'Load P (MW)'!$A$2:$A$55,Pc!$A11)</f>
        <v>3.9307718300000003</v>
      </c>
    </row>
    <row r="12" spans="1:25" x14ac:dyDescent="0.25">
      <c r="A12">
        <v>16</v>
      </c>
      <c r="B12" s="16">
        <f>SUMIFS('Load P (MW)'!D$2:D$55,'Load P (MW)'!$A$2:$A$55,Pc!$A12)</f>
        <v>20.363999999999997</v>
      </c>
      <c r="C12" s="16">
        <f>SUMIFS('Load P (MW)'!E$2:E$55,'Load P (MW)'!$A$2:$A$55,Pc!$A12)</f>
        <v>20.714999999999996</v>
      </c>
      <c r="D12" s="16">
        <f>SUMIFS('Load P (MW)'!F$2:F$55,'Load P (MW)'!$A$2:$A$55,Pc!$A12)</f>
        <v>19.321999999999999</v>
      </c>
      <c r="E12" s="16">
        <f>SUMIFS('Load P (MW)'!G$2:G$55,'Load P (MW)'!$A$2:$A$55,Pc!$A12)</f>
        <v>20.488</v>
      </c>
      <c r="F12" s="16">
        <f>SUMIFS('Load P (MW)'!H$2:H$55,'Load P (MW)'!$A$2:$A$55,Pc!$A12)</f>
        <v>20.245000000000001</v>
      </c>
      <c r="G12" s="16">
        <f>SUMIFS('Load P (MW)'!I$2:I$55,'Load P (MW)'!$A$2:$A$55,Pc!$A12)</f>
        <v>21.369999999999997</v>
      </c>
      <c r="H12" s="16">
        <f>SUMIFS('Load P (MW)'!J$2:J$55,'Load P (MW)'!$A$2:$A$55,Pc!$A12)</f>
        <v>28.573</v>
      </c>
      <c r="I12" s="16">
        <f>SUMIFS('Load P (MW)'!K$2:K$55,'Load P (MW)'!$A$2:$A$55,Pc!$A12)</f>
        <v>32.082000000000001</v>
      </c>
      <c r="J12" s="16">
        <f>SUMIFS('Load P (MW)'!L$2:L$55,'Load P (MW)'!$A$2:$A$55,Pc!$A12)</f>
        <v>33.088999999999999</v>
      </c>
      <c r="K12" s="16">
        <f>SUMIFS('Load P (MW)'!M$2:M$55,'Load P (MW)'!$A$2:$A$55,Pc!$A12)</f>
        <v>33.472999999999999</v>
      </c>
      <c r="L12" s="16">
        <f>SUMIFS('Load P (MW)'!N$2:N$55,'Load P (MW)'!$A$2:$A$55,Pc!$A12)</f>
        <v>33.76</v>
      </c>
      <c r="M12" s="16">
        <f>SUMIFS('Load P (MW)'!O$2:O$55,'Load P (MW)'!$A$2:$A$55,Pc!$A12)</f>
        <v>34.585999999999999</v>
      </c>
      <c r="N12" s="16">
        <f>SUMIFS('Load P (MW)'!P$2:P$55,'Load P (MW)'!$A$2:$A$55,Pc!$A12)</f>
        <v>33.565999999999995</v>
      </c>
      <c r="O12" s="16">
        <f>SUMIFS('Load P (MW)'!Q$2:Q$55,'Load P (MW)'!$A$2:$A$55,Pc!$A12)</f>
        <v>32.766000000000005</v>
      </c>
      <c r="P12" s="16">
        <f>SUMIFS('Load P (MW)'!R$2:R$55,'Load P (MW)'!$A$2:$A$55,Pc!$A12)</f>
        <v>30.343</v>
      </c>
      <c r="Q12" s="16">
        <f>SUMIFS('Load P (MW)'!S$2:S$55,'Load P (MW)'!$A$2:$A$55,Pc!$A12)</f>
        <v>29.079000000000001</v>
      </c>
      <c r="R12" s="16">
        <f>SUMIFS('Load P (MW)'!T$2:T$55,'Load P (MW)'!$A$2:$A$55,Pc!$A12)</f>
        <v>29.495999999999999</v>
      </c>
      <c r="S12" s="16">
        <f>SUMIFS('Load P (MW)'!U$2:U$55,'Load P (MW)'!$A$2:$A$55,Pc!$A12)</f>
        <v>28.946999999999999</v>
      </c>
      <c r="T12" s="16">
        <f>SUMIFS('Load P (MW)'!V$2:V$55,'Load P (MW)'!$A$2:$A$55,Pc!$A12)</f>
        <v>29.342999999999996</v>
      </c>
      <c r="U12" s="16">
        <f>SUMIFS('Load P (MW)'!W$2:W$55,'Load P (MW)'!$A$2:$A$55,Pc!$A12)</f>
        <v>30.012</v>
      </c>
      <c r="V12" s="16">
        <f>SUMIFS('Load P (MW)'!X$2:X$55,'Load P (MW)'!$A$2:$A$55,Pc!$A12)</f>
        <v>28.918000000000003</v>
      </c>
      <c r="W12" s="16">
        <f>SUMIFS('Load P (MW)'!Y$2:Y$55,'Load P (MW)'!$A$2:$A$55,Pc!$A12)</f>
        <v>30.187999999999999</v>
      </c>
      <c r="X12" s="16">
        <f>SUMIFS('Load P (MW)'!Z$2:Z$55,'Load P (MW)'!$A$2:$A$55,Pc!$A12)</f>
        <v>28.088999999999999</v>
      </c>
      <c r="Y12" s="16">
        <f>SUMIFS('Load P (MW)'!AA$2:AA$55,'Load P (MW)'!$A$2:$A$55,Pc!$A12)</f>
        <v>23.437999999999999</v>
      </c>
    </row>
    <row r="13" spans="1:25" x14ac:dyDescent="0.25">
      <c r="A13">
        <v>17</v>
      </c>
      <c r="B13" s="16">
        <f>SUMIFS('Load P (MW)'!D$2:D$55,'Load P (MW)'!$A$2:$A$55,Pc!$A13)</f>
        <v>6.0907734900000001</v>
      </c>
      <c r="C13" s="16">
        <f>SUMIFS('Load P (MW)'!E$2:E$55,'Load P (MW)'!$A$2:$A$55,Pc!$A13)</f>
        <v>6.3270072949999996</v>
      </c>
      <c r="D13" s="16">
        <f>SUMIFS('Load P (MW)'!F$2:F$55,'Load P (MW)'!$A$2:$A$55,Pc!$A13)</f>
        <v>5.101976455</v>
      </c>
      <c r="E13" s="16">
        <f>SUMIFS('Load P (MW)'!G$2:G$55,'Load P (MW)'!$A$2:$A$55,Pc!$A13)</f>
        <v>5.5354811850000001</v>
      </c>
      <c r="F13" s="16">
        <f>SUMIFS('Load P (MW)'!H$2:H$55,'Load P (MW)'!$A$2:$A$55,Pc!$A13)</f>
        <v>5.606829705</v>
      </c>
      <c r="G13" s="16">
        <f>SUMIFS('Load P (MW)'!I$2:I$55,'Load P (MW)'!$A$2:$A$55,Pc!$A13)</f>
        <v>5.2022556674999993</v>
      </c>
      <c r="H13" s="16">
        <f>SUMIFS('Load P (MW)'!J$2:J$55,'Load P (MW)'!$A$2:$A$55,Pc!$A13)</f>
        <v>6.0518035599999997</v>
      </c>
      <c r="I13" s="16">
        <f>SUMIFS('Load P (MW)'!K$2:K$55,'Load P (MW)'!$A$2:$A$55,Pc!$A13)</f>
        <v>6.9209041600000001</v>
      </c>
      <c r="J13" s="16">
        <f>SUMIFS('Load P (MW)'!L$2:L$55,'Load P (MW)'!$A$2:$A$55,Pc!$A13)</f>
        <v>7.0743688349999996</v>
      </c>
      <c r="K13" s="16">
        <f>SUMIFS('Load P (MW)'!M$2:M$55,'Load P (MW)'!$A$2:$A$55,Pc!$A13)</f>
        <v>7.5783090599999996</v>
      </c>
      <c r="L13" s="16">
        <f>SUMIFS('Load P (MW)'!N$2:N$55,'Load P (MW)'!$A$2:$A$55,Pc!$A13)</f>
        <v>7.1213797299999992</v>
      </c>
      <c r="M13" s="16">
        <f>SUMIFS('Load P (MW)'!O$2:O$55,'Load P (MW)'!$A$2:$A$55,Pc!$A13)</f>
        <v>7.3817664975000001</v>
      </c>
      <c r="N13" s="16">
        <f>SUMIFS('Load P (MW)'!P$2:P$55,'Load P (MW)'!$A$2:$A$55,Pc!$A13)</f>
        <v>7.9334785349999999</v>
      </c>
      <c r="O13" s="16">
        <f>SUMIFS('Load P (MW)'!Q$2:Q$55,'Load P (MW)'!$A$2:$A$55,Pc!$A13)</f>
        <v>7.3662050975</v>
      </c>
      <c r="P13" s="16">
        <f>SUMIFS('Load P (MW)'!R$2:R$55,'Load P (MW)'!$A$2:$A$55,Pc!$A13)</f>
        <v>6.7332477574999992</v>
      </c>
      <c r="Q13" s="16">
        <f>SUMIFS('Load P (MW)'!S$2:S$55,'Load P (MW)'!$A$2:$A$55,Pc!$A13)</f>
        <v>7.3755801900000009</v>
      </c>
      <c r="R13" s="16">
        <f>SUMIFS('Load P (MW)'!T$2:T$55,'Load P (MW)'!$A$2:$A$55,Pc!$A13)</f>
        <v>6.7045114049999999</v>
      </c>
      <c r="S13" s="16">
        <f>SUMIFS('Load P (MW)'!U$2:U$55,'Load P (MW)'!$A$2:$A$55,Pc!$A13)</f>
        <v>7.3793853549999993</v>
      </c>
      <c r="T13" s="16">
        <f>SUMIFS('Load P (MW)'!V$2:V$55,'Load P (MW)'!$A$2:$A$55,Pc!$A13)</f>
        <v>7.3680623750000009</v>
      </c>
      <c r="U13" s="16">
        <f>SUMIFS('Load P (MW)'!W$2:W$55,'Load P (MW)'!$A$2:$A$55,Pc!$A13)</f>
        <v>7.6439535000000003</v>
      </c>
      <c r="V13" s="16">
        <f>SUMIFS('Load P (MW)'!X$2:X$55,'Load P (MW)'!$A$2:$A$55,Pc!$A13)</f>
        <v>8.1054776300000011</v>
      </c>
      <c r="W13" s="16">
        <f>SUMIFS('Load P (MW)'!Y$2:Y$55,'Load P (MW)'!$A$2:$A$55,Pc!$A13)</f>
        <v>8.4001373625000006</v>
      </c>
      <c r="X13" s="16">
        <f>SUMIFS('Load P (MW)'!Z$2:Z$55,'Load P (MW)'!$A$2:$A$55,Pc!$A13)</f>
        <v>7.5142900949999989</v>
      </c>
      <c r="Y13" s="16">
        <f>SUMIFS('Load P (MW)'!AA$2:AA$55,'Load P (MW)'!$A$2:$A$55,Pc!$A13)</f>
        <v>6.6544340224999994</v>
      </c>
    </row>
    <row r="14" spans="1:25" x14ac:dyDescent="0.25">
      <c r="A14">
        <v>18</v>
      </c>
      <c r="B14" s="16">
        <f>SUMIFS('Load P (MW)'!D$2:D$55,'Load P (MW)'!$A$2:$A$55,Pc!$A14)</f>
        <v>-0.183</v>
      </c>
      <c r="C14" s="16">
        <f>SUMIFS('Load P (MW)'!E$2:E$55,'Load P (MW)'!$A$2:$A$55,Pc!$A14)</f>
        <v>-2.5999999999999999E-2</v>
      </c>
      <c r="D14" s="16">
        <f>SUMIFS('Load P (MW)'!F$2:F$55,'Load P (MW)'!$A$2:$A$55,Pc!$A14)</f>
        <v>2.8000000000000001E-2</v>
      </c>
      <c r="E14" s="16">
        <f>SUMIFS('Load P (MW)'!G$2:G$55,'Load P (MW)'!$A$2:$A$55,Pc!$A14)</f>
        <v>0.114</v>
      </c>
      <c r="F14" s="16">
        <f>SUMIFS('Load P (MW)'!H$2:H$55,'Load P (MW)'!$A$2:$A$55,Pc!$A14)</f>
        <v>6.4000000000000001E-2</v>
      </c>
      <c r="G14" s="16">
        <f>SUMIFS('Load P (MW)'!I$2:I$55,'Load P (MW)'!$A$2:$A$55,Pc!$A14)</f>
        <v>4.2000000000000003E-2</v>
      </c>
      <c r="H14" s="16">
        <f>SUMIFS('Load P (MW)'!J$2:J$55,'Load P (MW)'!$A$2:$A$55,Pc!$A14)</f>
        <v>0.14299999999999999</v>
      </c>
      <c r="I14" s="16">
        <f>SUMIFS('Load P (MW)'!K$2:K$55,'Load P (MW)'!$A$2:$A$55,Pc!$A14)</f>
        <v>0.35299999999999998</v>
      </c>
      <c r="J14" s="16">
        <f>SUMIFS('Load P (MW)'!L$2:L$55,'Load P (MW)'!$A$2:$A$55,Pc!$A14)</f>
        <v>0.10299999999999999</v>
      </c>
      <c r="K14" s="16">
        <f>SUMIFS('Load P (MW)'!M$2:M$55,'Load P (MW)'!$A$2:$A$55,Pc!$A14)</f>
        <v>0.32500000000000001</v>
      </c>
      <c r="L14" s="16">
        <f>SUMIFS('Load P (MW)'!N$2:N$55,'Load P (MW)'!$A$2:$A$55,Pc!$A14)</f>
        <v>0.33400000000000002</v>
      </c>
      <c r="M14" s="16">
        <f>SUMIFS('Load P (MW)'!O$2:O$55,'Load P (MW)'!$A$2:$A$55,Pc!$A14)</f>
        <v>0.73</v>
      </c>
      <c r="N14" s="16">
        <f>SUMIFS('Load P (MW)'!P$2:P$55,'Load P (MW)'!$A$2:$A$55,Pc!$A14)</f>
        <v>0.39500000000000002</v>
      </c>
      <c r="O14" s="16">
        <f>SUMIFS('Load P (MW)'!Q$2:Q$55,'Load P (MW)'!$A$2:$A$55,Pc!$A14)</f>
        <v>1.0720000000000001</v>
      </c>
      <c r="P14" s="16">
        <f>SUMIFS('Load P (MW)'!R$2:R$55,'Load P (MW)'!$A$2:$A$55,Pc!$A14)</f>
        <v>0.129</v>
      </c>
      <c r="Q14" s="16">
        <f>SUMIFS('Load P (MW)'!S$2:S$55,'Load P (MW)'!$A$2:$A$55,Pc!$A14)</f>
        <v>0.48299999999999998</v>
      </c>
      <c r="R14" s="16">
        <f>SUMIFS('Load P (MW)'!T$2:T$55,'Load P (MW)'!$A$2:$A$55,Pc!$A14)</f>
        <v>0.53400000000000003</v>
      </c>
      <c r="S14" s="16">
        <f>SUMIFS('Load P (MW)'!U$2:U$55,'Load P (MW)'!$A$2:$A$55,Pc!$A14)</f>
        <v>-0.51800000000000002</v>
      </c>
      <c r="T14" s="16">
        <f>SUMIFS('Load P (MW)'!V$2:V$55,'Load P (MW)'!$A$2:$A$55,Pc!$A14)</f>
        <v>0.26900000000000002</v>
      </c>
      <c r="U14" s="16">
        <f>SUMIFS('Load P (MW)'!W$2:W$55,'Load P (MW)'!$A$2:$A$55,Pc!$A14)</f>
        <v>-1E-3</v>
      </c>
      <c r="V14" s="16">
        <f>SUMIFS('Load P (MW)'!X$2:X$55,'Load P (MW)'!$A$2:$A$55,Pc!$A14)</f>
        <v>0.75</v>
      </c>
      <c r="W14" s="16">
        <f>SUMIFS('Load P (MW)'!Y$2:Y$55,'Load P (MW)'!$A$2:$A$55,Pc!$A14)</f>
        <v>1.073</v>
      </c>
      <c r="X14" s="16">
        <f>SUMIFS('Load P (MW)'!Z$2:Z$55,'Load P (MW)'!$A$2:$A$55,Pc!$A14)</f>
        <v>0.17299999999999999</v>
      </c>
      <c r="Y14" s="16">
        <f>SUMIFS('Load P (MW)'!AA$2:AA$55,'Load P (MW)'!$A$2:$A$55,Pc!$A14)</f>
        <v>0.44700000000000001</v>
      </c>
    </row>
    <row r="15" spans="1:25" x14ac:dyDescent="0.25">
      <c r="A15">
        <v>20</v>
      </c>
      <c r="B15" s="16">
        <f>SUMIFS('Load P (MW)'!D$2:D$55,'Load P (MW)'!$A$2:$A$55,Pc!$A15)</f>
        <v>4.8407793049999999</v>
      </c>
      <c r="C15" s="16">
        <f>SUMIFS('Load P (MW)'!E$2:E$55,'Load P (MW)'!$A$2:$A$55,Pc!$A15)</f>
        <v>4.7859039299999999</v>
      </c>
      <c r="D15" s="16">
        <f>SUMIFS('Load P (MW)'!F$2:F$55,'Load P (MW)'!$A$2:$A$55,Pc!$A15)</f>
        <v>4.7859039299999999</v>
      </c>
      <c r="E15" s="16">
        <f>SUMIFS('Load P (MW)'!G$2:G$55,'Load P (MW)'!$A$2:$A$55,Pc!$A15)</f>
        <v>4.7859039299999999</v>
      </c>
      <c r="F15" s="16">
        <f>SUMIFS('Load P (MW)'!H$2:H$55,'Load P (MW)'!$A$2:$A$55,Pc!$A15)</f>
        <v>4.9121189100000002</v>
      </c>
      <c r="G15" s="16">
        <f>SUMIFS('Load P (MW)'!I$2:I$55,'Load P (MW)'!$A$2:$A$55,Pc!$A15)</f>
        <v>4.9615049350000007</v>
      </c>
      <c r="H15" s="16">
        <f>SUMIFS('Load P (MW)'!J$2:J$55,'Load P (MW)'!$A$2:$A$55,Pc!$A15)</f>
        <v>4.3578691500000009</v>
      </c>
      <c r="I15" s="16">
        <f>SUMIFS('Load P (MW)'!K$2:K$55,'Load P (MW)'!$A$2:$A$55,Pc!$A15)</f>
        <v>3.1341257124999999</v>
      </c>
      <c r="J15" s="16">
        <f>SUMIFS('Load P (MW)'!L$2:L$55,'Load P (MW)'!$A$2:$A$55,Pc!$A15)</f>
        <v>3.2603378300000001</v>
      </c>
      <c r="K15" s="16">
        <f>SUMIFS('Load P (MW)'!M$2:M$55,'Load P (MW)'!$A$2:$A$55,Pc!$A15)</f>
        <v>3.5456962575000004</v>
      </c>
      <c r="L15" s="16">
        <f>SUMIFS('Load P (MW)'!N$2:N$55,'Load P (MW)'!$A$2:$A$55,Pc!$A15)</f>
        <v>3.4030170449999999</v>
      </c>
      <c r="M15" s="16">
        <f>SUMIFS('Load P (MW)'!O$2:O$55,'Load P (MW)'!$A$2:$A$55,Pc!$A15)</f>
        <v>4.4895687100000004</v>
      </c>
      <c r="N15" s="16">
        <f>SUMIFS('Load P (MW)'!P$2:P$55,'Load P (MW)'!$A$2:$A$55,Pc!$A15)</f>
        <v>5.4005126900000002</v>
      </c>
      <c r="O15" s="16">
        <f>SUMIFS('Load P (MW)'!Q$2:Q$55,'Load P (MW)'!$A$2:$A$55,Pc!$A15)</f>
        <v>5.170034405</v>
      </c>
      <c r="P15" s="16">
        <f>SUMIFS('Load P (MW)'!R$2:R$55,'Load P (MW)'!$A$2:$A$55,Pc!$A15)</f>
        <v>4.8188266750000004</v>
      </c>
      <c r="Q15" s="16">
        <f>SUMIFS('Load P (MW)'!S$2:S$55,'Load P (MW)'!$A$2:$A$55,Pc!$A15)</f>
        <v>4.9176063499999998</v>
      </c>
      <c r="R15" s="16">
        <f>SUMIFS('Load P (MW)'!T$2:T$55,'Load P (MW)'!$A$2:$A$55,Pc!$A15)</f>
        <v>5.3785629300000002</v>
      </c>
      <c r="S15" s="16">
        <f>SUMIFS('Load P (MW)'!U$2:U$55,'Load P (MW)'!$A$2:$A$55,Pc!$A15)</f>
        <v>4.8737029999999999</v>
      </c>
      <c r="T15" s="16">
        <f>SUMIFS('Load P (MW)'!V$2:V$55,'Load P (MW)'!$A$2:$A$55,Pc!$A15)</f>
        <v>4.8188266724999993</v>
      </c>
      <c r="U15" s="16">
        <f>SUMIFS('Load P (MW)'!W$2:W$55,'Load P (MW)'!$A$2:$A$55,Pc!$A15)</f>
        <v>4.8737029999999999</v>
      </c>
      <c r="V15" s="16">
        <f>SUMIFS('Load P (MW)'!X$2:X$55,'Load P (MW)'!$A$2:$A$55,Pc!$A15)</f>
        <v>4.9011421175000001</v>
      </c>
      <c r="W15" s="16">
        <f>SUMIFS('Load P (MW)'!Y$2:Y$55,'Load P (MW)'!$A$2:$A$55,Pc!$A15)</f>
        <v>5.1371116600000004</v>
      </c>
      <c r="X15" s="16">
        <f>SUMIFS('Load P (MW)'!Z$2:Z$55,'Load P (MW)'!$A$2:$A$55,Pc!$A15)</f>
        <v>4.4127445224999997</v>
      </c>
      <c r="Y15" s="16">
        <f>SUMIFS('Load P (MW)'!AA$2:AA$55,'Load P (MW)'!$A$2:$A$55,Pc!$A15)</f>
        <v>4.1932373099999998</v>
      </c>
    </row>
    <row r="16" spans="1:25" x14ac:dyDescent="0.25">
      <c r="A16">
        <v>21</v>
      </c>
      <c r="B16" s="16">
        <f>SUMIFS('Load P (MW)'!D$2:D$55,'Load P (MW)'!$A$2:$A$55,Pc!$A16)</f>
        <v>6.2017087950000001</v>
      </c>
      <c r="C16" s="16">
        <f>SUMIFS('Load P (MW)'!E$2:E$55,'Load P (MW)'!$A$2:$A$55,Pc!$A16)</f>
        <v>5.762701032499999</v>
      </c>
      <c r="D16" s="16">
        <f>SUMIFS('Load P (MW)'!F$2:F$55,'Load P (MW)'!$A$2:$A$55,Pc!$A16)</f>
        <v>5.2139358524999997</v>
      </c>
      <c r="E16" s="16">
        <f>SUMIFS('Load P (MW)'!G$2:G$55,'Load P (MW)'!$A$2:$A$55,Pc!$A16)</f>
        <v>5.1590604775000006</v>
      </c>
      <c r="F16" s="16">
        <f>SUMIFS('Load P (MW)'!H$2:H$55,'Load P (MW)'!$A$2:$A$55,Pc!$A16)</f>
        <v>5.1041851025000007</v>
      </c>
      <c r="G16" s="16">
        <f>SUMIFS('Load P (MW)'!I$2:I$55,'Load P (MW)'!$A$2:$A$55,Pc!$A16)</f>
        <v>4.9944324474999995</v>
      </c>
      <c r="H16" s="16">
        <f>SUMIFS('Load P (MW)'!J$2:J$55,'Load P (MW)'!$A$2:$A$55,Pc!$A16)</f>
        <v>6.6681575774999997</v>
      </c>
      <c r="I16" s="16">
        <f>SUMIFS('Load P (MW)'!K$2:K$55,'Load P (MW)'!$A$2:$A$55,Pc!$A16)</f>
        <v>8.8247985849999999</v>
      </c>
      <c r="J16" s="16">
        <f>SUMIFS('Load P (MW)'!L$2:L$55,'Load P (MW)'!$A$2:$A$55,Pc!$A16)</f>
        <v>9.9058628075000001</v>
      </c>
      <c r="K16" s="16">
        <f>SUMIFS('Load P (MW)'!M$2:M$55,'Load P (MW)'!$A$2:$A$55,Pc!$A16)</f>
        <v>9.5546541225000006</v>
      </c>
      <c r="L16" s="16">
        <f>SUMIFS('Load P (MW)'!N$2:N$55,'Load P (MW)'!$A$2:$A$55,Pc!$A16)</f>
        <v>9.6918449424999995</v>
      </c>
      <c r="M16" s="16">
        <f>SUMIFS('Load P (MW)'!O$2:O$55,'Load P (MW)'!$A$2:$A$55,Pc!$A16)</f>
        <v>10.065006255</v>
      </c>
      <c r="N16" s="16">
        <f>SUMIFS('Load P (MW)'!P$2:P$55,'Load P (MW)'!$A$2:$A$55,Pc!$A16)</f>
        <v>10.218658447500001</v>
      </c>
      <c r="O16" s="16">
        <f>SUMIFS('Load P (MW)'!Q$2:Q$55,'Load P (MW)'!$A$2:$A$55,Pc!$A16)</f>
        <v>9.9387903200000007</v>
      </c>
      <c r="P16" s="16">
        <f>SUMIFS('Load P (MW)'!R$2:R$55,'Load P (MW)'!$A$2:$A$55,Pc!$A16)</f>
        <v>8.9455280300000002</v>
      </c>
      <c r="Q16" s="16">
        <f>SUMIFS('Load P (MW)'!S$2:S$55,'Load P (MW)'!$A$2:$A$55,Pc!$A16)</f>
        <v>8.7150459300000005</v>
      </c>
      <c r="R16" s="16">
        <f>SUMIFS('Load P (MW)'!T$2:T$55,'Load P (MW)'!$A$2:$A$55,Pc!$A16)</f>
        <v>8.6437072750000006</v>
      </c>
      <c r="S16" s="16">
        <f>SUMIFS('Load P (MW)'!U$2:U$55,'Load P (MW)'!$A$2:$A$55,Pc!$A16)</f>
        <v>8.4735908500000008</v>
      </c>
      <c r="T16" s="16">
        <f>SUMIFS('Load P (MW)'!V$2:V$55,'Load P (MW)'!$A$2:$A$55,Pc!$A16)</f>
        <v>8.2925004925000003</v>
      </c>
      <c r="U16" s="16">
        <f>SUMIFS('Load P (MW)'!W$2:W$55,'Load P (MW)'!$A$2:$A$55,Pc!$A16)</f>
        <v>8.8138227449999995</v>
      </c>
      <c r="V16" s="16">
        <f>SUMIFS('Load P (MW)'!X$2:X$55,'Load P (MW)'!$A$2:$A$55,Pc!$A16)</f>
        <v>9.0882072399999991</v>
      </c>
      <c r="W16" s="16">
        <f>SUMIFS('Load P (MW)'!Y$2:Y$55,'Load P (MW)'!$A$2:$A$55,Pc!$A16)</f>
        <v>9.6369705175</v>
      </c>
      <c r="X16" s="16">
        <f>SUMIFS('Load P (MW)'!Z$2:Z$55,'Load P (MW)'!$A$2:$A$55,Pc!$A16)</f>
        <v>8.7315092075000003</v>
      </c>
      <c r="Y16" s="16">
        <f>SUMIFS('Load P (MW)'!AA$2:AA$55,'Load P (MW)'!$A$2:$A$55,Pc!$A16)</f>
        <v>7.3431386925000002</v>
      </c>
    </row>
    <row r="17" spans="1:25" x14ac:dyDescent="0.25">
      <c r="A17">
        <v>26</v>
      </c>
      <c r="B17" s="16">
        <f>SUMIFS('Load P (MW)'!D$2:D$55,'Load P (MW)'!$A$2:$A$55,Pc!$A17)</f>
        <v>19.537482262499999</v>
      </c>
      <c r="C17" s="16">
        <f>SUMIFS('Load P (MW)'!E$2:E$55,'Load P (MW)'!$A$2:$A$55,Pc!$A17)</f>
        <v>17.701177600000001</v>
      </c>
      <c r="D17" s="16">
        <f>SUMIFS('Load P (MW)'!F$2:F$55,'Load P (MW)'!$A$2:$A$55,Pc!$A17)</f>
        <v>16.310783382499999</v>
      </c>
      <c r="E17" s="16">
        <f>SUMIFS('Load P (MW)'!G$2:G$55,'Load P (MW)'!$A$2:$A$55,Pc!$A17)</f>
        <v>16.199306485000001</v>
      </c>
      <c r="F17" s="16">
        <f>SUMIFS('Load P (MW)'!H$2:H$55,'Load P (MW)'!$A$2:$A$55,Pc!$A17)</f>
        <v>16.199306485000001</v>
      </c>
      <c r="G17" s="16">
        <f>SUMIFS('Load P (MW)'!I$2:I$55,'Load P (MW)'!$A$2:$A$55,Pc!$A17)</f>
        <v>16.0878295875</v>
      </c>
      <c r="H17" s="16">
        <f>SUMIFS('Load P (MW)'!J$2:J$55,'Load P (MW)'!$A$2:$A$55,Pc!$A17)</f>
        <v>18.579215999999999</v>
      </c>
      <c r="I17" s="16">
        <f>SUMIFS('Load P (MW)'!K$2:K$55,'Load P (MW)'!$A$2:$A$55,Pc!$A17)</f>
        <v>21.3145818725</v>
      </c>
      <c r="J17" s="16">
        <f>SUMIFS('Load P (MW)'!L$2:L$55,'Load P (MW)'!$A$2:$A$55,Pc!$A17)</f>
        <v>23.125160219999998</v>
      </c>
      <c r="K17" s="16">
        <f>SUMIFS('Load P (MW)'!M$2:M$55,'Load P (MW)'!$A$2:$A$55,Pc!$A17)</f>
        <v>23.948374747499997</v>
      </c>
      <c r="L17" s="16">
        <f>SUMIFS('Load P (MW)'!N$2:N$55,'Load P (MW)'!$A$2:$A$55,Pc!$A17)</f>
        <v>25.155016895000003</v>
      </c>
      <c r="M17" s="16">
        <f>SUMIFS('Load P (MW)'!O$2:O$55,'Load P (MW)'!$A$2:$A$55,Pc!$A17)</f>
        <v>26.120330805000002</v>
      </c>
      <c r="N17" s="16">
        <f>SUMIFS('Load P (MW)'!P$2:P$55,'Load P (MW)'!$A$2:$A$55,Pc!$A17)</f>
        <v>26.5662384</v>
      </c>
      <c r="O17" s="16">
        <f>SUMIFS('Load P (MW)'!Q$2:Q$55,'Load P (MW)'!$A$2:$A$55,Pc!$A17)</f>
        <v>26.823492994999999</v>
      </c>
      <c r="P17" s="16">
        <f>SUMIFS('Load P (MW)'!R$2:R$55,'Load P (MW)'!$A$2:$A$55,Pc!$A17)</f>
        <v>26.540513034999996</v>
      </c>
      <c r="Q17" s="16">
        <f>SUMIFS('Load P (MW)'!S$2:S$55,'Load P (MW)'!$A$2:$A$55,Pc!$A17)</f>
        <v>26.300407409999998</v>
      </c>
      <c r="R17" s="16">
        <f>SUMIFS('Load P (MW)'!T$2:T$55,'Load P (MW)'!$A$2:$A$55,Pc!$A17)</f>
        <v>24.539230352500002</v>
      </c>
      <c r="S17" s="16">
        <f>SUMIFS('Load P (MW)'!U$2:U$55,'Load P (MW)'!$A$2:$A$55,Pc!$A17)</f>
        <v>23.990421295000001</v>
      </c>
      <c r="T17" s="16">
        <f>SUMIFS('Load P (MW)'!V$2:V$55,'Load P (MW)'!$A$2:$A$55,Pc!$A17)</f>
        <v>23.767467500000002</v>
      </c>
      <c r="U17" s="16">
        <f>SUMIFS('Load P (MW)'!W$2:W$55,'Load P (MW)'!$A$2:$A$55,Pc!$A17)</f>
        <v>23.655991555</v>
      </c>
      <c r="V17" s="16">
        <f>SUMIFS('Load P (MW)'!X$2:X$55,'Load P (MW)'!$A$2:$A$55,Pc!$A17)</f>
        <v>23.681717875</v>
      </c>
      <c r="W17" s="16">
        <f>SUMIFS('Load P (MW)'!Y$2:Y$55,'Load P (MW)'!$A$2:$A$55,Pc!$A17)</f>
        <v>24.582106590000002</v>
      </c>
      <c r="X17" s="16">
        <f>SUMIFS('Load P (MW)'!Z$2:Z$55,'Load P (MW)'!$A$2:$A$55,Pc!$A17)</f>
        <v>24.6678571725</v>
      </c>
      <c r="Y17" s="16">
        <f>SUMIFS('Load P (MW)'!AA$2:AA$55,'Load P (MW)'!$A$2:$A$55,Pc!$A17)</f>
        <v>21.943615917500001</v>
      </c>
    </row>
    <row r="18" spans="1:25" x14ac:dyDescent="0.25">
      <c r="A18">
        <v>30</v>
      </c>
      <c r="B18" s="16">
        <f>SUMIFS('Load P (MW)'!D$2:D$55,'Load P (MW)'!$A$2:$A$55,Pc!$A18)</f>
        <v>10.8990924375</v>
      </c>
      <c r="C18" s="16">
        <f>SUMIFS('Load P (MW)'!E$2:E$55,'Load P (MW)'!$A$2:$A$55,Pc!$A18)</f>
        <v>10.341657637499999</v>
      </c>
      <c r="D18" s="16">
        <f>SUMIFS('Load P (MW)'!F$2:F$55,'Load P (MW)'!$A$2:$A$55,Pc!$A18)</f>
        <v>10.1351325525</v>
      </c>
      <c r="E18" s="16">
        <f>SUMIFS('Load P (MW)'!G$2:G$55,'Load P (MW)'!$A$2:$A$55,Pc!$A18)</f>
        <v>10.160385610000001</v>
      </c>
      <c r="F18" s="16">
        <f>SUMIFS('Load P (MW)'!H$2:H$55,'Load P (MW)'!$A$2:$A$55,Pc!$A18)</f>
        <v>10.200104235</v>
      </c>
      <c r="G18" s="16">
        <f>SUMIFS('Load P (MW)'!I$2:I$55,'Load P (MW)'!$A$2:$A$55,Pc!$A18)</f>
        <v>10.557119844999999</v>
      </c>
      <c r="H18" s="16">
        <f>SUMIFS('Load P (MW)'!J$2:J$55,'Load P (MW)'!$A$2:$A$55,Pc!$A18)</f>
        <v>13.242238995000001</v>
      </c>
      <c r="I18" s="16">
        <f>SUMIFS('Load P (MW)'!K$2:K$55,'Load P (MW)'!$A$2:$A$55,Pc!$A18)</f>
        <v>15.4348719125</v>
      </c>
      <c r="J18" s="16">
        <f>SUMIFS('Load P (MW)'!L$2:L$55,'Load P (MW)'!$A$2:$A$55,Pc!$A18)</f>
        <v>15.2956783775</v>
      </c>
      <c r="K18" s="16">
        <f>SUMIFS('Load P (MW)'!M$2:M$55,'Load P (MW)'!$A$2:$A$55,Pc!$A18)</f>
        <v>15.786111354999999</v>
      </c>
      <c r="L18" s="16">
        <f>SUMIFS('Load P (MW)'!N$2:N$55,'Load P (MW)'!$A$2:$A$55,Pc!$A18)</f>
        <v>15.933349845000002</v>
      </c>
      <c r="M18" s="16">
        <f>SUMIFS('Load P (MW)'!O$2:O$55,'Load P (MW)'!$A$2:$A$55,Pc!$A18)</f>
        <v>16.429342267500001</v>
      </c>
      <c r="N18" s="16">
        <f>SUMIFS('Load P (MW)'!P$2:P$55,'Load P (MW)'!$A$2:$A$55,Pc!$A18)</f>
        <v>16.671250342500002</v>
      </c>
      <c r="O18" s="16">
        <f>SUMIFS('Load P (MW)'!Q$2:Q$55,'Load P (MW)'!$A$2:$A$55,Pc!$A18)</f>
        <v>16.2073097225</v>
      </c>
      <c r="P18" s="16">
        <f>SUMIFS('Load P (MW)'!R$2:R$55,'Load P (MW)'!$A$2:$A$55,Pc!$A18)</f>
        <v>14.6725707075</v>
      </c>
      <c r="Q18" s="16">
        <f>SUMIFS('Load P (MW)'!S$2:S$55,'Load P (MW)'!$A$2:$A$55,Pc!$A18)</f>
        <v>14.414889335</v>
      </c>
      <c r="R18" s="16">
        <f>SUMIFS('Load P (MW)'!T$2:T$55,'Load P (MW)'!$A$2:$A$55,Pc!$A18)</f>
        <v>14.608797787499999</v>
      </c>
      <c r="S18" s="16">
        <f>SUMIFS('Load P (MW)'!U$2:U$55,'Load P (MW)'!$A$2:$A$55,Pc!$A18)</f>
        <v>14.867269517500002</v>
      </c>
      <c r="T18" s="16">
        <f>SUMIFS('Load P (MW)'!V$2:V$55,'Load P (MW)'!$A$2:$A$55,Pc!$A18)</f>
        <v>14.749439002499999</v>
      </c>
      <c r="U18" s="16">
        <f>SUMIFS('Load P (MW)'!W$2:W$55,'Load P (MW)'!$A$2:$A$55,Pc!$A18)</f>
        <v>15.027427435</v>
      </c>
      <c r="V18" s="16">
        <f>SUMIFS('Load P (MW)'!X$2:X$55,'Load P (MW)'!$A$2:$A$55,Pc!$A18)</f>
        <v>15.800416470000002</v>
      </c>
      <c r="W18" s="16">
        <f>SUMIFS('Load P (MW)'!Y$2:Y$55,'Load P (MW)'!$A$2:$A$55,Pc!$A18)</f>
        <v>15.585084677499999</v>
      </c>
      <c r="X18" s="16">
        <f>SUMIFS('Load P (MW)'!Z$2:Z$55,'Load P (MW)'!$A$2:$A$55,Pc!$A18)</f>
        <v>13.576365470000001</v>
      </c>
      <c r="Y18" s="16">
        <f>SUMIFS('Load P (MW)'!AA$2:AA$55,'Load P (MW)'!$A$2:$A$55,Pc!$A18)</f>
        <v>12.401222945000001</v>
      </c>
    </row>
    <row r="19" spans="1:25" x14ac:dyDescent="0.25">
      <c r="A19">
        <v>35</v>
      </c>
      <c r="B19" s="16">
        <f>SUMIFS('Load P (MW)'!D$2:D$55,'Load P (MW)'!$A$2:$A$55,Pc!$A19)</f>
        <v>10.358000000000001</v>
      </c>
      <c r="C19" s="16">
        <f>SUMIFS('Load P (MW)'!E$2:E$55,'Load P (MW)'!$A$2:$A$55,Pc!$A19)</f>
        <v>9.3859999999999992</v>
      </c>
      <c r="D19" s="16">
        <f>SUMIFS('Load P (MW)'!F$2:F$55,'Load P (MW)'!$A$2:$A$55,Pc!$A19)</f>
        <v>8.3140000000000001</v>
      </c>
      <c r="E19" s="16">
        <f>SUMIFS('Load P (MW)'!G$2:G$55,'Load P (MW)'!$A$2:$A$55,Pc!$A19)</f>
        <v>8.4849999999999994</v>
      </c>
      <c r="F19" s="16">
        <f>SUMIFS('Load P (MW)'!H$2:H$55,'Load P (MW)'!$A$2:$A$55,Pc!$A19)</f>
        <v>9.1430000000000007</v>
      </c>
      <c r="G19" s="16">
        <f>SUMIFS('Load P (MW)'!I$2:I$55,'Load P (MW)'!$A$2:$A$55,Pc!$A19)</f>
        <v>9.3859999999999992</v>
      </c>
      <c r="H19" s="16">
        <f>SUMIFS('Load P (MW)'!J$2:J$55,'Load P (MW)'!$A$2:$A$55,Pc!$A19)</f>
        <v>13.067</v>
      </c>
      <c r="I19" s="16">
        <f>SUMIFS('Load P (MW)'!K$2:K$55,'Load P (MW)'!$A$2:$A$55,Pc!$A19)</f>
        <v>15.23</v>
      </c>
      <c r="J19" s="16">
        <f>SUMIFS('Load P (MW)'!L$2:L$55,'Load P (MW)'!$A$2:$A$55,Pc!$A19)</f>
        <v>14.718999999999999</v>
      </c>
      <c r="K19" s="16">
        <f>SUMIFS('Load P (MW)'!M$2:M$55,'Load P (MW)'!$A$2:$A$55,Pc!$A19)</f>
        <v>14.743</v>
      </c>
      <c r="L19" s="16">
        <f>SUMIFS('Load P (MW)'!N$2:N$55,'Load P (MW)'!$A$2:$A$55,Pc!$A19)</f>
        <v>13.475</v>
      </c>
      <c r="M19" s="16">
        <f>SUMIFS('Load P (MW)'!O$2:O$55,'Load P (MW)'!$A$2:$A$55,Pc!$A19)</f>
        <v>15.391</v>
      </c>
      <c r="N19" s="16">
        <f>SUMIFS('Load P (MW)'!P$2:P$55,'Load P (MW)'!$A$2:$A$55,Pc!$A19)</f>
        <v>15.526</v>
      </c>
      <c r="O19" s="16">
        <f>SUMIFS('Load P (MW)'!Q$2:Q$55,'Load P (MW)'!$A$2:$A$55,Pc!$A19)</f>
        <v>14.718</v>
      </c>
      <c r="P19" s="16">
        <f>SUMIFS('Load P (MW)'!R$2:R$55,'Load P (MW)'!$A$2:$A$55,Pc!$A19)</f>
        <v>13.273</v>
      </c>
      <c r="Q19" s="16">
        <f>SUMIFS('Load P (MW)'!S$2:S$55,'Load P (MW)'!$A$2:$A$55,Pc!$A19)</f>
        <v>12.618</v>
      </c>
      <c r="R19" s="16">
        <f>SUMIFS('Load P (MW)'!T$2:T$55,'Load P (MW)'!$A$2:$A$55,Pc!$A19)</f>
        <v>12.664999999999999</v>
      </c>
      <c r="S19" s="16">
        <f>SUMIFS('Load P (MW)'!U$2:U$55,'Load P (MW)'!$A$2:$A$55,Pc!$A19)</f>
        <v>12.614000000000001</v>
      </c>
      <c r="T19" s="16">
        <f>SUMIFS('Load P (MW)'!V$2:V$55,'Load P (MW)'!$A$2:$A$55,Pc!$A19)</f>
        <v>13.561999999999999</v>
      </c>
      <c r="U19" s="16">
        <f>SUMIFS('Load P (MW)'!W$2:W$55,'Load P (MW)'!$A$2:$A$55,Pc!$A19)</f>
        <v>14.362</v>
      </c>
      <c r="V19" s="16">
        <f>SUMIFS('Load P (MW)'!X$2:X$55,'Load P (MW)'!$A$2:$A$55,Pc!$A19)</f>
        <v>14.394</v>
      </c>
      <c r="W19" s="16">
        <f>SUMIFS('Load P (MW)'!Y$2:Y$55,'Load P (MW)'!$A$2:$A$55,Pc!$A19)</f>
        <v>13.772</v>
      </c>
      <c r="X19" s="16">
        <f>SUMIFS('Load P (MW)'!Z$2:Z$55,'Load P (MW)'!$A$2:$A$55,Pc!$A19)</f>
        <v>12.33</v>
      </c>
      <c r="Y19" s="16">
        <f>SUMIFS('Load P (MW)'!AA$2:AA$55,'Load P (MW)'!$A$2:$A$55,Pc!$A19)</f>
        <v>11.491</v>
      </c>
    </row>
    <row r="20" spans="1:25" x14ac:dyDescent="0.25">
      <c r="A20">
        <v>36</v>
      </c>
      <c r="B20" s="16">
        <f>SUMIFS('Load P (MW)'!D$2:D$55,'Load P (MW)'!$A$2:$A$55,Pc!$A20)</f>
        <v>0.157</v>
      </c>
      <c r="C20" s="16">
        <f>SUMIFS('Load P (MW)'!E$2:E$55,'Load P (MW)'!$A$2:$A$55,Pc!$A20)</f>
        <v>-0.309</v>
      </c>
      <c r="D20" s="16">
        <f>SUMIFS('Load P (MW)'!F$2:F$55,'Load P (MW)'!$A$2:$A$55,Pc!$A20)</f>
        <v>0.158</v>
      </c>
      <c r="E20" s="16">
        <f>SUMIFS('Load P (MW)'!G$2:G$55,'Load P (MW)'!$A$2:$A$55,Pc!$A20)</f>
        <v>0.496</v>
      </c>
      <c r="F20" s="16">
        <f>SUMIFS('Load P (MW)'!H$2:H$55,'Load P (MW)'!$A$2:$A$55,Pc!$A20)</f>
        <v>1.0549999999999999</v>
      </c>
      <c r="G20" s="16">
        <f>SUMIFS('Load P (MW)'!I$2:I$55,'Load P (MW)'!$A$2:$A$55,Pc!$A20)</f>
        <v>0.45800000000000002</v>
      </c>
      <c r="H20" s="16">
        <f>SUMIFS('Load P (MW)'!J$2:J$55,'Load P (MW)'!$A$2:$A$55,Pc!$A20)</f>
        <v>0.95499999999999996</v>
      </c>
      <c r="I20" s="16">
        <f>SUMIFS('Load P (MW)'!K$2:K$55,'Load P (MW)'!$A$2:$A$55,Pc!$A20)</f>
        <v>0.58099999999999996</v>
      </c>
      <c r="J20" s="16">
        <f>SUMIFS('Load P (MW)'!L$2:L$55,'Load P (MW)'!$A$2:$A$55,Pc!$A20)</f>
        <v>6.9000000000000006E-2</v>
      </c>
      <c r="K20" s="16">
        <f>SUMIFS('Load P (MW)'!M$2:M$55,'Load P (MW)'!$A$2:$A$55,Pc!$A20)</f>
        <v>-0.14799999999999999</v>
      </c>
      <c r="L20" s="16">
        <f>SUMIFS('Load P (MW)'!N$2:N$55,'Load P (MW)'!$A$2:$A$55,Pc!$A20)</f>
        <v>0.27900000000000003</v>
      </c>
      <c r="M20" s="16">
        <f>SUMIFS('Load P (MW)'!O$2:O$55,'Load P (MW)'!$A$2:$A$55,Pc!$A20)</f>
        <v>1.4E-2</v>
      </c>
      <c r="N20" s="16">
        <f>SUMIFS('Load P (MW)'!P$2:P$55,'Load P (MW)'!$A$2:$A$55,Pc!$A20)</f>
        <v>0.43</v>
      </c>
      <c r="O20" s="16">
        <f>SUMIFS('Load P (MW)'!Q$2:Q$55,'Load P (MW)'!$A$2:$A$55,Pc!$A20)</f>
        <v>0.36499999999999999</v>
      </c>
      <c r="P20" s="16">
        <f>SUMIFS('Load P (MW)'!R$2:R$55,'Load P (MW)'!$A$2:$A$55,Pc!$A20)</f>
        <v>2.1000000000000001E-2</v>
      </c>
      <c r="Q20" s="16">
        <f>SUMIFS('Load P (MW)'!S$2:S$55,'Load P (MW)'!$A$2:$A$55,Pc!$A20)</f>
        <v>1.3260000000000001</v>
      </c>
      <c r="R20" s="16">
        <f>SUMIFS('Load P (MW)'!T$2:T$55,'Load P (MW)'!$A$2:$A$55,Pc!$A20)</f>
        <v>0.71099999999999997</v>
      </c>
      <c r="S20" s="16">
        <f>SUMIFS('Load P (MW)'!U$2:U$55,'Load P (MW)'!$A$2:$A$55,Pc!$A20)</f>
        <v>0.50800000000000001</v>
      </c>
      <c r="T20" s="16">
        <f>SUMIFS('Load P (MW)'!V$2:V$55,'Load P (MW)'!$A$2:$A$55,Pc!$A20)</f>
        <v>1.181</v>
      </c>
      <c r="U20" s="16">
        <f>SUMIFS('Load P (MW)'!W$2:W$55,'Load P (MW)'!$A$2:$A$55,Pc!$A20)</f>
        <v>0.622</v>
      </c>
      <c r="V20" s="16">
        <f>SUMIFS('Load P (MW)'!X$2:X$55,'Load P (MW)'!$A$2:$A$55,Pc!$A20)</f>
        <v>1.206</v>
      </c>
      <c r="W20" s="16">
        <f>SUMIFS('Load P (MW)'!Y$2:Y$55,'Load P (MW)'!$A$2:$A$55,Pc!$A20)</f>
        <v>0.86499999999999999</v>
      </c>
      <c r="X20" s="16">
        <f>SUMIFS('Load P (MW)'!Z$2:Z$55,'Load P (MW)'!$A$2:$A$55,Pc!$A20)</f>
        <v>0.74299999999999999</v>
      </c>
      <c r="Y20" s="16">
        <f>SUMIFS('Load P (MW)'!AA$2:AA$55,'Load P (MW)'!$A$2:$A$55,Pc!$A20)</f>
        <v>9.2999999999999999E-2</v>
      </c>
    </row>
    <row r="21" spans="1:25" x14ac:dyDescent="0.25">
      <c r="A21">
        <v>42</v>
      </c>
      <c r="B21" s="16">
        <f>SUMIFS('Load P (MW)'!D$2:D$55,'Load P (MW)'!$A$2:$A$55,Pc!$A21)</f>
        <v>19.2300677275</v>
      </c>
      <c r="C21" s="16">
        <f>SUMIFS('Load P (MW)'!E$2:E$55,'Load P (MW)'!$A$2:$A$55,Pc!$A21)</f>
        <v>18.031693935</v>
      </c>
      <c r="D21" s="16">
        <f>SUMIFS('Load P (MW)'!F$2:F$55,'Load P (MW)'!$A$2:$A$55,Pc!$A21)</f>
        <v>17.241380692500002</v>
      </c>
      <c r="E21" s="16">
        <f>SUMIFS('Load P (MW)'!G$2:G$55,'Load P (MW)'!$A$2:$A$55,Pc!$A21)</f>
        <v>16.645848749999999</v>
      </c>
      <c r="F21" s="16">
        <f>SUMIFS('Load P (MW)'!H$2:H$55,'Load P (MW)'!$A$2:$A$55,Pc!$A21)</f>
        <v>17.2030320175</v>
      </c>
      <c r="G21" s="16">
        <f>SUMIFS('Load P (MW)'!I$2:I$55,'Load P (MW)'!$A$2:$A$55,Pc!$A21)</f>
        <v>17.1407446875</v>
      </c>
      <c r="H21" s="16">
        <f>SUMIFS('Load P (MW)'!J$2:J$55,'Load P (MW)'!$A$2:$A$55,Pc!$A21)</f>
        <v>19.796646119999998</v>
      </c>
      <c r="I21" s="16">
        <f>SUMIFS('Load P (MW)'!K$2:K$55,'Load P (MW)'!$A$2:$A$55,Pc!$A21)</f>
        <v>21.629819392500004</v>
      </c>
      <c r="J21" s="16">
        <f>SUMIFS('Load P (MW)'!L$2:L$55,'Load P (MW)'!$A$2:$A$55,Pc!$A21)</f>
        <v>23.081483365</v>
      </c>
      <c r="K21" s="16">
        <f>SUMIFS('Load P (MW)'!M$2:M$55,'Load P (MW)'!$A$2:$A$55,Pc!$A21)</f>
        <v>23.397921085</v>
      </c>
      <c r="L21" s="16">
        <f>SUMIFS('Load P (MW)'!N$2:N$55,'Load P (MW)'!$A$2:$A$55,Pc!$A21)</f>
        <v>23.192611695</v>
      </c>
      <c r="M21" s="16">
        <f>SUMIFS('Load P (MW)'!O$2:O$55,'Load P (MW)'!$A$2:$A$55,Pc!$A21)</f>
        <v>24.668311119999998</v>
      </c>
      <c r="N21" s="16">
        <f>SUMIFS('Load P (MW)'!P$2:P$55,'Load P (MW)'!$A$2:$A$55,Pc!$A21)</f>
        <v>24.649376395000001</v>
      </c>
      <c r="O21" s="16">
        <f>SUMIFS('Load P (MW)'!Q$2:Q$55,'Load P (MW)'!$A$2:$A$55,Pc!$A21)</f>
        <v>24.226832867500001</v>
      </c>
      <c r="P21" s="16">
        <f>SUMIFS('Load P (MW)'!R$2:R$55,'Load P (MW)'!$A$2:$A$55,Pc!$A21)</f>
        <v>23.274200437499999</v>
      </c>
      <c r="Q21" s="16">
        <f>SUMIFS('Load P (MW)'!S$2:S$55,'Load P (MW)'!$A$2:$A$55,Pc!$A21)</f>
        <v>22.503739835000001</v>
      </c>
      <c r="R21" s="16">
        <f>SUMIFS('Load P (MW)'!T$2:T$55,'Load P (MW)'!$A$2:$A$55,Pc!$A21)</f>
        <v>22.126068592499998</v>
      </c>
      <c r="S21" s="16">
        <f>SUMIFS('Load P (MW)'!U$2:U$55,'Load P (MW)'!$A$2:$A$55,Pc!$A21)</f>
        <v>22.263113499999996</v>
      </c>
      <c r="T21" s="16">
        <f>SUMIFS('Load P (MW)'!V$2:V$55,'Load P (MW)'!$A$2:$A$55,Pc!$A21)</f>
        <v>21.690733434999999</v>
      </c>
      <c r="U21" s="16">
        <f>SUMIFS('Load P (MW)'!W$2:W$55,'Load P (MW)'!$A$2:$A$55,Pc!$A21)</f>
        <v>21.820175647500001</v>
      </c>
      <c r="V21" s="16">
        <f>SUMIFS('Load P (MW)'!X$2:X$55,'Load P (MW)'!$A$2:$A$55,Pc!$A21)</f>
        <v>22.6752028475</v>
      </c>
      <c r="W21" s="16">
        <f>SUMIFS('Load P (MW)'!Y$2:Y$55,'Load P (MW)'!$A$2:$A$55,Pc!$A21)</f>
        <v>24.4400167475</v>
      </c>
      <c r="X21" s="16">
        <f>SUMIFS('Load P (MW)'!Z$2:Z$55,'Load P (MW)'!$A$2:$A$55,Pc!$A21)</f>
        <v>23.073253155</v>
      </c>
      <c r="Y21" s="16">
        <f>SUMIFS('Load P (MW)'!AA$2:AA$55,'Load P (MW)'!$A$2:$A$55,Pc!$A21)</f>
        <v>20.352794172500001</v>
      </c>
    </row>
    <row r="22" spans="1:25" x14ac:dyDescent="0.25">
      <c r="A22">
        <v>55</v>
      </c>
      <c r="B22" s="16">
        <f>SUMIFS('Load P (MW)'!D$2:D$55,'Load P (MW)'!$A$2:$A$55,Pc!$A22)</f>
        <v>3.1150000000000002</v>
      </c>
      <c r="C22" s="16">
        <f>SUMIFS('Load P (MW)'!E$2:E$55,'Load P (MW)'!$A$2:$A$55,Pc!$A22)</f>
        <v>3.4430000000000001</v>
      </c>
      <c r="D22" s="16">
        <f>SUMIFS('Load P (MW)'!F$2:F$55,'Load P (MW)'!$A$2:$A$55,Pc!$A22)</f>
        <v>1.883</v>
      </c>
      <c r="E22" s="16">
        <f>SUMIFS('Load P (MW)'!G$2:G$55,'Load P (MW)'!$A$2:$A$55,Pc!$A22)</f>
        <v>1.9830000000000001</v>
      </c>
      <c r="F22" s="16">
        <f>SUMIFS('Load P (MW)'!H$2:H$55,'Load P (MW)'!$A$2:$A$55,Pc!$A22)</f>
        <v>2.12</v>
      </c>
      <c r="G22" s="16">
        <f>SUMIFS('Load P (MW)'!I$2:I$55,'Load P (MW)'!$A$2:$A$55,Pc!$A22)</f>
        <v>2.165</v>
      </c>
      <c r="H22" s="16">
        <f>SUMIFS('Load P (MW)'!J$2:J$55,'Load P (MW)'!$A$2:$A$55,Pc!$A22)</f>
        <v>4.8079999999999998</v>
      </c>
      <c r="I22" s="16">
        <f>SUMIFS('Load P (MW)'!K$2:K$55,'Load P (MW)'!$A$2:$A$55,Pc!$A22)</f>
        <v>6.3940000000000001</v>
      </c>
      <c r="J22" s="16">
        <f>SUMIFS('Load P (MW)'!L$2:L$55,'Load P (MW)'!$A$2:$A$55,Pc!$A22)</f>
        <v>7.375</v>
      </c>
      <c r="K22" s="16">
        <f>SUMIFS('Load P (MW)'!M$2:M$55,'Load P (MW)'!$A$2:$A$55,Pc!$A22)</f>
        <v>7.194</v>
      </c>
      <c r="L22" s="16">
        <f>SUMIFS('Load P (MW)'!N$2:N$55,'Load P (MW)'!$A$2:$A$55,Pc!$A22)</f>
        <v>7.04</v>
      </c>
      <c r="M22" s="16">
        <f>SUMIFS('Load P (MW)'!O$2:O$55,'Load P (MW)'!$A$2:$A$55,Pc!$A22)</f>
        <v>7.1440000000000001</v>
      </c>
      <c r="N22" s="16">
        <f>SUMIFS('Load P (MW)'!P$2:P$55,'Load P (MW)'!$A$2:$A$55,Pc!$A22)</f>
        <v>7.3959999999999999</v>
      </c>
      <c r="O22" s="16">
        <f>SUMIFS('Load P (MW)'!Q$2:Q$55,'Load P (MW)'!$A$2:$A$55,Pc!$A22)</f>
        <v>7.0970000000000004</v>
      </c>
      <c r="P22" s="16">
        <f>SUMIFS('Load P (MW)'!R$2:R$55,'Load P (MW)'!$A$2:$A$55,Pc!$A22)</f>
        <v>6.3470000000000004</v>
      </c>
      <c r="Q22" s="16">
        <f>SUMIFS('Load P (MW)'!S$2:S$55,'Load P (MW)'!$A$2:$A$55,Pc!$A22)</f>
        <v>5.5430000000000001</v>
      </c>
      <c r="R22" s="16">
        <f>SUMIFS('Load P (MW)'!T$2:T$55,'Load P (MW)'!$A$2:$A$55,Pc!$A22)</f>
        <v>5.5670000000000002</v>
      </c>
      <c r="S22" s="16">
        <f>SUMIFS('Load P (MW)'!U$2:U$55,'Load P (MW)'!$A$2:$A$55,Pc!$A22)</f>
        <v>5.0119999999999996</v>
      </c>
      <c r="T22" s="16">
        <f>SUMIFS('Load P (MW)'!V$2:V$55,'Load P (MW)'!$A$2:$A$55,Pc!$A22)</f>
        <v>5.27</v>
      </c>
      <c r="U22" s="16">
        <f>SUMIFS('Load P (MW)'!W$2:W$55,'Load P (MW)'!$A$2:$A$55,Pc!$A22)</f>
        <v>6.2880000000000003</v>
      </c>
      <c r="V22" s="16">
        <f>SUMIFS('Load P (MW)'!X$2:X$55,'Load P (MW)'!$A$2:$A$55,Pc!$A22)</f>
        <v>6.7729999999999997</v>
      </c>
      <c r="W22" s="16">
        <f>SUMIFS('Load P (MW)'!Y$2:Y$55,'Load P (MW)'!$A$2:$A$55,Pc!$A22)</f>
        <v>7.6710000000000003</v>
      </c>
      <c r="X22" s="16">
        <f>SUMIFS('Load P (MW)'!Z$2:Z$55,'Load P (MW)'!$A$2:$A$55,Pc!$A22)</f>
        <v>5.9470000000000001</v>
      </c>
      <c r="Y22" s="16">
        <f>SUMIFS('Load P (MW)'!AA$2:AA$55,'Load P (MW)'!$A$2:$A$55,Pc!$A22)</f>
        <v>4.5049999999999999</v>
      </c>
    </row>
    <row r="23" spans="1:25" x14ac:dyDescent="0.25">
      <c r="A23">
        <v>68</v>
      </c>
      <c r="B23" s="16">
        <f>SUMIFS('Load P (MW)'!D$2:D$55,'Load P (MW)'!$A$2:$A$55,Pc!$A23)</f>
        <v>2.1104774499999999</v>
      </c>
      <c r="C23" s="16">
        <f>SUMIFS('Load P (MW)'!E$2:E$55,'Load P (MW)'!$A$2:$A$55,Pc!$A23)</f>
        <v>2.1104774499999999</v>
      </c>
      <c r="D23" s="16">
        <f>SUMIFS('Load P (MW)'!F$2:F$55,'Load P (MW)'!$A$2:$A$55,Pc!$A23)</f>
        <v>1.3066864</v>
      </c>
      <c r="E23" s="16">
        <f>SUMIFS('Load P (MW)'!G$2:G$55,'Load P (MW)'!$A$2:$A$55,Pc!$A23)</f>
        <v>1.3066864</v>
      </c>
      <c r="F23" s="16">
        <f>SUMIFS('Load P (MW)'!H$2:H$55,'Load P (MW)'!$A$2:$A$55,Pc!$A23)</f>
        <v>1.3066864</v>
      </c>
      <c r="G23" s="16">
        <f>SUMIFS('Load P (MW)'!I$2:I$55,'Load P (MW)'!$A$2:$A$55,Pc!$A23)</f>
        <v>1.3066864</v>
      </c>
      <c r="H23" s="16">
        <f>SUMIFS('Load P (MW)'!J$2:J$55,'Load P (MW)'!$A$2:$A$55,Pc!$A23)</f>
        <v>1.7253284449999999</v>
      </c>
      <c r="I23" s="16">
        <f>SUMIFS('Load P (MW)'!K$2:K$55,'Load P (MW)'!$A$2:$A$55,Pc!$A23)</f>
        <v>2.1439704900000001</v>
      </c>
      <c r="J23" s="16">
        <f>SUMIFS('Load P (MW)'!L$2:L$55,'Load P (MW)'!$A$2:$A$55,Pc!$A23)</f>
        <v>2.1439704900000001</v>
      </c>
      <c r="K23" s="16">
        <f>SUMIFS('Load P (MW)'!M$2:M$55,'Load P (MW)'!$A$2:$A$55,Pc!$A23)</f>
        <v>2.1439704900000001</v>
      </c>
      <c r="L23" s="16">
        <f>SUMIFS('Load P (MW)'!N$2:N$55,'Load P (MW)'!$A$2:$A$55,Pc!$A23)</f>
        <v>2.1439704900000001</v>
      </c>
      <c r="M23" s="16">
        <f>SUMIFS('Load P (MW)'!O$2:O$55,'Load P (MW)'!$A$2:$A$55,Pc!$A23)</f>
        <v>2.1439704900000001</v>
      </c>
      <c r="N23" s="16">
        <f>SUMIFS('Load P (MW)'!P$2:P$55,'Load P (MW)'!$A$2:$A$55,Pc!$A23)</f>
        <v>2.1439704900000001</v>
      </c>
      <c r="O23" s="16">
        <f>SUMIFS('Load P (MW)'!Q$2:Q$55,'Load P (MW)'!$A$2:$A$55,Pc!$A23)</f>
        <v>2.1439704900000001</v>
      </c>
      <c r="P23" s="16">
        <f>SUMIFS('Load P (MW)'!R$2:R$55,'Load P (MW)'!$A$2:$A$55,Pc!$A23)</f>
        <v>2.1439704900000001</v>
      </c>
      <c r="Q23" s="16">
        <f>SUMIFS('Load P (MW)'!S$2:S$55,'Load P (MW)'!$A$2:$A$55,Pc!$A23)</f>
        <v>2.1439704900000001</v>
      </c>
      <c r="R23" s="16">
        <f>SUMIFS('Load P (MW)'!T$2:T$55,'Load P (MW)'!$A$2:$A$55,Pc!$A23)</f>
        <v>2.1439704900000001</v>
      </c>
      <c r="S23" s="16">
        <f>SUMIFS('Load P (MW)'!U$2:U$55,'Load P (MW)'!$A$2:$A$55,Pc!$A23)</f>
        <v>2.1439704900000001</v>
      </c>
      <c r="T23" s="16">
        <f>SUMIFS('Load P (MW)'!V$2:V$55,'Load P (MW)'!$A$2:$A$55,Pc!$A23)</f>
        <v>2.3449182525000003</v>
      </c>
      <c r="U23" s="16">
        <f>SUMIFS('Load P (MW)'!W$2:W$55,'Load P (MW)'!$A$2:$A$55,Pc!$A23)</f>
        <v>2.9477615400000001</v>
      </c>
      <c r="V23" s="16">
        <f>SUMIFS('Load P (MW)'!X$2:X$55,'Load P (MW)'!$A$2:$A$55,Pc!$A23)</f>
        <v>2.9477615400000001</v>
      </c>
      <c r="W23" s="16">
        <f>SUMIFS('Load P (MW)'!Y$2:Y$55,'Load P (MW)'!$A$2:$A$55,Pc!$A23)</f>
        <v>2.9477615400000001</v>
      </c>
      <c r="X23" s="16">
        <f>SUMIFS('Load P (MW)'!Z$2:Z$55,'Load P (MW)'!$A$2:$A$55,Pc!$A23)</f>
        <v>2.7384405174999999</v>
      </c>
      <c r="Y23" s="16">
        <f>SUMIFS('Load P (MW)'!AA$2:AA$55,'Load P (MW)'!$A$2:$A$55,Pc!$A23)</f>
        <v>2.1104774499999999</v>
      </c>
    </row>
    <row r="24" spans="1:25" x14ac:dyDescent="0.25">
      <c r="A24">
        <v>72</v>
      </c>
      <c r="B24" s="16">
        <f>SUMIFS('Load P (MW)'!D$2:D$55,'Load P (MW)'!$A$2:$A$55,Pc!$A24)</f>
        <v>91.009288802500009</v>
      </c>
      <c r="C24" s="16">
        <f>SUMIFS('Load P (MW)'!E$2:E$55,'Load P (MW)'!$A$2:$A$55,Pc!$A24)</f>
        <v>86.567581454999996</v>
      </c>
      <c r="D24" s="16">
        <f>SUMIFS('Load P (MW)'!F$2:F$55,'Load P (MW)'!$A$2:$A$55,Pc!$A24)</f>
        <v>71.263212859999996</v>
      </c>
      <c r="E24" s="16">
        <f>SUMIFS('Load P (MW)'!G$2:G$55,'Load P (MW)'!$A$2:$A$55,Pc!$A24)</f>
        <v>75.783567727499999</v>
      </c>
      <c r="F24" s="16">
        <f>SUMIFS('Load P (MW)'!H$2:H$55,'Load P (MW)'!$A$2:$A$55,Pc!$A24)</f>
        <v>71.272492874999998</v>
      </c>
      <c r="G24" s="16">
        <f>SUMIFS('Load P (MW)'!I$2:I$55,'Load P (MW)'!$A$2:$A$55,Pc!$A24)</f>
        <v>80.129584887499988</v>
      </c>
      <c r="H24" s="16">
        <f>SUMIFS('Load P (MW)'!J$2:J$55,'Load P (MW)'!$A$2:$A$55,Pc!$A24)</f>
        <v>65.839892377499993</v>
      </c>
      <c r="I24" s="16">
        <f>SUMIFS('Load P (MW)'!K$2:K$55,'Load P (MW)'!$A$2:$A$55,Pc!$A24)</f>
        <v>43.541890332500003</v>
      </c>
      <c r="J24" s="16">
        <f>SUMIFS('Load P (MW)'!L$2:L$55,'Load P (MW)'!$A$2:$A$55,Pc!$A24)</f>
        <v>52.717272087499992</v>
      </c>
      <c r="K24" s="16">
        <f>SUMIFS('Load P (MW)'!M$2:M$55,'Load P (MW)'!$A$2:$A$55,Pc!$A24)</f>
        <v>49.644913605000006</v>
      </c>
      <c r="L24" s="16">
        <f>SUMIFS('Load P (MW)'!N$2:N$55,'Load P (MW)'!$A$2:$A$55,Pc!$A24)</f>
        <v>58.676900287500004</v>
      </c>
      <c r="M24" s="16">
        <f>SUMIFS('Load P (MW)'!O$2:O$55,'Load P (MW)'!$A$2:$A$55,Pc!$A24)</f>
        <v>64.457185389999992</v>
      </c>
      <c r="N24" s="16">
        <f>SUMIFS('Load P (MW)'!P$2:P$55,'Load P (MW)'!$A$2:$A$55,Pc!$A24)</f>
        <v>76.414296855000018</v>
      </c>
      <c r="O24" s="16">
        <f>SUMIFS('Load P (MW)'!Q$2:Q$55,'Load P (MW)'!$A$2:$A$55,Pc!$A24)</f>
        <v>82.506332402499993</v>
      </c>
      <c r="P24" s="16">
        <f>SUMIFS('Load P (MW)'!R$2:R$55,'Load P (MW)'!$A$2:$A$55,Pc!$A24)</f>
        <v>85.699593927500004</v>
      </c>
      <c r="Q24" s="16">
        <f>SUMIFS('Load P (MW)'!S$2:S$55,'Load P (MW)'!$A$2:$A$55,Pc!$A24)</f>
        <v>80.901214194999994</v>
      </c>
      <c r="R24" s="16">
        <f>SUMIFS('Load P (MW)'!T$2:T$55,'Load P (MW)'!$A$2:$A$55,Pc!$A24)</f>
        <v>81.818176497500005</v>
      </c>
      <c r="S24" s="16">
        <f>SUMIFS('Load P (MW)'!U$2:U$55,'Load P (MW)'!$A$2:$A$55,Pc!$A24)</f>
        <v>73.52996901249999</v>
      </c>
      <c r="T24" s="16">
        <f>SUMIFS('Load P (MW)'!V$2:V$55,'Load P (MW)'!$A$2:$A$55,Pc!$A24)</f>
        <v>60.468537377499999</v>
      </c>
      <c r="U24" s="16">
        <f>SUMIFS('Load P (MW)'!W$2:W$55,'Load P (MW)'!$A$2:$A$55,Pc!$A24)</f>
        <v>60.320271057500001</v>
      </c>
      <c r="V24" s="16">
        <f>SUMIFS('Load P (MW)'!X$2:X$55,'Load P (MW)'!$A$2:$A$55,Pc!$A24)</f>
        <v>77.554130412500001</v>
      </c>
      <c r="W24" s="16">
        <f>SUMIFS('Load P (MW)'!Y$2:Y$55,'Load P (MW)'!$A$2:$A$55,Pc!$A24)</f>
        <v>82.277272429999996</v>
      </c>
      <c r="X24" s="16">
        <f>SUMIFS('Load P (MW)'!Z$2:Z$55,'Load P (MW)'!$A$2:$A$55,Pc!$A24)</f>
        <v>89.987412389999989</v>
      </c>
      <c r="Y24" s="16">
        <f>SUMIFS('Load P (MW)'!AA$2:AA$55,'Load P (MW)'!$A$2:$A$55,Pc!$A24)</f>
        <v>78.250219212499999</v>
      </c>
    </row>
    <row r="25" spans="1:25" x14ac:dyDescent="0.25">
      <c r="A25">
        <v>103</v>
      </c>
      <c r="B25" s="16">
        <f>SUMIFS('Load P (MW)'!D$2:D$55,'Load P (MW)'!$A$2:$A$55,Pc!$A25)</f>
        <v>42.3663201325</v>
      </c>
      <c r="C25" s="16">
        <f>SUMIFS('Load P (MW)'!E$2:E$55,'Load P (MW)'!$A$2:$A$55,Pc!$A25)</f>
        <v>36.56385422000001</v>
      </c>
      <c r="D25" s="16">
        <f>SUMIFS('Load P (MW)'!F$2:F$55,'Load P (MW)'!$A$2:$A$55,Pc!$A25)</f>
        <v>36.009715562499998</v>
      </c>
      <c r="E25" s="16">
        <f>SUMIFS('Load P (MW)'!G$2:G$55,'Load P (MW)'!$A$2:$A$55,Pc!$A25)</f>
        <v>33.138929842499998</v>
      </c>
      <c r="F25" s="16">
        <f>SUMIFS('Load P (MW)'!H$2:H$55,'Load P (MW)'!$A$2:$A$55,Pc!$A25)</f>
        <v>32.092289447500001</v>
      </c>
      <c r="G25" s="16">
        <f>SUMIFS('Load P (MW)'!I$2:I$55,'Load P (MW)'!$A$2:$A$55,Pc!$A25)</f>
        <v>31.295429240000004</v>
      </c>
      <c r="H25" s="16">
        <f>SUMIFS('Load P (MW)'!J$2:J$55,'Load P (MW)'!$A$2:$A$55,Pc!$A25)</f>
        <v>37.63705015</v>
      </c>
      <c r="I25" s="16">
        <f>SUMIFS('Load P (MW)'!K$2:K$55,'Load P (MW)'!$A$2:$A$55,Pc!$A25)</f>
        <v>43.335556987500006</v>
      </c>
      <c r="J25" s="16">
        <f>SUMIFS('Load P (MW)'!L$2:L$55,'Load P (MW)'!$A$2:$A$55,Pc!$A25)</f>
        <v>49.754931454999998</v>
      </c>
      <c r="K25" s="16">
        <f>SUMIFS('Load P (MW)'!M$2:M$55,'Load P (MW)'!$A$2:$A$55,Pc!$A25)</f>
        <v>64.213443752499998</v>
      </c>
      <c r="L25" s="16">
        <f>SUMIFS('Load P (MW)'!N$2:N$55,'Load P (MW)'!$A$2:$A$55,Pc!$A25)</f>
        <v>66.216323847499993</v>
      </c>
      <c r="M25" s="16">
        <f>SUMIFS('Load P (MW)'!O$2:O$55,'Load P (MW)'!$A$2:$A$55,Pc!$A25)</f>
        <v>69.555246835000005</v>
      </c>
      <c r="N25" s="16">
        <f>SUMIFS('Load P (MW)'!P$2:P$55,'Load P (MW)'!$A$2:$A$55,Pc!$A25)</f>
        <v>72.493678564999996</v>
      </c>
      <c r="O25" s="16">
        <f>SUMIFS('Load P (MW)'!Q$2:Q$55,'Load P (MW)'!$A$2:$A$55,Pc!$A25)</f>
        <v>74.381201744999998</v>
      </c>
      <c r="P25" s="16">
        <f>SUMIFS('Load P (MW)'!R$2:R$55,'Load P (MW)'!$A$2:$A$55,Pc!$A25)</f>
        <v>66.327654847499986</v>
      </c>
      <c r="Q25" s="16">
        <f>SUMIFS('Load P (MW)'!S$2:S$55,'Load P (MW)'!$A$2:$A$55,Pc!$A25)</f>
        <v>60.200324537500002</v>
      </c>
      <c r="R25" s="16">
        <f>SUMIFS('Load P (MW)'!T$2:T$55,'Load P (MW)'!$A$2:$A$55,Pc!$A25)</f>
        <v>55.498587127500002</v>
      </c>
      <c r="S25" s="16">
        <f>SUMIFS('Load P (MW)'!U$2:U$55,'Load P (MW)'!$A$2:$A$55,Pc!$A25)</f>
        <v>53.526353365000006</v>
      </c>
      <c r="T25" s="16">
        <f>SUMIFS('Load P (MW)'!V$2:V$55,'Load P (MW)'!$A$2:$A$55,Pc!$A25)</f>
        <v>45.198924065000007</v>
      </c>
      <c r="U25" s="16">
        <f>SUMIFS('Load P (MW)'!W$2:W$55,'Load P (MW)'!$A$2:$A$55,Pc!$A25)</f>
        <v>43.202769279999998</v>
      </c>
      <c r="V25" s="16">
        <f>SUMIFS('Load P (MW)'!X$2:X$55,'Load P (MW)'!$A$2:$A$55,Pc!$A25)</f>
        <v>40.05828047</v>
      </c>
      <c r="W25" s="16">
        <f>SUMIFS('Load P (MW)'!Y$2:Y$55,'Load P (MW)'!$A$2:$A$55,Pc!$A25)</f>
        <v>42.862692355</v>
      </c>
      <c r="X25" s="16">
        <f>SUMIFS('Load P (MW)'!Z$2:Z$55,'Load P (MW)'!$A$2:$A$55,Pc!$A25)</f>
        <v>40.562039850000005</v>
      </c>
      <c r="Y25" s="16">
        <f>SUMIFS('Load P (MW)'!AA$2:AA$55,'Load P (MW)'!$A$2:$A$55,Pc!$A25)</f>
        <v>35.197651382499998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25DD-3CB0-4A95-B92A-26FB70A3EF4A}">
  <dimension ref="A1:Y25"/>
  <sheetViews>
    <sheetView tabSelected="1" workbookViewId="0">
      <selection activeCell="B2" sqref="B2:Y25"/>
    </sheetView>
  </sheetViews>
  <sheetFormatPr defaultRowHeight="15" x14ac:dyDescent="0.25"/>
  <sheetData>
    <row r="1" spans="1:25" x14ac:dyDescent="0.25">
      <c r="A1" t="s">
        <v>164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6">
        <f>SUMIFS('Load Q (MVAr)'!D$2:D$55,'Load Q (MVAr)'!$A$2:$A$55,Qc!$A2)</f>
        <v>0.326599535</v>
      </c>
      <c r="C2" s="16">
        <f>SUMIFS('Load Q (MVAr)'!E$2:E$55,'Load Q (MVAr)'!$A$2:$A$55,Qc!$A2)</f>
        <v>0.24118287999999999</v>
      </c>
      <c r="D2" s="16">
        <f>SUMIFS('Load Q (MVAr)'!F$2:F$55,'Load Q (MVAr)'!$A$2:$A$55,Qc!$A2)</f>
        <v>0.29766986499999998</v>
      </c>
      <c r="E2" s="16">
        <f>SUMIFS('Load Q (MVAr)'!G$2:G$55,'Load Q (MVAr)'!$A$2:$A$55,Qc!$A2)</f>
        <v>-2.6231597499999995E-2</v>
      </c>
      <c r="F2" s="16">
        <f>SUMIFS('Load Q (MVAr)'!H$2:H$55,'Load Q (MVAr)'!$A$2:$A$55,Qc!$A2)</f>
        <v>0.98410756499999996</v>
      </c>
      <c r="G2" s="16">
        <f>SUMIFS('Load Q (MVAr)'!I$2:I$55,'Load Q (MVAr)'!$A$2:$A$55,Qc!$A2)</f>
        <v>0.83632404000000005</v>
      </c>
      <c r="H2" s="16">
        <f>SUMIFS('Load Q (MVAr)'!J$2:J$55,'Load Q (MVAr)'!$A$2:$A$55,Qc!$A2)</f>
        <v>0.69762631500000005</v>
      </c>
      <c r="I2" s="16">
        <f>SUMIFS('Load Q (MVAr)'!K$2:K$55,'Load Q (MVAr)'!$A$2:$A$55,Qc!$A2)</f>
        <v>-6.1785512500000007E-2</v>
      </c>
      <c r="J2" s="16">
        <f>SUMIFS('Load Q (MVAr)'!L$2:L$55,'Load Q (MVAr)'!$A$2:$A$55,Qc!$A2)</f>
        <v>0.58500499250000004</v>
      </c>
      <c r="K2" s="16">
        <f>SUMIFS('Load Q (MVAr)'!M$2:M$55,'Load Q (MVAr)'!$A$2:$A$55,Qc!$A2)</f>
        <v>0.47965645749999997</v>
      </c>
      <c r="L2" s="16">
        <f>SUMIFS('Load Q (MVAr)'!N$2:N$55,'Load Q (MVAr)'!$A$2:$A$55,Qc!$A2)</f>
        <v>8.5041632499999992E-2</v>
      </c>
      <c r="M2" s="16">
        <f>SUMIFS('Load Q (MVAr)'!O$2:O$55,'Load Q (MVAr)'!$A$2:$A$55,Qc!$A2)</f>
        <v>1.432195605</v>
      </c>
      <c r="N2" s="16">
        <f>SUMIFS('Load Q (MVAr)'!P$2:P$55,'Load Q (MVAr)'!$A$2:$A$55,Qc!$A2)</f>
        <v>0.37837021250000002</v>
      </c>
      <c r="O2" s="16">
        <f>SUMIFS('Load Q (MVAr)'!Q$2:Q$55,'Load Q (MVAr)'!$A$2:$A$55,Qc!$A2)</f>
        <v>0.15454808749999999</v>
      </c>
      <c r="P2" s="16">
        <f>SUMIFS('Load Q (MVAr)'!R$2:R$55,'Load Q (MVAr)'!$A$2:$A$55,Qc!$A2)</f>
        <v>0.55458235999999994</v>
      </c>
      <c r="Q2" s="16">
        <f>SUMIFS('Load Q (MVAr)'!S$2:S$55,'Load Q (MVAr)'!$A$2:$A$55,Qc!$A2)</f>
        <v>0.55234239249999995</v>
      </c>
      <c r="R2" s="16">
        <f>SUMIFS('Load Q (MVAr)'!T$2:T$55,'Load Q (MVAr)'!$A$2:$A$55,Qc!$A2)</f>
        <v>0.74650370500000007</v>
      </c>
      <c r="S2" s="16">
        <f>SUMIFS('Load Q (MVAr)'!U$2:U$55,'Load Q (MVAr)'!$A$2:$A$55,Qc!$A2)</f>
        <v>0.85903774249999998</v>
      </c>
      <c r="T2" s="16">
        <f>SUMIFS('Load Q (MVAr)'!V$2:V$55,'Load Q (MVAr)'!$A$2:$A$55,Qc!$A2)</f>
        <v>0.90570598999999996</v>
      </c>
      <c r="U2" s="16">
        <f>SUMIFS('Load Q (MVAr)'!W$2:W$55,'Load Q (MVAr)'!$A$2:$A$55,Qc!$A2)</f>
        <v>0.28968540250000002</v>
      </c>
      <c r="V2" s="16">
        <f>SUMIFS('Load Q (MVAr)'!X$2:X$55,'Load Q (MVAr)'!$A$2:$A$55,Qc!$A2)</f>
        <v>0.22165102999999997</v>
      </c>
      <c r="W2" s="16">
        <f>SUMIFS('Load Q (MVAr)'!Y$2:Y$55,'Load Q (MVAr)'!$A$2:$A$55,Qc!$A2)</f>
        <v>-0.15655321750000001</v>
      </c>
      <c r="X2" s="16">
        <f>SUMIFS('Load Q (MVAr)'!Z$2:Z$55,'Load Q (MVAr)'!$A$2:$A$55,Qc!$A2)</f>
        <v>0.49019009999999996</v>
      </c>
      <c r="Y2" s="16">
        <f>SUMIFS('Load Q (MVAr)'!AA$2:AA$55,'Load Q (MVAr)'!$A$2:$A$55,Qc!$A2)</f>
        <v>0.40190201250000002</v>
      </c>
    </row>
    <row r="3" spans="1:25" x14ac:dyDescent="0.25">
      <c r="A3">
        <v>2</v>
      </c>
      <c r="B3" s="16">
        <f>SUMIFS('Load Q (MVAr)'!D$2:D$55,'Load Q (MVAr)'!$A$2:$A$55,Qc!$A3)</f>
        <v>-1.518767325</v>
      </c>
      <c r="C3" s="16">
        <f>SUMIFS('Load Q (MVAr)'!E$2:E$55,'Load Q (MVAr)'!$A$2:$A$55,Qc!$A3)</f>
        <v>-1.9745840125</v>
      </c>
      <c r="D3" s="16">
        <f>SUMIFS('Load Q (MVAr)'!F$2:F$55,'Load Q (MVAr)'!$A$2:$A$55,Qc!$A3)</f>
        <v>-2.1763726475</v>
      </c>
      <c r="E3" s="16">
        <f>SUMIFS('Load Q (MVAr)'!G$2:G$55,'Load Q (MVAr)'!$A$2:$A$55,Qc!$A3)</f>
        <v>-1.9860540625000001</v>
      </c>
      <c r="F3" s="16">
        <f>SUMIFS('Load Q (MVAr)'!H$2:H$55,'Load Q (MVAr)'!$A$2:$A$55,Qc!$A3)</f>
        <v>-2.1287827500000001</v>
      </c>
      <c r="G3" s="16">
        <f>SUMIFS('Load Q (MVAr)'!I$2:I$55,'Load Q (MVAr)'!$A$2:$A$55,Qc!$A3)</f>
        <v>-2.177848875</v>
      </c>
      <c r="H3" s="16">
        <f>SUMIFS('Load Q (MVAr)'!J$2:J$55,'Load Q (MVAr)'!$A$2:$A$55,Qc!$A3)</f>
        <v>-1.8875204624999999</v>
      </c>
      <c r="I3" s="16">
        <f>SUMIFS('Load Q (MVAr)'!K$2:K$55,'Load Q (MVAr)'!$A$2:$A$55,Qc!$A3)</f>
        <v>-0.29365577750000005</v>
      </c>
      <c r="J3" s="16">
        <f>SUMIFS('Load Q (MVAr)'!L$2:L$55,'Load Q (MVAr)'!$A$2:$A$55,Qc!$A3)</f>
        <v>0.94261343750000004</v>
      </c>
      <c r="K3" s="16">
        <f>SUMIFS('Load Q (MVAr)'!M$2:M$55,'Load Q (MVAr)'!$A$2:$A$55,Qc!$A3)</f>
        <v>1.3722619425</v>
      </c>
      <c r="L3" s="16">
        <f>SUMIFS('Load Q (MVAr)'!N$2:N$55,'Load Q (MVAr)'!$A$2:$A$55,Qc!$A3)</f>
        <v>1.07872057</v>
      </c>
      <c r="M3" s="16">
        <f>SUMIFS('Load Q (MVAr)'!O$2:O$55,'Load Q (MVAr)'!$A$2:$A$55,Qc!$A3)</f>
        <v>1.4368854174999999</v>
      </c>
      <c r="N3" s="16">
        <f>SUMIFS('Load Q (MVAr)'!P$2:P$55,'Load Q (MVAr)'!$A$2:$A$55,Qc!$A3)</f>
        <v>1.2751206774999999</v>
      </c>
      <c r="O3" s="16">
        <f>SUMIFS('Load Q (MVAr)'!Q$2:Q$55,'Load Q (MVAr)'!$A$2:$A$55,Qc!$A3)</f>
        <v>1.3135130125000001</v>
      </c>
      <c r="P3" s="16">
        <f>SUMIFS('Load Q (MVAr)'!R$2:R$55,'Load Q (MVAr)'!$A$2:$A$55,Qc!$A3)</f>
        <v>0.67772451</v>
      </c>
      <c r="Q3" s="16">
        <f>SUMIFS('Load Q (MVAr)'!S$2:S$55,'Load Q (MVAr)'!$A$2:$A$55,Qc!$A3)</f>
        <v>0.17133695999999998</v>
      </c>
      <c r="R3" s="16">
        <f>SUMIFS('Load Q (MVAr)'!T$2:T$55,'Load Q (MVAr)'!$A$2:$A$55,Qc!$A3)</f>
        <v>0.381156465</v>
      </c>
      <c r="S3" s="16">
        <f>SUMIFS('Load Q (MVAr)'!U$2:U$55,'Load Q (MVAr)'!$A$2:$A$55,Qc!$A3)</f>
        <v>0.46297331999999997</v>
      </c>
      <c r="T3" s="16">
        <f>SUMIFS('Load Q (MVAr)'!V$2:V$55,'Load Q (MVAr)'!$A$2:$A$55,Qc!$A3)</f>
        <v>0.27892399000000001</v>
      </c>
      <c r="U3" s="16">
        <f>SUMIFS('Load Q (MVAr)'!W$2:W$55,'Load Q (MVAr)'!$A$2:$A$55,Qc!$A3)</f>
        <v>-5.2032285000000011E-2</v>
      </c>
      <c r="V3" s="16">
        <f>SUMIFS('Load Q (MVAr)'!X$2:X$55,'Load Q (MVAr)'!$A$2:$A$55,Qc!$A3)</f>
        <v>-0.20312568250000002</v>
      </c>
      <c r="W3" s="16">
        <f>SUMIFS('Load Q (MVAr)'!Y$2:Y$55,'Load Q (MVAr)'!$A$2:$A$55,Qc!$A3)</f>
        <v>-0.1413198</v>
      </c>
      <c r="X3" s="16">
        <f>SUMIFS('Load Q (MVAr)'!Z$2:Z$55,'Load Q (MVAr)'!$A$2:$A$55,Qc!$A3)</f>
        <v>-0.67773338999999999</v>
      </c>
      <c r="Y3" s="16">
        <f>SUMIFS('Load Q (MVAr)'!AA$2:AA$55,'Load Q (MVAr)'!$A$2:$A$55,Qc!$A3)</f>
        <v>-0.91736732499999996</v>
      </c>
    </row>
    <row r="4" spans="1:25" x14ac:dyDescent="0.25">
      <c r="A4">
        <v>3</v>
      </c>
      <c r="B4" s="16">
        <f>SUMIFS('Load Q (MVAr)'!D$2:D$55,'Load Q (MVAr)'!$A$2:$A$55,Qc!$A4)</f>
        <v>-3.5865249600000002</v>
      </c>
      <c r="C4" s="16">
        <f>SUMIFS('Load Q (MVAr)'!E$2:E$55,'Load Q (MVAr)'!$A$2:$A$55,Qc!$A4)</f>
        <v>-3.5865249600000002</v>
      </c>
      <c r="D4" s="16">
        <f>SUMIFS('Load Q (MVAr)'!F$2:F$55,'Load Q (MVAr)'!$A$2:$A$55,Qc!$A4)</f>
        <v>-4.1637439699999996</v>
      </c>
      <c r="E4" s="16">
        <f>SUMIFS('Load Q (MVAr)'!G$2:G$55,'Load Q (MVAr)'!$A$2:$A$55,Qc!$A4)</f>
        <v>-4.7409629799999999</v>
      </c>
      <c r="F4" s="16">
        <f>SUMIFS('Load Q (MVAr)'!H$2:H$55,'Load Q (MVAr)'!$A$2:$A$55,Qc!$A4)</f>
        <v>-4.7409629799999999</v>
      </c>
      <c r="G4" s="16">
        <f>SUMIFS('Load Q (MVAr)'!I$2:I$55,'Load Q (MVAr)'!$A$2:$A$55,Qc!$A4)</f>
        <v>-4.7409629799999999</v>
      </c>
      <c r="H4" s="16">
        <f>SUMIFS('Load Q (MVAr)'!J$2:J$55,'Load Q (MVAr)'!$A$2:$A$55,Qc!$A4)</f>
        <v>-1.8903903925000001</v>
      </c>
      <c r="I4" s="16">
        <f>SUMIFS('Load Q (MVAr)'!K$2:K$55,'Load Q (MVAr)'!$A$2:$A$55,Qc!$A4)</f>
        <v>0.3918447525</v>
      </c>
      <c r="J4" s="16">
        <f>SUMIFS('Load Q (MVAr)'!L$2:L$55,'Load Q (MVAr)'!$A$2:$A$55,Qc!$A4)</f>
        <v>1.24435425</v>
      </c>
      <c r="K4" s="16">
        <f>SUMIFS('Load Q (MVAr)'!M$2:M$55,'Load Q (MVAr)'!$A$2:$A$55,Qc!$A4)</f>
        <v>1.24435425</v>
      </c>
      <c r="L4" s="16">
        <f>SUMIFS('Load Q (MVAr)'!N$2:N$55,'Load Q (MVAr)'!$A$2:$A$55,Qc!$A4)</f>
        <v>1.137788775</v>
      </c>
      <c r="M4" s="16">
        <f>SUMIFS('Load Q (MVAr)'!O$2:O$55,'Load Q (MVAr)'!$A$2:$A$55,Qc!$A4)</f>
        <v>1.5995616899999998</v>
      </c>
      <c r="N4" s="16">
        <f>SUMIFS('Load Q (MVAr)'!P$2:P$55,'Load Q (MVAr)'!$A$2:$A$55,Qc!$A4)</f>
        <v>2.1679000799999999</v>
      </c>
      <c r="O4" s="16">
        <f>SUMIFS('Load Q (MVAr)'!Q$2:Q$55,'Load Q (MVAr)'!$A$2:$A$55,Qc!$A4)</f>
        <v>2.2345047</v>
      </c>
      <c r="P4" s="16">
        <f>SUMIFS('Load Q (MVAr)'!R$2:R$55,'Load Q (MVAr)'!$A$2:$A$55,Qc!$A4)</f>
        <v>1.2532339125</v>
      </c>
      <c r="Q4" s="16">
        <f>SUMIFS('Load Q (MVAr)'!S$2:S$55,'Load Q (MVAr)'!$A$2:$A$55,Qc!$A4)</f>
        <v>0.97794342000000001</v>
      </c>
      <c r="R4" s="16">
        <f>SUMIFS('Load Q (MVAr)'!T$2:T$55,'Load Q (MVAr)'!$A$2:$A$55,Qc!$A4)</f>
        <v>-0.15873336999999998</v>
      </c>
      <c r="S4" s="16">
        <f>SUMIFS('Load Q (MVAr)'!U$2:U$55,'Load Q (MVAr)'!$A$2:$A$55,Qc!$A4)</f>
        <v>-0.15873336999999998</v>
      </c>
      <c r="T4" s="16">
        <f>SUMIFS('Load Q (MVAr)'!V$2:V$55,'Load Q (MVAr)'!$A$2:$A$55,Qc!$A4)</f>
        <v>-0.15873336999999998</v>
      </c>
      <c r="U4" s="16">
        <f>SUMIFS('Load Q (MVAr)'!W$2:W$55,'Load Q (MVAr)'!$A$2:$A$55,Qc!$A4)</f>
        <v>-0.15873336999999998</v>
      </c>
      <c r="V4" s="16">
        <f>SUMIFS('Load Q (MVAr)'!X$2:X$55,'Load Q (MVAr)'!$A$2:$A$55,Qc!$A4)</f>
        <v>-1.01124382</v>
      </c>
      <c r="W4" s="16">
        <f>SUMIFS('Load Q (MVAr)'!Y$2:Y$55,'Load Q (MVAr)'!$A$2:$A$55,Qc!$A4)</f>
        <v>-1.29541397</v>
      </c>
      <c r="X4" s="16">
        <f>SUMIFS('Load Q (MVAr)'!Z$2:Z$55,'Load Q (MVAr)'!$A$2:$A$55,Qc!$A4)</f>
        <v>-3.6220436100000004</v>
      </c>
      <c r="Y4" s="16">
        <f>SUMIFS('Load Q (MVAr)'!AA$2:AA$55,'Load Q (MVAr)'!$A$2:$A$55,Qc!$A4)</f>
        <v>-3.6220436100000004</v>
      </c>
    </row>
    <row r="5" spans="1:25" x14ac:dyDescent="0.25">
      <c r="A5">
        <v>4</v>
      </c>
      <c r="B5" s="16">
        <f>SUMIFS('Load Q (MVAr)'!D$2:D$55,'Load Q (MVAr)'!$A$2:$A$55,Qc!$A5)</f>
        <v>4.2723773600000001</v>
      </c>
      <c r="C5" s="16">
        <f>SUMIFS('Load Q (MVAr)'!E$2:E$55,'Load Q (MVAr)'!$A$2:$A$55,Qc!$A5)</f>
        <v>3.2734689449999999</v>
      </c>
      <c r="D5" s="16">
        <f>SUMIFS('Load Q (MVAr)'!F$2:F$55,'Load Q (MVAr)'!$A$2:$A$55,Qc!$A5)</f>
        <v>3.1021021524999997</v>
      </c>
      <c r="E5" s="16">
        <f>SUMIFS('Load Q (MVAr)'!G$2:G$55,'Load Q (MVAr)'!$A$2:$A$55,Qc!$A5)</f>
        <v>2.7092951049999994</v>
      </c>
      <c r="F5" s="16">
        <f>SUMIFS('Load Q (MVAr)'!H$2:H$55,'Load Q (MVAr)'!$A$2:$A$55,Qc!$A5)</f>
        <v>3.1189348775000005</v>
      </c>
      <c r="G5" s="16">
        <f>SUMIFS('Load Q (MVAr)'!I$2:I$55,'Load Q (MVAr)'!$A$2:$A$55,Qc!$A5)</f>
        <v>1.4475460175000006</v>
      </c>
      <c r="H5" s="16">
        <f>SUMIFS('Load Q (MVAr)'!J$2:J$55,'Load Q (MVAr)'!$A$2:$A$55,Qc!$A5)</f>
        <v>2.5256297350000003</v>
      </c>
      <c r="I5" s="16">
        <f>SUMIFS('Load Q (MVAr)'!K$2:K$55,'Load Q (MVAr)'!$A$2:$A$55,Qc!$A5)</f>
        <v>4.8532959450000002</v>
      </c>
      <c r="J5" s="16">
        <f>SUMIFS('Load Q (MVAr)'!L$2:L$55,'Load Q (MVAr)'!$A$2:$A$55,Qc!$A5)</f>
        <v>7.0600640500000003</v>
      </c>
      <c r="K5" s="16">
        <f>SUMIFS('Load Q (MVAr)'!M$2:M$55,'Load Q (MVAr)'!$A$2:$A$55,Qc!$A5)</f>
        <v>8.3893197449999999</v>
      </c>
      <c r="L5" s="16">
        <f>SUMIFS('Load Q (MVAr)'!N$2:N$55,'Load Q (MVAr)'!$A$2:$A$55,Qc!$A5)</f>
        <v>9.1585548349999986</v>
      </c>
      <c r="M5" s="16">
        <f>SUMIFS('Load Q (MVAr)'!O$2:O$55,'Load Q (MVAr)'!$A$2:$A$55,Qc!$A5)</f>
        <v>9.4929235849999998</v>
      </c>
      <c r="N5" s="16">
        <f>SUMIFS('Load Q (MVAr)'!P$2:P$55,'Load Q (MVAr)'!$A$2:$A$55,Qc!$A5)</f>
        <v>9.919630269999999</v>
      </c>
      <c r="O5" s="16">
        <f>SUMIFS('Load Q (MVAr)'!Q$2:Q$55,'Load Q (MVAr)'!$A$2:$A$55,Qc!$A5)</f>
        <v>9.9946815250000007</v>
      </c>
      <c r="P5" s="16">
        <f>SUMIFS('Load Q (MVAr)'!R$2:R$55,'Load Q (MVAr)'!$A$2:$A$55,Qc!$A5)</f>
        <v>9.9237394774999999</v>
      </c>
      <c r="Q5" s="16">
        <f>SUMIFS('Load Q (MVAr)'!S$2:S$55,'Load Q (MVAr)'!$A$2:$A$55,Qc!$A5)</f>
        <v>9.5933923925000002</v>
      </c>
      <c r="R5" s="16">
        <f>SUMIFS('Load Q (MVAr)'!T$2:T$55,'Load Q (MVAr)'!$A$2:$A$55,Qc!$A5)</f>
        <v>9.1296432924999991</v>
      </c>
      <c r="S5" s="16">
        <f>SUMIFS('Load Q (MVAr)'!U$2:U$55,'Load Q (MVAr)'!$A$2:$A$55,Qc!$A5)</f>
        <v>8.1015304500000003</v>
      </c>
      <c r="T5" s="16">
        <f>SUMIFS('Load Q (MVAr)'!V$2:V$55,'Load Q (MVAr)'!$A$2:$A$55,Qc!$A5)</f>
        <v>8.0640485099999992</v>
      </c>
      <c r="U5" s="16">
        <f>SUMIFS('Load Q (MVAr)'!W$2:W$55,'Load Q (MVAr)'!$A$2:$A$55,Qc!$A5)</f>
        <v>7.6713443550000004</v>
      </c>
      <c r="V5" s="16">
        <f>SUMIFS('Load Q (MVAr)'!X$2:X$55,'Load Q (MVAr)'!$A$2:$A$55,Qc!$A5)</f>
        <v>6.9149351350000003</v>
      </c>
      <c r="W5" s="16">
        <f>SUMIFS('Load Q (MVAr)'!Y$2:Y$55,'Load Q (MVAr)'!$A$2:$A$55,Qc!$A5)</f>
        <v>8.2896568049999999</v>
      </c>
      <c r="X5" s="16">
        <f>SUMIFS('Load Q (MVAr)'!Z$2:Z$55,'Load Q (MVAr)'!$A$2:$A$55,Qc!$A5)</f>
        <v>7.4278342325000004</v>
      </c>
      <c r="Y5" s="16">
        <f>SUMIFS('Load Q (MVAr)'!AA$2:AA$55,'Load Q (MVAr)'!$A$2:$A$55,Qc!$A5)</f>
        <v>5.9776219424999999</v>
      </c>
    </row>
    <row r="6" spans="1:25" x14ac:dyDescent="0.25">
      <c r="A6">
        <v>5</v>
      </c>
      <c r="B6" s="16">
        <f>SUMIFS('Load Q (MVAr)'!D$2:D$55,'Load Q (MVAr)'!$A$2:$A$55,Qc!$A6)</f>
        <v>-0.83946111499999998</v>
      </c>
      <c r="C6" s="16">
        <f>SUMIFS('Load Q (MVAr)'!E$2:E$55,'Load Q (MVAr)'!$A$2:$A$55,Qc!$A6)</f>
        <v>-0.75332832000000005</v>
      </c>
      <c r="D6" s="16">
        <f>SUMIFS('Load Q (MVAr)'!F$2:F$55,'Load Q (MVAr)'!$A$2:$A$55,Qc!$A6)</f>
        <v>-0.82100410250000011</v>
      </c>
      <c r="E6" s="16">
        <f>SUMIFS('Load Q (MVAr)'!G$2:G$55,'Load Q (MVAr)'!$A$2:$A$55,Qc!$A6)</f>
        <v>-0.66411934500000003</v>
      </c>
      <c r="F6" s="16">
        <f>SUMIFS('Load Q (MVAr)'!H$2:H$55,'Load Q (MVAr)'!$A$2:$A$55,Qc!$A6)</f>
        <v>-0.72564277999999993</v>
      </c>
      <c r="G6" s="16">
        <f>SUMIFS('Load Q (MVAr)'!I$2:I$55,'Load Q (MVAr)'!$A$2:$A$55,Qc!$A6)</f>
        <v>-0.75640449999999992</v>
      </c>
      <c r="H6" s="16">
        <f>SUMIFS('Load Q (MVAr)'!J$2:J$55,'Load Q (MVAr)'!$A$2:$A$55,Qc!$A6)</f>
        <v>-0.87945135750000003</v>
      </c>
      <c r="I6" s="16">
        <f>SUMIFS('Load Q (MVAr)'!K$2:K$55,'Load Q (MVAr)'!$A$2:$A$55,Qc!$A6)</f>
        <v>-0.66719550999999999</v>
      </c>
      <c r="J6" s="16">
        <f>SUMIFS('Load Q (MVAr)'!L$2:L$55,'Load Q (MVAr)'!$A$2:$A$55,Qc!$A6)</f>
        <v>-0.759480665</v>
      </c>
      <c r="K6" s="16">
        <f>SUMIFS('Load Q (MVAr)'!M$2:M$55,'Load Q (MVAr)'!$A$2:$A$55,Qc!$A6)</f>
        <v>-0.72564276500000002</v>
      </c>
      <c r="L6" s="16">
        <f>SUMIFS('Load Q (MVAr)'!N$2:N$55,'Load Q (MVAr)'!$A$2:$A$55,Qc!$A6)</f>
        <v>-0.82100408999999996</v>
      </c>
      <c r="M6" s="16">
        <f>SUMIFS('Load Q (MVAr)'!O$2:O$55,'Load Q (MVAr)'!$A$2:$A$55,Qc!$A6)</f>
        <v>-0.91328925999999999</v>
      </c>
      <c r="N6" s="16">
        <f>SUMIFS('Load Q (MVAr)'!P$2:P$55,'Load Q (MVAr)'!$A$2:$A$55,Qc!$A6)</f>
        <v>-0.69180488500000004</v>
      </c>
      <c r="O6" s="16">
        <f>SUMIFS('Load Q (MVAr)'!Q$2:Q$55,'Load Q (MVAr)'!$A$2:$A$55,Qc!$A6)</f>
        <v>-0.66411935</v>
      </c>
      <c r="P6" s="16">
        <f>SUMIFS('Load Q (MVAr)'!R$2:R$55,'Load Q (MVAr)'!$A$2:$A$55,Qc!$A6)</f>
        <v>-0.71333807250000003</v>
      </c>
      <c r="Q6" s="16">
        <f>SUMIFS('Load Q (MVAr)'!S$2:S$55,'Load Q (MVAr)'!$A$2:$A$55,Qc!$A6)</f>
        <v>-0.7687091774999999</v>
      </c>
      <c r="R6" s="16">
        <f>SUMIFS('Load Q (MVAr)'!T$2:T$55,'Load Q (MVAr)'!$A$2:$A$55,Qc!$A6)</f>
        <v>-0.71333807500000002</v>
      </c>
      <c r="S6" s="16">
        <f>SUMIFS('Load Q (MVAr)'!U$2:U$55,'Load Q (MVAr)'!$A$2:$A$55,Qc!$A6)</f>
        <v>-0.66104317499999987</v>
      </c>
      <c r="T6" s="16">
        <f>SUMIFS('Load Q (MVAr)'!V$2:V$55,'Load Q (MVAr)'!$A$2:$A$55,Qc!$A6)</f>
        <v>-0.66719550249999993</v>
      </c>
      <c r="U6" s="16">
        <f>SUMIFS('Load Q (MVAr)'!W$2:W$55,'Load Q (MVAr)'!$A$2:$A$55,Qc!$A6)</f>
        <v>-0.58413886749999999</v>
      </c>
      <c r="V6" s="16">
        <f>SUMIFS('Load Q (MVAr)'!X$2:X$55,'Load Q (MVAr)'!$A$2:$A$55,Qc!$A6)</f>
        <v>-0.68872870249999996</v>
      </c>
      <c r="W6" s="16">
        <f>SUMIFS('Load Q (MVAr)'!Y$2:Y$55,'Load Q (MVAr)'!$A$2:$A$55,Qc!$A6)</f>
        <v>-0.73179511250000007</v>
      </c>
      <c r="X6" s="16">
        <f>SUMIFS('Load Q (MVAr)'!Z$2:Z$55,'Load Q (MVAr)'!$A$2:$A$55,Qc!$A6)</f>
        <v>-0.77486151000000003</v>
      </c>
      <c r="Y6" s="16">
        <f>SUMIFS('Load Q (MVAr)'!AA$2:AA$55,'Load Q (MVAr)'!$A$2:$A$55,Qc!$A6)</f>
        <v>-0.78101387249999998</v>
      </c>
    </row>
    <row r="7" spans="1:25" x14ac:dyDescent="0.25">
      <c r="A7">
        <v>8</v>
      </c>
      <c r="B7" s="16">
        <f>SUMIFS('Load Q (MVAr)'!D$2:D$55,'Load Q (MVAr)'!$A$2:$A$55,Qc!$A7)</f>
        <v>101.75902938750001</v>
      </c>
      <c r="C7" s="16">
        <f>SUMIFS('Load Q (MVAr)'!E$2:E$55,'Load Q (MVAr)'!$A$2:$A$55,Qc!$A7)</f>
        <v>102.1935005175</v>
      </c>
      <c r="D7" s="16">
        <f>SUMIFS('Load Q (MVAr)'!F$2:F$55,'Load Q (MVAr)'!$A$2:$A$55,Qc!$A7)</f>
        <v>103.06299591</v>
      </c>
      <c r="E7" s="16">
        <f>SUMIFS('Load Q (MVAr)'!G$2:G$55,'Load Q (MVAr)'!$A$2:$A$55,Qc!$A7)</f>
        <v>103.253297805</v>
      </c>
      <c r="F7" s="16">
        <f>SUMIFS('Load Q (MVAr)'!H$2:H$55,'Load Q (MVAr)'!$A$2:$A$55,Qc!$A7)</f>
        <v>103.50118255749999</v>
      </c>
      <c r="G7" s="16">
        <f>SUMIFS('Load Q (MVAr)'!I$2:I$55,'Load Q (MVAr)'!$A$2:$A$55,Qc!$A7)</f>
        <v>103.85334014750001</v>
      </c>
      <c r="H7" s="16">
        <f>SUMIFS('Load Q (MVAr)'!J$2:J$55,'Load Q (MVAr)'!$A$2:$A$55,Qc!$A7)</f>
        <v>102.49825286750001</v>
      </c>
      <c r="I7" s="16">
        <f>SUMIFS('Load Q (MVAr)'!K$2:K$55,'Load Q (MVAr)'!$A$2:$A$55,Qc!$A7)</f>
        <v>98.102321622500014</v>
      </c>
      <c r="J7" s="16">
        <f>SUMIFS('Load Q (MVAr)'!L$2:L$55,'Load Q (MVAr)'!$A$2:$A$55,Qc!$A7)</f>
        <v>97.436845777500011</v>
      </c>
      <c r="K7" s="16">
        <f>SUMIFS('Load Q (MVAr)'!M$2:M$55,'Load Q (MVAr)'!$A$2:$A$55,Qc!$A7)</f>
        <v>97.218400957499995</v>
      </c>
      <c r="L7" s="16">
        <f>SUMIFS('Load Q (MVAr)'!N$2:N$55,'Load Q (MVAr)'!$A$2:$A$55,Qc!$A7)</f>
        <v>97.301681514999999</v>
      </c>
      <c r="M7" s="16">
        <f>SUMIFS('Load Q (MVAr)'!O$2:O$55,'Load Q (MVAr)'!$A$2:$A$55,Qc!$A7)</f>
        <v>96.699985502499999</v>
      </c>
      <c r="N7" s="16">
        <f>SUMIFS('Load Q (MVAr)'!P$2:P$55,'Load Q (MVAr)'!$A$2:$A$55,Qc!$A7)</f>
        <v>95.940441132499998</v>
      </c>
      <c r="O7" s="16">
        <f>SUMIFS('Load Q (MVAr)'!Q$2:Q$55,'Load Q (MVAr)'!$A$2:$A$55,Qc!$A7)</f>
        <v>96.253250124999994</v>
      </c>
      <c r="P7" s="16">
        <f>SUMIFS('Load Q (MVAr)'!R$2:R$55,'Load Q (MVAr)'!$A$2:$A$55,Qc!$A7)</f>
        <v>96.757106780000015</v>
      </c>
      <c r="Q7" s="16">
        <f>SUMIFS('Load Q (MVAr)'!S$2:S$55,'Load Q (MVAr)'!$A$2:$A$55,Qc!$A7)</f>
        <v>97.910678860000004</v>
      </c>
      <c r="R7" s="16">
        <f>SUMIFS('Load Q (MVAr)'!T$2:T$55,'Load Q (MVAr)'!$A$2:$A$55,Qc!$A7)</f>
        <v>98.173158645000001</v>
      </c>
      <c r="S7" s="16">
        <f>SUMIFS('Load Q (MVAr)'!U$2:U$55,'Load Q (MVAr)'!$A$2:$A$55,Qc!$A7)</f>
        <v>97.962951662499989</v>
      </c>
      <c r="T7" s="16">
        <f>SUMIFS('Load Q (MVAr)'!V$2:V$55,'Load Q (MVAr)'!$A$2:$A$55,Qc!$A7)</f>
        <v>98.139202119999993</v>
      </c>
      <c r="U7" s="16">
        <f>SUMIFS('Load Q (MVAr)'!W$2:W$55,'Load Q (MVAr)'!$A$2:$A$55,Qc!$A7)</f>
        <v>98.592006685000001</v>
      </c>
      <c r="V7" s="16">
        <f>SUMIFS('Load Q (MVAr)'!X$2:X$55,'Load Q (MVAr)'!$A$2:$A$55,Qc!$A7)</f>
        <v>98.536605834999989</v>
      </c>
      <c r="W7" s="16">
        <f>SUMIFS('Load Q (MVAr)'!Y$2:Y$55,'Load Q (MVAr)'!$A$2:$A$55,Qc!$A7)</f>
        <v>98.180810927499991</v>
      </c>
      <c r="X7" s="16">
        <f>SUMIFS('Load Q (MVAr)'!Z$2:Z$55,'Load Q (MVAr)'!$A$2:$A$55,Qc!$A7)</f>
        <v>98.960447310000006</v>
      </c>
      <c r="Y7" s="16">
        <f>SUMIFS('Load Q (MVAr)'!AA$2:AA$55,'Load Q (MVAr)'!$A$2:$A$55,Qc!$A7)</f>
        <v>99.768484115000007</v>
      </c>
    </row>
    <row r="8" spans="1:25" x14ac:dyDescent="0.25">
      <c r="A8">
        <v>9</v>
      </c>
      <c r="B8" s="16">
        <f>SUMIFS('Load Q (MVAr)'!D$2:D$55,'Load Q (MVAr)'!$A$2:$A$55,Qc!$A8)</f>
        <v>27.139389037499999</v>
      </c>
      <c r="C8" s="16">
        <f>SUMIFS('Load Q (MVAr)'!E$2:E$55,'Load Q (MVAr)'!$A$2:$A$55,Qc!$A8)</f>
        <v>24.3522262575</v>
      </c>
      <c r="D8" s="16">
        <f>SUMIFS('Load Q (MVAr)'!F$2:F$55,'Load Q (MVAr)'!$A$2:$A$55,Qc!$A8)</f>
        <v>20.954648967499999</v>
      </c>
      <c r="E8" s="16">
        <f>SUMIFS('Load Q (MVAr)'!G$2:G$55,'Load Q (MVAr)'!$A$2:$A$55,Qc!$A8)</f>
        <v>21.55676746</v>
      </c>
      <c r="F8" s="16">
        <f>SUMIFS('Load Q (MVAr)'!H$2:H$55,'Load Q (MVAr)'!$A$2:$A$55,Qc!$A8)</f>
        <v>20.361645692500002</v>
      </c>
      <c r="G8" s="16">
        <f>SUMIFS('Load Q (MVAr)'!I$2:I$55,'Load Q (MVAr)'!$A$2:$A$55,Qc!$A8)</f>
        <v>23.019941329999998</v>
      </c>
      <c r="H8" s="16">
        <f>SUMIFS('Load Q (MVAr)'!J$2:J$55,'Load Q (MVAr)'!$A$2:$A$55,Qc!$A8)</f>
        <v>24.8433990475</v>
      </c>
      <c r="I8" s="16">
        <f>SUMIFS('Load Q (MVAr)'!K$2:K$55,'Load Q (MVAr)'!$A$2:$A$55,Qc!$A8)</f>
        <v>20.147120475000001</v>
      </c>
      <c r="J8" s="16">
        <f>SUMIFS('Load Q (MVAr)'!L$2:L$55,'Load Q (MVAr)'!$A$2:$A$55,Qc!$A8)</f>
        <v>14.238856315</v>
      </c>
      <c r="K8" s="16">
        <f>SUMIFS('Load Q (MVAr)'!M$2:M$55,'Load Q (MVAr)'!$A$2:$A$55,Qc!$A8)</f>
        <v>10.58531189</v>
      </c>
      <c r="L8" s="16">
        <f>SUMIFS('Load Q (MVAr)'!N$2:N$55,'Load Q (MVAr)'!$A$2:$A$55,Qc!$A8)</f>
        <v>13.612579347499999</v>
      </c>
      <c r="M8" s="16">
        <f>SUMIFS('Load Q (MVAr)'!O$2:O$55,'Load Q (MVAr)'!$A$2:$A$55,Qc!$A8)</f>
        <v>15.260577207499999</v>
      </c>
      <c r="N8" s="16">
        <f>SUMIFS('Load Q (MVAr)'!P$2:P$55,'Load Q (MVAr)'!$A$2:$A$55,Qc!$A8)</f>
        <v>14.527154922499999</v>
      </c>
      <c r="O8" s="16">
        <f>SUMIFS('Load Q (MVAr)'!Q$2:Q$55,'Load Q (MVAr)'!$A$2:$A$55,Qc!$A8)</f>
        <v>14.366373065000001</v>
      </c>
      <c r="P8" s="16">
        <f>SUMIFS('Load Q (MVAr)'!R$2:R$55,'Load Q (MVAr)'!$A$2:$A$55,Qc!$A8)</f>
        <v>17.851667404999997</v>
      </c>
      <c r="Q8" s="16">
        <f>SUMIFS('Load Q (MVAr)'!S$2:S$55,'Load Q (MVAr)'!$A$2:$A$55,Qc!$A8)</f>
        <v>19.653513907499999</v>
      </c>
      <c r="R8" s="16">
        <f>SUMIFS('Load Q (MVAr)'!T$2:T$55,'Load Q (MVAr)'!$A$2:$A$55,Qc!$A8)</f>
        <v>21.1139640775</v>
      </c>
      <c r="S8" s="16">
        <f>SUMIFS('Load Q (MVAr)'!U$2:U$55,'Load Q (MVAr)'!$A$2:$A$55,Qc!$A8)</f>
        <v>25.955699922500003</v>
      </c>
      <c r="T8" s="16">
        <f>SUMIFS('Load Q (MVAr)'!V$2:V$55,'Load Q (MVAr)'!$A$2:$A$55,Qc!$A8)</f>
        <v>25.292736052499997</v>
      </c>
      <c r="U8" s="16">
        <f>SUMIFS('Load Q (MVAr)'!W$2:W$55,'Load Q (MVAr)'!$A$2:$A$55,Qc!$A8)</f>
        <v>24.122764584999999</v>
      </c>
      <c r="V8" s="16">
        <f>SUMIFS('Load Q (MVAr)'!X$2:X$55,'Load Q (MVAr)'!$A$2:$A$55,Qc!$A8)</f>
        <v>26.175973890000002</v>
      </c>
      <c r="W8" s="16">
        <f>SUMIFS('Load Q (MVAr)'!Y$2:Y$55,'Load Q (MVAr)'!$A$2:$A$55,Qc!$A8)</f>
        <v>23.901956554999998</v>
      </c>
      <c r="X8" s="16">
        <f>SUMIFS('Load Q (MVAr)'!Z$2:Z$55,'Load Q (MVAr)'!$A$2:$A$55,Qc!$A8)</f>
        <v>25.845295907500002</v>
      </c>
      <c r="Y8" s="16">
        <f>SUMIFS('Load Q (MVAr)'!AA$2:AA$55,'Load Q (MVAr)'!$A$2:$A$55,Qc!$A8)</f>
        <v>26.542306902500002</v>
      </c>
    </row>
    <row r="9" spans="1:25" x14ac:dyDescent="0.25">
      <c r="A9">
        <v>10</v>
      </c>
      <c r="B9" s="16">
        <f>SUMIFS('Load Q (MVAr)'!D$2:D$55,'Load Q (MVAr)'!$A$2:$A$55,Qc!$A9)</f>
        <v>-9.0199565849999992</v>
      </c>
      <c r="C9" s="16">
        <f>SUMIFS('Load Q (MVAr)'!E$2:E$55,'Load Q (MVAr)'!$A$2:$A$55,Qc!$A9)</f>
        <v>-11.569566245000001</v>
      </c>
      <c r="D9" s="16">
        <f>SUMIFS('Load Q (MVAr)'!F$2:F$55,'Load Q (MVAr)'!$A$2:$A$55,Qc!$A9)</f>
        <v>-11.6727681125</v>
      </c>
      <c r="E9" s="16">
        <f>SUMIFS('Load Q (MVAr)'!G$2:G$55,'Load Q (MVAr)'!$A$2:$A$55,Qc!$A9)</f>
        <v>-11.7437190975</v>
      </c>
      <c r="F9" s="16">
        <f>SUMIFS('Load Q (MVAr)'!H$2:H$55,'Load Q (MVAr)'!$A$2:$A$55,Qc!$A9)</f>
        <v>-11.614716525</v>
      </c>
      <c r="G9" s="16">
        <f>SUMIFS('Load Q (MVAr)'!I$2:I$55,'Load Q (MVAr)'!$A$2:$A$55,Qc!$A9)</f>
        <v>-11.5652666075</v>
      </c>
      <c r="H9" s="16">
        <f>SUMIFS('Load Q (MVAr)'!J$2:J$55,'Load Q (MVAr)'!$A$2:$A$55,Qc!$A9)</f>
        <v>-9.5816333274999987</v>
      </c>
      <c r="I9" s="16">
        <f>SUMIFS('Load Q (MVAr)'!K$2:K$55,'Load Q (MVAr)'!$A$2:$A$55,Qc!$A9)</f>
        <v>-5.6833496100000005</v>
      </c>
      <c r="J9" s="16">
        <f>SUMIFS('Load Q (MVAr)'!L$2:L$55,'Load Q (MVAr)'!$A$2:$A$55,Qc!$A9)</f>
        <v>-3.7808423049999997</v>
      </c>
      <c r="K9" s="16">
        <f>SUMIFS('Load Q (MVAr)'!M$2:M$55,'Load Q (MVAr)'!$A$2:$A$55,Qc!$A9)</f>
        <v>-3.7067723299999997</v>
      </c>
      <c r="L9" s="16">
        <f>SUMIFS('Load Q (MVAr)'!N$2:N$55,'Load Q (MVAr)'!$A$2:$A$55,Qc!$A9)</f>
        <v>-3.6783704775000006</v>
      </c>
      <c r="M9" s="16">
        <f>SUMIFS('Load Q (MVAr)'!O$2:O$55,'Load Q (MVAr)'!$A$2:$A$55,Qc!$A9)</f>
        <v>-1.7653198225000004</v>
      </c>
      <c r="N9" s="16">
        <f>SUMIFS('Load Q (MVAr)'!P$2:P$55,'Load Q (MVAr)'!$A$2:$A$55,Qc!$A9)</f>
        <v>-1.2674868125000005</v>
      </c>
      <c r="O9" s="16">
        <f>SUMIFS('Load Q (MVAr)'!Q$2:Q$55,'Load Q (MVAr)'!$A$2:$A$55,Qc!$A9)</f>
        <v>-1.5473158375000007</v>
      </c>
      <c r="P9" s="16">
        <f>SUMIFS('Load Q (MVAr)'!R$2:R$55,'Load Q (MVAr)'!$A$2:$A$55,Qc!$A9)</f>
        <v>-0.3214709775000002</v>
      </c>
      <c r="Q9" s="16">
        <f>SUMIFS('Load Q (MVAr)'!S$2:S$55,'Load Q (MVAr)'!$A$2:$A$55,Qc!$A9)</f>
        <v>-2.4429280750000002</v>
      </c>
      <c r="R9" s="16">
        <f>SUMIFS('Load Q (MVAr)'!T$2:T$55,'Load Q (MVAr)'!$A$2:$A$55,Qc!$A9)</f>
        <v>-4.3188593425000006</v>
      </c>
      <c r="S9" s="16">
        <f>SUMIFS('Load Q (MVAr)'!U$2:U$55,'Load Q (MVAr)'!$A$2:$A$55,Qc!$A9)</f>
        <v>-4.2242579525000004</v>
      </c>
      <c r="T9" s="16">
        <f>SUMIFS('Load Q (MVAr)'!V$2:V$55,'Load Q (MVAr)'!$A$2:$A$55,Qc!$A9)</f>
        <v>-5.0325469950000006</v>
      </c>
      <c r="U9" s="16">
        <f>SUMIFS('Load Q (MVAr)'!W$2:W$55,'Load Q (MVAr)'!$A$2:$A$55,Qc!$A9)</f>
        <v>-4.5828652375000001</v>
      </c>
      <c r="V9" s="16">
        <f>SUMIFS('Load Q (MVAr)'!X$2:X$55,'Load Q (MVAr)'!$A$2:$A$55,Qc!$A9)</f>
        <v>-4.6602663975000009</v>
      </c>
      <c r="W9" s="16">
        <f>SUMIFS('Load Q (MVAr)'!Y$2:Y$55,'Load Q (MVAr)'!$A$2:$A$55,Qc!$A9)</f>
        <v>-3.7716495949999995</v>
      </c>
      <c r="X9" s="16">
        <f>SUMIFS('Load Q (MVAr)'!Z$2:Z$55,'Load Q (MVAr)'!$A$2:$A$55,Qc!$A9)</f>
        <v>-5.5984249075000001</v>
      </c>
      <c r="Y9" s="16">
        <f>SUMIFS('Load Q (MVAr)'!AA$2:AA$55,'Load Q (MVAr)'!$A$2:$A$55,Qc!$A9)</f>
        <v>-7.5044026375000019</v>
      </c>
    </row>
    <row r="10" spans="1:25" x14ac:dyDescent="0.25">
      <c r="A10">
        <v>12</v>
      </c>
      <c r="B10" s="16">
        <f>SUMIFS('Load Q (MVAr)'!D$2:D$55,'Load Q (MVAr)'!$A$2:$A$55,Qc!$A10)</f>
        <v>-32.069510790000002</v>
      </c>
      <c r="C10" s="16">
        <f>SUMIFS('Load Q (MVAr)'!E$2:E$55,'Load Q (MVAr)'!$A$2:$A$55,Qc!$A10)</f>
        <v>-44.380937209999999</v>
      </c>
      <c r="D10" s="16">
        <f>SUMIFS('Load Q (MVAr)'!F$2:F$55,'Load Q (MVAr)'!$A$2:$A$55,Qc!$A10)</f>
        <v>-46.605246542499998</v>
      </c>
      <c r="E10" s="16">
        <f>SUMIFS('Load Q (MVAr)'!G$2:G$55,'Load Q (MVAr)'!$A$2:$A$55,Qc!$A10)</f>
        <v>-45.318695747500001</v>
      </c>
      <c r="F10" s="16">
        <f>SUMIFS('Load Q (MVAr)'!H$2:H$55,'Load Q (MVAr)'!$A$2:$A$55,Qc!$A10)</f>
        <v>-47.045961644999998</v>
      </c>
      <c r="G10" s="16">
        <f>SUMIFS('Load Q (MVAr)'!I$2:I$55,'Load Q (MVAr)'!$A$2:$A$55,Qc!$A10)</f>
        <v>-49.047188989999995</v>
      </c>
      <c r="H10" s="16">
        <f>SUMIFS('Load Q (MVAr)'!J$2:J$55,'Load Q (MVAr)'!$A$2:$A$55,Qc!$A10)</f>
        <v>-42.410267962500001</v>
      </c>
      <c r="I10" s="16">
        <f>SUMIFS('Load Q (MVAr)'!K$2:K$55,'Load Q (MVAr)'!$A$2:$A$55,Qc!$A10)</f>
        <v>-17.639629305</v>
      </c>
      <c r="J10" s="16">
        <f>SUMIFS('Load Q (MVAr)'!L$2:L$55,'Load Q (MVAr)'!$A$2:$A$55,Qc!$A10)</f>
        <v>-0.72770207249999963</v>
      </c>
      <c r="K10" s="16">
        <f>SUMIFS('Load Q (MVAr)'!M$2:M$55,'Load Q (MVAr)'!$A$2:$A$55,Qc!$A10)</f>
        <v>7.0410109174999995</v>
      </c>
      <c r="L10" s="16">
        <f>SUMIFS('Load Q (MVAr)'!N$2:N$55,'Load Q (MVAr)'!$A$2:$A$55,Qc!$A10)</f>
        <v>6.4351434274999999</v>
      </c>
      <c r="M10" s="16">
        <f>SUMIFS('Load Q (MVAr)'!O$2:O$55,'Load Q (MVAr)'!$A$2:$A$55,Qc!$A10)</f>
        <v>7.2035462325000008</v>
      </c>
      <c r="N10" s="16">
        <f>SUMIFS('Load Q (MVAr)'!P$2:P$55,'Load Q (MVAr)'!$A$2:$A$55,Qc!$A10)</f>
        <v>10.599160017500001</v>
      </c>
      <c r="O10" s="16">
        <f>SUMIFS('Load Q (MVAr)'!Q$2:Q$55,'Load Q (MVAr)'!$A$2:$A$55,Qc!$A10)</f>
        <v>9.3341444174999992</v>
      </c>
      <c r="P10" s="16">
        <f>SUMIFS('Load Q (MVAr)'!R$2:R$55,'Load Q (MVAr)'!$A$2:$A$55,Qc!$A10)</f>
        <v>2.6415146599999999</v>
      </c>
      <c r="Q10" s="16">
        <f>SUMIFS('Load Q (MVAr)'!S$2:S$55,'Load Q (MVAr)'!$A$2:$A$55,Qc!$A10)</f>
        <v>1.4669523475000004</v>
      </c>
      <c r="R10" s="16">
        <f>SUMIFS('Load Q (MVAr)'!T$2:T$55,'Load Q (MVAr)'!$A$2:$A$55,Qc!$A10)</f>
        <v>0.94157045750000012</v>
      </c>
      <c r="S10" s="16">
        <f>SUMIFS('Load Q (MVAr)'!U$2:U$55,'Load Q (MVAr)'!$A$2:$A$55,Qc!$A10)</f>
        <v>-2.8674441850000001</v>
      </c>
      <c r="T10" s="16">
        <f>SUMIFS('Load Q (MVAr)'!V$2:V$55,'Load Q (MVAr)'!$A$2:$A$55,Qc!$A10)</f>
        <v>-4.1663794774999996</v>
      </c>
      <c r="U10" s="16">
        <f>SUMIFS('Load Q (MVAr)'!W$2:W$55,'Load Q (MVAr)'!$A$2:$A$55,Qc!$A10)</f>
        <v>-3.0337121925000003</v>
      </c>
      <c r="V10" s="16">
        <f>SUMIFS('Load Q (MVAr)'!X$2:X$55,'Load Q (MVAr)'!$A$2:$A$55,Qc!$A10)</f>
        <v>-8.9328519975000003</v>
      </c>
      <c r="W10" s="16">
        <f>SUMIFS('Load Q (MVAr)'!Y$2:Y$55,'Load Q (MVAr)'!$A$2:$A$55,Qc!$A10)</f>
        <v>-3.3143614500000007</v>
      </c>
      <c r="X10" s="16">
        <f>SUMIFS('Load Q (MVAr)'!Z$2:Z$55,'Load Q (MVAr)'!$A$2:$A$55,Qc!$A10)</f>
        <v>-10.4331389475</v>
      </c>
      <c r="Y10" s="16">
        <f>SUMIFS('Load Q (MVAr)'!AA$2:AA$55,'Load Q (MVAr)'!$A$2:$A$55,Qc!$A10)</f>
        <v>-15.58641035</v>
      </c>
    </row>
    <row r="11" spans="1:25" x14ac:dyDescent="0.25">
      <c r="A11">
        <v>15</v>
      </c>
      <c r="B11" s="16">
        <f>SUMIFS('Load Q (MVAr)'!D$2:D$55,'Load Q (MVAr)'!$A$2:$A$55,Qc!$A11)</f>
        <v>-4.2929916400000003</v>
      </c>
      <c r="C11" s="16">
        <f>SUMIFS('Load Q (MVAr)'!E$2:E$55,'Load Q (MVAr)'!$A$2:$A$55,Qc!$A11)</f>
        <v>-4.2929916400000003</v>
      </c>
      <c r="D11" s="16">
        <f>SUMIFS('Load Q (MVAr)'!F$2:F$55,'Load Q (MVAr)'!$A$2:$A$55,Qc!$A11)</f>
        <v>-4.2929916400000003</v>
      </c>
      <c r="E11" s="16">
        <f>SUMIFS('Load Q (MVAr)'!G$2:G$55,'Load Q (MVAr)'!$A$2:$A$55,Qc!$A11)</f>
        <v>-4.2929916400000003</v>
      </c>
      <c r="F11" s="16">
        <f>SUMIFS('Load Q (MVAr)'!H$2:H$55,'Load Q (MVAr)'!$A$2:$A$55,Qc!$A11)</f>
        <v>-4.2929916400000003</v>
      </c>
      <c r="G11" s="16">
        <f>SUMIFS('Load Q (MVAr)'!I$2:I$55,'Load Q (MVAr)'!$A$2:$A$55,Qc!$A11)</f>
        <v>-4.2929916400000003</v>
      </c>
      <c r="H11" s="16">
        <f>SUMIFS('Load Q (MVAr)'!J$2:J$55,'Load Q (MVAr)'!$A$2:$A$55,Qc!$A11)</f>
        <v>-4.2929916400000003</v>
      </c>
      <c r="I11" s="16">
        <f>SUMIFS('Load Q (MVAr)'!K$2:K$55,'Load Q (MVAr)'!$A$2:$A$55,Qc!$A11)</f>
        <v>-4.0648365025000004</v>
      </c>
      <c r="J11" s="16">
        <f>SUMIFS('Load Q (MVAr)'!L$2:L$55,'Load Q (MVAr)'!$A$2:$A$55,Qc!$A11)</f>
        <v>-3.8191375724999999</v>
      </c>
      <c r="K11" s="16">
        <f>SUMIFS('Load Q (MVAr)'!M$2:M$55,'Load Q (MVAr)'!$A$2:$A$55,Qc!$A11)</f>
        <v>-3.7625885000000001</v>
      </c>
      <c r="L11" s="16">
        <f>SUMIFS('Load Q (MVAr)'!N$2:N$55,'Load Q (MVAr)'!$A$2:$A$55,Qc!$A11)</f>
        <v>-3.6806774125000001</v>
      </c>
      <c r="M11" s="16">
        <f>SUMIFS('Load Q (MVAr)'!O$2:O$55,'Load Q (MVAr)'!$A$2:$A$55,Qc!$A11)</f>
        <v>-3.7372283899999998</v>
      </c>
      <c r="N11" s="16">
        <f>SUMIFS('Load Q (MVAr)'!P$2:P$55,'Load Q (MVAr)'!$A$2:$A$55,Qc!$A11)</f>
        <v>-3.7372283899999998</v>
      </c>
      <c r="O11" s="16">
        <f>SUMIFS('Load Q (MVAr)'!Q$2:Q$55,'Load Q (MVAr)'!$A$2:$A$55,Qc!$A11)</f>
        <v>-3.7372283899999998</v>
      </c>
      <c r="P11" s="16">
        <f>SUMIFS('Load Q (MVAr)'!R$2:R$55,'Load Q (MVAr)'!$A$2:$A$55,Qc!$A11)</f>
        <v>-3.7372283899999998</v>
      </c>
      <c r="Q11" s="16">
        <f>SUMIFS('Load Q (MVAr)'!S$2:S$55,'Load Q (MVAr)'!$A$2:$A$55,Qc!$A11)</f>
        <v>-3.7372283899999998</v>
      </c>
      <c r="R11" s="16">
        <f>SUMIFS('Load Q (MVAr)'!T$2:T$55,'Load Q (MVAr)'!$A$2:$A$55,Qc!$A11)</f>
        <v>-3.8001174899999999</v>
      </c>
      <c r="S11" s="16">
        <f>SUMIFS('Load Q (MVAr)'!U$2:U$55,'Load Q (MVAr)'!$A$2:$A$55,Qc!$A11)</f>
        <v>-3.98878479</v>
      </c>
      <c r="T11" s="16">
        <f>SUMIFS('Load Q (MVAr)'!V$2:V$55,'Load Q (MVAr)'!$A$2:$A$55,Qc!$A11)</f>
        <v>-3.98878479</v>
      </c>
      <c r="U11" s="16">
        <f>SUMIFS('Load Q (MVAr)'!W$2:W$55,'Load Q (MVAr)'!$A$2:$A$55,Qc!$A11)</f>
        <v>-3.98878479</v>
      </c>
      <c r="V11" s="16">
        <f>SUMIFS('Load Q (MVAr)'!X$2:X$55,'Load Q (MVAr)'!$A$2:$A$55,Qc!$A11)</f>
        <v>-3.98878479</v>
      </c>
      <c r="W11" s="16">
        <f>SUMIFS('Load Q (MVAr)'!Y$2:Y$55,'Load Q (MVAr)'!$A$2:$A$55,Qc!$A11)</f>
        <v>-4.1038360599999999</v>
      </c>
      <c r="X11" s="16">
        <f>SUMIFS('Load Q (MVAr)'!Z$2:Z$55,'Load Q (MVAr)'!$A$2:$A$55,Qc!$A11)</f>
        <v>-4.2188873300000003</v>
      </c>
      <c r="Y11" s="16">
        <f>SUMIFS('Load Q (MVAr)'!AA$2:AA$55,'Load Q (MVAr)'!$A$2:$A$55,Qc!$A11)</f>
        <v>-4.2188873300000003</v>
      </c>
    </row>
    <row r="12" spans="1:25" x14ac:dyDescent="0.25">
      <c r="A12">
        <v>16</v>
      </c>
      <c r="B12" s="16">
        <f>SUMIFS('Load Q (MVAr)'!D$2:D$55,'Load Q (MVAr)'!$A$2:$A$55,Qc!$A12)</f>
        <v>-1.6440000000000001</v>
      </c>
      <c r="C12" s="16">
        <f>SUMIFS('Load Q (MVAr)'!E$2:E$55,'Load Q (MVAr)'!$A$2:$A$55,Qc!$A12)</f>
        <v>-1.802</v>
      </c>
      <c r="D12" s="16">
        <f>SUMIFS('Load Q (MVAr)'!F$2:F$55,'Load Q (MVAr)'!$A$2:$A$55,Qc!$A12)</f>
        <v>-1.8890000000000002</v>
      </c>
      <c r="E12" s="16">
        <f>SUMIFS('Load Q (MVAr)'!G$2:G$55,'Load Q (MVAr)'!$A$2:$A$55,Qc!$A12)</f>
        <v>-1.016</v>
      </c>
      <c r="F12" s="16">
        <f>SUMIFS('Load Q (MVAr)'!H$2:H$55,'Load Q (MVAr)'!$A$2:$A$55,Qc!$A12)</f>
        <v>-1.5330000000000001</v>
      </c>
      <c r="G12" s="16">
        <f>SUMIFS('Load Q (MVAr)'!I$2:I$55,'Load Q (MVAr)'!$A$2:$A$55,Qc!$A12)</f>
        <v>-1.6460000000000001</v>
      </c>
      <c r="H12" s="16">
        <f>SUMIFS('Load Q (MVAr)'!J$2:J$55,'Load Q (MVAr)'!$A$2:$A$55,Qc!$A12)</f>
        <v>0.50900000000000001</v>
      </c>
      <c r="I12" s="16">
        <f>SUMIFS('Load Q (MVAr)'!K$2:K$55,'Load Q (MVAr)'!$A$2:$A$55,Qc!$A12)</f>
        <v>2.7070000000000003</v>
      </c>
      <c r="J12" s="16">
        <f>SUMIFS('Load Q (MVAr)'!L$2:L$55,'Load Q (MVAr)'!$A$2:$A$55,Qc!$A12)</f>
        <v>3.3939999999999997</v>
      </c>
      <c r="K12" s="16">
        <f>SUMIFS('Load Q (MVAr)'!M$2:M$55,'Load Q (MVAr)'!$A$2:$A$55,Qc!$A12)</f>
        <v>4.0620000000000003</v>
      </c>
      <c r="L12" s="16">
        <f>SUMIFS('Load Q (MVAr)'!N$2:N$55,'Load Q (MVAr)'!$A$2:$A$55,Qc!$A12)</f>
        <v>4.5450000000000008</v>
      </c>
      <c r="M12" s="16">
        <f>SUMIFS('Load Q (MVAr)'!O$2:O$55,'Load Q (MVAr)'!$A$2:$A$55,Qc!$A12)</f>
        <v>4.4790000000000001</v>
      </c>
      <c r="N12" s="16">
        <f>SUMIFS('Load Q (MVAr)'!P$2:P$55,'Load Q (MVAr)'!$A$2:$A$55,Qc!$A12)</f>
        <v>4.6309999999999993</v>
      </c>
      <c r="O12" s="16">
        <f>SUMIFS('Load Q (MVAr)'!Q$2:Q$55,'Load Q (MVAr)'!$A$2:$A$55,Qc!$A12)</f>
        <v>4.2469999999999999</v>
      </c>
      <c r="P12" s="16">
        <f>SUMIFS('Load Q (MVAr)'!R$2:R$55,'Load Q (MVAr)'!$A$2:$A$55,Qc!$A12)</f>
        <v>3.2089999999999996</v>
      </c>
      <c r="Q12" s="16">
        <f>SUMIFS('Load Q (MVAr)'!S$2:S$55,'Load Q (MVAr)'!$A$2:$A$55,Qc!$A12)</f>
        <v>2.6059999999999999</v>
      </c>
      <c r="R12" s="16">
        <f>SUMIFS('Load Q (MVAr)'!T$2:T$55,'Load Q (MVAr)'!$A$2:$A$55,Qc!$A12)</f>
        <v>2.0579999999999998</v>
      </c>
      <c r="S12" s="16">
        <f>SUMIFS('Load Q (MVAr)'!U$2:U$55,'Load Q (MVAr)'!$A$2:$A$55,Qc!$A12)</f>
        <v>2.0810000000000004</v>
      </c>
      <c r="T12" s="16">
        <f>SUMIFS('Load Q (MVAr)'!V$2:V$55,'Load Q (MVAr)'!$A$2:$A$55,Qc!$A12)</f>
        <v>1.6099999999999999</v>
      </c>
      <c r="U12" s="16">
        <f>SUMIFS('Load Q (MVAr)'!W$2:W$55,'Load Q (MVAr)'!$A$2:$A$55,Qc!$A12)</f>
        <v>1.6139999999999999</v>
      </c>
      <c r="V12" s="16">
        <f>SUMIFS('Load Q (MVAr)'!X$2:X$55,'Load Q (MVAr)'!$A$2:$A$55,Qc!$A12)</f>
        <v>1.0049999999999999</v>
      </c>
      <c r="W12" s="16">
        <f>SUMIFS('Load Q (MVAr)'!Y$2:Y$55,'Load Q (MVAr)'!$A$2:$A$55,Qc!$A12)</f>
        <v>1.2170000000000003</v>
      </c>
      <c r="X12" s="16">
        <f>SUMIFS('Load Q (MVAr)'!Z$2:Z$55,'Load Q (MVAr)'!$A$2:$A$55,Qc!$A12)</f>
        <v>0.81999999999999962</v>
      </c>
      <c r="Y12" s="16">
        <f>SUMIFS('Load Q (MVAr)'!AA$2:AA$55,'Load Q (MVAr)'!$A$2:$A$55,Qc!$A12)</f>
        <v>-0.50900000000000001</v>
      </c>
    </row>
    <row r="13" spans="1:25" x14ac:dyDescent="0.25">
      <c r="A13">
        <v>17</v>
      </c>
      <c r="B13" s="16">
        <f>SUMIFS('Load Q (MVAr)'!D$2:D$55,'Load Q (MVAr)'!$A$2:$A$55,Qc!$A13)</f>
        <v>-0.92120519249999999</v>
      </c>
      <c r="C13" s="16">
        <f>SUMIFS('Load Q (MVAr)'!E$2:E$55,'Load Q (MVAr)'!$A$2:$A$55,Qc!$A13)</f>
        <v>-0.90984919499999994</v>
      </c>
      <c r="D13" s="16">
        <f>SUMIFS('Load Q (MVAr)'!F$2:F$55,'Load Q (MVAr)'!$A$2:$A$55,Qc!$A13)</f>
        <v>-1.14303182</v>
      </c>
      <c r="E13" s="16">
        <f>SUMIFS('Load Q (MVAr)'!G$2:G$55,'Load Q (MVAr)'!$A$2:$A$55,Qc!$A13)</f>
        <v>-1.0472290174999999</v>
      </c>
      <c r="F13" s="16">
        <f>SUMIFS('Load Q (MVAr)'!H$2:H$55,'Load Q (MVAr)'!$A$2:$A$55,Qc!$A13)</f>
        <v>-0.92803433000000002</v>
      </c>
      <c r="G13" s="16">
        <f>SUMIFS('Load Q (MVAr)'!I$2:I$55,'Load Q (MVAr)'!$A$2:$A$55,Qc!$A13)</f>
        <v>-1.2367812825</v>
      </c>
      <c r="H13" s="16">
        <f>SUMIFS('Load Q (MVAr)'!J$2:J$55,'Load Q (MVAr)'!$A$2:$A$55,Qc!$A13)</f>
        <v>-0.93978586249999996</v>
      </c>
      <c r="I13" s="16">
        <f>SUMIFS('Load Q (MVAr)'!K$2:K$55,'Load Q (MVAr)'!$A$2:$A$55,Qc!$A13)</f>
        <v>-0.62104970000000004</v>
      </c>
      <c r="J13" s="16">
        <f>SUMIFS('Load Q (MVAr)'!L$2:L$55,'Load Q (MVAr)'!$A$2:$A$55,Qc!$A13)</f>
        <v>-0.42127069999999989</v>
      </c>
      <c r="K13" s="16">
        <f>SUMIFS('Load Q (MVAr)'!M$2:M$55,'Load Q (MVAr)'!$A$2:$A$55,Qc!$A13)</f>
        <v>-0.21030731250000001</v>
      </c>
      <c r="L13" s="16">
        <f>SUMIFS('Load Q (MVAr)'!N$2:N$55,'Load Q (MVAr)'!$A$2:$A$55,Qc!$A13)</f>
        <v>-0.27148100499999983</v>
      </c>
      <c r="M13" s="16">
        <f>SUMIFS('Load Q (MVAr)'!O$2:O$55,'Load Q (MVAr)'!$A$2:$A$55,Qc!$A13)</f>
        <v>-0.18674703250000024</v>
      </c>
      <c r="N13" s="16">
        <f>SUMIFS('Load Q (MVAr)'!P$2:P$55,'Load Q (MVAr)'!$A$2:$A$55,Qc!$A13)</f>
        <v>-7.8607945000000012E-2</v>
      </c>
      <c r="O13" s="16">
        <f>SUMIFS('Load Q (MVAr)'!Q$2:Q$55,'Load Q (MVAr)'!$A$2:$A$55,Qc!$A13)</f>
        <v>-0.11748902750000001</v>
      </c>
      <c r="P13" s="16">
        <f>SUMIFS('Load Q (MVAr)'!R$2:R$55,'Load Q (MVAr)'!$A$2:$A$55,Qc!$A13)</f>
        <v>-0.22778883249999993</v>
      </c>
      <c r="Q13" s="16">
        <f>SUMIFS('Load Q (MVAr)'!S$2:S$55,'Load Q (MVAr)'!$A$2:$A$55,Qc!$A13)</f>
        <v>-0.18169750000000007</v>
      </c>
      <c r="R13" s="16">
        <f>SUMIFS('Load Q (MVAr)'!T$2:T$55,'Load Q (MVAr)'!$A$2:$A$55,Qc!$A13)</f>
        <v>-0.41618609499999981</v>
      </c>
      <c r="S13" s="16">
        <f>SUMIFS('Load Q (MVAr)'!U$2:U$55,'Load Q (MVAr)'!$A$2:$A$55,Qc!$A13)</f>
        <v>-0.37312080000000003</v>
      </c>
      <c r="T13" s="16">
        <f>SUMIFS('Load Q (MVAr)'!V$2:V$55,'Load Q (MVAr)'!$A$2:$A$55,Qc!$A13)</f>
        <v>-0.54204659249999998</v>
      </c>
      <c r="U13" s="16">
        <f>SUMIFS('Load Q (MVAr)'!W$2:W$55,'Load Q (MVAr)'!$A$2:$A$55,Qc!$A13)</f>
        <v>-0.54528373250000006</v>
      </c>
      <c r="V13" s="16">
        <f>SUMIFS('Load Q (MVAr)'!X$2:X$55,'Load Q (MVAr)'!$A$2:$A$55,Qc!$A13)</f>
        <v>-0.54123519250000007</v>
      </c>
      <c r="W13" s="16">
        <f>SUMIFS('Load Q (MVAr)'!Y$2:Y$55,'Load Q (MVAr)'!$A$2:$A$55,Qc!$A13)</f>
        <v>-0.46673501750000002</v>
      </c>
      <c r="X13" s="16">
        <f>SUMIFS('Load Q (MVAr)'!Z$2:Z$55,'Load Q (MVAr)'!$A$2:$A$55,Qc!$A13)</f>
        <v>-0.61489285500000013</v>
      </c>
      <c r="Y13" s="16">
        <f>SUMIFS('Load Q (MVAr)'!AA$2:AA$55,'Load Q (MVAr)'!$A$2:$A$55,Qc!$A13)</f>
        <v>-0.68245258000000009</v>
      </c>
    </row>
    <row r="14" spans="1:25" x14ac:dyDescent="0.25">
      <c r="A14">
        <v>18</v>
      </c>
      <c r="B14" s="16">
        <f>SUMIFS('Load Q (MVAr)'!D$2:D$55,'Load Q (MVAr)'!$A$2:$A$55,Qc!$A14)</f>
        <v>-1.5409999999999999</v>
      </c>
      <c r="C14" s="16">
        <f>SUMIFS('Load Q (MVAr)'!E$2:E$55,'Load Q (MVAr)'!$A$2:$A$55,Qc!$A14)</f>
        <v>-1.3560000000000001</v>
      </c>
      <c r="D14" s="16">
        <f>SUMIFS('Load Q (MVAr)'!F$2:F$55,'Load Q (MVAr)'!$A$2:$A$55,Qc!$A14)</f>
        <v>-1.405</v>
      </c>
      <c r="E14" s="16">
        <f>SUMIFS('Load Q (MVAr)'!G$2:G$55,'Load Q (MVAr)'!$A$2:$A$55,Qc!$A14)</f>
        <v>-1.5669999999999999</v>
      </c>
      <c r="F14" s="16">
        <f>SUMIFS('Load Q (MVAr)'!H$2:H$55,'Load Q (MVAr)'!$A$2:$A$55,Qc!$A14)</f>
        <v>-1.5249999999999999</v>
      </c>
      <c r="G14" s="16">
        <f>SUMIFS('Load Q (MVAr)'!I$2:I$55,'Load Q (MVAr)'!$A$2:$A$55,Qc!$A14)</f>
        <v>-1.23</v>
      </c>
      <c r="H14" s="16">
        <f>SUMIFS('Load Q (MVAr)'!J$2:J$55,'Load Q (MVAr)'!$A$2:$A$55,Qc!$A14)</f>
        <v>-1.1910000000000001</v>
      </c>
      <c r="I14" s="16">
        <f>SUMIFS('Load Q (MVAr)'!K$2:K$55,'Load Q (MVAr)'!$A$2:$A$55,Qc!$A14)</f>
        <v>-1.24</v>
      </c>
      <c r="J14" s="16">
        <f>SUMIFS('Load Q (MVAr)'!L$2:L$55,'Load Q (MVAr)'!$A$2:$A$55,Qc!$A14)</f>
        <v>-1.208</v>
      </c>
      <c r="K14" s="16">
        <f>SUMIFS('Load Q (MVAr)'!M$2:M$55,'Load Q (MVAr)'!$A$2:$A$55,Qc!$A14)</f>
        <v>-0.99299999999999999</v>
      </c>
      <c r="L14" s="16">
        <f>SUMIFS('Load Q (MVAr)'!N$2:N$55,'Load Q (MVAr)'!$A$2:$A$55,Qc!$A14)</f>
        <v>-0.90100000000000002</v>
      </c>
      <c r="M14" s="16">
        <f>SUMIFS('Load Q (MVAr)'!O$2:O$55,'Load Q (MVAr)'!$A$2:$A$55,Qc!$A14)</f>
        <v>-0.85099999999999998</v>
      </c>
      <c r="N14" s="16">
        <f>SUMIFS('Load Q (MVAr)'!P$2:P$55,'Load Q (MVAr)'!$A$2:$A$55,Qc!$A14)</f>
        <v>-0.69399999999999995</v>
      </c>
      <c r="O14" s="16">
        <f>SUMIFS('Load Q (MVAr)'!Q$2:Q$55,'Load Q (MVAr)'!$A$2:$A$55,Qc!$A14)</f>
        <v>-0.87</v>
      </c>
      <c r="P14" s="16">
        <f>SUMIFS('Load Q (MVAr)'!R$2:R$55,'Load Q (MVAr)'!$A$2:$A$55,Qc!$A14)</f>
        <v>-1.282</v>
      </c>
      <c r="Q14" s="16">
        <f>SUMIFS('Load Q (MVAr)'!S$2:S$55,'Load Q (MVAr)'!$A$2:$A$55,Qc!$A14)</f>
        <v>-0.92500000000000004</v>
      </c>
      <c r="R14" s="16">
        <f>SUMIFS('Load Q (MVAr)'!T$2:T$55,'Load Q (MVAr)'!$A$2:$A$55,Qc!$A14)</f>
        <v>-0.90900000000000003</v>
      </c>
      <c r="S14" s="16">
        <f>SUMIFS('Load Q (MVAr)'!U$2:U$55,'Load Q (MVAr)'!$A$2:$A$55,Qc!$A14)</f>
        <v>-1.4630000000000001</v>
      </c>
      <c r="T14" s="16">
        <f>SUMIFS('Load Q (MVAr)'!V$2:V$55,'Load Q (MVAr)'!$A$2:$A$55,Qc!$A14)</f>
        <v>-1.466</v>
      </c>
      <c r="U14" s="16">
        <f>SUMIFS('Load Q (MVAr)'!W$2:W$55,'Load Q (MVAr)'!$A$2:$A$55,Qc!$A14)</f>
        <v>-1.163</v>
      </c>
      <c r="V14" s="16">
        <f>SUMIFS('Load Q (MVAr)'!X$2:X$55,'Load Q (MVAr)'!$A$2:$A$55,Qc!$A14)</f>
        <v>-1.35</v>
      </c>
      <c r="W14" s="16">
        <f>SUMIFS('Load Q (MVAr)'!Y$2:Y$55,'Load Q (MVAr)'!$A$2:$A$55,Qc!$A14)</f>
        <v>-1.153</v>
      </c>
      <c r="X14" s="16">
        <f>SUMIFS('Load Q (MVAr)'!Z$2:Z$55,'Load Q (MVAr)'!$A$2:$A$55,Qc!$A14)</f>
        <v>-1.357</v>
      </c>
      <c r="Y14" s="16">
        <f>SUMIFS('Load Q (MVAr)'!AA$2:AA$55,'Load Q (MVAr)'!$A$2:$A$55,Qc!$A14)</f>
        <v>-1.5169999999999999</v>
      </c>
    </row>
    <row r="15" spans="1:25" x14ac:dyDescent="0.25">
      <c r="A15">
        <v>20</v>
      </c>
      <c r="B15" s="16">
        <f>SUMIFS('Load Q (MVAr)'!D$2:D$55,'Load Q (MVAr)'!$A$2:$A$55,Qc!$A15)</f>
        <v>-0.16427802999999999</v>
      </c>
      <c r="C15" s="16">
        <f>SUMIFS('Load Q (MVAr)'!E$2:E$55,'Load Q (MVAr)'!$A$2:$A$55,Qc!$A15)</f>
        <v>-0.16427802999999999</v>
      </c>
      <c r="D15" s="16">
        <f>SUMIFS('Load Q (MVAr)'!F$2:F$55,'Load Q (MVAr)'!$A$2:$A$55,Qc!$A15)</f>
        <v>-0.16427802999999999</v>
      </c>
      <c r="E15" s="16">
        <f>SUMIFS('Load Q (MVAr)'!G$2:G$55,'Load Q (MVAr)'!$A$2:$A$55,Qc!$A15)</f>
        <v>-0.16427802999999999</v>
      </c>
      <c r="F15" s="16">
        <f>SUMIFS('Load Q (MVAr)'!H$2:H$55,'Load Q (MVAr)'!$A$2:$A$55,Qc!$A15)</f>
        <v>-0.16427802999999999</v>
      </c>
      <c r="G15" s="16">
        <f>SUMIFS('Load Q (MVAr)'!I$2:I$55,'Load Q (MVAr)'!$A$2:$A$55,Qc!$A15)</f>
        <v>-0.16427802999999999</v>
      </c>
      <c r="H15" s="16">
        <f>SUMIFS('Load Q (MVAr)'!J$2:J$55,'Load Q (MVAr)'!$A$2:$A$55,Qc!$A15)</f>
        <v>-0.73222255749999998</v>
      </c>
      <c r="I15" s="16">
        <f>SUMIFS('Load Q (MVAr)'!K$2:K$55,'Load Q (MVAr)'!$A$2:$A$55,Qc!$A15)</f>
        <v>-0.92153739999999995</v>
      </c>
      <c r="J15" s="16">
        <f>SUMIFS('Load Q (MVAr)'!L$2:L$55,'Load Q (MVAr)'!$A$2:$A$55,Qc!$A15)</f>
        <v>-0.92153739999999995</v>
      </c>
      <c r="K15" s="16">
        <f>SUMIFS('Load Q (MVAr)'!M$2:M$55,'Load Q (MVAr)'!$A$2:$A$55,Qc!$A15)</f>
        <v>-0.35359287249999999</v>
      </c>
      <c r="L15" s="16">
        <f>SUMIFS('Load Q (MVAr)'!N$2:N$55,'Load Q (MVAr)'!$A$2:$A$55,Qc!$A15)</f>
        <v>-0.16427802999999999</v>
      </c>
      <c r="M15" s="16">
        <f>SUMIFS('Load Q (MVAr)'!O$2:O$55,'Load Q (MVAr)'!$A$2:$A$55,Qc!$A15)</f>
        <v>-0.73222255749999998</v>
      </c>
      <c r="N15" s="16">
        <f>SUMIFS('Load Q (MVAr)'!P$2:P$55,'Load Q (MVAr)'!$A$2:$A$55,Qc!$A15)</f>
        <v>-0.12037849</v>
      </c>
      <c r="O15" s="16">
        <f>SUMIFS('Load Q (MVAr)'!Q$2:Q$55,'Load Q (MVAr)'!$A$2:$A$55,Qc!$A15)</f>
        <v>-0.12037849</v>
      </c>
      <c r="P15" s="16">
        <f>SUMIFS('Load Q (MVAr)'!R$2:R$55,'Load Q (MVAr)'!$A$2:$A$55,Qc!$A15)</f>
        <v>-0.12037849</v>
      </c>
      <c r="Q15" s="16">
        <f>SUMIFS('Load Q (MVAr)'!S$2:S$55,'Load Q (MVAr)'!$A$2:$A$55,Qc!$A15)</f>
        <v>-0.12037849</v>
      </c>
      <c r="R15" s="16">
        <f>SUMIFS('Load Q (MVAr)'!T$2:T$55,'Load Q (MVAr)'!$A$2:$A$55,Qc!$A15)</f>
        <v>-0.12037849</v>
      </c>
      <c r="S15" s="16">
        <f>SUMIFS('Load Q (MVAr)'!U$2:U$55,'Load Q (MVAr)'!$A$2:$A$55,Qc!$A15)</f>
        <v>-0.12037849</v>
      </c>
      <c r="T15" s="16">
        <f>SUMIFS('Load Q (MVAr)'!V$2:V$55,'Load Q (MVAr)'!$A$2:$A$55,Qc!$A15)</f>
        <v>-0.12037849</v>
      </c>
      <c r="U15" s="16">
        <f>SUMIFS('Load Q (MVAr)'!W$2:W$55,'Load Q (MVAr)'!$A$2:$A$55,Qc!$A15)</f>
        <v>-0.12037849</v>
      </c>
      <c r="V15" s="16">
        <f>SUMIFS('Load Q (MVAr)'!X$2:X$55,'Load Q (MVAr)'!$A$2:$A$55,Qc!$A15)</f>
        <v>-0.12037849</v>
      </c>
      <c r="W15" s="16">
        <f>SUMIFS('Load Q (MVAr)'!Y$2:Y$55,'Load Q (MVAr)'!$A$2:$A$55,Qc!$A15)</f>
        <v>-0.12037849</v>
      </c>
      <c r="X15" s="16">
        <f>SUMIFS('Load Q (MVAr)'!Z$2:Z$55,'Load Q (MVAr)'!$A$2:$A$55,Qc!$A15)</f>
        <v>-0.12037849</v>
      </c>
      <c r="Y15" s="16">
        <f>SUMIFS('Load Q (MVAr)'!AA$2:AA$55,'Load Q (MVAr)'!$A$2:$A$55,Qc!$A15)</f>
        <v>-0.12037849</v>
      </c>
    </row>
    <row r="16" spans="1:25" x14ac:dyDescent="0.25">
      <c r="A16">
        <v>21</v>
      </c>
      <c r="B16" s="16">
        <f>SUMIFS('Load Q (MVAr)'!D$2:D$55,'Load Q (MVAr)'!$A$2:$A$55,Qc!$A16)</f>
        <v>-1.11908531</v>
      </c>
      <c r="C16" s="16">
        <f>SUMIFS('Load Q (MVAr)'!E$2:E$55,'Load Q (MVAr)'!$A$2:$A$55,Qc!$A16)</f>
        <v>-1.11908531</v>
      </c>
      <c r="D16" s="16">
        <f>SUMIFS('Load Q (MVAr)'!F$2:F$55,'Load Q (MVAr)'!$A$2:$A$55,Qc!$A16)</f>
        <v>-1.11908531</v>
      </c>
      <c r="E16" s="16">
        <f>SUMIFS('Load Q (MVAr)'!G$2:G$55,'Load Q (MVAr)'!$A$2:$A$55,Qc!$A16)</f>
        <v>-1.11908531</v>
      </c>
      <c r="F16" s="16">
        <f>SUMIFS('Load Q (MVAr)'!H$2:H$55,'Load Q (MVAr)'!$A$2:$A$55,Qc!$A16)</f>
        <v>-1.11908531</v>
      </c>
      <c r="G16" s="16">
        <f>SUMIFS('Load Q (MVAr)'!I$2:I$55,'Load Q (MVAr)'!$A$2:$A$55,Qc!$A16)</f>
        <v>-1.11908531</v>
      </c>
      <c r="H16" s="16">
        <f>SUMIFS('Load Q (MVAr)'!J$2:J$55,'Load Q (MVAr)'!$A$2:$A$55,Qc!$A16)</f>
        <v>-1.11908531</v>
      </c>
      <c r="I16" s="16">
        <f>SUMIFS('Load Q (MVAr)'!K$2:K$55,'Load Q (MVAr)'!$A$2:$A$55,Qc!$A16)</f>
        <v>-0.36182499000000007</v>
      </c>
      <c r="J16" s="16">
        <f>SUMIFS('Load Q (MVAr)'!L$2:L$55,'Load Q (MVAr)'!$A$2:$A$55,Qc!$A16)</f>
        <v>0.39543342999999997</v>
      </c>
      <c r="K16" s="16">
        <f>SUMIFS('Load Q (MVAr)'!M$2:M$55,'Load Q (MVAr)'!$A$2:$A$55,Qc!$A16)</f>
        <v>0.39543342999999997</v>
      </c>
      <c r="L16" s="16">
        <f>SUMIFS('Load Q (MVAr)'!N$2:N$55,'Load Q (MVAr)'!$A$2:$A$55,Qc!$A16)</f>
        <v>0.39543342999999997</v>
      </c>
      <c r="M16" s="16">
        <f>SUMIFS('Load Q (MVAr)'!O$2:O$55,'Load Q (MVAr)'!$A$2:$A$55,Qc!$A16)</f>
        <v>0.39543342999999997</v>
      </c>
      <c r="N16" s="16">
        <f>SUMIFS('Load Q (MVAr)'!P$2:P$55,'Load Q (MVAr)'!$A$2:$A$55,Qc!$A16)</f>
        <v>0.39543342999999997</v>
      </c>
      <c r="O16" s="16">
        <f>SUMIFS('Load Q (MVAr)'!Q$2:Q$55,'Load Q (MVAr)'!$A$2:$A$55,Qc!$A16)</f>
        <v>0.39543342999999997</v>
      </c>
      <c r="P16" s="16">
        <f>SUMIFS('Load Q (MVAr)'!R$2:R$55,'Load Q (MVAr)'!$A$2:$A$55,Qc!$A16)</f>
        <v>0.39543342999999997</v>
      </c>
      <c r="Q16" s="16">
        <f>SUMIFS('Load Q (MVAr)'!S$2:S$55,'Load Q (MVAr)'!$A$2:$A$55,Qc!$A16)</f>
        <v>0.39543342999999997</v>
      </c>
      <c r="R16" s="16">
        <f>SUMIFS('Load Q (MVAr)'!T$2:T$55,'Load Q (MVAr)'!$A$2:$A$55,Qc!$A16)</f>
        <v>0.39543342999999997</v>
      </c>
      <c r="S16" s="16">
        <f>SUMIFS('Load Q (MVAr)'!U$2:U$55,'Load Q (MVAr)'!$A$2:$A$55,Qc!$A16)</f>
        <v>0.39543342999999997</v>
      </c>
      <c r="T16" s="16">
        <f>SUMIFS('Load Q (MVAr)'!V$2:V$55,'Load Q (MVAr)'!$A$2:$A$55,Qc!$A16)</f>
        <v>-0.17250967250000002</v>
      </c>
      <c r="U16" s="16">
        <f>SUMIFS('Load Q (MVAr)'!W$2:W$55,'Load Q (MVAr)'!$A$2:$A$55,Qc!$A16)</f>
        <v>-0.36182404000000001</v>
      </c>
      <c r="V16" s="16">
        <f>SUMIFS('Load Q (MVAr)'!X$2:X$55,'Load Q (MVAr)'!$A$2:$A$55,Qc!$A16)</f>
        <v>-0.36182404000000001</v>
      </c>
      <c r="W16" s="16">
        <f>SUMIFS('Load Q (MVAr)'!Y$2:Y$55,'Load Q (MVAr)'!$A$2:$A$55,Qc!$A16)</f>
        <v>-0.36182404000000001</v>
      </c>
      <c r="X16" s="16">
        <f>SUMIFS('Load Q (MVAr)'!Z$2:Z$55,'Load Q (MVAr)'!$A$2:$A$55,Qc!$A16)</f>
        <v>-0.36182404000000001</v>
      </c>
      <c r="Y16" s="16">
        <f>SUMIFS('Load Q (MVAr)'!AA$2:AA$55,'Load Q (MVAr)'!$A$2:$A$55,Qc!$A16)</f>
        <v>-0.36182404000000001</v>
      </c>
    </row>
    <row r="17" spans="1:25" x14ac:dyDescent="0.25">
      <c r="A17">
        <v>26</v>
      </c>
      <c r="B17" s="16">
        <f>SUMIFS('Load Q (MVAr)'!D$2:D$55,'Load Q (MVAr)'!$A$2:$A$55,Qc!$A17)</f>
        <v>1.4277744299999999</v>
      </c>
      <c r="C17" s="16">
        <f>SUMIFS('Load Q (MVAr)'!E$2:E$55,'Load Q (MVAr)'!$A$2:$A$55,Qc!$A17)</f>
        <v>1.2041721299999999</v>
      </c>
      <c r="D17" s="16">
        <f>SUMIFS('Load Q (MVAr)'!F$2:F$55,'Load Q (MVAr)'!$A$2:$A$55,Qc!$A17)</f>
        <v>0.98056984000000003</v>
      </c>
      <c r="E17" s="16">
        <f>SUMIFS('Load Q (MVAr)'!G$2:G$55,'Load Q (MVAr)'!$A$2:$A$55,Qc!$A17)</f>
        <v>0.98056984000000003</v>
      </c>
      <c r="F17" s="16">
        <f>SUMIFS('Load Q (MVAr)'!H$2:H$55,'Load Q (MVAr)'!$A$2:$A$55,Qc!$A17)</f>
        <v>0.98056984000000003</v>
      </c>
      <c r="G17" s="16">
        <f>SUMIFS('Load Q (MVAr)'!I$2:I$55,'Load Q (MVAr)'!$A$2:$A$55,Qc!$A17)</f>
        <v>1.0364704124999999</v>
      </c>
      <c r="H17" s="16">
        <f>SUMIFS('Load Q (MVAr)'!J$2:J$55,'Load Q (MVAr)'!$A$2:$A$55,Qc!$A17)</f>
        <v>1.69097757</v>
      </c>
      <c r="I17" s="16">
        <f>SUMIFS('Load Q (MVAr)'!K$2:K$55,'Load Q (MVAr)'!$A$2:$A$55,Qc!$A17)</f>
        <v>2.5168895675000003</v>
      </c>
      <c r="J17" s="16">
        <f>SUMIFS('Load Q (MVAr)'!L$2:L$55,'Load Q (MVAr)'!$A$2:$A$55,Qc!$A17)</f>
        <v>3.5579810099999998</v>
      </c>
      <c r="K17" s="16">
        <f>SUMIFS('Load Q (MVAr)'!M$2:M$55,'Load Q (MVAr)'!$A$2:$A$55,Qc!$A17)</f>
        <v>4.3049182850000003</v>
      </c>
      <c r="L17" s="16">
        <f>SUMIFS('Load Q (MVAr)'!N$2:N$55,'Load Q (MVAr)'!$A$2:$A$55,Qc!$A17)</f>
        <v>4.3694200475000002</v>
      </c>
      <c r="M17" s="16">
        <f>SUMIFS('Load Q (MVAr)'!O$2:O$55,'Load Q (MVAr)'!$A$2:$A$55,Qc!$A17)</f>
        <v>4.5414233225</v>
      </c>
      <c r="N17" s="16">
        <f>SUMIFS('Load Q (MVAr)'!P$2:P$55,'Load Q (MVAr)'!$A$2:$A$55,Qc!$A17)</f>
        <v>4.7618002874999998</v>
      </c>
      <c r="O17" s="16">
        <f>SUMIFS('Load Q (MVAr)'!Q$2:Q$55,'Load Q (MVAr)'!$A$2:$A$55,Qc!$A17)</f>
        <v>5.3386835999999995</v>
      </c>
      <c r="P17" s="16">
        <f>SUMIFS('Load Q (MVAr)'!R$2:R$55,'Load Q (MVAr)'!$A$2:$A$55,Qc!$A17)</f>
        <v>4.8158245075000004</v>
      </c>
      <c r="Q17" s="16">
        <f>SUMIFS('Load Q (MVAr)'!S$2:S$55,'Load Q (MVAr)'!$A$2:$A$55,Qc!$A17)</f>
        <v>4.6997237225000008</v>
      </c>
      <c r="R17" s="16">
        <f>SUMIFS('Load Q (MVAr)'!T$2:T$55,'Load Q (MVAr)'!$A$2:$A$55,Qc!$A17)</f>
        <v>4.5793209050000003</v>
      </c>
      <c r="S17" s="16">
        <f>SUMIFS('Load Q (MVAr)'!U$2:U$55,'Load Q (MVAr)'!$A$2:$A$55,Qc!$A17)</f>
        <v>3.930011275</v>
      </c>
      <c r="T17" s="16">
        <f>SUMIFS('Load Q (MVAr)'!V$2:V$55,'Load Q (MVAr)'!$A$2:$A$55,Qc!$A17)</f>
        <v>3.9945125600000004</v>
      </c>
      <c r="U17" s="16">
        <f>SUMIFS('Load Q (MVAr)'!W$2:W$55,'Load Q (MVAr)'!$A$2:$A$55,Qc!$A17)</f>
        <v>3.77090836</v>
      </c>
      <c r="V17" s="16">
        <f>SUMIFS('Load Q (MVAr)'!X$2:X$55,'Load Q (MVAr)'!$A$2:$A$55,Qc!$A17)</f>
        <v>3.6032066350000003</v>
      </c>
      <c r="W17" s="16">
        <f>SUMIFS('Load Q (MVAr)'!Y$2:Y$55,'Load Q (MVAr)'!$A$2:$A$55,Qc!$A17)</f>
        <v>3.2500019074999997</v>
      </c>
      <c r="X17" s="16">
        <f>SUMIFS('Load Q (MVAr)'!Z$2:Z$55,'Load Q (MVAr)'!$A$2:$A$55,Qc!$A17)</f>
        <v>2.9354991950000002</v>
      </c>
      <c r="Y17" s="16">
        <f>SUMIFS('Load Q (MVAr)'!AA$2:AA$55,'Load Q (MVAr)'!$A$2:$A$55,Qc!$A17)</f>
        <v>2.3632907875000004</v>
      </c>
    </row>
    <row r="18" spans="1:25" x14ac:dyDescent="0.25">
      <c r="A18">
        <v>30</v>
      </c>
      <c r="B18" s="16">
        <f>SUMIFS('Load Q (MVAr)'!D$2:D$55,'Load Q (MVAr)'!$A$2:$A$55,Qc!$A18)</f>
        <v>-1.6571371875000001</v>
      </c>
      <c r="C18" s="16">
        <f>SUMIFS('Load Q (MVAr)'!E$2:E$55,'Load Q (MVAr)'!$A$2:$A$55,Qc!$A18)</f>
        <v>-1.9416809675000002</v>
      </c>
      <c r="D18" s="16">
        <f>SUMIFS('Load Q (MVAr)'!F$2:F$55,'Load Q (MVAr)'!$A$2:$A$55,Qc!$A18)</f>
        <v>-1.8856331125000001</v>
      </c>
      <c r="E18" s="16">
        <f>SUMIFS('Load Q (MVAr)'!G$2:G$55,'Load Q (MVAr)'!$A$2:$A$55,Qc!$A18)</f>
        <v>-1.8168616575000001</v>
      </c>
      <c r="F18" s="16">
        <f>SUMIFS('Load Q (MVAr)'!H$2:H$55,'Load Q (MVAr)'!$A$2:$A$55,Qc!$A18)</f>
        <v>-1.8831955800000002</v>
      </c>
      <c r="G18" s="16">
        <f>SUMIFS('Load Q (MVAr)'!I$2:I$55,'Load Q (MVAr)'!$A$2:$A$55,Qc!$A18)</f>
        <v>-1.8198673125</v>
      </c>
      <c r="H18" s="16">
        <f>SUMIFS('Load Q (MVAr)'!J$2:J$55,'Load Q (MVAr)'!$A$2:$A$55,Qc!$A18)</f>
        <v>-0.67940236500000006</v>
      </c>
      <c r="I18" s="16">
        <f>SUMIFS('Load Q (MVAr)'!K$2:K$55,'Load Q (MVAr)'!$A$2:$A$55,Qc!$A18)</f>
        <v>0.248413995</v>
      </c>
      <c r="J18" s="16">
        <f>SUMIFS('Load Q (MVAr)'!L$2:L$55,'Load Q (MVAr)'!$A$2:$A$55,Qc!$A18)</f>
        <v>0.26731762749999999</v>
      </c>
      <c r="K18" s="16">
        <f>SUMIFS('Load Q (MVAr)'!M$2:M$55,'Load Q (MVAr)'!$A$2:$A$55,Qc!$A18)</f>
        <v>0.67682679499999998</v>
      </c>
      <c r="L18" s="16">
        <f>SUMIFS('Load Q (MVAr)'!N$2:N$55,'Load Q (MVAr)'!$A$2:$A$55,Qc!$A18)</f>
        <v>0.67037740749999997</v>
      </c>
      <c r="M18" s="16">
        <f>SUMIFS('Load Q (MVAr)'!O$2:O$55,'Load Q (MVAr)'!$A$2:$A$55,Qc!$A18)</f>
        <v>0.7402264624999999</v>
      </c>
      <c r="N18" s="16">
        <f>SUMIFS('Load Q (MVAr)'!P$2:P$55,'Load Q (MVAr)'!$A$2:$A$55,Qc!$A18)</f>
        <v>0.98506561000000004</v>
      </c>
      <c r="O18" s="16">
        <f>SUMIFS('Load Q (MVAr)'!Q$2:Q$55,'Load Q (MVAr)'!$A$2:$A$55,Qc!$A18)</f>
        <v>0.88221798750000002</v>
      </c>
      <c r="P18" s="16">
        <f>SUMIFS('Load Q (MVAr)'!R$2:R$55,'Load Q (MVAr)'!$A$2:$A$55,Qc!$A18)</f>
        <v>-4.0789480000000003E-2</v>
      </c>
      <c r="Q18" s="16">
        <f>SUMIFS('Load Q (MVAr)'!S$2:S$55,'Load Q (MVAr)'!$A$2:$A$55,Qc!$A18)</f>
        <v>1.0809757499999996E-2</v>
      </c>
      <c r="R18" s="16">
        <f>SUMIFS('Load Q (MVAr)'!T$2:T$55,'Load Q (MVAr)'!$A$2:$A$55,Qc!$A18)</f>
        <v>6.8589457500000006E-2</v>
      </c>
      <c r="S18" s="16">
        <f>SUMIFS('Load Q (MVAr)'!U$2:U$55,'Load Q (MVAr)'!$A$2:$A$55,Qc!$A18)</f>
        <v>0.18912211000000001</v>
      </c>
      <c r="T18" s="16">
        <f>SUMIFS('Load Q (MVAr)'!V$2:V$55,'Load Q (MVAr)'!$A$2:$A$55,Qc!$A18)</f>
        <v>1.4836924999999997E-2</v>
      </c>
      <c r="U18" s="16">
        <f>SUMIFS('Load Q (MVAr)'!W$2:W$55,'Load Q (MVAr)'!$A$2:$A$55,Qc!$A18)</f>
        <v>5.3035785000000002E-2</v>
      </c>
      <c r="V18" s="16">
        <f>SUMIFS('Load Q (MVAr)'!X$2:X$55,'Load Q (MVAr)'!$A$2:$A$55,Qc!$A18)</f>
        <v>0.22678924</v>
      </c>
      <c r="W18" s="16">
        <f>SUMIFS('Load Q (MVAr)'!Y$2:Y$55,'Load Q (MVAr)'!$A$2:$A$55,Qc!$A18)</f>
        <v>-0.11937358750000002</v>
      </c>
      <c r="X18" s="16">
        <f>SUMIFS('Load Q (MVAr)'!Z$2:Z$55,'Load Q (MVAr)'!$A$2:$A$55,Qc!$A18)</f>
        <v>-0.86040787499999993</v>
      </c>
      <c r="Y18" s="16">
        <f>SUMIFS('Load Q (MVAr)'!AA$2:AA$55,'Load Q (MVAr)'!$A$2:$A$55,Qc!$A18)</f>
        <v>-1.0113350125</v>
      </c>
    </row>
    <row r="19" spans="1:25" x14ac:dyDescent="0.25">
      <c r="A19">
        <v>35</v>
      </c>
      <c r="B19" s="16">
        <f>SUMIFS('Load Q (MVAr)'!D$2:D$55,'Load Q (MVAr)'!$A$2:$A$55,Qc!$A19)</f>
        <v>1.77132797</v>
      </c>
      <c r="C19" s="16">
        <f>SUMIFS('Load Q (MVAr)'!E$2:E$55,'Load Q (MVAr)'!$A$2:$A$55,Qc!$A19)</f>
        <v>1.77132797</v>
      </c>
      <c r="D19" s="16">
        <f>SUMIFS('Load Q (MVAr)'!F$2:F$55,'Load Q (MVAr)'!$A$2:$A$55,Qc!$A19)</f>
        <v>1.77132797</v>
      </c>
      <c r="E19" s="16">
        <f>SUMIFS('Load Q (MVAr)'!G$2:G$55,'Load Q (MVAr)'!$A$2:$A$55,Qc!$A19)</f>
        <v>1.77132797</v>
      </c>
      <c r="F19" s="16">
        <f>SUMIFS('Load Q (MVAr)'!H$2:H$55,'Load Q (MVAr)'!$A$2:$A$55,Qc!$A19)</f>
        <v>1.77132797</v>
      </c>
      <c r="G19" s="16">
        <f>SUMIFS('Load Q (MVAr)'!I$2:I$55,'Load Q (MVAr)'!$A$2:$A$55,Qc!$A19)</f>
        <v>1.77132797</v>
      </c>
      <c r="H19" s="16">
        <f>SUMIFS('Load Q (MVAr)'!J$2:J$55,'Load Q (MVAr)'!$A$2:$A$55,Qc!$A19)</f>
        <v>1.2273492800000001</v>
      </c>
      <c r="I19" s="16">
        <f>SUMIFS('Load Q (MVAr)'!K$2:K$55,'Load Q (MVAr)'!$A$2:$A$55,Qc!$A19)</f>
        <v>-0.12094020999999999</v>
      </c>
      <c r="J19" s="16">
        <f>SUMIFS('Load Q (MVAr)'!L$2:L$55,'Load Q (MVAr)'!$A$2:$A$55,Qc!$A19)</f>
        <v>-0.38904380999999999</v>
      </c>
      <c r="K19" s="16">
        <f>SUMIFS('Load Q (MVAr)'!M$2:M$55,'Load Q (MVAr)'!$A$2:$A$55,Qc!$A19)</f>
        <v>-0.38904380999999999</v>
      </c>
      <c r="L19" s="16">
        <f>SUMIFS('Load Q (MVAr)'!N$2:N$55,'Load Q (MVAr)'!$A$2:$A$55,Qc!$A19)</f>
        <v>-0.38904380999999999</v>
      </c>
      <c r="M19" s="16">
        <f>SUMIFS('Load Q (MVAr)'!O$2:O$55,'Load Q (MVAr)'!$A$2:$A$55,Qc!$A19)</f>
        <v>-0.38904380999999999</v>
      </c>
      <c r="N19" s="16">
        <f>SUMIFS('Load Q (MVAr)'!P$2:P$55,'Load Q (MVAr)'!$A$2:$A$55,Qc!$A19)</f>
        <v>-0.38904380999999999</v>
      </c>
      <c r="O19" s="16">
        <f>SUMIFS('Load Q (MVAr)'!Q$2:Q$55,'Load Q (MVAr)'!$A$2:$A$55,Qc!$A19)</f>
        <v>-0.38904380999999999</v>
      </c>
      <c r="P19" s="16">
        <f>SUMIFS('Load Q (MVAr)'!R$2:R$55,'Load Q (MVAr)'!$A$2:$A$55,Qc!$A19)</f>
        <v>-0.38904380999999999</v>
      </c>
      <c r="Q19" s="16">
        <f>SUMIFS('Load Q (MVAr)'!S$2:S$55,'Load Q (MVAr)'!$A$2:$A$55,Qc!$A19)</f>
        <v>-0.38904380999999999</v>
      </c>
      <c r="R19" s="16">
        <f>SUMIFS('Load Q (MVAr)'!T$2:T$55,'Load Q (MVAr)'!$A$2:$A$55,Qc!$A19)</f>
        <v>-0.38904380999999999</v>
      </c>
      <c r="S19" s="16">
        <f>SUMIFS('Load Q (MVAr)'!U$2:U$55,'Load Q (MVAr)'!$A$2:$A$55,Qc!$A19)</f>
        <v>0.41526699</v>
      </c>
      <c r="T19" s="16">
        <f>SUMIFS('Load Q (MVAr)'!V$2:V$55,'Load Q (MVAr)'!$A$2:$A$55,Qc!$A19)</f>
        <v>0.68337059</v>
      </c>
      <c r="U19" s="16">
        <f>SUMIFS('Load Q (MVAr)'!W$2:W$55,'Load Q (MVAr)'!$A$2:$A$55,Qc!$A19)</f>
        <v>0.68337059</v>
      </c>
      <c r="V19" s="16">
        <f>SUMIFS('Load Q (MVAr)'!X$2:X$55,'Load Q (MVAr)'!$A$2:$A$55,Qc!$A19)</f>
        <v>0.68337059</v>
      </c>
      <c r="W19" s="16">
        <f>SUMIFS('Load Q (MVAr)'!Y$2:Y$55,'Load Q (MVAr)'!$A$2:$A$55,Qc!$A19)</f>
        <v>0.68337059</v>
      </c>
      <c r="X19" s="16">
        <f>SUMIFS('Load Q (MVAr)'!Z$2:Z$55,'Load Q (MVAr)'!$A$2:$A$55,Qc!$A19)</f>
        <v>0.68337059</v>
      </c>
      <c r="Y19" s="16">
        <f>SUMIFS('Load Q (MVAr)'!AA$2:AA$55,'Load Q (MVAr)'!$A$2:$A$55,Qc!$A19)</f>
        <v>1.4876828225000001</v>
      </c>
    </row>
    <row r="20" spans="1:25" x14ac:dyDescent="0.25">
      <c r="A20">
        <v>36</v>
      </c>
      <c r="B20" s="16">
        <f>SUMIFS('Load Q (MVAr)'!D$2:D$55,'Load Q (MVAr)'!$A$2:$A$55,Qc!$A20)</f>
        <v>1.7789999999999999</v>
      </c>
      <c r="C20" s="16">
        <f>SUMIFS('Load Q (MVAr)'!E$2:E$55,'Load Q (MVAr)'!$A$2:$A$55,Qc!$A20)</f>
        <v>1.3149999999999999</v>
      </c>
      <c r="D20" s="16">
        <f>SUMIFS('Load Q (MVAr)'!F$2:F$55,'Load Q (MVAr)'!$A$2:$A$55,Qc!$A20)</f>
        <v>1.2</v>
      </c>
      <c r="E20" s="16">
        <f>SUMIFS('Load Q (MVAr)'!G$2:G$55,'Load Q (MVAr)'!$A$2:$A$55,Qc!$A20)</f>
        <v>1.0649999999999999</v>
      </c>
      <c r="F20" s="16">
        <f>SUMIFS('Load Q (MVAr)'!H$2:H$55,'Load Q (MVAr)'!$A$2:$A$55,Qc!$A20)</f>
        <v>1.6639999999999999</v>
      </c>
      <c r="G20" s="16">
        <f>SUMIFS('Load Q (MVAr)'!I$2:I$55,'Load Q (MVAr)'!$A$2:$A$55,Qc!$A20)</f>
        <v>1.5649999999999999</v>
      </c>
      <c r="H20" s="16">
        <f>SUMIFS('Load Q (MVAr)'!J$2:J$55,'Load Q (MVAr)'!$A$2:$A$55,Qc!$A20)</f>
        <v>2.0470000000000002</v>
      </c>
      <c r="I20" s="16">
        <f>SUMIFS('Load Q (MVAr)'!K$2:K$55,'Load Q (MVAr)'!$A$2:$A$55,Qc!$A20)</f>
        <v>2.1219999999999999</v>
      </c>
      <c r="J20" s="16">
        <f>SUMIFS('Load Q (MVAr)'!L$2:L$55,'Load Q (MVAr)'!$A$2:$A$55,Qc!$A20)</f>
        <v>1.2929999999999999</v>
      </c>
      <c r="K20" s="16">
        <f>SUMIFS('Load Q (MVAr)'!M$2:M$55,'Load Q (MVAr)'!$A$2:$A$55,Qc!$A20)</f>
        <v>0.69899999999999995</v>
      </c>
      <c r="L20" s="16">
        <f>SUMIFS('Load Q (MVAr)'!N$2:N$55,'Load Q (MVAr)'!$A$2:$A$55,Qc!$A20)</f>
        <v>1.5980000000000001</v>
      </c>
      <c r="M20" s="16">
        <f>SUMIFS('Load Q (MVAr)'!O$2:O$55,'Load Q (MVAr)'!$A$2:$A$55,Qc!$A20)</f>
        <v>1.5089999999999999</v>
      </c>
      <c r="N20" s="16">
        <f>SUMIFS('Load Q (MVAr)'!P$2:P$55,'Load Q (MVAr)'!$A$2:$A$55,Qc!$A20)</f>
        <v>1.669</v>
      </c>
      <c r="O20" s="16">
        <f>SUMIFS('Load Q (MVAr)'!Q$2:Q$55,'Load Q (MVAr)'!$A$2:$A$55,Qc!$A20)</f>
        <v>1.1970000000000001</v>
      </c>
      <c r="P20" s="16">
        <f>SUMIFS('Load Q (MVAr)'!R$2:R$55,'Load Q (MVAr)'!$A$2:$A$55,Qc!$A20)</f>
        <v>1.236</v>
      </c>
      <c r="Q20" s="16">
        <f>SUMIFS('Load Q (MVAr)'!S$2:S$55,'Load Q (MVAr)'!$A$2:$A$55,Qc!$A20)</f>
        <v>1.17</v>
      </c>
      <c r="R20" s="16">
        <f>SUMIFS('Load Q (MVAr)'!T$2:T$55,'Load Q (MVAr)'!$A$2:$A$55,Qc!$A20)</f>
        <v>1.274</v>
      </c>
      <c r="S20" s="16">
        <f>SUMIFS('Load Q (MVAr)'!U$2:U$55,'Load Q (MVAr)'!$A$2:$A$55,Qc!$A20)</f>
        <v>2.2690000000000001</v>
      </c>
      <c r="T20" s="16">
        <f>SUMIFS('Load Q (MVAr)'!V$2:V$55,'Load Q (MVAr)'!$A$2:$A$55,Qc!$A20)</f>
        <v>2.0659999999999998</v>
      </c>
      <c r="U20" s="16">
        <f>SUMIFS('Load Q (MVAr)'!W$2:W$55,'Load Q (MVAr)'!$A$2:$A$55,Qc!$A20)</f>
        <v>2.2120000000000002</v>
      </c>
      <c r="V20" s="16">
        <f>SUMIFS('Load Q (MVAr)'!X$2:X$55,'Load Q (MVAr)'!$A$2:$A$55,Qc!$A20)</f>
        <v>2.367</v>
      </c>
      <c r="W20" s="16">
        <f>SUMIFS('Load Q (MVAr)'!Y$2:Y$55,'Load Q (MVAr)'!$A$2:$A$55,Qc!$A20)</f>
        <v>2.1869999999999998</v>
      </c>
      <c r="X20" s="16">
        <f>SUMIFS('Load Q (MVAr)'!Z$2:Z$55,'Load Q (MVAr)'!$A$2:$A$55,Qc!$A20)</f>
        <v>1.59</v>
      </c>
      <c r="Y20" s="16">
        <f>SUMIFS('Load Q (MVAr)'!AA$2:AA$55,'Load Q (MVAr)'!$A$2:$A$55,Qc!$A20)</f>
        <v>1.466</v>
      </c>
    </row>
    <row r="21" spans="1:25" x14ac:dyDescent="0.25">
      <c r="A21">
        <v>42</v>
      </c>
      <c r="B21" s="16">
        <f>SUMIFS('Load Q (MVAr)'!D$2:D$55,'Load Q (MVAr)'!$A$2:$A$55,Qc!$A21)</f>
        <v>-0.31389600750000002</v>
      </c>
      <c r="C21" s="16">
        <f>SUMIFS('Load Q (MVAr)'!E$2:E$55,'Load Q (MVAr)'!$A$2:$A$55,Qc!$A21)</f>
        <v>-0.36210764750000002</v>
      </c>
      <c r="D21" s="16">
        <f>SUMIFS('Load Q (MVAr)'!F$2:F$55,'Load Q (MVAr)'!$A$2:$A$55,Qc!$A21)</f>
        <v>-0.63087833000000004</v>
      </c>
      <c r="E21" s="16">
        <f>SUMIFS('Load Q (MVAr)'!G$2:G$55,'Load Q (MVAr)'!$A$2:$A$55,Qc!$A21)</f>
        <v>-0.63789231999999996</v>
      </c>
      <c r="F21" s="16">
        <f>SUMIFS('Load Q (MVAr)'!H$2:H$55,'Load Q (MVAr)'!$A$2:$A$55,Qc!$A21)</f>
        <v>-0.38595993749999996</v>
      </c>
      <c r="G21" s="16">
        <f>SUMIFS('Load Q (MVAr)'!I$2:I$55,'Load Q (MVAr)'!$A$2:$A$55,Qc!$A21)</f>
        <v>-0.63268826</v>
      </c>
      <c r="H21" s="16">
        <f>SUMIFS('Load Q (MVAr)'!J$2:J$55,'Load Q (MVAr)'!$A$2:$A$55,Qc!$A21)</f>
        <v>-0.51304986249999995</v>
      </c>
      <c r="I21" s="16">
        <f>SUMIFS('Load Q (MVAr)'!K$2:K$55,'Load Q (MVAr)'!$A$2:$A$55,Qc!$A21)</f>
        <v>0.48616330750000003</v>
      </c>
      <c r="J21" s="16">
        <f>SUMIFS('Load Q (MVAr)'!L$2:L$55,'Load Q (MVAr)'!$A$2:$A$55,Qc!$A21)</f>
        <v>1.3917878574999998</v>
      </c>
      <c r="K21" s="16">
        <f>SUMIFS('Load Q (MVAr)'!M$2:M$55,'Load Q (MVAr)'!$A$2:$A$55,Qc!$A21)</f>
        <v>1.8145665825000001</v>
      </c>
      <c r="L21" s="16">
        <f>SUMIFS('Load Q (MVAr)'!N$2:N$55,'Load Q (MVAr)'!$A$2:$A$55,Qc!$A21)</f>
        <v>1.2112062275</v>
      </c>
      <c r="M21" s="16">
        <f>SUMIFS('Load Q (MVAr)'!O$2:O$55,'Load Q (MVAr)'!$A$2:$A$55,Qc!$A21)</f>
        <v>1.4751033775</v>
      </c>
      <c r="N21" s="16">
        <f>SUMIFS('Load Q (MVAr)'!P$2:P$55,'Load Q (MVAr)'!$A$2:$A$55,Qc!$A21)</f>
        <v>1.6966377575</v>
      </c>
      <c r="O21" s="16">
        <f>SUMIFS('Load Q (MVAr)'!Q$2:Q$55,'Load Q (MVAr)'!$A$2:$A$55,Qc!$A21)</f>
        <v>1.7476368924999999</v>
      </c>
      <c r="P21" s="16">
        <f>SUMIFS('Load Q (MVAr)'!R$2:R$55,'Load Q (MVAr)'!$A$2:$A$55,Qc!$A21)</f>
        <v>1.5652622325000001</v>
      </c>
      <c r="Q21" s="16">
        <f>SUMIFS('Load Q (MVAr)'!S$2:S$55,'Load Q (MVAr)'!$A$2:$A$55,Qc!$A21)</f>
        <v>1.115300285</v>
      </c>
      <c r="R21" s="16">
        <f>SUMIFS('Load Q (MVAr)'!T$2:T$55,'Load Q (MVAr)'!$A$2:$A$55,Qc!$A21)</f>
        <v>1.1263461125000001</v>
      </c>
      <c r="S21" s="16">
        <f>SUMIFS('Load Q (MVAr)'!U$2:U$55,'Load Q (MVAr)'!$A$2:$A$55,Qc!$A21)</f>
        <v>1.0433422475</v>
      </c>
      <c r="T21" s="16">
        <f>SUMIFS('Load Q (MVAr)'!V$2:V$55,'Load Q (MVAr)'!$A$2:$A$55,Qc!$A21)</f>
        <v>0.76140289000000005</v>
      </c>
      <c r="U21" s="16">
        <f>SUMIFS('Load Q (MVAr)'!W$2:W$55,'Load Q (MVAr)'!$A$2:$A$55,Qc!$A21)</f>
        <v>0.8201891025000001</v>
      </c>
      <c r="V21" s="16">
        <f>SUMIFS('Load Q (MVAr)'!X$2:X$55,'Load Q (MVAr)'!$A$2:$A$55,Qc!$A21)</f>
        <v>1.1026023</v>
      </c>
      <c r="W21" s="16">
        <f>SUMIFS('Load Q (MVAr)'!Y$2:Y$55,'Load Q (MVAr)'!$A$2:$A$55,Qc!$A21)</f>
        <v>0.78034020999999998</v>
      </c>
      <c r="X21" s="16">
        <f>SUMIFS('Load Q (MVAr)'!Z$2:Z$55,'Load Q (MVAr)'!$A$2:$A$55,Qc!$A21)</f>
        <v>0.43829634000000001</v>
      </c>
      <c r="Y21" s="16">
        <f>SUMIFS('Load Q (MVAr)'!AA$2:AA$55,'Load Q (MVAr)'!$A$2:$A$55,Qc!$A21)</f>
        <v>0.11722955999999998</v>
      </c>
    </row>
    <row r="22" spans="1:25" x14ac:dyDescent="0.25">
      <c r="A22">
        <v>55</v>
      </c>
      <c r="B22" s="16">
        <f>SUMIFS('Load Q (MVAr)'!D$2:D$55,'Load Q (MVAr)'!$A$2:$A$55,Qc!$A22)</f>
        <v>0.379</v>
      </c>
      <c r="C22" s="16">
        <f>SUMIFS('Load Q (MVAr)'!E$2:E$55,'Load Q (MVAr)'!$A$2:$A$55,Qc!$A22)</f>
        <v>0.435</v>
      </c>
      <c r="D22" s="16">
        <f>SUMIFS('Load Q (MVAr)'!F$2:F$55,'Load Q (MVAr)'!$A$2:$A$55,Qc!$A22)</f>
        <v>0.63</v>
      </c>
      <c r="E22" s="16">
        <f>SUMIFS('Load Q (MVAr)'!G$2:G$55,'Load Q (MVAr)'!$A$2:$A$55,Qc!$A22)</f>
        <v>0.72499999999999998</v>
      </c>
      <c r="F22" s="16">
        <f>SUMIFS('Load Q (MVAr)'!H$2:H$55,'Load Q (MVAr)'!$A$2:$A$55,Qc!$A22)</f>
        <v>-0.65700000000000003</v>
      </c>
      <c r="G22" s="16">
        <f>SUMIFS('Load Q (MVAr)'!I$2:I$55,'Load Q (MVAr)'!$A$2:$A$55,Qc!$A22)</f>
        <v>-0.51800000000000002</v>
      </c>
      <c r="H22" s="16">
        <f>SUMIFS('Load Q (MVAr)'!J$2:J$55,'Load Q (MVAr)'!$A$2:$A$55,Qc!$A22)</f>
        <v>0.151</v>
      </c>
      <c r="I22" s="16">
        <f>SUMIFS('Load Q (MVAr)'!K$2:K$55,'Load Q (MVAr)'!$A$2:$A$55,Qc!$A22)</f>
        <v>1.0109999999999999</v>
      </c>
      <c r="J22" s="16">
        <f>SUMIFS('Load Q (MVAr)'!L$2:L$55,'Load Q (MVAr)'!$A$2:$A$55,Qc!$A22)</f>
        <v>1.28</v>
      </c>
      <c r="K22" s="16">
        <f>SUMIFS('Load Q (MVAr)'!M$2:M$55,'Load Q (MVAr)'!$A$2:$A$55,Qc!$A22)</f>
        <v>1.3480000000000001</v>
      </c>
      <c r="L22" s="16">
        <f>SUMIFS('Load Q (MVAr)'!N$2:N$55,'Load Q (MVAr)'!$A$2:$A$55,Qc!$A22)</f>
        <v>1.2909999999999999</v>
      </c>
      <c r="M22" s="16">
        <f>SUMIFS('Load Q (MVAr)'!O$2:O$55,'Load Q (MVAr)'!$A$2:$A$55,Qc!$A22)</f>
        <v>1.2230000000000001</v>
      </c>
      <c r="N22" s="16">
        <f>SUMIFS('Load Q (MVAr)'!P$2:P$55,'Load Q (MVAr)'!$A$2:$A$55,Qc!$A22)</f>
        <v>1.4790000000000001</v>
      </c>
      <c r="O22" s="16">
        <f>SUMIFS('Load Q (MVAr)'!Q$2:Q$55,'Load Q (MVAr)'!$A$2:$A$55,Qc!$A22)</f>
        <v>1.413</v>
      </c>
      <c r="P22" s="16">
        <f>SUMIFS('Load Q (MVAr)'!R$2:R$55,'Load Q (MVAr)'!$A$2:$A$55,Qc!$A22)</f>
        <v>1.177</v>
      </c>
      <c r="Q22" s="16">
        <f>SUMIFS('Load Q (MVAr)'!S$2:S$55,'Load Q (MVAr)'!$A$2:$A$55,Qc!$A22)</f>
        <v>0.99299999999999999</v>
      </c>
      <c r="R22" s="16">
        <f>SUMIFS('Load Q (MVAr)'!T$2:T$55,'Load Q (MVAr)'!$A$2:$A$55,Qc!$A22)</f>
        <v>0.84799999999999998</v>
      </c>
      <c r="S22" s="16">
        <f>SUMIFS('Load Q (MVAr)'!U$2:U$55,'Load Q (MVAr)'!$A$2:$A$55,Qc!$A22)</f>
        <v>0.8</v>
      </c>
      <c r="T22" s="16">
        <f>SUMIFS('Load Q (MVAr)'!V$2:V$55,'Load Q (MVAr)'!$A$2:$A$55,Qc!$A22)</f>
        <v>0.86599999999999999</v>
      </c>
      <c r="U22" s="16">
        <f>SUMIFS('Load Q (MVAr)'!W$2:W$55,'Load Q (MVAr)'!$A$2:$A$55,Qc!$A22)</f>
        <v>1.0649999999999999</v>
      </c>
      <c r="V22" s="16">
        <f>SUMIFS('Load Q (MVAr)'!X$2:X$55,'Load Q (MVAr)'!$A$2:$A$55,Qc!$A22)</f>
        <v>0.995</v>
      </c>
      <c r="W22" s="16">
        <f>SUMIFS('Load Q (MVAr)'!Y$2:Y$55,'Load Q (MVAr)'!$A$2:$A$55,Qc!$A22)</f>
        <v>1.028</v>
      </c>
      <c r="X22" s="16">
        <f>SUMIFS('Load Q (MVAr)'!Z$2:Z$55,'Load Q (MVAr)'!$A$2:$A$55,Qc!$A22)</f>
        <v>0.34399999999999997</v>
      </c>
      <c r="Y22" s="16">
        <f>SUMIFS('Load Q (MVAr)'!AA$2:AA$55,'Load Q (MVAr)'!$A$2:$A$55,Qc!$A22)</f>
        <v>-0.41099999999999998</v>
      </c>
    </row>
    <row r="23" spans="1:25" x14ac:dyDescent="0.25">
      <c r="A23">
        <v>68</v>
      </c>
      <c r="B23" s="16">
        <f>SUMIFS('Load Q (MVAr)'!D$2:D$55,'Load Q (MVAr)'!$A$2:$A$55,Qc!$A23)</f>
        <v>0.36814308000000001</v>
      </c>
      <c r="C23" s="16">
        <f>SUMIFS('Load Q (MVAr)'!E$2:E$55,'Load Q (MVAr)'!$A$2:$A$55,Qc!$A23)</f>
        <v>0.36814308000000001</v>
      </c>
      <c r="D23" s="16">
        <f>SUMIFS('Load Q (MVAr)'!F$2:F$55,'Load Q (MVAr)'!$A$2:$A$55,Qc!$A23)</f>
        <v>0.36814308000000001</v>
      </c>
      <c r="E23" s="16">
        <f>SUMIFS('Load Q (MVAr)'!G$2:G$55,'Load Q (MVAr)'!$A$2:$A$55,Qc!$A23)</f>
        <v>0.36814308000000001</v>
      </c>
      <c r="F23" s="16">
        <f>SUMIFS('Load Q (MVAr)'!H$2:H$55,'Load Q (MVAr)'!$A$2:$A$55,Qc!$A23)</f>
        <v>0.36814308000000001</v>
      </c>
      <c r="G23" s="16">
        <f>SUMIFS('Load Q (MVAr)'!I$2:I$55,'Load Q (MVAr)'!$A$2:$A$55,Qc!$A23)</f>
        <v>0.36814308000000001</v>
      </c>
      <c r="H23" s="16">
        <f>SUMIFS('Load Q (MVAr)'!J$2:J$55,'Load Q (MVAr)'!$A$2:$A$55,Qc!$A23)</f>
        <v>0.36814308000000001</v>
      </c>
      <c r="I23" s="16">
        <f>SUMIFS('Load Q (MVAr)'!K$2:K$55,'Load Q (MVAr)'!$A$2:$A$55,Qc!$A23)</f>
        <v>0.13370323000000001</v>
      </c>
      <c r="J23" s="16">
        <f>SUMIFS('Load Q (MVAr)'!L$2:L$55,'Load Q (MVAr)'!$A$2:$A$55,Qc!$A23)</f>
        <v>-0.10073662</v>
      </c>
      <c r="K23" s="16">
        <f>SUMIFS('Load Q (MVAr)'!M$2:M$55,'Load Q (MVAr)'!$A$2:$A$55,Qc!$A23)</f>
        <v>-0.11329507749999999</v>
      </c>
      <c r="L23" s="16">
        <f>SUMIFS('Load Q (MVAr)'!N$2:N$55,'Load Q (MVAr)'!$A$2:$A$55,Qc!$A23)</f>
        <v>-5.4684637500000001E-2</v>
      </c>
      <c r="M23" s="16">
        <f>SUMIFS('Load Q (MVAr)'!O$2:O$55,'Load Q (MVAr)'!$A$2:$A$55,Qc!$A23)</f>
        <v>-3.3752440000000002E-2</v>
      </c>
      <c r="N23" s="16">
        <f>SUMIFS('Load Q (MVAr)'!P$2:P$55,'Load Q (MVAr)'!$A$2:$A$55,Qc!$A23)</f>
        <v>-3.3752440000000002E-2</v>
      </c>
      <c r="O23" s="16">
        <f>SUMIFS('Load Q (MVAr)'!Q$2:Q$55,'Load Q (MVAr)'!$A$2:$A$55,Qc!$A23)</f>
        <v>-3.3752440000000002E-2</v>
      </c>
      <c r="P23" s="16">
        <f>SUMIFS('Load Q (MVAr)'!R$2:R$55,'Load Q (MVAr)'!$A$2:$A$55,Qc!$A23)</f>
        <v>-3.3752440000000002E-2</v>
      </c>
      <c r="Q23" s="16">
        <f>SUMIFS('Load Q (MVAr)'!S$2:S$55,'Load Q (MVAr)'!$A$2:$A$55,Qc!$A23)</f>
        <v>-3.3752440000000002E-2</v>
      </c>
      <c r="R23" s="16">
        <f>SUMIFS('Load Q (MVAr)'!T$2:T$55,'Load Q (MVAr)'!$A$2:$A$55,Qc!$A23)</f>
        <v>-3.3752440000000002E-2</v>
      </c>
      <c r="S23" s="16">
        <f>SUMIFS('Load Q (MVAr)'!U$2:U$55,'Load Q (MVAr)'!$A$2:$A$55,Qc!$A23)</f>
        <v>-3.3752440000000002E-2</v>
      </c>
      <c r="T23" s="16">
        <f>SUMIFS('Load Q (MVAr)'!V$2:V$55,'Load Q (MVAr)'!$A$2:$A$55,Qc!$A23)</f>
        <v>0.37232923499999998</v>
      </c>
      <c r="U23" s="16">
        <f>SUMIFS('Load Q (MVAr)'!W$2:W$55,'Load Q (MVAr)'!$A$2:$A$55,Qc!$A23)</f>
        <v>0.18394089</v>
      </c>
      <c r="V23" s="16">
        <f>SUMIFS('Load Q (MVAr)'!X$2:X$55,'Load Q (MVAr)'!$A$2:$A$55,Qc!$A23)</f>
        <v>0.18394089</v>
      </c>
      <c r="W23" s="16">
        <f>SUMIFS('Load Q (MVAr)'!Y$2:Y$55,'Load Q (MVAr)'!$A$2:$A$55,Qc!$A23)</f>
        <v>0.18394089</v>
      </c>
      <c r="X23" s="16">
        <f>SUMIFS('Load Q (MVAr)'!Z$2:Z$55,'Load Q (MVAr)'!$A$2:$A$55,Qc!$A23)</f>
        <v>0.18394089</v>
      </c>
      <c r="Y23" s="16">
        <f>SUMIFS('Load Q (MVAr)'!AA$2:AA$55,'Load Q (MVAr)'!$A$2:$A$55,Qc!$A23)</f>
        <v>0.18394089</v>
      </c>
    </row>
    <row r="24" spans="1:25" x14ac:dyDescent="0.25">
      <c r="A24">
        <v>72</v>
      </c>
      <c r="B24" s="16">
        <f>SUMIFS('Load Q (MVAr)'!D$2:D$55,'Load Q (MVAr)'!$A$2:$A$55,Qc!$A24)</f>
        <v>-24.765778342500003</v>
      </c>
      <c r="C24" s="16">
        <f>SUMIFS('Load Q (MVAr)'!E$2:E$55,'Load Q (MVAr)'!$A$2:$A$55,Qc!$A24)</f>
        <v>-23.9362869825</v>
      </c>
      <c r="D24" s="16">
        <f>SUMIFS('Load Q (MVAr)'!F$2:F$55,'Load Q (MVAr)'!$A$2:$A$55,Qc!$A24)</f>
        <v>-24.6969616025</v>
      </c>
      <c r="E24" s="16">
        <f>SUMIFS('Load Q (MVAr)'!G$2:G$55,'Load Q (MVAr)'!$A$2:$A$55,Qc!$A24)</f>
        <v>-25.303293474999997</v>
      </c>
      <c r="F24" s="16">
        <f>SUMIFS('Load Q (MVAr)'!H$2:H$55,'Load Q (MVAr)'!$A$2:$A$55,Qc!$A24)</f>
        <v>-24.6487313525</v>
      </c>
      <c r="G24" s="16">
        <f>SUMIFS('Load Q (MVAr)'!I$2:I$55,'Load Q (MVAr)'!$A$2:$A$55,Qc!$A24)</f>
        <v>-31.671689880000002</v>
      </c>
      <c r="H24" s="16">
        <f>SUMIFS('Load Q (MVAr)'!J$2:J$55,'Load Q (MVAr)'!$A$2:$A$55,Qc!$A24)</f>
        <v>-26.992125547499999</v>
      </c>
      <c r="I24" s="16">
        <f>SUMIFS('Load Q (MVAr)'!K$2:K$55,'Load Q (MVAr)'!$A$2:$A$55,Qc!$A24)</f>
        <v>-5.0992155624999995</v>
      </c>
      <c r="J24" s="16">
        <f>SUMIFS('Load Q (MVAr)'!L$2:L$55,'Load Q (MVAr)'!$A$2:$A$55,Qc!$A24)</f>
        <v>0.51908936000000039</v>
      </c>
      <c r="K24" s="16">
        <f>SUMIFS('Load Q (MVAr)'!M$2:M$55,'Load Q (MVAr)'!$A$2:$A$55,Qc!$A24)</f>
        <v>-4.5200576925</v>
      </c>
      <c r="L24" s="16">
        <f>SUMIFS('Load Q (MVAr)'!N$2:N$55,'Load Q (MVAr)'!$A$2:$A$55,Qc!$A24)</f>
        <v>-6.6909418300000008</v>
      </c>
      <c r="M24" s="16">
        <f>SUMIFS('Load Q (MVAr)'!O$2:O$55,'Load Q (MVAr)'!$A$2:$A$55,Qc!$A24)</f>
        <v>-9.1605714524999993</v>
      </c>
      <c r="N24" s="16">
        <f>SUMIFS('Load Q (MVAr)'!P$2:P$55,'Load Q (MVAr)'!$A$2:$A$55,Qc!$A24)</f>
        <v>-11.066031795000001</v>
      </c>
      <c r="O24" s="16">
        <f>SUMIFS('Load Q (MVAr)'!Q$2:Q$55,'Load Q (MVAr)'!$A$2:$A$55,Qc!$A24)</f>
        <v>-12.012319175</v>
      </c>
      <c r="P24" s="16">
        <f>SUMIFS('Load Q (MVAr)'!R$2:R$55,'Load Q (MVAr)'!$A$2:$A$55,Qc!$A24)</f>
        <v>-13.177392817499999</v>
      </c>
      <c r="Q24" s="16">
        <f>SUMIFS('Load Q (MVAr)'!S$2:S$55,'Load Q (MVAr)'!$A$2:$A$55,Qc!$A24)</f>
        <v>-10.122700679999999</v>
      </c>
      <c r="R24" s="16">
        <f>SUMIFS('Load Q (MVAr)'!T$2:T$55,'Load Q (MVAr)'!$A$2:$A$55,Qc!$A24)</f>
        <v>-8.6296743550000006</v>
      </c>
      <c r="S24" s="16">
        <f>SUMIFS('Load Q (MVAr)'!U$2:U$55,'Load Q (MVAr)'!$A$2:$A$55,Qc!$A24)</f>
        <v>-9.4413803200000004</v>
      </c>
      <c r="T24" s="16">
        <f>SUMIFS('Load Q (MVAr)'!V$2:V$55,'Load Q (MVAr)'!$A$2:$A$55,Qc!$A24)</f>
        <v>-8.0042341799999992</v>
      </c>
      <c r="U24" s="16">
        <f>SUMIFS('Load Q (MVAr)'!W$2:W$55,'Load Q (MVAr)'!$A$2:$A$55,Qc!$A24)</f>
        <v>-10.6797011125</v>
      </c>
      <c r="V24" s="16">
        <f>SUMIFS('Load Q (MVAr)'!X$2:X$55,'Load Q (MVAr)'!$A$2:$A$55,Qc!$A24)</f>
        <v>-17.214917894999999</v>
      </c>
      <c r="W24" s="16">
        <f>SUMIFS('Load Q (MVAr)'!Y$2:Y$55,'Load Q (MVAr)'!$A$2:$A$55,Qc!$A24)</f>
        <v>-13.071285677500001</v>
      </c>
      <c r="X24" s="16">
        <f>SUMIFS('Load Q (MVAr)'!Z$2:Z$55,'Load Q (MVAr)'!$A$2:$A$55,Qc!$A24)</f>
        <v>-14.948362225</v>
      </c>
      <c r="Y24" s="16">
        <f>SUMIFS('Load Q (MVAr)'!AA$2:AA$55,'Load Q (MVAr)'!$A$2:$A$55,Qc!$A24)</f>
        <v>-21.568266455</v>
      </c>
    </row>
    <row r="25" spans="1:25" x14ac:dyDescent="0.25">
      <c r="A25">
        <v>103</v>
      </c>
      <c r="B25" s="16">
        <f>SUMIFS('Load Q (MVAr)'!D$2:D$55,'Load Q (MVAr)'!$A$2:$A$55,Qc!$A25)</f>
        <v>-7.9420390174999991</v>
      </c>
      <c r="C25" s="16">
        <f>SUMIFS('Load Q (MVAr)'!E$2:E$55,'Load Q (MVAr)'!$A$2:$A$55,Qc!$A25)</f>
        <v>-12.751042599999998</v>
      </c>
      <c r="D25" s="16">
        <f>SUMIFS('Load Q (MVAr)'!F$2:F$55,'Load Q (MVAr)'!$A$2:$A$55,Qc!$A25)</f>
        <v>-11.376485820000003</v>
      </c>
      <c r="E25" s="16">
        <f>SUMIFS('Load Q (MVAr)'!G$2:G$55,'Load Q (MVAr)'!$A$2:$A$55,Qc!$A25)</f>
        <v>-11.201297762499999</v>
      </c>
      <c r="F25" s="16">
        <f>SUMIFS('Load Q (MVAr)'!H$2:H$55,'Load Q (MVAr)'!$A$2:$A$55,Qc!$A25)</f>
        <v>-10.6848585525</v>
      </c>
      <c r="G25" s="16">
        <f>SUMIFS('Load Q (MVAr)'!I$2:I$55,'Load Q (MVAr)'!$A$2:$A$55,Qc!$A25)</f>
        <v>-13.026928659999999</v>
      </c>
      <c r="H25" s="16">
        <f>SUMIFS('Load Q (MVAr)'!J$2:J$55,'Load Q (MVAr)'!$A$2:$A$55,Qc!$A25)</f>
        <v>-8.3060572099999987</v>
      </c>
      <c r="I25" s="16">
        <f>SUMIFS('Load Q (MVAr)'!K$2:K$55,'Load Q (MVAr)'!$A$2:$A$55,Qc!$A25)</f>
        <v>-1.2879572025000003</v>
      </c>
      <c r="J25" s="16">
        <f>SUMIFS('Load Q (MVAr)'!L$2:L$55,'Load Q (MVAr)'!$A$2:$A$55,Qc!$A25)</f>
        <v>0.49942660999999866</v>
      </c>
      <c r="K25" s="16">
        <f>SUMIFS('Load Q (MVAr)'!M$2:M$55,'Load Q (MVAr)'!$A$2:$A$55,Qc!$A25)</f>
        <v>8.7117893725000002</v>
      </c>
      <c r="L25" s="16">
        <f>SUMIFS('Load Q (MVAr)'!N$2:N$55,'Load Q (MVAr)'!$A$2:$A$55,Qc!$A25)</f>
        <v>9.9180109524999995</v>
      </c>
      <c r="M25" s="16">
        <f>SUMIFS('Load Q (MVAr)'!O$2:O$55,'Load Q (MVAr)'!$A$2:$A$55,Qc!$A25)</f>
        <v>9.104390862499999</v>
      </c>
      <c r="N25" s="16">
        <f>SUMIFS('Load Q (MVAr)'!P$2:P$55,'Load Q (MVAr)'!$A$2:$A$55,Qc!$A25)</f>
        <v>10.953073987500002</v>
      </c>
      <c r="O25" s="16">
        <f>SUMIFS('Load Q (MVAr)'!Q$2:Q$55,'Load Q (MVAr)'!$A$2:$A$55,Qc!$A25)</f>
        <v>12.075394402499999</v>
      </c>
      <c r="P25" s="16">
        <f>SUMIFS('Load Q (MVAr)'!R$2:R$55,'Load Q (MVAr)'!$A$2:$A$55,Qc!$A25)</f>
        <v>9.5469710825000007</v>
      </c>
      <c r="Q25" s="16">
        <f>SUMIFS('Load Q (MVAr)'!S$2:S$55,'Load Q (MVAr)'!$A$2:$A$55,Qc!$A25)</f>
        <v>5.5109450800000008</v>
      </c>
      <c r="R25" s="16">
        <f>SUMIFS('Load Q (MVAr)'!T$2:T$55,'Load Q (MVAr)'!$A$2:$A$55,Qc!$A25)</f>
        <v>-0.77945017499999913</v>
      </c>
      <c r="S25" s="16">
        <f>SUMIFS('Load Q (MVAr)'!U$2:U$55,'Load Q (MVAr)'!$A$2:$A$55,Qc!$A25)</f>
        <v>-1.4714109924999992</v>
      </c>
      <c r="T25" s="16">
        <f>SUMIFS('Load Q (MVAr)'!V$2:V$55,'Load Q (MVAr)'!$A$2:$A$55,Qc!$A25)</f>
        <v>-1.638355504999998</v>
      </c>
      <c r="U25" s="16">
        <f>SUMIFS('Load Q (MVAr)'!W$2:W$55,'Load Q (MVAr)'!$A$2:$A$55,Qc!$A25)</f>
        <v>-3.6478846075000018</v>
      </c>
      <c r="V25" s="16">
        <f>SUMIFS('Load Q (MVAr)'!X$2:X$55,'Load Q (MVAr)'!$A$2:$A$55,Qc!$A25)</f>
        <v>-4.5753812800000002</v>
      </c>
      <c r="W25" s="16">
        <f>SUMIFS('Load Q (MVAr)'!Y$2:Y$55,'Load Q (MVAr)'!$A$2:$A$55,Qc!$A25)</f>
        <v>-1.5420098349999982</v>
      </c>
      <c r="X25" s="16">
        <f>SUMIFS('Load Q (MVAr)'!Z$2:Z$55,'Load Q (MVAr)'!$A$2:$A$55,Qc!$A25)</f>
        <v>-6.6336150124999991</v>
      </c>
      <c r="Y25" s="16">
        <f>SUMIFS('Load Q (MVAr)'!AA$2:AA$55,'Load Q (MVAr)'!$A$2:$A$55,Qc!$A25)</f>
        <v>-9.4396524450000001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BFD3-DC7A-436D-BB43-DAFB08EC6449}">
  <dimension ref="A1:AA15"/>
  <sheetViews>
    <sheetView workbookViewId="0">
      <selection activeCell="G23" sqref="G23"/>
    </sheetView>
  </sheetViews>
  <sheetFormatPr defaultRowHeight="15" x14ac:dyDescent="0.25"/>
  <sheetData>
    <row r="1" spans="1:27" ht="15.75" x14ac:dyDescent="0.25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</row>
    <row r="2" spans="1:27" x14ac:dyDescent="0.25">
      <c r="A2" s="12">
        <v>7</v>
      </c>
      <c r="B2" s="13">
        <v>110</v>
      </c>
      <c r="C2" s="13">
        <v>1</v>
      </c>
      <c r="D2" s="14" t="s">
        <v>27</v>
      </c>
      <c r="E2" s="14" t="s">
        <v>28</v>
      </c>
      <c r="F2" s="14" t="s">
        <v>29</v>
      </c>
      <c r="G2" s="14" t="s">
        <v>30</v>
      </c>
      <c r="H2" s="14" t="s">
        <v>31</v>
      </c>
      <c r="I2" s="14" t="s">
        <v>30</v>
      </c>
      <c r="J2" s="14" t="s">
        <v>32</v>
      </c>
      <c r="K2" s="14" t="s">
        <v>33</v>
      </c>
      <c r="L2" s="14" t="s">
        <v>34</v>
      </c>
      <c r="M2" s="14" t="s">
        <v>35</v>
      </c>
      <c r="N2" s="14" t="s">
        <v>36</v>
      </c>
      <c r="O2" s="14" t="s">
        <v>36</v>
      </c>
      <c r="P2" s="14" t="s">
        <v>37</v>
      </c>
      <c r="Q2" s="14" t="s">
        <v>34</v>
      </c>
      <c r="R2" s="14" t="s">
        <v>34</v>
      </c>
      <c r="S2" s="14" t="s">
        <v>35</v>
      </c>
      <c r="T2" s="14" t="s">
        <v>34</v>
      </c>
      <c r="U2" s="14" t="s">
        <v>35</v>
      </c>
      <c r="V2" s="14" t="s">
        <v>38</v>
      </c>
      <c r="W2" s="14" t="s">
        <v>39</v>
      </c>
      <c r="X2" s="14" t="s">
        <v>38</v>
      </c>
      <c r="Y2" s="14" t="s">
        <v>38</v>
      </c>
      <c r="Z2" s="14" t="s">
        <v>40</v>
      </c>
      <c r="AA2" s="14" t="s">
        <v>41</v>
      </c>
    </row>
    <row r="3" spans="1:27" x14ac:dyDescent="0.25">
      <c r="A3" s="12">
        <v>7</v>
      </c>
      <c r="B3" s="13">
        <v>110</v>
      </c>
      <c r="C3" s="13">
        <v>2</v>
      </c>
      <c r="D3" s="14" t="s">
        <v>42</v>
      </c>
      <c r="E3" s="14" t="s">
        <v>43</v>
      </c>
      <c r="F3" s="14" t="s">
        <v>44</v>
      </c>
      <c r="G3" s="14" t="s">
        <v>45</v>
      </c>
      <c r="H3" s="14" t="s">
        <v>45</v>
      </c>
      <c r="I3" s="14" t="s">
        <v>46</v>
      </c>
      <c r="J3" s="14" t="s">
        <v>47</v>
      </c>
      <c r="K3" s="14" t="s">
        <v>48</v>
      </c>
      <c r="L3" s="14" t="s">
        <v>49</v>
      </c>
      <c r="M3" s="14" t="s">
        <v>50</v>
      </c>
      <c r="N3" s="14" t="s">
        <v>51</v>
      </c>
      <c r="O3" s="14" t="s">
        <v>52</v>
      </c>
      <c r="P3" s="14" t="s">
        <v>53</v>
      </c>
      <c r="Q3" s="14" t="s">
        <v>50</v>
      </c>
      <c r="R3" s="14" t="s">
        <v>49</v>
      </c>
      <c r="S3" s="14" t="s">
        <v>50</v>
      </c>
      <c r="T3" s="14" t="s">
        <v>54</v>
      </c>
      <c r="U3" s="14" t="s">
        <v>54</v>
      </c>
      <c r="V3" s="14" t="s">
        <v>55</v>
      </c>
      <c r="W3" s="14" t="s">
        <v>56</v>
      </c>
      <c r="X3" s="14" t="s">
        <v>56</v>
      </c>
      <c r="Y3" s="14" t="s">
        <v>57</v>
      </c>
      <c r="Z3" s="14" t="s">
        <v>58</v>
      </c>
      <c r="AA3" s="14" t="s">
        <v>58</v>
      </c>
    </row>
    <row r="4" spans="1:27" x14ac:dyDescent="0.25">
      <c r="A4" s="12">
        <v>8</v>
      </c>
      <c r="B4" s="13">
        <v>220</v>
      </c>
      <c r="C4" s="13">
        <v>1</v>
      </c>
      <c r="D4" s="14" t="s">
        <v>59</v>
      </c>
      <c r="E4" s="14" t="s">
        <v>60</v>
      </c>
      <c r="F4" s="14" t="s">
        <v>61</v>
      </c>
      <c r="G4" s="14" t="s">
        <v>62</v>
      </c>
      <c r="H4" s="14" t="s">
        <v>63</v>
      </c>
      <c r="I4" s="14" t="s">
        <v>64</v>
      </c>
      <c r="J4" s="14" t="s">
        <v>65</v>
      </c>
      <c r="K4" s="14" t="s">
        <v>66</v>
      </c>
      <c r="L4" s="14" t="s">
        <v>67</v>
      </c>
      <c r="M4" s="14" t="s">
        <v>68</v>
      </c>
      <c r="N4" s="14" t="s">
        <v>69</v>
      </c>
      <c r="O4" s="14" t="s">
        <v>70</v>
      </c>
      <c r="P4" s="14" t="s">
        <v>71</v>
      </c>
      <c r="Q4" s="14" t="s">
        <v>72</v>
      </c>
      <c r="R4" s="14" t="s">
        <v>73</v>
      </c>
      <c r="S4" s="14" t="s">
        <v>74</v>
      </c>
      <c r="T4" s="14" t="s">
        <v>75</v>
      </c>
      <c r="U4" s="14" t="s">
        <v>76</v>
      </c>
      <c r="V4" s="14" t="s">
        <v>77</v>
      </c>
      <c r="W4" s="14" t="s">
        <v>78</v>
      </c>
      <c r="X4" s="14" t="s">
        <v>79</v>
      </c>
      <c r="Y4" s="14" t="s">
        <v>80</v>
      </c>
      <c r="Z4" s="14" t="s">
        <v>81</v>
      </c>
      <c r="AA4" s="14" t="s">
        <v>82</v>
      </c>
    </row>
    <row r="5" spans="1:27" x14ac:dyDescent="0.25">
      <c r="A5" s="12">
        <v>10</v>
      </c>
      <c r="B5" s="13">
        <v>110</v>
      </c>
      <c r="C5" s="13">
        <v>1</v>
      </c>
      <c r="D5" s="14" t="s">
        <v>83</v>
      </c>
      <c r="E5" s="14" t="s">
        <v>83</v>
      </c>
      <c r="F5" s="14" t="s">
        <v>83</v>
      </c>
      <c r="G5" s="14" t="s">
        <v>83</v>
      </c>
      <c r="H5" s="14" t="s">
        <v>83</v>
      </c>
      <c r="I5" s="14" t="s">
        <v>83</v>
      </c>
      <c r="J5" s="14" t="s">
        <v>83</v>
      </c>
      <c r="K5" s="14" t="s">
        <v>83</v>
      </c>
      <c r="L5" s="14" t="s">
        <v>83</v>
      </c>
      <c r="M5" s="14" t="s">
        <v>83</v>
      </c>
      <c r="N5" s="14" t="s">
        <v>83</v>
      </c>
      <c r="O5" s="14" t="s">
        <v>83</v>
      </c>
      <c r="P5" s="14" t="s">
        <v>83</v>
      </c>
      <c r="Q5" s="14" t="s">
        <v>83</v>
      </c>
      <c r="R5" s="14" t="s">
        <v>83</v>
      </c>
      <c r="S5" s="14" t="s">
        <v>83</v>
      </c>
      <c r="T5" s="14" t="s">
        <v>83</v>
      </c>
      <c r="U5" s="14" t="s">
        <v>83</v>
      </c>
      <c r="V5" s="14" t="s">
        <v>83</v>
      </c>
      <c r="W5" s="14" t="s">
        <v>83</v>
      </c>
      <c r="X5" s="14" t="s">
        <v>83</v>
      </c>
      <c r="Y5" s="14" t="s">
        <v>83</v>
      </c>
      <c r="Z5" s="14" t="s">
        <v>83</v>
      </c>
      <c r="AA5" s="14" t="s">
        <v>83</v>
      </c>
    </row>
    <row r="6" spans="1:27" x14ac:dyDescent="0.25">
      <c r="A6" s="12">
        <v>10</v>
      </c>
      <c r="B6" s="13">
        <v>110</v>
      </c>
      <c r="C6" s="13">
        <v>2</v>
      </c>
      <c r="D6" s="14" t="s">
        <v>83</v>
      </c>
      <c r="E6" s="14" t="s">
        <v>83</v>
      </c>
      <c r="F6" s="14" t="s">
        <v>83</v>
      </c>
      <c r="G6" s="14" t="s">
        <v>83</v>
      </c>
      <c r="H6" s="14" t="s">
        <v>83</v>
      </c>
      <c r="I6" s="14" t="s">
        <v>83</v>
      </c>
      <c r="J6" s="14" t="s">
        <v>83</v>
      </c>
      <c r="K6" s="14" t="s">
        <v>83</v>
      </c>
      <c r="L6" s="14" t="s">
        <v>84</v>
      </c>
      <c r="M6" s="14" t="s">
        <v>84</v>
      </c>
      <c r="N6" s="14" t="s">
        <v>85</v>
      </c>
      <c r="O6" s="14" t="s">
        <v>31</v>
      </c>
      <c r="P6" s="14" t="s">
        <v>31</v>
      </c>
      <c r="Q6" s="14" t="s">
        <v>31</v>
      </c>
      <c r="R6" s="14" t="s">
        <v>31</v>
      </c>
      <c r="S6" s="14" t="s">
        <v>31</v>
      </c>
      <c r="T6" s="14" t="s">
        <v>31</v>
      </c>
      <c r="U6" s="14" t="s">
        <v>31</v>
      </c>
      <c r="V6" s="14" t="s">
        <v>83</v>
      </c>
      <c r="W6" s="14" t="s">
        <v>83</v>
      </c>
      <c r="X6" s="14" t="s">
        <v>83</v>
      </c>
      <c r="Y6" s="14" t="s">
        <v>83</v>
      </c>
      <c r="Z6" s="14" t="s">
        <v>83</v>
      </c>
      <c r="AA6" s="14" t="s">
        <v>83</v>
      </c>
    </row>
    <row r="7" spans="1:27" x14ac:dyDescent="0.25">
      <c r="A7" s="12">
        <v>10</v>
      </c>
      <c r="B7" s="13">
        <v>110</v>
      </c>
      <c r="C7" s="13">
        <v>3</v>
      </c>
      <c r="D7" s="14" t="s">
        <v>83</v>
      </c>
      <c r="E7" s="14" t="s">
        <v>83</v>
      </c>
      <c r="F7" s="14" t="s">
        <v>83</v>
      </c>
      <c r="G7" s="14" t="s">
        <v>83</v>
      </c>
      <c r="H7" s="14" t="s">
        <v>83</v>
      </c>
      <c r="I7" s="14" t="s">
        <v>83</v>
      </c>
      <c r="J7" s="14" t="s">
        <v>83</v>
      </c>
      <c r="K7" s="14" t="s">
        <v>83</v>
      </c>
      <c r="L7" s="14" t="s">
        <v>83</v>
      </c>
      <c r="M7" s="14" t="s">
        <v>83</v>
      </c>
      <c r="N7" s="14" t="s">
        <v>83</v>
      </c>
      <c r="O7" s="14" t="s">
        <v>83</v>
      </c>
      <c r="P7" s="14" t="s">
        <v>83</v>
      </c>
      <c r="Q7" s="14" t="s">
        <v>83</v>
      </c>
      <c r="R7" s="14" t="s">
        <v>83</v>
      </c>
      <c r="S7" s="14" t="s">
        <v>83</v>
      </c>
      <c r="T7" s="14" t="s">
        <v>83</v>
      </c>
      <c r="U7" s="14" t="s">
        <v>83</v>
      </c>
      <c r="V7" s="14" t="s">
        <v>83</v>
      </c>
      <c r="W7" s="14" t="s">
        <v>83</v>
      </c>
      <c r="X7" s="14" t="s">
        <v>83</v>
      </c>
      <c r="Y7" s="14" t="s">
        <v>83</v>
      </c>
      <c r="Z7" s="14" t="s">
        <v>83</v>
      </c>
      <c r="AA7" s="14" t="s">
        <v>83</v>
      </c>
    </row>
    <row r="8" spans="1:27" x14ac:dyDescent="0.25">
      <c r="A8" s="12">
        <v>10</v>
      </c>
      <c r="B8" s="13">
        <v>110</v>
      </c>
      <c r="C8" s="13">
        <v>4</v>
      </c>
      <c r="D8" s="14" t="s">
        <v>83</v>
      </c>
      <c r="E8" s="14" t="s">
        <v>83</v>
      </c>
      <c r="F8" s="14" t="s">
        <v>83</v>
      </c>
      <c r="G8" s="14" t="s">
        <v>83</v>
      </c>
      <c r="H8" s="14" t="s">
        <v>83</v>
      </c>
      <c r="I8" s="14" t="s">
        <v>83</v>
      </c>
      <c r="J8" s="14" t="s">
        <v>83</v>
      </c>
      <c r="K8" s="14" t="s">
        <v>83</v>
      </c>
      <c r="L8" s="14" t="s">
        <v>83</v>
      </c>
      <c r="M8" s="14" t="s">
        <v>83</v>
      </c>
      <c r="N8" s="14" t="s">
        <v>86</v>
      </c>
      <c r="O8" s="14" t="s">
        <v>86</v>
      </c>
      <c r="P8" s="14" t="s">
        <v>86</v>
      </c>
      <c r="Q8" s="14" t="s">
        <v>86</v>
      </c>
      <c r="R8" s="14" t="s">
        <v>86</v>
      </c>
      <c r="S8" s="14" t="s">
        <v>86</v>
      </c>
      <c r="T8" s="14" t="s">
        <v>86</v>
      </c>
      <c r="U8" s="14" t="s">
        <v>86</v>
      </c>
      <c r="V8" s="14" t="s">
        <v>83</v>
      </c>
      <c r="W8" s="14" t="s">
        <v>83</v>
      </c>
      <c r="X8" s="14" t="s">
        <v>83</v>
      </c>
      <c r="Y8" s="14" t="s">
        <v>83</v>
      </c>
      <c r="Z8" s="14" t="s">
        <v>83</v>
      </c>
      <c r="AA8" s="14" t="s">
        <v>83</v>
      </c>
    </row>
    <row r="9" spans="1:27" x14ac:dyDescent="0.25">
      <c r="A9" s="12">
        <v>11</v>
      </c>
      <c r="B9" s="13">
        <v>400</v>
      </c>
      <c r="C9" s="13">
        <v>1</v>
      </c>
      <c r="D9" s="15" t="s">
        <v>87</v>
      </c>
      <c r="E9" s="15" t="s">
        <v>88</v>
      </c>
      <c r="F9" s="15" t="s">
        <v>89</v>
      </c>
      <c r="G9" s="15" t="s">
        <v>90</v>
      </c>
      <c r="H9" s="15" t="s">
        <v>91</v>
      </c>
      <c r="I9" s="15" t="s">
        <v>92</v>
      </c>
      <c r="J9" s="15" t="s">
        <v>93</v>
      </c>
      <c r="K9" s="15" t="s">
        <v>94</v>
      </c>
      <c r="L9" s="15" t="s">
        <v>95</v>
      </c>
      <c r="M9" s="15" t="s">
        <v>96</v>
      </c>
      <c r="N9" s="15" t="s">
        <v>97</v>
      </c>
      <c r="O9" s="15" t="s">
        <v>98</v>
      </c>
      <c r="P9" s="15" t="s">
        <v>99</v>
      </c>
      <c r="Q9" s="15" t="s">
        <v>100</v>
      </c>
      <c r="R9" s="14" t="s">
        <v>101</v>
      </c>
      <c r="S9" s="15" t="s">
        <v>102</v>
      </c>
      <c r="T9" s="15" t="s">
        <v>103</v>
      </c>
      <c r="U9" s="15" t="s">
        <v>104</v>
      </c>
      <c r="V9" s="15" t="s">
        <v>105</v>
      </c>
      <c r="W9" s="15" t="s">
        <v>106</v>
      </c>
      <c r="X9" s="15" t="s">
        <v>107</v>
      </c>
      <c r="Y9" s="15" t="s">
        <v>108</v>
      </c>
      <c r="Z9" s="15" t="s">
        <v>109</v>
      </c>
      <c r="AA9" s="15" t="s">
        <v>110</v>
      </c>
    </row>
    <row r="10" spans="1:27" x14ac:dyDescent="0.25">
      <c r="A10" s="12">
        <v>13</v>
      </c>
      <c r="B10" s="13">
        <v>400</v>
      </c>
      <c r="C10" s="13">
        <v>1</v>
      </c>
      <c r="D10" s="14" t="s">
        <v>111</v>
      </c>
      <c r="E10" s="14" t="s">
        <v>111</v>
      </c>
      <c r="F10" s="14" t="s">
        <v>111</v>
      </c>
      <c r="G10" s="14" t="s">
        <v>111</v>
      </c>
      <c r="H10" s="14" t="s">
        <v>111</v>
      </c>
      <c r="I10" s="14" t="s">
        <v>111</v>
      </c>
      <c r="J10" s="14" t="s">
        <v>111</v>
      </c>
      <c r="K10" s="14" t="s">
        <v>111</v>
      </c>
      <c r="L10" s="14" t="s">
        <v>111</v>
      </c>
      <c r="M10" s="14" t="s">
        <v>111</v>
      </c>
      <c r="N10" s="14" t="s">
        <v>111</v>
      </c>
      <c r="O10" s="14" t="s">
        <v>111</v>
      </c>
      <c r="P10" s="14" t="s">
        <v>111</v>
      </c>
      <c r="Q10" s="14" t="s">
        <v>111</v>
      </c>
      <c r="R10" s="14" t="s">
        <v>111</v>
      </c>
      <c r="S10" s="14" t="s">
        <v>111</v>
      </c>
      <c r="T10" s="14" t="s">
        <v>111</v>
      </c>
      <c r="U10" s="14" t="s">
        <v>111</v>
      </c>
      <c r="V10" s="14" t="s">
        <v>111</v>
      </c>
      <c r="W10" s="14" t="s">
        <v>111</v>
      </c>
      <c r="X10" s="14" t="s">
        <v>111</v>
      </c>
      <c r="Y10" s="14" t="s">
        <v>111</v>
      </c>
      <c r="Z10" s="14" t="s">
        <v>111</v>
      </c>
      <c r="AA10" s="14" t="s">
        <v>111</v>
      </c>
    </row>
    <row r="11" spans="1:27" x14ac:dyDescent="0.25">
      <c r="A11" s="12">
        <v>14</v>
      </c>
      <c r="B11" s="13">
        <v>220</v>
      </c>
      <c r="C11" s="13">
        <v>1</v>
      </c>
      <c r="D11" s="15" t="s">
        <v>112</v>
      </c>
      <c r="E11" s="15" t="s">
        <v>113</v>
      </c>
      <c r="F11" s="15" t="s">
        <v>114</v>
      </c>
      <c r="G11" s="15" t="s">
        <v>115</v>
      </c>
      <c r="H11" s="15" t="s">
        <v>112</v>
      </c>
      <c r="I11" s="15" t="s">
        <v>116</v>
      </c>
      <c r="J11" s="15" t="s">
        <v>117</v>
      </c>
      <c r="K11" s="15" t="s">
        <v>118</v>
      </c>
      <c r="L11" s="15" t="s">
        <v>119</v>
      </c>
      <c r="M11" s="15" t="s">
        <v>120</v>
      </c>
      <c r="N11" s="15" t="s">
        <v>121</v>
      </c>
      <c r="O11" s="15" t="s">
        <v>95</v>
      </c>
      <c r="P11" s="15" t="s">
        <v>122</v>
      </c>
      <c r="Q11" s="15" t="s">
        <v>123</v>
      </c>
      <c r="R11" s="15" t="s">
        <v>124</v>
      </c>
      <c r="S11" s="15" t="s">
        <v>125</v>
      </c>
      <c r="T11" s="15" t="s">
        <v>126</v>
      </c>
      <c r="U11" s="15" t="s">
        <v>127</v>
      </c>
      <c r="V11" s="15" t="s">
        <v>128</v>
      </c>
      <c r="W11" s="15" t="s">
        <v>129</v>
      </c>
      <c r="X11" s="15" t="s">
        <v>130</v>
      </c>
      <c r="Y11" s="15" t="s">
        <v>131</v>
      </c>
      <c r="Z11" s="15" t="s">
        <v>132</v>
      </c>
      <c r="AA11" s="15" t="s">
        <v>133</v>
      </c>
    </row>
    <row r="12" spans="1:27" x14ac:dyDescent="0.25">
      <c r="A12" s="12">
        <v>34</v>
      </c>
      <c r="B12" s="13">
        <v>110</v>
      </c>
      <c r="C12" s="13">
        <v>1</v>
      </c>
      <c r="D12" s="15" t="s">
        <v>134</v>
      </c>
      <c r="E12" s="15" t="s">
        <v>135</v>
      </c>
      <c r="F12" s="15" t="s">
        <v>135</v>
      </c>
      <c r="G12" s="14" t="s">
        <v>136</v>
      </c>
      <c r="H12" s="14" t="s">
        <v>136</v>
      </c>
      <c r="I12" s="14" t="s">
        <v>137</v>
      </c>
      <c r="J12" s="14" t="s">
        <v>138</v>
      </c>
      <c r="K12" s="14" t="s">
        <v>139</v>
      </c>
      <c r="L12" s="15" t="s">
        <v>140</v>
      </c>
      <c r="M12" s="15" t="s">
        <v>141</v>
      </c>
      <c r="N12" s="15" t="s">
        <v>141</v>
      </c>
      <c r="O12" s="14" t="s">
        <v>83</v>
      </c>
      <c r="P12" s="15" t="s">
        <v>142</v>
      </c>
      <c r="Q12" s="15" t="s">
        <v>141</v>
      </c>
      <c r="R12" s="15" t="s">
        <v>141</v>
      </c>
      <c r="S12" s="15" t="s">
        <v>141</v>
      </c>
      <c r="T12" s="15" t="s">
        <v>142</v>
      </c>
      <c r="U12" s="14" t="s">
        <v>137</v>
      </c>
      <c r="V12" s="15" t="s">
        <v>140</v>
      </c>
      <c r="W12" s="15" t="s">
        <v>135</v>
      </c>
      <c r="X12" s="14" t="s">
        <v>137</v>
      </c>
      <c r="Y12" s="15" t="s">
        <v>143</v>
      </c>
      <c r="Z12" s="15" t="s">
        <v>140</v>
      </c>
      <c r="AA12" s="14" t="s">
        <v>83</v>
      </c>
    </row>
    <row r="13" spans="1:27" x14ac:dyDescent="0.25">
      <c r="A13" s="12">
        <v>34</v>
      </c>
      <c r="B13" s="13">
        <v>110</v>
      </c>
      <c r="C13" s="13">
        <v>2</v>
      </c>
      <c r="D13" s="15" t="s">
        <v>144</v>
      </c>
      <c r="E13" s="15" t="s">
        <v>144</v>
      </c>
      <c r="F13" s="15" t="s">
        <v>141</v>
      </c>
      <c r="G13" s="15" t="s">
        <v>145</v>
      </c>
      <c r="H13" s="15" t="s">
        <v>134</v>
      </c>
      <c r="I13" s="15" t="s">
        <v>143</v>
      </c>
      <c r="J13" s="15" t="s">
        <v>135</v>
      </c>
      <c r="K13" s="15" t="s">
        <v>135</v>
      </c>
      <c r="L13" s="15" t="s">
        <v>143</v>
      </c>
      <c r="M13" s="15" t="s">
        <v>146</v>
      </c>
      <c r="N13" s="15" t="s">
        <v>147</v>
      </c>
      <c r="O13" s="15" t="s">
        <v>134</v>
      </c>
      <c r="P13" s="15" t="s">
        <v>148</v>
      </c>
      <c r="Q13" s="15" t="s">
        <v>146</v>
      </c>
      <c r="R13" s="15" t="s">
        <v>149</v>
      </c>
      <c r="S13" s="15" t="s">
        <v>150</v>
      </c>
      <c r="T13" s="15" t="s">
        <v>149</v>
      </c>
      <c r="U13" s="15" t="s">
        <v>143</v>
      </c>
      <c r="V13" s="15" t="s">
        <v>141</v>
      </c>
      <c r="W13" s="15" t="s">
        <v>151</v>
      </c>
      <c r="X13" s="15" t="s">
        <v>134</v>
      </c>
      <c r="Y13" s="15" t="s">
        <v>152</v>
      </c>
      <c r="Z13" s="15" t="s">
        <v>141</v>
      </c>
      <c r="AA13" s="15" t="s">
        <v>142</v>
      </c>
    </row>
    <row r="14" spans="1:27" x14ac:dyDescent="0.25">
      <c r="A14" s="12">
        <v>36</v>
      </c>
      <c r="B14" s="13">
        <v>110</v>
      </c>
      <c r="C14" s="13">
        <v>1</v>
      </c>
      <c r="D14" s="14" t="s">
        <v>139</v>
      </c>
      <c r="E14" s="14" t="s">
        <v>84</v>
      </c>
      <c r="F14" s="14" t="s">
        <v>84</v>
      </c>
      <c r="G14" s="14" t="s">
        <v>84</v>
      </c>
      <c r="H14" s="14" t="s">
        <v>153</v>
      </c>
      <c r="I14" s="14" t="s">
        <v>153</v>
      </c>
      <c r="J14" s="14" t="s">
        <v>154</v>
      </c>
      <c r="K14" s="14" t="s">
        <v>84</v>
      </c>
      <c r="L14" s="14" t="s">
        <v>84</v>
      </c>
      <c r="M14" s="14" t="s">
        <v>84</v>
      </c>
      <c r="N14" s="14" t="s">
        <v>84</v>
      </c>
      <c r="O14" s="14" t="s">
        <v>84</v>
      </c>
      <c r="P14" s="14" t="s">
        <v>84</v>
      </c>
      <c r="Q14" s="14" t="s">
        <v>84</v>
      </c>
      <c r="R14" s="14" t="s">
        <v>84</v>
      </c>
      <c r="S14" s="14" t="s">
        <v>84</v>
      </c>
      <c r="T14" s="14" t="s">
        <v>154</v>
      </c>
      <c r="U14" s="14" t="s">
        <v>153</v>
      </c>
      <c r="V14" s="14" t="s">
        <v>153</v>
      </c>
      <c r="W14" s="14" t="s">
        <v>153</v>
      </c>
      <c r="X14" s="14" t="s">
        <v>153</v>
      </c>
      <c r="Y14" s="14" t="s">
        <v>153</v>
      </c>
      <c r="Z14" s="14" t="s">
        <v>153</v>
      </c>
      <c r="AA14" s="14" t="s">
        <v>155</v>
      </c>
    </row>
    <row r="15" spans="1:27" x14ac:dyDescent="0.25">
      <c r="A15" s="12">
        <v>36</v>
      </c>
      <c r="B15" s="13">
        <v>110</v>
      </c>
      <c r="C15" s="13">
        <v>2</v>
      </c>
      <c r="D15" s="14" t="s">
        <v>155</v>
      </c>
      <c r="E15" s="14" t="s">
        <v>155</v>
      </c>
      <c r="F15" s="14" t="s">
        <v>155</v>
      </c>
      <c r="G15" s="14" t="s">
        <v>155</v>
      </c>
      <c r="H15" s="14" t="s">
        <v>155</v>
      </c>
      <c r="I15" s="14" t="s">
        <v>155</v>
      </c>
      <c r="J15" s="14" t="s">
        <v>155</v>
      </c>
      <c r="K15" s="14" t="s">
        <v>155</v>
      </c>
      <c r="L15" s="14" t="s">
        <v>155</v>
      </c>
      <c r="M15" s="14" t="s">
        <v>84</v>
      </c>
      <c r="N15" s="14" t="s">
        <v>155</v>
      </c>
      <c r="O15" s="14" t="s">
        <v>155</v>
      </c>
      <c r="P15" s="14" t="s">
        <v>155</v>
      </c>
      <c r="Q15" s="14" t="s">
        <v>155</v>
      </c>
      <c r="R15" s="14" t="s">
        <v>155</v>
      </c>
      <c r="S15" s="14" t="s">
        <v>155</v>
      </c>
      <c r="T15" s="14" t="s">
        <v>155</v>
      </c>
      <c r="U15" s="14" t="s">
        <v>155</v>
      </c>
      <c r="V15" s="14" t="s">
        <v>155</v>
      </c>
      <c r="W15" s="14" t="s">
        <v>155</v>
      </c>
      <c r="X15" s="14" t="s">
        <v>155</v>
      </c>
      <c r="Y15" s="14" t="s">
        <v>155</v>
      </c>
      <c r="Z15" s="14" t="s">
        <v>155</v>
      </c>
      <c r="AA15" s="14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" customWidth="1"/>
    <col min="4" max="12" width="3.140625" customWidth="1"/>
    <col min="13" max="27" width="4.140625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</row>
    <row r="3" spans="1:27" x14ac:dyDescent="0.25">
      <c r="A3" s="2">
        <v>7</v>
      </c>
      <c r="B3" s="2">
        <v>110</v>
      </c>
      <c r="C3" s="2">
        <v>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</row>
    <row r="4" spans="1:27" x14ac:dyDescent="0.25">
      <c r="A4" s="2">
        <v>8</v>
      </c>
      <c r="B4" s="2">
        <v>220</v>
      </c>
      <c r="C4" s="2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2">
        <v>10</v>
      </c>
      <c r="B5" s="2">
        <v>110</v>
      </c>
      <c r="C5" s="2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2">
        <v>10</v>
      </c>
      <c r="B6" s="2">
        <v>110</v>
      </c>
      <c r="C6" s="2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2">
        <v>10</v>
      </c>
      <c r="B7" s="2">
        <v>110</v>
      </c>
      <c r="C7" s="2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2">
        <v>10</v>
      </c>
      <c r="B8" s="2">
        <v>110</v>
      </c>
      <c r="C8" s="2">
        <v>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5">
      <c r="A9" s="2">
        <v>11</v>
      </c>
      <c r="B9" s="2">
        <v>400</v>
      </c>
      <c r="C9" s="2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>
        <v>13</v>
      </c>
      <c r="B10" s="2">
        <v>400</v>
      </c>
      <c r="C10" s="2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2">
        <v>14</v>
      </c>
      <c r="B11" s="2">
        <v>220</v>
      </c>
      <c r="C11" s="2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2">
        <v>34</v>
      </c>
      <c r="B12" s="2">
        <v>110</v>
      </c>
      <c r="C12" s="2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</row>
    <row r="13" spans="1:27" x14ac:dyDescent="0.25">
      <c r="A13" s="2">
        <v>34</v>
      </c>
      <c r="B13" s="2">
        <v>110</v>
      </c>
      <c r="C13" s="2">
        <v>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</row>
    <row r="14" spans="1:27" x14ac:dyDescent="0.25">
      <c r="A14" s="2">
        <v>36</v>
      </c>
      <c r="B14" s="2">
        <v>110</v>
      </c>
      <c r="C14" s="2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</row>
    <row r="15" spans="1:27" x14ac:dyDescent="0.25">
      <c r="A15" s="2">
        <v>36</v>
      </c>
      <c r="B15" s="2">
        <v>110</v>
      </c>
      <c r="C15" s="2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.42578125" customWidth="1"/>
    <col min="4" max="5" width="6.28515625" bestFit="1" customWidth="1"/>
    <col min="6" max="27" width="5.5703125" bestFit="1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6">
        <v>39.947266579999997</v>
      </c>
      <c r="E2" s="6">
        <v>28.584375380000001</v>
      </c>
      <c r="F2" s="6">
        <v>23.269922255000001</v>
      </c>
      <c r="G2" s="6">
        <v>21.668750285000002</v>
      </c>
      <c r="H2" s="6">
        <v>21.614453314999999</v>
      </c>
      <c r="I2" s="6">
        <v>21.549219130000001</v>
      </c>
      <c r="J2" s="6">
        <v>24.750391479999998</v>
      </c>
      <c r="K2" s="6">
        <v>39.000782014999999</v>
      </c>
      <c r="L2" s="6">
        <v>43.121485710000002</v>
      </c>
      <c r="M2" s="6">
        <v>43.237891197499998</v>
      </c>
      <c r="N2" s="6">
        <v>40.530078889999999</v>
      </c>
      <c r="O2" s="6">
        <v>40.524220469999996</v>
      </c>
      <c r="P2" s="6">
        <v>42.303126334999995</v>
      </c>
      <c r="Q2" s="6">
        <v>42.874218939999999</v>
      </c>
      <c r="R2" s="6">
        <v>42.778906822499998</v>
      </c>
      <c r="S2" s="6">
        <v>42.639062879999997</v>
      </c>
      <c r="T2" s="6">
        <v>42.668360709999995</v>
      </c>
      <c r="U2" s="6">
        <v>43.037109375</v>
      </c>
      <c r="V2" s="6">
        <v>43.241016389999999</v>
      </c>
      <c r="W2" s="6">
        <v>43.339063647499998</v>
      </c>
      <c r="X2" s="6">
        <v>43.509766579999997</v>
      </c>
      <c r="Y2" s="6">
        <v>43.519141197499998</v>
      </c>
      <c r="Z2" s="6">
        <v>43.794141769999996</v>
      </c>
      <c r="AA2" s="6">
        <v>44.019141197499998</v>
      </c>
    </row>
    <row r="3" spans="1:27" x14ac:dyDescent="0.25">
      <c r="A3" s="2">
        <v>7</v>
      </c>
      <c r="B3" s="2">
        <v>110</v>
      </c>
      <c r="C3" s="2">
        <v>2</v>
      </c>
      <c r="D3" s="6">
        <v>39.393750192500001</v>
      </c>
      <c r="E3" s="6">
        <v>28.426953789999999</v>
      </c>
      <c r="F3" s="6">
        <v>23.16210985</v>
      </c>
      <c r="G3" s="6">
        <v>21.665235039999999</v>
      </c>
      <c r="H3" s="6">
        <v>21.650000094999999</v>
      </c>
      <c r="I3" s="6">
        <v>21.588281630000001</v>
      </c>
      <c r="J3" s="6">
        <v>24.962890625</v>
      </c>
      <c r="K3" s="6">
        <v>39.307032109999994</v>
      </c>
      <c r="L3" s="6">
        <v>43.057812689999999</v>
      </c>
      <c r="M3" s="6">
        <v>42.968359947499998</v>
      </c>
      <c r="N3" s="6">
        <v>40.669531822499998</v>
      </c>
      <c r="O3" s="6">
        <v>40.505078317500001</v>
      </c>
      <c r="P3" s="6">
        <v>42.355078697499998</v>
      </c>
      <c r="Q3" s="6">
        <v>42.412500379999997</v>
      </c>
      <c r="R3" s="6">
        <v>42.330860137499997</v>
      </c>
      <c r="S3" s="6">
        <v>42.431642534999995</v>
      </c>
      <c r="T3" s="6">
        <v>42.354298592500001</v>
      </c>
      <c r="U3" s="6">
        <v>42.885157587499997</v>
      </c>
      <c r="V3" s="6">
        <v>43.530469894999996</v>
      </c>
      <c r="W3" s="6">
        <v>43.652344704999997</v>
      </c>
      <c r="X3" s="6">
        <v>43.608984947499998</v>
      </c>
      <c r="Y3" s="6">
        <v>43.692969322499998</v>
      </c>
      <c r="Z3" s="6">
        <v>43.852734564999999</v>
      </c>
      <c r="AA3" s="6">
        <v>44.108203887499997</v>
      </c>
    </row>
    <row r="4" spans="1:27" x14ac:dyDescent="0.25">
      <c r="A4" s="2">
        <v>8</v>
      </c>
      <c r="B4" s="2">
        <v>220</v>
      </c>
      <c r="C4" s="2">
        <v>1</v>
      </c>
      <c r="D4" s="6">
        <v>-117.2</v>
      </c>
      <c r="E4" s="6">
        <v>-106.2</v>
      </c>
      <c r="F4" s="6">
        <v>-82.8</v>
      </c>
      <c r="G4" s="6">
        <v>-87.7</v>
      </c>
      <c r="H4" s="6">
        <v>-74.5</v>
      </c>
      <c r="I4" s="6">
        <v>-93.9</v>
      </c>
      <c r="J4" s="6">
        <v>1.8</v>
      </c>
      <c r="K4" s="6">
        <v>97.7</v>
      </c>
      <c r="L4" s="6">
        <v>112.2</v>
      </c>
      <c r="M4" s="6">
        <v>96.4</v>
      </c>
      <c r="N4" s="6">
        <v>69.2</v>
      </c>
      <c r="O4" s="6">
        <v>55.4</v>
      </c>
      <c r="P4" s="6">
        <v>48.9</v>
      </c>
      <c r="Q4" s="6">
        <v>29.7</v>
      </c>
      <c r="R4" s="6">
        <v>30</v>
      </c>
      <c r="S4" s="6">
        <v>25.6</v>
      </c>
      <c r="T4" s="6">
        <v>17.100000000000001</v>
      </c>
      <c r="U4" s="6">
        <v>9</v>
      </c>
      <c r="V4" s="6">
        <v>83.9</v>
      </c>
      <c r="W4" s="6">
        <v>72.2</v>
      </c>
      <c r="X4" s="6">
        <v>58</v>
      </c>
      <c r="Y4" s="6">
        <v>71.900000000000006</v>
      </c>
      <c r="Z4" s="6">
        <v>21.5</v>
      </c>
      <c r="AA4" s="6">
        <v>-11.6</v>
      </c>
    </row>
    <row r="5" spans="1:27" x14ac:dyDescent="0.25">
      <c r="A5" s="2">
        <v>10</v>
      </c>
      <c r="B5" s="2">
        <v>110</v>
      </c>
      <c r="C5" s="2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2">
        <v>10</v>
      </c>
      <c r="B6" s="2">
        <v>110</v>
      </c>
      <c r="C6" s="2">
        <v>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20.692741397500001</v>
      </c>
      <c r="M6" s="6">
        <v>26.814632420000002</v>
      </c>
      <c r="N6" s="6">
        <v>25.674615857500001</v>
      </c>
      <c r="O6" s="6">
        <v>25.1046104425</v>
      </c>
      <c r="P6" s="6">
        <v>24.979207992500001</v>
      </c>
      <c r="Q6" s="6">
        <v>24.717002870000002</v>
      </c>
      <c r="R6" s="6">
        <v>24.717002870000002</v>
      </c>
      <c r="S6" s="6">
        <v>24.717002870000002</v>
      </c>
      <c r="T6" s="6">
        <v>24.717002870000002</v>
      </c>
      <c r="U6" s="6">
        <v>24.842405320000001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2">
        <v>10</v>
      </c>
      <c r="B7" s="2">
        <v>110</v>
      </c>
      <c r="C7" s="2">
        <v>3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2">
        <v>10</v>
      </c>
      <c r="B8" s="2">
        <v>110</v>
      </c>
      <c r="C8" s="2">
        <v>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7.9697933199999991</v>
      </c>
      <c r="O8" s="6">
        <v>10.945594789999999</v>
      </c>
      <c r="P8" s="6">
        <v>10.945594789999999</v>
      </c>
      <c r="Q8" s="6">
        <v>10.945594789999999</v>
      </c>
      <c r="R8" s="6">
        <v>10.945594789999999</v>
      </c>
      <c r="S8" s="6">
        <v>10.945594789999999</v>
      </c>
      <c r="T8" s="6">
        <v>10.945594789999999</v>
      </c>
      <c r="U8" s="6">
        <v>10.147583009999998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2">
        <v>11</v>
      </c>
      <c r="B9" s="2">
        <v>400</v>
      </c>
      <c r="C9" s="2">
        <v>1</v>
      </c>
      <c r="D9" s="6">
        <v>416.8</v>
      </c>
      <c r="E9" s="6">
        <v>348.7</v>
      </c>
      <c r="F9" s="6">
        <v>269.10000000000002</v>
      </c>
      <c r="G9" s="6">
        <v>298</v>
      </c>
      <c r="H9" s="6">
        <v>244.2</v>
      </c>
      <c r="I9" s="6">
        <v>365.7</v>
      </c>
      <c r="J9" s="6">
        <v>321.3</v>
      </c>
      <c r="K9" s="6">
        <v>176.3</v>
      </c>
      <c r="L9" s="6">
        <v>261.3</v>
      </c>
      <c r="M9" s="6">
        <v>330</v>
      </c>
      <c r="N9" s="6">
        <v>357.2</v>
      </c>
      <c r="O9" s="6">
        <v>422.5</v>
      </c>
      <c r="P9" s="6">
        <v>524.29999999999995</v>
      </c>
      <c r="Q9" s="6">
        <v>569.9</v>
      </c>
      <c r="R9" s="6">
        <v>306.5</v>
      </c>
      <c r="S9" s="6">
        <v>464.8</v>
      </c>
      <c r="T9" s="6">
        <v>424.5</v>
      </c>
      <c r="U9" s="6">
        <v>409.6</v>
      </c>
      <c r="V9" s="6">
        <v>323.10000000000002</v>
      </c>
      <c r="W9" s="6">
        <v>353.6</v>
      </c>
      <c r="X9" s="6">
        <v>565.5</v>
      </c>
      <c r="Y9" s="6">
        <v>537.79999999999995</v>
      </c>
      <c r="Z9" s="6">
        <v>556.79999999999995</v>
      </c>
      <c r="AA9" s="6">
        <v>440.6</v>
      </c>
    </row>
    <row r="10" spans="1:27" x14ac:dyDescent="0.25">
      <c r="A10" s="2">
        <v>13</v>
      </c>
      <c r="B10" s="2">
        <v>400</v>
      </c>
      <c r="C10" s="2">
        <v>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2">
        <v>14</v>
      </c>
      <c r="B11" s="2">
        <v>220</v>
      </c>
      <c r="C11" s="2">
        <v>1</v>
      </c>
      <c r="D11" s="6">
        <v>109</v>
      </c>
      <c r="E11" s="6">
        <v>99.5</v>
      </c>
      <c r="F11" s="6">
        <v>75</v>
      </c>
      <c r="G11" s="6">
        <v>78</v>
      </c>
      <c r="H11" s="6">
        <v>66.3</v>
      </c>
      <c r="I11" s="6">
        <v>91.8</v>
      </c>
      <c r="J11" s="6">
        <v>91</v>
      </c>
      <c r="K11" s="6">
        <v>54.4</v>
      </c>
      <c r="L11" s="6">
        <v>55.7</v>
      </c>
      <c r="M11" s="6">
        <v>63.2</v>
      </c>
      <c r="N11" s="6">
        <v>73.099999999999994</v>
      </c>
      <c r="O11" s="6">
        <v>85.4</v>
      </c>
      <c r="P11" s="6">
        <v>91.7</v>
      </c>
      <c r="Q11" s="6">
        <v>98.9</v>
      </c>
      <c r="R11" s="6">
        <v>141.4</v>
      </c>
      <c r="S11" s="6">
        <v>61.9</v>
      </c>
      <c r="T11" s="6">
        <v>88.2</v>
      </c>
      <c r="U11" s="6">
        <v>107.6</v>
      </c>
      <c r="V11" s="6">
        <v>82.2</v>
      </c>
      <c r="W11" s="6">
        <v>87.1</v>
      </c>
      <c r="X11" s="6">
        <v>103.6</v>
      </c>
      <c r="Y11" s="6">
        <v>81.2</v>
      </c>
      <c r="Z11" s="6">
        <v>90.5</v>
      </c>
      <c r="AA11" s="6">
        <v>78.599999999999994</v>
      </c>
    </row>
    <row r="12" spans="1:27" x14ac:dyDescent="0.25">
      <c r="A12" s="2">
        <v>34</v>
      </c>
      <c r="B12" s="2">
        <v>110</v>
      </c>
      <c r="C12" s="2">
        <v>1</v>
      </c>
      <c r="D12" s="6">
        <v>32.421631812499996</v>
      </c>
      <c r="E12" s="6">
        <v>30.77547169</v>
      </c>
      <c r="F12" s="6">
        <v>27.757512572500001</v>
      </c>
      <c r="G12" s="6">
        <v>26.287114622500003</v>
      </c>
      <c r="H12" s="6">
        <v>23.33774567</v>
      </c>
      <c r="I12" s="6">
        <v>23.33774567</v>
      </c>
      <c r="J12" s="6">
        <v>25.4983296425</v>
      </c>
      <c r="K12" s="6">
        <v>24.400890350000001</v>
      </c>
      <c r="L12" s="6">
        <v>26.051336287500003</v>
      </c>
      <c r="M12" s="6">
        <v>34.007775785</v>
      </c>
      <c r="N12" s="6">
        <v>35.915433882499997</v>
      </c>
      <c r="O12" s="6">
        <v>35.478172299999997</v>
      </c>
      <c r="P12" s="6">
        <v>35.478172299999997</v>
      </c>
      <c r="Q12" s="6">
        <v>35.478172299999997</v>
      </c>
      <c r="R12" s="6">
        <v>35.478172299999997</v>
      </c>
      <c r="S12" s="6">
        <v>35.478172299999997</v>
      </c>
      <c r="T12" s="6">
        <v>35.478172299999997</v>
      </c>
      <c r="U12" s="6">
        <v>35.478172299999997</v>
      </c>
      <c r="V12" s="6">
        <v>35.478172299999997</v>
      </c>
      <c r="W12" s="6">
        <v>35.478172299999997</v>
      </c>
      <c r="X12" s="6">
        <v>35.478172299999997</v>
      </c>
      <c r="Y12" s="6">
        <v>35.478172299999997</v>
      </c>
      <c r="Z12" s="6">
        <v>35.478172299999997</v>
      </c>
      <c r="AA12" s="6">
        <v>32.494510652499997</v>
      </c>
    </row>
    <row r="13" spans="1:27" x14ac:dyDescent="0.25">
      <c r="A13" s="2">
        <v>34</v>
      </c>
      <c r="B13" s="2">
        <v>110</v>
      </c>
      <c r="C13" s="2">
        <v>2</v>
      </c>
      <c r="D13" s="6">
        <v>32.473074914999998</v>
      </c>
      <c r="E13" s="6">
        <v>30.6211452525</v>
      </c>
      <c r="F13" s="6">
        <v>27.453144077499999</v>
      </c>
      <c r="G13" s="6">
        <v>25.939877034999999</v>
      </c>
      <c r="H13" s="6">
        <v>23.509220119999998</v>
      </c>
      <c r="I13" s="6">
        <v>23.509220119999998</v>
      </c>
      <c r="J13" s="6">
        <v>25.266838549999999</v>
      </c>
      <c r="K13" s="6">
        <v>24.675249099999998</v>
      </c>
      <c r="L13" s="6">
        <v>26.0127544375</v>
      </c>
      <c r="M13" s="6">
        <v>33.767711162499999</v>
      </c>
      <c r="N13" s="6">
        <v>35.769680977500002</v>
      </c>
      <c r="O13" s="6">
        <v>35.083782200000002</v>
      </c>
      <c r="P13" s="6">
        <v>35.083782200000002</v>
      </c>
      <c r="Q13" s="6">
        <v>35.083782200000002</v>
      </c>
      <c r="R13" s="6">
        <v>35.083782200000002</v>
      </c>
      <c r="S13" s="6">
        <v>35.083782200000002</v>
      </c>
      <c r="T13" s="6">
        <v>35.083782200000002</v>
      </c>
      <c r="U13" s="6">
        <v>35.083782200000002</v>
      </c>
      <c r="V13" s="6">
        <v>35.083782200000002</v>
      </c>
      <c r="W13" s="6">
        <v>35.083782200000002</v>
      </c>
      <c r="X13" s="6">
        <v>35.083782200000002</v>
      </c>
      <c r="Y13" s="6">
        <v>35.083782200000002</v>
      </c>
      <c r="Z13" s="6">
        <v>35.083782200000002</v>
      </c>
      <c r="AA13" s="6">
        <v>32.357329365000005</v>
      </c>
    </row>
    <row r="14" spans="1:27" x14ac:dyDescent="0.25">
      <c r="A14" s="2">
        <v>36</v>
      </c>
      <c r="B14" s="2">
        <v>110</v>
      </c>
      <c r="C14" s="2">
        <v>1</v>
      </c>
      <c r="D14" s="6">
        <v>30.458674910000003</v>
      </c>
      <c r="E14" s="6">
        <v>29.674164292499995</v>
      </c>
      <c r="F14" s="6">
        <v>29.67311668</v>
      </c>
      <c r="G14" s="6">
        <v>30.930009362500002</v>
      </c>
      <c r="H14" s="6">
        <v>37.891098020000001</v>
      </c>
      <c r="I14" s="6">
        <v>37.279407499999998</v>
      </c>
      <c r="J14" s="6">
        <v>30.597457409999997</v>
      </c>
      <c r="K14" s="6">
        <v>26.45757103</v>
      </c>
      <c r="L14" s="6">
        <v>28.829954147500004</v>
      </c>
      <c r="M14" s="6">
        <v>33.853855609999997</v>
      </c>
      <c r="N14" s="6">
        <v>37.621910097500006</v>
      </c>
      <c r="O14" s="6">
        <v>37.619292262500004</v>
      </c>
      <c r="P14" s="6">
        <v>35.270477290000002</v>
      </c>
      <c r="Q14" s="6">
        <v>36.231998439999998</v>
      </c>
      <c r="R14" s="6">
        <v>36.552505490000001</v>
      </c>
      <c r="S14" s="6">
        <v>36.552505490000001</v>
      </c>
      <c r="T14" s="6">
        <v>36.552505490000001</v>
      </c>
      <c r="U14" s="6">
        <v>36.552505490000001</v>
      </c>
      <c r="V14" s="6">
        <v>36.552505490000001</v>
      </c>
      <c r="W14" s="6">
        <v>36.552505490000001</v>
      </c>
      <c r="X14" s="6">
        <v>36.552505490000001</v>
      </c>
      <c r="Y14" s="6">
        <v>36.552505490000001</v>
      </c>
      <c r="Z14" s="6">
        <v>36.552505490000001</v>
      </c>
      <c r="AA14" s="6">
        <v>25.831218242499997</v>
      </c>
    </row>
    <row r="15" spans="1:27" x14ac:dyDescent="0.25">
      <c r="A15" s="2">
        <v>36</v>
      </c>
      <c r="B15" s="2">
        <v>110</v>
      </c>
      <c r="C15" s="2">
        <v>2</v>
      </c>
      <c r="D15" s="6">
        <v>30.29999304</v>
      </c>
      <c r="E15" s="6">
        <v>29.668928149999999</v>
      </c>
      <c r="F15" s="6">
        <v>29.668928149999999</v>
      </c>
      <c r="G15" s="6">
        <v>29.668928149999999</v>
      </c>
      <c r="H15" s="6">
        <v>29.04676628</v>
      </c>
      <c r="I15" s="6">
        <v>29.508674142500002</v>
      </c>
      <c r="J15" s="6">
        <v>28.738828182499997</v>
      </c>
      <c r="K15" s="6">
        <v>26.568595890000001</v>
      </c>
      <c r="L15" s="6">
        <v>28.929981232499998</v>
      </c>
      <c r="M15" s="6">
        <v>33.643847465</v>
      </c>
      <c r="N15" s="6">
        <v>37.427092550000005</v>
      </c>
      <c r="O15" s="6">
        <v>37.27102661</v>
      </c>
      <c r="P15" s="6">
        <v>35.366836550000002</v>
      </c>
      <c r="Q15" s="6">
        <v>36.158156397499994</v>
      </c>
      <c r="R15" s="6">
        <v>36.595449450000004</v>
      </c>
      <c r="S15" s="6">
        <v>36.556694030000003</v>
      </c>
      <c r="T15" s="6">
        <v>36.556694030000003</v>
      </c>
      <c r="U15" s="6">
        <v>36.556694030000003</v>
      </c>
      <c r="V15" s="6">
        <v>36.556694030000003</v>
      </c>
      <c r="W15" s="6">
        <v>36.556694030000003</v>
      </c>
      <c r="X15" s="6">
        <v>36.556694030000003</v>
      </c>
      <c r="Y15" s="6">
        <v>36.556694030000003</v>
      </c>
      <c r="Z15" s="6">
        <v>36.556694030000003</v>
      </c>
      <c r="AA15" s="6">
        <v>26.16953182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" customWidth="1"/>
    <col min="4" max="27" width="6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1">
        <v>1.0767954219318181</v>
      </c>
      <c r="E2" s="1">
        <v>1.0730454357954544</v>
      </c>
      <c r="F2" s="1">
        <v>1.0747499639318183</v>
      </c>
      <c r="G2" s="1">
        <v>1.073454527409091</v>
      </c>
      <c r="H2" s="1">
        <v>1.072840881318182</v>
      </c>
      <c r="I2" s="1">
        <v>1.0716136065454545</v>
      </c>
      <c r="J2" s="1">
        <v>1.0549090645681818</v>
      </c>
      <c r="K2" s="1">
        <v>1.0443408792727273</v>
      </c>
      <c r="L2" s="1">
        <v>1.0421590631590909</v>
      </c>
      <c r="M2" s="1">
        <v>1.0420909014772728</v>
      </c>
      <c r="N2" s="1">
        <v>1.0452272588409091</v>
      </c>
      <c r="O2" s="1">
        <v>1.0398408889772728</v>
      </c>
      <c r="P2" s="1">
        <v>1.0373863393636362</v>
      </c>
      <c r="Q2" s="1">
        <v>1.0429772637272727</v>
      </c>
      <c r="R2" s="1">
        <v>1.0526590520454546</v>
      </c>
      <c r="S2" s="1">
        <v>1.0606363470000002</v>
      </c>
      <c r="T2" s="1">
        <v>1.0632272199999999</v>
      </c>
      <c r="U2" s="1">
        <v>1.0631590582954547</v>
      </c>
      <c r="V2" s="1">
        <v>1.0607045260227272</v>
      </c>
      <c r="W2" s="1">
        <v>1.0587954434090909</v>
      </c>
      <c r="X2" s="1">
        <v>1.0574999896136363</v>
      </c>
      <c r="Y2" s="1">
        <v>1.0544999729545455</v>
      </c>
      <c r="Z2" s="1">
        <v>1.0647272283636364</v>
      </c>
      <c r="AA2" s="1">
        <v>1.0680681401818182</v>
      </c>
    </row>
    <row r="3" spans="1:27" x14ac:dyDescent="0.25">
      <c r="A3" s="2">
        <v>7</v>
      </c>
      <c r="B3" s="2">
        <v>110</v>
      </c>
      <c r="C3" s="2">
        <v>2</v>
      </c>
      <c r="D3" s="1">
        <v>1.0788408799545455</v>
      </c>
      <c r="E3" s="1">
        <v>1.0750227147954545</v>
      </c>
      <c r="F3" s="1">
        <v>1.0767272602272728</v>
      </c>
      <c r="G3" s="1">
        <v>1.0755681644545454</v>
      </c>
      <c r="H3" s="1">
        <v>1.07522726925</v>
      </c>
      <c r="I3" s="1">
        <v>1.0737954226363637</v>
      </c>
      <c r="J3" s="1">
        <v>1.0570227015909093</v>
      </c>
      <c r="K3" s="1">
        <v>1.0459772456818182</v>
      </c>
      <c r="L3" s="1">
        <v>1.0438636086136364</v>
      </c>
      <c r="M3" s="1">
        <v>1.0437272505227273</v>
      </c>
      <c r="N3" s="1">
        <v>1.0472045205</v>
      </c>
      <c r="O3" s="1">
        <v>1.0407272512272727</v>
      </c>
      <c r="P3" s="1">
        <v>1.0392272602272725</v>
      </c>
      <c r="Q3" s="1">
        <v>1.0446818091590908</v>
      </c>
      <c r="R3" s="1">
        <v>1.0543636148863638</v>
      </c>
      <c r="S3" s="1">
        <v>1.0624090714772727</v>
      </c>
      <c r="T3" s="1">
        <v>1.0652726953636364</v>
      </c>
      <c r="U3" s="1">
        <v>1.0647954247272726</v>
      </c>
      <c r="V3" s="1">
        <v>1.0622727134090908</v>
      </c>
      <c r="W3" s="1">
        <v>1.0607045260454544</v>
      </c>
      <c r="X3" s="1">
        <v>1.0587272470454547</v>
      </c>
      <c r="Y3" s="1">
        <v>1.0567499854318181</v>
      </c>
      <c r="Z3" s="1">
        <v>1.0673181707272728</v>
      </c>
      <c r="AA3" s="1">
        <v>1.0700454365227272</v>
      </c>
    </row>
    <row r="4" spans="1:27" x14ac:dyDescent="0.25">
      <c r="A4" s="2">
        <v>8</v>
      </c>
      <c r="B4" s="2">
        <v>220</v>
      </c>
      <c r="C4" s="2">
        <v>1</v>
      </c>
      <c r="D4" s="1">
        <v>1.0993603793181819</v>
      </c>
      <c r="E4" s="1">
        <v>1.1004006125795454</v>
      </c>
      <c r="F4" s="1">
        <v>1.1076822454090909</v>
      </c>
      <c r="G4" s="1">
        <v>1.1076822454090909</v>
      </c>
      <c r="H4" s="1">
        <v>1.1087224786818182</v>
      </c>
      <c r="I4" s="1">
        <v>1.1118431785</v>
      </c>
      <c r="J4" s="1">
        <v>1.1056017788977273</v>
      </c>
      <c r="K4" s="1">
        <v>1.0819538636704547</v>
      </c>
      <c r="L4" s="1">
        <v>1.0774461919545455</v>
      </c>
      <c r="M4" s="1">
        <v>1.0774461919545455</v>
      </c>
      <c r="N4" s="1">
        <v>1.0774461919545455</v>
      </c>
      <c r="O4" s="1">
        <v>1.0753657254318183</v>
      </c>
      <c r="P4" s="1">
        <v>1.0701646111136363</v>
      </c>
      <c r="Q4" s="1">
        <v>1.0691243951818181</v>
      </c>
      <c r="R4" s="1">
        <v>1.0732852589090909</v>
      </c>
      <c r="S4" s="1">
        <v>1.0774461919545455</v>
      </c>
      <c r="T4" s="1">
        <v>1.0816071249999999</v>
      </c>
      <c r="U4" s="1">
        <v>1.0816071249999999</v>
      </c>
      <c r="V4" s="1">
        <v>1.0816071249999999</v>
      </c>
      <c r="W4" s="1">
        <v>1.084727824818182</v>
      </c>
      <c r="X4" s="1">
        <v>1.0836875915454545</v>
      </c>
      <c r="Y4" s="1">
        <v>1.0795266584772727</v>
      </c>
      <c r="Z4" s="1">
        <v>1.085768058090909</v>
      </c>
      <c r="AA4" s="1">
        <v>1.0878485246136365</v>
      </c>
    </row>
    <row r="5" spans="1:27" x14ac:dyDescent="0.25">
      <c r="A5" s="2">
        <v>10</v>
      </c>
      <c r="B5" s="2">
        <v>110</v>
      </c>
      <c r="C5" s="2">
        <v>1</v>
      </c>
      <c r="D5" s="1">
        <v>1.0709148233636363</v>
      </c>
      <c r="E5" s="1">
        <v>1.0696282126363637</v>
      </c>
      <c r="F5" s="1">
        <v>1.0725798</v>
      </c>
      <c r="G5" s="1">
        <v>1.0735636624545455</v>
      </c>
      <c r="H5" s="1">
        <v>1.0735636624545455</v>
      </c>
      <c r="I5" s="1">
        <v>1.0706120750909092</v>
      </c>
      <c r="J5" s="1">
        <v>1.0585784738636363</v>
      </c>
      <c r="K5" s="1">
        <v>1.0516156283181819</v>
      </c>
      <c r="L5" s="1">
        <v>1.0525995081136363</v>
      </c>
      <c r="M5" s="1">
        <v>1.053583387909091</v>
      </c>
      <c r="N5" s="1">
        <v>1.0545672676818183</v>
      </c>
      <c r="O5" s="1">
        <v>1.0555511474545454</v>
      </c>
      <c r="P5" s="1">
        <v>1.053583387909091</v>
      </c>
      <c r="Q5" s="1">
        <v>1.053810414409091</v>
      </c>
      <c r="R5" s="1">
        <v>1.0617571744545453</v>
      </c>
      <c r="S5" s="1">
        <v>1.0656926935454545</v>
      </c>
      <c r="T5" s="1">
        <v>1.0696282126363637</v>
      </c>
      <c r="U5" s="1">
        <v>1.0696282126363637</v>
      </c>
      <c r="V5" s="1">
        <v>1.0647088137727272</v>
      </c>
      <c r="W5" s="1">
        <v>1.0617571744545453</v>
      </c>
      <c r="X5" s="1">
        <v>1.0607732946590909</v>
      </c>
      <c r="Y5" s="1">
        <v>1.0558538437272726</v>
      </c>
      <c r="Z5" s="1">
        <v>1.06281674125</v>
      </c>
      <c r="AA5" s="1">
        <v>1.0664494947727274</v>
      </c>
    </row>
    <row r="6" spans="1:27" x14ac:dyDescent="0.25">
      <c r="A6" s="2">
        <v>10</v>
      </c>
      <c r="B6" s="2">
        <v>110</v>
      </c>
      <c r="C6" s="2">
        <v>2</v>
      </c>
      <c r="D6" s="1">
        <v>1.0709148233636363</v>
      </c>
      <c r="E6" s="1">
        <v>1.0696282126363637</v>
      </c>
      <c r="F6" s="1">
        <v>1.0725798</v>
      </c>
      <c r="G6" s="1">
        <v>1.0735636624545455</v>
      </c>
      <c r="H6" s="1">
        <v>1.0735636624545455</v>
      </c>
      <c r="I6" s="1">
        <v>1.0706120750909092</v>
      </c>
      <c r="J6" s="1">
        <v>1.0585784738636363</v>
      </c>
      <c r="K6" s="1">
        <v>1.0516156283181819</v>
      </c>
      <c r="L6" s="1">
        <v>1.0525995081136363</v>
      </c>
      <c r="M6" s="1">
        <v>1.053583387909091</v>
      </c>
      <c r="N6" s="1">
        <v>1.0545672676818183</v>
      </c>
      <c r="O6" s="1">
        <v>1.0555511474545454</v>
      </c>
      <c r="P6" s="1">
        <v>1.053583387909091</v>
      </c>
      <c r="Q6" s="1">
        <v>1.053810414409091</v>
      </c>
      <c r="R6" s="1">
        <v>1.0617571744545453</v>
      </c>
      <c r="S6" s="1">
        <v>1.0656926935454545</v>
      </c>
      <c r="T6" s="1">
        <v>1.0696282126363637</v>
      </c>
      <c r="U6" s="1">
        <v>1.0696282126363637</v>
      </c>
      <c r="V6" s="1">
        <v>1.0647088137727272</v>
      </c>
      <c r="W6" s="1">
        <v>1.0617571744545453</v>
      </c>
      <c r="X6" s="1">
        <v>1.0607732946590909</v>
      </c>
      <c r="Y6" s="1">
        <v>1.0558538437272726</v>
      </c>
      <c r="Z6" s="1">
        <v>1.06281674125</v>
      </c>
      <c r="AA6" s="1">
        <v>1.0664494947727274</v>
      </c>
    </row>
    <row r="7" spans="1:27" x14ac:dyDescent="0.25">
      <c r="A7" s="2">
        <v>10</v>
      </c>
      <c r="B7" s="2">
        <v>110</v>
      </c>
      <c r="C7" s="2">
        <v>3</v>
      </c>
      <c r="D7" s="1">
        <v>1.0709148233636363</v>
      </c>
      <c r="E7" s="1">
        <v>1.0696282126363637</v>
      </c>
      <c r="F7" s="1">
        <v>1.0725798</v>
      </c>
      <c r="G7" s="1">
        <v>1.0735636624545455</v>
      </c>
      <c r="H7" s="1">
        <v>1.0735636624545455</v>
      </c>
      <c r="I7" s="1">
        <v>1.0706120750909092</v>
      </c>
      <c r="J7" s="1">
        <v>1.0585784738636363</v>
      </c>
      <c r="K7" s="1">
        <v>1.0516156283181819</v>
      </c>
      <c r="L7" s="1">
        <v>1.0525995081136363</v>
      </c>
      <c r="M7" s="1">
        <v>1.053583387909091</v>
      </c>
      <c r="N7" s="1">
        <v>1.0545672676818183</v>
      </c>
      <c r="O7" s="1">
        <v>1.0555511474545454</v>
      </c>
      <c r="P7" s="1">
        <v>1.053583387909091</v>
      </c>
      <c r="Q7" s="1">
        <v>1.053810414409091</v>
      </c>
      <c r="R7" s="1">
        <v>1.0617571744545453</v>
      </c>
      <c r="S7" s="1">
        <v>1.0656926935454545</v>
      </c>
      <c r="T7" s="1">
        <v>1.0696282126363637</v>
      </c>
      <c r="U7" s="1">
        <v>1.0696282126363637</v>
      </c>
      <c r="V7" s="1">
        <v>1.0647088137727272</v>
      </c>
      <c r="W7" s="1">
        <v>1.0617571744545453</v>
      </c>
      <c r="X7" s="1">
        <v>1.0607732946590909</v>
      </c>
      <c r="Y7" s="1">
        <v>1.0558538437272726</v>
      </c>
      <c r="Z7" s="1">
        <v>1.06281674125</v>
      </c>
      <c r="AA7" s="1">
        <v>1.0664494947727274</v>
      </c>
    </row>
    <row r="8" spans="1:27" x14ac:dyDescent="0.25">
      <c r="A8" s="2">
        <v>10</v>
      </c>
      <c r="B8" s="2">
        <v>110</v>
      </c>
      <c r="C8" s="2">
        <v>4</v>
      </c>
      <c r="D8" s="1">
        <v>1.0709148233636363</v>
      </c>
      <c r="E8" s="1">
        <v>1.0696282126363637</v>
      </c>
      <c r="F8" s="1">
        <v>1.0725798</v>
      </c>
      <c r="G8" s="1">
        <v>1.0735636624545455</v>
      </c>
      <c r="H8" s="1">
        <v>1.0735636624545455</v>
      </c>
      <c r="I8" s="1">
        <v>1.0706120750909092</v>
      </c>
      <c r="J8" s="1">
        <v>1.0585784738636363</v>
      </c>
      <c r="K8" s="1">
        <v>1.0516156283181819</v>
      </c>
      <c r="L8" s="1">
        <v>1.0525995081136363</v>
      </c>
      <c r="M8" s="1">
        <v>1.053583387909091</v>
      </c>
      <c r="N8" s="1">
        <v>1.0545672676818183</v>
      </c>
      <c r="O8" s="1">
        <v>1.0555511474545454</v>
      </c>
      <c r="P8" s="1">
        <v>1.053583387909091</v>
      </c>
      <c r="Q8" s="1">
        <v>1.053810414409091</v>
      </c>
      <c r="R8" s="1">
        <v>1.0617571744545453</v>
      </c>
      <c r="S8" s="1">
        <v>1.0656926935454545</v>
      </c>
      <c r="T8" s="1">
        <v>1.0696282126363637</v>
      </c>
      <c r="U8" s="1">
        <v>1.0696282126363637</v>
      </c>
      <c r="V8" s="1">
        <v>1.0647088137727272</v>
      </c>
      <c r="W8" s="1">
        <v>1.0617571744545453</v>
      </c>
      <c r="X8" s="1">
        <v>1.0607732946590909</v>
      </c>
      <c r="Y8" s="1">
        <v>1.0558538437272726</v>
      </c>
      <c r="Z8" s="1">
        <v>1.06281674125</v>
      </c>
      <c r="AA8" s="1">
        <v>1.0664494947727274</v>
      </c>
    </row>
    <row r="9" spans="1:27" x14ac:dyDescent="0.25">
      <c r="A9" s="2">
        <v>11</v>
      </c>
      <c r="B9" s="2">
        <v>400</v>
      </c>
      <c r="C9" s="2">
        <v>1</v>
      </c>
      <c r="D9" s="1">
        <v>1.05371292115</v>
      </c>
      <c r="E9" s="1">
        <v>1.0576785278312499</v>
      </c>
      <c r="F9" s="1">
        <v>1.059085617075</v>
      </c>
      <c r="G9" s="1">
        <v>1.059085617075</v>
      </c>
      <c r="H9" s="1">
        <v>1.059085617075</v>
      </c>
      <c r="I9" s="1">
        <v>1.059085617075</v>
      </c>
      <c r="J9" s="1">
        <v>1.0538656997687499</v>
      </c>
      <c r="K9" s="1">
        <v>1.04550088881875</v>
      </c>
      <c r="L9" s="1">
        <v>1.0476572036625</v>
      </c>
      <c r="M9" s="1">
        <v>1.0475874328499999</v>
      </c>
      <c r="N9" s="1">
        <v>1.0475874328499999</v>
      </c>
      <c r="O9" s="1">
        <v>1.04626493453125</v>
      </c>
      <c r="P9" s="1">
        <v>1.042297439575</v>
      </c>
      <c r="Q9" s="1">
        <v>1.0435565567</v>
      </c>
      <c r="R9" s="1">
        <v>1.0445346450749999</v>
      </c>
      <c r="S9" s="1">
        <v>1.0510140800499999</v>
      </c>
      <c r="T9" s="1">
        <v>1.0526600647</v>
      </c>
      <c r="U9" s="1">
        <v>1.0526600647</v>
      </c>
      <c r="V9" s="1">
        <v>1.0526600647</v>
      </c>
      <c r="W9" s="1">
        <v>1.0526600647</v>
      </c>
      <c r="X9" s="1">
        <v>1.0526600647</v>
      </c>
      <c r="Y9" s="1">
        <v>1.0501223945687499</v>
      </c>
      <c r="Z9" s="1">
        <v>1.0529030609250001</v>
      </c>
      <c r="AA9" s="1">
        <v>1.0568274688750001</v>
      </c>
    </row>
    <row r="10" spans="1:27" x14ac:dyDescent="0.25">
      <c r="A10" s="2">
        <v>13</v>
      </c>
      <c r="B10" s="2">
        <v>400</v>
      </c>
      <c r="C10" s="2">
        <v>1</v>
      </c>
      <c r="D10" s="1">
        <v>1.0596154403687501</v>
      </c>
      <c r="E10" s="1">
        <v>1.0634338379000001</v>
      </c>
      <c r="F10" s="1">
        <v>1.0646198272687499</v>
      </c>
      <c r="G10" s="1">
        <v>1.0646108627374999</v>
      </c>
      <c r="H10" s="1">
        <v>1.0651948165875</v>
      </c>
      <c r="I10" s="1">
        <v>1.0652038192750002</v>
      </c>
      <c r="J10" s="1">
        <v>1.05962440490625</v>
      </c>
      <c r="K10" s="1">
        <v>1.0506758499187501</v>
      </c>
      <c r="L10" s="1">
        <v>1.05141246795625</v>
      </c>
      <c r="M10" s="1">
        <v>1.0509722137499999</v>
      </c>
      <c r="N10" s="1">
        <v>1.0502355194124999</v>
      </c>
      <c r="O10" s="1">
        <v>1.0458242416437502</v>
      </c>
      <c r="P10" s="1">
        <v>1.0446562194812501</v>
      </c>
      <c r="Q10" s="1">
        <v>1.04567146301875</v>
      </c>
      <c r="R10" s="1">
        <v>1.0500828170750001</v>
      </c>
      <c r="S10" s="1">
        <v>1.05580596923125</v>
      </c>
      <c r="T10" s="1">
        <v>1.0575669479312499</v>
      </c>
      <c r="U10" s="1">
        <v>1.05579704284375</v>
      </c>
      <c r="V10" s="1">
        <v>1.0563809967062499</v>
      </c>
      <c r="W10" s="1">
        <v>1.0560935211187501</v>
      </c>
      <c r="X10" s="1">
        <v>1.0541798400875</v>
      </c>
      <c r="Y10" s="1">
        <v>1.0534521102875001</v>
      </c>
      <c r="Z10" s="1">
        <v>1.057405242925</v>
      </c>
      <c r="AA10" s="1">
        <v>1.0602083587625</v>
      </c>
    </row>
    <row r="11" spans="1:27" x14ac:dyDescent="0.25">
      <c r="A11" s="2">
        <v>14</v>
      </c>
      <c r="B11" s="2">
        <v>220</v>
      </c>
      <c r="C11" s="2">
        <v>1</v>
      </c>
      <c r="D11" s="1">
        <v>1.1113174438522726</v>
      </c>
      <c r="E11" s="1">
        <v>1.1136756896931819</v>
      </c>
      <c r="F11" s="1">
        <v>1.1177780845113638</v>
      </c>
      <c r="G11" s="1">
        <v>1.1173298228977273</v>
      </c>
      <c r="H11" s="1">
        <v>1.1186550487272726</v>
      </c>
      <c r="I11" s="1">
        <v>1.1187915455340909</v>
      </c>
      <c r="J11" s="1">
        <v>1.1114635814431817</v>
      </c>
      <c r="K11" s="1">
        <v>1.0953560568977272</v>
      </c>
      <c r="L11" s="1">
        <v>1.0941768993068184</v>
      </c>
      <c r="M11" s="1">
        <v>1.0947518088636363</v>
      </c>
      <c r="N11" s="1">
        <v>1.0943231062500001</v>
      </c>
      <c r="O11" s="1">
        <v>1.0900647250113638</v>
      </c>
      <c r="P11" s="1">
        <v>1.0871414878068182</v>
      </c>
      <c r="Q11" s="1">
        <v>1.089324118875</v>
      </c>
      <c r="R11" s="1">
        <v>1.091536157784091</v>
      </c>
      <c r="S11" s="1">
        <v>1.0997313066022727</v>
      </c>
      <c r="T11" s="1">
        <v>1.1003256364204546</v>
      </c>
      <c r="U11" s="1">
        <v>1.0979869495795453</v>
      </c>
      <c r="V11" s="1">
        <v>1.0981332258750001</v>
      </c>
      <c r="W11" s="1">
        <v>1.0995948097840909</v>
      </c>
      <c r="X11" s="1">
        <v>1.0981332258750001</v>
      </c>
      <c r="Y11" s="1">
        <v>1.0978408119999998</v>
      </c>
      <c r="Z11" s="1">
        <v>1.1025280345454544</v>
      </c>
      <c r="AA11" s="1">
        <v>1.1063575744545453</v>
      </c>
    </row>
    <row r="12" spans="1:27" x14ac:dyDescent="0.25">
      <c r="A12" s="2">
        <v>34</v>
      </c>
      <c r="B12" s="2">
        <v>110</v>
      </c>
      <c r="C12" s="2">
        <v>1</v>
      </c>
      <c r="D12" s="1">
        <v>1.0796647332045455</v>
      </c>
      <c r="E12" s="1">
        <v>1.0787045218636364</v>
      </c>
      <c r="F12" s="1">
        <v>1.0805510954318183</v>
      </c>
      <c r="G12" s="1">
        <v>1.0797385995681819</v>
      </c>
      <c r="H12" s="1">
        <v>1.0792954184772727</v>
      </c>
      <c r="I12" s="1">
        <v>1.0780397415227272</v>
      </c>
      <c r="J12" s="1">
        <v>1.0583920218636365</v>
      </c>
      <c r="K12" s="1">
        <v>1.0421420184090908</v>
      </c>
      <c r="L12" s="1">
        <v>1.0385226856363636</v>
      </c>
      <c r="M12" s="1">
        <v>1.0419204191818181</v>
      </c>
      <c r="N12" s="1">
        <v>1.0487158688409091</v>
      </c>
      <c r="O12" s="1">
        <v>1.0414772207272727</v>
      </c>
      <c r="P12" s="1">
        <v>1.0370454268181819</v>
      </c>
      <c r="Q12" s="1">
        <v>1.0431760961363636</v>
      </c>
      <c r="R12" s="1">
        <v>1.0559544996818182</v>
      </c>
      <c r="S12" s="1">
        <v>1.0656306526818182</v>
      </c>
      <c r="T12" s="1">
        <v>1.0688806360454546</v>
      </c>
      <c r="U12" s="1">
        <v>1.0655567862499999</v>
      </c>
      <c r="V12" s="1">
        <v>1.0620113026136364</v>
      </c>
      <c r="W12" s="1">
        <v>1.0607556429772727</v>
      </c>
      <c r="X12" s="1">
        <v>1.0583181554545456</v>
      </c>
      <c r="Y12" s="1">
        <v>1.0556590687045455</v>
      </c>
      <c r="Z12" s="1">
        <v>1.0673295281136363</v>
      </c>
      <c r="AA12" s="1">
        <v>1.0695454337272727</v>
      </c>
    </row>
    <row r="13" spans="1:27" x14ac:dyDescent="0.25">
      <c r="A13" s="2">
        <v>34</v>
      </c>
      <c r="B13" s="2">
        <v>110</v>
      </c>
      <c r="C13" s="2">
        <v>2</v>
      </c>
      <c r="D13" s="1">
        <v>1.0796647332045455</v>
      </c>
      <c r="E13" s="1">
        <v>1.0787045218636364</v>
      </c>
      <c r="F13" s="1">
        <v>1.0805510954318183</v>
      </c>
      <c r="G13" s="1">
        <v>1.0797385995681819</v>
      </c>
      <c r="H13" s="1">
        <v>1.0792954184772727</v>
      </c>
      <c r="I13" s="1">
        <v>1.0780397415227272</v>
      </c>
      <c r="J13" s="1">
        <v>1.0583920218636365</v>
      </c>
      <c r="K13" s="1">
        <v>1.0421420184090908</v>
      </c>
      <c r="L13" s="1">
        <v>1.0385226856363636</v>
      </c>
      <c r="M13" s="1">
        <v>1.0419204191818181</v>
      </c>
      <c r="N13" s="1">
        <v>1.0487158688409091</v>
      </c>
      <c r="O13" s="1">
        <v>1.0414772207272727</v>
      </c>
      <c r="P13" s="1">
        <v>1.0370454268181819</v>
      </c>
      <c r="Q13" s="1">
        <v>1.0431760961363636</v>
      </c>
      <c r="R13" s="1">
        <v>1.0559544996818182</v>
      </c>
      <c r="S13" s="1">
        <v>1.0656306526818182</v>
      </c>
      <c r="T13" s="1">
        <v>1.0688806360454546</v>
      </c>
      <c r="U13" s="1">
        <v>1.0655567862499999</v>
      </c>
      <c r="V13" s="1">
        <v>1.0620113026136364</v>
      </c>
      <c r="W13" s="1">
        <v>1.0607556429772727</v>
      </c>
      <c r="X13" s="1">
        <v>1.0583181554545456</v>
      </c>
      <c r="Y13" s="1">
        <v>1.0556590687045455</v>
      </c>
      <c r="Z13" s="1">
        <v>1.0673295281136363</v>
      </c>
      <c r="AA13" s="1">
        <v>1.0695454337272727</v>
      </c>
    </row>
    <row r="14" spans="1:27" x14ac:dyDescent="0.25">
      <c r="A14" s="2">
        <v>36</v>
      </c>
      <c r="B14" s="2">
        <v>110</v>
      </c>
      <c r="C14" s="2">
        <v>1</v>
      </c>
      <c r="D14" s="1">
        <v>1.0882907693863637</v>
      </c>
      <c r="E14" s="1">
        <v>1.0873012716136363</v>
      </c>
      <c r="F14" s="1">
        <v>1.0899091547272726</v>
      </c>
      <c r="G14" s="1">
        <v>1.0895068948636364</v>
      </c>
      <c r="H14" s="1">
        <v>1.0891970721363637</v>
      </c>
      <c r="I14" s="1">
        <v>1.0880179492045456</v>
      </c>
      <c r="J14" s="1">
        <v>1.0668449054772728</v>
      </c>
      <c r="K14" s="1">
        <v>1.0497871745681819</v>
      </c>
      <c r="L14" s="1">
        <v>1.0435864708636364</v>
      </c>
      <c r="M14" s="1">
        <v>1.0467261227727271</v>
      </c>
      <c r="N14" s="1">
        <v>1.0546793157727272</v>
      </c>
      <c r="O14" s="1">
        <v>1.0465087890454545</v>
      </c>
      <c r="P14" s="1">
        <v>1.0415658083863637</v>
      </c>
      <c r="Q14" s="1">
        <v>1.047794255340909</v>
      </c>
      <c r="R14" s="1">
        <v>1.0621562090681818</v>
      </c>
      <c r="S14" s="1">
        <v>1.0729392658409089</v>
      </c>
      <c r="T14" s="1">
        <v>1.0764673406363636</v>
      </c>
      <c r="U14" s="1">
        <v>1.0734663702954546</v>
      </c>
      <c r="V14" s="1">
        <v>1.0709232330454546</v>
      </c>
      <c r="W14" s="1">
        <v>1.0686066367272726</v>
      </c>
      <c r="X14" s="1">
        <v>1.0665582483409091</v>
      </c>
      <c r="Y14" s="1">
        <v>1.0632012453863637</v>
      </c>
      <c r="Z14" s="1">
        <v>1.0744836807272726</v>
      </c>
      <c r="AA14" s="1">
        <v>1.0755934281590909</v>
      </c>
    </row>
    <row r="15" spans="1:27" x14ac:dyDescent="0.25">
      <c r="A15" s="2">
        <v>36</v>
      </c>
      <c r="B15" s="2">
        <v>110</v>
      </c>
      <c r="C15" s="2">
        <v>2</v>
      </c>
      <c r="D15" s="1">
        <v>1.0882907693863637</v>
      </c>
      <c r="E15" s="1">
        <v>1.0873012716136363</v>
      </c>
      <c r="F15" s="1">
        <v>1.0899091547272726</v>
      </c>
      <c r="G15" s="1">
        <v>1.0895068948636364</v>
      </c>
      <c r="H15" s="1">
        <v>1.0891970721363637</v>
      </c>
      <c r="I15" s="1">
        <v>1.0880179492045456</v>
      </c>
      <c r="J15" s="1">
        <v>1.0668449054772728</v>
      </c>
      <c r="K15" s="1">
        <v>1.0497871745681819</v>
      </c>
      <c r="L15" s="1">
        <v>1.0435864708636364</v>
      </c>
      <c r="M15" s="1">
        <v>1.0467261227727271</v>
      </c>
      <c r="N15" s="1">
        <v>1.0546793157727272</v>
      </c>
      <c r="O15" s="1">
        <v>1.0465087890454545</v>
      </c>
      <c r="P15" s="1">
        <v>1.0415658083863637</v>
      </c>
      <c r="Q15" s="1">
        <v>1.047794255340909</v>
      </c>
      <c r="R15" s="1">
        <v>1.0621562090681818</v>
      </c>
      <c r="S15" s="1">
        <v>1.0729392658409089</v>
      </c>
      <c r="T15" s="1">
        <v>1.0764673406363636</v>
      </c>
      <c r="U15" s="1">
        <v>1.0734663702954546</v>
      </c>
      <c r="V15" s="1">
        <v>1.0709232330454546</v>
      </c>
      <c r="W15" s="1">
        <v>1.0686066367272726</v>
      </c>
      <c r="X15" s="1">
        <v>1.0665582483409091</v>
      </c>
      <c r="Y15" s="1">
        <v>1.0632012453863637</v>
      </c>
      <c r="Z15" s="1">
        <v>1.0744836807272726</v>
      </c>
      <c r="AA15" s="1">
        <v>1.0755934281590909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B18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5" width="8.42578125" bestFit="1" customWidth="1"/>
    <col min="6" max="6" width="7" bestFit="1" customWidth="1"/>
    <col min="7" max="7" width="7" customWidth="1"/>
    <col min="8" max="8" width="7.85546875" customWidth="1"/>
    <col min="9" max="9" width="7" bestFit="1" customWidth="1"/>
    <col min="10" max="11" width="7" customWidth="1"/>
    <col min="12" max="12" width="7" bestFit="1" customWidth="1"/>
    <col min="13" max="13" width="7" customWidth="1"/>
    <col min="14" max="22" width="7" bestFit="1" customWidth="1"/>
    <col min="23" max="28" width="7" customWidth="1"/>
  </cols>
  <sheetData>
    <row r="1" spans="1:28" ht="15.75" x14ac:dyDescent="0.25">
      <c r="A1" s="3" t="s">
        <v>156</v>
      </c>
      <c r="B1" s="3" t="s">
        <v>157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2</v>
      </c>
      <c r="C2" s="2" t="s">
        <v>158</v>
      </c>
      <c r="D2" s="2">
        <v>1</v>
      </c>
      <c r="E2" s="1">
        <v>1.1200000000000001</v>
      </c>
      <c r="F2" s="1">
        <v>1.135</v>
      </c>
      <c r="G2" s="1">
        <v>1.135</v>
      </c>
      <c r="H2" s="1">
        <v>1.135</v>
      </c>
      <c r="I2" s="1">
        <v>1.135</v>
      </c>
      <c r="J2" s="1">
        <v>1.135</v>
      </c>
      <c r="K2" s="1">
        <v>1.1200000000000001</v>
      </c>
      <c r="L2" s="1">
        <v>1.0900000000000001</v>
      </c>
      <c r="M2" s="1">
        <v>1.075</v>
      </c>
      <c r="N2" s="1">
        <v>1.075</v>
      </c>
      <c r="O2" s="1">
        <v>1.0900000000000001</v>
      </c>
      <c r="P2" s="1">
        <v>1.075</v>
      </c>
      <c r="Q2" s="1">
        <v>1.075</v>
      </c>
      <c r="R2" s="1">
        <v>1.075</v>
      </c>
      <c r="S2" s="1">
        <v>1.0900000000000001</v>
      </c>
      <c r="T2" s="1">
        <v>1.105</v>
      </c>
      <c r="U2" s="1">
        <v>1.105</v>
      </c>
      <c r="V2" s="1">
        <v>1.105</v>
      </c>
      <c r="W2" s="1">
        <v>1.105</v>
      </c>
      <c r="X2" s="1">
        <v>1.105</v>
      </c>
      <c r="Y2" s="1">
        <v>1.105</v>
      </c>
      <c r="Z2" s="1">
        <v>1.105</v>
      </c>
      <c r="AA2" s="1">
        <v>1.105</v>
      </c>
      <c r="AB2" s="1">
        <v>1.105</v>
      </c>
    </row>
    <row r="3" spans="1:28" x14ac:dyDescent="0.25">
      <c r="A3" s="2">
        <v>1</v>
      </c>
      <c r="B3" s="2">
        <v>2</v>
      </c>
      <c r="C3" s="2" t="s">
        <v>158</v>
      </c>
      <c r="D3" s="2">
        <v>2</v>
      </c>
      <c r="E3" s="1" t="s">
        <v>159</v>
      </c>
      <c r="F3" s="1" t="s">
        <v>159</v>
      </c>
      <c r="G3" s="1" t="s">
        <v>159</v>
      </c>
      <c r="H3" s="1" t="s">
        <v>159</v>
      </c>
      <c r="I3" s="1" t="s">
        <v>159</v>
      </c>
      <c r="J3" s="1" t="s">
        <v>159</v>
      </c>
      <c r="K3" s="1" t="s">
        <v>159</v>
      </c>
      <c r="L3" s="1" t="s">
        <v>159</v>
      </c>
      <c r="M3" s="1" t="s">
        <v>159</v>
      </c>
      <c r="N3" s="1" t="s">
        <v>159</v>
      </c>
      <c r="O3" s="1" t="s">
        <v>159</v>
      </c>
      <c r="P3" s="1" t="s">
        <v>159</v>
      </c>
      <c r="Q3" s="1" t="s">
        <v>159</v>
      </c>
      <c r="R3" s="1" t="s">
        <v>159</v>
      </c>
      <c r="S3" s="1" t="s">
        <v>159</v>
      </c>
      <c r="T3" s="1" t="s">
        <v>159</v>
      </c>
      <c r="U3" s="1" t="s">
        <v>159</v>
      </c>
      <c r="V3" s="1" t="s">
        <v>159</v>
      </c>
      <c r="W3" s="1" t="s">
        <v>159</v>
      </c>
      <c r="X3" s="1" t="s">
        <v>159</v>
      </c>
      <c r="Y3" s="1" t="s">
        <v>159</v>
      </c>
      <c r="Z3" s="1" t="s">
        <v>159</v>
      </c>
      <c r="AA3" s="1" t="s">
        <v>159</v>
      </c>
      <c r="AB3" s="1" t="s">
        <v>159</v>
      </c>
    </row>
    <row r="4" spans="1:28" x14ac:dyDescent="0.25">
      <c r="A4" s="2">
        <v>8</v>
      </c>
      <c r="B4" s="2">
        <v>72</v>
      </c>
      <c r="C4" s="2" t="s">
        <v>160</v>
      </c>
      <c r="D4" s="2">
        <v>1</v>
      </c>
      <c r="E4" s="1">
        <v>1.1125</v>
      </c>
      <c r="F4" s="1">
        <v>1.135</v>
      </c>
      <c r="G4" s="1">
        <v>1.135</v>
      </c>
      <c r="H4" s="1">
        <v>1.135</v>
      </c>
      <c r="I4" s="1">
        <v>1.135</v>
      </c>
      <c r="J4" s="1">
        <v>1.135</v>
      </c>
      <c r="K4" s="1">
        <v>1.135</v>
      </c>
      <c r="L4" s="1">
        <v>1.135</v>
      </c>
      <c r="M4" s="1">
        <v>1.135</v>
      </c>
      <c r="N4" s="1">
        <v>1.135</v>
      </c>
      <c r="O4" s="1">
        <v>1.135</v>
      </c>
      <c r="P4" s="1">
        <v>1.135</v>
      </c>
      <c r="Q4" s="1">
        <v>1.135</v>
      </c>
      <c r="R4" s="1">
        <v>1.135</v>
      </c>
      <c r="S4" s="1">
        <v>1.135</v>
      </c>
      <c r="T4" s="1">
        <v>1.135</v>
      </c>
      <c r="U4" s="1">
        <v>1.135</v>
      </c>
      <c r="V4" s="1">
        <v>1.135</v>
      </c>
      <c r="W4" s="1">
        <v>1.135</v>
      </c>
      <c r="X4" s="1">
        <v>1.135</v>
      </c>
      <c r="Y4" s="1">
        <v>1.135</v>
      </c>
      <c r="Z4" s="1">
        <v>1.135</v>
      </c>
      <c r="AA4" s="1">
        <v>1.135</v>
      </c>
      <c r="AB4" s="1">
        <v>1.135</v>
      </c>
    </row>
    <row r="5" spans="1:28" x14ac:dyDescent="0.25">
      <c r="A5" s="2">
        <v>8</v>
      </c>
      <c r="B5" s="2">
        <v>72</v>
      </c>
      <c r="C5" s="2" t="s">
        <v>160</v>
      </c>
      <c r="D5" s="2">
        <v>2</v>
      </c>
      <c r="E5" s="1">
        <v>1.135</v>
      </c>
      <c r="F5" s="1">
        <v>1.135</v>
      </c>
      <c r="G5" s="1">
        <v>1.135</v>
      </c>
      <c r="H5" s="1">
        <v>1.135</v>
      </c>
      <c r="I5" s="1">
        <v>1.135</v>
      </c>
      <c r="J5" s="1">
        <v>1.135</v>
      </c>
      <c r="K5" s="1">
        <v>1.135</v>
      </c>
      <c r="L5" s="1">
        <v>1.135</v>
      </c>
      <c r="M5" s="1">
        <v>1.135</v>
      </c>
      <c r="N5" s="1">
        <v>1.135</v>
      </c>
      <c r="O5" s="1">
        <v>1.135</v>
      </c>
      <c r="P5" s="1">
        <v>1.135</v>
      </c>
      <c r="Q5" s="1">
        <v>1.135</v>
      </c>
      <c r="R5" s="1">
        <v>1.135</v>
      </c>
      <c r="S5" s="1">
        <v>1.135</v>
      </c>
      <c r="T5" s="1">
        <v>1.135</v>
      </c>
      <c r="U5" s="1">
        <v>1.135</v>
      </c>
      <c r="V5" s="1">
        <v>1.135</v>
      </c>
      <c r="W5" s="1">
        <v>1.135</v>
      </c>
      <c r="X5" s="1">
        <v>1.135</v>
      </c>
      <c r="Y5" s="1">
        <v>1.135</v>
      </c>
      <c r="Z5" s="1">
        <v>1.135</v>
      </c>
      <c r="AA5" s="1">
        <v>1.135</v>
      </c>
      <c r="AB5" s="1">
        <v>1.135</v>
      </c>
    </row>
    <row r="6" spans="1:28" x14ac:dyDescent="0.25">
      <c r="A6" s="2">
        <v>8</v>
      </c>
      <c r="B6" s="2">
        <v>72</v>
      </c>
      <c r="C6" s="2" t="s">
        <v>160</v>
      </c>
      <c r="D6" s="2">
        <v>3</v>
      </c>
      <c r="E6" s="1">
        <v>1.05</v>
      </c>
      <c r="F6" s="1">
        <v>1.06</v>
      </c>
      <c r="G6" s="1">
        <v>1.06</v>
      </c>
      <c r="H6" s="1">
        <v>1.06</v>
      </c>
      <c r="I6" s="1">
        <v>1.06</v>
      </c>
      <c r="J6" s="1">
        <v>1.06</v>
      </c>
      <c r="K6" s="1">
        <v>1.06</v>
      </c>
      <c r="L6" s="1">
        <v>1.06</v>
      </c>
      <c r="M6" s="1">
        <v>1.06</v>
      </c>
      <c r="N6" s="1">
        <v>1.06</v>
      </c>
      <c r="O6" s="1">
        <v>1.06</v>
      </c>
      <c r="P6" s="1">
        <v>1.06</v>
      </c>
      <c r="Q6" s="1">
        <v>1.06</v>
      </c>
      <c r="R6" s="1">
        <v>1.06</v>
      </c>
      <c r="S6" s="1">
        <v>1.06</v>
      </c>
      <c r="T6" s="1">
        <v>1.06</v>
      </c>
      <c r="U6" s="1">
        <v>1.06</v>
      </c>
      <c r="V6" s="1">
        <v>1.06</v>
      </c>
      <c r="W6" s="1">
        <v>1.06</v>
      </c>
      <c r="X6" s="1">
        <v>1.06</v>
      </c>
      <c r="Y6" s="1">
        <v>1.06</v>
      </c>
      <c r="Z6" s="1">
        <v>1.06</v>
      </c>
      <c r="AA6" s="1">
        <v>1.06</v>
      </c>
      <c r="AB6" s="1">
        <v>1.06</v>
      </c>
    </row>
    <row r="7" spans="1:28" x14ac:dyDescent="0.25">
      <c r="A7" s="2">
        <v>11</v>
      </c>
      <c r="B7" s="2">
        <v>12</v>
      </c>
      <c r="C7" s="2" t="s">
        <v>161</v>
      </c>
      <c r="D7" s="2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</row>
    <row r="8" spans="1:28" x14ac:dyDescent="0.25">
      <c r="A8" s="2">
        <v>11</v>
      </c>
      <c r="B8" s="2">
        <v>12</v>
      </c>
      <c r="C8" s="2" t="s">
        <v>161</v>
      </c>
      <c r="D8" s="2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11</v>
      </c>
      <c r="B9" s="2">
        <v>12</v>
      </c>
      <c r="C9" s="2" t="s">
        <v>161</v>
      </c>
      <c r="D9" s="2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13</v>
      </c>
      <c r="B10" s="2">
        <v>14</v>
      </c>
      <c r="C10" s="2" t="s">
        <v>162</v>
      </c>
      <c r="D10" s="2">
        <v>1</v>
      </c>
      <c r="E10" s="1">
        <v>1.0130000000000001</v>
      </c>
      <c r="F10" s="1">
        <v>1.0130000000000001</v>
      </c>
      <c r="G10" s="1">
        <v>1.0130000000000001</v>
      </c>
      <c r="H10" s="1">
        <v>1.0130000000000001</v>
      </c>
      <c r="I10" s="1">
        <v>1.0130000000000001</v>
      </c>
      <c r="J10" s="1">
        <v>1.0130000000000001</v>
      </c>
      <c r="K10" s="1">
        <v>1.0130000000000001</v>
      </c>
      <c r="L10" s="1">
        <v>1.0130000000000001</v>
      </c>
      <c r="M10" s="1">
        <v>1.0130000000000001</v>
      </c>
      <c r="N10" s="1">
        <v>1.0130000000000001</v>
      </c>
      <c r="O10" s="1">
        <v>1.0130000000000001</v>
      </c>
      <c r="P10" s="1">
        <v>1.0130000000000001</v>
      </c>
      <c r="Q10" s="1">
        <v>1.0130000000000001</v>
      </c>
      <c r="R10" s="1">
        <v>1.0130000000000001</v>
      </c>
      <c r="S10" s="1">
        <v>1.0130000000000001</v>
      </c>
      <c r="T10" s="1">
        <v>1.0130000000000001</v>
      </c>
      <c r="U10" s="1">
        <v>1.0130000000000001</v>
      </c>
      <c r="V10" s="1">
        <v>1.0130000000000001</v>
      </c>
      <c r="W10" s="1">
        <v>1.0130000000000001</v>
      </c>
      <c r="X10" s="1">
        <v>1.0130000000000001</v>
      </c>
      <c r="Y10" s="1">
        <v>1.0130000000000001</v>
      </c>
      <c r="Z10" s="1">
        <v>1.0130000000000001</v>
      </c>
      <c r="AA10" s="1">
        <v>1.0130000000000001</v>
      </c>
      <c r="AB10" s="1">
        <v>1.0130000000000001</v>
      </c>
    </row>
    <row r="11" spans="1:28" x14ac:dyDescent="0.25">
      <c r="A11" s="2">
        <v>13</v>
      </c>
      <c r="B11" s="2">
        <v>15</v>
      </c>
      <c r="C11" s="2" t="s">
        <v>161</v>
      </c>
      <c r="D11" s="2">
        <v>1</v>
      </c>
      <c r="E11" s="1">
        <v>1.0531999999999999</v>
      </c>
      <c r="F11" s="1">
        <v>1.0665</v>
      </c>
      <c r="G11" s="1">
        <v>1.0665</v>
      </c>
      <c r="H11" s="1">
        <v>1.0665</v>
      </c>
      <c r="I11" s="1">
        <v>1.0665</v>
      </c>
      <c r="J11" s="1">
        <v>1.0665</v>
      </c>
      <c r="K11" s="1">
        <v>1.0531999999999999</v>
      </c>
      <c r="L11" s="1">
        <v>1.0399</v>
      </c>
      <c r="M11" s="1">
        <v>1.0399</v>
      </c>
      <c r="N11" s="1">
        <v>1.0399</v>
      </c>
      <c r="O11" s="1">
        <v>1.0399</v>
      </c>
      <c r="P11" s="1">
        <v>1.0266000000000002</v>
      </c>
      <c r="Q11" s="1">
        <v>1.0266000000000002</v>
      </c>
      <c r="R11" s="1">
        <v>1.0266000000000002</v>
      </c>
      <c r="S11" s="1">
        <v>1.0266000000000002</v>
      </c>
      <c r="T11" s="1">
        <v>1.0399</v>
      </c>
      <c r="U11" s="1">
        <v>1.0399</v>
      </c>
      <c r="V11" s="1">
        <v>1.0399</v>
      </c>
      <c r="W11" s="1">
        <v>1.0399</v>
      </c>
      <c r="X11" s="1">
        <v>1.0399</v>
      </c>
      <c r="Y11" s="1">
        <v>1.0399</v>
      </c>
      <c r="Z11" s="1">
        <v>1.0399</v>
      </c>
      <c r="AA11" s="1">
        <v>1.0531999999999999</v>
      </c>
      <c r="AB11" s="1">
        <v>1.0531999999999999</v>
      </c>
    </row>
    <row r="12" spans="1:28" x14ac:dyDescent="0.25">
      <c r="A12" s="2">
        <v>13</v>
      </c>
      <c r="B12" s="2">
        <v>15</v>
      </c>
      <c r="C12" s="2" t="s">
        <v>161</v>
      </c>
      <c r="D12" s="2">
        <v>2</v>
      </c>
      <c r="E12" s="1">
        <v>1.0531999999999999</v>
      </c>
      <c r="F12" s="1">
        <v>1.0665</v>
      </c>
      <c r="G12" s="1">
        <v>1.0665</v>
      </c>
      <c r="H12" s="1">
        <v>1.0665</v>
      </c>
      <c r="I12" s="1">
        <v>1.0665</v>
      </c>
      <c r="J12" s="1">
        <v>1.0665</v>
      </c>
      <c r="K12" s="1">
        <v>1.0531999999999999</v>
      </c>
      <c r="L12" s="1">
        <v>1.0399</v>
      </c>
      <c r="M12" s="1">
        <v>1.0399</v>
      </c>
      <c r="N12" s="1">
        <v>1.0399</v>
      </c>
      <c r="O12" s="1">
        <v>1.0399</v>
      </c>
      <c r="P12" s="1">
        <v>1.0266000000000002</v>
      </c>
      <c r="Q12" s="1">
        <v>1.0266000000000002</v>
      </c>
      <c r="R12" s="1">
        <v>1.0266000000000002</v>
      </c>
      <c r="S12" s="1">
        <v>1.0266000000000002</v>
      </c>
      <c r="T12" s="1">
        <v>1.0399</v>
      </c>
      <c r="U12" s="1">
        <v>1.0399</v>
      </c>
      <c r="V12" s="1">
        <v>1.0399</v>
      </c>
      <c r="W12" s="1">
        <v>1.0399</v>
      </c>
      <c r="X12" s="1">
        <v>1.0399</v>
      </c>
      <c r="Y12" s="1">
        <v>1.0399</v>
      </c>
      <c r="Z12" s="1">
        <v>1.0399</v>
      </c>
      <c r="AA12" s="1">
        <v>1.0531999999999999</v>
      </c>
      <c r="AB12" s="1">
        <v>1.0531999999999999</v>
      </c>
    </row>
    <row r="13" spans="1:28" x14ac:dyDescent="0.25">
      <c r="A13" s="2">
        <v>19</v>
      </c>
      <c r="B13" s="2">
        <v>20</v>
      </c>
      <c r="C13" s="2" t="s">
        <v>158</v>
      </c>
      <c r="D13" s="2">
        <v>1</v>
      </c>
      <c r="E13" s="1">
        <v>1.135</v>
      </c>
      <c r="F13" s="1">
        <v>1.135</v>
      </c>
      <c r="G13" s="1">
        <v>1.135</v>
      </c>
      <c r="H13" s="1">
        <v>1.135</v>
      </c>
      <c r="I13" s="1">
        <v>1.135</v>
      </c>
      <c r="J13" s="1">
        <v>1.135</v>
      </c>
      <c r="K13" s="1">
        <v>1.1200000000000001</v>
      </c>
      <c r="L13" s="1">
        <v>1.105</v>
      </c>
      <c r="M13" s="1">
        <v>1.0900000000000001</v>
      </c>
      <c r="N13" s="1">
        <v>1.0900000000000001</v>
      </c>
      <c r="O13" s="1">
        <v>1.105</v>
      </c>
      <c r="P13" s="1">
        <v>1.0900000000000001</v>
      </c>
      <c r="Q13" s="1">
        <v>1.075</v>
      </c>
      <c r="R13" s="1">
        <v>1.0900000000000001</v>
      </c>
      <c r="S13" s="1">
        <v>1.105</v>
      </c>
      <c r="T13" s="1">
        <v>1.1200000000000001</v>
      </c>
      <c r="U13" s="1">
        <v>1.1200000000000001</v>
      </c>
      <c r="V13" s="1">
        <v>1.1200000000000001</v>
      </c>
      <c r="W13" s="1">
        <v>1.1200000000000001</v>
      </c>
      <c r="X13" s="1">
        <v>1.1200000000000001</v>
      </c>
      <c r="Y13" s="1">
        <v>1.105</v>
      </c>
      <c r="Z13" s="1">
        <v>1.105</v>
      </c>
      <c r="AA13" s="1">
        <v>1.1200000000000001</v>
      </c>
      <c r="AB13" s="1">
        <v>1.1200000000000001</v>
      </c>
    </row>
    <row r="14" spans="1:28" x14ac:dyDescent="0.25">
      <c r="A14" s="2">
        <v>19</v>
      </c>
      <c r="B14" s="2">
        <v>21</v>
      </c>
      <c r="C14" s="2" t="s">
        <v>158</v>
      </c>
      <c r="D14" s="2">
        <v>2</v>
      </c>
      <c r="E14" s="1">
        <v>1.1500000000000001</v>
      </c>
      <c r="F14" s="1">
        <v>1.1500000000000001</v>
      </c>
      <c r="G14" s="1">
        <v>1.1500000000000001</v>
      </c>
      <c r="H14" s="1">
        <v>1.1500000000000001</v>
      </c>
      <c r="I14" s="1">
        <v>1.1500000000000001</v>
      </c>
      <c r="J14" s="1">
        <v>1.1500000000000001</v>
      </c>
      <c r="K14" s="1">
        <v>1.1200000000000001</v>
      </c>
      <c r="L14" s="1">
        <v>1.0900000000000001</v>
      </c>
      <c r="M14" s="1">
        <v>1.075</v>
      </c>
      <c r="N14" s="1">
        <v>1.0900000000000001</v>
      </c>
      <c r="O14" s="1">
        <v>1.0900000000000001</v>
      </c>
      <c r="P14" s="1">
        <v>1.075</v>
      </c>
      <c r="Q14" s="1">
        <v>1.075</v>
      </c>
      <c r="R14" s="1">
        <v>1.0900000000000001</v>
      </c>
      <c r="S14" s="1">
        <v>1.105</v>
      </c>
      <c r="T14" s="1">
        <v>1.1200000000000001</v>
      </c>
      <c r="U14" s="1">
        <v>1.1200000000000001</v>
      </c>
      <c r="V14" s="1">
        <v>1.1200000000000001</v>
      </c>
      <c r="W14" s="1">
        <v>1.1200000000000001</v>
      </c>
      <c r="X14" s="1">
        <v>1.105</v>
      </c>
      <c r="Y14" s="1">
        <v>1.105</v>
      </c>
      <c r="Z14" s="1">
        <v>1.105</v>
      </c>
      <c r="AA14" s="1">
        <v>1.1200000000000001</v>
      </c>
      <c r="AB14" s="1">
        <v>1.135</v>
      </c>
    </row>
    <row r="15" spans="1:28" x14ac:dyDescent="0.25">
      <c r="A15" s="2">
        <v>29</v>
      </c>
      <c r="B15" s="2">
        <v>30</v>
      </c>
      <c r="C15" s="2" t="s">
        <v>158</v>
      </c>
      <c r="D15" s="2">
        <v>1</v>
      </c>
      <c r="E15" s="1">
        <v>1.0900000000000001</v>
      </c>
      <c r="F15" s="1">
        <v>1.0900000000000001</v>
      </c>
      <c r="G15" s="1">
        <v>1.0900000000000001</v>
      </c>
      <c r="H15" s="1">
        <v>1.0900000000000001</v>
      </c>
      <c r="I15" s="1">
        <v>1.0900000000000001</v>
      </c>
      <c r="J15" s="1">
        <v>1.0900000000000001</v>
      </c>
      <c r="K15" s="1">
        <v>1.0900000000000001</v>
      </c>
      <c r="L15" s="1">
        <v>1.0900000000000001</v>
      </c>
      <c r="M15" s="1">
        <v>1.0900000000000001</v>
      </c>
      <c r="N15" s="1">
        <v>1.0900000000000001</v>
      </c>
      <c r="O15" s="1">
        <v>1.0900000000000001</v>
      </c>
      <c r="P15" s="1">
        <v>1.0900000000000001</v>
      </c>
      <c r="Q15" s="1">
        <v>1.0900000000000001</v>
      </c>
      <c r="R15" s="1">
        <v>1.0900000000000001</v>
      </c>
      <c r="S15" s="1">
        <v>1.0900000000000001</v>
      </c>
      <c r="T15" s="1">
        <v>1.0900000000000001</v>
      </c>
      <c r="U15" s="1">
        <v>1.0900000000000001</v>
      </c>
      <c r="V15" s="1">
        <v>1.0900000000000001</v>
      </c>
      <c r="W15" s="1">
        <v>1.0900000000000001</v>
      </c>
      <c r="X15" s="1">
        <v>1.0900000000000001</v>
      </c>
      <c r="Y15" s="1">
        <v>1.0900000000000001</v>
      </c>
      <c r="Z15" s="1">
        <v>1.0900000000000001</v>
      </c>
      <c r="AA15" s="1">
        <v>1.0900000000000001</v>
      </c>
      <c r="AB15" s="1">
        <v>1.0900000000000001</v>
      </c>
    </row>
    <row r="16" spans="1:28" x14ac:dyDescent="0.25">
      <c r="A16" s="2">
        <v>29</v>
      </c>
      <c r="B16" s="2">
        <v>30</v>
      </c>
      <c r="C16" s="2" t="s">
        <v>158</v>
      </c>
      <c r="D16" s="2">
        <v>2</v>
      </c>
      <c r="E16" s="1">
        <v>1.1500000000000001</v>
      </c>
      <c r="F16" s="1">
        <v>1.1500000000000001</v>
      </c>
      <c r="G16" s="1">
        <v>1.1500000000000001</v>
      </c>
      <c r="H16" s="1">
        <v>1.1500000000000001</v>
      </c>
      <c r="I16" s="1">
        <v>1.1500000000000001</v>
      </c>
      <c r="J16" s="1">
        <v>1.1500000000000001</v>
      </c>
      <c r="K16" s="1">
        <v>1.1200000000000001</v>
      </c>
      <c r="L16" s="1">
        <v>1.0900000000000001</v>
      </c>
      <c r="M16" s="1">
        <v>1.0900000000000001</v>
      </c>
      <c r="N16" s="1">
        <v>1.0900000000000001</v>
      </c>
      <c r="O16" s="1">
        <v>1.0900000000000001</v>
      </c>
      <c r="P16" s="1">
        <v>1.0900000000000001</v>
      </c>
      <c r="Q16" s="1">
        <v>1.075</v>
      </c>
      <c r="R16" s="1">
        <v>1.0900000000000001</v>
      </c>
      <c r="S16" s="1">
        <v>1.105</v>
      </c>
      <c r="T16" s="1">
        <v>1.1200000000000001</v>
      </c>
      <c r="U16" s="1">
        <v>1.1200000000000001</v>
      </c>
      <c r="V16" s="1">
        <v>1.1200000000000001</v>
      </c>
      <c r="W16" s="1">
        <v>1.1200000000000001</v>
      </c>
      <c r="X16" s="1">
        <v>1.1200000000000001</v>
      </c>
      <c r="Y16" s="1">
        <v>1.1200000000000001</v>
      </c>
      <c r="Z16" s="1">
        <v>1.105</v>
      </c>
      <c r="AA16" s="1">
        <v>1.1200000000000001</v>
      </c>
      <c r="AB16" s="1">
        <v>1.135</v>
      </c>
    </row>
    <row r="18" spans="15:15" x14ac:dyDescent="0.25">
      <c r="O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Load P (MW)</vt:lpstr>
      <vt:lpstr>Load Q (MVAr)</vt:lpstr>
      <vt:lpstr>Pc</vt:lpstr>
      <vt:lpstr>Qc</vt:lpstr>
      <vt:lpstr>Gen Q (MVAr)</vt:lpstr>
      <vt:lpstr>Gen status</vt:lpstr>
      <vt:lpstr>Gen P (MW)</vt:lpstr>
      <vt:lpstr>Gen Vg (p.u.)</vt:lpstr>
      <vt:lpstr>Transformer tap ratio</vt:lpstr>
      <vt:lpstr>Transformer status</vt:lpstr>
      <vt:lpstr>Branch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 Horvat</dc:creator>
  <cp:keywords/>
  <dc:description/>
  <cp:lastModifiedBy>Micael Filipe Simões</cp:lastModifiedBy>
  <cp:revision/>
  <dcterms:created xsi:type="dcterms:W3CDTF">2021-02-24T11:16:48Z</dcterms:created>
  <dcterms:modified xsi:type="dcterms:W3CDTF">2023-04-11T10:39:01Z</dcterms:modified>
  <cp:category/>
  <cp:contentStatus/>
</cp:coreProperties>
</file>