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CS5\case18_1\"/>
    </mc:Choice>
  </mc:AlternateContent>
  <xr:revisionPtr revIDLastSave="0" documentId="13_ncr:1_{99470337-A9B8-488D-BA09-16E061BA33A7}" xr6:coauthVersionLast="47" xr6:coauthVersionMax="47" xr10:uidLastSave="{00000000-0000-0000-0000-000000000000}"/>
  <bookViews>
    <workbookView xWindow="-120" yWindow="-120" windowWidth="29040" windowHeight="15840" firstSheet="26" activeTab="32" xr2:uid="{00000000-000D-0000-FFFF-FFFF00000000}"/>
  </bookViews>
  <sheets>
    <sheet name="Main" sheetId="1" r:id="rId1"/>
    <sheet name="PV Profile" sheetId="53" r:id="rId2"/>
    <sheet name="PV installed" sheetId="54" r:id="rId3"/>
    <sheet name="PV Matlab" sheetId="55" r:id="rId4"/>
    <sheet name="ES installed" sheetId="56" r:id="rId5"/>
    <sheet name="ES Matlab" sheetId="57" r:id="rId6"/>
    <sheet name="EV Distribution" sheetId="58" r:id="rId7"/>
    <sheet name="EV Characterization" sheetId="59" r:id="rId8"/>
    <sheet name="Pc, Winter, S1" sheetId="29" r:id="rId9"/>
    <sheet name="Pc, Winter, S2" sheetId="86" r:id="rId10"/>
    <sheet name="Pc, Winter, S3" sheetId="87" r:id="rId11"/>
    <sheet name="Qc, Winter, S1" sheetId="8" r:id="rId12"/>
    <sheet name="Qc, Winter, S2" sheetId="88" r:id="rId13"/>
    <sheet name="Qc, Winter, S3" sheetId="89" r:id="rId14"/>
    <sheet name="UpFlex, Winter" sheetId="68" r:id="rId15"/>
    <sheet name="DownFlex, Winter" sheetId="69" r:id="rId16"/>
    <sheet name="CostFlex, Winter" sheetId="70" r:id="rId17"/>
    <sheet name="Pg, Winter, S1" sheetId="71" r:id="rId18"/>
    <sheet name="Pg, Winter, S2" sheetId="90" r:id="rId19"/>
    <sheet name="Pg, Winter, S3" sheetId="91" r:id="rId20"/>
    <sheet name="Qg, Winter, S1" sheetId="74" r:id="rId21"/>
    <sheet name="Qg, Winter, S2" sheetId="92" r:id="rId22"/>
    <sheet name="Qg, Winter, S3" sheetId="93" r:id="rId23"/>
    <sheet name="GenStatus, Winter" sheetId="9" r:id="rId24"/>
    <sheet name="Pc, Summer, S1" sheetId="39" r:id="rId25"/>
    <sheet name="Pc, Summer, S2" sheetId="94" r:id="rId26"/>
    <sheet name="Pc, Summer, S3" sheetId="95" r:id="rId27"/>
    <sheet name="Qc, Summer, S1" sheetId="42" r:id="rId28"/>
    <sheet name="Qc, Summer, S2" sheetId="96" r:id="rId29"/>
    <sheet name="Qc, Summer, S3" sheetId="97" r:id="rId30"/>
    <sheet name="UpFlex, Summer" sheetId="77" r:id="rId31"/>
    <sheet name="DownFlex, Summer" sheetId="78" r:id="rId32"/>
    <sheet name="CostFlex, Summer" sheetId="79" r:id="rId33"/>
    <sheet name="Pg, Summer, S1" sheetId="80" r:id="rId34"/>
    <sheet name="Pg, Summer, S2" sheetId="99" r:id="rId35"/>
    <sheet name="Pg, Summer, S3" sheetId="100" r:id="rId36"/>
    <sheet name="Qg, Summer, S1" sheetId="83" r:id="rId37"/>
    <sheet name="Qg, Summer, S2" sheetId="101" r:id="rId38"/>
    <sheet name="Qg, Summer, S3" sheetId="102" r:id="rId39"/>
    <sheet name="GenStatus, Summer" sheetId="12" r:id="rId40"/>
  </sheets>
  <externalReferences>
    <externalReference r:id="rId41"/>
    <externalReference r:id="rId42"/>
  </externalReferences>
  <definedNames>
    <definedName name="_xlnm._FilterDatabase" localSheetId="4" hidden="1">'ES installed'!$A$1:$B$6</definedName>
    <definedName name="_xlnm._FilterDatabase" localSheetId="2" hidden="1">'PV installed'!$A$1:$B$6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79" l="1"/>
  <c r="C3" i="79"/>
  <c r="D3" i="79"/>
  <c r="E3" i="79"/>
  <c r="F3" i="79"/>
  <c r="G3" i="79"/>
  <c r="H3" i="79"/>
  <c r="I3" i="79"/>
  <c r="J3" i="79"/>
  <c r="K3" i="79"/>
  <c r="L3" i="79"/>
  <c r="M3" i="79"/>
  <c r="N3" i="79"/>
  <c r="O3" i="79"/>
  <c r="P3" i="79"/>
  <c r="Q3" i="79"/>
  <c r="R3" i="79"/>
  <c r="S3" i="79"/>
  <c r="T3" i="79"/>
  <c r="U3" i="79"/>
  <c r="V3" i="79"/>
  <c r="W3" i="79"/>
  <c r="X3" i="79"/>
  <c r="Y3" i="79"/>
  <c r="B4" i="79"/>
  <c r="C4" i="79"/>
  <c r="D4" i="79"/>
  <c r="E4" i="79"/>
  <c r="F4" i="79"/>
  <c r="G4" i="79"/>
  <c r="H4" i="79"/>
  <c r="I4" i="79"/>
  <c r="J4" i="79"/>
  <c r="K4" i="79"/>
  <c r="L4" i="79"/>
  <c r="M4" i="79"/>
  <c r="N4" i="79"/>
  <c r="O4" i="79"/>
  <c r="P4" i="79"/>
  <c r="Q4" i="79"/>
  <c r="R4" i="79"/>
  <c r="S4" i="79"/>
  <c r="T4" i="79"/>
  <c r="U4" i="79"/>
  <c r="V4" i="79"/>
  <c r="W4" i="79"/>
  <c r="X4" i="79"/>
  <c r="Y4" i="79"/>
  <c r="B5" i="79"/>
  <c r="C5" i="79"/>
  <c r="D5" i="79"/>
  <c r="E5" i="79"/>
  <c r="F5" i="79"/>
  <c r="G5" i="79"/>
  <c r="H5" i="79"/>
  <c r="I5" i="79"/>
  <c r="J5" i="79"/>
  <c r="K5" i="79"/>
  <c r="L5" i="79"/>
  <c r="M5" i="79"/>
  <c r="N5" i="79"/>
  <c r="O5" i="79"/>
  <c r="P5" i="79"/>
  <c r="Q5" i="79"/>
  <c r="R5" i="79"/>
  <c r="S5" i="79"/>
  <c r="T5" i="79"/>
  <c r="U5" i="79"/>
  <c r="V5" i="79"/>
  <c r="W5" i="79"/>
  <c r="X5" i="79"/>
  <c r="Y5" i="79"/>
  <c r="B6" i="79"/>
  <c r="C6" i="79"/>
  <c r="D6" i="79"/>
  <c r="E6" i="79"/>
  <c r="F6" i="79"/>
  <c r="G6" i="79"/>
  <c r="H6" i="79"/>
  <c r="I6" i="79"/>
  <c r="J6" i="79"/>
  <c r="K6" i="79"/>
  <c r="L6" i="79"/>
  <c r="M6" i="79"/>
  <c r="N6" i="79"/>
  <c r="O6" i="79"/>
  <c r="P6" i="79"/>
  <c r="Q6" i="79"/>
  <c r="R6" i="79"/>
  <c r="S6" i="79"/>
  <c r="T6" i="79"/>
  <c r="U6" i="79"/>
  <c r="V6" i="79"/>
  <c r="W6" i="79"/>
  <c r="X6" i="79"/>
  <c r="Y6" i="79"/>
  <c r="B7" i="79"/>
  <c r="C7" i="79"/>
  <c r="D7" i="79"/>
  <c r="E7" i="79"/>
  <c r="F7" i="79"/>
  <c r="G7" i="79"/>
  <c r="H7" i="79"/>
  <c r="I7" i="79"/>
  <c r="J7" i="79"/>
  <c r="K7" i="79"/>
  <c r="L7" i="79"/>
  <c r="M7" i="79"/>
  <c r="N7" i="79"/>
  <c r="O7" i="79"/>
  <c r="P7" i="79"/>
  <c r="Q7" i="79"/>
  <c r="R7" i="79"/>
  <c r="S7" i="79"/>
  <c r="T7" i="79"/>
  <c r="U7" i="79"/>
  <c r="V7" i="79"/>
  <c r="W7" i="79"/>
  <c r="X7" i="79"/>
  <c r="Y7" i="79"/>
  <c r="B8" i="79"/>
  <c r="C8" i="79"/>
  <c r="D8" i="79"/>
  <c r="E8" i="79"/>
  <c r="F8" i="79"/>
  <c r="G8" i="79"/>
  <c r="H8" i="79"/>
  <c r="I8" i="79"/>
  <c r="J8" i="79"/>
  <c r="K8" i="79"/>
  <c r="L8" i="79"/>
  <c r="M8" i="79"/>
  <c r="N8" i="79"/>
  <c r="O8" i="79"/>
  <c r="P8" i="79"/>
  <c r="Q8" i="79"/>
  <c r="R8" i="79"/>
  <c r="S8" i="79"/>
  <c r="T8" i="79"/>
  <c r="U8" i="79"/>
  <c r="V8" i="79"/>
  <c r="W8" i="79"/>
  <c r="X8" i="79"/>
  <c r="Y8" i="79"/>
  <c r="B9" i="79"/>
  <c r="C9" i="79"/>
  <c r="D9" i="79"/>
  <c r="E9" i="79"/>
  <c r="F9" i="79"/>
  <c r="G9" i="79"/>
  <c r="H9" i="79"/>
  <c r="I9" i="79"/>
  <c r="J9" i="79"/>
  <c r="K9" i="79"/>
  <c r="L9" i="79"/>
  <c r="M9" i="79"/>
  <c r="N9" i="79"/>
  <c r="O9" i="79"/>
  <c r="P9" i="79"/>
  <c r="Q9" i="79"/>
  <c r="R9" i="79"/>
  <c r="S9" i="79"/>
  <c r="T9" i="79"/>
  <c r="U9" i="79"/>
  <c r="V9" i="79"/>
  <c r="W9" i="79"/>
  <c r="X9" i="79"/>
  <c r="Y9" i="79"/>
  <c r="B10" i="79"/>
  <c r="C10" i="79"/>
  <c r="D10" i="79"/>
  <c r="E10" i="79"/>
  <c r="F10" i="79"/>
  <c r="G10" i="79"/>
  <c r="H10" i="79"/>
  <c r="I10" i="79"/>
  <c r="J10" i="79"/>
  <c r="K10" i="79"/>
  <c r="L10" i="79"/>
  <c r="M10" i="79"/>
  <c r="N10" i="79"/>
  <c r="O10" i="79"/>
  <c r="P10" i="79"/>
  <c r="Q10" i="79"/>
  <c r="R10" i="79"/>
  <c r="S10" i="79"/>
  <c r="T10" i="79"/>
  <c r="U10" i="79"/>
  <c r="V10" i="79"/>
  <c r="W10" i="79"/>
  <c r="X10" i="79"/>
  <c r="Y10" i="79"/>
  <c r="B11" i="79"/>
  <c r="C11" i="79"/>
  <c r="D11" i="79"/>
  <c r="E11" i="79"/>
  <c r="F11" i="79"/>
  <c r="G11" i="79"/>
  <c r="H11" i="79"/>
  <c r="I11" i="79"/>
  <c r="J11" i="79"/>
  <c r="K11" i="79"/>
  <c r="L11" i="79"/>
  <c r="M11" i="79"/>
  <c r="N11" i="79"/>
  <c r="O11" i="79"/>
  <c r="P11" i="79"/>
  <c r="Q11" i="79"/>
  <c r="R11" i="79"/>
  <c r="S11" i="79"/>
  <c r="T11" i="79"/>
  <c r="U11" i="79"/>
  <c r="V11" i="79"/>
  <c r="W11" i="79"/>
  <c r="X11" i="79"/>
  <c r="Y11" i="79"/>
  <c r="B12" i="79"/>
  <c r="C12" i="79"/>
  <c r="D12" i="79"/>
  <c r="E12" i="79"/>
  <c r="F12" i="79"/>
  <c r="G12" i="79"/>
  <c r="H12" i="79"/>
  <c r="I12" i="79"/>
  <c r="J12" i="79"/>
  <c r="K12" i="79"/>
  <c r="L12" i="79"/>
  <c r="M12" i="79"/>
  <c r="N12" i="79"/>
  <c r="O12" i="79"/>
  <c r="P12" i="79"/>
  <c r="Q12" i="79"/>
  <c r="R12" i="79"/>
  <c r="S12" i="79"/>
  <c r="T12" i="79"/>
  <c r="U12" i="79"/>
  <c r="V12" i="79"/>
  <c r="W12" i="79"/>
  <c r="X12" i="79"/>
  <c r="Y12" i="79"/>
  <c r="B13" i="79"/>
  <c r="C13" i="79"/>
  <c r="D13" i="79"/>
  <c r="E13" i="79"/>
  <c r="F13" i="79"/>
  <c r="G13" i="79"/>
  <c r="H13" i="79"/>
  <c r="I13" i="79"/>
  <c r="J13" i="79"/>
  <c r="K13" i="79"/>
  <c r="L13" i="79"/>
  <c r="M13" i="79"/>
  <c r="N13" i="79"/>
  <c r="O13" i="79"/>
  <c r="P13" i="79"/>
  <c r="Q13" i="79"/>
  <c r="R13" i="79"/>
  <c r="S13" i="79"/>
  <c r="T13" i="79"/>
  <c r="U13" i="79"/>
  <c r="V13" i="79"/>
  <c r="W13" i="79"/>
  <c r="X13" i="79"/>
  <c r="Y13" i="79"/>
  <c r="B14" i="79"/>
  <c r="C14" i="79"/>
  <c r="D14" i="79"/>
  <c r="E14" i="79"/>
  <c r="F14" i="79"/>
  <c r="G14" i="79"/>
  <c r="H14" i="79"/>
  <c r="I14" i="79"/>
  <c r="J14" i="79"/>
  <c r="K14" i="79"/>
  <c r="L14" i="79"/>
  <c r="M14" i="79"/>
  <c r="N14" i="79"/>
  <c r="O14" i="79"/>
  <c r="P14" i="79"/>
  <c r="Q14" i="79"/>
  <c r="R14" i="79"/>
  <c r="S14" i="79"/>
  <c r="T14" i="79"/>
  <c r="U14" i="79"/>
  <c r="V14" i="79"/>
  <c r="W14" i="79"/>
  <c r="X14" i="79"/>
  <c r="Y14" i="79"/>
  <c r="B15" i="79"/>
  <c r="C15" i="79"/>
  <c r="D15" i="79"/>
  <c r="E15" i="79"/>
  <c r="F15" i="79"/>
  <c r="G15" i="79"/>
  <c r="H15" i="79"/>
  <c r="I15" i="79"/>
  <c r="J15" i="79"/>
  <c r="K15" i="79"/>
  <c r="L15" i="79"/>
  <c r="M15" i="79"/>
  <c r="N15" i="79"/>
  <c r="O15" i="79"/>
  <c r="P15" i="79"/>
  <c r="Q15" i="79"/>
  <c r="R15" i="79"/>
  <c r="S15" i="79"/>
  <c r="T15" i="79"/>
  <c r="U15" i="79"/>
  <c r="V15" i="79"/>
  <c r="W15" i="79"/>
  <c r="X15" i="79"/>
  <c r="Y15" i="79"/>
  <c r="B16" i="79"/>
  <c r="C16" i="79"/>
  <c r="D16" i="79"/>
  <c r="E16" i="79"/>
  <c r="F16" i="79"/>
  <c r="G16" i="79"/>
  <c r="H16" i="79"/>
  <c r="I16" i="79"/>
  <c r="J16" i="79"/>
  <c r="K16" i="79"/>
  <c r="L16" i="79"/>
  <c r="M16" i="79"/>
  <c r="N16" i="79"/>
  <c r="O16" i="79"/>
  <c r="P16" i="79"/>
  <c r="Q16" i="79"/>
  <c r="R16" i="79"/>
  <c r="S16" i="79"/>
  <c r="T16" i="79"/>
  <c r="U16" i="79"/>
  <c r="V16" i="79"/>
  <c r="W16" i="79"/>
  <c r="X16" i="79"/>
  <c r="Y16" i="79"/>
  <c r="C2" i="79"/>
  <c r="D2" i="79"/>
  <c r="E2" i="79"/>
  <c r="F2" i="79"/>
  <c r="G2" i="79"/>
  <c r="H2" i="79"/>
  <c r="I2" i="79"/>
  <c r="J2" i="79"/>
  <c r="K2" i="79"/>
  <c r="L2" i="79"/>
  <c r="M2" i="79"/>
  <c r="N2" i="79"/>
  <c r="O2" i="79"/>
  <c r="P2" i="79"/>
  <c r="Q2" i="79"/>
  <c r="R2" i="79"/>
  <c r="S2" i="79"/>
  <c r="T2" i="79"/>
  <c r="U2" i="79"/>
  <c r="V2" i="79"/>
  <c r="W2" i="79"/>
  <c r="X2" i="79"/>
  <c r="Y2" i="79"/>
  <c r="B2" i="79"/>
  <c r="B3" i="70"/>
  <c r="C3" i="70"/>
  <c r="D3" i="70"/>
  <c r="E3" i="70"/>
  <c r="F3" i="70"/>
  <c r="G3" i="70"/>
  <c r="H3" i="70"/>
  <c r="I3" i="70"/>
  <c r="J3" i="70"/>
  <c r="K3" i="70"/>
  <c r="L3" i="70"/>
  <c r="M3" i="70"/>
  <c r="N3" i="70"/>
  <c r="O3" i="70"/>
  <c r="P3" i="70"/>
  <c r="Q3" i="70"/>
  <c r="R3" i="70"/>
  <c r="S3" i="70"/>
  <c r="T3" i="70"/>
  <c r="U3" i="70"/>
  <c r="V3" i="70"/>
  <c r="W3" i="70"/>
  <c r="X3" i="70"/>
  <c r="Y3" i="70"/>
  <c r="B4" i="70"/>
  <c r="C4" i="70"/>
  <c r="D4" i="70"/>
  <c r="E4" i="70"/>
  <c r="F4" i="70"/>
  <c r="G4" i="70"/>
  <c r="H4" i="70"/>
  <c r="I4" i="70"/>
  <c r="J4" i="70"/>
  <c r="K4" i="70"/>
  <c r="L4" i="70"/>
  <c r="M4" i="70"/>
  <c r="N4" i="70"/>
  <c r="O4" i="70"/>
  <c r="P4" i="70"/>
  <c r="Q4" i="70"/>
  <c r="R4" i="70"/>
  <c r="S4" i="70"/>
  <c r="T4" i="70"/>
  <c r="U4" i="70"/>
  <c r="V4" i="70"/>
  <c r="W4" i="70"/>
  <c r="X4" i="70"/>
  <c r="Y4" i="70"/>
  <c r="B5" i="70"/>
  <c r="C5" i="70"/>
  <c r="D5" i="70"/>
  <c r="E5" i="70"/>
  <c r="F5" i="70"/>
  <c r="G5" i="70"/>
  <c r="H5" i="70"/>
  <c r="I5" i="70"/>
  <c r="J5" i="70"/>
  <c r="K5" i="70"/>
  <c r="L5" i="70"/>
  <c r="M5" i="70"/>
  <c r="N5" i="70"/>
  <c r="O5" i="70"/>
  <c r="P5" i="70"/>
  <c r="Q5" i="70"/>
  <c r="R5" i="70"/>
  <c r="S5" i="70"/>
  <c r="T5" i="70"/>
  <c r="U5" i="70"/>
  <c r="V5" i="70"/>
  <c r="W5" i="70"/>
  <c r="X5" i="70"/>
  <c r="Y5" i="70"/>
  <c r="B6" i="70"/>
  <c r="C6" i="70"/>
  <c r="D6" i="70"/>
  <c r="E6" i="70"/>
  <c r="F6" i="70"/>
  <c r="G6" i="70"/>
  <c r="H6" i="70"/>
  <c r="I6" i="70"/>
  <c r="J6" i="70"/>
  <c r="K6" i="70"/>
  <c r="L6" i="70"/>
  <c r="M6" i="70"/>
  <c r="N6" i="70"/>
  <c r="O6" i="70"/>
  <c r="P6" i="70"/>
  <c r="Q6" i="70"/>
  <c r="R6" i="70"/>
  <c r="S6" i="70"/>
  <c r="T6" i="70"/>
  <c r="U6" i="70"/>
  <c r="V6" i="70"/>
  <c r="W6" i="70"/>
  <c r="X6" i="70"/>
  <c r="Y6" i="70"/>
  <c r="B7" i="70"/>
  <c r="C7" i="70"/>
  <c r="D7" i="70"/>
  <c r="E7" i="70"/>
  <c r="F7" i="70"/>
  <c r="G7" i="70"/>
  <c r="H7" i="70"/>
  <c r="I7" i="70"/>
  <c r="J7" i="70"/>
  <c r="K7" i="70"/>
  <c r="L7" i="70"/>
  <c r="M7" i="70"/>
  <c r="N7" i="70"/>
  <c r="O7" i="70"/>
  <c r="P7" i="70"/>
  <c r="Q7" i="70"/>
  <c r="R7" i="70"/>
  <c r="S7" i="70"/>
  <c r="T7" i="70"/>
  <c r="U7" i="70"/>
  <c r="V7" i="70"/>
  <c r="W7" i="70"/>
  <c r="X7" i="70"/>
  <c r="Y7" i="70"/>
  <c r="B8" i="70"/>
  <c r="C8" i="70"/>
  <c r="D8" i="70"/>
  <c r="E8" i="70"/>
  <c r="F8" i="70"/>
  <c r="G8" i="70"/>
  <c r="H8" i="70"/>
  <c r="I8" i="70"/>
  <c r="J8" i="70"/>
  <c r="K8" i="70"/>
  <c r="L8" i="70"/>
  <c r="M8" i="70"/>
  <c r="N8" i="70"/>
  <c r="O8" i="70"/>
  <c r="P8" i="70"/>
  <c r="Q8" i="70"/>
  <c r="R8" i="70"/>
  <c r="S8" i="70"/>
  <c r="T8" i="70"/>
  <c r="U8" i="70"/>
  <c r="V8" i="70"/>
  <c r="W8" i="70"/>
  <c r="X8" i="70"/>
  <c r="Y8" i="70"/>
  <c r="B9" i="70"/>
  <c r="C9" i="70"/>
  <c r="D9" i="70"/>
  <c r="E9" i="70"/>
  <c r="F9" i="70"/>
  <c r="G9" i="70"/>
  <c r="H9" i="70"/>
  <c r="I9" i="70"/>
  <c r="J9" i="70"/>
  <c r="K9" i="70"/>
  <c r="L9" i="70"/>
  <c r="M9" i="70"/>
  <c r="N9" i="70"/>
  <c r="O9" i="70"/>
  <c r="P9" i="70"/>
  <c r="Q9" i="70"/>
  <c r="R9" i="70"/>
  <c r="S9" i="70"/>
  <c r="T9" i="70"/>
  <c r="U9" i="70"/>
  <c r="V9" i="70"/>
  <c r="W9" i="70"/>
  <c r="X9" i="70"/>
  <c r="Y9" i="70"/>
  <c r="B10" i="70"/>
  <c r="C10" i="70"/>
  <c r="D10" i="70"/>
  <c r="E10" i="70"/>
  <c r="F10" i="70"/>
  <c r="G10" i="70"/>
  <c r="H10" i="70"/>
  <c r="I10" i="70"/>
  <c r="J10" i="70"/>
  <c r="K10" i="70"/>
  <c r="L10" i="70"/>
  <c r="M10" i="70"/>
  <c r="N10" i="70"/>
  <c r="O10" i="70"/>
  <c r="P10" i="70"/>
  <c r="Q10" i="70"/>
  <c r="R10" i="70"/>
  <c r="S10" i="70"/>
  <c r="T10" i="70"/>
  <c r="U10" i="70"/>
  <c r="V10" i="70"/>
  <c r="W10" i="70"/>
  <c r="X10" i="70"/>
  <c r="Y10" i="70"/>
  <c r="B11" i="70"/>
  <c r="C11" i="70"/>
  <c r="D11" i="70"/>
  <c r="E11" i="70"/>
  <c r="F11" i="70"/>
  <c r="G11" i="70"/>
  <c r="H11" i="70"/>
  <c r="I11" i="70"/>
  <c r="J11" i="70"/>
  <c r="K11" i="70"/>
  <c r="L11" i="70"/>
  <c r="M11" i="70"/>
  <c r="N11" i="70"/>
  <c r="O11" i="70"/>
  <c r="P11" i="70"/>
  <c r="Q11" i="70"/>
  <c r="R11" i="70"/>
  <c r="S11" i="70"/>
  <c r="T11" i="70"/>
  <c r="U11" i="70"/>
  <c r="V11" i="70"/>
  <c r="W11" i="70"/>
  <c r="X11" i="70"/>
  <c r="Y11" i="70"/>
  <c r="B12" i="70"/>
  <c r="C12" i="70"/>
  <c r="D12" i="70"/>
  <c r="E12" i="70"/>
  <c r="F12" i="70"/>
  <c r="G12" i="70"/>
  <c r="H12" i="70"/>
  <c r="I12" i="70"/>
  <c r="J12" i="70"/>
  <c r="K12" i="70"/>
  <c r="L12" i="70"/>
  <c r="M12" i="70"/>
  <c r="N12" i="70"/>
  <c r="O12" i="70"/>
  <c r="P12" i="70"/>
  <c r="Q12" i="70"/>
  <c r="R12" i="70"/>
  <c r="S12" i="70"/>
  <c r="T12" i="70"/>
  <c r="U12" i="70"/>
  <c r="V12" i="70"/>
  <c r="W12" i="70"/>
  <c r="X12" i="70"/>
  <c r="Y12" i="70"/>
  <c r="B13" i="70"/>
  <c r="C13" i="70"/>
  <c r="D13" i="70"/>
  <c r="E13" i="70"/>
  <c r="F13" i="70"/>
  <c r="G13" i="70"/>
  <c r="H13" i="70"/>
  <c r="I13" i="70"/>
  <c r="J13" i="70"/>
  <c r="K13" i="70"/>
  <c r="L13" i="70"/>
  <c r="M13" i="70"/>
  <c r="N13" i="70"/>
  <c r="O13" i="70"/>
  <c r="P13" i="70"/>
  <c r="Q13" i="70"/>
  <c r="R13" i="70"/>
  <c r="S13" i="70"/>
  <c r="T13" i="70"/>
  <c r="U13" i="70"/>
  <c r="V13" i="70"/>
  <c r="W13" i="70"/>
  <c r="X13" i="70"/>
  <c r="Y13" i="70"/>
  <c r="B14" i="70"/>
  <c r="C14" i="70"/>
  <c r="D14" i="70"/>
  <c r="E14" i="70"/>
  <c r="F14" i="70"/>
  <c r="G14" i="70"/>
  <c r="H14" i="70"/>
  <c r="I14" i="70"/>
  <c r="J14" i="70"/>
  <c r="K14" i="70"/>
  <c r="L14" i="70"/>
  <c r="M14" i="70"/>
  <c r="N14" i="70"/>
  <c r="O14" i="70"/>
  <c r="P14" i="70"/>
  <c r="Q14" i="70"/>
  <c r="R14" i="70"/>
  <c r="S14" i="70"/>
  <c r="T14" i="70"/>
  <c r="U14" i="70"/>
  <c r="V14" i="70"/>
  <c r="W14" i="70"/>
  <c r="X14" i="70"/>
  <c r="Y14" i="70"/>
  <c r="B15" i="70"/>
  <c r="C15" i="70"/>
  <c r="D15" i="70"/>
  <c r="E15" i="70"/>
  <c r="F15" i="70"/>
  <c r="G15" i="70"/>
  <c r="H15" i="70"/>
  <c r="I15" i="70"/>
  <c r="J15" i="70"/>
  <c r="K15" i="70"/>
  <c r="L15" i="70"/>
  <c r="M15" i="70"/>
  <c r="N15" i="70"/>
  <c r="O15" i="70"/>
  <c r="P15" i="70"/>
  <c r="Q15" i="70"/>
  <c r="R15" i="70"/>
  <c r="S15" i="70"/>
  <c r="T15" i="70"/>
  <c r="U15" i="70"/>
  <c r="V15" i="70"/>
  <c r="W15" i="70"/>
  <c r="X15" i="70"/>
  <c r="Y15" i="70"/>
  <c r="B16" i="70"/>
  <c r="C16" i="70"/>
  <c r="D16" i="70"/>
  <c r="E16" i="70"/>
  <c r="F16" i="70"/>
  <c r="G16" i="70"/>
  <c r="H16" i="70"/>
  <c r="I16" i="70"/>
  <c r="J16" i="70"/>
  <c r="K16" i="70"/>
  <c r="L16" i="70"/>
  <c r="M16" i="70"/>
  <c r="N16" i="70"/>
  <c r="O16" i="70"/>
  <c r="P16" i="70"/>
  <c r="Q16" i="70"/>
  <c r="R16" i="70"/>
  <c r="S16" i="70"/>
  <c r="T16" i="70"/>
  <c r="U16" i="70"/>
  <c r="V16" i="70"/>
  <c r="W16" i="70"/>
  <c r="X16" i="70"/>
  <c r="Y16" i="70"/>
  <c r="C2" i="70"/>
  <c r="D2" i="70"/>
  <c r="E2" i="70"/>
  <c r="F2" i="70"/>
  <c r="G2" i="70"/>
  <c r="H2" i="70"/>
  <c r="I2" i="70"/>
  <c r="J2" i="70"/>
  <c r="K2" i="70"/>
  <c r="L2" i="70"/>
  <c r="M2" i="70"/>
  <c r="N2" i="70"/>
  <c r="O2" i="70"/>
  <c r="P2" i="70"/>
  <c r="Q2" i="70"/>
  <c r="R2" i="70"/>
  <c r="S2" i="70"/>
  <c r="T2" i="70"/>
  <c r="U2" i="70"/>
  <c r="V2" i="70"/>
  <c r="W2" i="70"/>
  <c r="X2" i="70"/>
  <c r="Y2" i="70"/>
  <c r="B2" i="70"/>
  <c r="B4" i="1"/>
  <c r="Y7" i="100" l="1"/>
  <c r="X7" i="100"/>
  <c r="W7" i="100"/>
  <c r="V7" i="100"/>
  <c r="U7" i="100"/>
  <c r="T7" i="100"/>
  <c r="S7" i="100"/>
  <c r="R7" i="100"/>
  <c r="Q7" i="100"/>
  <c r="P7" i="100"/>
  <c r="O7" i="100"/>
  <c r="N7" i="100"/>
  <c r="M7" i="100"/>
  <c r="L7" i="100"/>
  <c r="K7" i="100"/>
  <c r="J7" i="100"/>
  <c r="I7" i="100"/>
  <c r="H7" i="100"/>
  <c r="G7" i="100"/>
  <c r="F7" i="100"/>
  <c r="E7" i="100"/>
  <c r="D7" i="100"/>
  <c r="C7" i="100"/>
  <c r="B7" i="100"/>
  <c r="Y6" i="100"/>
  <c r="X6" i="100"/>
  <c r="W6" i="100"/>
  <c r="V6" i="100"/>
  <c r="U6" i="100"/>
  <c r="T6" i="100"/>
  <c r="S6" i="100"/>
  <c r="R6" i="100"/>
  <c r="Q6" i="100"/>
  <c r="P6" i="100"/>
  <c r="O6" i="100"/>
  <c r="N6" i="100"/>
  <c r="M6" i="100"/>
  <c r="L6" i="100"/>
  <c r="K6" i="100"/>
  <c r="J6" i="100"/>
  <c r="I6" i="100"/>
  <c r="H6" i="100"/>
  <c r="G6" i="100"/>
  <c r="F6" i="100"/>
  <c r="E6" i="100"/>
  <c r="D6" i="100"/>
  <c r="C6" i="100"/>
  <c r="B6" i="100"/>
  <c r="Y5" i="100"/>
  <c r="X5" i="100"/>
  <c r="W5" i="100"/>
  <c r="V5" i="100"/>
  <c r="U5" i="100"/>
  <c r="T5" i="100"/>
  <c r="S5" i="100"/>
  <c r="R5" i="100"/>
  <c r="Q5" i="100"/>
  <c r="P5" i="100"/>
  <c r="O5" i="100"/>
  <c r="N5" i="100"/>
  <c r="M5" i="100"/>
  <c r="L5" i="100"/>
  <c r="K5" i="100"/>
  <c r="J5" i="100"/>
  <c r="I5" i="100"/>
  <c r="H5" i="100"/>
  <c r="G5" i="100"/>
  <c r="F5" i="100"/>
  <c r="E5" i="100"/>
  <c r="D5" i="100"/>
  <c r="C5" i="100"/>
  <c r="B5" i="100"/>
  <c r="Y4" i="100"/>
  <c r="X4" i="100"/>
  <c r="W4" i="100"/>
  <c r="V4" i="100"/>
  <c r="U4" i="100"/>
  <c r="T4" i="100"/>
  <c r="S4" i="100"/>
  <c r="R4" i="100"/>
  <c r="Q4" i="100"/>
  <c r="P4" i="100"/>
  <c r="O4" i="100"/>
  <c r="N4" i="100"/>
  <c r="M4" i="100"/>
  <c r="L4" i="100"/>
  <c r="K4" i="100"/>
  <c r="J4" i="100"/>
  <c r="I4" i="100"/>
  <c r="H4" i="100"/>
  <c r="G4" i="100"/>
  <c r="F4" i="100"/>
  <c r="E4" i="100"/>
  <c r="D4" i="100"/>
  <c r="C4" i="100"/>
  <c r="B4" i="100"/>
  <c r="Y3" i="100"/>
  <c r="X3" i="100"/>
  <c r="W3" i="100"/>
  <c r="V3" i="100"/>
  <c r="U3" i="100"/>
  <c r="T3" i="100"/>
  <c r="S3" i="100"/>
  <c r="R3" i="100"/>
  <c r="Q3" i="100"/>
  <c r="P3" i="100"/>
  <c r="O3" i="100"/>
  <c r="N3" i="100"/>
  <c r="M3" i="100"/>
  <c r="L3" i="100"/>
  <c r="K3" i="100"/>
  <c r="J3" i="100"/>
  <c r="I3" i="100"/>
  <c r="H3" i="100"/>
  <c r="G3" i="100"/>
  <c r="F3" i="100"/>
  <c r="E3" i="100"/>
  <c r="D3" i="100"/>
  <c r="C3" i="100"/>
  <c r="B3" i="100"/>
  <c r="Y7" i="99"/>
  <c r="X7" i="99"/>
  <c r="W7" i="99"/>
  <c r="V7" i="99"/>
  <c r="U7" i="99"/>
  <c r="T7" i="99"/>
  <c r="S7" i="99"/>
  <c r="R7" i="99"/>
  <c r="Q7" i="99"/>
  <c r="P7" i="99"/>
  <c r="O7" i="99"/>
  <c r="N7" i="99"/>
  <c r="M7" i="99"/>
  <c r="L7" i="99"/>
  <c r="K7" i="99"/>
  <c r="J7" i="99"/>
  <c r="I7" i="99"/>
  <c r="H7" i="99"/>
  <c r="G7" i="99"/>
  <c r="F7" i="99"/>
  <c r="E7" i="99"/>
  <c r="D7" i="99"/>
  <c r="C7" i="99"/>
  <c r="B7" i="99"/>
  <c r="Y6" i="99"/>
  <c r="X6" i="99"/>
  <c r="W6" i="99"/>
  <c r="V6" i="99"/>
  <c r="U6" i="99"/>
  <c r="T6" i="99"/>
  <c r="S6" i="99"/>
  <c r="R6" i="99"/>
  <c r="Q6" i="99"/>
  <c r="P6" i="99"/>
  <c r="O6" i="99"/>
  <c r="N6" i="99"/>
  <c r="M6" i="99"/>
  <c r="L6" i="99"/>
  <c r="K6" i="99"/>
  <c r="J6" i="99"/>
  <c r="I6" i="99"/>
  <c r="H6" i="99"/>
  <c r="G6" i="99"/>
  <c r="F6" i="99"/>
  <c r="E6" i="99"/>
  <c r="D6" i="99"/>
  <c r="C6" i="99"/>
  <c r="B6" i="99"/>
  <c r="Y5" i="99"/>
  <c r="X5" i="99"/>
  <c r="W5" i="99"/>
  <c r="V5" i="99"/>
  <c r="U5" i="99"/>
  <c r="T5" i="99"/>
  <c r="S5" i="99"/>
  <c r="R5" i="99"/>
  <c r="Q5" i="99"/>
  <c r="P5" i="99"/>
  <c r="O5" i="99"/>
  <c r="N5" i="99"/>
  <c r="M5" i="99"/>
  <c r="L5" i="99"/>
  <c r="K5" i="99"/>
  <c r="J5" i="99"/>
  <c r="I5" i="99"/>
  <c r="H5" i="99"/>
  <c r="G5" i="99"/>
  <c r="F5" i="99"/>
  <c r="E5" i="99"/>
  <c r="D5" i="99"/>
  <c r="C5" i="99"/>
  <c r="B5" i="99"/>
  <c r="Y4" i="99"/>
  <c r="X4" i="99"/>
  <c r="W4" i="99"/>
  <c r="V4" i="99"/>
  <c r="U4" i="99"/>
  <c r="T4" i="99"/>
  <c r="S4" i="99"/>
  <c r="R4" i="99"/>
  <c r="Q4" i="99"/>
  <c r="P4" i="99"/>
  <c r="O4" i="99"/>
  <c r="N4" i="99"/>
  <c r="M4" i="99"/>
  <c r="L4" i="99"/>
  <c r="K4" i="99"/>
  <c r="J4" i="99"/>
  <c r="I4" i="99"/>
  <c r="H4" i="99"/>
  <c r="G4" i="99"/>
  <c r="F4" i="99"/>
  <c r="E4" i="99"/>
  <c r="D4" i="99"/>
  <c r="C4" i="99"/>
  <c r="B4" i="99"/>
  <c r="Y3" i="99"/>
  <c r="X3" i="99"/>
  <c r="W3" i="99"/>
  <c r="V3" i="99"/>
  <c r="U3" i="99"/>
  <c r="T3" i="99"/>
  <c r="S3" i="99"/>
  <c r="R3" i="99"/>
  <c r="Q3" i="99"/>
  <c r="P3" i="99"/>
  <c r="O3" i="99"/>
  <c r="N3" i="99"/>
  <c r="M3" i="99"/>
  <c r="L3" i="99"/>
  <c r="K3" i="99"/>
  <c r="J3" i="99"/>
  <c r="I3" i="99"/>
  <c r="H3" i="99"/>
  <c r="G3" i="99"/>
  <c r="F3" i="99"/>
  <c r="E3" i="99"/>
  <c r="D3" i="99"/>
  <c r="C3" i="99"/>
  <c r="B3" i="99"/>
  <c r="B3" i="97" l="1"/>
  <c r="C3" i="97"/>
  <c r="D3" i="97"/>
  <c r="E3" i="97"/>
  <c r="F3" i="97"/>
  <c r="G3" i="97"/>
  <c r="H3" i="97"/>
  <c r="I3" i="97"/>
  <c r="J3" i="97"/>
  <c r="K3" i="97"/>
  <c r="L3" i="97"/>
  <c r="M3" i="97"/>
  <c r="N3" i="97"/>
  <c r="O3" i="97"/>
  <c r="P3" i="97"/>
  <c r="Q3" i="97"/>
  <c r="R3" i="97"/>
  <c r="S3" i="97"/>
  <c r="T3" i="97"/>
  <c r="U3" i="97"/>
  <c r="V3" i="97"/>
  <c r="W3" i="97"/>
  <c r="X3" i="97"/>
  <c r="Y3" i="97"/>
  <c r="B4" i="97"/>
  <c r="C4" i="97"/>
  <c r="D4" i="97"/>
  <c r="E4" i="97"/>
  <c r="F4" i="97"/>
  <c r="G4" i="97"/>
  <c r="H4" i="97"/>
  <c r="I4" i="97"/>
  <c r="J4" i="97"/>
  <c r="K4" i="97"/>
  <c r="L4" i="97"/>
  <c r="M4" i="97"/>
  <c r="N4" i="97"/>
  <c r="O4" i="97"/>
  <c r="P4" i="97"/>
  <c r="Q4" i="97"/>
  <c r="R4" i="97"/>
  <c r="S4" i="97"/>
  <c r="T4" i="97"/>
  <c r="U4" i="97"/>
  <c r="V4" i="97"/>
  <c r="W4" i="97"/>
  <c r="X4" i="97"/>
  <c r="Y4" i="97"/>
  <c r="B5" i="97"/>
  <c r="C5" i="97"/>
  <c r="D5" i="97"/>
  <c r="E5" i="97"/>
  <c r="F5" i="97"/>
  <c r="G5" i="97"/>
  <c r="H5" i="97"/>
  <c r="I5" i="97"/>
  <c r="J5" i="97"/>
  <c r="K5" i="97"/>
  <c r="L5" i="97"/>
  <c r="M5" i="97"/>
  <c r="N5" i="97"/>
  <c r="O5" i="97"/>
  <c r="P5" i="97"/>
  <c r="Q5" i="97"/>
  <c r="R5" i="97"/>
  <c r="S5" i="97"/>
  <c r="T5" i="97"/>
  <c r="U5" i="97"/>
  <c r="V5" i="97"/>
  <c r="W5" i="97"/>
  <c r="X5" i="97"/>
  <c r="Y5" i="97"/>
  <c r="B6" i="97"/>
  <c r="C6" i="97"/>
  <c r="D6" i="97"/>
  <c r="E6" i="97"/>
  <c r="F6" i="97"/>
  <c r="G6" i="97"/>
  <c r="H6" i="97"/>
  <c r="I6" i="97"/>
  <c r="J6" i="97"/>
  <c r="K6" i="97"/>
  <c r="L6" i="97"/>
  <c r="M6" i="97"/>
  <c r="N6" i="97"/>
  <c r="O6" i="97"/>
  <c r="P6" i="97"/>
  <c r="Q6" i="97"/>
  <c r="R6" i="97"/>
  <c r="S6" i="97"/>
  <c r="T6" i="97"/>
  <c r="U6" i="97"/>
  <c r="V6" i="97"/>
  <c r="W6" i="97"/>
  <c r="X6" i="97"/>
  <c r="Y6" i="97"/>
  <c r="B7" i="97"/>
  <c r="C7" i="97"/>
  <c r="D7" i="97"/>
  <c r="E7" i="97"/>
  <c r="F7" i="97"/>
  <c r="G7" i="97"/>
  <c r="H7" i="97"/>
  <c r="I7" i="97"/>
  <c r="J7" i="97"/>
  <c r="K7" i="97"/>
  <c r="L7" i="97"/>
  <c r="M7" i="97"/>
  <c r="N7" i="97"/>
  <c r="O7" i="97"/>
  <c r="P7" i="97"/>
  <c r="Q7" i="97"/>
  <c r="R7" i="97"/>
  <c r="S7" i="97"/>
  <c r="T7" i="97"/>
  <c r="U7" i="97"/>
  <c r="V7" i="97"/>
  <c r="W7" i="97"/>
  <c r="X7" i="97"/>
  <c r="Y7" i="97"/>
  <c r="B8" i="97"/>
  <c r="C8" i="97"/>
  <c r="D8" i="97"/>
  <c r="E8" i="97"/>
  <c r="F8" i="97"/>
  <c r="G8" i="97"/>
  <c r="H8" i="97"/>
  <c r="I8" i="97"/>
  <c r="J8" i="97"/>
  <c r="K8" i="97"/>
  <c r="L8" i="97"/>
  <c r="M8" i="97"/>
  <c r="N8" i="97"/>
  <c r="O8" i="97"/>
  <c r="P8" i="97"/>
  <c r="Q8" i="97"/>
  <c r="R8" i="97"/>
  <c r="S8" i="97"/>
  <c r="T8" i="97"/>
  <c r="U8" i="97"/>
  <c r="V8" i="97"/>
  <c r="W8" i="97"/>
  <c r="X8" i="97"/>
  <c r="Y8" i="97"/>
  <c r="B9" i="97"/>
  <c r="C9" i="97"/>
  <c r="D9" i="97"/>
  <c r="E9" i="97"/>
  <c r="F9" i="97"/>
  <c r="G9" i="97"/>
  <c r="H9" i="97"/>
  <c r="I9" i="97"/>
  <c r="J9" i="97"/>
  <c r="K9" i="97"/>
  <c r="L9" i="97"/>
  <c r="M9" i="97"/>
  <c r="N9" i="97"/>
  <c r="O9" i="97"/>
  <c r="P9" i="97"/>
  <c r="Q9" i="97"/>
  <c r="R9" i="97"/>
  <c r="S9" i="97"/>
  <c r="T9" i="97"/>
  <c r="U9" i="97"/>
  <c r="V9" i="97"/>
  <c r="W9" i="97"/>
  <c r="X9" i="97"/>
  <c r="Y9" i="97"/>
  <c r="B10" i="97"/>
  <c r="C10" i="97"/>
  <c r="D10" i="97"/>
  <c r="E10" i="97"/>
  <c r="F10" i="97"/>
  <c r="G10" i="97"/>
  <c r="H10" i="97"/>
  <c r="I10" i="97"/>
  <c r="J10" i="97"/>
  <c r="K10" i="97"/>
  <c r="L10" i="97"/>
  <c r="M10" i="97"/>
  <c r="N10" i="97"/>
  <c r="O10" i="97"/>
  <c r="P10" i="97"/>
  <c r="Q10" i="97"/>
  <c r="R10" i="97"/>
  <c r="S10" i="97"/>
  <c r="T10" i="97"/>
  <c r="U10" i="97"/>
  <c r="V10" i="97"/>
  <c r="W10" i="97"/>
  <c r="X10" i="97"/>
  <c r="Y10" i="97"/>
  <c r="B11" i="97"/>
  <c r="C11" i="97"/>
  <c r="D11" i="97"/>
  <c r="E11" i="97"/>
  <c r="F11" i="97"/>
  <c r="G11" i="97"/>
  <c r="H11" i="97"/>
  <c r="I11" i="97"/>
  <c r="J11" i="97"/>
  <c r="K11" i="97"/>
  <c r="L11" i="97"/>
  <c r="M11" i="97"/>
  <c r="N11" i="97"/>
  <c r="O11" i="97"/>
  <c r="P11" i="97"/>
  <c r="Q11" i="97"/>
  <c r="R11" i="97"/>
  <c r="S11" i="97"/>
  <c r="T11" i="97"/>
  <c r="U11" i="97"/>
  <c r="V11" i="97"/>
  <c r="W11" i="97"/>
  <c r="X11" i="97"/>
  <c r="Y11" i="97"/>
  <c r="B12" i="97"/>
  <c r="C12" i="97"/>
  <c r="D12" i="97"/>
  <c r="E12" i="97"/>
  <c r="F12" i="97"/>
  <c r="G12" i="97"/>
  <c r="H12" i="97"/>
  <c r="I12" i="97"/>
  <c r="J12" i="97"/>
  <c r="K12" i="97"/>
  <c r="L12" i="97"/>
  <c r="M12" i="97"/>
  <c r="N12" i="97"/>
  <c r="O12" i="97"/>
  <c r="P12" i="97"/>
  <c r="Q12" i="97"/>
  <c r="R12" i="97"/>
  <c r="S12" i="97"/>
  <c r="T12" i="97"/>
  <c r="U12" i="97"/>
  <c r="V12" i="97"/>
  <c r="W12" i="97"/>
  <c r="X12" i="97"/>
  <c r="Y12" i="97"/>
  <c r="B13" i="97"/>
  <c r="C13" i="97"/>
  <c r="D13" i="97"/>
  <c r="E13" i="97"/>
  <c r="F13" i="97"/>
  <c r="G13" i="97"/>
  <c r="H13" i="97"/>
  <c r="I13" i="97"/>
  <c r="J13" i="97"/>
  <c r="K13" i="97"/>
  <c r="L13" i="97"/>
  <c r="M13" i="97"/>
  <c r="N13" i="97"/>
  <c r="O13" i="97"/>
  <c r="P13" i="97"/>
  <c r="Q13" i="97"/>
  <c r="R13" i="97"/>
  <c r="S13" i="97"/>
  <c r="T13" i="97"/>
  <c r="U13" i="97"/>
  <c r="V13" i="97"/>
  <c r="W13" i="97"/>
  <c r="X13" i="97"/>
  <c r="Y13" i="97"/>
  <c r="B14" i="97"/>
  <c r="C14" i="97"/>
  <c r="D14" i="97"/>
  <c r="E14" i="97"/>
  <c r="F14" i="97"/>
  <c r="G14" i="97"/>
  <c r="H14" i="97"/>
  <c r="I14" i="97"/>
  <c r="J14" i="97"/>
  <c r="K14" i="97"/>
  <c r="L14" i="97"/>
  <c r="M14" i="97"/>
  <c r="N14" i="97"/>
  <c r="O14" i="97"/>
  <c r="P14" i="97"/>
  <c r="Q14" i="97"/>
  <c r="R14" i="97"/>
  <c r="S14" i="97"/>
  <c r="T14" i="97"/>
  <c r="U14" i="97"/>
  <c r="V14" i="97"/>
  <c r="W14" i="97"/>
  <c r="X14" i="97"/>
  <c r="Y14" i="97"/>
  <c r="B15" i="97"/>
  <c r="C15" i="97"/>
  <c r="D15" i="97"/>
  <c r="E15" i="97"/>
  <c r="F15" i="97"/>
  <c r="G15" i="97"/>
  <c r="H15" i="97"/>
  <c r="I15" i="97"/>
  <c r="J15" i="97"/>
  <c r="K15" i="97"/>
  <c r="L15" i="97"/>
  <c r="M15" i="97"/>
  <c r="N15" i="97"/>
  <c r="O15" i="97"/>
  <c r="P15" i="97"/>
  <c r="Q15" i="97"/>
  <c r="R15" i="97"/>
  <c r="S15" i="97"/>
  <c r="T15" i="97"/>
  <c r="U15" i="97"/>
  <c r="V15" i="97"/>
  <c r="W15" i="97"/>
  <c r="X15" i="97"/>
  <c r="Y15" i="97"/>
  <c r="B16" i="97"/>
  <c r="C16" i="97"/>
  <c r="D16" i="97"/>
  <c r="E16" i="97"/>
  <c r="F16" i="97"/>
  <c r="G16" i="97"/>
  <c r="H16" i="97"/>
  <c r="I16" i="97"/>
  <c r="J16" i="97"/>
  <c r="K16" i="97"/>
  <c r="L16" i="97"/>
  <c r="M16" i="97"/>
  <c r="N16" i="97"/>
  <c r="O16" i="97"/>
  <c r="P16" i="97"/>
  <c r="Q16" i="97"/>
  <c r="R16" i="97"/>
  <c r="S16" i="97"/>
  <c r="T16" i="97"/>
  <c r="U16" i="97"/>
  <c r="V16" i="97"/>
  <c r="W16" i="97"/>
  <c r="X16" i="97"/>
  <c r="Y16" i="97"/>
  <c r="C2" i="97"/>
  <c r="D2" i="97"/>
  <c r="E2" i="97"/>
  <c r="F2" i="97"/>
  <c r="G2" i="97"/>
  <c r="H2" i="97"/>
  <c r="I2" i="97"/>
  <c r="J2" i="97"/>
  <c r="K2" i="97"/>
  <c r="L2" i="97"/>
  <c r="M2" i="97"/>
  <c r="N2" i="97"/>
  <c r="O2" i="97"/>
  <c r="P2" i="97"/>
  <c r="Q2" i="97"/>
  <c r="R2" i="97"/>
  <c r="S2" i="97"/>
  <c r="T2" i="97"/>
  <c r="U2" i="97"/>
  <c r="V2" i="97"/>
  <c r="W2" i="97"/>
  <c r="X2" i="97"/>
  <c r="Y2" i="97"/>
  <c r="B3" i="96"/>
  <c r="C3" i="96"/>
  <c r="D3" i="96"/>
  <c r="E3" i="96"/>
  <c r="F3" i="96"/>
  <c r="G3" i="96"/>
  <c r="H3" i="96"/>
  <c r="I3" i="96"/>
  <c r="J3" i="96"/>
  <c r="K3" i="96"/>
  <c r="L3" i="96"/>
  <c r="M3" i="96"/>
  <c r="N3" i="96"/>
  <c r="O3" i="96"/>
  <c r="P3" i="96"/>
  <c r="Q3" i="96"/>
  <c r="R3" i="96"/>
  <c r="S3" i="96"/>
  <c r="T3" i="96"/>
  <c r="U3" i="96"/>
  <c r="V3" i="96"/>
  <c r="W3" i="96"/>
  <c r="X3" i="96"/>
  <c r="Y3" i="96"/>
  <c r="B4" i="96"/>
  <c r="C4" i="96"/>
  <c r="D4" i="96"/>
  <c r="E4" i="96"/>
  <c r="F4" i="96"/>
  <c r="G4" i="96"/>
  <c r="H4" i="96"/>
  <c r="I4" i="96"/>
  <c r="J4" i="96"/>
  <c r="K4" i="96"/>
  <c r="L4" i="96"/>
  <c r="M4" i="96"/>
  <c r="N4" i="96"/>
  <c r="O4" i="96"/>
  <c r="P4" i="96"/>
  <c r="Q4" i="96"/>
  <c r="R4" i="96"/>
  <c r="S4" i="96"/>
  <c r="T4" i="96"/>
  <c r="U4" i="96"/>
  <c r="V4" i="96"/>
  <c r="W4" i="96"/>
  <c r="X4" i="96"/>
  <c r="Y4" i="96"/>
  <c r="B5" i="96"/>
  <c r="C5" i="96"/>
  <c r="D5" i="96"/>
  <c r="E5" i="96"/>
  <c r="F5" i="96"/>
  <c r="G5" i="96"/>
  <c r="H5" i="96"/>
  <c r="I5" i="96"/>
  <c r="J5" i="96"/>
  <c r="K5" i="96"/>
  <c r="L5" i="96"/>
  <c r="M5" i="96"/>
  <c r="N5" i="96"/>
  <c r="O5" i="96"/>
  <c r="P5" i="96"/>
  <c r="Q5" i="96"/>
  <c r="R5" i="96"/>
  <c r="S5" i="96"/>
  <c r="T5" i="96"/>
  <c r="U5" i="96"/>
  <c r="V5" i="96"/>
  <c r="W5" i="96"/>
  <c r="X5" i="96"/>
  <c r="Y5" i="96"/>
  <c r="B6" i="96"/>
  <c r="C6" i="96"/>
  <c r="D6" i="96"/>
  <c r="E6" i="96"/>
  <c r="F6" i="96"/>
  <c r="G6" i="96"/>
  <c r="H6" i="96"/>
  <c r="I6" i="96"/>
  <c r="J6" i="96"/>
  <c r="K6" i="96"/>
  <c r="L6" i="96"/>
  <c r="M6" i="96"/>
  <c r="N6" i="96"/>
  <c r="O6" i="96"/>
  <c r="P6" i="96"/>
  <c r="Q6" i="96"/>
  <c r="R6" i="96"/>
  <c r="S6" i="96"/>
  <c r="T6" i="96"/>
  <c r="U6" i="96"/>
  <c r="V6" i="96"/>
  <c r="W6" i="96"/>
  <c r="X6" i="96"/>
  <c r="Y6" i="96"/>
  <c r="B7" i="96"/>
  <c r="C7" i="96"/>
  <c r="D7" i="96"/>
  <c r="E7" i="96"/>
  <c r="F7" i="96"/>
  <c r="G7" i="96"/>
  <c r="H7" i="96"/>
  <c r="I7" i="96"/>
  <c r="J7" i="96"/>
  <c r="K7" i="96"/>
  <c r="L7" i="96"/>
  <c r="M7" i="96"/>
  <c r="N7" i="96"/>
  <c r="O7" i="96"/>
  <c r="P7" i="96"/>
  <c r="Q7" i="96"/>
  <c r="R7" i="96"/>
  <c r="S7" i="96"/>
  <c r="T7" i="96"/>
  <c r="U7" i="96"/>
  <c r="V7" i="96"/>
  <c r="W7" i="96"/>
  <c r="X7" i="96"/>
  <c r="Y7" i="96"/>
  <c r="B8" i="96"/>
  <c r="C8" i="96"/>
  <c r="D8" i="96"/>
  <c r="E8" i="96"/>
  <c r="F8" i="96"/>
  <c r="G8" i="96"/>
  <c r="H8" i="96"/>
  <c r="I8" i="96"/>
  <c r="J8" i="96"/>
  <c r="K8" i="96"/>
  <c r="L8" i="96"/>
  <c r="M8" i="96"/>
  <c r="N8" i="96"/>
  <c r="O8" i="96"/>
  <c r="P8" i="96"/>
  <c r="Q8" i="96"/>
  <c r="R8" i="96"/>
  <c r="S8" i="96"/>
  <c r="T8" i="96"/>
  <c r="U8" i="96"/>
  <c r="V8" i="96"/>
  <c r="W8" i="96"/>
  <c r="X8" i="96"/>
  <c r="Y8" i="96"/>
  <c r="B9" i="96"/>
  <c r="C9" i="96"/>
  <c r="D9" i="96"/>
  <c r="E9" i="96"/>
  <c r="F9" i="96"/>
  <c r="G9" i="96"/>
  <c r="H9" i="96"/>
  <c r="I9" i="96"/>
  <c r="J9" i="96"/>
  <c r="K9" i="96"/>
  <c r="L9" i="96"/>
  <c r="M9" i="96"/>
  <c r="N9" i="96"/>
  <c r="O9" i="96"/>
  <c r="P9" i="96"/>
  <c r="Q9" i="96"/>
  <c r="R9" i="96"/>
  <c r="S9" i="96"/>
  <c r="T9" i="96"/>
  <c r="U9" i="96"/>
  <c r="V9" i="96"/>
  <c r="W9" i="96"/>
  <c r="X9" i="96"/>
  <c r="Y9" i="96"/>
  <c r="B10" i="96"/>
  <c r="C10" i="96"/>
  <c r="D10" i="96"/>
  <c r="E10" i="96"/>
  <c r="F10" i="96"/>
  <c r="G10" i="96"/>
  <c r="H10" i="96"/>
  <c r="I10" i="96"/>
  <c r="J10" i="96"/>
  <c r="K10" i="96"/>
  <c r="L10" i="96"/>
  <c r="M10" i="96"/>
  <c r="N10" i="96"/>
  <c r="O10" i="96"/>
  <c r="P10" i="96"/>
  <c r="Q10" i="96"/>
  <c r="R10" i="96"/>
  <c r="S10" i="96"/>
  <c r="T10" i="96"/>
  <c r="U10" i="96"/>
  <c r="V10" i="96"/>
  <c r="W10" i="96"/>
  <c r="X10" i="96"/>
  <c r="Y10" i="96"/>
  <c r="B11" i="96"/>
  <c r="C11" i="96"/>
  <c r="D11" i="96"/>
  <c r="E11" i="96"/>
  <c r="F11" i="96"/>
  <c r="G11" i="96"/>
  <c r="H11" i="96"/>
  <c r="I11" i="96"/>
  <c r="J11" i="96"/>
  <c r="K11" i="96"/>
  <c r="L11" i="96"/>
  <c r="M11" i="96"/>
  <c r="N11" i="96"/>
  <c r="O11" i="96"/>
  <c r="P11" i="96"/>
  <c r="Q11" i="96"/>
  <c r="R11" i="96"/>
  <c r="S11" i="96"/>
  <c r="T11" i="96"/>
  <c r="U11" i="96"/>
  <c r="V11" i="96"/>
  <c r="W11" i="96"/>
  <c r="X11" i="96"/>
  <c r="Y11" i="96"/>
  <c r="B12" i="96"/>
  <c r="C12" i="96"/>
  <c r="D12" i="96"/>
  <c r="E12" i="96"/>
  <c r="F12" i="96"/>
  <c r="G12" i="96"/>
  <c r="H12" i="96"/>
  <c r="I12" i="96"/>
  <c r="J12" i="96"/>
  <c r="K12" i="96"/>
  <c r="L12" i="96"/>
  <c r="M12" i="96"/>
  <c r="N12" i="96"/>
  <c r="O12" i="96"/>
  <c r="P12" i="96"/>
  <c r="Q12" i="96"/>
  <c r="R12" i="96"/>
  <c r="S12" i="96"/>
  <c r="T12" i="96"/>
  <c r="U12" i="96"/>
  <c r="V12" i="96"/>
  <c r="W12" i="96"/>
  <c r="X12" i="96"/>
  <c r="Y12" i="96"/>
  <c r="B13" i="96"/>
  <c r="C13" i="96"/>
  <c r="D13" i="96"/>
  <c r="E13" i="96"/>
  <c r="F13" i="96"/>
  <c r="G13" i="96"/>
  <c r="H13" i="96"/>
  <c r="I13" i="96"/>
  <c r="J13" i="96"/>
  <c r="K13" i="96"/>
  <c r="L13" i="96"/>
  <c r="M13" i="96"/>
  <c r="N13" i="96"/>
  <c r="O13" i="96"/>
  <c r="P13" i="96"/>
  <c r="Q13" i="96"/>
  <c r="R13" i="96"/>
  <c r="S13" i="96"/>
  <c r="T13" i="96"/>
  <c r="U13" i="96"/>
  <c r="V13" i="96"/>
  <c r="W13" i="96"/>
  <c r="X13" i="96"/>
  <c r="Y13" i="96"/>
  <c r="B14" i="96"/>
  <c r="C14" i="96"/>
  <c r="D14" i="96"/>
  <c r="E14" i="96"/>
  <c r="F14" i="96"/>
  <c r="G14" i="96"/>
  <c r="H14" i="96"/>
  <c r="I14" i="96"/>
  <c r="J14" i="96"/>
  <c r="K14" i="96"/>
  <c r="L14" i="96"/>
  <c r="M14" i="96"/>
  <c r="N14" i="96"/>
  <c r="O14" i="96"/>
  <c r="P14" i="96"/>
  <c r="Q14" i="96"/>
  <c r="R14" i="96"/>
  <c r="S14" i="96"/>
  <c r="T14" i="96"/>
  <c r="U14" i="96"/>
  <c r="V14" i="96"/>
  <c r="W14" i="96"/>
  <c r="X14" i="96"/>
  <c r="Y14" i="96"/>
  <c r="B15" i="96"/>
  <c r="C15" i="96"/>
  <c r="D15" i="96"/>
  <c r="E15" i="96"/>
  <c r="F15" i="96"/>
  <c r="G15" i="96"/>
  <c r="H15" i="96"/>
  <c r="I15" i="96"/>
  <c r="J15" i="96"/>
  <c r="K15" i="96"/>
  <c r="L15" i="96"/>
  <c r="M15" i="96"/>
  <c r="N15" i="96"/>
  <c r="O15" i="96"/>
  <c r="P15" i="96"/>
  <c r="Q15" i="96"/>
  <c r="R15" i="96"/>
  <c r="S15" i="96"/>
  <c r="T15" i="96"/>
  <c r="U15" i="96"/>
  <c r="V15" i="96"/>
  <c r="W15" i="96"/>
  <c r="X15" i="96"/>
  <c r="Y15" i="96"/>
  <c r="B16" i="96"/>
  <c r="C16" i="96"/>
  <c r="D16" i="96"/>
  <c r="E16" i="96"/>
  <c r="F16" i="96"/>
  <c r="G16" i="96"/>
  <c r="H16" i="96"/>
  <c r="I16" i="96"/>
  <c r="J16" i="96"/>
  <c r="K16" i="96"/>
  <c r="L16" i="96"/>
  <c r="M16" i="96"/>
  <c r="N16" i="96"/>
  <c r="O16" i="96"/>
  <c r="P16" i="96"/>
  <c r="Q16" i="96"/>
  <c r="R16" i="96"/>
  <c r="S16" i="96"/>
  <c r="T16" i="96"/>
  <c r="U16" i="96"/>
  <c r="V16" i="96"/>
  <c r="W16" i="96"/>
  <c r="X16" i="96"/>
  <c r="Y16" i="96"/>
  <c r="C2" i="96"/>
  <c r="D2" i="96"/>
  <c r="E2" i="96"/>
  <c r="F2" i="96"/>
  <c r="G2" i="96"/>
  <c r="H2" i="96"/>
  <c r="I2" i="96"/>
  <c r="J2" i="96"/>
  <c r="K2" i="96"/>
  <c r="L2" i="96"/>
  <c r="M2" i="96"/>
  <c r="N2" i="96"/>
  <c r="O2" i="96"/>
  <c r="P2" i="96"/>
  <c r="Q2" i="96"/>
  <c r="R2" i="96"/>
  <c r="S2" i="96"/>
  <c r="T2" i="96"/>
  <c r="U2" i="96"/>
  <c r="V2" i="96"/>
  <c r="W2" i="96"/>
  <c r="X2" i="96"/>
  <c r="Y2" i="96"/>
  <c r="B3" i="42"/>
  <c r="C3" i="42"/>
  <c r="D3" i="42"/>
  <c r="E3" i="42"/>
  <c r="F3" i="42"/>
  <c r="G3" i="42"/>
  <c r="H3" i="42"/>
  <c r="I3" i="42"/>
  <c r="J3" i="42"/>
  <c r="K3" i="42"/>
  <c r="L3" i="42"/>
  <c r="M3" i="42"/>
  <c r="N3" i="42"/>
  <c r="O3" i="42"/>
  <c r="P3" i="42"/>
  <c r="Q3" i="42"/>
  <c r="R3" i="42"/>
  <c r="S3" i="42"/>
  <c r="T3" i="42"/>
  <c r="U3" i="42"/>
  <c r="V3" i="42"/>
  <c r="W3" i="42"/>
  <c r="X3" i="42"/>
  <c r="Y3" i="42"/>
  <c r="B4" i="42"/>
  <c r="C4" i="42"/>
  <c r="D4" i="42"/>
  <c r="E4" i="42"/>
  <c r="F4" i="42"/>
  <c r="G4" i="42"/>
  <c r="H4" i="42"/>
  <c r="I4" i="42"/>
  <c r="J4" i="42"/>
  <c r="K4" i="42"/>
  <c r="L4" i="42"/>
  <c r="M4" i="42"/>
  <c r="N4" i="42"/>
  <c r="O4" i="42"/>
  <c r="P4" i="42"/>
  <c r="Q4" i="42"/>
  <c r="R4" i="42"/>
  <c r="S4" i="42"/>
  <c r="T4" i="42"/>
  <c r="U4" i="42"/>
  <c r="V4" i="42"/>
  <c r="W4" i="42"/>
  <c r="X4" i="42"/>
  <c r="Y4" i="42"/>
  <c r="B5" i="42"/>
  <c r="C5" i="42"/>
  <c r="D5" i="42"/>
  <c r="E5" i="42"/>
  <c r="F5" i="42"/>
  <c r="G5" i="42"/>
  <c r="H5" i="42"/>
  <c r="I5" i="42"/>
  <c r="J5" i="42"/>
  <c r="K5" i="42"/>
  <c r="L5" i="42"/>
  <c r="M5" i="42"/>
  <c r="N5" i="42"/>
  <c r="O5" i="42"/>
  <c r="P5" i="42"/>
  <c r="Q5" i="42"/>
  <c r="R5" i="42"/>
  <c r="S5" i="42"/>
  <c r="T5" i="42"/>
  <c r="U5" i="42"/>
  <c r="V5" i="42"/>
  <c r="W5" i="42"/>
  <c r="X5" i="42"/>
  <c r="Y5" i="42"/>
  <c r="B6" i="42"/>
  <c r="C6" i="42"/>
  <c r="D6" i="42"/>
  <c r="E6" i="42"/>
  <c r="F6" i="42"/>
  <c r="G6" i="42"/>
  <c r="H6" i="42"/>
  <c r="I6" i="42"/>
  <c r="J6" i="42"/>
  <c r="K6" i="42"/>
  <c r="L6" i="42"/>
  <c r="M6" i="42"/>
  <c r="N6" i="42"/>
  <c r="O6" i="42"/>
  <c r="P6" i="42"/>
  <c r="Q6" i="42"/>
  <c r="R6" i="42"/>
  <c r="S6" i="42"/>
  <c r="T6" i="42"/>
  <c r="U6" i="42"/>
  <c r="V6" i="42"/>
  <c r="W6" i="42"/>
  <c r="X6" i="42"/>
  <c r="Y6" i="42"/>
  <c r="B7" i="42"/>
  <c r="C7" i="42"/>
  <c r="D7" i="42"/>
  <c r="E7" i="42"/>
  <c r="F7" i="42"/>
  <c r="G7" i="42"/>
  <c r="H7" i="42"/>
  <c r="I7" i="42"/>
  <c r="J7" i="42"/>
  <c r="K7" i="42"/>
  <c r="L7" i="42"/>
  <c r="M7" i="42"/>
  <c r="N7" i="42"/>
  <c r="O7" i="42"/>
  <c r="P7" i="42"/>
  <c r="Q7" i="42"/>
  <c r="R7" i="42"/>
  <c r="S7" i="42"/>
  <c r="T7" i="42"/>
  <c r="U7" i="42"/>
  <c r="V7" i="42"/>
  <c r="W7" i="42"/>
  <c r="X7" i="42"/>
  <c r="Y7" i="42"/>
  <c r="B8" i="42"/>
  <c r="C8" i="42"/>
  <c r="D8" i="42"/>
  <c r="E8" i="42"/>
  <c r="F8" i="42"/>
  <c r="G8" i="42"/>
  <c r="H8" i="42"/>
  <c r="I8" i="42"/>
  <c r="J8" i="42"/>
  <c r="K8" i="42"/>
  <c r="L8" i="42"/>
  <c r="M8" i="42"/>
  <c r="N8" i="42"/>
  <c r="O8" i="42"/>
  <c r="P8" i="42"/>
  <c r="Q8" i="42"/>
  <c r="R8" i="42"/>
  <c r="S8" i="42"/>
  <c r="T8" i="42"/>
  <c r="U8" i="42"/>
  <c r="V8" i="42"/>
  <c r="W8" i="42"/>
  <c r="X8" i="42"/>
  <c r="Y8" i="42"/>
  <c r="B9" i="42"/>
  <c r="C9" i="42"/>
  <c r="D9" i="42"/>
  <c r="E9" i="42"/>
  <c r="F9" i="42"/>
  <c r="G9" i="42"/>
  <c r="H9" i="42"/>
  <c r="I9" i="42"/>
  <c r="J9" i="42"/>
  <c r="K9" i="42"/>
  <c r="L9" i="42"/>
  <c r="M9" i="42"/>
  <c r="N9" i="42"/>
  <c r="O9" i="42"/>
  <c r="P9" i="42"/>
  <c r="Q9" i="42"/>
  <c r="R9" i="42"/>
  <c r="S9" i="42"/>
  <c r="T9" i="42"/>
  <c r="U9" i="42"/>
  <c r="V9" i="42"/>
  <c r="W9" i="42"/>
  <c r="X9" i="42"/>
  <c r="Y9" i="42"/>
  <c r="B10" i="42"/>
  <c r="C10" i="42"/>
  <c r="D10" i="42"/>
  <c r="E10" i="42"/>
  <c r="F10" i="42"/>
  <c r="G10" i="42"/>
  <c r="H10" i="42"/>
  <c r="I10" i="42"/>
  <c r="J10" i="42"/>
  <c r="K10" i="42"/>
  <c r="L10" i="42"/>
  <c r="M10" i="42"/>
  <c r="N10" i="42"/>
  <c r="O10" i="42"/>
  <c r="P10" i="42"/>
  <c r="Q10" i="42"/>
  <c r="R10" i="42"/>
  <c r="S10" i="42"/>
  <c r="T10" i="42"/>
  <c r="U10" i="42"/>
  <c r="V10" i="42"/>
  <c r="W10" i="42"/>
  <c r="X10" i="42"/>
  <c r="Y10" i="42"/>
  <c r="B11" i="42"/>
  <c r="C11" i="42"/>
  <c r="D11" i="42"/>
  <c r="E11" i="42"/>
  <c r="F11" i="42"/>
  <c r="G11" i="42"/>
  <c r="H11" i="42"/>
  <c r="I11" i="42"/>
  <c r="J11" i="42"/>
  <c r="K11" i="42"/>
  <c r="L11" i="42"/>
  <c r="M11" i="42"/>
  <c r="N11" i="42"/>
  <c r="O11" i="42"/>
  <c r="P11" i="42"/>
  <c r="Q11" i="42"/>
  <c r="R11" i="42"/>
  <c r="S11" i="42"/>
  <c r="T11" i="42"/>
  <c r="U11" i="42"/>
  <c r="V11" i="42"/>
  <c r="W11" i="42"/>
  <c r="X11" i="42"/>
  <c r="Y11" i="42"/>
  <c r="B12" i="42"/>
  <c r="C12" i="42"/>
  <c r="D12" i="42"/>
  <c r="E12" i="42"/>
  <c r="F12" i="42"/>
  <c r="G12" i="42"/>
  <c r="H12" i="42"/>
  <c r="I12" i="42"/>
  <c r="J12" i="42"/>
  <c r="K12" i="42"/>
  <c r="L12" i="42"/>
  <c r="M12" i="42"/>
  <c r="N12" i="42"/>
  <c r="O12" i="42"/>
  <c r="P12" i="42"/>
  <c r="Q12" i="42"/>
  <c r="R12" i="42"/>
  <c r="S12" i="42"/>
  <c r="T12" i="42"/>
  <c r="U12" i="42"/>
  <c r="V12" i="42"/>
  <c r="W12" i="42"/>
  <c r="X12" i="42"/>
  <c r="Y12" i="42"/>
  <c r="B13" i="42"/>
  <c r="C13" i="42"/>
  <c r="D13" i="42"/>
  <c r="E13" i="42"/>
  <c r="F13" i="42"/>
  <c r="G13" i="42"/>
  <c r="H13" i="42"/>
  <c r="I13" i="42"/>
  <c r="J13" i="42"/>
  <c r="K13" i="42"/>
  <c r="L13" i="42"/>
  <c r="M13" i="42"/>
  <c r="N13" i="42"/>
  <c r="O13" i="42"/>
  <c r="P13" i="42"/>
  <c r="Q13" i="42"/>
  <c r="R13" i="42"/>
  <c r="S13" i="42"/>
  <c r="T13" i="42"/>
  <c r="U13" i="42"/>
  <c r="V13" i="42"/>
  <c r="W13" i="42"/>
  <c r="X13" i="42"/>
  <c r="Y13" i="42"/>
  <c r="B14" i="42"/>
  <c r="C14" i="42"/>
  <c r="D14" i="42"/>
  <c r="E14" i="42"/>
  <c r="F14" i="42"/>
  <c r="G14" i="42"/>
  <c r="H14" i="42"/>
  <c r="I14" i="42"/>
  <c r="J14" i="42"/>
  <c r="K14" i="42"/>
  <c r="L14" i="42"/>
  <c r="M14" i="42"/>
  <c r="N14" i="42"/>
  <c r="O14" i="42"/>
  <c r="P14" i="42"/>
  <c r="Q14" i="42"/>
  <c r="R14" i="42"/>
  <c r="S14" i="42"/>
  <c r="T14" i="42"/>
  <c r="U14" i="42"/>
  <c r="V14" i="42"/>
  <c r="W14" i="42"/>
  <c r="X14" i="42"/>
  <c r="Y14" i="42"/>
  <c r="B15" i="42"/>
  <c r="C15" i="42"/>
  <c r="D15" i="42"/>
  <c r="E15" i="42"/>
  <c r="F15" i="42"/>
  <c r="G15" i="42"/>
  <c r="H15" i="42"/>
  <c r="I15" i="42"/>
  <c r="J15" i="42"/>
  <c r="K15" i="42"/>
  <c r="L15" i="42"/>
  <c r="M15" i="42"/>
  <c r="N15" i="42"/>
  <c r="O15" i="42"/>
  <c r="P15" i="42"/>
  <c r="Q15" i="42"/>
  <c r="R15" i="42"/>
  <c r="S15" i="42"/>
  <c r="T15" i="42"/>
  <c r="U15" i="42"/>
  <c r="V15" i="42"/>
  <c r="W15" i="42"/>
  <c r="X15" i="42"/>
  <c r="Y15" i="42"/>
  <c r="B16" i="42"/>
  <c r="C16" i="42"/>
  <c r="D16" i="42"/>
  <c r="E16" i="42"/>
  <c r="F16" i="42"/>
  <c r="G16" i="42"/>
  <c r="H16" i="42"/>
  <c r="I16" i="42"/>
  <c r="J16" i="42"/>
  <c r="K16" i="42"/>
  <c r="L16" i="42"/>
  <c r="M16" i="42"/>
  <c r="N16" i="42"/>
  <c r="O16" i="42"/>
  <c r="P16" i="42"/>
  <c r="Q16" i="42"/>
  <c r="R16" i="42"/>
  <c r="S16" i="42"/>
  <c r="T16" i="42"/>
  <c r="U16" i="42"/>
  <c r="V16" i="42"/>
  <c r="W16" i="42"/>
  <c r="X16" i="42"/>
  <c r="Y16" i="42"/>
  <c r="C2" i="42"/>
  <c r="D2" i="42"/>
  <c r="E2" i="42"/>
  <c r="F2" i="42"/>
  <c r="G2" i="42"/>
  <c r="H2" i="42"/>
  <c r="I2" i="42"/>
  <c r="J2" i="42"/>
  <c r="K2" i="42"/>
  <c r="L2" i="42"/>
  <c r="M2" i="42"/>
  <c r="N2" i="42"/>
  <c r="O2" i="42"/>
  <c r="P2" i="42"/>
  <c r="Q2" i="42"/>
  <c r="R2" i="42"/>
  <c r="S2" i="42"/>
  <c r="T2" i="42"/>
  <c r="U2" i="42"/>
  <c r="V2" i="42"/>
  <c r="W2" i="42"/>
  <c r="X2" i="42"/>
  <c r="Y2" i="42"/>
  <c r="B3" i="89"/>
  <c r="C3" i="89"/>
  <c r="D3" i="89"/>
  <c r="E3" i="89"/>
  <c r="F3" i="89"/>
  <c r="G3" i="89"/>
  <c r="H3" i="89"/>
  <c r="I3" i="89"/>
  <c r="J3" i="89"/>
  <c r="K3" i="89"/>
  <c r="L3" i="89"/>
  <c r="M3" i="89"/>
  <c r="N3" i="89"/>
  <c r="O3" i="89"/>
  <c r="P3" i="89"/>
  <c r="Q3" i="89"/>
  <c r="R3" i="89"/>
  <c r="S3" i="89"/>
  <c r="T3" i="89"/>
  <c r="U3" i="89"/>
  <c r="V3" i="89"/>
  <c r="W3" i="89"/>
  <c r="X3" i="89"/>
  <c r="Y3" i="89"/>
  <c r="B4" i="89"/>
  <c r="C4" i="89"/>
  <c r="D4" i="89"/>
  <c r="E4" i="89"/>
  <c r="F4" i="89"/>
  <c r="G4" i="89"/>
  <c r="H4" i="89"/>
  <c r="I4" i="89"/>
  <c r="J4" i="89"/>
  <c r="K4" i="89"/>
  <c r="L4" i="89"/>
  <c r="M4" i="89"/>
  <c r="N4" i="89"/>
  <c r="O4" i="89"/>
  <c r="P4" i="89"/>
  <c r="Q4" i="89"/>
  <c r="R4" i="89"/>
  <c r="S4" i="89"/>
  <c r="T4" i="89"/>
  <c r="U4" i="89"/>
  <c r="V4" i="89"/>
  <c r="W4" i="89"/>
  <c r="X4" i="89"/>
  <c r="Y4" i="89"/>
  <c r="B5" i="89"/>
  <c r="C5" i="89"/>
  <c r="D5" i="89"/>
  <c r="E5" i="89"/>
  <c r="F5" i="89"/>
  <c r="G5" i="89"/>
  <c r="H5" i="89"/>
  <c r="I5" i="89"/>
  <c r="J5" i="89"/>
  <c r="K5" i="89"/>
  <c r="L5" i="89"/>
  <c r="M5" i="89"/>
  <c r="N5" i="89"/>
  <c r="O5" i="89"/>
  <c r="P5" i="89"/>
  <c r="Q5" i="89"/>
  <c r="R5" i="89"/>
  <c r="S5" i="89"/>
  <c r="T5" i="89"/>
  <c r="U5" i="89"/>
  <c r="V5" i="89"/>
  <c r="W5" i="89"/>
  <c r="X5" i="89"/>
  <c r="Y5" i="89"/>
  <c r="B6" i="89"/>
  <c r="C6" i="89"/>
  <c r="D6" i="89"/>
  <c r="E6" i="89"/>
  <c r="F6" i="89"/>
  <c r="G6" i="89"/>
  <c r="H6" i="89"/>
  <c r="I6" i="89"/>
  <c r="J6" i="89"/>
  <c r="K6" i="89"/>
  <c r="L6" i="89"/>
  <c r="M6" i="89"/>
  <c r="N6" i="89"/>
  <c r="O6" i="89"/>
  <c r="P6" i="89"/>
  <c r="Q6" i="89"/>
  <c r="R6" i="89"/>
  <c r="S6" i="89"/>
  <c r="T6" i="89"/>
  <c r="U6" i="89"/>
  <c r="V6" i="89"/>
  <c r="W6" i="89"/>
  <c r="X6" i="89"/>
  <c r="Y6" i="89"/>
  <c r="B7" i="89"/>
  <c r="C7" i="89"/>
  <c r="D7" i="89"/>
  <c r="E7" i="89"/>
  <c r="F7" i="89"/>
  <c r="G7" i="89"/>
  <c r="H7" i="89"/>
  <c r="I7" i="89"/>
  <c r="J7" i="89"/>
  <c r="K7" i="89"/>
  <c r="L7" i="89"/>
  <c r="M7" i="89"/>
  <c r="N7" i="89"/>
  <c r="O7" i="89"/>
  <c r="P7" i="89"/>
  <c r="Q7" i="89"/>
  <c r="R7" i="89"/>
  <c r="S7" i="89"/>
  <c r="T7" i="89"/>
  <c r="U7" i="89"/>
  <c r="V7" i="89"/>
  <c r="W7" i="89"/>
  <c r="X7" i="89"/>
  <c r="Y7" i="89"/>
  <c r="B8" i="89"/>
  <c r="C8" i="89"/>
  <c r="D8" i="89"/>
  <c r="E8" i="89"/>
  <c r="F8" i="89"/>
  <c r="G8" i="89"/>
  <c r="H8" i="89"/>
  <c r="I8" i="89"/>
  <c r="J8" i="89"/>
  <c r="K8" i="89"/>
  <c r="L8" i="89"/>
  <c r="M8" i="89"/>
  <c r="N8" i="89"/>
  <c r="O8" i="89"/>
  <c r="P8" i="89"/>
  <c r="Q8" i="89"/>
  <c r="R8" i="89"/>
  <c r="S8" i="89"/>
  <c r="T8" i="89"/>
  <c r="U8" i="89"/>
  <c r="V8" i="89"/>
  <c r="W8" i="89"/>
  <c r="X8" i="89"/>
  <c r="Y8" i="89"/>
  <c r="B9" i="89"/>
  <c r="C9" i="89"/>
  <c r="D9" i="89"/>
  <c r="E9" i="89"/>
  <c r="F9" i="89"/>
  <c r="G9" i="89"/>
  <c r="H9" i="89"/>
  <c r="I9" i="89"/>
  <c r="J9" i="89"/>
  <c r="K9" i="89"/>
  <c r="L9" i="89"/>
  <c r="M9" i="89"/>
  <c r="N9" i="89"/>
  <c r="O9" i="89"/>
  <c r="P9" i="89"/>
  <c r="Q9" i="89"/>
  <c r="R9" i="89"/>
  <c r="S9" i="89"/>
  <c r="T9" i="89"/>
  <c r="U9" i="89"/>
  <c r="V9" i="89"/>
  <c r="W9" i="89"/>
  <c r="X9" i="89"/>
  <c r="Y9" i="89"/>
  <c r="B10" i="89"/>
  <c r="C10" i="89"/>
  <c r="D10" i="89"/>
  <c r="E10" i="89"/>
  <c r="F10" i="89"/>
  <c r="G10" i="89"/>
  <c r="H10" i="89"/>
  <c r="I10" i="89"/>
  <c r="J10" i="89"/>
  <c r="K10" i="89"/>
  <c r="L10" i="89"/>
  <c r="M10" i="89"/>
  <c r="N10" i="89"/>
  <c r="O10" i="89"/>
  <c r="P10" i="89"/>
  <c r="Q10" i="89"/>
  <c r="R10" i="89"/>
  <c r="S10" i="89"/>
  <c r="T10" i="89"/>
  <c r="U10" i="89"/>
  <c r="V10" i="89"/>
  <c r="W10" i="89"/>
  <c r="X10" i="89"/>
  <c r="Y10" i="89"/>
  <c r="B11" i="89"/>
  <c r="C11" i="89"/>
  <c r="D11" i="89"/>
  <c r="E11" i="89"/>
  <c r="F11" i="89"/>
  <c r="G11" i="89"/>
  <c r="H11" i="89"/>
  <c r="I11" i="89"/>
  <c r="J11" i="89"/>
  <c r="K11" i="89"/>
  <c r="L11" i="89"/>
  <c r="M11" i="89"/>
  <c r="N11" i="89"/>
  <c r="O11" i="89"/>
  <c r="P11" i="89"/>
  <c r="Q11" i="89"/>
  <c r="R11" i="89"/>
  <c r="S11" i="89"/>
  <c r="T11" i="89"/>
  <c r="U11" i="89"/>
  <c r="V11" i="89"/>
  <c r="W11" i="89"/>
  <c r="X11" i="89"/>
  <c r="Y11" i="89"/>
  <c r="B12" i="89"/>
  <c r="C12" i="89"/>
  <c r="D12" i="89"/>
  <c r="E12" i="89"/>
  <c r="F12" i="89"/>
  <c r="G12" i="89"/>
  <c r="H12" i="89"/>
  <c r="I12" i="89"/>
  <c r="J12" i="89"/>
  <c r="K12" i="89"/>
  <c r="L12" i="89"/>
  <c r="M12" i="89"/>
  <c r="N12" i="89"/>
  <c r="O12" i="89"/>
  <c r="P12" i="89"/>
  <c r="Q12" i="89"/>
  <c r="R12" i="89"/>
  <c r="S12" i="89"/>
  <c r="T12" i="89"/>
  <c r="U12" i="89"/>
  <c r="V12" i="89"/>
  <c r="W12" i="89"/>
  <c r="X12" i="89"/>
  <c r="Y12" i="89"/>
  <c r="B13" i="89"/>
  <c r="C13" i="89"/>
  <c r="D13" i="89"/>
  <c r="E13" i="89"/>
  <c r="F13" i="89"/>
  <c r="G13" i="89"/>
  <c r="H13" i="89"/>
  <c r="I13" i="89"/>
  <c r="J13" i="89"/>
  <c r="K13" i="89"/>
  <c r="L13" i="89"/>
  <c r="M13" i="89"/>
  <c r="N13" i="89"/>
  <c r="O13" i="89"/>
  <c r="P13" i="89"/>
  <c r="Q13" i="89"/>
  <c r="R13" i="89"/>
  <c r="S13" i="89"/>
  <c r="T13" i="89"/>
  <c r="U13" i="89"/>
  <c r="V13" i="89"/>
  <c r="W13" i="89"/>
  <c r="X13" i="89"/>
  <c r="Y13" i="89"/>
  <c r="B14" i="89"/>
  <c r="C14" i="89"/>
  <c r="D14" i="89"/>
  <c r="E14" i="89"/>
  <c r="F14" i="89"/>
  <c r="G14" i="89"/>
  <c r="H14" i="89"/>
  <c r="I14" i="89"/>
  <c r="J14" i="89"/>
  <c r="K14" i="89"/>
  <c r="L14" i="89"/>
  <c r="M14" i="89"/>
  <c r="N14" i="89"/>
  <c r="O14" i="89"/>
  <c r="P14" i="89"/>
  <c r="Q14" i="89"/>
  <c r="R14" i="89"/>
  <c r="S14" i="89"/>
  <c r="T14" i="89"/>
  <c r="U14" i="89"/>
  <c r="V14" i="89"/>
  <c r="W14" i="89"/>
  <c r="X14" i="89"/>
  <c r="Y14" i="89"/>
  <c r="B15" i="89"/>
  <c r="C15" i="89"/>
  <c r="D15" i="89"/>
  <c r="E15" i="89"/>
  <c r="F15" i="89"/>
  <c r="G15" i="89"/>
  <c r="H15" i="89"/>
  <c r="I15" i="89"/>
  <c r="J15" i="89"/>
  <c r="K15" i="89"/>
  <c r="L15" i="89"/>
  <c r="M15" i="89"/>
  <c r="N15" i="89"/>
  <c r="O15" i="89"/>
  <c r="P15" i="89"/>
  <c r="Q15" i="89"/>
  <c r="R15" i="89"/>
  <c r="S15" i="89"/>
  <c r="T15" i="89"/>
  <c r="U15" i="89"/>
  <c r="V15" i="89"/>
  <c r="W15" i="89"/>
  <c r="X15" i="89"/>
  <c r="Y15" i="89"/>
  <c r="B16" i="89"/>
  <c r="C16" i="89"/>
  <c r="D16" i="89"/>
  <c r="E16" i="89"/>
  <c r="F16" i="89"/>
  <c r="G16" i="89"/>
  <c r="H16" i="89"/>
  <c r="I16" i="89"/>
  <c r="J16" i="89"/>
  <c r="K16" i="89"/>
  <c r="L16" i="89"/>
  <c r="M16" i="89"/>
  <c r="N16" i="89"/>
  <c r="O16" i="89"/>
  <c r="P16" i="89"/>
  <c r="Q16" i="89"/>
  <c r="R16" i="89"/>
  <c r="S16" i="89"/>
  <c r="T16" i="89"/>
  <c r="U16" i="89"/>
  <c r="V16" i="89"/>
  <c r="W16" i="89"/>
  <c r="X16" i="89"/>
  <c r="Y16" i="89"/>
  <c r="C2" i="89"/>
  <c r="D2" i="89"/>
  <c r="E2" i="89"/>
  <c r="F2" i="89"/>
  <c r="G2" i="89"/>
  <c r="H2" i="89"/>
  <c r="I2" i="89"/>
  <c r="J2" i="89"/>
  <c r="K2" i="89"/>
  <c r="L2" i="89"/>
  <c r="M2" i="89"/>
  <c r="N2" i="89"/>
  <c r="O2" i="89"/>
  <c r="P2" i="89"/>
  <c r="Q2" i="89"/>
  <c r="R2" i="89"/>
  <c r="S2" i="89"/>
  <c r="T2" i="89"/>
  <c r="U2" i="89"/>
  <c r="V2" i="89"/>
  <c r="W2" i="89"/>
  <c r="X2" i="89"/>
  <c r="Y2" i="89"/>
  <c r="B3" i="88"/>
  <c r="C3" i="88"/>
  <c r="D3" i="88"/>
  <c r="E3" i="88"/>
  <c r="F3" i="88"/>
  <c r="G3" i="88"/>
  <c r="H3" i="88"/>
  <c r="I3" i="88"/>
  <c r="J3" i="88"/>
  <c r="K3" i="88"/>
  <c r="L3" i="88"/>
  <c r="M3" i="88"/>
  <c r="N3" i="88"/>
  <c r="O3" i="88"/>
  <c r="P3" i="88"/>
  <c r="Q3" i="88"/>
  <c r="R3" i="88"/>
  <c r="S3" i="88"/>
  <c r="T3" i="88"/>
  <c r="U3" i="88"/>
  <c r="V3" i="88"/>
  <c r="W3" i="88"/>
  <c r="X3" i="88"/>
  <c r="Y3" i="88"/>
  <c r="B4" i="88"/>
  <c r="C4" i="88"/>
  <c r="D4" i="88"/>
  <c r="E4" i="88"/>
  <c r="F4" i="88"/>
  <c r="G4" i="88"/>
  <c r="H4" i="88"/>
  <c r="I4" i="88"/>
  <c r="J4" i="88"/>
  <c r="K4" i="88"/>
  <c r="L4" i="88"/>
  <c r="M4" i="88"/>
  <c r="N4" i="88"/>
  <c r="O4" i="88"/>
  <c r="P4" i="88"/>
  <c r="Q4" i="88"/>
  <c r="R4" i="88"/>
  <c r="S4" i="88"/>
  <c r="T4" i="88"/>
  <c r="U4" i="88"/>
  <c r="V4" i="88"/>
  <c r="W4" i="88"/>
  <c r="X4" i="88"/>
  <c r="Y4" i="88"/>
  <c r="B5" i="88"/>
  <c r="C5" i="88"/>
  <c r="D5" i="88"/>
  <c r="E5" i="88"/>
  <c r="F5" i="88"/>
  <c r="G5" i="88"/>
  <c r="H5" i="88"/>
  <c r="I5" i="88"/>
  <c r="J5" i="88"/>
  <c r="K5" i="88"/>
  <c r="L5" i="88"/>
  <c r="M5" i="88"/>
  <c r="N5" i="88"/>
  <c r="O5" i="88"/>
  <c r="P5" i="88"/>
  <c r="Q5" i="88"/>
  <c r="R5" i="88"/>
  <c r="S5" i="88"/>
  <c r="T5" i="88"/>
  <c r="U5" i="88"/>
  <c r="V5" i="88"/>
  <c r="W5" i="88"/>
  <c r="X5" i="88"/>
  <c r="Y5" i="88"/>
  <c r="B6" i="88"/>
  <c r="C6" i="88"/>
  <c r="D6" i="88"/>
  <c r="E6" i="88"/>
  <c r="F6" i="88"/>
  <c r="G6" i="88"/>
  <c r="H6" i="88"/>
  <c r="I6" i="88"/>
  <c r="J6" i="88"/>
  <c r="K6" i="88"/>
  <c r="L6" i="88"/>
  <c r="M6" i="88"/>
  <c r="N6" i="88"/>
  <c r="O6" i="88"/>
  <c r="P6" i="88"/>
  <c r="Q6" i="88"/>
  <c r="R6" i="88"/>
  <c r="S6" i="88"/>
  <c r="T6" i="88"/>
  <c r="U6" i="88"/>
  <c r="V6" i="88"/>
  <c r="W6" i="88"/>
  <c r="X6" i="88"/>
  <c r="Y6" i="88"/>
  <c r="B7" i="88"/>
  <c r="C7" i="88"/>
  <c r="D7" i="88"/>
  <c r="E7" i="88"/>
  <c r="F7" i="88"/>
  <c r="G7" i="88"/>
  <c r="H7" i="88"/>
  <c r="I7" i="88"/>
  <c r="J7" i="88"/>
  <c r="K7" i="88"/>
  <c r="L7" i="88"/>
  <c r="M7" i="88"/>
  <c r="N7" i="88"/>
  <c r="O7" i="88"/>
  <c r="P7" i="88"/>
  <c r="Q7" i="88"/>
  <c r="R7" i="88"/>
  <c r="S7" i="88"/>
  <c r="T7" i="88"/>
  <c r="U7" i="88"/>
  <c r="V7" i="88"/>
  <c r="W7" i="88"/>
  <c r="X7" i="88"/>
  <c r="Y7" i="88"/>
  <c r="B8" i="88"/>
  <c r="C8" i="88"/>
  <c r="D8" i="88"/>
  <c r="E8" i="88"/>
  <c r="F8" i="88"/>
  <c r="G8" i="88"/>
  <c r="H8" i="88"/>
  <c r="I8" i="88"/>
  <c r="J8" i="88"/>
  <c r="K8" i="88"/>
  <c r="L8" i="88"/>
  <c r="M8" i="88"/>
  <c r="N8" i="88"/>
  <c r="O8" i="88"/>
  <c r="P8" i="88"/>
  <c r="Q8" i="88"/>
  <c r="R8" i="88"/>
  <c r="S8" i="88"/>
  <c r="T8" i="88"/>
  <c r="U8" i="88"/>
  <c r="V8" i="88"/>
  <c r="W8" i="88"/>
  <c r="X8" i="88"/>
  <c r="Y8" i="88"/>
  <c r="B9" i="88"/>
  <c r="C9" i="88"/>
  <c r="D9" i="88"/>
  <c r="E9" i="88"/>
  <c r="F9" i="88"/>
  <c r="G9" i="88"/>
  <c r="H9" i="88"/>
  <c r="I9" i="88"/>
  <c r="J9" i="88"/>
  <c r="K9" i="88"/>
  <c r="L9" i="88"/>
  <c r="M9" i="88"/>
  <c r="N9" i="88"/>
  <c r="O9" i="88"/>
  <c r="P9" i="88"/>
  <c r="Q9" i="88"/>
  <c r="R9" i="88"/>
  <c r="S9" i="88"/>
  <c r="T9" i="88"/>
  <c r="U9" i="88"/>
  <c r="V9" i="88"/>
  <c r="W9" i="88"/>
  <c r="X9" i="88"/>
  <c r="Y9" i="88"/>
  <c r="B10" i="88"/>
  <c r="C10" i="88"/>
  <c r="D10" i="88"/>
  <c r="E10" i="88"/>
  <c r="F10" i="88"/>
  <c r="G10" i="88"/>
  <c r="H10" i="88"/>
  <c r="I10" i="88"/>
  <c r="J10" i="88"/>
  <c r="K10" i="88"/>
  <c r="L10" i="88"/>
  <c r="M10" i="88"/>
  <c r="N10" i="88"/>
  <c r="O10" i="88"/>
  <c r="P10" i="88"/>
  <c r="Q10" i="88"/>
  <c r="R10" i="88"/>
  <c r="S10" i="88"/>
  <c r="T10" i="88"/>
  <c r="U10" i="88"/>
  <c r="V10" i="88"/>
  <c r="W10" i="88"/>
  <c r="X10" i="88"/>
  <c r="Y10" i="88"/>
  <c r="B11" i="88"/>
  <c r="C11" i="88"/>
  <c r="D11" i="88"/>
  <c r="E11" i="88"/>
  <c r="F11" i="88"/>
  <c r="G11" i="88"/>
  <c r="H11" i="88"/>
  <c r="I11" i="88"/>
  <c r="J11" i="88"/>
  <c r="K11" i="88"/>
  <c r="L11" i="88"/>
  <c r="M11" i="88"/>
  <c r="N11" i="88"/>
  <c r="O11" i="88"/>
  <c r="P11" i="88"/>
  <c r="Q11" i="88"/>
  <c r="R11" i="88"/>
  <c r="S11" i="88"/>
  <c r="T11" i="88"/>
  <c r="U11" i="88"/>
  <c r="V11" i="88"/>
  <c r="W11" i="88"/>
  <c r="X11" i="88"/>
  <c r="Y11" i="88"/>
  <c r="B12" i="88"/>
  <c r="C12" i="88"/>
  <c r="D12" i="88"/>
  <c r="E12" i="88"/>
  <c r="F12" i="88"/>
  <c r="G12" i="88"/>
  <c r="H12" i="88"/>
  <c r="I12" i="88"/>
  <c r="J12" i="88"/>
  <c r="K12" i="88"/>
  <c r="L12" i="88"/>
  <c r="M12" i="88"/>
  <c r="N12" i="88"/>
  <c r="O12" i="88"/>
  <c r="P12" i="88"/>
  <c r="Q12" i="88"/>
  <c r="R12" i="88"/>
  <c r="S12" i="88"/>
  <c r="T12" i="88"/>
  <c r="U12" i="88"/>
  <c r="V12" i="88"/>
  <c r="W12" i="88"/>
  <c r="X12" i="88"/>
  <c r="Y12" i="88"/>
  <c r="B13" i="88"/>
  <c r="C13" i="88"/>
  <c r="D13" i="88"/>
  <c r="E13" i="88"/>
  <c r="F13" i="88"/>
  <c r="G13" i="88"/>
  <c r="H13" i="88"/>
  <c r="I13" i="88"/>
  <c r="J13" i="88"/>
  <c r="K13" i="88"/>
  <c r="L13" i="88"/>
  <c r="M13" i="88"/>
  <c r="N13" i="88"/>
  <c r="O13" i="88"/>
  <c r="P13" i="88"/>
  <c r="Q13" i="88"/>
  <c r="R13" i="88"/>
  <c r="S13" i="88"/>
  <c r="T13" i="88"/>
  <c r="U13" i="88"/>
  <c r="V13" i="88"/>
  <c r="W13" i="88"/>
  <c r="X13" i="88"/>
  <c r="Y13" i="88"/>
  <c r="B14" i="88"/>
  <c r="C14" i="88"/>
  <c r="D14" i="88"/>
  <c r="E14" i="88"/>
  <c r="F14" i="88"/>
  <c r="G14" i="88"/>
  <c r="H14" i="88"/>
  <c r="I14" i="88"/>
  <c r="J14" i="88"/>
  <c r="K14" i="88"/>
  <c r="L14" i="88"/>
  <c r="M14" i="88"/>
  <c r="N14" i="88"/>
  <c r="O14" i="88"/>
  <c r="P14" i="88"/>
  <c r="Q14" i="88"/>
  <c r="R14" i="88"/>
  <c r="S14" i="88"/>
  <c r="T14" i="88"/>
  <c r="U14" i="88"/>
  <c r="V14" i="88"/>
  <c r="W14" i="88"/>
  <c r="X14" i="88"/>
  <c r="Y14" i="88"/>
  <c r="B15" i="88"/>
  <c r="C15" i="88"/>
  <c r="D15" i="88"/>
  <c r="E15" i="88"/>
  <c r="F15" i="88"/>
  <c r="G15" i="88"/>
  <c r="H15" i="88"/>
  <c r="I15" i="88"/>
  <c r="J15" i="88"/>
  <c r="K15" i="88"/>
  <c r="L15" i="88"/>
  <c r="M15" i="88"/>
  <c r="N15" i="88"/>
  <c r="O15" i="88"/>
  <c r="P15" i="88"/>
  <c r="Q15" i="88"/>
  <c r="R15" i="88"/>
  <c r="S15" i="88"/>
  <c r="T15" i="88"/>
  <c r="U15" i="88"/>
  <c r="V15" i="88"/>
  <c r="W15" i="88"/>
  <c r="X15" i="88"/>
  <c r="Y15" i="88"/>
  <c r="B16" i="88"/>
  <c r="C16" i="88"/>
  <c r="D16" i="88"/>
  <c r="E16" i="88"/>
  <c r="F16" i="88"/>
  <c r="G16" i="88"/>
  <c r="H16" i="88"/>
  <c r="I16" i="88"/>
  <c r="J16" i="88"/>
  <c r="K16" i="88"/>
  <c r="L16" i="88"/>
  <c r="M16" i="88"/>
  <c r="N16" i="88"/>
  <c r="O16" i="88"/>
  <c r="P16" i="88"/>
  <c r="Q16" i="88"/>
  <c r="R16" i="88"/>
  <c r="S16" i="88"/>
  <c r="T16" i="88"/>
  <c r="U16" i="88"/>
  <c r="V16" i="88"/>
  <c r="W16" i="88"/>
  <c r="X16" i="88"/>
  <c r="Y16" i="88"/>
  <c r="C2" i="88"/>
  <c r="D2" i="88"/>
  <c r="E2" i="88"/>
  <c r="F2" i="88"/>
  <c r="G2" i="88"/>
  <c r="H2" i="88"/>
  <c r="I2" i="88"/>
  <c r="J2" i="88"/>
  <c r="K2" i="88"/>
  <c r="L2" i="88"/>
  <c r="M2" i="88"/>
  <c r="N2" i="88"/>
  <c r="O2" i="88"/>
  <c r="P2" i="88"/>
  <c r="Q2" i="88"/>
  <c r="R2" i="88"/>
  <c r="S2" i="88"/>
  <c r="T2" i="88"/>
  <c r="U2" i="88"/>
  <c r="V2" i="88"/>
  <c r="W2" i="88"/>
  <c r="X2" i="88"/>
  <c r="Y2" i="88"/>
  <c r="B3" i="8"/>
  <c r="C3" i="8"/>
  <c r="D3" i="8"/>
  <c r="E3" i="8"/>
  <c r="F3" i="8"/>
  <c r="G3" i="8"/>
  <c r="H3" i="8"/>
  <c r="I3" i="8"/>
  <c r="J3" i="8"/>
  <c r="K3" i="8"/>
  <c r="L3" i="8"/>
  <c r="M3" i="8"/>
  <c r="N3" i="8"/>
  <c r="O3" i="8"/>
  <c r="P3" i="8"/>
  <c r="Q3" i="8"/>
  <c r="R3" i="8"/>
  <c r="S3" i="8"/>
  <c r="T3" i="8"/>
  <c r="U3" i="8"/>
  <c r="V3" i="8"/>
  <c r="W3" i="8"/>
  <c r="X3" i="8"/>
  <c r="Y3" i="8"/>
  <c r="B4" i="8"/>
  <c r="C4" i="8"/>
  <c r="D4" i="8"/>
  <c r="E4" i="8"/>
  <c r="F4" i="8"/>
  <c r="G4" i="8"/>
  <c r="H4" i="8"/>
  <c r="I4" i="8"/>
  <c r="J4" i="8"/>
  <c r="K4" i="8"/>
  <c r="L4" i="8"/>
  <c r="M4" i="8"/>
  <c r="N4" i="8"/>
  <c r="O4" i="8"/>
  <c r="P4" i="8"/>
  <c r="Q4" i="8"/>
  <c r="R4" i="8"/>
  <c r="S4" i="8"/>
  <c r="T4" i="8"/>
  <c r="U4" i="8"/>
  <c r="V4" i="8"/>
  <c r="W4" i="8"/>
  <c r="X4" i="8"/>
  <c r="Y4" i="8"/>
  <c r="B5" i="8"/>
  <c r="C5" i="8"/>
  <c r="D5" i="8"/>
  <c r="E5" i="8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V5" i="8"/>
  <c r="W5" i="8"/>
  <c r="X5" i="8"/>
  <c r="Y5" i="8"/>
  <c r="B6" i="8"/>
  <c r="C6" i="8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Y6" i="8"/>
  <c r="B7" i="8"/>
  <c r="C7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B8" i="8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Y8" i="8"/>
  <c r="B9" i="8"/>
  <c r="C9" i="8"/>
  <c r="D9" i="8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B10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X10" i="8"/>
  <c r="Y10" i="8"/>
  <c r="B11" i="8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X11" i="8"/>
  <c r="Y11" i="8"/>
  <c r="B12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W12" i="8"/>
  <c r="X12" i="8"/>
  <c r="Y12" i="8"/>
  <c r="B13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Y13" i="8"/>
  <c r="B14" i="8"/>
  <c r="C14" i="8"/>
  <c r="D14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R14" i="8"/>
  <c r="S14" i="8"/>
  <c r="T14" i="8"/>
  <c r="U14" i="8"/>
  <c r="V14" i="8"/>
  <c r="W14" i="8"/>
  <c r="X14" i="8"/>
  <c r="Y14" i="8"/>
  <c r="B15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B16" i="8"/>
  <c r="C16" i="8"/>
  <c r="D16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R16" i="8"/>
  <c r="S16" i="8"/>
  <c r="T16" i="8"/>
  <c r="U16" i="8"/>
  <c r="V16" i="8"/>
  <c r="W16" i="8"/>
  <c r="X16" i="8"/>
  <c r="Y16" i="8"/>
  <c r="C2" i="8"/>
  <c r="D2" i="8"/>
  <c r="E2" i="8"/>
  <c r="F2" i="8"/>
  <c r="G2" i="8"/>
  <c r="H2" i="8"/>
  <c r="I2" i="8"/>
  <c r="J2" i="8"/>
  <c r="K2" i="8"/>
  <c r="L2" i="8"/>
  <c r="M2" i="8"/>
  <c r="N2" i="8"/>
  <c r="O2" i="8"/>
  <c r="P2" i="8"/>
  <c r="Q2" i="8"/>
  <c r="R2" i="8"/>
  <c r="S2" i="8"/>
  <c r="T2" i="8"/>
  <c r="U2" i="8"/>
  <c r="V2" i="8"/>
  <c r="W2" i="8"/>
  <c r="X2" i="8"/>
  <c r="Y2" i="8"/>
  <c r="B2" i="97"/>
  <c r="B2" i="96"/>
  <c r="Y7" i="91"/>
  <c r="X7" i="91"/>
  <c r="W7" i="91"/>
  <c r="V7" i="91"/>
  <c r="U7" i="91"/>
  <c r="T7" i="91"/>
  <c r="S7" i="91"/>
  <c r="R7" i="91"/>
  <c r="Q7" i="91"/>
  <c r="P7" i="91"/>
  <c r="O7" i="91"/>
  <c r="N7" i="91"/>
  <c r="M7" i="91"/>
  <c r="L7" i="91"/>
  <c r="K7" i="91"/>
  <c r="J7" i="91"/>
  <c r="I7" i="91"/>
  <c r="H7" i="91"/>
  <c r="G7" i="91"/>
  <c r="F7" i="91"/>
  <c r="E7" i="91"/>
  <c r="D7" i="91"/>
  <c r="C7" i="91"/>
  <c r="B7" i="91"/>
  <c r="Y6" i="91"/>
  <c r="X6" i="91"/>
  <c r="W6" i="91"/>
  <c r="V6" i="91"/>
  <c r="U6" i="91"/>
  <c r="T6" i="91"/>
  <c r="S6" i="91"/>
  <c r="R6" i="91"/>
  <c r="Q6" i="91"/>
  <c r="P6" i="91"/>
  <c r="O6" i="91"/>
  <c r="N6" i="91"/>
  <c r="M6" i="91"/>
  <c r="L6" i="91"/>
  <c r="K6" i="91"/>
  <c r="J6" i="91"/>
  <c r="I6" i="91"/>
  <c r="H6" i="91"/>
  <c r="G6" i="91"/>
  <c r="F6" i="91"/>
  <c r="E6" i="91"/>
  <c r="D6" i="91"/>
  <c r="C6" i="91"/>
  <c r="B6" i="91"/>
  <c r="Y5" i="91"/>
  <c r="X5" i="91"/>
  <c r="W5" i="91"/>
  <c r="V5" i="91"/>
  <c r="U5" i="91"/>
  <c r="T5" i="91"/>
  <c r="S5" i="91"/>
  <c r="R5" i="91"/>
  <c r="Q5" i="91"/>
  <c r="P5" i="91"/>
  <c r="O5" i="91"/>
  <c r="N5" i="91"/>
  <c r="M5" i="91"/>
  <c r="L5" i="91"/>
  <c r="K5" i="91"/>
  <c r="J5" i="91"/>
  <c r="I5" i="91"/>
  <c r="H5" i="91"/>
  <c r="G5" i="91"/>
  <c r="F5" i="91"/>
  <c r="E5" i="91"/>
  <c r="D5" i="91"/>
  <c r="C5" i="91"/>
  <c r="B5" i="91"/>
  <c r="Y4" i="91"/>
  <c r="X4" i="91"/>
  <c r="W4" i="91"/>
  <c r="V4" i="91"/>
  <c r="U4" i="91"/>
  <c r="T4" i="91"/>
  <c r="S4" i="91"/>
  <c r="R4" i="91"/>
  <c r="Q4" i="91"/>
  <c r="P4" i="91"/>
  <c r="O4" i="91"/>
  <c r="N4" i="91"/>
  <c r="M4" i="91"/>
  <c r="L4" i="91"/>
  <c r="K4" i="91"/>
  <c r="J4" i="91"/>
  <c r="I4" i="91"/>
  <c r="H4" i="91"/>
  <c r="G4" i="91"/>
  <c r="F4" i="91"/>
  <c r="E4" i="91"/>
  <c r="D4" i="91"/>
  <c r="C4" i="91"/>
  <c r="B4" i="91"/>
  <c r="Y3" i="91"/>
  <c r="X3" i="91"/>
  <c r="W3" i="91"/>
  <c r="V3" i="91"/>
  <c r="U3" i="91"/>
  <c r="T3" i="91"/>
  <c r="S3" i="91"/>
  <c r="R3" i="91"/>
  <c r="Q3" i="91"/>
  <c r="P3" i="91"/>
  <c r="O3" i="91"/>
  <c r="N3" i="91"/>
  <c r="M3" i="91"/>
  <c r="L3" i="91"/>
  <c r="K3" i="91"/>
  <c r="J3" i="91"/>
  <c r="I3" i="91"/>
  <c r="H3" i="91"/>
  <c r="G3" i="91"/>
  <c r="F3" i="91"/>
  <c r="E3" i="91"/>
  <c r="D3" i="91"/>
  <c r="C3" i="91"/>
  <c r="B3" i="91"/>
  <c r="Y7" i="90"/>
  <c r="X7" i="90"/>
  <c r="W7" i="90"/>
  <c r="V7" i="90"/>
  <c r="U7" i="90"/>
  <c r="T7" i="90"/>
  <c r="S7" i="90"/>
  <c r="R7" i="90"/>
  <c r="Q7" i="90"/>
  <c r="P7" i="90"/>
  <c r="O7" i="90"/>
  <c r="N7" i="90"/>
  <c r="M7" i="90"/>
  <c r="L7" i="90"/>
  <c r="K7" i="90"/>
  <c r="J7" i="90"/>
  <c r="I7" i="90"/>
  <c r="H7" i="90"/>
  <c r="G7" i="90"/>
  <c r="F7" i="90"/>
  <c r="E7" i="90"/>
  <c r="D7" i="90"/>
  <c r="C7" i="90"/>
  <c r="B7" i="90"/>
  <c r="Y6" i="90"/>
  <c r="X6" i="90"/>
  <c r="W6" i="90"/>
  <c r="V6" i="90"/>
  <c r="U6" i="90"/>
  <c r="T6" i="90"/>
  <c r="S6" i="90"/>
  <c r="R6" i="90"/>
  <c r="Q6" i="90"/>
  <c r="P6" i="90"/>
  <c r="O6" i="90"/>
  <c r="N6" i="90"/>
  <c r="M6" i="90"/>
  <c r="L6" i="90"/>
  <c r="K6" i="90"/>
  <c r="J6" i="90"/>
  <c r="I6" i="90"/>
  <c r="H6" i="90"/>
  <c r="G6" i="90"/>
  <c r="F6" i="90"/>
  <c r="E6" i="90"/>
  <c r="D6" i="90"/>
  <c r="C6" i="90"/>
  <c r="B6" i="90"/>
  <c r="Y5" i="90"/>
  <c r="X5" i="90"/>
  <c r="W5" i="90"/>
  <c r="V5" i="90"/>
  <c r="U5" i="90"/>
  <c r="T5" i="90"/>
  <c r="S5" i="90"/>
  <c r="R5" i="90"/>
  <c r="Q5" i="90"/>
  <c r="P5" i="90"/>
  <c r="O5" i="90"/>
  <c r="N5" i="90"/>
  <c r="M5" i="90"/>
  <c r="L5" i="90"/>
  <c r="K5" i="90"/>
  <c r="J5" i="90"/>
  <c r="I5" i="90"/>
  <c r="H5" i="90"/>
  <c r="G5" i="90"/>
  <c r="F5" i="90"/>
  <c r="E5" i="90"/>
  <c r="D5" i="90"/>
  <c r="C5" i="90"/>
  <c r="B5" i="90"/>
  <c r="Y4" i="90"/>
  <c r="X4" i="90"/>
  <c r="W4" i="90"/>
  <c r="V4" i="90"/>
  <c r="U4" i="90"/>
  <c r="T4" i="90"/>
  <c r="S4" i="90"/>
  <c r="R4" i="90"/>
  <c r="Q4" i="90"/>
  <c r="P4" i="90"/>
  <c r="O4" i="90"/>
  <c r="N4" i="90"/>
  <c r="M4" i="90"/>
  <c r="L4" i="90"/>
  <c r="K4" i="90"/>
  <c r="J4" i="90"/>
  <c r="I4" i="90"/>
  <c r="H4" i="90"/>
  <c r="G4" i="90"/>
  <c r="F4" i="90"/>
  <c r="E4" i="90"/>
  <c r="D4" i="90"/>
  <c r="C4" i="90"/>
  <c r="B4" i="90"/>
  <c r="Y3" i="90"/>
  <c r="X3" i="90"/>
  <c r="W3" i="90"/>
  <c r="V3" i="90"/>
  <c r="U3" i="90"/>
  <c r="T3" i="90"/>
  <c r="S3" i="90"/>
  <c r="R3" i="90"/>
  <c r="Q3" i="90"/>
  <c r="P3" i="90"/>
  <c r="O3" i="90"/>
  <c r="N3" i="90"/>
  <c r="M3" i="90"/>
  <c r="L3" i="90"/>
  <c r="K3" i="90"/>
  <c r="J3" i="90"/>
  <c r="I3" i="90"/>
  <c r="H3" i="90"/>
  <c r="G3" i="90"/>
  <c r="F3" i="90"/>
  <c r="E3" i="90"/>
  <c r="D3" i="90"/>
  <c r="C3" i="90"/>
  <c r="B3" i="90"/>
  <c r="B2" i="89"/>
  <c r="B2" i="88"/>
  <c r="C3" i="80"/>
  <c r="D3" i="80"/>
  <c r="E3" i="80"/>
  <c r="F3" i="80"/>
  <c r="G3" i="80"/>
  <c r="H3" i="80"/>
  <c r="I3" i="80"/>
  <c r="J3" i="80"/>
  <c r="K3" i="80"/>
  <c r="L3" i="80"/>
  <c r="M3" i="80"/>
  <c r="N3" i="80"/>
  <c r="O3" i="80"/>
  <c r="P3" i="80"/>
  <c r="Q3" i="80"/>
  <c r="R3" i="80"/>
  <c r="S3" i="80"/>
  <c r="T3" i="80"/>
  <c r="U3" i="80"/>
  <c r="V3" i="80"/>
  <c r="W3" i="80"/>
  <c r="X3" i="80"/>
  <c r="Y3" i="80"/>
  <c r="C4" i="80"/>
  <c r="D4" i="80"/>
  <c r="E4" i="80"/>
  <c r="F4" i="80"/>
  <c r="G4" i="80"/>
  <c r="H4" i="80"/>
  <c r="I4" i="80"/>
  <c r="J4" i="80"/>
  <c r="K4" i="80"/>
  <c r="L4" i="80"/>
  <c r="M4" i="80"/>
  <c r="N4" i="80"/>
  <c r="O4" i="80"/>
  <c r="P4" i="80"/>
  <c r="Q4" i="80"/>
  <c r="R4" i="80"/>
  <c r="S4" i="80"/>
  <c r="T4" i="80"/>
  <c r="U4" i="80"/>
  <c r="V4" i="80"/>
  <c r="W4" i="80"/>
  <c r="X4" i="80"/>
  <c r="Y4" i="80"/>
  <c r="C5" i="80"/>
  <c r="D5" i="80"/>
  <c r="E5" i="80"/>
  <c r="F5" i="80"/>
  <c r="G5" i="80"/>
  <c r="H5" i="80"/>
  <c r="I5" i="80"/>
  <c r="J5" i="80"/>
  <c r="K5" i="80"/>
  <c r="L5" i="80"/>
  <c r="M5" i="80"/>
  <c r="N5" i="80"/>
  <c r="O5" i="80"/>
  <c r="P5" i="80"/>
  <c r="Q5" i="80"/>
  <c r="R5" i="80"/>
  <c r="S5" i="80"/>
  <c r="T5" i="80"/>
  <c r="U5" i="80"/>
  <c r="V5" i="80"/>
  <c r="W5" i="80"/>
  <c r="X5" i="80"/>
  <c r="Y5" i="80"/>
  <c r="C6" i="80"/>
  <c r="D6" i="80"/>
  <c r="E6" i="80"/>
  <c r="F6" i="80"/>
  <c r="G6" i="80"/>
  <c r="H6" i="80"/>
  <c r="I6" i="80"/>
  <c r="J6" i="80"/>
  <c r="K6" i="80"/>
  <c r="L6" i="80"/>
  <c r="M6" i="80"/>
  <c r="N6" i="80"/>
  <c r="O6" i="80"/>
  <c r="P6" i="80"/>
  <c r="Q6" i="80"/>
  <c r="R6" i="80"/>
  <c r="S6" i="80"/>
  <c r="T6" i="80"/>
  <c r="U6" i="80"/>
  <c r="V6" i="80"/>
  <c r="W6" i="80"/>
  <c r="X6" i="80"/>
  <c r="Y6" i="80"/>
  <c r="C7" i="80"/>
  <c r="D7" i="80"/>
  <c r="E7" i="80"/>
  <c r="F7" i="80"/>
  <c r="G7" i="80"/>
  <c r="H7" i="80"/>
  <c r="I7" i="80"/>
  <c r="J7" i="80"/>
  <c r="K7" i="80"/>
  <c r="L7" i="80"/>
  <c r="M7" i="80"/>
  <c r="N7" i="80"/>
  <c r="O7" i="80"/>
  <c r="P7" i="80"/>
  <c r="Q7" i="80"/>
  <c r="R7" i="80"/>
  <c r="S7" i="80"/>
  <c r="T7" i="80"/>
  <c r="U7" i="80"/>
  <c r="V7" i="80"/>
  <c r="W7" i="80"/>
  <c r="X7" i="80"/>
  <c r="Y7" i="80"/>
  <c r="B4" i="80"/>
  <c r="B5" i="80"/>
  <c r="B6" i="80"/>
  <c r="B7" i="80"/>
  <c r="B3" i="80"/>
  <c r="B2" i="42"/>
  <c r="C3" i="71"/>
  <c r="D3" i="71"/>
  <c r="E3" i="71"/>
  <c r="F3" i="71"/>
  <c r="G3" i="71"/>
  <c r="H3" i="71"/>
  <c r="I3" i="71"/>
  <c r="J3" i="71"/>
  <c r="K3" i="71"/>
  <c r="L3" i="71"/>
  <c r="M3" i="71"/>
  <c r="N3" i="71"/>
  <c r="O3" i="71"/>
  <c r="P3" i="71"/>
  <c r="Q3" i="71"/>
  <c r="R3" i="71"/>
  <c r="S3" i="71"/>
  <c r="T3" i="71"/>
  <c r="U3" i="71"/>
  <c r="V3" i="71"/>
  <c r="W3" i="71"/>
  <c r="X3" i="71"/>
  <c r="Y3" i="71"/>
  <c r="C4" i="71"/>
  <c r="D4" i="71"/>
  <c r="E4" i="71"/>
  <c r="F4" i="71"/>
  <c r="G4" i="71"/>
  <c r="H4" i="71"/>
  <c r="I4" i="71"/>
  <c r="J4" i="71"/>
  <c r="K4" i="71"/>
  <c r="L4" i="71"/>
  <c r="M4" i="71"/>
  <c r="N4" i="71"/>
  <c r="O4" i="71"/>
  <c r="P4" i="71"/>
  <c r="Q4" i="71"/>
  <c r="R4" i="71"/>
  <c r="S4" i="71"/>
  <c r="T4" i="71"/>
  <c r="U4" i="71"/>
  <c r="V4" i="71"/>
  <c r="W4" i="71"/>
  <c r="X4" i="71"/>
  <c r="Y4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7" i="71"/>
  <c r="B4" i="71"/>
  <c r="B5" i="71"/>
  <c r="B6" i="71"/>
  <c r="B3" i="71"/>
  <c r="B2" i="8"/>
  <c r="B2" i="58"/>
  <c r="I3" i="55"/>
  <c r="I4" i="55"/>
  <c r="I5" i="55"/>
  <c r="I6" i="55"/>
  <c r="I2" i="55"/>
  <c r="B5" i="1" l="1"/>
  <c r="B3" i="58"/>
  <c r="B4" i="58"/>
  <c r="B5" i="58"/>
  <c r="B6" i="58"/>
  <c r="B7" i="58"/>
  <c r="B8" i="58"/>
  <c r="B9" i="58"/>
  <c r="B10" i="58"/>
  <c r="B11" i="58"/>
  <c r="B12" i="58"/>
  <c r="B13" i="58"/>
  <c r="B14" i="58"/>
  <c r="B15" i="58"/>
  <c r="B16" i="58"/>
  <c r="B3" i="57"/>
  <c r="C3" i="57" s="1"/>
  <c r="D3" i="57" s="1"/>
  <c r="B4" i="57"/>
  <c r="C4" i="57" s="1"/>
  <c r="D4" i="57" s="1"/>
  <c r="B5" i="57"/>
  <c r="C5" i="57" s="1"/>
  <c r="D5" i="57" s="1"/>
  <c r="B6" i="57"/>
  <c r="C6" i="57" s="1"/>
  <c r="D6" i="57" s="1"/>
  <c r="B2" i="57"/>
  <c r="C2" i="57" s="1"/>
  <c r="D2" i="57" s="1"/>
  <c r="C1" i="1"/>
  <c r="E1" i="1"/>
  <c r="D1" i="1"/>
  <c r="C2" i="59" l="1"/>
  <c r="D2" i="59"/>
  <c r="E2" i="59"/>
  <c r="F2" i="59"/>
  <c r="G2" i="59"/>
  <c r="H2" i="59"/>
  <c r="I2" i="59"/>
  <c r="J2" i="59"/>
  <c r="K2" i="59"/>
  <c r="L2" i="59"/>
  <c r="M2" i="59"/>
  <c r="N2" i="59"/>
  <c r="O2" i="59"/>
  <c r="P2" i="59"/>
  <c r="Q2" i="59"/>
  <c r="R2" i="59"/>
  <c r="S2" i="59"/>
  <c r="T2" i="59"/>
  <c r="U2" i="59"/>
  <c r="V2" i="59"/>
  <c r="W2" i="59"/>
  <c r="X2" i="59"/>
  <c r="Y2" i="59"/>
  <c r="C3" i="59"/>
  <c r="D3" i="59"/>
  <c r="E3" i="59"/>
  <c r="F3" i="59"/>
  <c r="G3" i="59"/>
  <c r="H3" i="59"/>
  <c r="I3" i="59"/>
  <c r="J3" i="59"/>
  <c r="K3" i="59"/>
  <c r="L3" i="59"/>
  <c r="M3" i="59"/>
  <c r="N3" i="59"/>
  <c r="O3" i="59"/>
  <c r="P3" i="59"/>
  <c r="Q3" i="59"/>
  <c r="R3" i="59"/>
  <c r="S3" i="59"/>
  <c r="T3" i="59"/>
  <c r="U3" i="59"/>
  <c r="V3" i="59"/>
  <c r="W3" i="59"/>
  <c r="X3" i="59"/>
  <c r="Y3" i="59"/>
  <c r="C4" i="59"/>
  <c r="D4" i="59"/>
  <c r="E4" i="59"/>
  <c r="F4" i="59"/>
  <c r="G4" i="59"/>
  <c r="H4" i="59"/>
  <c r="I4" i="59"/>
  <c r="J4" i="59"/>
  <c r="K4" i="59"/>
  <c r="L4" i="59"/>
  <c r="M4" i="59"/>
  <c r="N4" i="59"/>
  <c r="O4" i="59"/>
  <c r="P4" i="59"/>
  <c r="Q4" i="59"/>
  <c r="R4" i="59"/>
  <c r="S4" i="59"/>
  <c r="T4" i="59"/>
  <c r="U4" i="59"/>
  <c r="V4" i="59"/>
  <c r="W4" i="59"/>
  <c r="X4" i="59"/>
  <c r="Y4" i="59"/>
  <c r="B3" i="59"/>
  <c r="B4" i="59"/>
  <c r="B2" i="59"/>
  <c r="Y3" i="77" l="1"/>
  <c r="Y6" i="77"/>
  <c r="Y9" i="77"/>
  <c r="Y12" i="77"/>
  <c r="Y15" i="77"/>
  <c r="Y3" i="68"/>
  <c r="Y6" i="68"/>
  <c r="Y9" i="68"/>
  <c r="Y12" i="68"/>
  <c r="Y15" i="68"/>
  <c r="Y7" i="77"/>
  <c r="Y14" i="68"/>
  <c r="Y8" i="77"/>
  <c r="Y4" i="77"/>
  <c r="Y10" i="68"/>
  <c r="Y16" i="77"/>
  <c r="Y11" i="68"/>
  <c r="Y16" i="68"/>
  <c r="Y7" i="68"/>
  <c r="Y5" i="77"/>
  <c r="Y13" i="77"/>
  <c r="Y8" i="68"/>
  <c r="Y4" i="68"/>
  <c r="Y10" i="77"/>
  <c r="Y5" i="68"/>
  <c r="Y11" i="77"/>
  <c r="Y13" i="68"/>
  <c r="Y14" i="77"/>
  <c r="K3" i="95"/>
  <c r="K4" i="95"/>
  <c r="K5" i="95"/>
  <c r="K6" i="95"/>
  <c r="K7" i="95"/>
  <c r="K8" i="95"/>
  <c r="K9" i="95"/>
  <c r="K10" i="95"/>
  <c r="K11" i="95"/>
  <c r="K12" i="95"/>
  <c r="K13" i="95"/>
  <c r="K14" i="95"/>
  <c r="K15" i="95"/>
  <c r="K16" i="95"/>
  <c r="K3" i="87"/>
  <c r="K4" i="87"/>
  <c r="K5" i="87"/>
  <c r="K6" i="87"/>
  <c r="K7" i="87"/>
  <c r="K8" i="87"/>
  <c r="K9" i="87"/>
  <c r="K10" i="87"/>
  <c r="K11" i="87"/>
  <c r="K12" i="87"/>
  <c r="K13" i="87"/>
  <c r="K14" i="87"/>
  <c r="K15" i="87"/>
  <c r="K16" i="87"/>
  <c r="K4" i="39"/>
  <c r="K7" i="39"/>
  <c r="K10" i="39"/>
  <c r="K13" i="39"/>
  <c r="K4" i="94"/>
  <c r="K7" i="94"/>
  <c r="K10" i="94"/>
  <c r="K13" i="94"/>
  <c r="K16" i="94"/>
  <c r="K2" i="39"/>
  <c r="K3" i="39"/>
  <c r="K6" i="39"/>
  <c r="K9" i="39"/>
  <c r="K12" i="39"/>
  <c r="K15" i="39"/>
  <c r="K2" i="87"/>
  <c r="K4" i="86"/>
  <c r="K6" i="86"/>
  <c r="K8" i="86"/>
  <c r="K10" i="86"/>
  <c r="K12" i="86"/>
  <c r="K2" i="29"/>
  <c r="K3" i="78"/>
  <c r="K4" i="78"/>
  <c r="K2" i="86"/>
  <c r="K3" i="29"/>
  <c r="K4" i="29"/>
  <c r="K5" i="29"/>
  <c r="K6" i="29"/>
  <c r="K7" i="29"/>
  <c r="K8" i="29"/>
  <c r="K9" i="29"/>
  <c r="K10" i="29"/>
  <c r="K11" i="29"/>
  <c r="K12" i="29"/>
  <c r="K13" i="29"/>
  <c r="K14" i="29"/>
  <c r="K15" i="29"/>
  <c r="K16" i="29"/>
  <c r="K14" i="86"/>
  <c r="K15" i="86"/>
  <c r="K16" i="86"/>
  <c r="K2" i="94"/>
  <c r="K5" i="39"/>
  <c r="K8" i="39"/>
  <c r="K11" i="39"/>
  <c r="K14" i="39"/>
  <c r="K16" i="39"/>
  <c r="K6" i="94"/>
  <c r="K15" i="94"/>
  <c r="K3" i="86"/>
  <c r="K11" i="86"/>
  <c r="K8" i="94"/>
  <c r="K3" i="69"/>
  <c r="K4" i="69"/>
  <c r="K5" i="69"/>
  <c r="K6" i="69"/>
  <c r="K7" i="69"/>
  <c r="K8" i="69"/>
  <c r="K9" i="69"/>
  <c r="K10" i="69"/>
  <c r="K11" i="69"/>
  <c r="K12" i="69"/>
  <c r="K13" i="69"/>
  <c r="K14" i="69"/>
  <c r="K15" i="69"/>
  <c r="K16" i="69"/>
  <c r="K3" i="94"/>
  <c r="K12" i="94"/>
  <c r="K5" i="94"/>
  <c r="K6" i="78"/>
  <c r="K9" i="94"/>
  <c r="K16" i="78"/>
  <c r="K11" i="94"/>
  <c r="K12" i="78"/>
  <c r="K13" i="78"/>
  <c r="K14" i="94"/>
  <c r="K5" i="86"/>
  <c r="K9" i="86"/>
  <c r="K9" i="78"/>
  <c r="K13" i="86"/>
  <c r="K10" i="78"/>
  <c r="K5" i="78"/>
  <c r="K14" i="78"/>
  <c r="K2" i="95"/>
  <c r="K7" i="86"/>
  <c r="K11" i="78"/>
  <c r="K15" i="78"/>
  <c r="K7" i="78"/>
  <c r="K8" i="78"/>
  <c r="W3" i="68"/>
  <c r="W4" i="68"/>
  <c r="W5" i="68"/>
  <c r="W6" i="68"/>
  <c r="W7" i="68"/>
  <c r="W8" i="68"/>
  <c r="W9" i="68"/>
  <c r="W10" i="68"/>
  <c r="W11" i="68"/>
  <c r="W12" i="68"/>
  <c r="W13" i="68"/>
  <c r="W14" i="68"/>
  <c r="W15" i="68"/>
  <c r="W16" i="68"/>
  <c r="W3" i="77"/>
  <c r="W12" i="77"/>
  <c r="W15" i="77"/>
  <c r="W6" i="77"/>
  <c r="W9" i="77"/>
  <c r="W4" i="77"/>
  <c r="W8" i="77"/>
  <c r="W16" i="77"/>
  <c r="W5" i="77"/>
  <c r="W13" i="77"/>
  <c r="W14" i="77"/>
  <c r="W10" i="77"/>
  <c r="W7" i="77"/>
  <c r="W11" i="77"/>
  <c r="U2" i="95"/>
  <c r="U3" i="94"/>
  <c r="U4" i="94"/>
  <c r="U5" i="94"/>
  <c r="U6" i="94"/>
  <c r="U7" i="94"/>
  <c r="U8" i="94"/>
  <c r="U9" i="94"/>
  <c r="U10" i="94"/>
  <c r="U11" i="94"/>
  <c r="U12" i="94"/>
  <c r="U13" i="94"/>
  <c r="U14" i="94"/>
  <c r="U15" i="94"/>
  <c r="U16" i="94"/>
  <c r="U2" i="94"/>
  <c r="U5" i="39"/>
  <c r="U8" i="39"/>
  <c r="U11" i="39"/>
  <c r="U14" i="39"/>
  <c r="U5" i="95"/>
  <c r="U8" i="95"/>
  <c r="U11" i="95"/>
  <c r="U14" i="95"/>
  <c r="U2" i="39"/>
  <c r="U15" i="39"/>
  <c r="U16" i="39"/>
  <c r="U4" i="95"/>
  <c r="U7" i="95"/>
  <c r="U10" i="95"/>
  <c r="U13" i="95"/>
  <c r="U16" i="95"/>
  <c r="U12" i="95"/>
  <c r="U15" i="95"/>
  <c r="U8" i="87"/>
  <c r="U14" i="87"/>
  <c r="U2" i="86"/>
  <c r="U3" i="29"/>
  <c r="U4" i="29"/>
  <c r="U5" i="29"/>
  <c r="U6" i="29"/>
  <c r="U7" i="29"/>
  <c r="U8" i="29"/>
  <c r="U9" i="29"/>
  <c r="U10" i="29"/>
  <c r="U11" i="29"/>
  <c r="U12" i="29"/>
  <c r="U13" i="29"/>
  <c r="U14" i="29"/>
  <c r="U15" i="29"/>
  <c r="U16" i="29"/>
  <c r="U9" i="95"/>
  <c r="U14" i="86"/>
  <c r="U15" i="86"/>
  <c r="U16" i="86"/>
  <c r="U9" i="87"/>
  <c r="U15" i="87"/>
  <c r="U3" i="86"/>
  <c r="U5" i="86"/>
  <c r="U7" i="86"/>
  <c r="U9" i="86"/>
  <c r="U11" i="86"/>
  <c r="U13" i="86"/>
  <c r="U6" i="95"/>
  <c r="U4" i="39"/>
  <c r="U7" i="39"/>
  <c r="U10" i="39"/>
  <c r="U13" i="39"/>
  <c r="U10" i="87"/>
  <c r="U16" i="87"/>
  <c r="U3" i="95"/>
  <c r="U11" i="87"/>
  <c r="U4" i="86"/>
  <c r="U12" i="86"/>
  <c r="U2" i="29"/>
  <c r="U4" i="78"/>
  <c r="U5" i="87"/>
  <c r="U6" i="86"/>
  <c r="U3" i="39"/>
  <c r="U12" i="39"/>
  <c r="U8" i="86"/>
  <c r="U12" i="87"/>
  <c r="U2" i="87"/>
  <c r="U10" i="86"/>
  <c r="U3" i="87"/>
  <c r="U6" i="39"/>
  <c r="U13" i="87"/>
  <c r="U7" i="87"/>
  <c r="U13" i="69"/>
  <c r="U3" i="78"/>
  <c r="U6" i="78"/>
  <c r="U7" i="78"/>
  <c r="U15" i="78"/>
  <c r="U10" i="69"/>
  <c r="U14" i="78"/>
  <c r="U9" i="69"/>
  <c r="U5" i="69"/>
  <c r="U11" i="78"/>
  <c r="U6" i="69"/>
  <c r="U12" i="78"/>
  <c r="U8" i="78"/>
  <c r="U4" i="87"/>
  <c r="U16" i="78"/>
  <c r="U14" i="69"/>
  <c r="U7" i="69"/>
  <c r="U3" i="69"/>
  <c r="U15" i="69"/>
  <c r="U9" i="39"/>
  <c r="U6" i="87"/>
  <c r="U9" i="78"/>
  <c r="U4" i="69"/>
  <c r="U16" i="69"/>
  <c r="U11" i="69"/>
  <c r="U10" i="78"/>
  <c r="U8" i="69"/>
  <c r="U12" i="69"/>
  <c r="U5" i="78"/>
  <c r="U13" i="78"/>
  <c r="H3" i="95"/>
  <c r="H4" i="95"/>
  <c r="H5" i="95"/>
  <c r="H6" i="95"/>
  <c r="H7" i="95"/>
  <c r="H8" i="95"/>
  <c r="H9" i="95"/>
  <c r="H10" i="95"/>
  <c r="H11" i="95"/>
  <c r="H12" i="95"/>
  <c r="H13" i="95"/>
  <c r="H14" i="95"/>
  <c r="H15" i="95"/>
  <c r="H16" i="95"/>
  <c r="H4" i="94"/>
  <c r="H7" i="94"/>
  <c r="H10" i="94"/>
  <c r="H13" i="94"/>
  <c r="H16" i="94"/>
  <c r="H2" i="39"/>
  <c r="H16" i="39"/>
  <c r="H3" i="39"/>
  <c r="H6" i="39"/>
  <c r="H9" i="39"/>
  <c r="H12" i="39"/>
  <c r="H15" i="39"/>
  <c r="H2" i="94"/>
  <c r="H5" i="39"/>
  <c r="H8" i="39"/>
  <c r="H11" i="39"/>
  <c r="H14" i="39"/>
  <c r="H12" i="87"/>
  <c r="H14" i="86"/>
  <c r="H15" i="86"/>
  <c r="H16" i="86"/>
  <c r="H4" i="39"/>
  <c r="H7" i="39"/>
  <c r="H10" i="39"/>
  <c r="H13" i="39"/>
  <c r="H13" i="87"/>
  <c r="H3" i="87"/>
  <c r="H4" i="87"/>
  <c r="H5" i="87"/>
  <c r="H6" i="87"/>
  <c r="H7" i="87"/>
  <c r="H8" i="87"/>
  <c r="H14" i="87"/>
  <c r="H3" i="86"/>
  <c r="H5" i="86"/>
  <c r="H7" i="86"/>
  <c r="H9" i="86"/>
  <c r="H11" i="86"/>
  <c r="H13" i="86"/>
  <c r="H2" i="95"/>
  <c r="H5" i="94"/>
  <c r="H8" i="94"/>
  <c r="H11" i="94"/>
  <c r="H14" i="94"/>
  <c r="H9" i="87"/>
  <c r="H15" i="87"/>
  <c r="H3" i="94"/>
  <c r="H6" i="94"/>
  <c r="H9" i="94"/>
  <c r="H12" i="94"/>
  <c r="H15" i="94"/>
  <c r="H5" i="29"/>
  <c r="H3" i="69"/>
  <c r="H4" i="69"/>
  <c r="H5" i="69"/>
  <c r="H6" i="69"/>
  <c r="H7" i="69"/>
  <c r="H8" i="69"/>
  <c r="H9" i="69"/>
  <c r="H10" i="69"/>
  <c r="H11" i="69"/>
  <c r="H12" i="69"/>
  <c r="H13" i="69"/>
  <c r="H14" i="69"/>
  <c r="H15" i="69"/>
  <c r="H16" i="69"/>
  <c r="H16" i="87"/>
  <c r="H2" i="87"/>
  <c r="H2" i="86"/>
  <c r="H8" i="29"/>
  <c r="H10" i="87"/>
  <c r="H8" i="86"/>
  <c r="H4" i="29"/>
  <c r="H11" i="29"/>
  <c r="H14" i="29"/>
  <c r="H2" i="29"/>
  <c r="H8" i="78"/>
  <c r="H11" i="78"/>
  <c r="H14" i="78"/>
  <c r="H6" i="29"/>
  <c r="H3" i="78"/>
  <c r="H4" i="86"/>
  <c r="H13" i="78"/>
  <c r="H10" i="29"/>
  <c r="H7" i="29"/>
  <c r="H9" i="78"/>
  <c r="H12" i="86"/>
  <c r="H16" i="29"/>
  <c r="H10" i="78"/>
  <c r="H7" i="78"/>
  <c r="H3" i="29"/>
  <c r="H12" i="29"/>
  <c r="H5" i="78"/>
  <c r="H6" i="86"/>
  <c r="H15" i="78"/>
  <c r="H10" i="86"/>
  <c r="H11" i="87"/>
  <c r="H4" i="78"/>
  <c r="H6" i="78"/>
  <c r="H13" i="29"/>
  <c r="H16" i="78"/>
  <c r="H15" i="29"/>
  <c r="H12" i="78"/>
  <c r="H9" i="29"/>
  <c r="U4" i="77"/>
  <c r="U16" i="77"/>
  <c r="U11" i="68"/>
  <c r="U5" i="77"/>
  <c r="U15" i="68"/>
  <c r="U13" i="77"/>
  <c r="U8" i="68"/>
  <c r="U12" i="77"/>
  <c r="U7" i="68"/>
  <c r="U3" i="68"/>
  <c r="U13" i="68"/>
  <c r="U6" i="77"/>
  <c r="U9" i="77"/>
  <c r="U4" i="68"/>
  <c r="U16" i="68"/>
  <c r="U5" i="68"/>
  <c r="U14" i="77"/>
  <c r="U12" i="68"/>
  <c r="U10" i="77"/>
  <c r="U7" i="77"/>
  <c r="U14" i="68"/>
  <c r="U10" i="68"/>
  <c r="U9" i="68"/>
  <c r="U3" i="77"/>
  <c r="U6" i="68"/>
  <c r="U15" i="77"/>
  <c r="U8" i="77"/>
  <c r="U11" i="77"/>
  <c r="I9" i="77"/>
  <c r="I3" i="68"/>
  <c r="I6" i="68"/>
  <c r="I12" i="68"/>
  <c r="I3" i="77"/>
  <c r="I6" i="77"/>
  <c r="I12" i="77"/>
  <c r="I15" i="77"/>
  <c r="I9" i="68"/>
  <c r="I15" i="68"/>
  <c r="I13" i="68"/>
  <c r="I7" i="77"/>
  <c r="I10" i="68"/>
  <c r="I11" i="77"/>
  <c r="I14" i="68"/>
  <c r="I8" i="77"/>
  <c r="I7" i="68"/>
  <c r="I4" i="77"/>
  <c r="I16" i="77"/>
  <c r="I11" i="68"/>
  <c r="I5" i="77"/>
  <c r="I4" i="68"/>
  <c r="I16" i="68"/>
  <c r="I13" i="77"/>
  <c r="I10" i="77"/>
  <c r="I14" i="77"/>
  <c r="I8" i="68"/>
  <c r="I5" i="68"/>
  <c r="S2" i="94"/>
  <c r="S3" i="39"/>
  <c r="S4" i="39"/>
  <c r="S5" i="39"/>
  <c r="S6" i="39"/>
  <c r="S7" i="39"/>
  <c r="S8" i="39"/>
  <c r="S9" i="39"/>
  <c r="S10" i="39"/>
  <c r="S11" i="39"/>
  <c r="S12" i="39"/>
  <c r="S13" i="39"/>
  <c r="S14" i="39"/>
  <c r="S5" i="95"/>
  <c r="S8" i="95"/>
  <c r="S11" i="95"/>
  <c r="S14" i="95"/>
  <c r="S15" i="39"/>
  <c r="S16" i="39"/>
  <c r="S4" i="94"/>
  <c r="S7" i="94"/>
  <c r="S10" i="94"/>
  <c r="S13" i="94"/>
  <c r="S16" i="94"/>
  <c r="S4" i="95"/>
  <c r="S7" i="95"/>
  <c r="S10" i="95"/>
  <c r="S3" i="94"/>
  <c r="S6" i="94"/>
  <c r="S9" i="94"/>
  <c r="S12" i="94"/>
  <c r="S15" i="94"/>
  <c r="S2" i="87"/>
  <c r="S3" i="86"/>
  <c r="S4" i="86"/>
  <c r="S5" i="86"/>
  <c r="S6" i="86"/>
  <c r="S7" i="86"/>
  <c r="S8" i="86"/>
  <c r="S9" i="86"/>
  <c r="S10" i="86"/>
  <c r="S11" i="86"/>
  <c r="S12" i="86"/>
  <c r="S13" i="86"/>
  <c r="S9" i="95"/>
  <c r="S9" i="87"/>
  <c r="S15" i="87"/>
  <c r="S6" i="95"/>
  <c r="S2" i="39"/>
  <c r="S10" i="87"/>
  <c r="S16" i="87"/>
  <c r="S13" i="95"/>
  <c r="S16" i="95"/>
  <c r="S3" i="95"/>
  <c r="S11" i="87"/>
  <c r="S12" i="87"/>
  <c r="S3" i="87"/>
  <c r="S4" i="87"/>
  <c r="S5" i="87"/>
  <c r="S6" i="87"/>
  <c r="S7" i="87"/>
  <c r="S5" i="94"/>
  <c r="S14" i="94"/>
  <c r="S7" i="29"/>
  <c r="S13" i="87"/>
  <c r="S16" i="86"/>
  <c r="S12" i="95"/>
  <c r="S15" i="86"/>
  <c r="S15" i="95"/>
  <c r="S14" i="87"/>
  <c r="S4" i="29"/>
  <c r="S9" i="29"/>
  <c r="S5" i="78"/>
  <c r="S10" i="78"/>
  <c r="S13" i="78"/>
  <c r="S16" i="78"/>
  <c r="S8" i="94"/>
  <c r="S2" i="86"/>
  <c r="S7" i="78"/>
  <c r="S4" i="69"/>
  <c r="S7" i="69"/>
  <c r="S10" i="69"/>
  <c r="S13" i="69"/>
  <c r="S16" i="69"/>
  <c r="S13" i="29"/>
  <c r="S3" i="78"/>
  <c r="S4" i="78"/>
  <c r="S6" i="78"/>
  <c r="S9" i="69"/>
  <c r="S11" i="94"/>
  <c r="S11" i="78"/>
  <c r="S2" i="29"/>
  <c r="S8" i="87"/>
  <c r="S15" i="29"/>
  <c r="S15" i="78"/>
  <c r="S5" i="69"/>
  <c r="S6" i="69"/>
  <c r="S8" i="29"/>
  <c r="S11" i="69"/>
  <c r="S12" i="78"/>
  <c r="S14" i="69"/>
  <c r="S3" i="69"/>
  <c r="S15" i="69"/>
  <c r="S12" i="29"/>
  <c r="S5" i="29"/>
  <c r="S14" i="29"/>
  <c r="S8" i="78"/>
  <c r="S10" i="29"/>
  <c r="S16" i="29"/>
  <c r="S3" i="29"/>
  <c r="S9" i="78"/>
  <c r="S6" i="29"/>
  <c r="S12" i="69"/>
  <c r="S11" i="29"/>
  <c r="S14" i="78"/>
  <c r="S8" i="69"/>
  <c r="S2" i="95"/>
  <c r="S14" i="86"/>
  <c r="G2" i="94"/>
  <c r="G3" i="39"/>
  <c r="G4" i="39"/>
  <c r="G5" i="39"/>
  <c r="G6" i="39"/>
  <c r="G7" i="39"/>
  <c r="G8" i="39"/>
  <c r="G9" i="39"/>
  <c r="G10" i="39"/>
  <c r="G11" i="39"/>
  <c r="G12" i="39"/>
  <c r="G13" i="39"/>
  <c r="G14" i="39"/>
  <c r="G15" i="39"/>
  <c r="G4" i="95"/>
  <c r="G7" i="95"/>
  <c r="G10" i="95"/>
  <c r="G13" i="95"/>
  <c r="G16" i="95"/>
  <c r="G16" i="39"/>
  <c r="G3" i="94"/>
  <c r="G6" i="94"/>
  <c r="G9" i="94"/>
  <c r="G12" i="94"/>
  <c r="G15" i="94"/>
  <c r="G3" i="95"/>
  <c r="G6" i="95"/>
  <c r="G9" i="95"/>
  <c r="G2" i="95"/>
  <c r="G5" i="94"/>
  <c r="G8" i="94"/>
  <c r="G11" i="94"/>
  <c r="G14" i="94"/>
  <c r="G2" i="87"/>
  <c r="G3" i="86"/>
  <c r="G4" i="86"/>
  <c r="G5" i="86"/>
  <c r="G6" i="86"/>
  <c r="G7" i="86"/>
  <c r="G8" i="86"/>
  <c r="G9" i="86"/>
  <c r="G10" i="86"/>
  <c r="G11" i="86"/>
  <c r="G12" i="86"/>
  <c r="G13" i="86"/>
  <c r="G13" i="87"/>
  <c r="G4" i="94"/>
  <c r="G7" i="94"/>
  <c r="G10" i="94"/>
  <c r="G13" i="94"/>
  <c r="G16" i="94"/>
  <c r="G3" i="87"/>
  <c r="G4" i="87"/>
  <c r="G5" i="87"/>
  <c r="G6" i="87"/>
  <c r="G7" i="87"/>
  <c r="G8" i="87"/>
  <c r="G14" i="87"/>
  <c r="G11" i="95"/>
  <c r="G14" i="95"/>
  <c r="G9" i="87"/>
  <c r="G15" i="87"/>
  <c r="G5" i="95"/>
  <c r="G12" i="95"/>
  <c r="G15" i="95"/>
  <c r="G11" i="87"/>
  <c r="G16" i="87"/>
  <c r="G14" i="86"/>
  <c r="G10" i="29"/>
  <c r="G11" i="29"/>
  <c r="G13" i="29"/>
  <c r="G14" i="29"/>
  <c r="G15" i="29"/>
  <c r="G2" i="29"/>
  <c r="G4" i="29"/>
  <c r="G12" i="29"/>
  <c r="G16" i="29"/>
  <c r="G4" i="78"/>
  <c r="G3" i="29"/>
  <c r="G9" i="29"/>
  <c r="G5" i="69"/>
  <c r="G8" i="69"/>
  <c r="G11" i="69"/>
  <c r="G14" i="69"/>
  <c r="G3" i="78"/>
  <c r="G6" i="29"/>
  <c r="G8" i="29"/>
  <c r="G2" i="86"/>
  <c r="G7" i="29"/>
  <c r="G9" i="78"/>
  <c r="G10" i="87"/>
  <c r="G12" i="69"/>
  <c r="G15" i="86"/>
  <c r="G5" i="29"/>
  <c r="G5" i="78"/>
  <c r="G4" i="69"/>
  <c r="G16" i="69"/>
  <c r="G10" i="78"/>
  <c r="G12" i="87"/>
  <c r="G8" i="95"/>
  <c r="G14" i="78"/>
  <c r="G13" i="69"/>
  <c r="G6" i="78"/>
  <c r="G2" i="39"/>
  <c r="G9" i="69"/>
  <c r="G16" i="86"/>
  <c r="G7" i="78"/>
  <c r="G15" i="78"/>
  <c r="G11" i="78"/>
  <c r="G10" i="69"/>
  <c r="G12" i="78"/>
  <c r="G8" i="78"/>
  <c r="G15" i="69"/>
  <c r="G3" i="69"/>
  <c r="G6" i="69"/>
  <c r="G7" i="69"/>
  <c r="G16" i="78"/>
  <c r="G13" i="78"/>
  <c r="M2" i="94"/>
  <c r="M3" i="39"/>
  <c r="M4" i="39"/>
  <c r="M5" i="39"/>
  <c r="M6" i="39"/>
  <c r="M7" i="39"/>
  <c r="M8" i="39"/>
  <c r="M9" i="39"/>
  <c r="M10" i="39"/>
  <c r="M11" i="39"/>
  <c r="M12" i="39"/>
  <c r="M13" i="39"/>
  <c r="M14" i="39"/>
  <c r="M2" i="95"/>
  <c r="M3" i="94"/>
  <c r="M4" i="94"/>
  <c r="M5" i="94"/>
  <c r="M6" i="94"/>
  <c r="M7" i="94"/>
  <c r="M8" i="94"/>
  <c r="M9" i="94"/>
  <c r="M10" i="94"/>
  <c r="M11" i="94"/>
  <c r="M12" i="94"/>
  <c r="M13" i="94"/>
  <c r="M14" i="94"/>
  <c r="M15" i="94"/>
  <c r="M16" i="94"/>
  <c r="M3" i="95"/>
  <c r="M4" i="95"/>
  <c r="M5" i="95"/>
  <c r="M6" i="95"/>
  <c r="M7" i="95"/>
  <c r="M8" i="95"/>
  <c r="M9" i="95"/>
  <c r="M10" i="95"/>
  <c r="M11" i="95"/>
  <c r="M12" i="95"/>
  <c r="M13" i="95"/>
  <c r="M14" i="95"/>
  <c r="M15" i="95"/>
  <c r="M16" i="95"/>
  <c r="M3" i="87"/>
  <c r="M4" i="87"/>
  <c r="M5" i="87"/>
  <c r="M6" i="87"/>
  <c r="M7" i="87"/>
  <c r="M8" i="87"/>
  <c r="M9" i="87"/>
  <c r="M10" i="87"/>
  <c r="M11" i="87"/>
  <c r="M12" i="87"/>
  <c r="M13" i="87"/>
  <c r="M14" i="87"/>
  <c r="M15" i="87"/>
  <c r="M16" i="87"/>
  <c r="M2" i="39"/>
  <c r="M15" i="39"/>
  <c r="M2" i="87"/>
  <c r="M4" i="86"/>
  <c r="M6" i="86"/>
  <c r="M8" i="86"/>
  <c r="M10" i="86"/>
  <c r="M12" i="86"/>
  <c r="M2" i="29"/>
  <c r="M3" i="78"/>
  <c r="M4" i="78"/>
  <c r="M2" i="86"/>
  <c r="M3" i="29"/>
  <c r="M4" i="29"/>
  <c r="M5" i="29"/>
  <c r="M6" i="29"/>
  <c r="M7" i="29"/>
  <c r="M8" i="29"/>
  <c r="M9" i="29"/>
  <c r="M10" i="29"/>
  <c r="M11" i="29"/>
  <c r="M12" i="29"/>
  <c r="M13" i="29"/>
  <c r="M14" i="29"/>
  <c r="M15" i="29"/>
  <c r="M16" i="29"/>
  <c r="M3" i="86"/>
  <c r="M5" i="86"/>
  <c r="M7" i="86"/>
  <c r="M9" i="86"/>
  <c r="M11" i="86"/>
  <c r="M13" i="86"/>
  <c r="M5" i="78"/>
  <c r="M6" i="78"/>
  <c r="M16" i="39"/>
  <c r="M14" i="86"/>
  <c r="M9" i="78"/>
  <c r="M12" i="78"/>
  <c r="M15" i="78"/>
  <c r="M3" i="69"/>
  <c r="M6" i="69"/>
  <c r="M9" i="69"/>
  <c r="M12" i="69"/>
  <c r="M15" i="69"/>
  <c r="M8" i="78"/>
  <c r="M16" i="78"/>
  <c r="M11" i="69"/>
  <c r="M7" i="69"/>
  <c r="M5" i="69"/>
  <c r="M15" i="86"/>
  <c r="M13" i="78"/>
  <c r="M8" i="69"/>
  <c r="M14" i="78"/>
  <c r="M10" i="78"/>
  <c r="M4" i="69"/>
  <c r="M16" i="69"/>
  <c r="M16" i="86"/>
  <c r="M11" i="78"/>
  <c r="M14" i="69"/>
  <c r="M7" i="78"/>
  <c r="M10" i="69"/>
  <c r="M13" i="69"/>
  <c r="H3" i="68"/>
  <c r="H4" i="68"/>
  <c r="H5" i="68"/>
  <c r="H6" i="68"/>
  <c r="H7" i="68"/>
  <c r="H8" i="68"/>
  <c r="H9" i="68"/>
  <c r="H10" i="68"/>
  <c r="H11" i="68"/>
  <c r="H12" i="68"/>
  <c r="H13" i="68"/>
  <c r="H14" i="68"/>
  <c r="H15" i="68"/>
  <c r="H16" i="68"/>
  <c r="H3" i="77"/>
  <c r="H6" i="77"/>
  <c r="H9" i="77"/>
  <c r="H12" i="77"/>
  <c r="H15" i="77"/>
  <c r="H11" i="77"/>
  <c r="H7" i="77"/>
  <c r="H8" i="77"/>
  <c r="H13" i="77"/>
  <c r="H4" i="77"/>
  <c r="H16" i="77"/>
  <c r="H5" i="77"/>
  <c r="H14" i="77"/>
  <c r="H10" i="77"/>
  <c r="R2" i="94"/>
  <c r="R3" i="39"/>
  <c r="R4" i="39"/>
  <c r="R5" i="39"/>
  <c r="R6" i="39"/>
  <c r="R7" i="39"/>
  <c r="R8" i="39"/>
  <c r="R9" i="39"/>
  <c r="R10" i="39"/>
  <c r="R11" i="39"/>
  <c r="R12" i="39"/>
  <c r="R13" i="39"/>
  <c r="R14" i="39"/>
  <c r="R2" i="95"/>
  <c r="R3" i="94"/>
  <c r="R4" i="94"/>
  <c r="R5" i="94"/>
  <c r="R6" i="94"/>
  <c r="R7" i="94"/>
  <c r="R8" i="94"/>
  <c r="R9" i="94"/>
  <c r="R10" i="94"/>
  <c r="R11" i="94"/>
  <c r="R12" i="94"/>
  <c r="R13" i="94"/>
  <c r="R14" i="94"/>
  <c r="R15" i="94"/>
  <c r="R16" i="94"/>
  <c r="R4" i="95"/>
  <c r="R7" i="95"/>
  <c r="R10" i="95"/>
  <c r="R13" i="95"/>
  <c r="R16" i="95"/>
  <c r="R3" i="95"/>
  <c r="R6" i="95"/>
  <c r="R9" i="95"/>
  <c r="R12" i="95"/>
  <c r="R15" i="95"/>
  <c r="R3" i="87"/>
  <c r="R4" i="87"/>
  <c r="R5" i="87"/>
  <c r="R6" i="87"/>
  <c r="R7" i="87"/>
  <c r="R8" i="87"/>
  <c r="R9" i="87"/>
  <c r="R10" i="87"/>
  <c r="R11" i="87"/>
  <c r="R12" i="87"/>
  <c r="R13" i="87"/>
  <c r="R14" i="87"/>
  <c r="R15" i="87"/>
  <c r="R16" i="87"/>
  <c r="R5" i="95"/>
  <c r="R3" i="86"/>
  <c r="R5" i="86"/>
  <c r="R7" i="86"/>
  <c r="R9" i="86"/>
  <c r="R11" i="86"/>
  <c r="R13" i="86"/>
  <c r="R2" i="39"/>
  <c r="R15" i="39"/>
  <c r="R16" i="39"/>
  <c r="R2" i="87"/>
  <c r="R4" i="86"/>
  <c r="R6" i="86"/>
  <c r="R8" i="86"/>
  <c r="R10" i="86"/>
  <c r="R12" i="86"/>
  <c r="R2" i="86"/>
  <c r="R3" i="29"/>
  <c r="R4" i="29"/>
  <c r="R5" i="29"/>
  <c r="R6" i="29"/>
  <c r="R7" i="29"/>
  <c r="R8" i="29"/>
  <c r="R9" i="29"/>
  <c r="R11" i="95"/>
  <c r="R16" i="86"/>
  <c r="R3" i="78"/>
  <c r="R10" i="29"/>
  <c r="R11" i="29"/>
  <c r="R12" i="29"/>
  <c r="R13" i="29"/>
  <c r="R14" i="29"/>
  <c r="R15" i="29"/>
  <c r="R16" i="29"/>
  <c r="R8" i="95"/>
  <c r="R15" i="86"/>
  <c r="R5" i="78"/>
  <c r="R10" i="78"/>
  <c r="R13" i="78"/>
  <c r="R16" i="78"/>
  <c r="R4" i="69"/>
  <c r="R7" i="69"/>
  <c r="R7" i="78"/>
  <c r="R10" i="69"/>
  <c r="R13" i="69"/>
  <c r="R16" i="69"/>
  <c r="R15" i="78"/>
  <c r="R5" i="69"/>
  <c r="R6" i="69"/>
  <c r="R12" i="78"/>
  <c r="R11" i="78"/>
  <c r="R2" i="29"/>
  <c r="R14" i="69"/>
  <c r="R8" i="78"/>
  <c r="R3" i="69"/>
  <c r="R15" i="69"/>
  <c r="R9" i="78"/>
  <c r="R11" i="69"/>
  <c r="R14" i="95"/>
  <c r="R8" i="69"/>
  <c r="R14" i="86"/>
  <c r="R14" i="78"/>
  <c r="R12" i="69"/>
  <c r="R4" i="78"/>
  <c r="R6" i="78"/>
  <c r="R9" i="69"/>
  <c r="F2" i="94"/>
  <c r="F3" i="39"/>
  <c r="F4" i="39"/>
  <c r="F5" i="39"/>
  <c r="F6" i="39"/>
  <c r="F7" i="39"/>
  <c r="F8" i="39"/>
  <c r="F9" i="39"/>
  <c r="F10" i="39"/>
  <c r="F11" i="39"/>
  <c r="F12" i="39"/>
  <c r="F13" i="39"/>
  <c r="F14" i="39"/>
  <c r="F15" i="39"/>
  <c r="F2" i="95"/>
  <c r="F3" i="94"/>
  <c r="F4" i="94"/>
  <c r="F5" i="94"/>
  <c r="F6" i="94"/>
  <c r="F7" i="94"/>
  <c r="F8" i="94"/>
  <c r="F9" i="94"/>
  <c r="F10" i="94"/>
  <c r="F11" i="94"/>
  <c r="F12" i="94"/>
  <c r="F13" i="94"/>
  <c r="F14" i="94"/>
  <c r="F15" i="94"/>
  <c r="F16" i="94"/>
  <c r="F3" i="95"/>
  <c r="F6" i="95"/>
  <c r="F9" i="95"/>
  <c r="F12" i="95"/>
  <c r="F15" i="95"/>
  <c r="F5" i="95"/>
  <c r="F8" i="95"/>
  <c r="F11" i="95"/>
  <c r="F14" i="95"/>
  <c r="F3" i="87"/>
  <c r="F4" i="87"/>
  <c r="F5" i="87"/>
  <c r="F6" i="87"/>
  <c r="F7" i="87"/>
  <c r="F8" i="87"/>
  <c r="F9" i="87"/>
  <c r="F10" i="87"/>
  <c r="F11" i="87"/>
  <c r="F12" i="87"/>
  <c r="F13" i="87"/>
  <c r="F14" i="87"/>
  <c r="F15" i="87"/>
  <c r="F16" i="87"/>
  <c r="F13" i="95"/>
  <c r="F16" i="95"/>
  <c r="F10" i="95"/>
  <c r="F3" i="86"/>
  <c r="F5" i="86"/>
  <c r="F7" i="86"/>
  <c r="F9" i="86"/>
  <c r="F11" i="86"/>
  <c r="F13" i="86"/>
  <c r="F7" i="95"/>
  <c r="F2" i="87"/>
  <c r="F4" i="86"/>
  <c r="F6" i="86"/>
  <c r="F8" i="86"/>
  <c r="F10" i="86"/>
  <c r="F12" i="86"/>
  <c r="F2" i="86"/>
  <c r="F3" i="29"/>
  <c r="F4" i="29"/>
  <c r="F5" i="29"/>
  <c r="F6" i="29"/>
  <c r="F7" i="29"/>
  <c r="F8" i="29"/>
  <c r="F9" i="29"/>
  <c r="F10" i="29"/>
  <c r="F16" i="39"/>
  <c r="F11" i="29"/>
  <c r="F12" i="29"/>
  <c r="F13" i="29"/>
  <c r="F14" i="29"/>
  <c r="F15" i="29"/>
  <c r="F16" i="29"/>
  <c r="F2" i="29"/>
  <c r="F4" i="78"/>
  <c r="F4" i="95"/>
  <c r="F2" i="39"/>
  <c r="F3" i="78"/>
  <c r="F10" i="78"/>
  <c r="F13" i="78"/>
  <c r="F16" i="78"/>
  <c r="F4" i="69"/>
  <c r="F16" i="69"/>
  <c r="F15" i="86"/>
  <c r="F14" i="78"/>
  <c r="F12" i="69"/>
  <c r="F5" i="78"/>
  <c r="F13" i="69"/>
  <c r="F8" i="69"/>
  <c r="F6" i="69"/>
  <c r="F9" i="69"/>
  <c r="F16" i="86"/>
  <c r="F6" i="78"/>
  <c r="F7" i="78"/>
  <c r="F15" i="78"/>
  <c r="F5" i="69"/>
  <c r="F10" i="69"/>
  <c r="F14" i="86"/>
  <c r="F11" i="78"/>
  <c r="F8" i="78"/>
  <c r="F7" i="69"/>
  <c r="F11" i="69"/>
  <c r="F12" i="78"/>
  <c r="F15" i="69"/>
  <c r="F3" i="69"/>
  <c r="F14" i="69"/>
  <c r="F9" i="78"/>
  <c r="B12" i="77"/>
  <c r="B7" i="68"/>
  <c r="B13" i="77"/>
  <c r="B9" i="77"/>
  <c r="B16" i="68"/>
  <c r="B8" i="77"/>
  <c r="B3" i="68"/>
  <c r="B15" i="68"/>
  <c r="B11" i="68"/>
  <c r="B4" i="68"/>
  <c r="B5" i="77"/>
  <c r="B12" i="68"/>
  <c r="B6" i="77"/>
  <c r="B14" i="77"/>
  <c r="B10" i="77"/>
  <c r="B8" i="68"/>
  <c r="B13" i="68"/>
  <c r="B9" i="68"/>
  <c r="B3" i="77"/>
  <c r="B15" i="77"/>
  <c r="B10" i="68"/>
  <c r="B7" i="77"/>
  <c r="B4" i="77"/>
  <c r="B16" i="77"/>
  <c r="B6" i="68"/>
  <c r="B11" i="77"/>
  <c r="B14" i="68"/>
  <c r="B5" i="68"/>
  <c r="G3" i="68"/>
  <c r="G6" i="68"/>
  <c r="G9" i="68"/>
  <c r="G12" i="68"/>
  <c r="G15" i="68"/>
  <c r="G7" i="77"/>
  <c r="G10" i="68"/>
  <c r="G16" i="77"/>
  <c r="G3" i="77"/>
  <c r="G15" i="77"/>
  <c r="G14" i="68"/>
  <c r="G8" i="77"/>
  <c r="G4" i="77"/>
  <c r="G8" i="68"/>
  <c r="G12" i="77"/>
  <c r="G11" i="68"/>
  <c r="G13" i="77"/>
  <c r="G9" i="77"/>
  <c r="G5" i="77"/>
  <c r="G7" i="68"/>
  <c r="G10" i="77"/>
  <c r="G4" i="68"/>
  <c r="G14" i="77"/>
  <c r="G6" i="77"/>
  <c r="G13" i="68"/>
  <c r="G11" i="77"/>
  <c r="G5" i="68"/>
  <c r="G16" i="68"/>
  <c r="Q2" i="94"/>
  <c r="Q3" i="39"/>
  <c r="Q4" i="39"/>
  <c r="Q5" i="39"/>
  <c r="Q6" i="39"/>
  <c r="Q7" i="39"/>
  <c r="Q8" i="39"/>
  <c r="Q9" i="39"/>
  <c r="Q10" i="39"/>
  <c r="Q11" i="39"/>
  <c r="Q12" i="39"/>
  <c r="Q13" i="39"/>
  <c r="Q14" i="39"/>
  <c r="Q2" i="95"/>
  <c r="Q3" i="94"/>
  <c r="Q4" i="94"/>
  <c r="Q5" i="94"/>
  <c r="Q6" i="94"/>
  <c r="Q7" i="94"/>
  <c r="Q8" i="94"/>
  <c r="Q9" i="94"/>
  <c r="Q10" i="94"/>
  <c r="Q11" i="94"/>
  <c r="Q12" i="94"/>
  <c r="Q13" i="94"/>
  <c r="Q14" i="94"/>
  <c r="Q15" i="94"/>
  <c r="Q16" i="94"/>
  <c r="Q3" i="95"/>
  <c r="Q4" i="95"/>
  <c r="Q5" i="95"/>
  <c r="Q6" i="95"/>
  <c r="Q7" i="95"/>
  <c r="Q8" i="95"/>
  <c r="Q9" i="95"/>
  <c r="Q10" i="95"/>
  <c r="Q11" i="95"/>
  <c r="Q12" i="95"/>
  <c r="Q13" i="95"/>
  <c r="Q14" i="95"/>
  <c r="Q15" i="95"/>
  <c r="Q16" i="95"/>
  <c r="Q2" i="39"/>
  <c r="Q15" i="39"/>
  <c r="Q16" i="39"/>
  <c r="Q10" i="87"/>
  <c r="Q16" i="87"/>
  <c r="Q11" i="87"/>
  <c r="Q12" i="87"/>
  <c r="Q2" i="87"/>
  <c r="Q8" i="87"/>
  <c r="Q14" i="87"/>
  <c r="Q14" i="86"/>
  <c r="Q15" i="86"/>
  <c r="Q16" i="86"/>
  <c r="Q13" i="87"/>
  <c r="Q5" i="87"/>
  <c r="Q6" i="86"/>
  <c r="Q9" i="86"/>
  <c r="Q6" i="29"/>
  <c r="Q5" i="29"/>
  <c r="Q4" i="87"/>
  <c r="Q7" i="87"/>
  <c r="Q13" i="86"/>
  <c r="Q7" i="78"/>
  <c r="Q4" i="69"/>
  <c r="Q7" i="69"/>
  <c r="Q10" i="69"/>
  <c r="Q13" i="69"/>
  <c r="Q16" i="69"/>
  <c r="Q5" i="86"/>
  <c r="Q8" i="86"/>
  <c r="Q2" i="86"/>
  <c r="Q9" i="87"/>
  <c r="Q4" i="29"/>
  <c r="Q11" i="29"/>
  <c r="Q14" i="29"/>
  <c r="Q7" i="86"/>
  <c r="Q15" i="29"/>
  <c r="Q11" i="78"/>
  <c r="Q15" i="87"/>
  <c r="Q4" i="86"/>
  <c r="Q9" i="29"/>
  <c r="Q2" i="29"/>
  <c r="Q6" i="69"/>
  <c r="Q12" i="78"/>
  <c r="Q14" i="69"/>
  <c r="Q12" i="86"/>
  <c r="Q8" i="78"/>
  <c r="Q13" i="78"/>
  <c r="Q3" i="87"/>
  <c r="Q7" i="29"/>
  <c r="Q16" i="78"/>
  <c r="Q3" i="69"/>
  <c r="Q15" i="69"/>
  <c r="Q3" i="29"/>
  <c r="Q12" i="29"/>
  <c r="Q10" i="29"/>
  <c r="Q16" i="29"/>
  <c r="Q9" i="78"/>
  <c r="Q11" i="69"/>
  <c r="Q12" i="69"/>
  <c r="Q8" i="29"/>
  <c r="Q6" i="87"/>
  <c r="Q3" i="86"/>
  <c r="Q10" i="86"/>
  <c r="Q14" i="78"/>
  <c r="Q5" i="69"/>
  <c r="Q13" i="29"/>
  <c r="Q8" i="69"/>
  <c r="Q6" i="78"/>
  <c r="Q10" i="78"/>
  <c r="Q3" i="78"/>
  <c r="Q15" i="78"/>
  <c r="Q9" i="69"/>
  <c r="Q5" i="78"/>
  <c r="Q11" i="86"/>
  <c r="Q4" i="78"/>
  <c r="E2" i="94"/>
  <c r="E3" i="39"/>
  <c r="E4" i="39"/>
  <c r="E5" i="39"/>
  <c r="E6" i="39"/>
  <c r="E7" i="39"/>
  <c r="E8" i="39"/>
  <c r="E9" i="39"/>
  <c r="E10" i="39"/>
  <c r="E11" i="39"/>
  <c r="E12" i="39"/>
  <c r="E13" i="39"/>
  <c r="E14" i="39"/>
  <c r="E15" i="39"/>
  <c r="E2" i="95"/>
  <c r="E3" i="94"/>
  <c r="E4" i="94"/>
  <c r="E5" i="94"/>
  <c r="E6" i="94"/>
  <c r="E7" i="94"/>
  <c r="E8" i="94"/>
  <c r="E9" i="94"/>
  <c r="E10" i="94"/>
  <c r="E11" i="94"/>
  <c r="E12" i="94"/>
  <c r="E13" i="94"/>
  <c r="E14" i="94"/>
  <c r="E15" i="94"/>
  <c r="E16" i="94"/>
  <c r="E3" i="95"/>
  <c r="E4" i="95"/>
  <c r="E5" i="95"/>
  <c r="E6" i="95"/>
  <c r="E7" i="95"/>
  <c r="E8" i="95"/>
  <c r="E9" i="95"/>
  <c r="E10" i="95"/>
  <c r="E11" i="95"/>
  <c r="E12" i="95"/>
  <c r="E13" i="95"/>
  <c r="E14" i="95"/>
  <c r="E15" i="95"/>
  <c r="E16" i="95"/>
  <c r="E13" i="87"/>
  <c r="E3" i="87"/>
  <c r="E4" i="87"/>
  <c r="E5" i="87"/>
  <c r="E6" i="87"/>
  <c r="E7" i="87"/>
  <c r="E8" i="87"/>
  <c r="E14" i="87"/>
  <c r="E3" i="86"/>
  <c r="E5" i="86"/>
  <c r="E7" i="86"/>
  <c r="E9" i="86"/>
  <c r="E11" i="86"/>
  <c r="E13" i="86"/>
  <c r="E9" i="87"/>
  <c r="E15" i="87"/>
  <c r="E2" i="39"/>
  <c r="E10" i="87"/>
  <c r="E16" i="87"/>
  <c r="E14" i="86"/>
  <c r="E15" i="86"/>
  <c r="E16" i="86"/>
  <c r="E4" i="29"/>
  <c r="E10" i="29"/>
  <c r="E11" i="87"/>
  <c r="E8" i="86"/>
  <c r="E12" i="87"/>
  <c r="E7" i="29"/>
  <c r="E6" i="29"/>
  <c r="E10" i="78"/>
  <c r="E8" i="29"/>
  <c r="E13" i="78"/>
  <c r="E16" i="78"/>
  <c r="E4" i="78"/>
  <c r="E5" i="78"/>
  <c r="E7" i="78"/>
  <c r="E4" i="69"/>
  <c r="E7" i="69"/>
  <c r="E10" i="69"/>
  <c r="E13" i="69"/>
  <c r="E16" i="69"/>
  <c r="E12" i="69"/>
  <c r="E5" i="29"/>
  <c r="E16" i="29"/>
  <c r="E14" i="78"/>
  <c r="E9" i="69"/>
  <c r="E13" i="29"/>
  <c r="E12" i="86"/>
  <c r="E8" i="69"/>
  <c r="E16" i="39"/>
  <c r="E3" i="29"/>
  <c r="E12" i="29"/>
  <c r="E8" i="78"/>
  <c r="E14" i="29"/>
  <c r="E6" i="78"/>
  <c r="E15" i="78"/>
  <c r="E5" i="69"/>
  <c r="E12" i="78"/>
  <c r="E14" i="69"/>
  <c r="E6" i="86"/>
  <c r="E11" i="78"/>
  <c r="E2" i="87"/>
  <c r="E6" i="69"/>
  <c r="E10" i="86"/>
  <c r="E3" i="78"/>
  <c r="E15" i="29"/>
  <c r="E3" i="69"/>
  <c r="E15" i="69"/>
  <c r="E9" i="29"/>
  <c r="E11" i="29"/>
  <c r="E2" i="29"/>
  <c r="E11" i="69"/>
  <c r="E4" i="86"/>
  <c r="E9" i="78"/>
  <c r="E2" i="86"/>
  <c r="O3" i="77"/>
  <c r="O4" i="77"/>
  <c r="O5" i="77"/>
  <c r="O6" i="77"/>
  <c r="O7" i="77"/>
  <c r="O8" i="77"/>
  <c r="O9" i="77"/>
  <c r="O10" i="77"/>
  <c r="O11" i="77"/>
  <c r="O12" i="77"/>
  <c r="O13" i="77"/>
  <c r="O14" i="77"/>
  <c r="O15" i="77"/>
  <c r="O16" i="77"/>
  <c r="O4" i="68"/>
  <c r="O7" i="68"/>
  <c r="O10" i="68"/>
  <c r="O13" i="68"/>
  <c r="O16" i="68"/>
  <c r="O12" i="68"/>
  <c r="O8" i="68"/>
  <c r="O9" i="68"/>
  <c r="O5" i="68"/>
  <c r="O6" i="68"/>
  <c r="O14" i="68"/>
  <c r="O3" i="68"/>
  <c r="O15" i="68"/>
  <c r="O11" i="68"/>
  <c r="N4" i="77"/>
  <c r="N7" i="77"/>
  <c r="N10" i="77"/>
  <c r="N4" i="68"/>
  <c r="N7" i="68"/>
  <c r="N10" i="68"/>
  <c r="N13" i="68"/>
  <c r="N13" i="77"/>
  <c r="N16" i="77"/>
  <c r="N16" i="68"/>
  <c r="N8" i="68"/>
  <c r="N14" i="77"/>
  <c r="N5" i="68"/>
  <c r="N6" i="77"/>
  <c r="N9" i="68"/>
  <c r="N3" i="77"/>
  <c r="N15" i="77"/>
  <c r="N11" i="77"/>
  <c r="N6" i="68"/>
  <c r="N14" i="68"/>
  <c r="N12" i="77"/>
  <c r="N11" i="68"/>
  <c r="N3" i="68"/>
  <c r="N9" i="77"/>
  <c r="N12" i="68"/>
  <c r="N5" i="77"/>
  <c r="N15" i="68"/>
  <c r="N8" i="77"/>
  <c r="L2" i="95"/>
  <c r="L3" i="94"/>
  <c r="L4" i="94"/>
  <c r="L5" i="94"/>
  <c r="L6" i="94"/>
  <c r="L7" i="94"/>
  <c r="L8" i="94"/>
  <c r="L9" i="94"/>
  <c r="L10" i="94"/>
  <c r="L11" i="94"/>
  <c r="L12" i="94"/>
  <c r="L13" i="94"/>
  <c r="L14" i="94"/>
  <c r="L15" i="94"/>
  <c r="L16" i="94"/>
  <c r="L3" i="95"/>
  <c r="L4" i="95"/>
  <c r="L5" i="95"/>
  <c r="L6" i="95"/>
  <c r="L7" i="95"/>
  <c r="L8" i="95"/>
  <c r="L9" i="95"/>
  <c r="L10" i="95"/>
  <c r="L11" i="95"/>
  <c r="L12" i="95"/>
  <c r="L13" i="95"/>
  <c r="L14" i="95"/>
  <c r="L15" i="95"/>
  <c r="L16" i="95"/>
  <c r="L3" i="87"/>
  <c r="L4" i="87"/>
  <c r="L5" i="87"/>
  <c r="L6" i="87"/>
  <c r="L7" i="87"/>
  <c r="L4" i="39"/>
  <c r="L7" i="39"/>
  <c r="L10" i="39"/>
  <c r="L13" i="39"/>
  <c r="L16" i="39"/>
  <c r="L11" i="87"/>
  <c r="L2" i="87"/>
  <c r="L4" i="86"/>
  <c r="L6" i="86"/>
  <c r="L8" i="86"/>
  <c r="L10" i="86"/>
  <c r="L12" i="86"/>
  <c r="L12" i="87"/>
  <c r="L2" i="86"/>
  <c r="L3" i="29"/>
  <c r="L4" i="29"/>
  <c r="L5" i="29"/>
  <c r="L6" i="29"/>
  <c r="L7" i="29"/>
  <c r="L8" i="29"/>
  <c r="L9" i="29"/>
  <c r="L10" i="29"/>
  <c r="L11" i="29"/>
  <c r="L12" i="29"/>
  <c r="L13" i="29"/>
  <c r="L14" i="29"/>
  <c r="L15" i="29"/>
  <c r="L16" i="29"/>
  <c r="L14" i="86"/>
  <c r="L15" i="86"/>
  <c r="L16" i="86"/>
  <c r="L13" i="87"/>
  <c r="L2" i="39"/>
  <c r="L9" i="87"/>
  <c r="L15" i="87"/>
  <c r="L8" i="87"/>
  <c r="L5" i="78"/>
  <c r="L6" i="78"/>
  <c r="L7" i="78"/>
  <c r="L8" i="78"/>
  <c r="L9" i="78"/>
  <c r="L10" i="78"/>
  <c r="L11" i="78"/>
  <c r="L12" i="78"/>
  <c r="L13" i="78"/>
  <c r="L14" i="78"/>
  <c r="L15" i="78"/>
  <c r="L16" i="78"/>
  <c r="L9" i="39"/>
  <c r="L2" i="94"/>
  <c r="L11" i="39"/>
  <c r="L16" i="87"/>
  <c r="L6" i="39"/>
  <c r="L15" i="39"/>
  <c r="L5" i="86"/>
  <c r="L8" i="39"/>
  <c r="L14" i="87"/>
  <c r="L11" i="86"/>
  <c r="L2" i="29"/>
  <c r="L14" i="39"/>
  <c r="L11" i="69"/>
  <c r="L3" i="69"/>
  <c r="L15" i="69"/>
  <c r="L7" i="69"/>
  <c r="L8" i="69"/>
  <c r="L4" i="78"/>
  <c r="L5" i="39"/>
  <c r="L10" i="87"/>
  <c r="L4" i="69"/>
  <c r="L16" i="69"/>
  <c r="L3" i="39"/>
  <c r="L13" i="86"/>
  <c r="L9" i="86"/>
  <c r="L12" i="69"/>
  <c r="L5" i="69"/>
  <c r="L3" i="86"/>
  <c r="L13" i="69"/>
  <c r="L14" i="69"/>
  <c r="L12" i="39"/>
  <c r="L3" i="78"/>
  <c r="L10" i="69"/>
  <c r="L7" i="86"/>
  <c r="L9" i="69"/>
  <c r="L6" i="69"/>
  <c r="L3" i="77"/>
  <c r="L4" i="77"/>
  <c r="L5" i="77"/>
  <c r="L6" i="77"/>
  <c r="L7" i="77"/>
  <c r="L8" i="77"/>
  <c r="L9" i="77"/>
  <c r="L10" i="77"/>
  <c r="L11" i="77"/>
  <c r="L12" i="77"/>
  <c r="L13" i="77"/>
  <c r="L14" i="77"/>
  <c r="L15" i="77"/>
  <c r="L16" i="77"/>
  <c r="L9" i="68"/>
  <c r="L13" i="68"/>
  <c r="L5" i="68"/>
  <c r="L6" i="68"/>
  <c r="L14" i="68"/>
  <c r="L3" i="68"/>
  <c r="L10" i="68"/>
  <c r="L15" i="68"/>
  <c r="L11" i="68"/>
  <c r="L12" i="68"/>
  <c r="L4" i="68"/>
  <c r="L16" i="68"/>
  <c r="L7" i="68"/>
  <c r="L8" i="68"/>
  <c r="J2" i="94"/>
  <c r="J3" i="39"/>
  <c r="J4" i="39"/>
  <c r="J5" i="39"/>
  <c r="J6" i="39"/>
  <c r="J7" i="39"/>
  <c r="J8" i="39"/>
  <c r="J9" i="39"/>
  <c r="J10" i="39"/>
  <c r="J11" i="39"/>
  <c r="J12" i="39"/>
  <c r="J13" i="39"/>
  <c r="J14" i="39"/>
  <c r="J15" i="39"/>
  <c r="J4" i="94"/>
  <c r="J7" i="94"/>
  <c r="J10" i="94"/>
  <c r="J13" i="94"/>
  <c r="J16" i="94"/>
  <c r="J4" i="95"/>
  <c r="J7" i="95"/>
  <c r="J10" i="95"/>
  <c r="J13" i="95"/>
  <c r="J16" i="95"/>
  <c r="J2" i="39"/>
  <c r="J16" i="39"/>
  <c r="J3" i="94"/>
  <c r="J6" i="94"/>
  <c r="J9" i="94"/>
  <c r="J12" i="94"/>
  <c r="J15" i="94"/>
  <c r="J11" i="87"/>
  <c r="J2" i="87"/>
  <c r="J4" i="86"/>
  <c r="J6" i="86"/>
  <c r="J8" i="86"/>
  <c r="J10" i="86"/>
  <c r="J12" i="86"/>
  <c r="J6" i="95"/>
  <c r="J2" i="86"/>
  <c r="J3" i="29"/>
  <c r="J4" i="29"/>
  <c r="J5" i="29"/>
  <c r="J6" i="29"/>
  <c r="J7" i="29"/>
  <c r="J8" i="29"/>
  <c r="J9" i="29"/>
  <c r="J10" i="29"/>
  <c r="J11" i="29"/>
  <c r="J12" i="29"/>
  <c r="J13" i="29"/>
  <c r="J14" i="29"/>
  <c r="J15" i="29"/>
  <c r="J16" i="29"/>
  <c r="J12" i="87"/>
  <c r="J14" i="86"/>
  <c r="J15" i="86"/>
  <c r="J16" i="86"/>
  <c r="J3" i="95"/>
  <c r="J13" i="87"/>
  <c r="J2" i="95"/>
  <c r="J5" i="94"/>
  <c r="J8" i="94"/>
  <c r="J11" i="94"/>
  <c r="J14" i="94"/>
  <c r="J3" i="87"/>
  <c r="J4" i="87"/>
  <c r="J5" i="87"/>
  <c r="J6" i="87"/>
  <c r="J7" i="87"/>
  <c r="J8" i="87"/>
  <c r="J14" i="87"/>
  <c r="J3" i="86"/>
  <c r="J5" i="86"/>
  <c r="J7" i="86"/>
  <c r="J9" i="86"/>
  <c r="J11" i="86"/>
  <c r="J13" i="86"/>
  <c r="J8" i="95"/>
  <c r="J12" i="95"/>
  <c r="J14" i="95"/>
  <c r="J5" i="95"/>
  <c r="J15" i="87"/>
  <c r="J9" i="87"/>
  <c r="J2" i="29"/>
  <c r="J6" i="78"/>
  <c r="J8" i="78"/>
  <c r="J11" i="78"/>
  <c r="J14" i="78"/>
  <c r="J5" i="69"/>
  <c r="J8" i="69"/>
  <c r="J11" i="69"/>
  <c r="J14" i="69"/>
  <c r="J12" i="78"/>
  <c r="J7" i="69"/>
  <c r="J13" i="78"/>
  <c r="J9" i="78"/>
  <c r="J3" i="69"/>
  <c r="J15" i="69"/>
  <c r="J10" i="87"/>
  <c r="J4" i="69"/>
  <c r="J16" i="69"/>
  <c r="J9" i="69"/>
  <c r="J16" i="87"/>
  <c r="J12" i="69"/>
  <c r="J10" i="78"/>
  <c r="J9" i="95"/>
  <c r="J4" i="78"/>
  <c r="J5" i="78"/>
  <c r="J13" i="69"/>
  <c r="J11" i="95"/>
  <c r="J15" i="95"/>
  <c r="J3" i="78"/>
  <c r="J7" i="78"/>
  <c r="J15" i="78"/>
  <c r="J10" i="69"/>
  <c r="J16" i="78"/>
  <c r="J6" i="69"/>
  <c r="I2" i="95"/>
  <c r="I3" i="94"/>
  <c r="I4" i="94"/>
  <c r="I5" i="94"/>
  <c r="I6" i="94"/>
  <c r="I7" i="94"/>
  <c r="I8" i="94"/>
  <c r="I9" i="94"/>
  <c r="I10" i="94"/>
  <c r="I11" i="94"/>
  <c r="I12" i="94"/>
  <c r="I13" i="94"/>
  <c r="I14" i="94"/>
  <c r="I15" i="94"/>
  <c r="I16" i="94"/>
  <c r="I4" i="39"/>
  <c r="I7" i="39"/>
  <c r="I10" i="39"/>
  <c r="I13" i="39"/>
  <c r="I4" i="95"/>
  <c r="I7" i="95"/>
  <c r="I10" i="95"/>
  <c r="I13" i="95"/>
  <c r="I16" i="95"/>
  <c r="I2" i="39"/>
  <c r="I16" i="39"/>
  <c r="I3" i="95"/>
  <c r="I6" i="95"/>
  <c r="I9" i="95"/>
  <c r="I12" i="95"/>
  <c r="I15" i="95"/>
  <c r="I2" i="86"/>
  <c r="I3" i="29"/>
  <c r="I4" i="29"/>
  <c r="I5" i="29"/>
  <c r="I6" i="29"/>
  <c r="I7" i="29"/>
  <c r="I8" i="29"/>
  <c r="I9" i="29"/>
  <c r="I10" i="29"/>
  <c r="I11" i="29"/>
  <c r="I12" i="29"/>
  <c r="I13" i="29"/>
  <c r="I14" i="29"/>
  <c r="I15" i="29"/>
  <c r="I16" i="29"/>
  <c r="I12" i="87"/>
  <c r="I14" i="86"/>
  <c r="I15" i="86"/>
  <c r="I16" i="86"/>
  <c r="I13" i="87"/>
  <c r="I2" i="94"/>
  <c r="I5" i="39"/>
  <c r="I8" i="39"/>
  <c r="I11" i="39"/>
  <c r="I14" i="39"/>
  <c r="I3" i="87"/>
  <c r="I4" i="87"/>
  <c r="I5" i="87"/>
  <c r="I6" i="87"/>
  <c r="I7" i="87"/>
  <c r="I8" i="87"/>
  <c r="I14" i="87"/>
  <c r="I11" i="95"/>
  <c r="I14" i="95"/>
  <c r="I3" i="39"/>
  <c r="I6" i="39"/>
  <c r="I9" i="39"/>
  <c r="I12" i="39"/>
  <c r="I15" i="39"/>
  <c r="I10" i="87"/>
  <c r="I16" i="87"/>
  <c r="I3" i="86"/>
  <c r="I6" i="86"/>
  <c r="I11" i="86"/>
  <c r="I11" i="87"/>
  <c r="I5" i="86"/>
  <c r="I8" i="86"/>
  <c r="I13" i="86"/>
  <c r="I2" i="29"/>
  <c r="I4" i="78"/>
  <c r="I7" i="86"/>
  <c r="I10" i="86"/>
  <c r="I4" i="86"/>
  <c r="I9" i="86"/>
  <c r="I12" i="86"/>
  <c r="I9" i="87"/>
  <c r="I6" i="78"/>
  <c r="I8" i="78"/>
  <c r="I11" i="78"/>
  <c r="I14" i="78"/>
  <c r="I11" i="69"/>
  <c r="I14" i="69"/>
  <c r="I5" i="69"/>
  <c r="I8" i="69"/>
  <c r="I3" i="69"/>
  <c r="I15" i="69"/>
  <c r="I9" i="78"/>
  <c r="I12" i="69"/>
  <c r="I15" i="87"/>
  <c r="I13" i="78"/>
  <c r="I4" i="69"/>
  <c r="I16" i="69"/>
  <c r="I3" i="78"/>
  <c r="I5" i="95"/>
  <c r="I10" i="78"/>
  <c r="I8" i="95"/>
  <c r="I5" i="78"/>
  <c r="I13" i="69"/>
  <c r="I9" i="69"/>
  <c r="I2" i="87"/>
  <c r="I6" i="69"/>
  <c r="I7" i="78"/>
  <c r="I15" i="78"/>
  <c r="I7" i="69"/>
  <c r="I16" i="78"/>
  <c r="I12" i="78"/>
  <c r="I10" i="69"/>
  <c r="S5" i="77"/>
  <c r="S11" i="77"/>
  <c r="S14" i="77"/>
  <c r="S8" i="77"/>
  <c r="S5" i="68"/>
  <c r="S8" i="68"/>
  <c r="S11" i="68"/>
  <c r="S14" i="68"/>
  <c r="S7" i="68"/>
  <c r="S9" i="77"/>
  <c r="S4" i="68"/>
  <c r="S16" i="68"/>
  <c r="S13" i="77"/>
  <c r="S3" i="68"/>
  <c r="S15" i="68"/>
  <c r="S9" i="68"/>
  <c r="S10" i="77"/>
  <c r="S12" i="68"/>
  <c r="S13" i="68"/>
  <c r="S6" i="77"/>
  <c r="S7" i="77"/>
  <c r="S10" i="68"/>
  <c r="S3" i="77"/>
  <c r="S6" i="68"/>
  <c r="S16" i="77"/>
  <c r="S4" i="77"/>
  <c r="S12" i="77"/>
  <c r="S15" i="77"/>
  <c r="R5" i="77"/>
  <c r="R8" i="77"/>
  <c r="R11" i="77"/>
  <c r="R14" i="77"/>
  <c r="R8" i="68"/>
  <c r="R5" i="68"/>
  <c r="R11" i="68"/>
  <c r="R14" i="68"/>
  <c r="R13" i="77"/>
  <c r="R3" i="68"/>
  <c r="R15" i="68"/>
  <c r="R4" i="68"/>
  <c r="R12" i="68"/>
  <c r="R9" i="77"/>
  <c r="R16" i="68"/>
  <c r="R10" i="77"/>
  <c r="R15" i="77"/>
  <c r="R6" i="77"/>
  <c r="R7" i="77"/>
  <c r="R9" i="68"/>
  <c r="R13" i="68"/>
  <c r="R3" i="77"/>
  <c r="R4" i="77"/>
  <c r="R16" i="77"/>
  <c r="R6" i="68"/>
  <c r="R10" i="68"/>
  <c r="R7" i="68"/>
  <c r="R12" i="77"/>
  <c r="F5" i="77"/>
  <c r="F8" i="77"/>
  <c r="F11" i="77"/>
  <c r="F14" i="77"/>
  <c r="F3" i="77"/>
  <c r="F15" i="77"/>
  <c r="F14" i="68"/>
  <c r="F16" i="77"/>
  <c r="F6" i="68"/>
  <c r="F12" i="77"/>
  <c r="F11" i="68"/>
  <c r="F10" i="68"/>
  <c r="F4" i="77"/>
  <c r="F4" i="68"/>
  <c r="F7" i="68"/>
  <c r="F13" i="77"/>
  <c r="F3" i="68"/>
  <c r="F15" i="68"/>
  <c r="F9" i="77"/>
  <c r="F8" i="68"/>
  <c r="F16" i="68"/>
  <c r="F6" i="77"/>
  <c r="F5" i="68"/>
  <c r="F10" i="77"/>
  <c r="F13" i="68"/>
  <c r="F7" i="77"/>
  <c r="F12" i="68"/>
  <c r="F9" i="68"/>
  <c r="P2" i="94"/>
  <c r="P3" i="39"/>
  <c r="P4" i="39"/>
  <c r="P5" i="39"/>
  <c r="P6" i="39"/>
  <c r="P7" i="39"/>
  <c r="P8" i="39"/>
  <c r="P9" i="39"/>
  <c r="P10" i="39"/>
  <c r="P11" i="39"/>
  <c r="P12" i="39"/>
  <c r="P13" i="39"/>
  <c r="P14" i="39"/>
  <c r="P2" i="95"/>
  <c r="P3" i="94"/>
  <c r="P4" i="94"/>
  <c r="P5" i="94"/>
  <c r="P6" i="94"/>
  <c r="P7" i="94"/>
  <c r="P8" i="94"/>
  <c r="P9" i="94"/>
  <c r="P10" i="94"/>
  <c r="P11" i="94"/>
  <c r="P12" i="94"/>
  <c r="P13" i="94"/>
  <c r="P14" i="94"/>
  <c r="P15" i="94"/>
  <c r="P16" i="94"/>
  <c r="P3" i="95"/>
  <c r="P4" i="95"/>
  <c r="P5" i="95"/>
  <c r="P6" i="95"/>
  <c r="P7" i="95"/>
  <c r="P8" i="95"/>
  <c r="P9" i="95"/>
  <c r="P10" i="95"/>
  <c r="P11" i="95"/>
  <c r="P12" i="95"/>
  <c r="P13" i="95"/>
  <c r="P14" i="95"/>
  <c r="P15" i="95"/>
  <c r="P16" i="95"/>
  <c r="P3" i="87"/>
  <c r="P4" i="87"/>
  <c r="P5" i="87"/>
  <c r="P6" i="87"/>
  <c r="P7" i="87"/>
  <c r="P8" i="87"/>
  <c r="P9" i="87"/>
  <c r="P10" i="87"/>
  <c r="P11" i="87"/>
  <c r="P12" i="87"/>
  <c r="P13" i="87"/>
  <c r="P14" i="87"/>
  <c r="P15" i="87"/>
  <c r="P16" i="87"/>
  <c r="P15" i="39"/>
  <c r="P16" i="39"/>
  <c r="P2" i="87"/>
  <c r="P4" i="86"/>
  <c r="P6" i="86"/>
  <c r="P8" i="86"/>
  <c r="P10" i="86"/>
  <c r="P12" i="86"/>
  <c r="P2" i="29"/>
  <c r="P3" i="78"/>
  <c r="P4" i="78"/>
  <c r="P9" i="86"/>
  <c r="P6" i="29"/>
  <c r="P15" i="86"/>
  <c r="P3" i="86"/>
  <c r="P11" i="86"/>
  <c r="P14" i="86"/>
  <c r="P2" i="39"/>
  <c r="P5" i="86"/>
  <c r="P13" i="86"/>
  <c r="P3" i="29"/>
  <c r="P9" i="29"/>
  <c r="P7" i="86"/>
  <c r="P2" i="86"/>
  <c r="P4" i="29"/>
  <c r="P11" i="29"/>
  <c r="P14" i="29"/>
  <c r="P9" i="78"/>
  <c r="P12" i="78"/>
  <c r="P15" i="78"/>
  <c r="P6" i="69"/>
  <c r="P8" i="78"/>
  <c r="P10" i="69"/>
  <c r="P3" i="69"/>
  <c r="P15" i="69"/>
  <c r="P7" i="78"/>
  <c r="P14" i="69"/>
  <c r="P7" i="29"/>
  <c r="P16" i="78"/>
  <c r="P5" i="29"/>
  <c r="P10" i="29"/>
  <c r="P16" i="29"/>
  <c r="P11" i="69"/>
  <c r="P8" i="29"/>
  <c r="P12" i="69"/>
  <c r="P8" i="69"/>
  <c r="P12" i="29"/>
  <c r="P7" i="69"/>
  <c r="P13" i="78"/>
  <c r="P16" i="86"/>
  <c r="P5" i="78"/>
  <c r="P6" i="78"/>
  <c r="P10" i="78"/>
  <c r="P9" i="69"/>
  <c r="P13" i="29"/>
  <c r="P14" i="78"/>
  <c r="P15" i="29"/>
  <c r="P5" i="69"/>
  <c r="P11" i="78"/>
  <c r="P13" i="69"/>
  <c r="P16" i="69"/>
  <c r="P4" i="69"/>
  <c r="D2" i="94"/>
  <c r="D3" i="39"/>
  <c r="D4" i="39"/>
  <c r="D5" i="39"/>
  <c r="D6" i="39"/>
  <c r="D7" i="39"/>
  <c r="D8" i="39"/>
  <c r="D9" i="39"/>
  <c r="D10" i="39"/>
  <c r="D11" i="39"/>
  <c r="D12" i="39"/>
  <c r="D13" i="39"/>
  <c r="D14" i="39"/>
  <c r="D15" i="39"/>
  <c r="D2" i="95"/>
  <c r="D3" i="94"/>
  <c r="D4" i="94"/>
  <c r="D5" i="94"/>
  <c r="D6" i="94"/>
  <c r="D7" i="94"/>
  <c r="D8" i="94"/>
  <c r="D9" i="94"/>
  <c r="D10" i="94"/>
  <c r="D11" i="94"/>
  <c r="D12" i="94"/>
  <c r="D13" i="94"/>
  <c r="D14" i="94"/>
  <c r="D15" i="94"/>
  <c r="D16" i="94"/>
  <c r="D3" i="95"/>
  <c r="D4" i="95"/>
  <c r="D5" i="95"/>
  <c r="D6" i="95"/>
  <c r="D7" i="95"/>
  <c r="D8" i="95"/>
  <c r="D9" i="95"/>
  <c r="D10" i="95"/>
  <c r="D11" i="95"/>
  <c r="D12" i="95"/>
  <c r="D13" i="95"/>
  <c r="D14" i="95"/>
  <c r="D15" i="95"/>
  <c r="D16" i="95"/>
  <c r="D3" i="87"/>
  <c r="D4" i="87"/>
  <c r="D5" i="87"/>
  <c r="D6" i="87"/>
  <c r="D7" i="87"/>
  <c r="D8" i="87"/>
  <c r="D9" i="87"/>
  <c r="D10" i="87"/>
  <c r="D11" i="87"/>
  <c r="D12" i="87"/>
  <c r="D13" i="87"/>
  <c r="D14" i="87"/>
  <c r="D15" i="87"/>
  <c r="D16" i="87"/>
  <c r="D3" i="86"/>
  <c r="D5" i="86"/>
  <c r="D7" i="86"/>
  <c r="D9" i="86"/>
  <c r="D11" i="86"/>
  <c r="D13" i="86"/>
  <c r="D2" i="39"/>
  <c r="D16" i="39"/>
  <c r="D2" i="29"/>
  <c r="D3" i="78"/>
  <c r="D4" i="78"/>
  <c r="D5" i="78"/>
  <c r="D8" i="86"/>
  <c r="D3" i="29"/>
  <c r="D9" i="29"/>
  <c r="D10" i="86"/>
  <c r="D2" i="86"/>
  <c r="D8" i="29"/>
  <c r="D4" i="86"/>
  <c r="D12" i="86"/>
  <c r="D16" i="86"/>
  <c r="D6" i="86"/>
  <c r="D10" i="78"/>
  <c r="D13" i="78"/>
  <c r="D16" i="78"/>
  <c r="D7" i="78"/>
  <c r="D10" i="69"/>
  <c r="D13" i="69"/>
  <c r="D16" i="69"/>
  <c r="D4" i="69"/>
  <c r="D7" i="69"/>
  <c r="D14" i="86"/>
  <c r="D13" i="29"/>
  <c r="D16" i="29"/>
  <c r="D8" i="69"/>
  <c r="D12" i="29"/>
  <c r="D9" i="69"/>
  <c r="D14" i="29"/>
  <c r="D5" i="69"/>
  <c r="D15" i="86"/>
  <c r="D5" i="29"/>
  <c r="D14" i="78"/>
  <c r="D10" i="29"/>
  <c r="D6" i="78"/>
  <c r="D15" i="78"/>
  <c r="D11" i="78"/>
  <c r="D14" i="69"/>
  <c r="D6" i="29"/>
  <c r="D15" i="29"/>
  <c r="D2" i="87"/>
  <c r="D6" i="69"/>
  <c r="D12" i="78"/>
  <c r="D8" i="78"/>
  <c r="D11" i="29"/>
  <c r="D9" i="78"/>
  <c r="D11" i="69"/>
  <c r="D4" i="29"/>
  <c r="D12" i="69"/>
  <c r="D15" i="69"/>
  <c r="D7" i="29"/>
  <c r="D3" i="69"/>
  <c r="C3" i="77"/>
  <c r="C4" i="77"/>
  <c r="C5" i="77"/>
  <c r="C6" i="77"/>
  <c r="C7" i="77"/>
  <c r="C8" i="77"/>
  <c r="C9" i="77"/>
  <c r="C10" i="77"/>
  <c r="C11" i="77"/>
  <c r="C12" i="77"/>
  <c r="C13" i="77"/>
  <c r="C14" i="77"/>
  <c r="C15" i="77"/>
  <c r="C16" i="77"/>
  <c r="C5" i="68"/>
  <c r="C8" i="68"/>
  <c r="C11" i="68"/>
  <c r="C14" i="68"/>
  <c r="C3" i="68"/>
  <c r="C15" i="68"/>
  <c r="C7" i="68"/>
  <c r="C13" i="68"/>
  <c r="C4" i="68"/>
  <c r="C16" i="68"/>
  <c r="C12" i="68"/>
  <c r="C10" i="68"/>
  <c r="C6" i="68"/>
  <c r="C9" i="68"/>
  <c r="M4" i="77"/>
  <c r="M7" i="77"/>
  <c r="M10" i="77"/>
  <c r="M13" i="77"/>
  <c r="M16" i="77"/>
  <c r="M4" i="68"/>
  <c r="M7" i="68"/>
  <c r="M10" i="68"/>
  <c r="M13" i="68"/>
  <c r="M16" i="68"/>
  <c r="M6" i="77"/>
  <c r="M3" i="77"/>
  <c r="M15" i="77"/>
  <c r="M14" i="77"/>
  <c r="M9" i="68"/>
  <c r="M5" i="68"/>
  <c r="M8" i="77"/>
  <c r="M15" i="68"/>
  <c r="M11" i="77"/>
  <c r="M6" i="68"/>
  <c r="M14" i="68"/>
  <c r="M12" i="77"/>
  <c r="M3" i="68"/>
  <c r="M9" i="77"/>
  <c r="M11" i="68"/>
  <c r="M5" i="77"/>
  <c r="M12" i="68"/>
  <c r="M8" i="68"/>
  <c r="W3" i="95"/>
  <c r="W4" i="95"/>
  <c r="W5" i="95"/>
  <c r="W6" i="95"/>
  <c r="W7" i="95"/>
  <c r="W8" i="95"/>
  <c r="W9" i="95"/>
  <c r="W10" i="95"/>
  <c r="W11" i="95"/>
  <c r="W12" i="95"/>
  <c r="W13" i="95"/>
  <c r="W14" i="95"/>
  <c r="W15" i="95"/>
  <c r="W16" i="95"/>
  <c r="W3" i="87"/>
  <c r="W4" i="87"/>
  <c r="W5" i="87"/>
  <c r="W6" i="87"/>
  <c r="W7" i="87"/>
  <c r="W8" i="87"/>
  <c r="W9" i="87"/>
  <c r="W10" i="87"/>
  <c r="W11" i="87"/>
  <c r="W12" i="87"/>
  <c r="W13" i="87"/>
  <c r="W14" i="87"/>
  <c r="W15" i="87"/>
  <c r="W16" i="87"/>
  <c r="W2" i="94"/>
  <c r="W5" i="39"/>
  <c r="W8" i="39"/>
  <c r="W11" i="39"/>
  <c r="W14" i="39"/>
  <c r="W2" i="95"/>
  <c r="W5" i="94"/>
  <c r="W8" i="94"/>
  <c r="W11" i="94"/>
  <c r="W14" i="94"/>
  <c r="W2" i="39"/>
  <c r="W4" i="39"/>
  <c r="W7" i="39"/>
  <c r="W10" i="39"/>
  <c r="W13" i="39"/>
  <c r="W3" i="39"/>
  <c r="W6" i="39"/>
  <c r="W9" i="39"/>
  <c r="W12" i="39"/>
  <c r="W3" i="94"/>
  <c r="W6" i="94"/>
  <c r="W9" i="94"/>
  <c r="W12" i="94"/>
  <c r="W15" i="94"/>
  <c r="W2" i="29"/>
  <c r="W3" i="78"/>
  <c r="W4" i="78"/>
  <c r="W2" i="86"/>
  <c r="W3" i="29"/>
  <c r="W4" i="29"/>
  <c r="W5" i="29"/>
  <c r="W6" i="29"/>
  <c r="W7" i="29"/>
  <c r="W8" i="29"/>
  <c r="W9" i="29"/>
  <c r="W10" i="29"/>
  <c r="W11" i="29"/>
  <c r="W12" i="29"/>
  <c r="W13" i="29"/>
  <c r="W14" i="29"/>
  <c r="W15" i="29"/>
  <c r="W15" i="39"/>
  <c r="W16" i="39"/>
  <c r="W14" i="86"/>
  <c r="W15" i="86"/>
  <c r="W16" i="86"/>
  <c r="W4" i="94"/>
  <c r="W7" i="94"/>
  <c r="W10" i="94"/>
  <c r="W13" i="94"/>
  <c r="W16" i="94"/>
  <c r="W3" i="86"/>
  <c r="W5" i="86"/>
  <c r="W7" i="86"/>
  <c r="W9" i="86"/>
  <c r="W11" i="86"/>
  <c r="W13" i="86"/>
  <c r="W12" i="86"/>
  <c r="W4" i="86"/>
  <c r="W3" i="69"/>
  <c r="W4" i="69"/>
  <c r="W5" i="69"/>
  <c r="W6" i="69"/>
  <c r="W7" i="69"/>
  <c r="W8" i="69"/>
  <c r="W9" i="69"/>
  <c r="W10" i="69"/>
  <c r="W11" i="69"/>
  <c r="W12" i="69"/>
  <c r="W13" i="69"/>
  <c r="W14" i="69"/>
  <c r="W15" i="69"/>
  <c r="W16" i="69"/>
  <c r="W10" i="86"/>
  <c r="W8" i="78"/>
  <c r="W2" i="87"/>
  <c r="W11" i="78"/>
  <c r="W14" i="78"/>
  <c r="W8" i="86"/>
  <c r="W5" i="78"/>
  <c r="W10" i="78"/>
  <c r="W6" i="86"/>
  <c r="W16" i="29"/>
  <c r="W6" i="78"/>
  <c r="W16" i="78"/>
  <c r="W7" i="78"/>
  <c r="W15" i="78"/>
  <c r="W13" i="78"/>
  <c r="W12" i="78"/>
  <c r="W9" i="78"/>
  <c r="K3" i="68"/>
  <c r="K4" i="68"/>
  <c r="K5" i="68"/>
  <c r="K6" i="68"/>
  <c r="K7" i="68"/>
  <c r="K8" i="68"/>
  <c r="K9" i="68"/>
  <c r="K10" i="68"/>
  <c r="K11" i="68"/>
  <c r="K12" i="68"/>
  <c r="K13" i="68"/>
  <c r="K14" i="68"/>
  <c r="K15" i="68"/>
  <c r="K16" i="68"/>
  <c r="K14" i="77"/>
  <c r="K3" i="77"/>
  <c r="K11" i="77"/>
  <c r="K10" i="77"/>
  <c r="K15" i="77"/>
  <c r="K4" i="77"/>
  <c r="K7" i="77"/>
  <c r="K12" i="77"/>
  <c r="K8" i="77"/>
  <c r="K16" i="77"/>
  <c r="K5" i="77"/>
  <c r="K9" i="77"/>
  <c r="K6" i="77"/>
  <c r="K13" i="77"/>
  <c r="T3" i="95"/>
  <c r="T4" i="95"/>
  <c r="T5" i="95"/>
  <c r="T6" i="95"/>
  <c r="T7" i="95"/>
  <c r="T8" i="95"/>
  <c r="T9" i="95"/>
  <c r="T10" i="95"/>
  <c r="T11" i="95"/>
  <c r="T12" i="95"/>
  <c r="T13" i="95"/>
  <c r="T14" i="95"/>
  <c r="T15" i="95"/>
  <c r="T16" i="95"/>
  <c r="T2" i="95"/>
  <c r="T5" i="94"/>
  <c r="T8" i="94"/>
  <c r="T11" i="94"/>
  <c r="T14" i="94"/>
  <c r="T2" i="39"/>
  <c r="T15" i="39"/>
  <c r="T16" i="39"/>
  <c r="T4" i="39"/>
  <c r="T7" i="39"/>
  <c r="T10" i="39"/>
  <c r="T13" i="39"/>
  <c r="T3" i="39"/>
  <c r="T6" i="39"/>
  <c r="T9" i="39"/>
  <c r="T12" i="39"/>
  <c r="T14" i="86"/>
  <c r="T15" i="86"/>
  <c r="T16" i="86"/>
  <c r="T9" i="87"/>
  <c r="T15" i="87"/>
  <c r="T3" i="86"/>
  <c r="T5" i="86"/>
  <c r="T7" i="86"/>
  <c r="T9" i="86"/>
  <c r="T11" i="86"/>
  <c r="T13" i="86"/>
  <c r="T4" i="94"/>
  <c r="T7" i="94"/>
  <c r="T10" i="94"/>
  <c r="T13" i="94"/>
  <c r="T16" i="94"/>
  <c r="T10" i="87"/>
  <c r="T16" i="87"/>
  <c r="T11" i="87"/>
  <c r="T13" i="87"/>
  <c r="T8" i="39"/>
  <c r="T3" i="69"/>
  <c r="T4" i="69"/>
  <c r="T5" i="69"/>
  <c r="T6" i="69"/>
  <c r="T7" i="69"/>
  <c r="T8" i="69"/>
  <c r="T9" i="69"/>
  <c r="T10" i="69"/>
  <c r="T11" i="69"/>
  <c r="T12" i="69"/>
  <c r="T13" i="69"/>
  <c r="T14" i="69"/>
  <c r="T15" i="69"/>
  <c r="T16" i="69"/>
  <c r="T7" i="29"/>
  <c r="T6" i="94"/>
  <c r="T8" i="87"/>
  <c r="T6" i="29"/>
  <c r="T9" i="94"/>
  <c r="T3" i="87"/>
  <c r="T6" i="87"/>
  <c r="T3" i="94"/>
  <c r="T5" i="39"/>
  <c r="T2" i="87"/>
  <c r="T12" i="29"/>
  <c r="T15" i="29"/>
  <c r="T9" i="29"/>
  <c r="T4" i="87"/>
  <c r="T8" i="86"/>
  <c r="T5" i="78"/>
  <c r="T10" i="78"/>
  <c r="T13" i="78"/>
  <c r="T16" i="78"/>
  <c r="T14" i="87"/>
  <c r="T11" i="29"/>
  <c r="T14" i="78"/>
  <c r="T4" i="86"/>
  <c r="T7" i="78"/>
  <c r="T15" i="78"/>
  <c r="T12" i="94"/>
  <c r="T14" i="39"/>
  <c r="T13" i="29"/>
  <c r="T3" i="78"/>
  <c r="T4" i="78"/>
  <c r="T6" i="78"/>
  <c r="T2" i="86"/>
  <c r="T11" i="78"/>
  <c r="T12" i="86"/>
  <c r="T2" i="29"/>
  <c r="T2" i="94"/>
  <c r="T14" i="29"/>
  <c r="T6" i="86"/>
  <c r="T16" i="29"/>
  <c r="T15" i="94"/>
  <c r="T12" i="78"/>
  <c r="T5" i="87"/>
  <c r="T5" i="29"/>
  <c r="T8" i="78"/>
  <c r="T10" i="29"/>
  <c r="T3" i="29"/>
  <c r="T12" i="87"/>
  <c r="T8" i="29"/>
  <c r="T11" i="39"/>
  <c r="T10" i="86"/>
  <c r="T7" i="87"/>
  <c r="T9" i="78"/>
  <c r="T4" i="29"/>
  <c r="Q5" i="68"/>
  <c r="Q8" i="68"/>
  <c r="Q11" i="68"/>
  <c r="Q14" i="68"/>
  <c r="Q9" i="77"/>
  <c r="Q5" i="77"/>
  <c r="Q4" i="68"/>
  <c r="Q16" i="68"/>
  <c r="Q10" i="77"/>
  <c r="Q12" i="68"/>
  <c r="Q6" i="77"/>
  <c r="Q11" i="77"/>
  <c r="Q14" i="77"/>
  <c r="Q13" i="68"/>
  <c r="Q7" i="77"/>
  <c r="Q9" i="68"/>
  <c r="Q3" i="77"/>
  <c r="Q15" i="77"/>
  <c r="Q10" i="68"/>
  <c r="Q12" i="77"/>
  <c r="Q16" i="77"/>
  <c r="Q3" i="68"/>
  <c r="Q13" i="77"/>
  <c r="Q4" i="77"/>
  <c r="Q7" i="68"/>
  <c r="Q6" i="68"/>
  <c r="Q8" i="77"/>
  <c r="Q15" i="68"/>
  <c r="E8" i="77"/>
  <c r="E14" i="77"/>
  <c r="E5" i="77"/>
  <c r="E11" i="77"/>
  <c r="E5" i="68"/>
  <c r="E8" i="68"/>
  <c r="E11" i="68"/>
  <c r="E14" i="68"/>
  <c r="E10" i="68"/>
  <c r="E7" i="68"/>
  <c r="E4" i="77"/>
  <c r="E16" i="77"/>
  <c r="E6" i="68"/>
  <c r="E12" i="77"/>
  <c r="E10" i="77"/>
  <c r="E13" i="77"/>
  <c r="E3" i="68"/>
  <c r="E15" i="68"/>
  <c r="E16" i="68"/>
  <c r="E12" i="68"/>
  <c r="E9" i="77"/>
  <c r="E4" i="68"/>
  <c r="E13" i="68"/>
  <c r="E7" i="77"/>
  <c r="E15" i="77"/>
  <c r="E6" i="77"/>
  <c r="E3" i="77"/>
  <c r="E9" i="68"/>
  <c r="O2" i="94"/>
  <c r="O3" i="39"/>
  <c r="O4" i="39"/>
  <c r="O5" i="39"/>
  <c r="O6" i="39"/>
  <c r="O7" i="39"/>
  <c r="O8" i="39"/>
  <c r="O9" i="39"/>
  <c r="O10" i="39"/>
  <c r="O11" i="39"/>
  <c r="O12" i="39"/>
  <c r="O13" i="39"/>
  <c r="O14" i="39"/>
  <c r="O2" i="95"/>
  <c r="O3" i="94"/>
  <c r="O4" i="94"/>
  <c r="O5" i="94"/>
  <c r="O6" i="94"/>
  <c r="O7" i="94"/>
  <c r="O8" i="94"/>
  <c r="O9" i="94"/>
  <c r="O10" i="94"/>
  <c r="O11" i="94"/>
  <c r="O12" i="94"/>
  <c r="O13" i="94"/>
  <c r="O14" i="94"/>
  <c r="O15" i="94"/>
  <c r="O16" i="94"/>
  <c r="O3" i="95"/>
  <c r="O4" i="95"/>
  <c r="O5" i="95"/>
  <c r="O6" i="95"/>
  <c r="O7" i="95"/>
  <c r="O8" i="95"/>
  <c r="O9" i="95"/>
  <c r="O10" i="95"/>
  <c r="O11" i="95"/>
  <c r="O12" i="95"/>
  <c r="O13" i="95"/>
  <c r="O14" i="95"/>
  <c r="O15" i="95"/>
  <c r="O16" i="95"/>
  <c r="O2" i="87"/>
  <c r="O3" i="86"/>
  <c r="O4" i="86"/>
  <c r="O5" i="86"/>
  <c r="O6" i="86"/>
  <c r="O7" i="86"/>
  <c r="O8" i="86"/>
  <c r="O9" i="86"/>
  <c r="O10" i="86"/>
  <c r="O11" i="86"/>
  <c r="O12" i="86"/>
  <c r="O13" i="86"/>
  <c r="O2" i="39"/>
  <c r="O10" i="87"/>
  <c r="O16" i="87"/>
  <c r="O11" i="87"/>
  <c r="O12" i="87"/>
  <c r="O13" i="87"/>
  <c r="O2" i="86"/>
  <c r="O3" i="29"/>
  <c r="O4" i="29"/>
  <c r="O5" i="29"/>
  <c r="O6" i="29"/>
  <c r="O7" i="29"/>
  <c r="O8" i="29"/>
  <c r="O9" i="29"/>
  <c r="O10" i="29"/>
  <c r="O11" i="29"/>
  <c r="O12" i="29"/>
  <c r="O13" i="29"/>
  <c r="O14" i="29"/>
  <c r="O15" i="29"/>
  <c r="O16" i="29"/>
  <c r="O5" i="87"/>
  <c r="O15" i="86"/>
  <c r="O3" i="78"/>
  <c r="O8" i="87"/>
  <c r="O5" i="78"/>
  <c r="O6" i="78"/>
  <c r="O7" i="78"/>
  <c r="O8" i="78"/>
  <c r="O9" i="78"/>
  <c r="O10" i="78"/>
  <c r="O11" i="78"/>
  <c r="O12" i="78"/>
  <c r="O13" i="78"/>
  <c r="O14" i="78"/>
  <c r="O15" i="78"/>
  <c r="O16" i="78"/>
  <c r="O9" i="87"/>
  <c r="O4" i="87"/>
  <c r="O3" i="69"/>
  <c r="O6" i="69"/>
  <c r="O9" i="69"/>
  <c r="O12" i="69"/>
  <c r="O15" i="69"/>
  <c r="O2" i="29"/>
  <c r="O14" i="69"/>
  <c r="O3" i="87"/>
  <c r="O10" i="69"/>
  <c r="O15" i="39"/>
  <c r="O15" i="87"/>
  <c r="O11" i="69"/>
  <c r="O16" i="86"/>
  <c r="O16" i="69"/>
  <c r="O16" i="39"/>
  <c r="O7" i="69"/>
  <c r="O8" i="69"/>
  <c r="O4" i="69"/>
  <c r="O6" i="87"/>
  <c r="O14" i="86"/>
  <c r="O4" i="78"/>
  <c r="O5" i="69"/>
  <c r="O7" i="87"/>
  <c r="O14" i="87"/>
  <c r="O13" i="69"/>
  <c r="C2" i="94"/>
  <c r="C3" i="39"/>
  <c r="C4" i="39"/>
  <c r="C5" i="39"/>
  <c r="C6" i="39"/>
  <c r="C7" i="39"/>
  <c r="C8" i="39"/>
  <c r="C9" i="39"/>
  <c r="C10" i="39"/>
  <c r="C11" i="39"/>
  <c r="C12" i="39"/>
  <c r="C13" i="39"/>
  <c r="C14" i="39"/>
  <c r="C15" i="39"/>
  <c r="C2" i="95"/>
  <c r="C3" i="94"/>
  <c r="C4" i="94"/>
  <c r="C5" i="94"/>
  <c r="C6" i="94"/>
  <c r="C7" i="94"/>
  <c r="C8" i="94"/>
  <c r="C9" i="94"/>
  <c r="C10" i="94"/>
  <c r="C11" i="94"/>
  <c r="C12" i="94"/>
  <c r="C13" i="94"/>
  <c r="C14" i="94"/>
  <c r="C15" i="94"/>
  <c r="C16" i="94"/>
  <c r="C3" i="95"/>
  <c r="C4" i="95"/>
  <c r="C5" i="95"/>
  <c r="C6" i="95"/>
  <c r="C7" i="95"/>
  <c r="C8" i="95"/>
  <c r="C9" i="95"/>
  <c r="C10" i="95"/>
  <c r="C11" i="95"/>
  <c r="C12" i="95"/>
  <c r="C13" i="95"/>
  <c r="C14" i="95"/>
  <c r="C15" i="95"/>
  <c r="C16" i="95"/>
  <c r="C2" i="87"/>
  <c r="C3" i="86"/>
  <c r="C4" i="86"/>
  <c r="C5" i="86"/>
  <c r="C6" i="86"/>
  <c r="C7" i="86"/>
  <c r="C8" i="86"/>
  <c r="C9" i="86"/>
  <c r="C10" i="86"/>
  <c r="C11" i="86"/>
  <c r="C12" i="86"/>
  <c r="C13" i="86"/>
  <c r="C14" i="86"/>
  <c r="C2" i="39"/>
  <c r="C3" i="87"/>
  <c r="C4" i="87"/>
  <c r="C5" i="87"/>
  <c r="C6" i="87"/>
  <c r="C7" i="87"/>
  <c r="C8" i="87"/>
  <c r="C14" i="87"/>
  <c r="C9" i="87"/>
  <c r="C15" i="87"/>
  <c r="C16" i="39"/>
  <c r="C10" i="87"/>
  <c r="C16" i="87"/>
  <c r="C2" i="86"/>
  <c r="C3" i="29"/>
  <c r="C4" i="29"/>
  <c r="C5" i="29"/>
  <c r="C6" i="29"/>
  <c r="C7" i="29"/>
  <c r="C8" i="29"/>
  <c r="C9" i="29"/>
  <c r="C10" i="29"/>
  <c r="C11" i="29"/>
  <c r="C12" i="29"/>
  <c r="C13" i="29"/>
  <c r="C14" i="29"/>
  <c r="C15" i="29"/>
  <c r="C16" i="29"/>
  <c r="C12" i="87"/>
  <c r="C11" i="87"/>
  <c r="C6" i="78"/>
  <c r="C7" i="78"/>
  <c r="C8" i="78"/>
  <c r="C9" i="78"/>
  <c r="C10" i="78"/>
  <c r="C11" i="78"/>
  <c r="C12" i="78"/>
  <c r="C13" i="78"/>
  <c r="C14" i="78"/>
  <c r="C15" i="78"/>
  <c r="C16" i="78"/>
  <c r="C13" i="87"/>
  <c r="C4" i="69"/>
  <c r="C7" i="69"/>
  <c r="C10" i="69"/>
  <c r="C13" i="69"/>
  <c r="C16" i="69"/>
  <c r="C5" i="78"/>
  <c r="C4" i="78"/>
  <c r="C16" i="86"/>
  <c r="C15" i="86"/>
  <c r="C5" i="69"/>
  <c r="C9" i="69"/>
  <c r="C3" i="69"/>
  <c r="C15" i="69"/>
  <c r="C6" i="69"/>
  <c r="C3" i="78"/>
  <c r="C14" i="69"/>
  <c r="C2" i="29"/>
  <c r="C12" i="69"/>
  <c r="C8" i="69"/>
  <c r="C11" i="69"/>
  <c r="Y2" i="94"/>
  <c r="Y3" i="39"/>
  <c r="Y4" i="39"/>
  <c r="Y5" i="39"/>
  <c r="Y6" i="39"/>
  <c r="Y7" i="39"/>
  <c r="Y8" i="39"/>
  <c r="Y9" i="39"/>
  <c r="Y10" i="39"/>
  <c r="Y11" i="39"/>
  <c r="Y12" i="39"/>
  <c r="Y13" i="39"/>
  <c r="Y14" i="39"/>
  <c r="Y2" i="95"/>
  <c r="Y3" i="94"/>
  <c r="Y4" i="94"/>
  <c r="Y5" i="94"/>
  <c r="Y6" i="94"/>
  <c r="Y7" i="94"/>
  <c r="Y8" i="94"/>
  <c r="Y9" i="94"/>
  <c r="Y10" i="94"/>
  <c r="Y11" i="94"/>
  <c r="Y12" i="94"/>
  <c r="Y13" i="94"/>
  <c r="Y14" i="94"/>
  <c r="Y15" i="94"/>
  <c r="Y16" i="94"/>
  <c r="Y3" i="95"/>
  <c r="Y4" i="95"/>
  <c r="Y5" i="95"/>
  <c r="Y6" i="95"/>
  <c r="Y7" i="95"/>
  <c r="Y8" i="95"/>
  <c r="Y9" i="95"/>
  <c r="Y10" i="95"/>
  <c r="Y11" i="95"/>
  <c r="Y12" i="95"/>
  <c r="Y13" i="95"/>
  <c r="Y14" i="95"/>
  <c r="Y15" i="95"/>
  <c r="Y16" i="95"/>
  <c r="Y3" i="87"/>
  <c r="Y4" i="87"/>
  <c r="Y5" i="87"/>
  <c r="Y6" i="87"/>
  <c r="Y7" i="87"/>
  <c r="Y8" i="87"/>
  <c r="Y9" i="87"/>
  <c r="Y10" i="87"/>
  <c r="Y11" i="87"/>
  <c r="Y12" i="87"/>
  <c r="Y13" i="87"/>
  <c r="Y14" i="87"/>
  <c r="Y15" i="87"/>
  <c r="Y16" i="87"/>
  <c r="Y2" i="39"/>
  <c r="Y2" i="87"/>
  <c r="Y4" i="86"/>
  <c r="Y6" i="86"/>
  <c r="Y8" i="86"/>
  <c r="Y10" i="86"/>
  <c r="Y12" i="86"/>
  <c r="Y2" i="29"/>
  <c r="Y3" i="78"/>
  <c r="Y4" i="78"/>
  <c r="Y15" i="39"/>
  <c r="Y16" i="39"/>
  <c r="Y2" i="86"/>
  <c r="Y3" i="29"/>
  <c r="Y4" i="29"/>
  <c r="Y5" i="29"/>
  <c r="Y6" i="29"/>
  <c r="Y7" i="29"/>
  <c r="Y8" i="29"/>
  <c r="Y9" i="29"/>
  <c r="Y10" i="29"/>
  <c r="Y11" i="29"/>
  <c r="Y12" i="29"/>
  <c r="Y13" i="29"/>
  <c r="Y14" i="29"/>
  <c r="Y15" i="29"/>
  <c r="Y16" i="29"/>
  <c r="Y3" i="86"/>
  <c r="Y5" i="86"/>
  <c r="Y7" i="86"/>
  <c r="Y9" i="86"/>
  <c r="Y11" i="86"/>
  <c r="Y13" i="86"/>
  <c r="Y5" i="78"/>
  <c r="Y6" i="78"/>
  <c r="Y7" i="78"/>
  <c r="Y14" i="86"/>
  <c r="Y15" i="86"/>
  <c r="Y8" i="78"/>
  <c r="Y11" i="78"/>
  <c r="Y14" i="78"/>
  <c r="Y5" i="69"/>
  <c r="Y8" i="69"/>
  <c r="Y11" i="69"/>
  <c r="Y14" i="69"/>
  <c r="Y9" i="78"/>
  <c r="Y4" i="69"/>
  <c r="Y16" i="69"/>
  <c r="Y10" i="78"/>
  <c r="Y13" i="69"/>
  <c r="Y12" i="69"/>
  <c r="Y9" i="69"/>
  <c r="Y10" i="69"/>
  <c r="Y15" i="78"/>
  <c r="Y6" i="69"/>
  <c r="Y12" i="78"/>
  <c r="Y7" i="69"/>
  <c r="Y16" i="86"/>
  <c r="Y13" i="78"/>
  <c r="Y15" i="69"/>
  <c r="Y16" i="78"/>
  <c r="Y3" i="69"/>
  <c r="X2" i="95"/>
  <c r="X3" i="94"/>
  <c r="X4" i="94"/>
  <c r="X5" i="94"/>
  <c r="X6" i="94"/>
  <c r="X7" i="94"/>
  <c r="X8" i="94"/>
  <c r="X9" i="94"/>
  <c r="X10" i="94"/>
  <c r="X11" i="94"/>
  <c r="X12" i="94"/>
  <c r="X13" i="94"/>
  <c r="X14" i="94"/>
  <c r="X15" i="94"/>
  <c r="X16" i="94"/>
  <c r="X3" i="95"/>
  <c r="X4" i="95"/>
  <c r="X5" i="95"/>
  <c r="X6" i="95"/>
  <c r="X7" i="95"/>
  <c r="X8" i="95"/>
  <c r="X9" i="95"/>
  <c r="X10" i="95"/>
  <c r="X11" i="95"/>
  <c r="X12" i="95"/>
  <c r="X13" i="95"/>
  <c r="X14" i="95"/>
  <c r="X15" i="95"/>
  <c r="X16" i="95"/>
  <c r="X3" i="87"/>
  <c r="X4" i="87"/>
  <c r="X5" i="87"/>
  <c r="X6" i="87"/>
  <c r="X7" i="87"/>
  <c r="X2" i="94"/>
  <c r="X5" i="39"/>
  <c r="X8" i="39"/>
  <c r="X11" i="39"/>
  <c r="X14" i="39"/>
  <c r="X15" i="39"/>
  <c r="X16" i="39"/>
  <c r="X13" i="87"/>
  <c r="X3" i="39"/>
  <c r="X6" i="39"/>
  <c r="X9" i="39"/>
  <c r="X12" i="39"/>
  <c r="X8" i="87"/>
  <c r="X14" i="87"/>
  <c r="X2" i="39"/>
  <c r="X2" i="86"/>
  <c r="X3" i="29"/>
  <c r="X4" i="29"/>
  <c r="X5" i="29"/>
  <c r="X6" i="29"/>
  <c r="X7" i="29"/>
  <c r="X8" i="29"/>
  <c r="X9" i="29"/>
  <c r="X10" i="29"/>
  <c r="X11" i="29"/>
  <c r="X12" i="29"/>
  <c r="X13" i="29"/>
  <c r="X14" i="29"/>
  <c r="X15" i="29"/>
  <c r="X16" i="29"/>
  <c r="X4" i="39"/>
  <c r="X7" i="39"/>
  <c r="X10" i="39"/>
  <c r="X13" i="39"/>
  <c r="X9" i="87"/>
  <c r="X15" i="87"/>
  <c r="X14" i="86"/>
  <c r="X15" i="86"/>
  <c r="X16" i="86"/>
  <c r="X10" i="87"/>
  <c r="X16" i="87"/>
  <c r="X5" i="78"/>
  <c r="X6" i="78"/>
  <c r="X7" i="78"/>
  <c r="X8" i="78"/>
  <c r="X9" i="78"/>
  <c r="X10" i="78"/>
  <c r="X11" i="78"/>
  <c r="X12" i="78"/>
  <c r="X13" i="78"/>
  <c r="X14" i="78"/>
  <c r="X15" i="78"/>
  <c r="X16" i="78"/>
  <c r="X4" i="78"/>
  <c r="X10" i="86"/>
  <c r="X13" i="86"/>
  <c r="X5" i="69"/>
  <c r="X8" i="69"/>
  <c r="X11" i="69"/>
  <c r="X14" i="69"/>
  <c r="X2" i="87"/>
  <c r="X5" i="86"/>
  <c r="X11" i="86"/>
  <c r="X12" i="69"/>
  <c r="X13" i="69"/>
  <c r="X8" i="86"/>
  <c r="X7" i="86"/>
  <c r="X4" i="86"/>
  <c r="X9" i="69"/>
  <c r="X3" i="78"/>
  <c r="X6" i="69"/>
  <c r="X11" i="87"/>
  <c r="X12" i="86"/>
  <c r="X2" i="29"/>
  <c r="X10" i="69"/>
  <c r="X9" i="86"/>
  <c r="X6" i="86"/>
  <c r="X3" i="69"/>
  <c r="X15" i="69"/>
  <c r="X12" i="87"/>
  <c r="X3" i="86"/>
  <c r="X7" i="69"/>
  <c r="X4" i="69"/>
  <c r="X16" i="69"/>
  <c r="X3" i="77"/>
  <c r="X4" i="77"/>
  <c r="X5" i="77"/>
  <c r="X6" i="77"/>
  <c r="X7" i="77"/>
  <c r="X8" i="77"/>
  <c r="X9" i="77"/>
  <c r="X10" i="77"/>
  <c r="X11" i="77"/>
  <c r="X12" i="77"/>
  <c r="X13" i="77"/>
  <c r="X14" i="77"/>
  <c r="X15" i="77"/>
  <c r="X16" i="77"/>
  <c r="X15" i="68"/>
  <c r="X3" i="68"/>
  <c r="X6" i="68"/>
  <c r="X9" i="68"/>
  <c r="X12" i="68"/>
  <c r="X10" i="68"/>
  <c r="X11" i="68"/>
  <c r="X7" i="68"/>
  <c r="X8" i="68"/>
  <c r="X4" i="68"/>
  <c r="X16" i="68"/>
  <c r="X13" i="68"/>
  <c r="X5" i="68"/>
  <c r="X14" i="68"/>
  <c r="V2" i="94"/>
  <c r="V3" i="39"/>
  <c r="V4" i="39"/>
  <c r="V5" i="39"/>
  <c r="V6" i="39"/>
  <c r="V7" i="39"/>
  <c r="V8" i="39"/>
  <c r="V9" i="39"/>
  <c r="V10" i="39"/>
  <c r="V11" i="39"/>
  <c r="V12" i="39"/>
  <c r="V13" i="39"/>
  <c r="V14" i="39"/>
  <c r="V2" i="95"/>
  <c r="V5" i="94"/>
  <c r="V8" i="94"/>
  <c r="V11" i="94"/>
  <c r="V14" i="94"/>
  <c r="V5" i="95"/>
  <c r="V8" i="95"/>
  <c r="V11" i="95"/>
  <c r="V14" i="95"/>
  <c r="V2" i="39"/>
  <c r="V15" i="39"/>
  <c r="V16" i="39"/>
  <c r="V4" i="94"/>
  <c r="V7" i="94"/>
  <c r="V10" i="94"/>
  <c r="V13" i="94"/>
  <c r="V16" i="94"/>
  <c r="V3" i="94"/>
  <c r="V6" i="94"/>
  <c r="V9" i="94"/>
  <c r="V12" i="94"/>
  <c r="V15" i="94"/>
  <c r="V3" i="87"/>
  <c r="V4" i="87"/>
  <c r="V5" i="87"/>
  <c r="V6" i="87"/>
  <c r="V7" i="87"/>
  <c r="V12" i="95"/>
  <c r="V15" i="95"/>
  <c r="V8" i="87"/>
  <c r="V14" i="87"/>
  <c r="V2" i="86"/>
  <c r="V3" i="29"/>
  <c r="V4" i="29"/>
  <c r="V5" i="29"/>
  <c r="V6" i="29"/>
  <c r="V7" i="29"/>
  <c r="V8" i="29"/>
  <c r="V9" i="29"/>
  <c r="V10" i="29"/>
  <c r="V11" i="29"/>
  <c r="V12" i="29"/>
  <c r="V13" i="29"/>
  <c r="V14" i="29"/>
  <c r="V15" i="29"/>
  <c r="V16" i="29"/>
  <c r="V9" i="95"/>
  <c r="V14" i="86"/>
  <c r="V15" i="86"/>
  <c r="V16" i="86"/>
  <c r="V9" i="87"/>
  <c r="V15" i="87"/>
  <c r="V3" i="86"/>
  <c r="V5" i="86"/>
  <c r="V7" i="86"/>
  <c r="V9" i="86"/>
  <c r="V11" i="86"/>
  <c r="V13" i="86"/>
  <c r="V6" i="95"/>
  <c r="V10" i="95"/>
  <c r="V13" i="95"/>
  <c r="V16" i="95"/>
  <c r="V10" i="87"/>
  <c r="V16" i="87"/>
  <c r="V3" i="95"/>
  <c r="V7" i="95"/>
  <c r="V12" i="87"/>
  <c r="V2" i="87"/>
  <c r="V4" i="86"/>
  <c r="V6" i="86"/>
  <c r="V8" i="86"/>
  <c r="V10" i="86"/>
  <c r="V12" i="86"/>
  <c r="V2" i="29"/>
  <c r="V4" i="78"/>
  <c r="V13" i="87"/>
  <c r="V8" i="78"/>
  <c r="V11" i="78"/>
  <c r="V14" i="78"/>
  <c r="V5" i="69"/>
  <c r="V8" i="69"/>
  <c r="V11" i="69"/>
  <c r="V14" i="69"/>
  <c r="V4" i="95"/>
  <c r="V5" i="78"/>
  <c r="V10" i="78"/>
  <c r="V3" i="78"/>
  <c r="V6" i="78"/>
  <c r="V13" i="69"/>
  <c r="V9" i="69"/>
  <c r="V7" i="78"/>
  <c r="V15" i="78"/>
  <c r="V10" i="69"/>
  <c r="V11" i="87"/>
  <c r="V16" i="78"/>
  <c r="V6" i="69"/>
  <c r="V12" i="78"/>
  <c r="V7" i="69"/>
  <c r="V13" i="78"/>
  <c r="V4" i="69"/>
  <c r="V15" i="69"/>
  <c r="V12" i="69"/>
  <c r="V9" i="78"/>
  <c r="V3" i="69"/>
  <c r="V16" i="69"/>
  <c r="V3" i="77"/>
  <c r="V6" i="77"/>
  <c r="V9" i="77"/>
  <c r="V12" i="77"/>
  <c r="V15" i="77"/>
  <c r="V3" i="68"/>
  <c r="V6" i="68"/>
  <c r="V9" i="68"/>
  <c r="V12" i="68"/>
  <c r="V15" i="68"/>
  <c r="V8" i="77"/>
  <c r="V7" i="68"/>
  <c r="V5" i="77"/>
  <c r="V4" i="77"/>
  <c r="V16" i="77"/>
  <c r="V11" i="68"/>
  <c r="V13" i="77"/>
  <c r="V8" i="68"/>
  <c r="V14" i="77"/>
  <c r="V5" i="68"/>
  <c r="V4" i="68"/>
  <c r="V16" i="68"/>
  <c r="V10" i="77"/>
  <c r="V11" i="77"/>
  <c r="V13" i="68"/>
  <c r="V10" i="68"/>
  <c r="V7" i="77"/>
  <c r="V14" i="68"/>
  <c r="J3" i="77"/>
  <c r="J6" i="77"/>
  <c r="J9" i="77"/>
  <c r="J12" i="77"/>
  <c r="J15" i="77"/>
  <c r="J3" i="68"/>
  <c r="J6" i="68"/>
  <c r="J9" i="68"/>
  <c r="J12" i="68"/>
  <c r="J15" i="68"/>
  <c r="J10" i="77"/>
  <c r="J5" i="68"/>
  <c r="J11" i="77"/>
  <c r="J7" i="77"/>
  <c r="J13" i="68"/>
  <c r="J14" i="68"/>
  <c r="J7" i="68"/>
  <c r="J10" i="68"/>
  <c r="J4" i="77"/>
  <c r="J16" i="77"/>
  <c r="J8" i="77"/>
  <c r="J11" i="68"/>
  <c r="J13" i="77"/>
  <c r="J8" i="68"/>
  <c r="J16" i="68"/>
  <c r="J4" i="68"/>
  <c r="J14" i="77"/>
  <c r="J5" i="77"/>
  <c r="T3" i="68"/>
  <c r="T4" i="68"/>
  <c r="T5" i="68"/>
  <c r="T6" i="68"/>
  <c r="T7" i="68"/>
  <c r="T8" i="68"/>
  <c r="T9" i="68"/>
  <c r="T10" i="68"/>
  <c r="T11" i="68"/>
  <c r="T12" i="68"/>
  <c r="T13" i="68"/>
  <c r="T14" i="68"/>
  <c r="T15" i="68"/>
  <c r="T16" i="68"/>
  <c r="T5" i="77"/>
  <c r="T8" i="77"/>
  <c r="T11" i="77"/>
  <c r="T14" i="77"/>
  <c r="T12" i="77"/>
  <c r="T13" i="77"/>
  <c r="T9" i="77"/>
  <c r="T10" i="77"/>
  <c r="T6" i="77"/>
  <c r="T3" i="77"/>
  <c r="T15" i="77"/>
  <c r="T16" i="77"/>
  <c r="T7" i="77"/>
  <c r="T4" i="77"/>
  <c r="B3" i="39"/>
  <c r="B4" i="39"/>
  <c r="B5" i="39"/>
  <c r="B6" i="39"/>
  <c r="B7" i="39"/>
  <c r="B8" i="39"/>
  <c r="B9" i="39"/>
  <c r="B10" i="39"/>
  <c r="B11" i="39"/>
  <c r="B12" i="39"/>
  <c r="B13" i="39"/>
  <c r="B14" i="39"/>
  <c r="B15" i="39"/>
  <c r="B3" i="94"/>
  <c r="B4" i="94"/>
  <c r="B5" i="94"/>
  <c r="B6" i="94"/>
  <c r="B7" i="94"/>
  <c r="B8" i="94"/>
  <c r="B9" i="94"/>
  <c r="B10" i="94"/>
  <c r="B11" i="94"/>
  <c r="B12" i="94"/>
  <c r="B13" i="94"/>
  <c r="B14" i="94"/>
  <c r="B15" i="94"/>
  <c r="B16" i="94"/>
  <c r="B3" i="95"/>
  <c r="B4" i="95"/>
  <c r="B5" i="95"/>
  <c r="B6" i="95"/>
  <c r="B7" i="95"/>
  <c r="B8" i="95"/>
  <c r="B9" i="95"/>
  <c r="B10" i="95"/>
  <c r="B11" i="95"/>
  <c r="B12" i="95"/>
  <c r="B13" i="95"/>
  <c r="B14" i="95"/>
  <c r="B15" i="95"/>
  <c r="B16" i="95"/>
  <c r="B3" i="86"/>
  <c r="B4" i="86"/>
  <c r="B5" i="86"/>
  <c r="B6" i="86"/>
  <c r="B7" i="86"/>
  <c r="B8" i="86"/>
  <c r="B9" i="86"/>
  <c r="B10" i="86"/>
  <c r="B11" i="86"/>
  <c r="B12" i="86"/>
  <c r="B13" i="86"/>
  <c r="B3" i="87"/>
  <c r="B4" i="87"/>
  <c r="B5" i="87"/>
  <c r="B6" i="87"/>
  <c r="B7" i="87"/>
  <c r="B8" i="87"/>
  <c r="B9" i="87"/>
  <c r="B10" i="87"/>
  <c r="B11" i="87"/>
  <c r="B12" i="87"/>
  <c r="B13" i="87"/>
  <c r="B14" i="87"/>
  <c r="B15" i="87"/>
  <c r="B16" i="87"/>
  <c r="B16" i="39"/>
  <c r="B15" i="86"/>
  <c r="B16" i="86"/>
  <c r="B3" i="29"/>
  <c r="B9" i="29"/>
  <c r="B2" i="39"/>
  <c r="B3" i="78"/>
  <c r="B5" i="78"/>
  <c r="B6" i="29"/>
  <c r="B14" i="86"/>
  <c r="B8" i="29"/>
  <c r="B4" i="78"/>
  <c r="B7" i="78"/>
  <c r="B13" i="29"/>
  <c r="B16" i="29"/>
  <c r="B2" i="95"/>
  <c r="B10" i="29"/>
  <c r="B2" i="94"/>
  <c r="B2" i="86"/>
  <c r="B5" i="29"/>
  <c r="B14" i="78"/>
  <c r="B9" i="69"/>
  <c r="B6" i="78"/>
  <c r="B11" i="78"/>
  <c r="B12" i="29"/>
  <c r="B10" i="78"/>
  <c r="B5" i="69"/>
  <c r="B2" i="29"/>
  <c r="B14" i="29"/>
  <c r="B15" i="78"/>
  <c r="B13" i="69"/>
  <c r="B6" i="69"/>
  <c r="B11" i="69"/>
  <c r="B14" i="69"/>
  <c r="B8" i="78"/>
  <c r="B12" i="78"/>
  <c r="B10" i="69"/>
  <c r="B3" i="69"/>
  <c r="B15" i="69"/>
  <c r="B15" i="29"/>
  <c r="B16" i="78"/>
  <c r="B11" i="29"/>
  <c r="B9" i="78"/>
  <c r="B4" i="29"/>
  <c r="B12" i="69"/>
  <c r="B7" i="29"/>
  <c r="B8" i="69"/>
  <c r="B2" i="87"/>
  <c r="B4" i="69"/>
  <c r="B13" i="78"/>
  <c r="B16" i="69"/>
  <c r="B7" i="69"/>
  <c r="P4" i="77"/>
  <c r="P7" i="77"/>
  <c r="P10" i="77"/>
  <c r="P13" i="77"/>
  <c r="P16" i="77"/>
  <c r="P5" i="77"/>
  <c r="P4" i="68"/>
  <c r="P16" i="68"/>
  <c r="P8" i="68"/>
  <c r="P13" i="68"/>
  <c r="P12" i="68"/>
  <c r="P6" i="77"/>
  <c r="P14" i="77"/>
  <c r="P9" i="68"/>
  <c r="P11" i="77"/>
  <c r="P10" i="68"/>
  <c r="P3" i="77"/>
  <c r="P15" i="77"/>
  <c r="P5" i="68"/>
  <c r="P6" i="68"/>
  <c r="P8" i="77"/>
  <c r="P7" i="68"/>
  <c r="P3" i="68"/>
  <c r="P14" i="68"/>
  <c r="P11" i="68"/>
  <c r="P9" i="77"/>
  <c r="P12" i="77"/>
  <c r="P15" i="68"/>
  <c r="D5" i="77"/>
  <c r="D8" i="77"/>
  <c r="D11" i="77"/>
  <c r="D14" i="77"/>
  <c r="D5" i="68"/>
  <c r="D14" i="68"/>
  <c r="D8" i="68"/>
  <c r="D11" i="68"/>
  <c r="D4" i="77"/>
  <c r="D16" i="77"/>
  <c r="D6" i="68"/>
  <c r="D3" i="68"/>
  <c r="D12" i="77"/>
  <c r="D7" i="68"/>
  <c r="D13" i="77"/>
  <c r="D15" i="68"/>
  <c r="D9" i="77"/>
  <c r="D10" i="77"/>
  <c r="D12" i="68"/>
  <c r="D6" i="77"/>
  <c r="D4" i="68"/>
  <c r="D16" i="68"/>
  <c r="D7" i="77"/>
  <c r="D9" i="68"/>
  <c r="D10" i="68"/>
  <c r="D13" i="68"/>
  <c r="D15" i="77"/>
  <c r="D3" i="77"/>
  <c r="N2" i="94"/>
  <c r="N3" i="39"/>
  <c r="N4" i="39"/>
  <c r="N5" i="39"/>
  <c r="N6" i="39"/>
  <c r="N7" i="39"/>
  <c r="N8" i="39"/>
  <c r="N9" i="39"/>
  <c r="N10" i="39"/>
  <c r="N11" i="39"/>
  <c r="N12" i="39"/>
  <c r="N13" i="39"/>
  <c r="N14" i="39"/>
  <c r="N15" i="39"/>
  <c r="N2" i="95"/>
  <c r="N3" i="94"/>
  <c r="N4" i="94"/>
  <c r="N5" i="94"/>
  <c r="N6" i="94"/>
  <c r="N7" i="94"/>
  <c r="N8" i="94"/>
  <c r="N9" i="94"/>
  <c r="N10" i="94"/>
  <c r="N11" i="94"/>
  <c r="N12" i="94"/>
  <c r="N13" i="94"/>
  <c r="N14" i="94"/>
  <c r="N15" i="94"/>
  <c r="N16" i="94"/>
  <c r="N3" i="95"/>
  <c r="N4" i="95"/>
  <c r="N5" i="95"/>
  <c r="N6" i="95"/>
  <c r="N7" i="95"/>
  <c r="N8" i="95"/>
  <c r="N9" i="95"/>
  <c r="N10" i="95"/>
  <c r="N11" i="95"/>
  <c r="N12" i="95"/>
  <c r="N13" i="95"/>
  <c r="N14" i="95"/>
  <c r="N15" i="95"/>
  <c r="N16" i="95"/>
  <c r="N2" i="87"/>
  <c r="N3" i="86"/>
  <c r="N4" i="86"/>
  <c r="N5" i="86"/>
  <c r="N6" i="86"/>
  <c r="N7" i="86"/>
  <c r="N8" i="86"/>
  <c r="N9" i="86"/>
  <c r="N10" i="86"/>
  <c r="N11" i="86"/>
  <c r="N12" i="86"/>
  <c r="N13" i="86"/>
  <c r="N3" i="87"/>
  <c r="N4" i="87"/>
  <c r="N5" i="87"/>
  <c r="N6" i="87"/>
  <c r="N7" i="87"/>
  <c r="N8" i="87"/>
  <c r="N9" i="87"/>
  <c r="N10" i="87"/>
  <c r="N11" i="87"/>
  <c r="N12" i="87"/>
  <c r="N13" i="87"/>
  <c r="N14" i="87"/>
  <c r="N15" i="87"/>
  <c r="N16" i="87"/>
  <c r="N16" i="39"/>
  <c r="N14" i="86"/>
  <c r="N15" i="86"/>
  <c r="N16" i="86"/>
  <c r="N3" i="78"/>
  <c r="N5" i="29"/>
  <c r="N4" i="29"/>
  <c r="N10" i="29"/>
  <c r="N11" i="29"/>
  <c r="N12" i="29"/>
  <c r="N13" i="29"/>
  <c r="N14" i="29"/>
  <c r="N15" i="29"/>
  <c r="N16" i="29"/>
  <c r="N2" i="39"/>
  <c r="N12" i="78"/>
  <c r="N15" i="78"/>
  <c r="N9" i="69"/>
  <c r="N12" i="69"/>
  <c r="N15" i="69"/>
  <c r="N9" i="78"/>
  <c r="N3" i="69"/>
  <c r="N6" i="69"/>
  <c r="N9" i="29"/>
  <c r="N7" i="78"/>
  <c r="N10" i="69"/>
  <c r="N7" i="29"/>
  <c r="N7" i="69"/>
  <c r="N2" i="86"/>
  <c r="N8" i="78"/>
  <c r="N16" i="78"/>
  <c r="N11" i="69"/>
  <c r="N5" i="78"/>
  <c r="N10" i="78"/>
  <c r="N14" i="78"/>
  <c r="N3" i="29"/>
  <c r="N8" i="29"/>
  <c r="N13" i="78"/>
  <c r="N8" i="69"/>
  <c r="N4" i="69"/>
  <c r="N16" i="69"/>
  <c r="N4" i="78"/>
  <c r="N6" i="29"/>
  <c r="N6" i="78"/>
  <c r="N13" i="69"/>
  <c r="N5" i="69"/>
  <c r="N11" i="78"/>
  <c r="N14" i="69"/>
  <c r="N2" i="29"/>
  <c r="E2" i="68" l="1"/>
  <c r="E2" i="77"/>
  <c r="P2" i="68"/>
  <c r="P2" i="77"/>
  <c r="D2" i="68"/>
  <c r="D2" i="77"/>
  <c r="N2" i="78"/>
  <c r="N2" i="69"/>
  <c r="B2" i="77"/>
  <c r="B2" i="68"/>
  <c r="O2" i="68"/>
  <c r="O2" i="77"/>
  <c r="C2" i="77"/>
  <c r="C2" i="68"/>
  <c r="Y2" i="78"/>
  <c r="Y2" i="69"/>
  <c r="M2" i="78"/>
  <c r="M2" i="69"/>
  <c r="N2" i="77"/>
  <c r="N2" i="68"/>
  <c r="X2" i="69"/>
  <c r="X2" i="78"/>
  <c r="L2" i="78"/>
  <c r="L2" i="69"/>
  <c r="Y2" i="77"/>
  <c r="Y2" i="68"/>
  <c r="M2" i="77"/>
  <c r="M2" i="68"/>
  <c r="W2" i="78"/>
  <c r="W2" i="69"/>
  <c r="K2" i="78"/>
  <c r="K2" i="69"/>
  <c r="X2" i="68"/>
  <c r="X2" i="77"/>
  <c r="L2" i="68"/>
  <c r="L2" i="77"/>
  <c r="V2" i="78"/>
  <c r="V2" i="69"/>
  <c r="J2" i="78"/>
  <c r="J2" i="69"/>
  <c r="O2" i="69"/>
  <c r="O2" i="78"/>
  <c r="W2" i="77"/>
  <c r="W2" i="68"/>
  <c r="K2" i="68"/>
  <c r="K2" i="77"/>
  <c r="U2" i="78"/>
  <c r="U2" i="69"/>
  <c r="I2" i="78"/>
  <c r="I2" i="69"/>
  <c r="B2" i="78"/>
  <c r="B2" i="69"/>
  <c r="Q2" i="77"/>
  <c r="Q2" i="68"/>
  <c r="V2" i="68"/>
  <c r="V2" i="77"/>
  <c r="J2" i="68"/>
  <c r="J2" i="77"/>
  <c r="T2" i="78"/>
  <c r="T2" i="69"/>
  <c r="H2" i="69"/>
  <c r="H2" i="78"/>
  <c r="U2" i="77"/>
  <c r="U2" i="68"/>
  <c r="I2" i="77"/>
  <c r="I2" i="68"/>
  <c r="S2" i="78"/>
  <c r="S2" i="69"/>
  <c r="G2" i="78"/>
  <c r="G2" i="69"/>
  <c r="C2" i="69"/>
  <c r="C2" i="78"/>
  <c r="T2" i="68"/>
  <c r="T2" i="77"/>
  <c r="H2" i="77"/>
  <c r="H2" i="68"/>
  <c r="R2" i="69"/>
  <c r="R2" i="78"/>
  <c r="F2" i="78"/>
  <c r="F2" i="69"/>
  <c r="S2" i="77"/>
  <c r="S2" i="68"/>
  <c r="G2" i="68"/>
  <c r="G2" i="77"/>
  <c r="Q2" i="78"/>
  <c r="Q2" i="69"/>
  <c r="E2" i="78"/>
  <c r="E2" i="69"/>
  <c r="R2" i="68"/>
  <c r="R2" i="77"/>
  <c r="F2" i="77"/>
  <c r="F2" i="68"/>
  <c r="P2" i="78"/>
  <c r="P2" i="69"/>
  <c r="D2" i="69"/>
  <c r="D2" i="78"/>
</calcChain>
</file>

<file path=xl/sharedStrings.xml><?xml version="1.0" encoding="utf-8"?>
<sst xmlns="http://schemas.openxmlformats.org/spreadsheetml/2006/main" count="87" uniqueCount="44">
  <si>
    <t>numScenarios</t>
  </si>
  <si>
    <t>Node ID</t>
  </si>
  <si>
    <t>Year</t>
  </si>
  <si>
    <t>PV Installed, [MW]</t>
  </si>
  <si>
    <t>ESS Installed, [MWh]</t>
  </si>
  <si>
    <t>Time</t>
  </si>
  <si>
    <t>PV production, [%]</t>
  </si>
  <si>
    <t>NodeID</t>
  </si>
  <si>
    <t>Pinst, [MW]</t>
  </si>
  <si>
    <t>bus</t>
  </si>
  <si>
    <t>Pg</t>
  </si>
  <si>
    <t>Qg</t>
  </si>
  <si>
    <t>Qmax</t>
  </si>
  <si>
    <t>Qmin</t>
  </si>
  <si>
    <t>Vg</t>
  </si>
  <si>
    <t>mBase</t>
  </si>
  <si>
    <t>status</t>
  </si>
  <si>
    <t>Pmax</t>
  </si>
  <si>
    <t>Pmin</t>
  </si>
  <si>
    <t>Pc1</t>
  </si>
  <si>
    <t>Pc2</t>
  </si>
  <si>
    <t>Qc1min</t>
  </si>
  <si>
    <t>Qc1max</t>
  </si>
  <si>
    <t>Qc2min</t>
  </si>
  <si>
    <t>Qc2max</t>
  </si>
  <si>
    <t>ramp_agc</t>
  </si>
  <si>
    <t>ramp_10</t>
  </si>
  <si>
    <t>ramp_30</t>
  </si>
  <si>
    <t>ramp_q</t>
  </si>
  <si>
    <t>apf</t>
  </si>
  <si>
    <t>0;</t>
  </si>
  <si>
    <t>Bus</t>
  </si>
  <si>
    <t>S, [MW]</t>
  </si>
  <si>
    <t>E, [MWh]</t>
  </si>
  <si>
    <t>Einit, [MWh]</t>
  </si>
  <si>
    <t>EffCh</t>
  </si>
  <si>
    <t>EffDch</t>
  </si>
  <si>
    <t>MaxPF</t>
  </si>
  <si>
    <t>MinPF</t>
  </si>
  <si>
    <t>-0.80;</t>
  </si>
  <si>
    <t>Ratio, [%]</t>
  </si>
  <si>
    <t>EV Load, [MW]</t>
  </si>
  <si>
    <t>Minimum EV Load, [MW]</t>
  </si>
  <si>
    <t>Maximum EV Load,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</si>
</sst>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49" fontId="0" fillId="0" borderId="0" xfId="0" applyNumberFormat="1"/>
    <xf numFmtId="0" fontId="0" fillId="3" borderId="0" xfId="0" applyFill="1"/>
    <xf numFmtId="2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externalLink" Target="externalLinks/externalLink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CS5\case18_1\case18_1_base.xlsx" TargetMode="External"/><Relationship Id="rId1" Type="http://schemas.openxmlformats.org/officeDocument/2006/relationships/externalLinkPath" Target="case18_1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s/shared-resources-planning-v3/data/CS5/Market%20Data/CS5_market_data_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/>
      <sheetData sheetId="2">
        <row r="2">
          <cell r="B2">
            <v>0.15335457622998083</v>
          </cell>
          <cell r="C2">
            <v>0.14762354960888655</v>
          </cell>
          <cell r="D2">
            <v>0.1423653266453476</v>
          </cell>
          <cell r="E2">
            <v>0.14666221223237774</v>
          </cell>
          <cell r="F2">
            <v>0.14252373205594746</v>
          </cell>
          <cell r="G2">
            <v>0.14271355602656599</v>
          </cell>
          <cell r="H2">
            <v>0.14403080126578183</v>
          </cell>
          <cell r="I2">
            <v>0.18695148104414511</v>
          </cell>
          <cell r="J2">
            <v>0.19068916749138173</v>
          </cell>
          <cell r="K2">
            <v>0.1888698960957628</v>
          </cell>
          <cell r="L2">
            <v>0.18829647861977863</v>
          </cell>
          <cell r="M2">
            <v>0.1922535334063627</v>
          </cell>
          <cell r="N2">
            <v>0.19018399416280754</v>
          </cell>
          <cell r="O2">
            <v>0.18681734926214857</v>
          </cell>
          <cell r="P2">
            <v>0.16251370653408229</v>
          </cell>
          <cell r="Q2">
            <v>0.17483927770620172</v>
          </cell>
          <cell r="R2">
            <v>0.19008522457180577</v>
          </cell>
          <cell r="S2">
            <v>0.18718984840566538</v>
          </cell>
          <cell r="T2">
            <v>0.17754423739050093</v>
          </cell>
          <cell r="U2">
            <v>0.16931179753831593</v>
          </cell>
          <cell r="V2">
            <v>0.16811566719914706</v>
          </cell>
          <cell r="W2">
            <v>0.16064423406934503</v>
          </cell>
          <cell r="X2">
            <v>0.14508579021220949</v>
          </cell>
          <cell r="Y2">
            <v>0.1419424872457368</v>
          </cell>
        </row>
        <row r="3">
          <cell r="B3">
            <v>0.22186252434879794</v>
          </cell>
          <cell r="C3">
            <v>0.2155482653575167</v>
          </cell>
          <cell r="D3">
            <v>0.20639262317538185</v>
          </cell>
          <cell r="E3">
            <v>0.20468364980096199</v>
          </cell>
          <cell r="F3">
            <v>0.20674035343276509</v>
          </cell>
          <cell r="G3">
            <v>0.22073923162661524</v>
          </cell>
          <cell r="H3">
            <v>0.26611264190536893</v>
          </cell>
          <cell r="I3">
            <v>0.31067617913698342</v>
          </cell>
          <cell r="J3">
            <v>0.33774740567400341</v>
          </cell>
          <cell r="K3">
            <v>0.34794857349388919</v>
          </cell>
          <cell r="L3">
            <v>0.34719590671293632</v>
          </cell>
          <cell r="M3">
            <v>0.33892788407272867</v>
          </cell>
          <cell r="N3">
            <v>0.32663339188067164</v>
          </cell>
          <cell r="O3">
            <v>0.3106304207127204</v>
          </cell>
          <cell r="P3">
            <v>0.28930836627642015</v>
          </cell>
          <cell r="Q3">
            <v>0.29828789288180191</v>
          </cell>
          <cell r="R3">
            <v>0.33179919348718268</v>
          </cell>
          <cell r="S3">
            <v>0.39669644107596042</v>
          </cell>
          <cell r="T3">
            <v>0.37783145589412115</v>
          </cell>
          <cell r="U3">
            <v>0.34900552226599074</v>
          </cell>
          <cell r="V3">
            <v>0.3383376366375086</v>
          </cell>
          <cell r="W3">
            <v>0.31554684879002698</v>
          </cell>
          <cell r="X3">
            <v>0.28878904604597921</v>
          </cell>
          <cell r="Y3">
            <v>0.25544704996320017</v>
          </cell>
        </row>
        <row r="4">
          <cell r="B4">
            <v>0.70164996624248854</v>
          </cell>
          <cell r="C4">
            <v>0.65971669752357565</v>
          </cell>
          <cell r="D4">
            <v>0.63839197690444704</v>
          </cell>
          <cell r="E4">
            <v>0.65174584539363811</v>
          </cell>
          <cell r="F4">
            <v>0.65787703078977522</v>
          </cell>
          <cell r="G4">
            <v>0.75218994525679816</v>
          </cell>
          <cell r="H4">
            <v>1.2147883907896362</v>
          </cell>
          <cell r="I4">
            <v>1.4242857224042296</v>
          </cell>
          <cell r="J4">
            <v>1.4880464908911186</v>
          </cell>
          <cell r="K4">
            <v>1.4410178975622054</v>
          </cell>
          <cell r="L4">
            <v>1.3880535511555521</v>
          </cell>
          <cell r="M4">
            <v>1.4766009461804062</v>
          </cell>
          <cell r="N4">
            <v>1.3688816537517461</v>
          </cell>
          <cell r="O4">
            <v>1.3034124243424161</v>
          </cell>
          <cell r="P4">
            <v>1.1273051826720804</v>
          </cell>
          <cell r="Q4">
            <v>1.1226490296760598</v>
          </cell>
          <cell r="R4">
            <v>1.1698012979882608</v>
          </cell>
          <cell r="S4">
            <v>1.2634108863232636</v>
          </cell>
          <cell r="T4">
            <v>1.1545387582274431</v>
          </cell>
          <cell r="U4">
            <v>1.199772017346858</v>
          </cell>
          <cell r="V4">
            <v>1.1649128512522278</v>
          </cell>
          <cell r="W4">
            <v>1.0954992868427078</v>
          </cell>
          <cell r="X4">
            <v>0.91005980719053103</v>
          </cell>
          <cell r="Y4">
            <v>0.80266514394686483</v>
          </cell>
        </row>
        <row r="5">
          <cell r="B5">
            <v>0.57556997504912089</v>
          </cell>
          <cell r="C5">
            <v>0.37394862189067379</v>
          </cell>
          <cell r="D5">
            <v>0.37412526648773703</v>
          </cell>
          <cell r="E5">
            <v>0.33329140048158468</v>
          </cell>
          <cell r="F5">
            <v>0.3510222778300362</v>
          </cell>
          <cell r="G5">
            <v>0.71625665992351295</v>
          </cell>
          <cell r="H5">
            <v>1.4362585394111302</v>
          </cell>
          <cell r="I5">
            <v>1.7878480229969385</v>
          </cell>
          <cell r="J5">
            <v>1.9707554904645515</v>
          </cell>
          <cell r="K5">
            <v>1.8455802532132881</v>
          </cell>
          <cell r="L5">
            <v>1.8296404276878486</v>
          </cell>
          <cell r="M5">
            <v>1.7005305239684607</v>
          </cell>
          <cell r="N5">
            <v>1.6565946408271923</v>
          </cell>
          <cell r="O5">
            <v>1.5602229144951167</v>
          </cell>
          <cell r="P5">
            <v>1.4892996320925689</v>
          </cell>
          <cell r="Q5">
            <v>1.5232227946437327</v>
          </cell>
          <cell r="R5">
            <v>1.9224812596017302</v>
          </cell>
          <cell r="S5">
            <v>2.8996431697422471</v>
          </cell>
          <cell r="T5">
            <v>2.6067442734645407</v>
          </cell>
          <cell r="U5">
            <v>2.2060229860427611</v>
          </cell>
          <cell r="V5">
            <v>2.132854987088737</v>
          </cell>
          <cell r="W5">
            <v>1.8986718287505315</v>
          </cell>
          <cell r="X5">
            <v>1.4209490686094699</v>
          </cell>
          <cell r="Y5">
            <v>1.1046190905095865</v>
          </cell>
        </row>
        <row r="6">
          <cell r="B6">
            <v>0.44250866201267658</v>
          </cell>
          <cell r="C6">
            <v>0.40249007486940985</v>
          </cell>
          <cell r="D6">
            <v>0.36884058885033599</v>
          </cell>
          <cell r="E6">
            <v>0.37366991203526384</v>
          </cell>
          <cell r="F6">
            <v>0.3820021357853528</v>
          </cell>
          <cell r="G6">
            <v>0.43037373054878136</v>
          </cell>
          <cell r="H6">
            <v>0.55632706569382373</v>
          </cell>
          <cell r="I6">
            <v>0.61615898420518</v>
          </cell>
          <cell r="J6">
            <v>0.63707020419992921</v>
          </cell>
          <cell r="K6">
            <v>0.66245029994178672</v>
          </cell>
          <cell r="L6">
            <v>0.68109253144773874</v>
          </cell>
          <cell r="M6">
            <v>0.69247941011507663</v>
          </cell>
          <cell r="N6">
            <v>0.67904141219771541</v>
          </cell>
          <cell r="O6">
            <v>0.64617766346924821</v>
          </cell>
          <cell r="P6">
            <v>0.64415166485318609</v>
          </cell>
          <cell r="Q6">
            <v>0.63893275925539472</v>
          </cell>
          <cell r="R6">
            <v>0.68291317508160665</v>
          </cell>
          <cell r="S6">
            <v>0.78290607823677949</v>
          </cell>
          <cell r="T6">
            <v>0.7727092550580521</v>
          </cell>
          <cell r="U6">
            <v>0.7558227113915521</v>
          </cell>
          <cell r="V6">
            <v>0.7489906040325528</v>
          </cell>
          <cell r="W6">
            <v>0.69931150684475274</v>
          </cell>
          <cell r="X6">
            <v>0.62221381521488428</v>
          </cell>
          <cell r="Y6">
            <v>0.56381915836309848</v>
          </cell>
        </row>
        <row r="7">
          <cell r="B7">
            <v>0.13118061198524886</v>
          </cell>
          <cell r="C7">
            <v>0.12334722075298435</v>
          </cell>
          <cell r="D7">
            <v>0.12021177135757306</v>
          </cell>
          <cell r="E7">
            <v>0.12167561786917723</v>
          </cell>
          <cell r="F7">
            <v>0.12300769741529981</v>
          </cell>
          <cell r="G7">
            <v>0.1333022504317509</v>
          </cell>
          <cell r="H7">
            <v>0.15057689689209469</v>
          </cell>
          <cell r="I7">
            <v>0.18259324879522393</v>
          </cell>
          <cell r="J7">
            <v>0.19146048609358635</v>
          </cell>
          <cell r="K7">
            <v>0.19797586687620064</v>
          </cell>
          <cell r="L7">
            <v>0.19477868656802341</v>
          </cell>
          <cell r="M7">
            <v>0.19776468626988525</v>
          </cell>
          <cell r="N7">
            <v>0.19677205406118331</v>
          </cell>
          <cell r="O7">
            <v>0.1938495308654504</v>
          </cell>
          <cell r="P7">
            <v>0.18065014582580796</v>
          </cell>
          <cell r="Q7">
            <v>0.18107679381522884</v>
          </cell>
          <cell r="R7">
            <v>0.17566636579006634</v>
          </cell>
          <cell r="S7">
            <v>0.18410185765273621</v>
          </cell>
          <cell r="T7">
            <v>0.17836739224842427</v>
          </cell>
          <cell r="U7">
            <v>0.17556489759646032</v>
          </cell>
          <cell r="V7">
            <v>0.17168244703574786</v>
          </cell>
          <cell r="W7">
            <v>0.16579095362585741</v>
          </cell>
          <cell r="X7">
            <v>0.14880462984921947</v>
          </cell>
          <cell r="Y7">
            <v>0.13824132843925416</v>
          </cell>
        </row>
        <row r="8">
          <cell r="B8">
            <v>0.50137383421601778</v>
          </cell>
          <cell r="C8">
            <v>0.46208728956405759</v>
          </cell>
          <cell r="D8">
            <v>0.45818009462206044</v>
          </cell>
          <cell r="E8">
            <v>0.44888412396205407</v>
          </cell>
          <cell r="F8">
            <v>0.46458510804931974</v>
          </cell>
          <cell r="G8">
            <v>0.53397830141664326</v>
          </cell>
          <cell r="H8">
            <v>0.67803770189339563</v>
          </cell>
          <cell r="I8">
            <v>0.82916826294002388</v>
          </cell>
          <cell r="J8">
            <v>0.94134616756280931</v>
          </cell>
          <cell r="K8">
            <v>0.96630246009003862</v>
          </cell>
          <cell r="L8">
            <v>0.98710770037424977</v>
          </cell>
          <cell r="M8">
            <v>0.2446098774499908</v>
          </cell>
          <cell r="N8">
            <v>0.96737286364953301</v>
          </cell>
          <cell r="O8">
            <v>0.94087115958926104</v>
          </cell>
          <cell r="P8">
            <v>0.85933619503354131</v>
          </cell>
          <cell r="Q8">
            <v>0.83820748303087522</v>
          </cell>
          <cell r="R8">
            <v>0.90701893072757744</v>
          </cell>
          <cell r="S8">
            <v>0.92611548510356401</v>
          </cell>
          <cell r="T8">
            <v>0.8957566811896519</v>
          </cell>
          <cell r="U8">
            <v>0.88344232886562424</v>
          </cell>
          <cell r="V8">
            <v>0.82154498195921055</v>
          </cell>
          <cell r="W8">
            <v>0.68020390209211323</v>
          </cell>
          <cell r="X8">
            <v>0.62750039360786858</v>
          </cell>
          <cell r="Y8">
            <v>0.57660389985647309</v>
          </cell>
        </row>
        <row r="9">
          <cell r="B9">
            <v>0.19537056495500099</v>
          </cell>
          <cell r="C9">
            <v>0.18508379775919578</v>
          </cell>
          <cell r="D9">
            <v>0.18098037554530139</v>
          </cell>
          <cell r="E9">
            <v>0.17903202414877881</v>
          </cell>
          <cell r="F9">
            <v>0.18967901209850846</v>
          </cell>
          <cell r="G9">
            <v>0.23137426273731024</v>
          </cell>
          <cell r="H9">
            <v>0.37999612617334255</v>
          </cell>
          <cell r="I9">
            <v>0.4570851534865526</v>
          </cell>
          <cell r="J9">
            <v>0.47482711385738208</v>
          </cell>
          <cell r="K9">
            <v>0.47223046531985685</v>
          </cell>
          <cell r="L9">
            <v>0.48962497548625566</v>
          </cell>
          <cell r="M9">
            <v>0.48629174169714412</v>
          </cell>
          <cell r="N9">
            <v>0.45716658883405864</v>
          </cell>
          <cell r="O9">
            <v>0.44606227972481721</v>
          </cell>
          <cell r="P9">
            <v>0.39441857227787258</v>
          </cell>
          <cell r="Q9">
            <v>0.35570924239098639</v>
          </cell>
          <cell r="R9">
            <v>0.36522324857652322</v>
          </cell>
          <cell r="S9">
            <v>0.39774203919999951</v>
          </cell>
          <cell r="T9">
            <v>0.39085704182207714</v>
          </cell>
          <cell r="U9">
            <v>0.37828362403941235</v>
          </cell>
          <cell r="V9">
            <v>0.37044288176065671</v>
          </cell>
          <cell r="W9">
            <v>0.34171625850064541</v>
          </cell>
          <cell r="X9">
            <v>0.26980870388697903</v>
          </cell>
          <cell r="Y9">
            <v>0.23381125701151317</v>
          </cell>
        </row>
        <row r="10">
          <cell r="B10">
            <v>1</v>
          </cell>
          <cell r="C10">
            <v>1</v>
          </cell>
          <cell r="D10">
            <v>1</v>
          </cell>
          <cell r="E10">
            <v>1</v>
          </cell>
          <cell r="F10">
            <v>1</v>
          </cell>
          <cell r="G10">
            <v>1</v>
          </cell>
          <cell r="H10">
            <v>1</v>
          </cell>
          <cell r="I10">
            <v>1</v>
          </cell>
          <cell r="J10">
            <v>1</v>
          </cell>
          <cell r="K10">
            <v>1</v>
          </cell>
          <cell r="L10">
            <v>1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  <cell r="V10">
            <v>1</v>
          </cell>
          <cell r="W10">
            <v>1</v>
          </cell>
          <cell r="X10">
            <v>1</v>
          </cell>
          <cell r="Y10">
            <v>1</v>
          </cell>
        </row>
        <row r="11">
          <cell r="B11">
            <v>0.15699162904172179</v>
          </cell>
          <cell r="C11">
            <v>0.14490589011188848</v>
          </cell>
          <cell r="D11">
            <v>0.13822095401103968</v>
          </cell>
          <cell r="E11">
            <v>0.13960104560679129</v>
          </cell>
          <cell r="F11">
            <v>0.14072333673253384</v>
          </cell>
          <cell r="G11">
            <v>0.16204658461533156</v>
          </cell>
          <cell r="H11">
            <v>0.21194790031801417</v>
          </cell>
          <cell r="I11">
            <v>0.24816932871692882</v>
          </cell>
          <cell r="J11">
            <v>0.27116353044840014</v>
          </cell>
          <cell r="K11">
            <v>0.28941322553006926</v>
          </cell>
          <cell r="L11">
            <v>0.2826509283582217</v>
          </cell>
          <cell r="M11">
            <v>0.28181435831727092</v>
          </cell>
          <cell r="N11">
            <v>0.28103233945703582</v>
          </cell>
          <cell r="O11">
            <v>0.26847102725334115</v>
          </cell>
          <cell r="P11">
            <v>0.2603345198146429</v>
          </cell>
          <cell r="Q11">
            <v>0.24544884972800649</v>
          </cell>
          <cell r="R11">
            <v>0.25827207229185134</v>
          </cell>
          <cell r="S11">
            <v>0.29361000179312985</v>
          </cell>
          <cell r="T11">
            <v>0.28684031252720898</v>
          </cell>
          <cell r="U11">
            <v>0.27657875785014385</v>
          </cell>
          <cell r="V11">
            <v>0.26551647099361314</v>
          </cell>
          <cell r="W11">
            <v>0.2504735919008983</v>
          </cell>
          <cell r="X11">
            <v>0.21944504774981993</v>
          </cell>
          <cell r="Y11">
            <v>0.19263776224904555</v>
          </cell>
        </row>
        <row r="12">
          <cell r="B12">
            <v>9.4744064619232571E-2</v>
          </cell>
          <cell r="C12">
            <v>8.674378195291832E-2</v>
          </cell>
          <cell r="D12">
            <v>8.2412997511068051E-2</v>
          </cell>
          <cell r="E12">
            <v>8.1995110239862556E-2</v>
          </cell>
          <cell r="F12">
            <v>8.4556473915160968E-2</v>
          </cell>
          <cell r="G12">
            <v>0.1050911660046646</v>
          </cell>
          <cell r="H12">
            <v>0.14013510470890264</v>
          </cell>
          <cell r="I12">
            <v>0.1548961843718567</v>
          </cell>
          <cell r="J12">
            <v>0.12410320746728537</v>
          </cell>
          <cell r="K12">
            <v>8.6095362559317101E-2</v>
          </cell>
          <cell r="L12">
            <v>0.1675229834634088</v>
          </cell>
          <cell r="M12">
            <v>0.16881558531505672</v>
          </cell>
          <cell r="N12">
            <v>0.16274781025381235</v>
          </cell>
          <cell r="O12">
            <v>0.15626804292122787</v>
          </cell>
          <cell r="P12">
            <v>0.14619578557985752</v>
          </cell>
          <cell r="Q12">
            <v>0.15026944462799402</v>
          </cell>
          <cell r="R12">
            <v>0.16239663406826577</v>
          </cell>
          <cell r="S12">
            <v>0.19594618877704603</v>
          </cell>
          <cell r="T12">
            <v>0.1844405990812733</v>
          </cell>
          <cell r="U12">
            <v>0.17218682469059665</v>
          </cell>
          <cell r="V12">
            <v>0.16666058199892808</v>
          </cell>
          <cell r="W12">
            <v>0.16569921673286686</v>
          </cell>
          <cell r="X12">
            <v>0.14607558509479726</v>
          </cell>
          <cell r="Y12">
            <v>0.12513070869706738</v>
          </cell>
        </row>
        <row r="13">
          <cell r="B13">
            <v>0.60825858109741471</v>
          </cell>
          <cell r="C13">
            <v>0.60536006469402137</v>
          </cell>
          <cell r="D13">
            <v>0.6051074577002189</v>
          </cell>
          <cell r="E13">
            <v>0.6227764380464782</v>
          </cell>
          <cell r="F13">
            <v>0.61984949969926462</v>
          </cell>
          <cell r="G13">
            <v>0.63685940644077466</v>
          </cell>
          <cell r="H13">
            <v>0.66105536421886812</v>
          </cell>
          <cell r="I13">
            <v>0.64100659463027676</v>
          </cell>
          <cell r="J13">
            <v>0.53433772294685311</v>
          </cell>
          <cell r="K13">
            <v>0.51248869265048025</v>
          </cell>
          <cell r="L13">
            <v>0.69785697397071422</v>
          </cell>
          <cell r="M13">
            <v>0.63634966565866735</v>
          </cell>
          <cell r="N13">
            <v>0.64483120621104673</v>
          </cell>
          <cell r="O13">
            <v>0.65916646136302814</v>
          </cell>
          <cell r="P13">
            <v>0.67435295551151364</v>
          </cell>
          <cell r="Q13">
            <v>0.6957110401184099</v>
          </cell>
          <cell r="R13">
            <v>0.76944488432982472</v>
          </cell>
          <cell r="S13">
            <v>0.79263587791436851</v>
          </cell>
          <cell r="T13">
            <v>0.74114825957699226</v>
          </cell>
          <cell r="U13">
            <v>0.70277578096940729</v>
          </cell>
          <cell r="V13">
            <v>0.71379128666384783</v>
          </cell>
          <cell r="W13">
            <v>0.71181822891912827</v>
          </cell>
          <cell r="X13">
            <v>0.71531546430293391</v>
          </cell>
          <cell r="Y13">
            <v>0.75012542284757799</v>
          </cell>
        </row>
        <row r="14">
          <cell r="B14">
            <v>0.34967970392098552</v>
          </cell>
          <cell r="C14">
            <v>0.33729305300931806</v>
          </cell>
          <cell r="D14">
            <v>0.34254480942625626</v>
          </cell>
          <cell r="E14">
            <v>0.34662513831681491</v>
          </cell>
          <cell r="F14">
            <v>0.35234194144186781</v>
          </cell>
          <cell r="G14">
            <v>0.36058101278319188</v>
          </cell>
          <cell r="H14">
            <v>0.44593066026659101</v>
          </cell>
          <cell r="I14">
            <v>0.46813681536162782</v>
          </cell>
          <cell r="J14">
            <v>0.47673457986231138</v>
          </cell>
          <cell r="K14">
            <v>0.46483556271070359</v>
          </cell>
          <cell r="L14">
            <v>0.45853025636341288</v>
          </cell>
          <cell r="M14">
            <v>0.47520450659233204</v>
          </cell>
          <cell r="N14">
            <v>0.49182823583383367</v>
          </cell>
          <cell r="O14">
            <v>0.47616847302013421</v>
          </cell>
          <cell r="P14">
            <v>0.46750907610275422</v>
          </cell>
          <cell r="Q14">
            <v>0.47299058507835173</v>
          </cell>
          <cell r="R14">
            <v>0.45771191483061008</v>
          </cell>
          <cell r="S14">
            <v>0.4782198482660181</v>
          </cell>
          <cell r="T14">
            <v>0.46145030951070876</v>
          </cell>
          <cell r="U14">
            <v>0.43486117476704861</v>
          </cell>
          <cell r="V14">
            <v>0.4401970003345817</v>
          </cell>
          <cell r="W14">
            <v>0.4273452058655885</v>
          </cell>
          <cell r="X14">
            <v>0.37726651063559291</v>
          </cell>
          <cell r="Y14">
            <v>0.36504787091052593</v>
          </cell>
        </row>
        <row r="15">
          <cell r="B15">
            <v>-0.48622131745608199</v>
          </cell>
          <cell r="C15">
            <v>-0.45461370430503856</v>
          </cell>
          <cell r="D15">
            <v>-0.44150652984371491</v>
          </cell>
          <cell r="E15">
            <v>-0.43482861892637098</v>
          </cell>
          <cell r="F15">
            <v>-0.4590388078343049</v>
          </cell>
          <cell r="G15">
            <v>-0.53339676243971779</v>
          </cell>
          <cell r="H15">
            <v>-0.70047964728442014</v>
          </cell>
          <cell r="I15">
            <v>-0.83215223475477851</v>
          </cell>
          <cell r="J15">
            <v>-0.9064080074441575</v>
          </cell>
          <cell r="K15">
            <v>-0.93985833412478381</v>
          </cell>
          <cell r="L15">
            <v>-0.85646399314679211</v>
          </cell>
          <cell r="M15">
            <v>-0.85566378013353661</v>
          </cell>
          <cell r="N15">
            <v>-0.89155116200012363</v>
          </cell>
          <cell r="O15">
            <v>-0.87570363720510935</v>
          </cell>
          <cell r="P15">
            <v>-0.83707284284506123</v>
          </cell>
          <cell r="Q15">
            <v>-0.81828060388428836</v>
          </cell>
          <cell r="R15">
            <v>-0.89541198014891321</v>
          </cell>
          <cell r="S15">
            <v>-0.98393713470789435</v>
          </cell>
          <cell r="T15">
            <v>-0.95887868043338331</v>
          </cell>
          <cell r="U15">
            <v>-0.9042785815397556</v>
          </cell>
          <cell r="V15">
            <v>-0.89675815269417292</v>
          </cell>
          <cell r="W15">
            <v>-0.82466059021103832</v>
          </cell>
          <cell r="X15">
            <v>-0.68853821349264854</v>
          </cell>
          <cell r="Y15">
            <v>-0.62707034977590648</v>
          </cell>
        </row>
        <row r="16">
          <cell r="B16">
            <v>0.15335457622998083</v>
          </cell>
          <cell r="C16">
            <v>0.14762354960888655</v>
          </cell>
          <cell r="D16">
            <v>0.1423653266453476</v>
          </cell>
          <cell r="E16">
            <v>0.14666221223237774</v>
          </cell>
          <cell r="F16">
            <v>0.14252373205594746</v>
          </cell>
          <cell r="G16">
            <v>0.14271355602656599</v>
          </cell>
          <cell r="H16">
            <v>0.14403080126578183</v>
          </cell>
          <cell r="I16">
            <v>0.18695148104414511</v>
          </cell>
          <cell r="J16">
            <v>0.19068916749138173</v>
          </cell>
          <cell r="K16">
            <v>0.1888698960957628</v>
          </cell>
          <cell r="L16">
            <v>0.18829647861977863</v>
          </cell>
          <cell r="M16">
            <v>0.1922535334063627</v>
          </cell>
          <cell r="N16">
            <v>0.19018399416280754</v>
          </cell>
          <cell r="O16">
            <v>0.18681734926214857</v>
          </cell>
          <cell r="P16">
            <v>0.16251370653408229</v>
          </cell>
          <cell r="Q16">
            <v>0.17483927770620172</v>
          </cell>
          <cell r="R16">
            <v>0.19008522457180577</v>
          </cell>
          <cell r="S16">
            <v>0.18718984840566538</v>
          </cell>
          <cell r="T16">
            <v>0.17754423739050093</v>
          </cell>
          <cell r="U16">
            <v>0.16931179753831593</v>
          </cell>
          <cell r="V16">
            <v>0.16811566719914706</v>
          </cell>
          <cell r="W16">
            <v>0.16064423406934503</v>
          </cell>
          <cell r="X16">
            <v>0.14508579021220949</v>
          </cell>
          <cell r="Y16">
            <v>0.1419424872457368</v>
          </cell>
        </row>
      </sheetData>
      <sheetData sheetId="3">
        <row r="2">
          <cell r="B2">
            <v>0.19380670527045352</v>
          </cell>
          <cell r="C2">
            <v>0.18378631518822536</v>
          </cell>
          <cell r="D2">
            <v>0.17724997057538497</v>
          </cell>
          <cell r="E2">
            <v>0.1797706318872874</v>
          </cell>
          <cell r="F2">
            <v>0.17685283448907488</v>
          </cell>
          <cell r="G2">
            <v>0.17174821655641273</v>
          </cell>
          <cell r="H2">
            <v>0.15739451077423883</v>
          </cell>
          <cell r="I2">
            <v>0.16937347215563589</v>
          </cell>
          <cell r="J2">
            <v>0.1735375098502342</v>
          </cell>
          <cell r="K2">
            <v>0.1700670038542661</v>
          </cell>
          <cell r="L2">
            <v>0.16741084090103742</v>
          </cell>
          <cell r="M2">
            <v>0.16979269022381599</v>
          </cell>
          <cell r="N2">
            <v>0.16947013129277055</v>
          </cell>
          <cell r="O2">
            <v>0.16357661924492831</v>
          </cell>
          <cell r="P2">
            <v>0.15819703491946535</v>
          </cell>
          <cell r="Q2">
            <v>0.15935477875242704</v>
          </cell>
          <cell r="R2">
            <v>0.16232152200736069</v>
          </cell>
          <cell r="S2">
            <v>0.15800893874400124</v>
          </cell>
          <cell r="T2">
            <v>0.1594788086299761</v>
          </cell>
          <cell r="U2">
            <v>0.15742973101336311</v>
          </cell>
          <cell r="V2">
            <v>0.15539168747016507</v>
          </cell>
          <cell r="W2">
            <v>0.15321430872177788</v>
          </cell>
          <cell r="X2">
            <v>0.1500170409963181</v>
          </cell>
          <cell r="Y2">
            <v>0.15503393974326846</v>
          </cell>
        </row>
        <row r="3">
          <cell r="B3">
            <v>0.22273731757893406</v>
          </cell>
          <cell r="C3">
            <v>0.20267930075356336</v>
          </cell>
          <cell r="D3">
            <v>0.19972532590276498</v>
          </cell>
          <cell r="E3">
            <v>0.17911213996387365</v>
          </cell>
          <cell r="F3">
            <v>0.19476113121692268</v>
          </cell>
          <cell r="G3">
            <v>0.2071484674952469</v>
          </cell>
          <cell r="H3">
            <v>0.22329016332133148</v>
          </cell>
          <cell r="I3">
            <v>0.26737335316498528</v>
          </cell>
          <cell r="J3">
            <v>0.31232403066083753</v>
          </cell>
          <cell r="K3">
            <v>0.33065867654618475</v>
          </cell>
          <cell r="L3">
            <v>0.34181304806888302</v>
          </cell>
          <cell r="M3">
            <v>0.33307137254523145</v>
          </cell>
          <cell r="N3">
            <v>0.31967314498593613</v>
          </cell>
          <cell r="O3">
            <v>0.31073715152868248</v>
          </cell>
          <cell r="P3">
            <v>0.29741758132402679</v>
          </cell>
          <cell r="Q3">
            <v>0.29961515314305059</v>
          </cell>
          <cell r="R3">
            <v>0.32872710990203285</v>
          </cell>
          <cell r="S3">
            <v>0.39000454514680666</v>
          </cell>
          <cell r="T3">
            <v>0.37555610803858924</v>
          </cell>
          <cell r="U3">
            <v>0.36188494266478011</v>
          </cell>
          <cell r="V3">
            <v>0.33958077974166945</v>
          </cell>
          <cell r="W3">
            <v>0.30835452195056923</v>
          </cell>
          <cell r="X3">
            <v>0.27930038715357303</v>
          </cell>
          <cell r="Y3">
            <v>0.24447936209389207</v>
          </cell>
        </row>
        <row r="4">
          <cell r="B4">
            <v>0.95620872742977836</v>
          </cell>
          <cell r="C4">
            <v>0.8995757164569762</v>
          </cell>
          <cell r="D4">
            <v>0.85725755197412035</v>
          </cell>
          <cell r="E4">
            <v>0.86387039053964165</v>
          </cell>
          <cell r="F4">
            <v>0.87245466324292065</v>
          </cell>
          <cell r="G4">
            <v>0.93402601068108648</v>
          </cell>
          <cell r="H4">
            <v>1.1886641360343224</v>
          </cell>
          <cell r="I4">
            <v>1.25126550751119</v>
          </cell>
          <cell r="J4">
            <v>1.3574778598609936</v>
          </cell>
          <cell r="K4">
            <v>1.4458127481118557</v>
          </cell>
          <cell r="L4">
            <v>1.4099470417265891</v>
          </cell>
          <cell r="M4">
            <v>1.4890187381673485</v>
          </cell>
          <cell r="N4">
            <v>1.4543440748830985</v>
          </cell>
          <cell r="O4">
            <v>1.3146211020055365</v>
          </cell>
          <cell r="P4">
            <v>1.1486407425282734</v>
          </cell>
          <cell r="Q4">
            <v>1.1429890530859348</v>
          </cell>
          <cell r="R4">
            <v>1.2090050604801976</v>
          </cell>
          <cell r="S4">
            <v>1.3623059778059607</v>
          </cell>
          <cell r="T4">
            <v>1.3466408773075642</v>
          </cell>
          <cell r="U4">
            <v>1.3196501260484861</v>
          </cell>
          <cell r="V4">
            <v>1.278782439016102</v>
          </cell>
          <cell r="W4">
            <v>1.1724577299310019</v>
          </cell>
          <cell r="X4">
            <v>1.0966164313405706</v>
          </cell>
          <cell r="Y4">
            <v>0.98444944467832474</v>
          </cell>
        </row>
        <row r="5">
          <cell r="B5">
            <v>0.74780402293408588</v>
          </cell>
          <cell r="C5">
            <v>0.50972280189414354</v>
          </cell>
          <cell r="D5">
            <v>0.43998061735372285</v>
          </cell>
          <cell r="E5">
            <v>0.41017090356937924</v>
          </cell>
          <cell r="F5">
            <v>0.40725601849958765</v>
          </cell>
          <cell r="G5">
            <v>0.65376357775707317</v>
          </cell>
          <cell r="H5">
            <v>1.1969924147645918</v>
          </cell>
          <cell r="I5">
            <v>1.5007883043513623</v>
          </cell>
          <cell r="J5">
            <v>1.7600945055835362</v>
          </cell>
          <cell r="K5">
            <v>1.8497626946984878</v>
          </cell>
          <cell r="L5">
            <v>1.9184445221273714</v>
          </cell>
          <cell r="M5">
            <v>1.7880228867723154</v>
          </cell>
          <cell r="N5">
            <v>1.9930885212495273</v>
          </cell>
          <cell r="O5">
            <v>1.7553513248517905</v>
          </cell>
          <cell r="P5">
            <v>1.7201357548360749</v>
          </cell>
          <cell r="Q5">
            <v>1.670532247250553</v>
          </cell>
          <cell r="R5">
            <v>2.0099146315227241</v>
          </cell>
          <cell r="S5">
            <v>2.9362468394852468</v>
          </cell>
          <cell r="T5">
            <v>2.7744786116482456</v>
          </cell>
          <cell r="U5">
            <v>2.3652221182328068</v>
          </cell>
          <cell r="V5">
            <v>2.1824412964134381</v>
          </cell>
          <cell r="W5">
            <v>1.8460797756881111</v>
          </cell>
          <cell r="X5">
            <v>1.4637445817589447</v>
          </cell>
          <cell r="Y5">
            <v>1.2059485499772302</v>
          </cell>
        </row>
        <row r="6">
          <cell r="B6">
            <v>0.46592444426385421</v>
          </cell>
          <cell r="C6">
            <v>0.41275592302158892</v>
          </cell>
          <cell r="D6">
            <v>0.38251769151300097</v>
          </cell>
          <cell r="E6">
            <v>0.38110976655663031</v>
          </cell>
          <cell r="F6">
            <v>0.38724002423358783</v>
          </cell>
          <cell r="G6">
            <v>0.41460200799107166</v>
          </cell>
          <cell r="H6">
            <v>0.476054357211668</v>
          </cell>
          <cell r="I6">
            <v>0.5221311720379993</v>
          </cell>
          <cell r="J6">
            <v>0.60972865609120352</v>
          </cell>
          <cell r="K6">
            <v>0.66449834868208013</v>
          </cell>
          <cell r="L6">
            <v>0.71693799044050921</v>
          </cell>
          <cell r="M6">
            <v>0.72954537017978438</v>
          </cell>
          <cell r="N6">
            <v>0.73102815502233598</v>
          </cell>
          <cell r="O6">
            <v>0.70039328833147696</v>
          </cell>
          <cell r="P6">
            <v>0.67677340334584646</v>
          </cell>
          <cell r="Q6">
            <v>0.65553751565126861</v>
          </cell>
          <cell r="R6">
            <v>0.68040134395199292</v>
          </cell>
          <cell r="S6">
            <v>0.77814324514375643</v>
          </cell>
          <cell r="T6">
            <v>0.78524750664005727</v>
          </cell>
          <cell r="U6">
            <v>0.76490036411137829</v>
          </cell>
          <cell r="V6">
            <v>0.72953919272905277</v>
          </cell>
          <cell r="W6">
            <v>0.68033691092835991</v>
          </cell>
          <cell r="X6">
            <v>0.6168640155557974</v>
          </cell>
          <cell r="Y6">
            <v>0.5546308632532605</v>
          </cell>
        </row>
        <row r="7">
          <cell r="B7">
            <v>0.15701822024177364</v>
          </cell>
          <cell r="C7">
            <v>0.14777256491337551</v>
          </cell>
          <cell r="D7">
            <v>0.14139320789783227</v>
          </cell>
          <cell r="E7">
            <v>0.14287928602539796</v>
          </cell>
          <cell r="F7">
            <v>0.14161947539370015</v>
          </cell>
          <cell r="G7">
            <v>0.14948951672243627</v>
          </cell>
          <cell r="H7">
            <v>0.15957589746019796</v>
          </cell>
          <cell r="I7">
            <v>0.1715017765881173</v>
          </cell>
          <cell r="J7">
            <v>0.17713887567558068</v>
          </cell>
          <cell r="K7">
            <v>0.18671050129990302</v>
          </cell>
          <cell r="L7">
            <v>0.18675529381065795</v>
          </cell>
          <cell r="M7">
            <v>0.19745753051729276</v>
          </cell>
          <cell r="N7">
            <v>0.19330141664137715</v>
          </cell>
          <cell r="O7">
            <v>0.184510679656263</v>
          </cell>
          <cell r="P7">
            <v>0.17146323168356239</v>
          </cell>
          <cell r="Q7">
            <v>0.17355612576160551</v>
          </cell>
          <cell r="R7">
            <v>0.17123441366127048</v>
          </cell>
          <cell r="S7">
            <v>0.18612111665893349</v>
          </cell>
          <cell r="T7">
            <v>0.18499946422671434</v>
          </cell>
          <cell r="U7">
            <v>0.17831617071182276</v>
          </cell>
          <cell r="V7">
            <v>0.17086850262454939</v>
          </cell>
          <cell r="W7">
            <v>0.16301218960785049</v>
          </cell>
          <cell r="X7">
            <v>0.15816896258180974</v>
          </cell>
          <cell r="Y7">
            <v>0.15445331086069039</v>
          </cell>
        </row>
        <row r="8">
          <cell r="B8">
            <v>0.53650594759086079</v>
          </cell>
          <cell r="C8">
            <v>0.48593228890098583</v>
          </cell>
          <cell r="D8">
            <v>0.48366180502033013</v>
          </cell>
          <cell r="E8">
            <v>0.46986255948677313</v>
          </cell>
          <cell r="F8">
            <v>0.48241555794849433</v>
          </cell>
          <cell r="G8">
            <v>0.53834359569856338</v>
          </cell>
          <cell r="H8">
            <v>0.62101176426080162</v>
          </cell>
          <cell r="I8">
            <v>0.7430015619604774</v>
          </cell>
          <cell r="J8">
            <v>0.85162952667321634</v>
          </cell>
          <cell r="K8">
            <v>0.94528514318173973</v>
          </cell>
          <cell r="L8">
            <v>0.93065338671698916</v>
          </cell>
          <cell r="M8">
            <v>0.97768458584827567</v>
          </cell>
          <cell r="N8">
            <v>0.95211270275763427</v>
          </cell>
          <cell r="O8">
            <v>0.88764730256821867</v>
          </cell>
          <cell r="P8">
            <v>0.86912048077453796</v>
          </cell>
          <cell r="Q8">
            <v>0.80502159512865001</v>
          </cell>
          <cell r="R8">
            <v>0.8097679666026526</v>
          </cell>
          <cell r="S8">
            <v>0.89796548134317056</v>
          </cell>
          <cell r="T8">
            <v>0.90214432763384356</v>
          </cell>
          <cell r="U8">
            <v>0.90404567267414382</v>
          </cell>
          <cell r="V8">
            <v>0.85818264778407416</v>
          </cell>
          <cell r="W8">
            <v>0.73941393825348667</v>
          </cell>
          <cell r="X8">
            <v>0.66156781013997634</v>
          </cell>
          <cell r="Y8">
            <v>0.61809815445380845</v>
          </cell>
        </row>
        <row r="9">
          <cell r="B9">
            <v>0.22575333476817483</v>
          </cell>
          <cell r="C9">
            <v>0.2124051289805606</v>
          </cell>
          <cell r="D9">
            <v>0.20664659211151895</v>
          </cell>
          <cell r="E9">
            <v>0.20171171384171543</v>
          </cell>
          <cell r="F9">
            <v>0.20938622791719746</v>
          </cell>
          <cell r="G9">
            <v>0.23423030326174391</v>
          </cell>
          <cell r="H9">
            <v>0.33796528329645309</v>
          </cell>
          <cell r="I9">
            <v>0.38143887769681045</v>
          </cell>
          <cell r="J9">
            <v>0.43024635669708916</v>
          </cell>
          <cell r="K9">
            <v>0.45302674901133921</v>
          </cell>
          <cell r="L9">
            <v>0.48160380275633125</v>
          </cell>
          <cell r="M9">
            <v>0.48852183429157364</v>
          </cell>
          <cell r="N9">
            <v>0.4485054691623474</v>
          </cell>
          <cell r="O9">
            <v>0.40593499217593515</v>
          </cell>
          <cell r="P9">
            <v>0.367800788765211</v>
          </cell>
          <cell r="Q9">
            <v>0.35809718429703769</v>
          </cell>
          <cell r="R9">
            <v>0.37855076523589914</v>
          </cell>
          <cell r="S9">
            <v>0.40704083508282568</v>
          </cell>
          <cell r="T9">
            <v>0.38622889653239106</v>
          </cell>
          <cell r="U9">
            <v>0.37208522435540048</v>
          </cell>
          <cell r="V9">
            <v>0.35387637704602665</v>
          </cell>
          <cell r="W9">
            <v>0.32807784818150015</v>
          </cell>
          <cell r="X9">
            <v>0.29533302291153468</v>
          </cell>
          <cell r="Y9">
            <v>0.25918043110349592</v>
          </cell>
        </row>
        <row r="10">
          <cell r="B10">
            <v>1</v>
          </cell>
          <cell r="C10">
            <v>1</v>
          </cell>
          <cell r="D10">
            <v>1</v>
          </cell>
          <cell r="E10">
            <v>1</v>
          </cell>
          <cell r="F10">
            <v>1</v>
          </cell>
          <cell r="G10">
            <v>1</v>
          </cell>
          <cell r="H10">
            <v>1</v>
          </cell>
          <cell r="I10">
            <v>1</v>
          </cell>
          <cell r="J10">
            <v>1</v>
          </cell>
          <cell r="K10">
            <v>1</v>
          </cell>
          <cell r="L10">
            <v>1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  <cell r="V10">
            <v>1</v>
          </cell>
          <cell r="W10">
            <v>1</v>
          </cell>
          <cell r="X10">
            <v>1</v>
          </cell>
          <cell r="Y10">
            <v>1</v>
          </cell>
        </row>
        <row r="11">
          <cell r="B11">
            <v>0.17525948856714188</v>
          </cell>
          <cell r="C11">
            <v>0.16078804346793227</v>
          </cell>
          <cell r="D11">
            <v>0.15327412844849683</v>
          </cell>
          <cell r="E11">
            <v>0.15033362001293288</v>
          </cell>
          <cell r="F11">
            <v>0.15136624892603751</v>
          </cell>
          <cell r="G11">
            <v>0.1630768033271702</v>
          </cell>
          <cell r="H11">
            <v>0.18585705317878518</v>
          </cell>
          <cell r="I11">
            <v>0.2003020764786746</v>
          </cell>
          <cell r="J11">
            <v>0.23112508050476824</v>
          </cell>
          <cell r="K11">
            <v>0.26063811631792622</v>
          </cell>
          <cell r="L11">
            <v>0.26941000097683548</v>
          </cell>
          <cell r="M11">
            <v>0.27899857905452857</v>
          </cell>
          <cell r="N11">
            <v>0.28033636590358563</v>
          </cell>
          <cell r="O11">
            <v>0.25789100665697939</v>
          </cell>
          <cell r="P11">
            <v>0.24259297625388299</v>
          </cell>
          <cell r="Q11">
            <v>0.24086464727413745</v>
          </cell>
          <cell r="R11">
            <v>0.25861306947298829</v>
          </cell>
          <cell r="S11">
            <v>0.29407622689103879</v>
          </cell>
          <cell r="T11">
            <v>0.29443120262463057</v>
          </cell>
          <cell r="U11">
            <v>0.28442574206513893</v>
          </cell>
          <cell r="V11">
            <v>0.2706460671564383</v>
          </cell>
          <cell r="W11">
            <v>0.24731332762580474</v>
          </cell>
          <cell r="X11">
            <v>0.22497423385877019</v>
          </cell>
          <cell r="Y11">
            <v>0.19489858231788681</v>
          </cell>
        </row>
        <row r="12">
          <cell r="B12">
            <v>9.8140246099257644E-2</v>
          </cell>
          <cell r="C12">
            <v>8.7740473561418689E-2</v>
          </cell>
          <cell r="D12">
            <v>8.4876909596449432E-2</v>
          </cell>
          <cell r="E12">
            <v>8.1945620014527987E-2</v>
          </cell>
          <cell r="F12">
            <v>8.1352444999143125E-2</v>
          </cell>
          <cell r="G12">
            <v>9.7336293092200099E-2</v>
          </cell>
          <cell r="H12">
            <v>0.1142776627970835</v>
          </cell>
          <cell r="I12">
            <v>0.13439420672571339</v>
          </cell>
          <cell r="J12">
            <v>0.15116636432505282</v>
          </cell>
          <cell r="K12">
            <v>0.1671098210877677</v>
          </cell>
          <cell r="L12">
            <v>0.17200746311529685</v>
          </cell>
          <cell r="M12">
            <v>0.17673494974118389</v>
          </cell>
          <cell r="N12">
            <v>0.17213340227306367</v>
          </cell>
          <cell r="O12">
            <v>0.16787592053527611</v>
          </cell>
          <cell r="P12">
            <v>0.16098229743598733</v>
          </cell>
          <cell r="Q12">
            <v>0.15895200168649173</v>
          </cell>
          <cell r="R12">
            <v>0.16813657759030329</v>
          </cell>
          <cell r="S12">
            <v>0.19727097744463401</v>
          </cell>
          <cell r="T12">
            <v>0.19392213328055749</v>
          </cell>
          <cell r="U12">
            <v>0.18634524430273502</v>
          </cell>
          <cell r="V12">
            <v>0.17412378442604753</v>
          </cell>
          <cell r="W12">
            <v>0.16059452971029736</v>
          </cell>
          <cell r="X12">
            <v>0.14392481102431978</v>
          </cell>
          <cell r="Y12">
            <v>0.12490963831958435</v>
          </cell>
        </row>
        <row r="13">
          <cell r="B13">
            <v>0.7685915122809468</v>
          </cell>
          <cell r="C13">
            <v>0.72916574785143895</v>
          </cell>
          <cell r="D13">
            <v>0.68135617491854605</v>
          </cell>
          <cell r="E13">
            <v>0.68619418064497517</v>
          </cell>
          <cell r="F13">
            <v>0.69337184539013497</v>
          </cell>
          <cell r="G13">
            <v>0.69157627323636017</v>
          </cell>
          <cell r="H13">
            <v>0.69490001140056168</v>
          </cell>
          <cell r="I13">
            <v>0.66964863975312372</v>
          </cell>
          <cell r="J13">
            <v>0.51245394317858128</v>
          </cell>
          <cell r="K13">
            <v>0.49943595496343018</v>
          </cell>
          <cell r="L13">
            <v>0.70624941902090255</v>
          </cell>
          <cell r="M13">
            <v>0.67301322976989331</v>
          </cell>
          <cell r="N13">
            <v>0.68029970498674608</v>
          </cell>
          <cell r="O13">
            <v>0.68282529648696899</v>
          </cell>
          <cell r="P13">
            <v>0.68697862823159772</v>
          </cell>
          <cell r="Q13">
            <v>0.69193460398633944</v>
          </cell>
          <cell r="R13">
            <v>0.76778431341387932</v>
          </cell>
          <cell r="S13">
            <v>0.79764225574536463</v>
          </cell>
          <cell r="T13">
            <v>0.71761226116882648</v>
          </cell>
          <cell r="U13">
            <v>0.70354683605469104</v>
          </cell>
          <cell r="V13">
            <v>0.6976568078998856</v>
          </cell>
          <cell r="W13">
            <v>0.69560282046097732</v>
          </cell>
          <cell r="X13">
            <v>0.68535989034756994</v>
          </cell>
          <cell r="Y13">
            <v>0.75068091756673194</v>
          </cell>
        </row>
        <row r="14">
          <cell r="B14">
            <v>0.38371812150229345</v>
          </cell>
          <cell r="C14">
            <v>0.36478366931082939</v>
          </cell>
          <cell r="D14">
            <v>0.36717601484380064</v>
          </cell>
          <cell r="E14">
            <v>0.36492186202532972</v>
          </cell>
          <cell r="F14">
            <v>0.36014316607256802</v>
          </cell>
          <cell r="G14">
            <v>0.37059631292900769</v>
          </cell>
          <cell r="H14">
            <v>0.42388928026330325</v>
          </cell>
          <cell r="I14">
            <v>0.43827962384177899</v>
          </cell>
          <cell r="J14">
            <v>0.46272612547717146</v>
          </cell>
          <cell r="K14">
            <v>0.45500801611874198</v>
          </cell>
          <cell r="L14">
            <v>0.47968903260291645</v>
          </cell>
          <cell r="M14">
            <v>0.49816666063224246</v>
          </cell>
          <cell r="N14">
            <v>0.47719450398491414</v>
          </cell>
          <cell r="O14">
            <v>0.43728778370474702</v>
          </cell>
          <cell r="P14">
            <v>0.37968479956180295</v>
          </cell>
          <cell r="Q14">
            <v>0.37539301586041435</v>
          </cell>
          <cell r="R14">
            <v>0.38834054635287346</v>
          </cell>
          <cell r="S14">
            <v>0.40559802116298976</v>
          </cell>
          <cell r="T14">
            <v>0.40075915876935375</v>
          </cell>
          <cell r="U14">
            <v>0.39893786047984781</v>
          </cell>
          <cell r="V14">
            <v>0.38743886769781255</v>
          </cell>
          <cell r="W14">
            <v>0.37377613351090438</v>
          </cell>
          <cell r="X14">
            <v>0.36665913892802848</v>
          </cell>
          <cell r="Y14">
            <v>0.35714958242116224</v>
          </cell>
        </row>
        <row r="15">
          <cell r="B15">
            <v>-0.51883083488700821</v>
          </cell>
          <cell r="C15">
            <v>-0.4745067843803884</v>
          </cell>
          <cell r="D15">
            <v>-0.45895090006519346</v>
          </cell>
          <cell r="E15">
            <v>-0.4449215108574458</v>
          </cell>
          <cell r="F15">
            <v>-0.45385061948978539</v>
          </cell>
          <cell r="G15">
            <v>-0.47931156208302111</v>
          </cell>
          <cell r="H15">
            <v>-0.57660031370524045</v>
          </cell>
          <cell r="I15">
            <v>-0.70754635701316659</v>
          </cell>
          <cell r="J15">
            <v>-0.7973277743759406</v>
          </cell>
          <cell r="K15">
            <v>-0.92207463580032545</v>
          </cell>
          <cell r="L15">
            <v>-0.92065957307450941</v>
          </cell>
          <cell r="M15">
            <v>-0.98445011332687493</v>
          </cell>
          <cell r="N15">
            <v>-0.92726159658374319</v>
          </cell>
          <cell r="O15">
            <v>-0.879629513273258</v>
          </cell>
          <cell r="P15">
            <v>-0.86866277714818407</v>
          </cell>
          <cell r="Q15">
            <v>-0.8775075379888746</v>
          </cell>
          <cell r="R15">
            <v>-0.89397277908266171</v>
          </cell>
          <cell r="S15">
            <v>-0.93892510639626647</v>
          </cell>
          <cell r="T15">
            <v>-0.94400339561741831</v>
          </cell>
          <cell r="U15">
            <v>-0.89391503987765586</v>
          </cell>
          <cell r="V15">
            <v>-0.86761142857360463</v>
          </cell>
          <cell r="W15">
            <v>-0.81259405825976228</v>
          </cell>
          <cell r="X15">
            <v>-0.70079358324651042</v>
          </cell>
          <cell r="Y15">
            <v>-0.62705143158956167</v>
          </cell>
        </row>
        <row r="16">
          <cell r="B16">
            <v>0.19380670527045352</v>
          </cell>
          <cell r="C16">
            <v>0.18378631518822536</v>
          </cell>
          <cell r="D16">
            <v>0.17724997057538497</v>
          </cell>
          <cell r="E16">
            <v>0.1797706318872874</v>
          </cell>
          <cell r="F16">
            <v>0.17685283448907488</v>
          </cell>
          <cell r="G16">
            <v>0.17174821655641273</v>
          </cell>
          <cell r="H16">
            <v>0.15739451077423883</v>
          </cell>
          <cell r="I16">
            <v>0.16937347215563589</v>
          </cell>
          <cell r="J16">
            <v>0.1735375098502342</v>
          </cell>
          <cell r="K16">
            <v>0.1700670038542661</v>
          </cell>
          <cell r="L16">
            <v>0.16741084090103742</v>
          </cell>
          <cell r="M16">
            <v>0.16979269022381599</v>
          </cell>
          <cell r="N16">
            <v>0.16947013129277055</v>
          </cell>
          <cell r="O16">
            <v>0.16357661924492831</v>
          </cell>
          <cell r="P16">
            <v>0.15819703491946535</v>
          </cell>
          <cell r="Q16">
            <v>0.15935477875242704</v>
          </cell>
          <cell r="R16">
            <v>0.16232152200736069</v>
          </cell>
          <cell r="S16">
            <v>0.15800893874400124</v>
          </cell>
          <cell r="T16">
            <v>0.1594788086299761</v>
          </cell>
          <cell r="U16">
            <v>0.15742973101336311</v>
          </cell>
          <cell r="V16">
            <v>0.15539168747016507</v>
          </cell>
          <cell r="W16">
            <v>0.15321430872177788</v>
          </cell>
          <cell r="X16">
            <v>0.1500170409963181</v>
          </cell>
          <cell r="Y16">
            <v>0.15503393974326846</v>
          </cell>
        </row>
      </sheetData>
      <sheetData sheetId="4">
        <row r="2">
          <cell r="B2">
            <v>0.18562063325812803</v>
          </cell>
          <cell r="C2">
            <v>0.18208524192256287</v>
          </cell>
          <cell r="D2">
            <v>0.17671076508490446</v>
          </cell>
          <cell r="E2">
            <v>0.17856031612016918</v>
          </cell>
          <cell r="F2">
            <v>0.17237800927592878</v>
          </cell>
          <cell r="G2">
            <v>0.17528381655677142</v>
          </cell>
          <cell r="H2">
            <v>0.17458469533999529</v>
          </cell>
          <cell r="I2">
            <v>0.18765972771087033</v>
          </cell>
          <cell r="J2">
            <v>0.18939222260576996</v>
          </cell>
          <cell r="K2">
            <v>0.18162373034791915</v>
          </cell>
          <cell r="L2">
            <v>0.18374983991938165</v>
          </cell>
          <cell r="M2">
            <v>0.1784301540936549</v>
          </cell>
          <cell r="N2">
            <v>0.18617836431047566</v>
          </cell>
          <cell r="O2">
            <v>0.18027224871310815</v>
          </cell>
          <cell r="P2">
            <v>0.18137123442519945</v>
          </cell>
          <cell r="Q2">
            <v>0.18538376999510553</v>
          </cell>
          <cell r="R2">
            <v>0.18910057128093083</v>
          </cell>
          <cell r="S2">
            <v>0.1892718003841227</v>
          </cell>
          <cell r="T2">
            <v>0.18790951247785093</v>
          </cell>
          <cell r="U2">
            <v>0.1791267352613653</v>
          </cell>
          <cell r="V2">
            <v>0.17970768076911153</v>
          </cell>
          <cell r="W2">
            <v>0.17666556342197182</v>
          </cell>
          <cell r="X2">
            <v>0.17506434569707874</v>
          </cell>
          <cell r="Y2">
            <v>0.17821478389389406</v>
          </cell>
        </row>
        <row r="3">
          <cell r="B3">
            <v>0.24450635150679778</v>
          </cell>
          <cell r="C3">
            <v>0.22459953081208989</v>
          </cell>
          <cell r="D3">
            <v>0.2135295383944108</v>
          </cell>
          <cell r="E3">
            <v>0.20511548718337533</v>
          </cell>
          <cell r="F3">
            <v>0.20769364902542597</v>
          </cell>
          <cell r="G3">
            <v>0.22423382773962294</v>
          </cell>
          <cell r="H3">
            <v>0.24264148152789114</v>
          </cell>
          <cell r="I3">
            <v>0.28919878524132359</v>
          </cell>
          <cell r="J3">
            <v>0.33080988627078906</v>
          </cell>
          <cell r="K3">
            <v>0.37819719291191894</v>
          </cell>
          <cell r="L3">
            <v>0.38317454469075773</v>
          </cell>
          <cell r="M3">
            <v>0.38559448668490581</v>
          </cell>
          <cell r="N3">
            <v>0.37137310877911006</v>
          </cell>
          <cell r="O3">
            <v>0.33138829676403764</v>
          </cell>
          <cell r="P3">
            <v>0.29069537039574528</v>
          </cell>
          <cell r="Q3">
            <v>0.30388704475436779</v>
          </cell>
          <cell r="R3">
            <v>0.33375635161184203</v>
          </cell>
          <cell r="S3">
            <v>0.37603144377875497</v>
          </cell>
          <cell r="T3">
            <v>0.39145370052600986</v>
          </cell>
          <cell r="U3">
            <v>0.37851362327046545</v>
          </cell>
          <cell r="V3">
            <v>0.35885579925230038</v>
          </cell>
          <cell r="W3">
            <v>0.33157243684196547</v>
          </cell>
          <cell r="X3">
            <v>0.29146570357201035</v>
          </cell>
          <cell r="Y3">
            <v>0.26374658530615219</v>
          </cell>
        </row>
        <row r="4">
          <cell r="B4">
            <v>1.0002584261001211</v>
          </cell>
          <cell r="C4">
            <v>0.94395154461724062</v>
          </cell>
          <cell r="D4">
            <v>0.90499912724673293</v>
          </cell>
          <cell r="E4">
            <v>0.89130260353981083</v>
          </cell>
          <cell r="F4">
            <v>0.88403636368640748</v>
          </cell>
          <cell r="G4">
            <v>0.91072067834016246</v>
          </cell>
          <cell r="H4">
            <v>1.0054285870885311</v>
          </cell>
          <cell r="I4">
            <v>1.0773577737262645</v>
          </cell>
          <cell r="J4">
            <v>1.1855675271547197</v>
          </cell>
          <cell r="K4">
            <v>1.347487577515639</v>
          </cell>
          <cell r="L4">
            <v>1.438443660406524</v>
          </cell>
          <cell r="M4">
            <v>1.4791970253829245</v>
          </cell>
          <cell r="N4">
            <v>1.424376357432579</v>
          </cell>
          <cell r="O4">
            <v>1.3063070629904197</v>
          </cell>
          <cell r="P4">
            <v>1.2298481227265774</v>
          </cell>
          <cell r="Q4">
            <v>1.174729422105568</v>
          </cell>
          <cell r="R4">
            <v>1.1760857954388575</v>
          </cell>
          <cell r="S4">
            <v>1.3244532873713624</v>
          </cell>
          <cell r="T4">
            <v>1.3659670416117575</v>
          </cell>
          <cell r="U4">
            <v>1.3592819861905165</v>
          </cell>
          <cell r="V4">
            <v>1.3346249373717718</v>
          </cell>
          <cell r="W4">
            <v>1.2532942101327196</v>
          </cell>
          <cell r="X4">
            <v>1.1602783688482001</v>
          </cell>
          <cell r="Y4">
            <v>1.0445883375413465</v>
          </cell>
        </row>
        <row r="5">
          <cell r="B5">
            <v>1.1636601572395329</v>
          </cell>
          <cell r="C5">
            <v>0.76105622260750272</v>
          </cell>
          <cell r="D5">
            <v>0.7225024742872832</v>
          </cell>
          <cell r="E5">
            <v>0.63311141636717672</v>
          </cell>
          <cell r="F5">
            <v>0.25083468334644865</v>
          </cell>
          <cell r="G5">
            <v>0.51610934727949276</v>
          </cell>
          <cell r="H5">
            <v>0.96868144945883972</v>
          </cell>
          <cell r="I5">
            <v>1.3146864701249323</v>
          </cell>
          <cell r="J5">
            <v>1.9661507020749405</v>
          </cell>
          <cell r="K5">
            <v>2.4196282094751917</v>
          </cell>
          <cell r="L5">
            <v>2.7413567347008345</v>
          </cell>
          <cell r="M5">
            <v>2.8481761582973384</v>
          </cell>
          <cell r="N5">
            <v>2.4391952542035056</v>
          </cell>
          <cell r="O5">
            <v>1.7824041845783094</v>
          </cell>
          <cell r="P5">
            <v>1.5055344377917523</v>
          </cell>
          <cell r="Q5">
            <v>1.3920114153323284</v>
          </cell>
          <cell r="R5">
            <v>1.8474098271099102</v>
          </cell>
          <cell r="S5">
            <v>2.8382122005821064</v>
          </cell>
          <cell r="T5">
            <v>2.8899192392282953</v>
          </cell>
          <cell r="U5">
            <v>2.564422670793653</v>
          </cell>
          <cell r="V5">
            <v>2.3242948183410932</v>
          </cell>
          <cell r="W5">
            <v>1.9959000661868043</v>
          </cell>
          <cell r="X5">
            <v>1.4210716488027806</v>
          </cell>
          <cell r="Y5">
            <v>1.0015095956952402</v>
          </cell>
        </row>
        <row r="6">
          <cell r="B6">
            <v>0.44773580998181439</v>
          </cell>
          <cell r="C6">
            <v>0.40634469712591814</v>
          </cell>
          <cell r="D6">
            <v>0.36903849368529507</v>
          </cell>
          <cell r="E6">
            <v>0.35703092052582308</v>
          </cell>
          <cell r="F6">
            <v>0.36236107156706449</v>
          </cell>
          <cell r="G6">
            <v>0.37796487674584833</v>
          </cell>
          <cell r="H6">
            <v>0.41409630609406745</v>
          </cell>
          <cell r="I6">
            <v>0.44768150266700585</v>
          </cell>
          <cell r="J6">
            <v>0.53474992112496889</v>
          </cell>
          <cell r="K6">
            <v>0.64357287504390603</v>
          </cell>
          <cell r="L6">
            <v>0.72931173369809876</v>
          </cell>
          <cell r="M6">
            <v>0.78610363366991609</v>
          </cell>
          <cell r="N6">
            <v>0.75536451659168236</v>
          </cell>
          <cell r="O6">
            <v>0.66926554118730741</v>
          </cell>
          <cell r="P6">
            <v>0.60384303335639566</v>
          </cell>
          <cell r="Q6">
            <v>0.58158169425114414</v>
          </cell>
          <cell r="R6">
            <v>0.59602495694250701</v>
          </cell>
          <cell r="S6">
            <v>0.64745676644022909</v>
          </cell>
          <cell r="T6">
            <v>0.67471220839219459</v>
          </cell>
          <cell r="U6">
            <v>0.69795116760131581</v>
          </cell>
          <cell r="V6">
            <v>0.67894608366316334</v>
          </cell>
          <cell r="W6">
            <v>0.64317662144588927</v>
          </cell>
          <cell r="X6">
            <v>0.56036412296059079</v>
          </cell>
          <cell r="Y6">
            <v>0.47754368892691162</v>
          </cell>
        </row>
        <row r="7">
          <cell r="B7">
            <v>0.15880632801745578</v>
          </cell>
          <cell r="C7">
            <v>0.15202674617274883</v>
          </cell>
          <cell r="D7">
            <v>0.14843319459805165</v>
          </cell>
          <cell r="E7">
            <v>0.1452048018865349</v>
          </cell>
          <cell r="F7">
            <v>0.14438024457896778</v>
          </cell>
          <cell r="G7">
            <v>0.15037999031162727</v>
          </cell>
          <cell r="H7">
            <v>0.15806362297038404</v>
          </cell>
          <cell r="I7">
            <v>0.1658843064737138</v>
          </cell>
          <cell r="J7">
            <v>0.17419563764341139</v>
          </cell>
          <cell r="K7">
            <v>0.18729685017631953</v>
          </cell>
          <cell r="L7">
            <v>0.19155360760002416</v>
          </cell>
          <cell r="M7">
            <v>0.19295726625597404</v>
          </cell>
          <cell r="N7">
            <v>0.19290143184092853</v>
          </cell>
          <cell r="O7">
            <v>0.18452712819983358</v>
          </cell>
          <cell r="P7">
            <v>0.17298098340154314</v>
          </cell>
          <cell r="Q7">
            <v>0.17249828280919099</v>
          </cell>
          <cell r="R7">
            <v>0.17699608115096008</v>
          </cell>
          <cell r="S7">
            <v>0.19116378223547142</v>
          </cell>
          <cell r="T7">
            <v>0.19079807616737873</v>
          </cell>
          <cell r="U7">
            <v>0.19942524701992448</v>
          </cell>
          <cell r="V7">
            <v>0.19373014318994708</v>
          </cell>
          <cell r="W7">
            <v>0.18832187636938436</v>
          </cell>
          <cell r="X7">
            <v>0.17472983810491408</v>
          </cell>
          <cell r="Y7">
            <v>0.16796290701983571</v>
          </cell>
        </row>
        <row r="8">
          <cell r="B8">
            <v>0.55568666877696493</v>
          </cell>
          <cell r="C8">
            <v>0.51155486073382406</v>
          </cell>
          <cell r="D8">
            <v>0.49426062491467482</v>
          </cell>
          <cell r="E8">
            <v>0.47370669907596047</v>
          </cell>
          <cell r="F8">
            <v>0.4875245726305702</v>
          </cell>
          <cell r="G8">
            <v>0.52324277853013679</v>
          </cell>
          <cell r="H8">
            <v>0.58554272963827136</v>
          </cell>
          <cell r="I8">
            <v>0.61186147819151149</v>
          </cell>
          <cell r="J8">
            <v>0.71380396218398012</v>
          </cell>
          <cell r="K8">
            <v>0.82560111352341914</v>
          </cell>
          <cell r="L8">
            <v>0.88206561529093264</v>
          </cell>
          <cell r="M8">
            <v>0.96054003629577545</v>
          </cell>
          <cell r="N8">
            <v>0.94232556341753426</v>
          </cell>
          <cell r="O8">
            <v>0.8689316832406192</v>
          </cell>
          <cell r="P8">
            <v>0.80730124791067404</v>
          </cell>
          <cell r="Q8">
            <v>0.72140197591601796</v>
          </cell>
          <cell r="R8">
            <v>0.7246933160867205</v>
          </cell>
          <cell r="S8">
            <v>0.78760661989331182</v>
          </cell>
          <cell r="T8">
            <v>0.79676502173551711</v>
          </cell>
          <cell r="U8">
            <v>0.78984142960912385</v>
          </cell>
          <cell r="V8">
            <v>0.80862311987674662</v>
          </cell>
          <cell r="W8">
            <v>0.76532662620994296</v>
          </cell>
          <cell r="X8">
            <v>0.6619576324096339</v>
          </cell>
          <cell r="Y8">
            <v>0.59354719225555275</v>
          </cell>
        </row>
        <row r="9">
          <cell r="B9">
            <v>0.25217726240446409</v>
          </cell>
          <cell r="C9">
            <v>0.23903492858172284</v>
          </cell>
          <cell r="D9">
            <v>0.22980615984047703</v>
          </cell>
          <cell r="E9">
            <v>0.22528232907128093</v>
          </cell>
          <cell r="F9">
            <v>0.22827459148137472</v>
          </cell>
          <cell r="G9">
            <v>0.25117721792989456</v>
          </cell>
          <cell r="H9">
            <v>0.28133607799600963</v>
          </cell>
          <cell r="I9">
            <v>0.30965235734922553</v>
          </cell>
          <cell r="J9">
            <v>0.35696159311285958</v>
          </cell>
          <cell r="K9">
            <v>0.41449178515292495</v>
          </cell>
          <cell r="L9">
            <v>0.47365160775568937</v>
          </cell>
          <cell r="M9">
            <v>0.49354301380513155</v>
          </cell>
          <cell r="N9">
            <v>0.43999041052279569</v>
          </cell>
          <cell r="O9">
            <v>0.39330184482203417</v>
          </cell>
          <cell r="P9">
            <v>0.37232844357021583</v>
          </cell>
          <cell r="Q9">
            <v>0.35622928976927265</v>
          </cell>
          <cell r="R9">
            <v>0.35252831946364799</v>
          </cell>
          <cell r="S9">
            <v>0.36801329845926578</v>
          </cell>
          <cell r="T9">
            <v>0.37519865073163472</v>
          </cell>
          <cell r="U9">
            <v>0.38261238554835458</v>
          </cell>
          <cell r="V9">
            <v>0.36997401826609971</v>
          </cell>
          <cell r="W9">
            <v>0.34313026939203822</v>
          </cell>
          <cell r="X9">
            <v>0.30645140224377021</v>
          </cell>
          <cell r="Y9">
            <v>0.26831578534771233</v>
          </cell>
        </row>
        <row r="10">
          <cell r="B10">
            <v>1</v>
          </cell>
          <cell r="C10">
            <v>1</v>
          </cell>
          <cell r="D10">
            <v>1</v>
          </cell>
          <cell r="E10">
            <v>1</v>
          </cell>
          <cell r="F10">
            <v>1</v>
          </cell>
          <cell r="G10">
            <v>1</v>
          </cell>
          <cell r="H10">
            <v>1</v>
          </cell>
          <cell r="I10">
            <v>1</v>
          </cell>
          <cell r="J10">
            <v>1</v>
          </cell>
          <cell r="K10">
            <v>1</v>
          </cell>
          <cell r="L10">
            <v>1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  <cell r="V10">
            <v>1</v>
          </cell>
          <cell r="W10">
            <v>1</v>
          </cell>
          <cell r="X10">
            <v>1</v>
          </cell>
          <cell r="Y10">
            <v>1</v>
          </cell>
        </row>
        <row r="11">
          <cell r="B11">
            <v>0.16778029183427837</v>
          </cell>
          <cell r="C11">
            <v>0.15168227410747648</v>
          </cell>
          <cell r="D11">
            <v>0.14237096569509006</v>
          </cell>
          <cell r="E11">
            <v>0.1394340091710356</v>
          </cell>
          <cell r="F11">
            <v>0.13769834959536825</v>
          </cell>
          <cell r="G11">
            <v>0.14698059247239706</v>
          </cell>
          <cell r="H11">
            <v>0.16252422469307606</v>
          </cell>
          <cell r="I11">
            <v>0.18125998839754456</v>
          </cell>
          <cell r="J11">
            <v>0.21742007663912538</v>
          </cell>
          <cell r="K11">
            <v>0.25906569839170568</v>
          </cell>
          <cell r="L11">
            <v>0.29018837154106608</v>
          </cell>
          <cell r="M11">
            <v>0.29680941488216034</v>
          </cell>
          <cell r="N11">
            <v>0.26755441794908535</v>
          </cell>
          <cell r="O11">
            <v>0.23763163875383958</v>
          </cell>
          <cell r="P11">
            <v>0.22244557344861401</v>
          </cell>
          <cell r="Q11">
            <v>0.21624288046972165</v>
          </cell>
          <cell r="R11">
            <v>0.22172739808997796</v>
          </cell>
          <cell r="S11">
            <v>0.24658572024646494</v>
          </cell>
          <cell r="T11">
            <v>0.25499576561991416</v>
          </cell>
          <cell r="U11">
            <v>0.25487458582994627</v>
          </cell>
          <cell r="V11">
            <v>0.24385319125282018</v>
          </cell>
          <cell r="W11">
            <v>0.2293229551081977</v>
          </cell>
          <cell r="X11">
            <v>0.20683405678681785</v>
          </cell>
          <cell r="Y11">
            <v>0.1774130293067275</v>
          </cell>
        </row>
        <row r="12">
          <cell r="B12">
            <v>9.3931075917615375E-2</v>
          </cell>
          <cell r="C12">
            <v>8.5991898296735189E-2</v>
          </cell>
          <cell r="D12">
            <v>8.0530781875826893E-2</v>
          </cell>
          <cell r="E12">
            <v>7.9356471925695116E-2</v>
          </cell>
          <cell r="F12">
            <v>7.8277485861455845E-2</v>
          </cell>
          <cell r="G12">
            <v>9.0957010723726778E-2</v>
          </cell>
          <cell r="H12">
            <v>0.10678436250667725</v>
          </cell>
          <cell r="I12">
            <v>0.12669509310510774</v>
          </cell>
          <cell r="J12">
            <v>0.1471140794386416</v>
          </cell>
          <cell r="K12">
            <v>0.16773823745789662</v>
          </cell>
          <cell r="L12">
            <v>0.18929882373998588</v>
          </cell>
          <cell r="M12">
            <v>0.19696372138136031</v>
          </cell>
          <cell r="N12">
            <v>0.17946691461110967</v>
          </cell>
          <cell r="O12">
            <v>0.16187304572830363</v>
          </cell>
          <cell r="P12">
            <v>0.14543467099983262</v>
          </cell>
          <cell r="Q12">
            <v>0.1400776160282258</v>
          </cell>
          <cell r="R12">
            <v>0.15330438629745766</v>
          </cell>
          <cell r="S12">
            <v>0.17234724556946626</v>
          </cell>
          <cell r="T12">
            <v>0.17319914494337968</v>
          </cell>
          <cell r="U12">
            <v>0.17493538962162028</v>
          </cell>
          <cell r="V12">
            <v>0.16778346907558381</v>
          </cell>
          <cell r="W12">
            <v>0.15650172220828029</v>
          </cell>
          <cell r="X12">
            <v>0.13025931091703846</v>
          </cell>
          <cell r="Y12">
            <v>0.11035413742054362</v>
          </cell>
        </row>
        <row r="13">
          <cell r="B13">
            <v>0.75247269045131104</v>
          </cell>
          <cell r="C13">
            <v>0.70424321773783338</v>
          </cell>
          <cell r="D13">
            <v>0.67359968805942405</v>
          </cell>
          <cell r="E13">
            <v>0.6778666324633239</v>
          </cell>
          <cell r="F13">
            <v>0.67678191962582357</v>
          </cell>
          <cell r="G13">
            <v>0.67906390804527705</v>
          </cell>
          <cell r="H13">
            <v>0.69104579448269376</v>
          </cell>
          <cell r="I13">
            <v>0.65449681408421601</v>
          </cell>
          <cell r="J13">
            <v>0.47849852526629233</v>
          </cell>
          <cell r="K13">
            <v>0.58116446016411138</v>
          </cell>
          <cell r="L13">
            <v>0.71352904470862821</v>
          </cell>
          <cell r="M13">
            <v>0.69262134178216794</v>
          </cell>
          <cell r="N13">
            <v>0.67279393291564915</v>
          </cell>
          <cell r="O13">
            <v>0.67947349941872703</v>
          </cell>
          <cell r="P13">
            <v>0.66783825675609587</v>
          </cell>
          <cell r="Q13">
            <v>0.66730712806671644</v>
          </cell>
          <cell r="R13">
            <v>0.66992680471952859</v>
          </cell>
          <cell r="S13">
            <v>0.77451901073428031</v>
          </cell>
          <cell r="T13">
            <v>0.79488661801190408</v>
          </cell>
          <cell r="U13">
            <v>0.75438560627930751</v>
          </cell>
          <cell r="V13">
            <v>0.71801226182227573</v>
          </cell>
          <cell r="W13">
            <v>0.7155231655650488</v>
          </cell>
          <cell r="X13">
            <v>0.71824630859851879</v>
          </cell>
          <cell r="Y13">
            <v>0.73170907544977071</v>
          </cell>
        </row>
        <row r="14">
          <cell r="B14">
            <v>0.41890021681496736</v>
          </cell>
          <cell r="C14">
            <v>0.41301099907516692</v>
          </cell>
          <cell r="D14">
            <v>0.40996834373695146</v>
          </cell>
          <cell r="E14">
            <v>0.40776802625307468</v>
          </cell>
          <cell r="F14">
            <v>0.39815328061008637</v>
          </cell>
          <cell r="G14">
            <v>0.40553131509341506</v>
          </cell>
          <cell r="H14">
            <v>0.41793443351551601</v>
          </cell>
          <cell r="I14">
            <v>0.43601623324987704</v>
          </cell>
          <cell r="J14">
            <v>0.4556885475890099</v>
          </cell>
          <cell r="K14">
            <v>0.47005942237768916</v>
          </cell>
          <cell r="L14">
            <v>0.49341356292995786</v>
          </cell>
          <cell r="M14">
            <v>0.47223814390167368</v>
          </cell>
          <cell r="N14">
            <v>0.45762734639019331</v>
          </cell>
          <cell r="O14">
            <v>0.44272620334094959</v>
          </cell>
          <cell r="P14">
            <v>0.43169533811587424</v>
          </cell>
          <cell r="Q14">
            <v>0.44414953944007857</v>
          </cell>
          <cell r="R14">
            <v>0.44276978347039941</v>
          </cell>
          <cell r="S14">
            <v>0.44833968242180255</v>
          </cell>
          <cell r="T14">
            <v>0.46384342098283221</v>
          </cell>
          <cell r="U14">
            <v>0.46804794994292293</v>
          </cell>
          <cell r="V14">
            <v>0.45611698858510924</v>
          </cell>
          <cell r="W14">
            <v>0.45046009014850602</v>
          </cell>
          <cell r="X14">
            <v>0.43515196220300773</v>
          </cell>
          <cell r="Y14">
            <v>0.41601000239325375</v>
          </cell>
        </row>
        <row r="15">
          <cell r="B15">
            <v>-0.52082914951185233</v>
          </cell>
          <cell r="C15">
            <v>-0.47063924757420883</v>
          </cell>
          <cell r="D15">
            <v>-0.45151650117532149</v>
          </cell>
          <cell r="E15">
            <v>-0.43142205364058039</v>
          </cell>
          <cell r="F15">
            <v>-0.44069986690633428</v>
          </cell>
          <cell r="G15">
            <v>-0.46808296703689711</v>
          </cell>
          <cell r="H15">
            <v>-0.53715192210031604</v>
          </cell>
          <cell r="I15">
            <v>-0.64114155007445139</v>
          </cell>
          <cell r="J15">
            <v>-0.78855273430729944</v>
          </cell>
          <cell r="K15">
            <v>-0.92380956179960538</v>
          </cell>
          <cell r="L15">
            <v>-0.98182034427555098</v>
          </cell>
          <cell r="M15">
            <v>-0.97025098894077277</v>
          </cell>
          <cell r="N15">
            <v>-0.92440299962347894</v>
          </cell>
          <cell r="O15">
            <v>-0.79763073284413122</v>
          </cell>
          <cell r="P15">
            <v>-0.70787040781461741</v>
          </cell>
          <cell r="Q15">
            <v>-0.70719045085502186</v>
          </cell>
          <cell r="R15">
            <v>-0.70924430601382726</v>
          </cell>
          <cell r="S15">
            <v>-0.7701699167967434</v>
          </cell>
          <cell r="T15">
            <v>-0.80193931244292804</v>
          </cell>
          <cell r="U15">
            <v>-0.79445946493668751</v>
          </cell>
          <cell r="V15">
            <v>-0.73999615042573652</v>
          </cell>
          <cell r="W15">
            <v>-0.6932894346151004</v>
          </cell>
          <cell r="X15">
            <v>-0.61259981795676921</v>
          </cell>
          <cell r="Y15">
            <v>-0.5074470188357707</v>
          </cell>
        </row>
        <row r="16">
          <cell r="B16">
            <v>0.18562063325812803</v>
          </cell>
          <cell r="C16">
            <v>0.18208524192256287</v>
          </cell>
          <cell r="D16">
            <v>0.17671076508490446</v>
          </cell>
          <cell r="E16">
            <v>0.17856031612016918</v>
          </cell>
          <cell r="F16">
            <v>0.17237800927592878</v>
          </cell>
          <cell r="G16">
            <v>0.17528381655677142</v>
          </cell>
          <cell r="H16">
            <v>0.17458469533999529</v>
          </cell>
          <cell r="I16">
            <v>0.18765972771087033</v>
          </cell>
          <cell r="J16">
            <v>0.18939222260576996</v>
          </cell>
          <cell r="K16">
            <v>0.18162373034791915</v>
          </cell>
          <cell r="L16">
            <v>0.18374983991938165</v>
          </cell>
          <cell r="M16">
            <v>0.1784301540936549</v>
          </cell>
          <cell r="N16">
            <v>0.18617836431047566</v>
          </cell>
          <cell r="O16">
            <v>0.18027224871310815</v>
          </cell>
          <cell r="P16">
            <v>0.18137123442519945</v>
          </cell>
          <cell r="Q16">
            <v>0.18538376999510553</v>
          </cell>
          <cell r="R16">
            <v>0.18910057128093083</v>
          </cell>
          <cell r="S16">
            <v>0.1892718003841227</v>
          </cell>
          <cell r="T16">
            <v>0.18790951247785093</v>
          </cell>
          <cell r="U16">
            <v>0.1791267352613653</v>
          </cell>
          <cell r="V16">
            <v>0.17970768076911153</v>
          </cell>
          <cell r="W16">
            <v>0.17666556342197182</v>
          </cell>
          <cell r="X16">
            <v>0.17506434569707874</v>
          </cell>
          <cell r="Y16">
            <v>0.17821478389389406</v>
          </cell>
        </row>
      </sheetData>
      <sheetData sheetId="5">
        <row r="2">
          <cell r="B2">
            <v>5.7468268769399915E-2</v>
          </cell>
          <cell r="C2">
            <v>4.06023028593573E-2</v>
          </cell>
          <cell r="D2">
            <v>3.5197824599969028E-2</v>
          </cell>
          <cell r="E2">
            <v>4.5117504486315331E-2</v>
          </cell>
          <cell r="F2">
            <v>3.8847503792387821E-2</v>
          </cell>
          <cell r="G2">
            <v>3.193927781176515E-2</v>
          </cell>
          <cell r="H2">
            <v>2.6426512679331549E-2</v>
          </cell>
          <cell r="I2">
            <v>9.2348356616746785E-2</v>
          </cell>
          <cell r="J2">
            <v>9.6577075575313184E-2</v>
          </cell>
          <cell r="K2">
            <v>8.2834634570829777E-2</v>
          </cell>
          <cell r="L2">
            <v>9.6508363079729986E-2</v>
          </cell>
          <cell r="M2">
            <v>8.967545728853471E-2</v>
          </cell>
          <cell r="N2">
            <v>9.007054815600446E-2</v>
          </cell>
          <cell r="O2">
            <v>8.0429567327660142E-2</v>
          </cell>
          <cell r="P2">
            <v>4.7727263249087035E-2</v>
          </cell>
          <cell r="Q2">
            <v>7.4726235347618367E-2</v>
          </cell>
          <cell r="R2">
            <v>8.9622595737781058E-2</v>
          </cell>
          <cell r="S2">
            <v>8.3623496818017673E-2</v>
          </cell>
          <cell r="T2">
            <v>5.8444573481281549E-2</v>
          </cell>
          <cell r="U2">
            <v>6.0632772999224128E-2</v>
          </cell>
          <cell r="V2">
            <v>5.647413046269923E-2</v>
          </cell>
          <cell r="W2">
            <v>3.5031357204819022E-2</v>
          </cell>
          <cell r="X2">
            <v>2.794473032712699E-2</v>
          </cell>
          <cell r="Y2">
            <v>2.8963508187489866E-2</v>
          </cell>
        </row>
        <row r="3">
          <cell r="B3">
            <v>-0.2267658235351134</v>
          </cell>
          <cell r="C3">
            <v>-0.22671582802119739</v>
          </cell>
          <cell r="D3">
            <v>-0.2329715955216991</v>
          </cell>
          <cell r="E3">
            <v>-0.24364403878715024</v>
          </cell>
          <cell r="F3">
            <v>-0.2413042937768827</v>
          </cell>
          <cell r="G3">
            <v>-0.22146093918059243</v>
          </cell>
          <cell r="H3">
            <v>-0.14042366108410451</v>
          </cell>
          <cell r="I3">
            <v>-2.699345626284344E-2</v>
          </cell>
          <cell r="J3">
            <v>-2.9007892625130208E-2</v>
          </cell>
          <cell r="K3">
            <v>-1.9223725510755973E-2</v>
          </cell>
          <cell r="L3">
            <v>-1.6934133657916822E-2</v>
          </cell>
          <cell r="M3">
            <v>-7.5575943816212521E-2</v>
          </cell>
          <cell r="N3">
            <v>-0.11040833633306417</v>
          </cell>
          <cell r="O3">
            <v>-0.14312614381628458</v>
          </cell>
          <cell r="P3">
            <v>-0.14205011424200134</v>
          </cell>
          <cell r="Q3">
            <v>-0.14445235364466394</v>
          </cell>
          <cell r="R3">
            <v>-0.11357379554050827</v>
          </cell>
          <cell r="S3">
            <v>3.7328474850364772E-2</v>
          </cell>
          <cell r="T3">
            <v>-5.2608792940741535E-3</v>
          </cell>
          <cell r="U3">
            <v>-6.2101004270247465E-2</v>
          </cell>
          <cell r="V3">
            <v>-0.11511275654905198</v>
          </cell>
          <cell r="W3">
            <v>-0.15142125535402406</v>
          </cell>
          <cell r="X3">
            <v>-0.16607219298160275</v>
          </cell>
          <cell r="Y3">
            <v>-0.19014471764515542</v>
          </cell>
        </row>
        <row r="4">
          <cell r="B4">
            <v>-0.80675352882326601</v>
          </cell>
          <cell r="C4">
            <v>-0.87048939898768685</v>
          </cell>
          <cell r="D4">
            <v>-0.88645608815191412</v>
          </cell>
          <cell r="E4">
            <v>-0.87460118740121207</v>
          </cell>
          <cell r="F4">
            <v>-0.87532861655026861</v>
          </cell>
          <cell r="G4">
            <v>-0.73093687122881768</v>
          </cell>
          <cell r="H4">
            <v>-2.7217911794923954E-2</v>
          </cell>
          <cell r="I4">
            <v>0.37684651424569415</v>
          </cell>
          <cell r="J4">
            <v>0.48029792606392457</v>
          </cell>
          <cell r="K4">
            <v>0.33458686639415341</v>
          </cell>
          <cell r="L4">
            <v>0.19754778323908626</v>
          </cell>
          <cell r="M4">
            <v>0.3918444224348448</v>
          </cell>
          <cell r="N4">
            <v>0.24707748310082642</v>
          </cell>
          <cell r="O4">
            <v>7.4961626057414216E-2</v>
          </cell>
          <cell r="P4">
            <v>-0.2965657435347443</v>
          </cell>
          <cell r="Q4">
            <v>-0.29669194271443083</v>
          </cell>
          <cell r="R4">
            <v>-0.24440255012159853</v>
          </cell>
          <cell r="S4">
            <v>-0.12329615072132803</v>
          </cell>
          <cell r="T4">
            <v>-0.30050481790651723</v>
          </cell>
          <cell r="U4">
            <v>-0.17121926665657358</v>
          </cell>
          <cell r="V4">
            <v>-0.23507491706913805</v>
          </cell>
          <cell r="W4">
            <v>-0.38989894877837089</v>
          </cell>
          <cell r="X4">
            <v>-0.61598655558881388</v>
          </cell>
          <cell r="Y4">
            <v>-0.69534909067865203</v>
          </cell>
        </row>
        <row r="5">
          <cell r="B5">
            <v>-2.1432335953677839</v>
          </cell>
          <cell r="C5">
            <v>-2.1644901581645066</v>
          </cell>
          <cell r="D5">
            <v>-2.1865754857093296</v>
          </cell>
          <cell r="E5">
            <v>-2.205718743148112</v>
          </cell>
          <cell r="F5">
            <v>-2.2155391429993685</v>
          </cell>
          <cell r="G5">
            <v>-2.0255563102578358</v>
          </cell>
          <cell r="H5">
            <v>-1.7573857288270149</v>
          </cell>
          <cell r="I5">
            <v>-1.6044884777400519</v>
          </cell>
          <cell r="J5">
            <v>-1.6514767241412311</v>
          </cell>
          <cell r="K5">
            <v>-1.829524509182074</v>
          </cell>
          <cell r="L5">
            <v>-1.9513867131887708</v>
          </cell>
          <cell r="M5">
            <v>-2.0662045660023334</v>
          </cell>
          <cell r="N5">
            <v>-2.0686489446789214</v>
          </cell>
          <cell r="O5">
            <v>-2.1066873223789364</v>
          </cell>
          <cell r="P5">
            <v>-2.1252088570909224</v>
          </cell>
          <cell r="Q5">
            <v>-2.061812157587116</v>
          </cell>
          <cell r="R5">
            <v>-1.7454520982006785</v>
          </cell>
          <cell r="S5">
            <v>-1.0403021767502914</v>
          </cell>
          <cell r="T5">
            <v>-1.3418287493035084</v>
          </cell>
          <cell r="U5">
            <v>-1.6276513038734111</v>
          </cell>
          <cell r="V5">
            <v>-1.7522066949799924</v>
          </cell>
          <cell r="W5">
            <v>-1.8537645355725263</v>
          </cell>
          <cell r="X5">
            <v>-1.9595904549514902</v>
          </cell>
          <cell r="Y5">
            <v>-1.9690791848212128</v>
          </cell>
        </row>
        <row r="6">
          <cell r="B6">
            <v>-0.44617580112938016</v>
          </cell>
          <cell r="C6">
            <v>-0.46859565425566058</v>
          </cell>
          <cell r="D6">
            <v>-0.48850722707057148</v>
          </cell>
          <cell r="E6">
            <v>-0.49024939347644741</v>
          </cell>
          <cell r="F6">
            <v>-0.48916402173859391</v>
          </cell>
          <cell r="G6">
            <v>-0.41232663483703463</v>
          </cell>
          <cell r="H6">
            <v>-0.3142364898883947</v>
          </cell>
          <cell r="I6">
            <v>-0.25430051730350611</v>
          </cell>
          <cell r="J6">
            <v>-0.24979479697811827</v>
          </cell>
          <cell r="K6">
            <v>-0.20924158641387244</v>
          </cell>
          <cell r="L6">
            <v>-0.20707079666220771</v>
          </cell>
          <cell r="M6">
            <v>-0.20271078390238367</v>
          </cell>
          <cell r="N6">
            <v>-0.24396629382641705</v>
          </cell>
          <cell r="O6">
            <v>-0.26253717501937418</v>
          </cell>
          <cell r="P6">
            <v>-0.25547733033382858</v>
          </cell>
          <cell r="Q6">
            <v>-0.31669010286836896</v>
          </cell>
          <cell r="R6">
            <v>-0.28056986682396379</v>
          </cell>
          <cell r="S6">
            <v>-0.14065887400105634</v>
          </cell>
          <cell r="T6">
            <v>-0.16656333759483488</v>
          </cell>
          <cell r="U6">
            <v>-0.20709819202918225</v>
          </cell>
          <cell r="V6">
            <v>-0.22362572745805545</v>
          </cell>
          <cell r="W6">
            <v>-0.29029304712990339</v>
          </cell>
          <cell r="X6">
            <v>-0.32104093756324381</v>
          </cell>
          <cell r="Y6">
            <v>-0.33585365567725789</v>
          </cell>
        </row>
        <row r="7">
          <cell r="B7">
            <v>3.4651439621171759E-2</v>
          </cell>
          <cell r="C7">
            <v>2.7105690133374678E-2</v>
          </cell>
          <cell r="D7">
            <v>2.0552120953100203E-2</v>
          </cell>
          <cell r="E7">
            <v>3.0617984407262384E-2</v>
          </cell>
          <cell r="F7">
            <v>2.5142359694624045E-2</v>
          </cell>
          <cell r="G7">
            <v>3.6222621412122992E-2</v>
          </cell>
          <cell r="H7">
            <v>4.8310355558559802E-2</v>
          </cell>
          <cell r="I7">
            <v>9.4098610319558046E-2</v>
          </cell>
          <cell r="J7">
            <v>0.10837031682830907</v>
          </cell>
          <cell r="K7">
            <v>0.11166219593654148</v>
          </cell>
          <cell r="L7">
            <v>0.10598558813118872</v>
          </cell>
          <cell r="M7">
            <v>0.11305616534236448</v>
          </cell>
          <cell r="N7">
            <v>0.11221610935691673</v>
          </cell>
          <cell r="O7">
            <v>0.11091497247914853</v>
          </cell>
          <cell r="P7">
            <v>9.3285780400298987E-2</v>
          </cell>
          <cell r="Q7">
            <v>8.8735407858651638E-2</v>
          </cell>
          <cell r="R7">
            <v>7.7122716412888578E-2</v>
          </cell>
          <cell r="S7">
            <v>8.4369659446334927E-2</v>
          </cell>
          <cell r="T7">
            <v>7.1517286835148505E-2</v>
          </cell>
          <cell r="U7">
            <v>7.4630372731692055E-2</v>
          </cell>
          <cell r="V7">
            <v>6.309846972965491E-2</v>
          </cell>
          <cell r="W7">
            <v>6.6421015145484624E-2</v>
          </cell>
          <cell r="X7">
            <v>4.123449812751958E-2</v>
          </cell>
          <cell r="Y7">
            <v>4.2345780326872612E-2</v>
          </cell>
        </row>
        <row r="8">
          <cell r="B8">
            <v>-0.53305557531588388</v>
          </cell>
          <cell r="C8">
            <v>-0.52722701193300192</v>
          </cell>
          <cell r="D8">
            <v>-0.54379195532168589</v>
          </cell>
          <cell r="E8">
            <v>-0.55363181945313911</v>
          </cell>
          <cell r="F8">
            <v>-0.58642185528545787</v>
          </cell>
          <cell r="G8">
            <v>-0.52505790393079776</v>
          </cell>
          <cell r="H8">
            <v>-0.44606322672703724</v>
          </cell>
          <cell r="I8">
            <v>-0.23170242466745974</v>
          </cell>
          <cell r="J8">
            <v>-0.11480284330109834</v>
          </cell>
          <cell r="K8">
            <v>-0.1065624327666881</v>
          </cell>
          <cell r="L8">
            <v>-8.0994222793324633E-2</v>
          </cell>
          <cell r="M8">
            <v>-2.7219244967304657E-2</v>
          </cell>
          <cell r="N8">
            <v>-0.11051346557446226</v>
          </cell>
          <cell r="O8">
            <v>-0.11532322913529112</v>
          </cell>
          <cell r="P8">
            <v>-0.21019214846780926</v>
          </cell>
          <cell r="Q8">
            <v>-0.3003725662408615</v>
          </cell>
          <cell r="R8">
            <v>-0.27109668115551772</v>
          </cell>
          <cell r="S8">
            <v>-0.30238399867997146</v>
          </cell>
          <cell r="T8">
            <v>-0.34004535689350524</v>
          </cell>
          <cell r="U8">
            <v>-0.32647331783121125</v>
          </cell>
          <cell r="V8">
            <v>-0.37173343874359943</v>
          </cell>
          <cell r="W8">
            <v>-0.43822309643842161</v>
          </cell>
          <cell r="X8">
            <v>-0.49442482031788948</v>
          </cell>
          <cell r="Y8">
            <v>-0.49179543306234125</v>
          </cell>
        </row>
        <row r="9">
          <cell r="B9">
            <v>-0.30339999418498936</v>
          </cell>
          <cell r="C9">
            <v>-0.3098143755564543</v>
          </cell>
          <cell r="D9">
            <v>-0.3085871889192297</v>
          </cell>
          <cell r="E9">
            <v>-0.30814374634852415</v>
          </cell>
          <cell r="F9">
            <v>-0.30179123671956815</v>
          </cell>
          <cell r="G9">
            <v>-0.2895966835294046</v>
          </cell>
          <cell r="H9">
            <v>-0.2213797995985621</v>
          </cell>
          <cell r="I9">
            <v>-0.17611723997835249</v>
          </cell>
          <cell r="J9">
            <v>-0.1626284582218839</v>
          </cell>
          <cell r="K9">
            <v>-0.18573366258502072</v>
          </cell>
          <cell r="L9">
            <v>-0.17538505032124663</v>
          </cell>
          <cell r="M9">
            <v>-0.15987501591992931</v>
          </cell>
          <cell r="N9">
            <v>-0.16947081768443426</v>
          </cell>
          <cell r="O9">
            <v>-0.18348036901771864</v>
          </cell>
          <cell r="P9">
            <v>-0.222930929298152</v>
          </cell>
          <cell r="Q9">
            <v>-0.24723279684410215</v>
          </cell>
          <cell r="R9">
            <v>-0.24657784664092761</v>
          </cell>
          <cell r="S9">
            <v>-0.24315830736100669</v>
          </cell>
          <cell r="T9">
            <v>-0.2563027095333234</v>
          </cell>
          <cell r="U9">
            <v>-0.26501163076442652</v>
          </cell>
          <cell r="V9">
            <v>-0.26954914225026161</v>
          </cell>
          <cell r="W9">
            <v>-0.27745369396467301</v>
          </cell>
          <cell r="X9">
            <v>-0.28956574535414542</v>
          </cell>
          <cell r="Y9">
            <v>-0.29511389007441907</v>
          </cell>
        </row>
        <row r="10">
          <cell r="B10">
            <v>-0.62</v>
          </cell>
          <cell r="C10">
            <v>-0.62</v>
          </cell>
          <cell r="D10">
            <v>-0.62</v>
          </cell>
          <cell r="E10">
            <v>-0.62</v>
          </cell>
          <cell r="F10">
            <v>-0.62</v>
          </cell>
          <cell r="G10">
            <v>-0.62</v>
          </cell>
          <cell r="H10">
            <v>-0.62</v>
          </cell>
          <cell r="I10">
            <v>-0.62</v>
          </cell>
          <cell r="J10">
            <v>-0.62</v>
          </cell>
          <cell r="K10">
            <v>-0.62</v>
          </cell>
          <cell r="L10">
            <v>-0.62</v>
          </cell>
          <cell r="M10">
            <v>-0.62</v>
          </cell>
          <cell r="N10">
            <v>-0.62</v>
          </cell>
          <cell r="O10">
            <v>-0.62</v>
          </cell>
          <cell r="P10">
            <v>-0.62</v>
          </cell>
          <cell r="Q10">
            <v>-0.62</v>
          </cell>
          <cell r="R10">
            <v>-0.62</v>
          </cell>
          <cell r="S10">
            <v>-0.62</v>
          </cell>
          <cell r="T10">
            <v>-0.62</v>
          </cell>
          <cell r="U10">
            <v>-0.62</v>
          </cell>
          <cell r="V10">
            <v>-0.62</v>
          </cell>
          <cell r="W10">
            <v>-0.62</v>
          </cell>
          <cell r="X10">
            <v>-0.62</v>
          </cell>
          <cell r="Y10">
            <v>-0.62</v>
          </cell>
        </row>
        <row r="11">
          <cell r="B11">
            <v>-0.18195013924238707</v>
          </cell>
          <cell r="C11">
            <v>-0.18725573657074024</v>
          </cell>
          <cell r="D11">
            <v>-0.1875334087859328</v>
          </cell>
          <cell r="E11">
            <v>-0.18700632204585324</v>
          </cell>
          <cell r="F11">
            <v>-0.18648596531781395</v>
          </cell>
          <cell r="G11">
            <v>-0.17434036971724853</v>
          </cell>
          <cell r="H11">
            <v>-0.13068207098978329</v>
          </cell>
          <cell r="I11">
            <v>-0.10665927907835281</v>
          </cell>
          <cell r="J11">
            <v>-6.8750542500425713E-2</v>
          </cell>
          <cell r="K11">
            <v>-3.9702800336229263E-2</v>
          </cell>
          <cell r="L11">
            <v>-5.0792759410539824E-2</v>
          </cell>
          <cell r="M11">
            <v>-3.9212631125964674E-2</v>
          </cell>
          <cell r="N11">
            <v>-4.6758834781687852E-2</v>
          </cell>
          <cell r="O11">
            <v>-6.7628650886693939E-2</v>
          </cell>
          <cell r="P11">
            <v>-8.4540780998206652E-2</v>
          </cell>
          <cell r="Q11">
            <v>-8.7197038721366638E-2</v>
          </cell>
          <cell r="R11">
            <v>-8.9663197988491289E-2</v>
          </cell>
          <cell r="S11">
            <v>-6.0515508875299627E-2</v>
          </cell>
          <cell r="T11">
            <v>-7.3329166157595063E-2</v>
          </cell>
          <cell r="U11">
            <v>-9.0907964573603825E-2</v>
          </cell>
          <cell r="V11">
            <v>-0.10690812231857383</v>
          </cell>
          <cell r="W11">
            <v>-0.13602223800731214</v>
          </cell>
          <cell r="X11">
            <v>-0.17001594683576499</v>
          </cell>
          <cell r="Y11">
            <v>-0.17304132412198533</v>
          </cell>
        </row>
        <row r="12">
          <cell r="B12">
            <v>-0.11391580825402182</v>
          </cell>
          <cell r="C12">
            <v>-0.11501272399597363</v>
          </cell>
          <cell r="D12">
            <v>-0.11712651666294971</v>
          </cell>
          <cell r="E12">
            <v>-0.11816708758521338</v>
          </cell>
          <cell r="F12">
            <v>-0.11552080382382901</v>
          </cell>
          <cell r="G12">
            <v>-9.3227368344916142E-2</v>
          </cell>
          <cell r="H12">
            <v>-7.0736888738871767E-2</v>
          </cell>
          <cell r="I12">
            <v>-6.3202691869541375E-2</v>
          </cell>
          <cell r="J12">
            <v>-4.4356856552164765E-2</v>
          </cell>
          <cell r="K12">
            <v>-2.926784885508146E-2</v>
          </cell>
          <cell r="L12">
            <v>-6.6725985039811447E-2</v>
          </cell>
          <cell r="M12">
            <v>-6.2922643408656651E-2</v>
          </cell>
          <cell r="N12">
            <v>-7.0917495946524245E-2</v>
          </cell>
          <cell r="O12">
            <v>-7.077244480341395E-2</v>
          </cell>
          <cell r="P12">
            <v>-7.874171071745012E-2</v>
          </cell>
          <cell r="Q12">
            <v>-7.881636097331636E-2</v>
          </cell>
          <cell r="R12">
            <v>-6.7134370460559228E-2</v>
          </cell>
          <cell r="S12">
            <v>-4.4895592108832053E-2</v>
          </cell>
          <cell r="T12">
            <v>-6.1330890197520284E-2</v>
          </cell>
          <cell r="U12">
            <v>-7.2044850428251969E-2</v>
          </cell>
          <cell r="V12">
            <v>-7.7399922848342739E-2</v>
          </cell>
          <cell r="W12">
            <v>-7.9262080563207091E-2</v>
          </cell>
          <cell r="X12">
            <v>-8.5587986040372016E-2</v>
          </cell>
          <cell r="Y12">
            <v>-9.0780612029631044E-2</v>
          </cell>
        </row>
        <row r="13">
          <cell r="B13">
            <v>-2.9223518521994785E-2</v>
          </cell>
          <cell r="C13">
            <v>4.903184240236632E-2</v>
          </cell>
          <cell r="D13">
            <v>0.10372741680723198</v>
          </cell>
          <cell r="E13">
            <v>8.9693601127025444E-2</v>
          </cell>
          <cell r="F13">
            <v>6.9739315024532997E-2</v>
          </cell>
          <cell r="G13">
            <v>-7.0254467921161856E-2</v>
          </cell>
          <cell r="H13">
            <v>-2.3194171433372924E-3</v>
          </cell>
          <cell r="I13">
            <v>8.3759677553439396E-2</v>
          </cell>
          <cell r="J13">
            <v>0.18179764046922445</v>
          </cell>
          <cell r="K13">
            <v>0.21446408187382282</v>
          </cell>
          <cell r="L13">
            <v>0.10417558329020281</v>
          </cell>
          <cell r="M13">
            <v>-2.7066086706230557E-4</v>
          </cell>
          <cell r="N13">
            <v>0.32997069358369602</v>
          </cell>
          <cell r="O13">
            <v>0.37406772119707127</v>
          </cell>
          <cell r="P13">
            <v>0.35484013991277347</v>
          </cell>
          <cell r="Q13">
            <v>0.4073814223154259</v>
          </cell>
          <cell r="R13">
            <v>0.22380616690667801</v>
          </cell>
          <cell r="S13">
            <v>0.3091316616563734</v>
          </cell>
          <cell r="T13">
            <v>0.33193981480239954</v>
          </cell>
          <cell r="U13">
            <v>0.29590390650909049</v>
          </cell>
          <cell r="V13">
            <v>0.33208501721198858</v>
          </cell>
          <cell r="W13">
            <v>0.42629056393286119</v>
          </cell>
          <cell r="X13">
            <v>0.3948935681422226</v>
          </cell>
          <cell r="Y13">
            <v>0.26602623409198384</v>
          </cell>
        </row>
        <row r="14">
          <cell r="B14">
            <v>2.9371524436478509E-2</v>
          </cell>
          <cell r="C14">
            <v>2.3754713068811592E-2</v>
          </cell>
          <cell r="D14">
            <v>3.3903610910883064E-2</v>
          </cell>
          <cell r="E14">
            <v>4.2483526694846944E-2</v>
          </cell>
          <cell r="F14">
            <v>4.4362373375003955E-2</v>
          </cell>
          <cell r="G14">
            <v>5.4085492362464627E-2</v>
          </cell>
          <cell r="H14">
            <v>0.19779895885364635</v>
          </cell>
          <cell r="I14">
            <v>0.2476139762165068</v>
          </cell>
          <cell r="J14">
            <v>0.26512301121968812</v>
          </cell>
          <cell r="K14">
            <v>0.24798195309283658</v>
          </cell>
          <cell r="L14">
            <v>0.2271612795975638</v>
          </cell>
          <cell r="M14">
            <v>0.2603389666889307</v>
          </cell>
          <cell r="N14">
            <v>0.29425331524113502</v>
          </cell>
          <cell r="O14">
            <v>0.26095905850273649</v>
          </cell>
          <cell r="P14">
            <v>0.25663953549152574</v>
          </cell>
          <cell r="Q14">
            <v>0.25615530970290512</v>
          </cell>
          <cell r="R14">
            <v>0.23084119129699551</v>
          </cell>
          <cell r="S14">
            <v>0.23862718401015409</v>
          </cell>
          <cell r="T14">
            <v>0.20634042133119043</v>
          </cell>
          <cell r="U14">
            <v>0.15576930319320448</v>
          </cell>
          <cell r="V14">
            <v>0.17089628311170096</v>
          </cell>
          <cell r="W14">
            <v>0.14933919219289354</v>
          </cell>
          <cell r="X14">
            <v>6.5687750874845616E-2</v>
          </cell>
          <cell r="Y14">
            <v>4.6473386686260422E-2</v>
          </cell>
        </row>
        <row r="15">
          <cell r="B15">
            <v>0.58079708548539621</v>
          </cell>
          <cell r="C15">
            <v>0.59448999961727278</v>
          </cell>
          <cell r="D15">
            <v>0.60175970983674354</v>
          </cell>
          <cell r="E15">
            <v>0.60530113165910393</v>
          </cell>
          <cell r="F15">
            <v>0.59450143009300271</v>
          </cell>
          <cell r="G15">
            <v>0.57820685287124773</v>
          </cell>
          <cell r="H15">
            <v>0.51242410332141908</v>
          </cell>
          <cell r="I15">
            <v>0.40732948801363628</v>
          </cell>
          <cell r="J15">
            <v>0.32959378871029327</v>
          </cell>
          <cell r="K15">
            <v>0.28394104740310239</v>
          </cell>
          <cell r="L15">
            <v>0.37311518036254537</v>
          </cell>
          <cell r="M15">
            <v>0.36806508043339659</v>
          </cell>
          <cell r="N15">
            <v>0.32397339485595922</v>
          </cell>
          <cell r="O15">
            <v>0.27568057537906332</v>
          </cell>
          <cell r="P15">
            <v>0.37139619597128237</v>
          </cell>
          <cell r="Q15">
            <v>0.4489846012962318</v>
          </cell>
          <cell r="R15">
            <v>0.43051649741099018</v>
          </cell>
          <cell r="S15">
            <v>0.45702174497483805</v>
          </cell>
          <cell r="T15">
            <v>0.47238502780373381</v>
          </cell>
          <cell r="U15">
            <v>0.51278676771910436</v>
          </cell>
          <cell r="V15">
            <v>0.51544384691283818</v>
          </cell>
          <cell r="W15">
            <v>0.55531913384158271</v>
          </cell>
          <cell r="X15">
            <v>0.58039238876872923</v>
          </cell>
          <cell r="Y15">
            <v>0.57453058037318705</v>
          </cell>
        </row>
        <row r="16">
          <cell r="B16">
            <v>5.7468268769399915E-2</v>
          </cell>
          <cell r="C16">
            <v>4.06023028593573E-2</v>
          </cell>
          <cell r="D16">
            <v>3.5197824599969028E-2</v>
          </cell>
          <cell r="E16">
            <v>4.5117504486315331E-2</v>
          </cell>
          <cell r="F16">
            <v>3.8847503792387821E-2</v>
          </cell>
          <cell r="G16">
            <v>3.193927781176515E-2</v>
          </cell>
          <cell r="H16">
            <v>2.6426512679331549E-2</v>
          </cell>
          <cell r="I16">
            <v>9.2348356616746785E-2</v>
          </cell>
          <cell r="J16">
            <v>9.6577075575313184E-2</v>
          </cell>
          <cell r="K16">
            <v>8.2834634570829777E-2</v>
          </cell>
          <cell r="L16">
            <v>9.6508363079729986E-2</v>
          </cell>
          <cell r="M16">
            <v>8.967545728853471E-2</v>
          </cell>
          <cell r="N16">
            <v>9.007054815600446E-2</v>
          </cell>
          <cell r="O16">
            <v>8.0429567327660142E-2</v>
          </cell>
          <cell r="P16">
            <v>4.7727263249087035E-2</v>
          </cell>
          <cell r="Q16">
            <v>7.4726235347618367E-2</v>
          </cell>
          <cell r="R16">
            <v>8.9622595737781058E-2</v>
          </cell>
          <cell r="S16">
            <v>8.3623496818017673E-2</v>
          </cell>
          <cell r="T16">
            <v>5.8444573481281549E-2</v>
          </cell>
          <cell r="U16">
            <v>6.0632772999224128E-2</v>
          </cell>
          <cell r="V16">
            <v>5.647413046269923E-2</v>
          </cell>
          <cell r="W16">
            <v>3.5031357204819022E-2</v>
          </cell>
          <cell r="X16">
            <v>2.794473032712699E-2</v>
          </cell>
          <cell r="Y16">
            <v>2.8963508187489866E-2</v>
          </cell>
        </row>
      </sheetData>
      <sheetData sheetId="6">
        <row r="2">
          <cell r="B2">
            <v>0.10191276487082146</v>
          </cell>
          <cell r="C2">
            <v>6.9034865195189685E-2</v>
          </cell>
          <cell r="D2">
            <v>5.7892018739918359E-2</v>
          </cell>
          <cell r="E2">
            <v>5.4887936845528493E-2</v>
          </cell>
          <cell r="F2">
            <v>6.1002342871494752E-2</v>
          </cell>
          <cell r="G2">
            <v>3.2711440526256727E-2</v>
          </cell>
          <cell r="H2">
            <v>1.4040686112474629E-2</v>
          </cell>
          <cell r="I2">
            <v>4.3137226311920254E-2</v>
          </cell>
          <cell r="J2">
            <v>2.7597438338355228E-2</v>
          </cell>
          <cell r="K2">
            <v>3.6043089292489457E-2</v>
          </cell>
          <cell r="L2">
            <v>2.3457220265800265E-2</v>
          </cell>
          <cell r="M2">
            <v>5.1517973084078475E-2</v>
          </cell>
          <cell r="N2">
            <v>5.6947709459505884E-2</v>
          </cell>
          <cell r="O2">
            <v>5.7977603400484454E-2</v>
          </cell>
          <cell r="P2">
            <v>3.9336384893555461E-2</v>
          </cell>
          <cell r="Q2">
            <v>4.5683879532586062E-2</v>
          </cell>
          <cell r="R2">
            <v>4.798858107793464E-2</v>
          </cell>
          <cell r="S2">
            <v>5.0552998593055662E-2</v>
          </cell>
          <cell r="T2">
            <v>4.4394315425774329E-2</v>
          </cell>
          <cell r="U2">
            <v>4.5250085691536421E-2</v>
          </cell>
          <cell r="V2">
            <v>5.341540890321704E-2</v>
          </cell>
          <cell r="W2">
            <v>5.6797212982973924E-2</v>
          </cell>
          <cell r="X2">
            <v>4.3246384733241668E-2</v>
          </cell>
          <cell r="Y2">
            <v>4.9824089971151148E-2</v>
          </cell>
        </row>
        <row r="3">
          <cell r="B3">
            <v>-0.20238792285447485</v>
          </cell>
          <cell r="C3">
            <v>-0.2189559674066934</v>
          </cell>
          <cell r="D3">
            <v>-0.20725155887580202</v>
          </cell>
          <cell r="E3">
            <v>-0.23757404660059644</v>
          </cell>
          <cell r="F3">
            <v>-0.22392445100460887</v>
          </cell>
          <cell r="G3">
            <v>-0.20142558062475527</v>
          </cell>
          <cell r="H3">
            <v>-0.16954481956200865</v>
          </cell>
          <cell r="I3">
            <v>-9.4988835587553097E-2</v>
          </cell>
          <cell r="J3">
            <v>-5.6905405608940564E-2</v>
          </cell>
          <cell r="K3">
            <v>-2.7890340241588096E-2</v>
          </cell>
          <cell r="L3">
            <v>-4.3443854113323493E-2</v>
          </cell>
          <cell r="M3">
            <v>-7.0126310359369823E-2</v>
          </cell>
          <cell r="N3">
            <v>-9.0271523029189379E-2</v>
          </cell>
          <cell r="O3">
            <v>-0.10694400096394252</v>
          </cell>
          <cell r="P3">
            <v>-0.13870987965780041</v>
          </cell>
          <cell r="Q3">
            <v>-0.11403577507003647</v>
          </cell>
          <cell r="R3">
            <v>-8.1265833509052032E-2</v>
          </cell>
          <cell r="S3">
            <v>3.6415263427418139E-2</v>
          </cell>
          <cell r="T3">
            <v>4.2625274874235628E-3</v>
          </cell>
          <cell r="U3">
            <v>-4.748136126758442E-2</v>
          </cell>
          <cell r="V3">
            <v>-9.6631039702382751E-2</v>
          </cell>
          <cell r="W3">
            <v>-0.12069853827153058</v>
          </cell>
          <cell r="X3">
            <v>-0.15058152845136608</v>
          </cell>
          <cell r="Y3">
            <v>-0.18102951697442543</v>
          </cell>
        </row>
        <row r="4">
          <cell r="B4">
            <v>-0.79486745027374939</v>
          </cell>
          <cell r="C4">
            <v>-0.81794397454909895</v>
          </cell>
          <cell r="D4">
            <v>-0.87214430329527814</v>
          </cell>
          <cell r="E4">
            <v>-0.86784840910379002</v>
          </cell>
          <cell r="F4">
            <v>-0.86499200495953066</v>
          </cell>
          <cell r="G4">
            <v>-0.81000785670867559</v>
          </cell>
          <cell r="H4">
            <v>-0.42942358115227963</v>
          </cell>
          <cell r="I4">
            <v>-0.46449180693018111</v>
          </cell>
          <cell r="J4">
            <v>-0.38985246813466701</v>
          </cell>
          <cell r="K4">
            <v>-0.25271122089760956</v>
          </cell>
          <cell r="L4">
            <v>-0.38299240813627322</v>
          </cell>
          <cell r="M4">
            <v>-0.32106276724560989</v>
          </cell>
          <cell r="N4">
            <v>-0.40637247433676621</v>
          </cell>
          <cell r="O4">
            <v>-0.55934861169943162</v>
          </cell>
          <cell r="P4">
            <v>-0.74314117088596554</v>
          </cell>
          <cell r="Q4">
            <v>-0.77461841544019205</v>
          </cell>
          <cell r="R4">
            <v>-0.71091136343307826</v>
          </cell>
          <cell r="S4">
            <v>-0.47168956942013196</v>
          </cell>
          <cell r="T4">
            <v>-0.5037858259200475</v>
          </cell>
          <cell r="U4">
            <v>-0.61692643374189116</v>
          </cell>
          <cell r="V4">
            <v>-0.67491162210010236</v>
          </cell>
          <cell r="W4">
            <v>-0.7402958205264506</v>
          </cell>
          <cell r="X4">
            <v>-0.76100830245937823</v>
          </cell>
          <cell r="Y4">
            <v>-0.79351635927909514</v>
          </cell>
        </row>
        <row r="5">
          <cell r="B5">
            <v>-2.1186409462310216</v>
          </cell>
          <cell r="C5">
            <v>-2.1586372064518375</v>
          </cell>
          <cell r="D5">
            <v>-2.1950163015166666</v>
          </cell>
          <cell r="E5">
            <v>-2.1986334666726535</v>
          </cell>
          <cell r="F5">
            <v>-2.1821692474255654</v>
          </cell>
          <cell r="G5">
            <v>-1.9949936164810418</v>
          </cell>
          <cell r="H5">
            <v>-1.7833323180895773</v>
          </cell>
          <cell r="I5">
            <v>-1.6843819907281024</v>
          </cell>
          <cell r="J5">
            <v>-1.6705792147748493</v>
          </cell>
          <cell r="K5">
            <v>-1.6211453976079981</v>
          </cell>
          <cell r="L5">
            <v>-1.7659953693493868</v>
          </cell>
          <cell r="M5">
            <v>-1.9839349768493957</v>
          </cell>
          <cell r="N5">
            <v>-1.9680533505626752</v>
          </cell>
          <cell r="O5">
            <v>-2.0557780058599362</v>
          </cell>
          <cell r="P5">
            <v>-2.0142435056519208</v>
          </cell>
          <cell r="Q5">
            <v>-2.0603930999981319</v>
          </cell>
          <cell r="R5">
            <v>-1.7222991012741737</v>
          </cell>
          <cell r="S5">
            <v>-1.0794952145793504</v>
          </cell>
          <cell r="T5">
            <v>-1.2726563240281905</v>
          </cell>
          <cell r="U5">
            <v>-1.6475871106295159</v>
          </cell>
          <cell r="V5">
            <v>-1.8270691469078244</v>
          </cell>
          <cell r="W5">
            <v>-1.9106783086582078</v>
          </cell>
          <cell r="X5">
            <v>-1.9632721220157427</v>
          </cell>
          <cell r="Y5">
            <v>-1.9652256231894651</v>
          </cell>
        </row>
        <row r="6">
          <cell r="B6">
            <v>-0.43712448034140589</v>
          </cell>
          <cell r="C6">
            <v>-0.46757563361670973</v>
          </cell>
          <cell r="D6">
            <v>-0.49241165576373114</v>
          </cell>
          <cell r="E6">
            <v>-0.48554126828550853</v>
          </cell>
          <cell r="F6">
            <v>-0.48754129935065349</v>
          </cell>
          <cell r="G6">
            <v>-0.42600220283428192</v>
          </cell>
          <cell r="H6">
            <v>-0.3805724772280959</v>
          </cell>
          <cell r="I6">
            <v>-0.37643735452623406</v>
          </cell>
          <cell r="J6">
            <v>-0.31089795318312768</v>
          </cell>
          <cell r="K6">
            <v>-0.22316781476242384</v>
          </cell>
          <cell r="L6">
            <v>-0.15733246027332232</v>
          </cell>
          <cell r="M6">
            <v>-0.19338046660090405</v>
          </cell>
          <cell r="N6">
            <v>-0.19704895988191362</v>
          </cell>
          <cell r="O6">
            <v>-0.21844111947618339</v>
          </cell>
          <cell r="P6">
            <v>-0.2562382087449111</v>
          </cell>
          <cell r="Q6">
            <v>-0.28131639643833256</v>
          </cell>
          <cell r="R6">
            <v>-0.26816743676271093</v>
          </cell>
          <cell r="S6">
            <v>-0.13061256764708346</v>
          </cell>
          <cell r="T6">
            <v>-0.13833500166914478</v>
          </cell>
          <cell r="U6">
            <v>-0.1910397200642126</v>
          </cell>
          <cell r="V6">
            <v>-0.24235348445960056</v>
          </cell>
          <cell r="W6">
            <v>-0.27726219783230815</v>
          </cell>
          <cell r="X6">
            <v>-0.31126556245447162</v>
          </cell>
          <cell r="Y6">
            <v>-0.33191311418734248</v>
          </cell>
        </row>
        <row r="7">
          <cell r="B7">
            <v>5.7967165331777773E-2</v>
          </cell>
          <cell r="C7">
            <v>4.7621662641449923E-2</v>
          </cell>
          <cell r="D7">
            <v>3.9275219574454741E-2</v>
          </cell>
          <cell r="E7">
            <v>4.6307549421949243E-2</v>
          </cell>
          <cell r="F7">
            <v>3.7623751866003544E-2</v>
          </cell>
          <cell r="G7">
            <v>4.1581138002419298E-2</v>
          </cell>
          <cell r="H7">
            <v>5.7625783557915568E-2</v>
          </cell>
          <cell r="I7">
            <v>8.3890906605006713E-2</v>
          </cell>
          <cell r="J7">
            <v>7.9856998670995979E-2</v>
          </cell>
          <cell r="K7">
            <v>0.11008724430266095</v>
          </cell>
          <cell r="L7">
            <v>9.3526605406060309E-2</v>
          </cell>
          <cell r="M7">
            <v>0.10736971366681132</v>
          </cell>
          <cell r="N7">
            <v>9.4100459663244512E-2</v>
          </cell>
          <cell r="O7">
            <v>8.1731320758803641E-2</v>
          </cell>
          <cell r="P7">
            <v>5.3447563453145247E-2</v>
          </cell>
          <cell r="Q7">
            <v>6.9653757281968487E-2</v>
          </cell>
          <cell r="R7">
            <v>6.2063056226425016E-2</v>
          </cell>
          <cell r="S7">
            <v>8.0908306167961699E-2</v>
          </cell>
          <cell r="T7">
            <v>7.5810873511328786E-2</v>
          </cell>
          <cell r="U7">
            <v>5.8385441173268798E-2</v>
          </cell>
          <cell r="V7">
            <v>4.7790950747208003E-2</v>
          </cell>
          <cell r="W7">
            <v>4.5110833249760583E-2</v>
          </cell>
          <cell r="X7">
            <v>4.7055121798294387E-2</v>
          </cell>
          <cell r="Y7">
            <v>5.2139315178814274E-2</v>
          </cell>
        </row>
        <row r="8">
          <cell r="B8">
            <v>-0.58179331781986643</v>
          </cell>
          <cell r="C8">
            <v>-0.59636266445593766</v>
          </cell>
          <cell r="D8">
            <v>-0.52295176378768371</v>
          </cell>
          <cell r="E8">
            <v>-0.57801230856933239</v>
          </cell>
          <cell r="F8">
            <v>-0.57488491411245946</v>
          </cell>
          <cell r="G8">
            <v>-0.53487063818614722</v>
          </cell>
          <cell r="H8">
            <v>-0.49862438227868122</v>
          </cell>
          <cell r="I8">
            <v>-0.45338475586070964</v>
          </cell>
          <cell r="J8">
            <v>-0.36638500043159572</v>
          </cell>
          <cell r="K8">
            <v>-0.31206567807278135</v>
          </cell>
          <cell r="L8">
            <v>-0.27406119307432797</v>
          </cell>
          <cell r="M8">
            <v>-0.24341541443975281</v>
          </cell>
          <cell r="N8">
            <v>-0.28994852861839032</v>
          </cell>
          <cell r="O8">
            <v>-0.29850104572036912</v>
          </cell>
          <cell r="P8">
            <v>-0.33998525111675382</v>
          </cell>
          <cell r="Q8">
            <v>-0.3878114906955164</v>
          </cell>
          <cell r="R8">
            <v>-0.38923018795991915</v>
          </cell>
          <cell r="S8">
            <v>-0.3315452608995893</v>
          </cell>
          <cell r="T8">
            <v>-0.34871493464922065</v>
          </cell>
          <cell r="U8">
            <v>-0.34512238075370993</v>
          </cell>
          <cell r="V8">
            <v>-0.35943966382293069</v>
          </cell>
          <cell r="W8">
            <v>-0.40526868359720608</v>
          </cell>
          <cell r="X8">
            <v>-0.44440415159078972</v>
          </cell>
          <cell r="Y8">
            <v>-0.47898039926197139</v>
          </cell>
        </row>
        <row r="9">
          <cell r="B9">
            <v>-0.30209030113906427</v>
          </cell>
          <cell r="C9">
            <v>-0.30814374634852415</v>
          </cell>
          <cell r="D9">
            <v>-0.30172936958506869</v>
          </cell>
          <cell r="E9">
            <v>-0.30786531198721034</v>
          </cell>
          <cell r="F9">
            <v>-0.30099717992796282</v>
          </cell>
          <cell r="G9">
            <v>-0.29806842129953953</v>
          </cell>
          <cell r="H9">
            <v>-0.25263042093660676</v>
          </cell>
          <cell r="I9">
            <v>-0.24201807386157489</v>
          </cell>
          <cell r="J9">
            <v>-0.23595263861159899</v>
          </cell>
          <cell r="K9">
            <v>-0.23240509343794485</v>
          </cell>
          <cell r="L9">
            <v>-0.21908470216978379</v>
          </cell>
          <cell r="M9">
            <v>-0.23155292964752833</v>
          </cell>
          <cell r="N9">
            <v>-0.24662441057613674</v>
          </cell>
          <cell r="O9">
            <v>-0.26232006942099972</v>
          </cell>
          <cell r="P9">
            <v>-0.27025039373210824</v>
          </cell>
          <cell r="Q9">
            <v>-0.26467648102314689</v>
          </cell>
          <cell r="R9">
            <v>-0.26336678797722179</v>
          </cell>
          <cell r="S9">
            <v>-0.26251084561907922</v>
          </cell>
          <cell r="T9">
            <v>-0.27506118782472339</v>
          </cell>
          <cell r="U9">
            <v>-0.28766824080232395</v>
          </cell>
          <cell r="V9">
            <v>-0.29316999208373706</v>
          </cell>
          <cell r="W9">
            <v>-0.29867685825560858</v>
          </cell>
          <cell r="X9">
            <v>-0.29935747967927301</v>
          </cell>
          <cell r="Y9">
            <v>-0.29678450545832091</v>
          </cell>
        </row>
        <row r="10">
          <cell r="B10">
            <v>-0.62</v>
          </cell>
          <cell r="C10">
            <v>-0.62</v>
          </cell>
          <cell r="D10">
            <v>-0.62</v>
          </cell>
          <cell r="E10">
            <v>-0.62</v>
          </cell>
          <cell r="F10">
            <v>-0.62</v>
          </cell>
          <cell r="G10">
            <v>-0.62</v>
          </cell>
          <cell r="H10">
            <v>-0.62</v>
          </cell>
          <cell r="I10">
            <v>-0.62</v>
          </cell>
          <cell r="J10">
            <v>-0.62</v>
          </cell>
          <cell r="K10">
            <v>-0.62</v>
          </cell>
          <cell r="L10">
            <v>-0.62</v>
          </cell>
          <cell r="M10">
            <v>-0.62</v>
          </cell>
          <cell r="N10">
            <v>-0.62</v>
          </cell>
          <cell r="O10">
            <v>-0.62</v>
          </cell>
          <cell r="P10">
            <v>-0.62</v>
          </cell>
          <cell r="Q10">
            <v>-0.62</v>
          </cell>
          <cell r="R10">
            <v>-0.62</v>
          </cell>
          <cell r="S10">
            <v>-0.62</v>
          </cell>
          <cell r="T10">
            <v>-0.62</v>
          </cell>
          <cell r="U10">
            <v>-0.62</v>
          </cell>
          <cell r="V10">
            <v>-0.62</v>
          </cell>
          <cell r="W10">
            <v>-0.62</v>
          </cell>
          <cell r="X10">
            <v>-0.62</v>
          </cell>
          <cell r="Y10">
            <v>-0.62</v>
          </cell>
        </row>
        <row r="11">
          <cell r="B11">
            <v>-0.17028279628744306</v>
          </cell>
          <cell r="C11">
            <v>-0.18031393739836787</v>
          </cell>
          <cell r="D11">
            <v>-0.18699201634234772</v>
          </cell>
          <cell r="E11">
            <v>-0.1879945960982721</v>
          </cell>
          <cell r="F11">
            <v>-0.18419320400067971</v>
          </cell>
          <cell r="G11">
            <v>-0.17816176746654114</v>
          </cell>
          <cell r="H11">
            <v>-0.15667930923669982</v>
          </cell>
          <cell r="I11">
            <v>-0.15657045666352123</v>
          </cell>
          <cell r="J11">
            <v>-0.13085128851521918</v>
          </cell>
          <cell r="K11">
            <v>-0.10650643694435198</v>
          </cell>
          <cell r="L11">
            <v>-0.11433166877057498</v>
          </cell>
          <cell r="M11">
            <v>-0.11485992740195272</v>
          </cell>
          <cell r="N11">
            <v>-0.11679785327652084</v>
          </cell>
          <cell r="O11">
            <v>-0.12389109117890895</v>
          </cell>
          <cell r="P11">
            <v>-0.12570006506402526</v>
          </cell>
          <cell r="Q11">
            <v>-0.12816553621572943</v>
          </cell>
          <cell r="R11">
            <v>-0.1253844784685216</v>
          </cell>
          <cell r="S11">
            <v>-9.4542984320946544E-2</v>
          </cell>
          <cell r="T11">
            <v>-9.5691696014310476E-2</v>
          </cell>
          <cell r="U11">
            <v>-0.11680603042977297</v>
          </cell>
          <cell r="V11">
            <v>-0.1311867235319851</v>
          </cell>
          <cell r="W11">
            <v>-0.14529918222905261</v>
          </cell>
          <cell r="X11">
            <v>-0.14961459889884804</v>
          </cell>
          <cell r="Y11">
            <v>-0.16095774377316835</v>
          </cell>
        </row>
        <row r="12">
          <cell r="B12">
            <v>-0.11199633266974995</v>
          </cell>
          <cell r="C12">
            <v>-0.11628250526385747</v>
          </cell>
          <cell r="D12">
            <v>-0.11810196023937335</v>
          </cell>
          <cell r="E12">
            <v>-0.11827925481299333</v>
          </cell>
          <cell r="F12">
            <v>-0.11630988034353276</v>
          </cell>
          <cell r="G12">
            <v>-9.5018533007482683E-2</v>
          </cell>
          <cell r="H12">
            <v>-8.5039231975253066E-2</v>
          </cell>
          <cell r="I12">
            <v>-8.1475221353891319E-2</v>
          </cell>
          <cell r="J12">
            <v>-7.6635414810093311E-2</v>
          </cell>
          <cell r="K12">
            <v>-7.1904365452178196E-2</v>
          </cell>
          <cell r="L12">
            <v>-6.9278055529542554E-2</v>
          </cell>
          <cell r="M12">
            <v>-6.9372493814778668E-2</v>
          </cell>
          <cell r="N12">
            <v>-7.0749307466672295E-2</v>
          </cell>
          <cell r="O12">
            <v>-7.6058097277898445E-2</v>
          </cell>
          <cell r="P12">
            <v>-7.7858043506499372E-2</v>
          </cell>
          <cell r="Q12">
            <v>-8.0858844035754954E-2</v>
          </cell>
          <cell r="R12">
            <v>-7.4280016071002417E-2</v>
          </cell>
          <cell r="S12">
            <v>-4.6542142578791711E-2</v>
          </cell>
          <cell r="T12">
            <v>-6.0147823013554619E-2</v>
          </cell>
          <cell r="U12">
            <v>-6.747280466179903E-2</v>
          </cell>
          <cell r="V12">
            <v>-7.2580996945905363E-2</v>
          </cell>
          <cell r="W12">
            <v>-8.0522398204397772E-2</v>
          </cell>
          <cell r="X12">
            <v>-8.5190184605067193E-2</v>
          </cell>
          <cell r="Y12">
            <v>-9.0244841117599256E-2</v>
          </cell>
        </row>
        <row r="13">
          <cell r="B13">
            <v>0.25978084591121964</v>
          </cell>
          <cell r="C13">
            <v>0.28224085415929828</v>
          </cell>
          <cell r="D13">
            <v>0.14785555090485228</v>
          </cell>
          <cell r="E13">
            <v>0.19130899614067667</v>
          </cell>
          <cell r="F13">
            <v>0.18042266338203525</v>
          </cell>
          <cell r="G13">
            <v>0.11021034721864828</v>
          </cell>
          <cell r="H13">
            <v>8.2843649294328026E-2</v>
          </cell>
          <cell r="I13">
            <v>0.16356728678730634</v>
          </cell>
          <cell r="J13">
            <v>0.18016980420326245</v>
          </cell>
          <cell r="K13">
            <v>0.14398099171031151</v>
          </cell>
          <cell r="L13">
            <v>0.20223500549689402</v>
          </cell>
          <cell r="M13">
            <v>0.31828819793855523</v>
          </cell>
          <cell r="N13">
            <v>0.35808841916937778</v>
          </cell>
          <cell r="O13">
            <v>0.31676009287779922</v>
          </cell>
          <cell r="P13">
            <v>0.41888194906777271</v>
          </cell>
          <cell r="Q13">
            <v>0.40714611109803195</v>
          </cell>
          <cell r="R13">
            <v>0.33313954705921645</v>
          </cell>
          <cell r="S13">
            <v>0.36471485580781898</v>
          </cell>
          <cell r="T13">
            <v>0.47050918402878528</v>
          </cell>
          <cell r="U13">
            <v>0.20747555859995645</v>
          </cell>
          <cell r="V13">
            <v>0.21390008772309232</v>
          </cell>
          <cell r="W13">
            <v>0.15616168150207557</v>
          </cell>
          <cell r="X13">
            <v>0.21291848117094789</v>
          </cell>
          <cell r="Y13">
            <v>0.16322350848843081</v>
          </cell>
        </row>
        <row r="14">
          <cell r="B14">
            <v>5.9181091876652256E-2</v>
          </cell>
          <cell r="C14">
            <v>2.3958978257247982E-2</v>
          </cell>
          <cell r="D14">
            <v>3.0348070252360665E-2</v>
          </cell>
          <cell r="E14">
            <v>3.3051167104731376E-2</v>
          </cell>
          <cell r="F14">
            <v>1.860738700964723E-2</v>
          </cell>
          <cell r="G14">
            <v>4.8505127059906665E-2</v>
          </cell>
          <cell r="H14">
            <v>0.18284311003902029</v>
          </cell>
          <cell r="I14">
            <v>0.17787369175899084</v>
          </cell>
          <cell r="J14">
            <v>0.23712429241614183</v>
          </cell>
          <cell r="K14">
            <v>0.24182084585184621</v>
          </cell>
          <cell r="L14">
            <v>0.27573312958308838</v>
          </cell>
          <cell r="M14">
            <v>0.30320125687909155</v>
          </cell>
          <cell r="N14">
            <v>0.24624433294000839</v>
          </cell>
          <cell r="O14">
            <v>0.14966856890354158</v>
          </cell>
          <cell r="P14">
            <v>2.9392468275847152E-2</v>
          </cell>
          <cell r="Q14">
            <v>2.3030456347237195E-2</v>
          </cell>
          <cell r="R14">
            <v>3.6245641838954824E-2</v>
          </cell>
          <cell r="S14">
            <v>6.7563896020154501E-2</v>
          </cell>
          <cell r="T14">
            <v>6.7727457655945886E-2</v>
          </cell>
          <cell r="U14">
            <v>8.424726642099023E-2</v>
          </cell>
          <cell r="V14">
            <v>5.0170900094419546E-2</v>
          </cell>
          <cell r="W14">
            <v>3.5235398087599713E-2</v>
          </cell>
          <cell r="X14">
            <v>3.105802997771764E-2</v>
          </cell>
          <cell r="Y14">
            <v>2.1119193417658805E-2</v>
          </cell>
        </row>
        <row r="15">
          <cell r="B15">
            <v>0.57133986616111343</v>
          </cell>
          <cell r="C15">
            <v>0.57678483973720884</v>
          </cell>
          <cell r="D15">
            <v>0.58709633866034416</v>
          </cell>
          <cell r="E15">
            <v>0.60496799042585925</v>
          </cell>
          <cell r="F15">
            <v>0.59080049725806749</v>
          </cell>
          <cell r="G15">
            <v>0.56860549200948374</v>
          </cell>
          <cell r="H15">
            <v>0.52706346940437621</v>
          </cell>
          <cell r="I15">
            <v>0.50196310833800883</v>
          </cell>
          <cell r="J15">
            <v>0.46894800734801739</v>
          </cell>
          <cell r="K15">
            <v>0.39595237136445077</v>
          </cell>
          <cell r="L15">
            <v>0.39925775975965105</v>
          </cell>
          <cell r="M15">
            <v>0.39672150833438902</v>
          </cell>
          <cell r="N15">
            <v>0.40246762845456358</v>
          </cell>
          <cell r="O15">
            <v>0.43309200179175794</v>
          </cell>
          <cell r="P15">
            <v>0.42998340361609322</v>
          </cell>
          <cell r="Q15">
            <v>0.45149707708178738</v>
          </cell>
          <cell r="R15">
            <v>0.44038551300381878</v>
          </cell>
          <cell r="S15">
            <v>0.45820505673900064</v>
          </cell>
          <cell r="T15">
            <v>0.48159363744955025</v>
          </cell>
          <cell r="U15">
            <v>0.50414442202233378</v>
          </cell>
          <cell r="V15">
            <v>0.50953020424230355</v>
          </cell>
          <cell r="W15">
            <v>0.53368715047146764</v>
          </cell>
          <cell r="X15">
            <v>0.54494683320362702</v>
          </cell>
          <cell r="Y15">
            <v>0.55070508614916847</v>
          </cell>
        </row>
        <row r="16">
          <cell r="B16">
            <v>0.10191276487082146</v>
          </cell>
          <cell r="C16">
            <v>6.9034865195189685E-2</v>
          </cell>
          <cell r="D16">
            <v>5.7892018739918359E-2</v>
          </cell>
          <cell r="E16">
            <v>5.4887936845528493E-2</v>
          </cell>
          <cell r="F16">
            <v>6.1002342871494752E-2</v>
          </cell>
          <cell r="G16">
            <v>3.2711440526256727E-2</v>
          </cell>
          <cell r="H16">
            <v>1.4040686112474629E-2</v>
          </cell>
          <cell r="I16">
            <v>4.3137226311920254E-2</v>
          </cell>
          <cell r="J16">
            <v>2.7597438338355228E-2</v>
          </cell>
          <cell r="K16">
            <v>3.6043089292489457E-2</v>
          </cell>
          <cell r="L16">
            <v>2.3457220265800265E-2</v>
          </cell>
          <cell r="M16">
            <v>5.1517973084078475E-2</v>
          </cell>
          <cell r="N16">
            <v>5.6947709459505884E-2</v>
          </cell>
          <cell r="O16">
            <v>5.7977603400484454E-2</v>
          </cell>
          <cell r="P16">
            <v>3.9336384893555461E-2</v>
          </cell>
          <cell r="Q16">
            <v>4.5683879532586062E-2</v>
          </cell>
          <cell r="R16">
            <v>4.798858107793464E-2</v>
          </cell>
          <cell r="S16">
            <v>5.0552998593055662E-2</v>
          </cell>
          <cell r="T16">
            <v>4.4394315425774329E-2</v>
          </cell>
          <cell r="U16">
            <v>4.5250085691536421E-2</v>
          </cell>
          <cell r="V16">
            <v>5.341540890321704E-2</v>
          </cell>
          <cell r="W16">
            <v>5.6797212982973924E-2</v>
          </cell>
          <cell r="X16">
            <v>4.3246384733241668E-2</v>
          </cell>
          <cell r="Y16">
            <v>4.9824089971151148E-2</v>
          </cell>
        </row>
      </sheetData>
      <sheetData sheetId="7">
        <row r="2">
          <cell r="B2">
            <v>9.4532585622479764E-2</v>
          </cell>
          <cell r="C2">
            <v>9.690919528318033E-2</v>
          </cell>
          <cell r="D2">
            <v>7.1716396968324353E-2</v>
          </cell>
          <cell r="E2">
            <v>5.447258322378111E-2</v>
          </cell>
          <cell r="F2">
            <v>6.2106476602790638E-2</v>
          </cell>
          <cell r="G2">
            <v>6.0616616926661523E-2</v>
          </cell>
          <cell r="H2">
            <v>4.7018755261708498E-2</v>
          </cell>
          <cell r="I2">
            <v>5.0808675836837243E-2</v>
          </cell>
          <cell r="J2">
            <v>5.8492115151508088E-2</v>
          </cell>
          <cell r="K2">
            <v>5.110124720685514E-2</v>
          </cell>
          <cell r="L2">
            <v>5.291072765571455E-2</v>
          </cell>
          <cell r="M2">
            <v>1.9147786618289028E-2</v>
          </cell>
          <cell r="N2">
            <v>6.7750952201853981E-2</v>
          </cell>
          <cell r="O2">
            <v>7.675315178522564E-2</v>
          </cell>
          <cell r="P2">
            <v>6.4726181562856963E-2</v>
          </cell>
          <cell r="Q2">
            <v>5.8032985599657194E-2</v>
          </cell>
          <cell r="R2">
            <v>6.7525835498178255E-2</v>
          </cell>
          <cell r="S2">
            <v>6.9857428804644614E-2</v>
          </cell>
          <cell r="T2">
            <v>6.5284286544348549E-2</v>
          </cell>
          <cell r="U2">
            <v>6.6098982416141608E-2</v>
          </cell>
          <cell r="V2">
            <v>7.2202529346214878E-2</v>
          </cell>
          <cell r="W2">
            <v>8.9779401233583161E-2</v>
          </cell>
          <cell r="X2">
            <v>7.7990950152480379E-2</v>
          </cell>
          <cell r="Y2">
            <v>7.9525849471180091E-2</v>
          </cell>
        </row>
        <row r="3">
          <cell r="B3">
            <v>-0.21805970968092339</v>
          </cell>
          <cell r="C3">
            <v>-0.22903724867781344</v>
          </cell>
          <cell r="D3">
            <v>-0.23706064728275988</v>
          </cell>
          <cell r="E3">
            <v>-0.24126849460043059</v>
          </cell>
          <cell r="F3">
            <v>-0.24655545523214159</v>
          </cell>
          <cell r="G3">
            <v>-0.21156268071557244</v>
          </cell>
          <cell r="H3">
            <v>-0.1820207862544086</v>
          </cell>
          <cell r="I3">
            <v>-0.1251389802822632</v>
          </cell>
          <cell r="J3">
            <v>-0.13669404386588949</v>
          </cell>
          <cell r="K3">
            <v>-0.12177064607720452</v>
          </cell>
          <cell r="L3">
            <v>-0.15227174583251443</v>
          </cell>
          <cell r="M3">
            <v>-0.16726097432104317</v>
          </cell>
          <cell r="N3">
            <v>-0.17701726063290399</v>
          </cell>
          <cell r="O3">
            <v>-0.19946252716423868</v>
          </cell>
          <cell r="P3">
            <v>-0.2350983233990131</v>
          </cell>
          <cell r="Q3">
            <v>-0.20316888386295098</v>
          </cell>
          <cell r="R3">
            <v>-0.13934306730326684</v>
          </cell>
          <cell r="S3">
            <v>-3.9314564866726479E-2</v>
          </cell>
          <cell r="T3">
            <v>-6.3079094320264567E-2</v>
          </cell>
          <cell r="U3">
            <v>-9.7363134148799421E-2</v>
          </cell>
          <cell r="V3">
            <v>-0.1379258333872275</v>
          </cell>
          <cell r="W3">
            <v>-0.1565667918476831</v>
          </cell>
          <cell r="X3">
            <v>-0.17802030073582831</v>
          </cell>
          <cell r="Y3">
            <v>-0.1796335943695542</v>
          </cell>
        </row>
        <row r="4">
          <cell r="B4">
            <v>-0.89046699453103573</v>
          </cell>
          <cell r="C4">
            <v>-0.85684492188534844</v>
          </cell>
          <cell r="D4">
            <v>-0.88066368871785283</v>
          </cell>
          <cell r="E4">
            <v>-0.88109529753424631</v>
          </cell>
          <cell r="F4">
            <v>-0.89104006100661548</v>
          </cell>
          <cell r="G4">
            <v>-0.87009634410416414</v>
          </cell>
          <cell r="H4">
            <v>-0.81536939269108899</v>
          </cell>
          <cell r="I4">
            <v>-0.80854384385917588</v>
          </cell>
          <cell r="J4">
            <v>-0.81681590265433701</v>
          </cell>
          <cell r="K4">
            <v>-0.71755203431689651</v>
          </cell>
          <cell r="L4">
            <v>-0.69696906285052318</v>
          </cell>
          <cell r="M4">
            <v>-0.7503999918079991</v>
          </cell>
          <cell r="N4">
            <v>-0.75725445409508729</v>
          </cell>
          <cell r="O4">
            <v>-0.78595131250773231</v>
          </cell>
          <cell r="P4">
            <v>-0.83277831262270319</v>
          </cell>
          <cell r="Q4">
            <v>-0.84769577178294209</v>
          </cell>
          <cell r="R4">
            <v>-0.82927132280110361</v>
          </cell>
          <cell r="S4">
            <v>-0.63122961323467253</v>
          </cell>
          <cell r="T4">
            <v>-0.63260134289658343</v>
          </cell>
          <cell r="U4">
            <v>-0.73492564215899481</v>
          </cell>
          <cell r="V4">
            <v>-0.74353694817485561</v>
          </cell>
          <cell r="W4">
            <v>-0.77721116670040358</v>
          </cell>
          <cell r="X4">
            <v>-0.78877254214893788</v>
          </cell>
          <cell r="Y4">
            <v>-0.83447697063919979</v>
          </cell>
        </row>
        <row r="5">
          <cell r="B5">
            <v>-2.0235030969868122</v>
          </cell>
          <cell r="C5">
            <v>-2.0778812593217126</v>
          </cell>
          <cell r="D5">
            <v>-2.0485603861175035</v>
          </cell>
          <cell r="E5">
            <v>-2.0980318033765739</v>
          </cell>
          <cell r="F5">
            <v>-2.0899071538217093</v>
          </cell>
          <cell r="G5">
            <v>-1.8646729526828592</v>
          </cell>
          <cell r="H5">
            <v>-1.7448588052063203</v>
          </cell>
          <cell r="I5">
            <v>-1.7058439667057899</v>
          </cell>
          <cell r="J5">
            <v>-1.7069698604369863</v>
          </cell>
          <cell r="K5">
            <v>-1.8898112522999966</v>
          </cell>
          <cell r="L5">
            <v>-1.9457973895361054</v>
          </cell>
          <cell r="M5">
            <v>-2.0601439445386935</v>
          </cell>
          <cell r="N5">
            <v>-2.1552254239937674</v>
          </cell>
          <cell r="O5">
            <v>-2.220543694165825</v>
          </cell>
          <cell r="P5">
            <v>-2.2266975229230836</v>
          </cell>
          <cell r="Q5">
            <v>-2.1590866342659742</v>
          </cell>
          <cell r="R5">
            <v>-1.8214761197586988</v>
          </cell>
          <cell r="S5">
            <v>-1.2427065813212099</v>
          </cell>
          <cell r="T5">
            <v>-1.3938147394533309</v>
          </cell>
          <cell r="U5">
            <v>-1.6167561773162693</v>
          </cell>
          <cell r="V5">
            <v>-1.7761082202768708</v>
          </cell>
          <cell r="W5">
            <v>-1.8237288483616847</v>
          </cell>
          <cell r="X5">
            <v>-1.8948780636721008</v>
          </cell>
          <cell r="Y5">
            <v>-1.8777440200093281</v>
          </cell>
        </row>
        <row r="6">
          <cell r="B6">
            <v>-0.41979132303221761</v>
          </cell>
          <cell r="C6">
            <v>-0.45016838210950783</v>
          </cell>
          <cell r="D6">
            <v>-0.47641001021534851</v>
          </cell>
          <cell r="E6">
            <v>-0.49061285599545357</v>
          </cell>
          <cell r="F6">
            <v>-0.48647761681997559</v>
          </cell>
          <cell r="G6">
            <v>-0.4257320852235072</v>
          </cell>
          <cell r="H6">
            <v>-0.40075560236032975</v>
          </cell>
          <cell r="I6">
            <v>-0.42258313470155667</v>
          </cell>
          <cell r="J6">
            <v>-0.39958647313174495</v>
          </cell>
          <cell r="K6">
            <v>-0.31823489872287486</v>
          </cell>
          <cell r="L6">
            <v>-0.25160937475103407</v>
          </cell>
          <cell r="M6">
            <v>-0.2258733355798051</v>
          </cell>
          <cell r="N6">
            <v>-0.25353749965329192</v>
          </cell>
          <cell r="O6">
            <v>-0.31498957810197525</v>
          </cell>
          <cell r="P6">
            <v>-0.35915042351501231</v>
          </cell>
          <cell r="Q6">
            <v>-0.3676475899508353</v>
          </cell>
          <cell r="R6">
            <v>-0.35291280542033121</v>
          </cell>
          <cell r="S6">
            <v>-0.26815903603934826</v>
          </cell>
          <cell r="T6">
            <v>-0.25987125179034165</v>
          </cell>
          <cell r="U6">
            <v>-0.26949375895908484</v>
          </cell>
          <cell r="V6">
            <v>-0.28616509266105994</v>
          </cell>
          <cell r="W6">
            <v>-0.3099383803803934</v>
          </cell>
          <cell r="X6">
            <v>-0.34572455796929963</v>
          </cell>
          <cell r="Y6">
            <v>-0.36872985035783223</v>
          </cell>
        </row>
        <row r="7">
          <cell r="B7">
            <v>7.1905510204762518E-2</v>
          </cell>
          <cell r="C7">
            <v>6.4951725117475934E-2</v>
          </cell>
          <cell r="D7">
            <v>4.7282698684374208E-2</v>
          </cell>
          <cell r="E7">
            <v>5.3077934253504024E-2</v>
          </cell>
          <cell r="F7">
            <v>4.6867916470654955E-2</v>
          </cell>
          <cell r="G7">
            <v>4.8102411289511551E-2</v>
          </cell>
          <cell r="H7">
            <v>5.5062044555783854E-2</v>
          </cell>
          <cell r="I7">
            <v>6.6544865351279181E-2</v>
          </cell>
          <cell r="J7">
            <v>6.7652377949648471E-2</v>
          </cell>
          <cell r="K7">
            <v>7.053025395967473E-2</v>
          </cell>
          <cell r="L7">
            <v>7.0402056347466657E-2</v>
          </cell>
          <cell r="M7">
            <v>6.0989767354959673E-2</v>
          </cell>
          <cell r="N7">
            <v>7.4727063532576535E-2</v>
          </cell>
          <cell r="O7">
            <v>7.9633952611161879E-2</v>
          </cell>
          <cell r="P7">
            <v>5.4193987957612856E-2</v>
          </cell>
          <cell r="Q7">
            <v>6.4911731580500162E-2</v>
          </cell>
          <cell r="R7">
            <v>8.1057686304060489E-2</v>
          </cell>
          <cell r="S7">
            <v>0.10278189819402322</v>
          </cell>
          <cell r="T7">
            <v>9.3920386599424519E-2</v>
          </cell>
          <cell r="U7">
            <v>9.6765780669933438E-2</v>
          </cell>
          <cell r="V7">
            <v>8.9169506155363287E-2</v>
          </cell>
          <cell r="W7">
            <v>8.4032345624994925E-2</v>
          </cell>
          <cell r="X7">
            <v>6.8772964349939403E-2</v>
          </cell>
          <cell r="Y7">
            <v>6.9197884360482312E-2</v>
          </cell>
        </row>
        <row r="8">
          <cell r="B8">
            <v>-0.57763555807977873</v>
          </cell>
          <cell r="C8">
            <v>-0.58434519244453775</v>
          </cell>
          <cell r="D8">
            <v>-0.55091339829986363</v>
          </cell>
          <cell r="E8">
            <v>-0.58304776637518718</v>
          </cell>
          <cell r="F8">
            <v>-0.58123448346567497</v>
          </cell>
          <cell r="G8">
            <v>-0.57317554948756566</v>
          </cell>
          <cell r="H8">
            <v>-0.57028919505517572</v>
          </cell>
          <cell r="I8">
            <v>-0.5560482329395583</v>
          </cell>
          <cell r="J8">
            <v>-0.58026915382240729</v>
          </cell>
          <cell r="K8">
            <v>-0.51188302120707529</v>
          </cell>
          <cell r="L8">
            <v>-0.43304084465964776</v>
          </cell>
          <cell r="M8">
            <v>-0.39651232330674752</v>
          </cell>
          <cell r="N8">
            <v>-0.38322426585755087</v>
          </cell>
          <cell r="O8">
            <v>-0.44973131899567004</v>
          </cell>
          <cell r="P8">
            <v>-0.49455875555798129</v>
          </cell>
          <cell r="Q8">
            <v>-0.50108295522100121</v>
          </cell>
          <cell r="R8">
            <v>-0.50038142869135893</v>
          </cell>
          <cell r="S8">
            <v>-0.48704035213292124</v>
          </cell>
          <cell r="T8">
            <v>-0.44673951381415239</v>
          </cell>
          <cell r="U8">
            <v>-0.45646715449363845</v>
          </cell>
          <cell r="V8">
            <v>-0.44789127685706165</v>
          </cell>
          <cell r="W8">
            <v>-0.4855059996729123</v>
          </cell>
          <cell r="X8">
            <v>-0.54457342902640604</v>
          </cell>
          <cell r="Y8">
            <v>-0.59980421351971647</v>
          </cell>
        </row>
        <row r="9">
          <cell r="B9">
            <v>-0.29770009582279816</v>
          </cell>
          <cell r="C9">
            <v>-0.29969233340646317</v>
          </cell>
          <cell r="D9">
            <v>-0.30336599728977004</v>
          </cell>
          <cell r="E9">
            <v>-0.30786000206345981</v>
          </cell>
          <cell r="F9">
            <v>-0.30468566344288278</v>
          </cell>
          <cell r="G9">
            <v>-0.29715999416684813</v>
          </cell>
          <cell r="H9">
            <v>-0.29563651890327819</v>
          </cell>
          <cell r="I9">
            <v>-0.29489771713890245</v>
          </cell>
          <cell r="J9">
            <v>-0.28651603502781853</v>
          </cell>
          <cell r="K9">
            <v>-0.27661598665519621</v>
          </cell>
          <cell r="L9">
            <v>-0.26404093858515981</v>
          </cell>
          <cell r="M9">
            <v>-0.26157993412792208</v>
          </cell>
          <cell r="N9">
            <v>-0.27637141481195193</v>
          </cell>
          <cell r="O9">
            <v>-0.28590973491238936</v>
          </cell>
          <cell r="P9">
            <v>-0.28927766008588268</v>
          </cell>
          <cell r="Q9">
            <v>-0.29165713452406877</v>
          </cell>
          <cell r="R9">
            <v>-0.28813123099363697</v>
          </cell>
          <cell r="S9">
            <v>-0.2824857017861031</v>
          </cell>
          <cell r="T9">
            <v>-0.28434037425356751</v>
          </cell>
          <cell r="U9">
            <v>-0.28735166194299655</v>
          </cell>
          <cell r="V9">
            <v>-0.29126990677650322</v>
          </cell>
          <cell r="W9">
            <v>-0.29323156775710024</v>
          </cell>
          <cell r="X9">
            <v>-0.29726700544736945</v>
          </cell>
          <cell r="Y9">
            <v>-0.2965434760473557</v>
          </cell>
        </row>
        <row r="10">
          <cell r="B10">
            <v>-0.62</v>
          </cell>
          <cell r="C10">
            <v>-0.62</v>
          </cell>
          <cell r="D10">
            <v>-0.62</v>
          </cell>
          <cell r="E10">
            <v>-0.62</v>
          </cell>
          <cell r="F10">
            <v>-0.62</v>
          </cell>
          <cell r="G10">
            <v>-0.62</v>
          </cell>
          <cell r="H10">
            <v>-0.62</v>
          </cell>
          <cell r="I10">
            <v>-0.62</v>
          </cell>
          <cell r="J10">
            <v>-0.62</v>
          </cell>
          <cell r="K10">
            <v>-0.62</v>
          </cell>
          <cell r="L10">
            <v>-0.62</v>
          </cell>
          <cell r="M10">
            <v>-0.62</v>
          </cell>
          <cell r="N10">
            <v>-0.62</v>
          </cell>
          <cell r="O10">
            <v>-0.62</v>
          </cell>
          <cell r="P10">
            <v>-0.62</v>
          </cell>
          <cell r="Q10">
            <v>-0.62</v>
          </cell>
          <cell r="R10">
            <v>-0.62</v>
          </cell>
          <cell r="S10">
            <v>-0.62</v>
          </cell>
          <cell r="T10">
            <v>-0.62</v>
          </cell>
          <cell r="U10">
            <v>-0.62</v>
          </cell>
          <cell r="V10">
            <v>-0.62</v>
          </cell>
          <cell r="W10">
            <v>-0.62</v>
          </cell>
          <cell r="X10">
            <v>-0.62</v>
          </cell>
          <cell r="Y10">
            <v>-0.62</v>
          </cell>
        </row>
        <row r="11">
          <cell r="B11">
            <v>-0.18287365331514219</v>
          </cell>
          <cell r="C11">
            <v>-0.18549830254524072</v>
          </cell>
          <cell r="D11">
            <v>-0.18202210818956746</v>
          </cell>
          <cell r="E11">
            <v>-0.18289902533943661</v>
          </cell>
          <cell r="F11">
            <v>-0.18937648663073334</v>
          </cell>
          <cell r="G11">
            <v>-0.1858894500000362</v>
          </cell>
          <cell r="H11">
            <v>-0.17506559170854177</v>
          </cell>
          <cell r="I11">
            <v>-0.17701098891947301</v>
          </cell>
          <cell r="J11">
            <v>-0.1608308266184659</v>
          </cell>
          <cell r="K11">
            <v>-0.1466814375645869</v>
          </cell>
          <cell r="L11">
            <v>-0.13853796715309172</v>
          </cell>
          <cell r="M11">
            <v>-0.13606490338484353</v>
          </cell>
          <cell r="N11">
            <v>-0.15123445695569018</v>
          </cell>
          <cell r="O11">
            <v>-0.16240349998660283</v>
          </cell>
          <cell r="P11">
            <v>-0.17499619014100315</v>
          </cell>
          <cell r="Q11">
            <v>-0.17214932930984414</v>
          </cell>
          <cell r="R11">
            <v>-0.16885482561621445</v>
          </cell>
          <cell r="S11">
            <v>-0.13667824868146725</v>
          </cell>
          <cell r="T11">
            <v>-0.1351759744252081</v>
          </cell>
          <cell r="U11">
            <v>-0.14577317688362076</v>
          </cell>
          <cell r="V11">
            <v>-0.15625473987447236</v>
          </cell>
          <cell r="W11">
            <v>-0.1620974396241267</v>
          </cell>
          <cell r="X11">
            <v>-0.16625578231735882</v>
          </cell>
          <cell r="Y11">
            <v>-0.17714186673676632</v>
          </cell>
        </row>
        <row r="12">
          <cell r="B12">
            <v>-0.11335566889276204</v>
          </cell>
          <cell r="C12">
            <v>-0.11627075239473793</v>
          </cell>
          <cell r="D12">
            <v>-0.11714502961910045</v>
          </cell>
          <cell r="E12">
            <v>-0.11620989457415193</v>
          </cell>
          <cell r="F12">
            <v>-0.11599449329302459</v>
          </cell>
          <cell r="G12">
            <v>-9.6361180483012898E-2</v>
          </cell>
          <cell r="H12">
            <v>-8.5263265519558137E-2</v>
          </cell>
          <cell r="I12">
            <v>-8.6183732425803711E-2</v>
          </cell>
          <cell r="J12">
            <v>-9.0666591518482983E-2</v>
          </cell>
          <cell r="K12">
            <v>-8.7589133002925493E-2</v>
          </cell>
          <cell r="L12">
            <v>-8.4193754941773044E-2</v>
          </cell>
          <cell r="M12">
            <v>-7.8864581480910259E-2</v>
          </cell>
          <cell r="N12">
            <v>-9.0591358555722437E-2</v>
          </cell>
          <cell r="O12">
            <v>-9.8323243943619326E-2</v>
          </cell>
          <cell r="P12">
            <v>-9.9643602278373572E-2</v>
          </cell>
          <cell r="Q12">
            <v>-9.7988916592434083E-2</v>
          </cell>
          <cell r="R12">
            <v>-8.3753094267156686E-2</v>
          </cell>
          <cell r="S12">
            <v>-6.1552814455472053E-2</v>
          </cell>
          <cell r="T12">
            <v>-7.452770180441097E-2</v>
          </cell>
          <cell r="U12">
            <v>-7.8555952366903256E-2</v>
          </cell>
          <cell r="V12">
            <v>-7.9879875492753008E-2</v>
          </cell>
          <cell r="W12">
            <v>-8.124101528180365E-2</v>
          </cell>
          <cell r="X12">
            <v>-8.8736489095849344E-2</v>
          </cell>
          <cell r="Y12">
            <v>-9.50212035890447E-2</v>
          </cell>
        </row>
        <row r="13">
          <cell r="B13">
            <v>0.18054276351332174</v>
          </cell>
          <cell r="C13">
            <v>0.29067886787746688</v>
          </cell>
          <cell r="D13">
            <v>0.36046020499263048</v>
          </cell>
          <cell r="E13">
            <v>0.3742394204259975</v>
          </cell>
          <cell r="F13">
            <v>0.32695418505574719</v>
          </cell>
          <cell r="G13">
            <v>0.22459322499017789</v>
          </cell>
          <cell r="H13">
            <v>0.18466138164210202</v>
          </cell>
          <cell r="I13">
            <v>0.2132580508177809</v>
          </cell>
          <cell r="J13">
            <v>-3.0165913746045447E-2</v>
          </cell>
          <cell r="K13">
            <v>-0.15475449454686901</v>
          </cell>
          <cell r="L13">
            <v>-4.2751520443155257E-2</v>
          </cell>
          <cell r="M13">
            <v>0.20328967426495534</v>
          </cell>
          <cell r="N13">
            <v>0.30091642516014155</v>
          </cell>
          <cell r="O13">
            <v>0.29229458688650162</v>
          </cell>
          <cell r="P13">
            <v>0.34142667674437321</v>
          </cell>
          <cell r="Q13">
            <v>0.15970052366408122</v>
          </cell>
          <cell r="R13">
            <v>-1.7772046653567037E-2</v>
          </cell>
          <cell r="S13">
            <v>5.8858770039009904E-2</v>
          </cell>
          <cell r="T13">
            <v>5.0159929999341289E-2</v>
          </cell>
          <cell r="U13">
            <v>0.10893367589898098</v>
          </cell>
          <cell r="V13">
            <v>0.17700162608463138</v>
          </cell>
          <cell r="W13">
            <v>0.3161585276949902</v>
          </cell>
          <cell r="X13">
            <v>0.38878722153414597</v>
          </cell>
          <cell r="Y13">
            <v>0.22341920841924165</v>
          </cell>
        </row>
        <row r="14">
          <cell r="B14">
            <v>4.793816730577502E-2</v>
          </cell>
          <cell r="C14">
            <v>3.10543903595445E-2</v>
          </cell>
          <cell r="D14">
            <v>1.468287371797081E-2</v>
          </cell>
          <cell r="E14">
            <v>2.4914431569853731E-2</v>
          </cell>
          <cell r="F14">
            <v>-5.3730970830753741E-3</v>
          </cell>
          <cell r="G14">
            <v>5.7811260823944742E-3</v>
          </cell>
          <cell r="H14">
            <v>7.4850030955264005E-2</v>
          </cell>
          <cell r="I14">
            <v>7.0347253299617246E-2</v>
          </cell>
          <cell r="J14">
            <v>0.13911167898737667</v>
          </cell>
          <cell r="K14">
            <v>0.18761410252906291</v>
          </cell>
          <cell r="L14">
            <v>0.28216523159409507</v>
          </cell>
          <cell r="M14">
            <v>0.14085045755563927</v>
          </cell>
          <cell r="N14">
            <v>0.11782771642839233</v>
          </cell>
          <cell r="O14">
            <v>8.9175637553666684E-2</v>
          </cell>
          <cell r="P14">
            <v>4.3332797607235338E-2</v>
          </cell>
          <cell r="Q14">
            <v>7.1473058225603861E-2</v>
          </cell>
          <cell r="R14">
            <v>8.3343031263034176E-2</v>
          </cell>
          <cell r="S14">
            <v>9.2654870789994986E-2</v>
          </cell>
          <cell r="T14">
            <v>0.10329699941892038</v>
          </cell>
          <cell r="U14">
            <v>0.13123183650867401</v>
          </cell>
          <cell r="V14">
            <v>9.7259577416085083E-2</v>
          </cell>
          <cell r="W14">
            <v>8.9789568967258718E-2</v>
          </cell>
          <cell r="X14">
            <v>6.8505937944499162E-2</v>
          </cell>
          <cell r="Y14">
            <v>-1.4685968056068836E-2</v>
          </cell>
        </row>
        <row r="15">
          <cell r="B15">
            <v>0.58624433728338199</v>
          </cell>
          <cell r="C15">
            <v>0.60028758660079129</v>
          </cell>
          <cell r="D15">
            <v>0.60067718103976664</v>
          </cell>
          <cell r="E15">
            <v>0.60267208018351015</v>
          </cell>
          <cell r="F15">
            <v>0.60161442448782487</v>
          </cell>
          <cell r="G15">
            <v>0.58358130490908078</v>
          </cell>
          <cell r="H15">
            <v>0.56501557885547649</v>
          </cell>
          <cell r="I15">
            <v>0.53863270120173112</v>
          </cell>
          <cell r="J15">
            <v>0.52174778041939862</v>
          </cell>
          <cell r="K15">
            <v>0.49603454744701808</v>
          </cell>
          <cell r="L15">
            <v>0.4914785308976764</v>
          </cell>
          <cell r="M15">
            <v>0.49002573877672323</v>
          </cell>
          <cell r="N15">
            <v>0.53101153438956894</v>
          </cell>
          <cell r="O15">
            <v>0.56299311372796679</v>
          </cell>
          <cell r="P15">
            <v>0.57039655965006775</v>
          </cell>
          <cell r="Q15">
            <v>0.55478737532272149</v>
          </cell>
          <cell r="R15">
            <v>0.5409784728542506</v>
          </cell>
          <cell r="S15">
            <v>0.5605219636323111</v>
          </cell>
          <cell r="T15">
            <v>0.57203216534482437</v>
          </cell>
          <cell r="U15">
            <v>0.56397915544493771</v>
          </cell>
          <cell r="V15">
            <v>0.58146512983153475</v>
          </cell>
          <cell r="W15">
            <v>0.59311150606437713</v>
          </cell>
          <cell r="X15">
            <v>0.6023325075688627</v>
          </cell>
          <cell r="Y15">
            <v>0.61304998932000965</v>
          </cell>
        </row>
        <row r="16">
          <cell r="B16">
            <v>9.4532585622479764E-2</v>
          </cell>
          <cell r="C16">
            <v>9.690919528318033E-2</v>
          </cell>
          <cell r="D16">
            <v>7.1716396968324353E-2</v>
          </cell>
          <cell r="E16">
            <v>5.447258322378111E-2</v>
          </cell>
          <cell r="F16">
            <v>6.2106476602790638E-2</v>
          </cell>
          <cell r="G16">
            <v>6.0616616926661523E-2</v>
          </cell>
          <cell r="H16">
            <v>4.7018755261708498E-2</v>
          </cell>
          <cell r="I16">
            <v>5.0808675836837243E-2</v>
          </cell>
          <cell r="J16">
            <v>5.8492115151508088E-2</v>
          </cell>
          <cell r="K16">
            <v>5.110124720685514E-2</v>
          </cell>
          <cell r="L16">
            <v>5.291072765571455E-2</v>
          </cell>
          <cell r="M16">
            <v>1.9147786618289028E-2</v>
          </cell>
          <cell r="N16">
            <v>6.7750952201853981E-2</v>
          </cell>
          <cell r="O16">
            <v>7.675315178522564E-2</v>
          </cell>
          <cell r="P16">
            <v>6.4726181562856963E-2</v>
          </cell>
          <cell r="Q16">
            <v>5.8032985599657194E-2</v>
          </cell>
          <cell r="R16">
            <v>6.7525835498178255E-2</v>
          </cell>
          <cell r="S16">
            <v>6.9857428804644614E-2</v>
          </cell>
          <cell r="T16">
            <v>6.5284286544348549E-2</v>
          </cell>
          <cell r="U16">
            <v>6.6098982416141608E-2</v>
          </cell>
          <cell r="V16">
            <v>7.2202529346214878E-2</v>
          </cell>
          <cell r="W16">
            <v>8.9779401233583161E-2</v>
          </cell>
          <cell r="X16">
            <v>7.7990950152480379E-2</v>
          </cell>
          <cell r="Y16">
            <v>7.9525849471180091E-2</v>
          </cell>
        </row>
      </sheetData>
      <sheetData sheetId="8">
        <row r="2">
          <cell r="B2">
            <v>0.15500000000000003</v>
          </cell>
          <cell r="C2">
            <v>0.1534883720930233</v>
          </cell>
          <cell r="D2">
            <v>0.14784883720930234</v>
          </cell>
          <cell r="E2">
            <v>0.14517441860465116</v>
          </cell>
          <cell r="F2">
            <v>0.14412790697674419</v>
          </cell>
          <cell r="G2">
            <v>0.14627906976744187</v>
          </cell>
          <cell r="H2">
            <v>0.14500000000000002</v>
          </cell>
          <cell r="I2">
            <v>0.17732558139534885</v>
          </cell>
          <cell r="J2">
            <v>0.1907558139534884</v>
          </cell>
          <cell r="K2">
            <v>0.18825581395348837</v>
          </cell>
          <cell r="L2">
            <v>0.1851744186046512</v>
          </cell>
          <cell r="M2">
            <v>0.18744186046511632</v>
          </cell>
          <cell r="N2">
            <v>0.19436046511627914</v>
          </cell>
          <cell r="O2">
            <v>0.19069767441860463</v>
          </cell>
          <cell r="P2">
            <v>0.17587209302325582</v>
          </cell>
          <cell r="Q2">
            <v>0.18127906976744187</v>
          </cell>
          <cell r="R2">
            <v>0.18337209302325583</v>
          </cell>
          <cell r="S2">
            <v>0.17732558139534885</v>
          </cell>
          <cell r="T2">
            <v>0.16837209302325584</v>
          </cell>
          <cell r="U2">
            <v>0.16622093023255816</v>
          </cell>
          <cell r="V2">
            <v>0.16569767441860467</v>
          </cell>
          <cell r="W2">
            <v>0.16383720930232559</v>
          </cell>
          <cell r="X2">
            <v>0.15139534883720934</v>
          </cell>
          <cell r="Y2">
            <v>0.14639534883720934</v>
          </cell>
        </row>
        <row r="3">
          <cell r="B3">
            <v>0.27410714285714283</v>
          </cell>
          <cell r="C3">
            <v>0.25848214285714283</v>
          </cell>
          <cell r="D3">
            <v>0.24821428571428569</v>
          </cell>
          <cell r="E3">
            <v>0.22633928571428574</v>
          </cell>
          <cell r="F3">
            <v>0.21785714285714286</v>
          </cell>
          <cell r="G3">
            <v>0.22901785714285713</v>
          </cell>
          <cell r="H3">
            <v>0.24375000000000002</v>
          </cell>
          <cell r="I3">
            <v>0.3272321428571428</v>
          </cell>
          <cell r="J3">
            <v>0.35714285714285715</v>
          </cell>
          <cell r="K3">
            <v>0.38080357142857146</v>
          </cell>
          <cell r="L3">
            <v>0.34732142857142856</v>
          </cell>
          <cell r="M3">
            <v>0.36473214285714284</v>
          </cell>
          <cell r="N3">
            <v>0.36517857142857141</v>
          </cell>
          <cell r="O3">
            <v>0.35625000000000001</v>
          </cell>
          <cell r="P3">
            <v>0.30625000000000002</v>
          </cell>
          <cell r="Q3">
            <v>0.3191964285714286</v>
          </cell>
          <cell r="R3">
            <v>0.33794642857142859</v>
          </cell>
          <cell r="S3">
            <v>0.33660714285714283</v>
          </cell>
          <cell r="T3">
            <v>0.35089285714285712</v>
          </cell>
          <cell r="U3">
            <v>0.36964285714285711</v>
          </cell>
          <cell r="V3">
            <v>0.38660714285714287</v>
          </cell>
          <cell r="W3">
            <v>0.3549107142857143</v>
          </cell>
          <cell r="X3">
            <v>0.30491071428571426</v>
          </cell>
          <cell r="Y3">
            <v>0.28169642857142857</v>
          </cell>
        </row>
        <row r="4">
          <cell r="B4">
            <v>0.84103697749196138</v>
          </cell>
          <cell r="C4">
            <v>0.79039389067524113</v>
          </cell>
          <cell r="D4">
            <v>0.72829581993569148</v>
          </cell>
          <cell r="E4">
            <v>0.75783762057877824</v>
          </cell>
          <cell r="F4">
            <v>0.74397106109324762</v>
          </cell>
          <cell r="G4">
            <v>0.75904340836012851</v>
          </cell>
          <cell r="H4">
            <v>1.0761655948553057</v>
          </cell>
          <cell r="I4">
            <v>1.3776125401929262</v>
          </cell>
          <cell r="J4">
            <v>1.4439308681672025</v>
          </cell>
          <cell r="K4">
            <v>1.3540996784565917</v>
          </cell>
          <cell r="L4">
            <v>1.32516077170418</v>
          </cell>
          <cell r="M4">
            <v>1.424638263665595</v>
          </cell>
          <cell r="N4">
            <v>1.489750803858521</v>
          </cell>
          <cell r="O4">
            <v>1.3830385852090032</v>
          </cell>
          <cell r="P4">
            <v>1.2612540192926047</v>
          </cell>
          <cell r="Q4">
            <v>1.1961414790996785</v>
          </cell>
          <cell r="R4">
            <v>1.222668810289389</v>
          </cell>
          <cell r="S4">
            <v>1.1810691318327975</v>
          </cell>
          <cell r="T4">
            <v>1.1539389067524115</v>
          </cell>
          <cell r="U4">
            <v>1.257636655948553</v>
          </cell>
          <cell r="V4">
            <v>1.317323151125402</v>
          </cell>
          <cell r="W4">
            <v>1.2293006430868167</v>
          </cell>
          <cell r="X4">
            <v>1.077371382636656</v>
          </cell>
          <cell r="Y4">
            <v>0.89770900321543423</v>
          </cell>
        </row>
        <row r="5">
          <cell r="B5">
            <v>0.96621621621621623</v>
          </cell>
          <cell r="C5">
            <v>0.75675675675675669</v>
          </cell>
          <cell r="D5">
            <v>0.59459459459459441</v>
          </cell>
          <cell r="E5">
            <v>0.58783783783783772</v>
          </cell>
          <cell r="F5">
            <v>0.54054054054054057</v>
          </cell>
          <cell r="G5">
            <v>0.51351351351351349</v>
          </cell>
          <cell r="H5">
            <v>1.1554054054054053</v>
          </cell>
          <cell r="I5">
            <v>2.0878378378378377</v>
          </cell>
          <cell r="J5">
            <v>2.5337837837837833</v>
          </cell>
          <cell r="K5">
            <v>2.5945945945945943</v>
          </cell>
          <cell r="L5">
            <v>2.5472972972972969</v>
          </cell>
          <cell r="M5">
            <v>2.2837837837837833</v>
          </cell>
          <cell r="N5">
            <v>2.5878378378378373</v>
          </cell>
          <cell r="O5">
            <v>2.439189189189189</v>
          </cell>
          <cell r="P5">
            <v>2.2229729729729728</v>
          </cell>
          <cell r="Q5">
            <v>2.0540540540540539</v>
          </cell>
          <cell r="R5">
            <v>1.8648648648648649</v>
          </cell>
          <cell r="S5">
            <v>1.6554054054054053</v>
          </cell>
          <cell r="T5">
            <v>2.1081081081081079</v>
          </cell>
          <cell r="U5">
            <v>2.4729729729729728</v>
          </cell>
          <cell r="V5">
            <v>2.8378378378378377</v>
          </cell>
          <cell r="W5">
            <v>2.7027027027027026</v>
          </cell>
          <cell r="X5">
            <v>2.0202702702702702</v>
          </cell>
          <cell r="Y5">
            <v>1.4459459459459458</v>
          </cell>
        </row>
        <row r="6">
          <cell r="B6">
            <v>0.5180722891566264</v>
          </cell>
          <cell r="C6">
            <v>0.4654618473895582</v>
          </cell>
          <cell r="D6">
            <v>0.43092369477911641</v>
          </cell>
          <cell r="E6">
            <v>0.42048192771084336</v>
          </cell>
          <cell r="F6">
            <v>0.44016064257028109</v>
          </cell>
          <cell r="G6">
            <v>0.44176706827309237</v>
          </cell>
          <cell r="H6">
            <v>0.48915662650602415</v>
          </cell>
          <cell r="I6">
            <v>0.56947791164658634</v>
          </cell>
          <cell r="J6">
            <v>0.62931726907630514</v>
          </cell>
          <cell r="K6">
            <v>0.64819277108433737</v>
          </cell>
          <cell r="L6">
            <v>0.69437751004016057</v>
          </cell>
          <cell r="M6">
            <v>0.73453815261044175</v>
          </cell>
          <cell r="N6">
            <v>0.75381526104417673</v>
          </cell>
          <cell r="O6">
            <v>0.71807228915662646</v>
          </cell>
          <cell r="P6">
            <v>0.69196787148594385</v>
          </cell>
          <cell r="Q6">
            <v>0.68313253012048181</v>
          </cell>
          <cell r="R6">
            <v>0.68554216867469875</v>
          </cell>
          <cell r="S6">
            <v>0.67831325301204826</v>
          </cell>
          <cell r="T6">
            <v>0.68995983935742955</v>
          </cell>
          <cell r="U6">
            <v>0.70120481927710854</v>
          </cell>
          <cell r="V6">
            <v>0.77028112449799191</v>
          </cell>
          <cell r="W6">
            <v>0.73493975903614461</v>
          </cell>
          <cell r="X6">
            <v>0.69558232931726904</v>
          </cell>
          <cell r="Y6">
            <v>0.61124497991967863</v>
          </cell>
        </row>
        <row r="7">
          <cell r="B7">
            <v>0.13566621803499326</v>
          </cell>
          <cell r="C7">
            <v>0.13021534320323017</v>
          </cell>
          <cell r="D7">
            <v>0.12106325706594885</v>
          </cell>
          <cell r="E7">
            <v>0.12624495289367429</v>
          </cell>
          <cell r="F7">
            <v>0.1296769851951548</v>
          </cell>
          <cell r="G7">
            <v>0.12994616419919244</v>
          </cell>
          <cell r="H7">
            <v>0.14152086137281292</v>
          </cell>
          <cell r="I7">
            <v>0.17792732166890982</v>
          </cell>
          <cell r="J7">
            <v>0.18580080753701214</v>
          </cell>
          <cell r="K7">
            <v>0.18479138627187083</v>
          </cell>
          <cell r="L7">
            <v>0.18519515477792733</v>
          </cell>
          <cell r="M7">
            <v>0.19542395693135939</v>
          </cell>
          <cell r="N7">
            <v>0.19293405114401077</v>
          </cell>
          <cell r="O7">
            <v>0.18452220726783314</v>
          </cell>
          <cell r="P7">
            <v>0.17348586810228803</v>
          </cell>
          <cell r="Q7">
            <v>0.16742934051144012</v>
          </cell>
          <cell r="R7">
            <v>0.17584118438761781</v>
          </cell>
          <cell r="S7">
            <v>0.17039030955585466</v>
          </cell>
          <cell r="T7">
            <v>0.16056527590847913</v>
          </cell>
          <cell r="U7">
            <v>0.16238223418573355</v>
          </cell>
          <cell r="V7">
            <v>0.16924629878869452</v>
          </cell>
          <cell r="W7">
            <v>0.15471063257065953</v>
          </cell>
          <cell r="X7">
            <v>0.14199192462987889</v>
          </cell>
          <cell r="Y7">
            <v>0.14111709286675642</v>
          </cell>
        </row>
        <row r="8">
          <cell r="B8">
            <v>0.54651162790697672</v>
          </cell>
          <cell r="C8">
            <v>0.4904862579281184</v>
          </cell>
          <cell r="D8">
            <v>0.48044397463002109</v>
          </cell>
          <cell r="E8">
            <v>0.4915433403805497</v>
          </cell>
          <cell r="F8">
            <v>0.47727272727272718</v>
          </cell>
          <cell r="G8">
            <v>0.5206131078224101</v>
          </cell>
          <cell r="H8">
            <v>0.67177589852008457</v>
          </cell>
          <cell r="I8">
            <v>0.7663847780126849</v>
          </cell>
          <cell r="J8">
            <v>0.88372093023255804</v>
          </cell>
          <cell r="K8">
            <v>0.93128964059196595</v>
          </cell>
          <cell r="L8">
            <v>0.92758985200845656</v>
          </cell>
          <cell r="M8">
            <v>0.96670190274841428</v>
          </cell>
          <cell r="N8">
            <v>0.94027484143763196</v>
          </cell>
          <cell r="O8">
            <v>0.96035940803382669</v>
          </cell>
          <cell r="P8">
            <v>0.94450317124735705</v>
          </cell>
          <cell r="Q8">
            <v>0.87949260042283295</v>
          </cell>
          <cell r="R8">
            <v>0.89323467230443954</v>
          </cell>
          <cell r="S8">
            <v>0.85940803382663844</v>
          </cell>
          <cell r="T8">
            <v>0.85517970401691323</v>
          </cell>
          <cell r="U8">
            <v>0.86205073995771653</v>
          </cell>
          <cell r="V8">
            <v>0.87103594080338265</v>
          </cell>
          <cell r="W8">
            <v>0.73520084566596189</v>
          </cell>
          <cell r="X8">
            <v>0.69926004228329808</v>
          </cell>
          <cell r="Y8">
            <v>0.59989429175475695</v>
          </cell>
        </row>
        <row r="9">
          <cell r="B9">
            <v>0.20412561576354682</v>
          </cell>
          <cell r="C9">
            <v>0.19057881773399019</v>
          </cell>
          <cell r="D9">
            <v>0.18442118226600987</v>
          </cell>
          <cell r="E9">
            <v>0.18288177339901479</v>
          </cell>
          <cell r="F9">
            <v>0.19027093596059116</v>
          </cell>
          <cell r="G9">
            <v>0.20658866995073896</v>
          </cell>
          <cell r="H9">
            <v>0.34390394088669951</v>
          </cell>
          <cell r="I9">
            <v>0.41995073891625623</v>
          </cell>
          <cell r="J9">
            <v>0.45166256157635465</v>
          </cell>
          <cell r="K9">
            <v>0.44519704433497542</v>
          </cell>
          <cell r="L9">
            <v>0.46520935960591137</v>
          </cell>
          <cell r="M9">
            <v>0.49353448275862066</v>
          </cell>
          <cell r="N9">
            <v>0.48953201970443355</v>
          </cell>
          <cell r="O9">
            <v>0.45504926108374388</v>
          </cell>
          <cell r="P9">
            <v>0.39593596059113306</v>
          </cell>
          <cell r="Q9">
            <v>0.37807881773399016</v>
          </cell>
          <cell r="R9">
            <v>0.35960591133004927</v>
          </cell>
          <cell r="S9">
            <v>0.35006157635467983</v>
          </cell>
          <cell r="T9">
            <v>0.34575123152709364</v>
          </cell>
          <cell r="U9">
            <v>0.35683497536945818</v>
          </cell>
          <cell r="V9">
            <v>0.34359605911330054</v>
          </cell>
          <cell r="W9">
            <v>0.30233990147783257</v>
          </cell>
          <cell r="X9">
            <v>0.24722906403940892</v>
          </cell>
          <cell r="Y9">
            <v>0.22136699507389168</v>
          </cell>
        </row>
        <row r="10">
          <cell r="B10">
            <v>0.80710659898477166</v>
          </cell>
          <cell r="C10">
            <v>0.74365482233502533</v>
          </cell>
          <cell r="D10">
            <v>0.72335025380710649</v>
          </cell>
          <cell r="E10">
            <v>0.67766497461928932</v>
          </cell>
          <cell r="F10">
            <v>0.6967005076142132</v>
          </cell>
          <cell r="G10">
            <v>0.68274111675126903</v>
          </cell>
          <cell r="H10">
            <v>0.67766497461928932</v>
          </cell>
          <cell r="I10">
            <v>0.77157360406091369</v>
          </cell>
          <cell r="J10">
            <v>0.67005076142131981</v>
          </cell>
          <cell r="K10">
            <v>0.69289340101522845</v>
          </cell>
          <cell r="L10">
            <v>0.77538071065989855</v>
          </cell>
          <cell r="M10">
            <v>0.86548223350253817</v>
          </cell>
          <cell r="N10">
            <v>0.90228426395939088</v>
          </cell>
          <cell r="O10">
            <v>0.88959390862944165</v>
          </cell>
          <cell r="P10">
            <v>0.86294416243654826</v>
          </cell>
          <cell r="Q10">
            <v>0.89974619289340096</v>
          </cell>
          <cell r="R10">
            <v>0.90862944162436554</v>
          </cell>
          <cell r="S10">
            <v>0.87690355329949232</v>
          </cell>
          <cell r="T10">
            <v>0.87944162436548223</v>
          </cell>
          <cell r="U10">
            <v>0.93908629441624369</v>
          </cell>
          <cell r="V10">
            <v>0.98477157360406087</v>
          </cell>
          <cell r="W10">
            <v>0.92131979695431487</v>
          </cell>
          <cell r="X10">
            <v>0.76522842639593913</v>
          </cell>
          <cell r="Y10">
            <v>0.81091370558375642</v>
          </cell>
        </row>
        <row r="11">
          <cell r="B11">
            <v>0.19455645161290319</v>
          </cell>
          <cell r="C11">
            <v>0.17963709677419354</v>
          </cell>
          <cell r="D11">
            <v>0.17358870967741935</v>
          </cell>
          <cell r="E11">
            <v>0.17520161290322583</v>
          </cell>
          <cell r="F11">
            <v>0.17600806451612902</v>
          </cell>
          <cell r="G11">
            <v>0.18064516129032257</v>
          </cell>
          <cell r="H11">
            <v>0.21451612903225806</v>
          </cell>
          <cell r="I11">
            <v>0.25241935483870964</v>
          </cell>
          <cell r="J11">
            <v>0.27036290322580642</v>
          </cell>
          <cell r="K11">
            <v>0.28104838709677421</v>
          </cell>
          <cell r="L11">
            <v>0.27499999999999997</v>
          </cell>
          <cell r="M11">
            <v>0.28508064516129028</v>
          </cell>
          <cell r="N11">
            <v>0.29717741935483871</v>
          </cell>
          <cell r="O11">
            <v>0.28770161290322577</v>
          </cell>
          <cell r="P11">
            <v>0.27983870967741931</v>
          </cell>
          <cell r="Q11">
            <v>0.25927419354838704</v>
          </cell>
          <cell r="R11">
            <v>0.25262096774193549</v>
          </cell>
          <cell r="S11">
            <v>0.25120967741935485</v>
          </cell>
          <cell r="T11">
            <v>0.2568548387096774</v>
          </cell>
          <cell r="U11">
            <v>0.27379032258064512</v>
          </cell>
          <cell r="V11">
            <v>0.29536290322580644</v>
          </cell>
          <cell r="W11">
            <v>0.26915322580645157</v>
          </cell>
          <cell r="X11">
            <v>0.24233870967741933</v>
          </cell>
          <cell r="Y11">
            <v>0.21068548387096769</v>
          </cell>
        </row>
        <row r="12">
          <cell r="B12">
            <v>0.10821917808219179</v>
          </cell>
          <cell r="C12">
            <v>9.7602739726027399E-2</v>
          </cell>
          <cell r="D12">
            <v>9.1780821917808231E-2</v>
          </cell>
          <cell r="E12">
            <v>8.8698630136986312E-2</v>
          </cell>
          <cell r="F12">
            <v>9.0410958904109606E-2</v>
          </cell>
          <cell r="G12">
            <v>9.8287671232876725E-2</v>
          </cell>
          <cell r="H12">
            <v>0.11780821917808221</v>
          </cell>
          <cell r="I12">
            <v>0.1386986301369863</v>
          </cell>
          <cell r="J12">
            <v>0.151027397260274</v>
          </cell>
          <cell r="K12">
            <v>0.15890410958904111</v>
          </cell>
          <cell r="L12">
            <v>0.16780821917808222</v>
          </cell>
          <cell r="M12">
            <v>0.17226027397260277</v>
          </cell>
          <cell r="N12">
            <v>0.16952054794520549</v>
          </cell>
          <cell r="O12">
            <v>0.16335616438356165</v>
          </cell>
          <cell r="P12">
            <v>0.15376712328767125</v>
          </cell>
          <cell r="Q12">
            <v>0.14554794520547945</v>
          </cell>
          <cell r="R12">
            <v>0.14589041095890412</v>
          </cell>
          <cell r="S12">
            <v>0.15547945205479452</v>
          </cell>
          <cell r="T12">
            <v>0.16335616438356165</v>
          </cell>
          <cell r="U12">
            <v>0.16883561643835618</v>
          </cell>
          <cell r="V12">
            <v>0.18732876712328769</v>
          </cell>
          <cell r="W12">
            <v>0.16746575342465753</v>
          </cell>
          <cell r="X12">
            <v>0.15205479452054793</v>
          </cell>
          <cell r="Y12">
            <v>0.12979452054794521</v>
          </cell>
        </row>
        <row r="13">
          <cell r="B13">
            <v>0.62052877138413687</v>
          </cell>
          <cell r="C13">
            <v>0.62954898911353041</v>
          </cell>
          <cell r="D13">
            <v>0.67496111975116646</v>
          </cell>
          <cell r="E13">
            <v>0.61430793157076213</v>
          </cell>
          <cell r="F13">
            <v>0.60590979782270604</v>
          </cell>
          <cell r="G13">
            <v>0.58569206842923793</v>
          </cell>
          <cell r="H13">
            <v>0.59533437013996882</v>
          </cell>
          <cell r="I13">
            <v>0.64541213063763614</v>
          </cell>
          <cell r="J13">
            <v>0.57356143079315725</v>
          </cell>
          <cell r="K13">
            <v>0.43919129082426123</v>
          </cell>
          <cell r="L13">
            <v>0.6093312597200623</v>
          </cell>
          <cell r="M13">
            <v>0.67216174183514776</v>
          </cell>
          <cell r="N13">
            <v>0.67029548989113541</v>
          </cell>
          <cell r="O13">
            <v>0.69580093312597213</v>
          </cell>
          <cell r="P13">
            <v>0.55147744945567667</v>
          </cell>
          <cell r="Q13">
            <v>0.73748055987558336</v>
          </cell>
          <cell r="R13">
            <v>0.67402799377916023</v>
          </cell>
          <cell r="S13">
            <v>0.65474339035769846</v>
          </cell>
          <cell r="T13">
            <v>0.6622083981337481</v>
          </cell>
          <cell r="U13">
            <v>0.72628304821150858</v>
          </cell>
          <cell r="V13">
            <v>0.79688958009331268</v>
          </cell>
          <cell r="W13">
            <v>0.79097978227060672</v>
          </cell>
          <cell r="X13">
            <v>0.78351477449455686</v>
          </cell>
          <cell r="Y13">
            <v>0.79129082426127528</v>
          </cell>
        </row>
        <row r="14">
          <cell r="B14">
            <v>0.38308823529411762</v>
          </cell>
          <cell r="C14">
            <v>0.37846638655462184</v>
          </cell>
          <cell r="D14">
            <v>0.37268907563025211</v>
          </cell>
          <cell r="E14">
            <v>0.37048319327731088</v>
          </cell>
          <cell r="F14">
            <v>0.36817226890756299</v>
          </cell>
          <cell r="G14">
            <v>0.37626050420168067</v>
          </cell>
          <cell r="H14">
            <v>0.43382352941176466</v>
          </cell>
          <cell r="I14">
            <v>0.45829831932773113</v>
          </cell>
          <cell r="J14">
            <v>0.48855042016806721</v>
          </cell>
          <cell r="K14">
            <v>0.46481092436974786</v>
          </cell>
          <cell r="L14">
            <v>0.46796218487394953</v>
          </cell>
          <cell r="M14">
            <v>0.47153361344537814</v>
          </cell>
          <cell r="N14">
            <v>0.48676470588235299</v>
          </cell>
          <cell r="O14">
            <v>0.48193277310924365</v>
          </cell>
          <cell r="P14">
            <v>0.47132352941176464</v>
          </cell>
          <cell r="Q14">
            <v>0.46775210084033614</v>
          </cell>
          <cell r="R14">
            <v>0.47373949579831931</v>
          </cell>
          <cell r="S14">
            <v>0.47825630252100831</v>
          </cell>
          <cell r="T14">
            <v>0.4576680672268908</v>
          </cell>
          <cell r="U14">
            <v>0.46344537815126047</v>
          </cell>
          <cell r="V14">
            <v>0.46712184873949575</v>
          </cell>
          <cell r="W14">
            <v>0.43970588235294117</v>
          </cell>
          <cell r="X14">
            <v>0.38865546218487396</v>
          </cell>
          <cell r="Y14">
            <v>0.38897058823529412</v>
          </cell>
        </row>
        <row r="15">
          <cell r="B15">
            <v>-0.6029411764705882</v>
          </cell>
          <cell r="C15">
            <v>-0.56862745098039214</v>
          </cell>
          <cell r="D15">
            <v>-0.5490196078431373</v>
          </cell>
          <cell r="E15">
            <v>-0.53921568627450989</v>
          </cell>
          <cell r="F15">
            <v>-0.5490196078431373</v>
          </cell>
          <cell r="G15">
            <v>-0.58823529411764708</v>
          </cell>
          <cell r="H15">
            <v>-0.69607843137254899</v>
          </cell>
          <cell r="I15">
            <v>-0.79901960784313719</v>
          </cell>
          <cell r="J15">
            <v>-0.86764705882352944</v>
          </cell>
          <cell r="K15">
            <v>-0.90686274509803921</v>
          </cell>
          <cell r="L15">
            <v>-0.97549019607843135</v>
          </cell>
          <cell r="M15">
            <v>-0.99019607843137258</v>
          </cell>
          <cell r="N15">
            <v>-0.97549019607843135</v>
          </cell>
          <cell r="O15">
            <v>-0.89705882352941169</v>
          </cell>
          <cell r="P15">
            <v>-0.78921568627450978</v>
          </cell>
          <cell r="Q15">
            <v>-0.78921568627450989</v>
          </cell>
          <cell r="R15">
            <v>-0.79411764705882348</v>
          </cell>
          <cell r="S15">
            <v>-0.76960784313725494</v>
          </cell>
          <cell r="T15">
            <v>-0.80882352941176461</v>
          </cell>
          <cell r="U15">
            <v>-0.86764705882352944</v>
          </cell>
          <cell r="V15">
            <v>-0.88235294117647056</v>
          </cell>
          <cell r="W15">
            <v>-0.76960784313725483</v>
          </cell>
          <cell r="X15">
            <v>-0.70588235294117652</v>
          </cell>
          <cell r="Y15">
            <v>-0.62254901960784315</v>
          </cell>
        </row>
        <row r="16">
          <cell r="B16">
            <v>0.15500000000000003</v>
          </cell>
          <cell r="C16">
            <v>0.1534883720930233</v>
          </cell>
          <cell r="D16">
            <v>0.14784883720930234</v>
          </cell>
          <cell r="E16">
            <v>0.14517441860465116</v>
          </cell>
          <cell r="F16">
            <v>0.14412790697674419</v>
          </cell>
          <cell r="G16">
            <v>0.14627906976744187</v>
          </cell>
          <cell r="H16">
            <v>0.14500000000000002</v>
          </cell>
          <cell r="I16">
            <v>0.17732558139534885</v>
          </cell>
          <cell r="J16">
            <v>0.1907558139534884</v>
          </cell>
          <cell r="K16">
            <v>0.18825581395348837</v>
          </cell>
          <cell r="L16">
            <v>0.1851744186046512</v>
          </cell>
          <cell r="M16">
            <v>0.18744186046511632</v>
          </cell>
          <cell r="N16">
            <v>0.19436046511627914</v>
          </cell>
          <cell r="O16">
            <v>0.19069767441860463</v>
          </cell>
          <cell r="P16">
            <v>0.17587209302325582</v>
          </cell>
          <cell r="Q16">
            <v>0.18127906976744187</v>
          </cell>
          <cell r="R16">
            <v>0.18337209302325583</v>
          </cell>
          <cell r="S16">
            <v>0.17732558139534885</v>
          </cell>
          <cell r="T16">
            <v>0.16837209302325584</v>
          </cell>
          <cell r="U16">
            <v>0.16622093023255816</v>
          </cell>
          <cell r="V16">
            <v>0.16569767441860467</v>
          </cell>
          <cell r="W16">
            <v>0.16383720930232559</v>
          </cell>
          <cell r="X16">
            <v>0.15139534883720934</v>
          </cell>
          <cell r="Y16">
            <v>0.14639534883720934</v>
          </cell>
        </row>
      </sheetData>
      <sheetData sheetId="9">
        <row r="2">
          <cell r="B2">
            <v>0.19545235557090945</v>
          </cell>
          <cell r="C2">
            <v>0.19192592429574737</v>
          </cell>
          <cell r="D2">
            <v>0.18986218567321667</v>
          </cell>
          <cell r="E2">
            <v>0.18999741420879687</v>
          </cell>
          <cell r="F2">
            <v>0.1818812353967012</v>
          </cell>
          <cell r="G2">
            <v>0.17856464845063447</v>
          </cell>
          <cell r="H2">
            <v>0.16800903249766908</v>
          </cell>
          <cell r="I2">
            <v>0.16605707782949664</v>
          </cell>
          <cell r="J2">
            <v>0.16508884727934656</v>
          </cell>
          <cell r="K2">
            <v>0.16586664843225779</v>
          </cell>
          <cell r="L2">
            <v>0.16059147593085898</v>
          </cell>
          <cell r="M2">
            <v>0.15700518274535516</v>
          </cell>
          <cell r="N2">
            <v>0.15597455831786433</v>
          </cell>
          <cell r="O2">
            <v>0.16644703578084996</v>
          </cell>
          <cell r="P2">
            <v>0.16898118759666758</v>
          </cell>
          <cell r="Q2">
            <v>0.16746928879292328</v>
          </cell>
          <cell r="R2">
            <v>0.16295019587471873</v>
          </cell>
          <cell r="S2">
            <v>0.16719090220624619</v>
          </cell>
          <cell r="T2">
            <v>0.16690455107054672</v>
          </cell>
          <cell r="U2">
            <v>0.17201885369509615</v>
          </cell>
          <cell r="V2">
            <v>0.16727843421632049</v>
          </cell>
          <cell r="W2">
            <v>0.16380100685339771</v>
          </cell>
          <cell r="X2">
            <v>0.1589626798733641</v>
          </cell>
          <cell r="Y2">
            <v>0.15780159544814121</v>
          </cell>
        </row>
        <row r="3">
          <cell r="B3">
            <v>0.30709228480246858</v>
          </cell>
          <cell r="C3">
            <v>0.2855124189066664</v>
          </cell>
          <cell r="D3">
            <v>0.27197711699094951</v>
          </cell>
          <cell r="E3">
            <v>0.24974035805189085</v>
          </cell>
          <cell r="F3">
            <v>0.24526025903191978</v>
          </cell>
          <cell r="G3">
            <v>0.23777306229984801</v>
          </cell>
          <cell r="H3">
            <v>0.25415316942820265</v>
          </cell>
          <cell r="I3">
            <v>0.30310722051015082</v>
          </cell>
          <cell r="J3">
            <v>0.3477931682689317</v>
          </cell>
          <cell r="K3">
            <v>0.38347976545822082</v>
          </cell>
          <cell r="L3">
            <v>0.37757433309087785</v>
          </cell>
          <cell r="M3">
            <v>0.38037563850807043</v>
          </cell>
          <cell r="N3">
            <v>0.3844149106552735</v>
          </cell>
          <cell r="O3">
            <v>0.36968721503292146</v>
          </cell>
          <cell r="P3">
            <v>0.32916875934241552</v>
          </cell>
          <cell r="Q3">
            <v>0.32708421549543576</v>
          </cell>
          <cell r="R3">
            <v>0.32010300577887862</v>
          </cell>
          <cell r="S3">
            <v>0.32005567431087156</v>
          </cell>
          <cell r="T3">
            <v>0.34029942078787656</v>
          </cell>
          <cell r="U3">
            <v>0.37445177503588262</v>
          </cell>
          <cell r="V3">
            <v>0.37951969387432788</v>
          </cell>
          <cell r="W3">
            <v>0.38659549597202203</v>
          </cell>
          <cell r="X3">
            <v>0.3420270437929781</v>
          </cell>
          <cell r="Y3">
            <v>0.28952028327891738</v>
          </cell>
        </row>
        <row r="4">
          <cell r="B4">
            <v>1.0882092646590498</v>
          </cell>
          <cell r="C4">
            <v>1.0193282030590627</v>
          </cell>
          <cell r="D4">
            <v>0.95490996671572459</v>
          </cell>
          <cell r="E4">
            <v>0.94701877273487722</v>
          </cell>
          <cell r="F4">
            <v>0.9507762561988029</v>
          </cell>
          <cell r="G4">
            <v>0.94018352968695063</v>
          </cell>
          <cell r="H4">
            <v>1.0407895127379774</v>
          </cell>
          <cell r="I4">
            <v>1.2006275859372622</v>
          </cell>
          <cell r="J4">
            <v>1.2846891448890796</v>
          </cell>
          <cell r="K4">
            <v>1.2929230011645263</v>
          </cell>
          <cell r="L4">
            <v>1.3731541884373724</v>
          </cell>
          <cell r="M4">
            <v>1.4907058875919794</v>
          </cell>
          <cell r="N4">
            <v>1.4716217274742369</v>
          </cell>
          <cell r="O4">
            <v>1.3863041482470826</v>
          </cell>
          <cell r="P4">
            <v>1.2460178193451226</v>
          </cell>
          <cell r="Q4">
            <v>1.1712504201980187</v>
          </cell>
          <cell r="R4">
            <v>1.1289286724211449</v>
          </cell>
          <cell r="S4">
            <v>1.1615858552341516</v>
          </cell>
          <cell r="T4">
            <v>1.1791323086280563</v>
          </cell>
          <cell r="U4">
            <v>1.2158340329787456</v>
          </cell>
          <cell r="V4">
            <v>1.2276050491887096</v>
          </cell>
          <cell r="W4">
            <v>1.2658840407033534</v>
          </cell>
          <cell r="X4">
            <v>1.1923059667844815</v>
          </cell>
          <cell r="Y4">
            <v>1.0723765177105855</v>
          </cell>
        </row>
        <row r="5">
          <cell r="B5">
            <v>1.0012838147858756</v>
          </cell>
          <cell r="C5">
            <v>0.76356838981049691</v>
          </cell>
          <cell r="D5">
            <v>0.55610391561349914</v>
          </cell>
          <cell r="E5">
            <v>0.68918896348358283</v>
          </cell>
          <cell r="F5">
            <v>0.57154957678123353</v>
          </cell>
          <cell r="G5">
            <v>0.51564186419755464</v>
          </cell>
          <cell r="H5">
            <v>0.96669899921096425</v>
          </cell>
          <cell r="I5">
            <v>1.9469995766852439</v>
          </cell>
          <cell r="J5">
            <v>2.3102471927800359</v>
          </cell>
          <cell r="K5">
            <v>2.4755529009059511</v>
          </cell>
          <cell r="L5">
            <v>2.6357997097270243</v>
          </cell>
          <cell r="M5">
            <v>2.4231273841451824</v>
          </cell>
          <cell r="N5">
            <v>2.5653413443171194</v>
          </cell>
          <cell r="O5">
            <v>2.4197519529112728</v>
          </cell>
          <cell r="P5">
            <v>1.933797123763412</v>
          </cell>
          <cell r="Q5">
            <v>1.8275731249844016</v>
          </cell>
          <cell r="R5">
            <v>1.70897897632701</v>
          </cell>
          <cell r="S5">
            <v>1.9427310089097674</v>
          </cell>
          <cell r="T5">
            <v>2.3968957637807669</v>
          </cell>
          <cell r="U5">
            <v>2.543618530051508</v>
          </cell>
          <cell r="V5">
            <v>2.480481062184074</v>
          </cell>
          <cell r="W5">
            <v>2.8491124068659541</v>
          </cell>
          <cell r="X5">
            <v>2.1898371102096608</v>
          </cell>
          <cell r="Y5">
            <v>1.6302160105127963</v>
          </cell>
        </row>
        <row r="6">
          <cell r="B6">
            <v>0.52280684424380075</v>
          </cell>
          <cell r="C6">
            <v>0.48458589023561544</v>
          </cell>
          <cell r="D6">
            <v>0.4414467364417532</v>
          </cell>
          <cell r="E6">
            <v>0.42607494387989303</v>
          </cell>
          <cell r="F6">
            <v>0.42527442407590343</v>
          </cell>
          <cell r="G6">
            <v>0.41702932984450858</v>
          </cell>
          <cell r="H6">
            <v>0.43889524138129138</v>
          </cell>
          <cell r="I6">
            <v>0.51873196796651655</v>
          </cell>
          <cell r="J6">
            <v>0.60527770775206058</v>
          </cell>
          <cell r="K6">
            <v>0.67412260126547174</v>
          </cell>
          <cell r="L6">
            <v>0.73367676840577289</v>
          </cell>
          <cell r="M6">
            <v>0.77413409117070586</v>
          </cell>
          <cell r="N6">
            <v>0.79509947080863919</v>
          </cell>
          <cell r="O6">
            <v>0.7692836505205719</v>
          </cell>
          <cell r="P6">
            <v>0.7176018960205035</v>
          </cell>
          <cell r="Q6">
            <v>0.69025499086412934</v>
          </cell>
          <cell r="R6">
            <v>0.67079052451713528</v>
          </cell>
          <cell r="S6">
            <v>0.65935105895171719</v>
          </cell>
          <cell r="T6">
            <v>0.6589482650095031</v>
          </cell>
          <cell r="U6">
            <v>0.6744203996414101</v>
          </cell>
          <cell r="V6">
            <v>0.70573705436480827</v>
          </cell>
          <cell r="W6">
            <v>0.76860815746889743</v>
          </cell>
          <cell r="X6">
            <v>0.72209454203695633</v>
          </cell>
          <cell r="Y6">
            <v>0.62473711870996973</v>
          </cell>
        </row>
        <row r="7">
          <cell r="B7">
            <v>0.16867231411499814</v>
          </cell>
          <cell r="C7">
            <v>0.17012733164494054</v>
          </cell>
          <cell r="D7">
            <v>0.16280919393951943</v>
          </cell>
          <cell r="E7">
            <v>0.16325054604307776</v>
          </cell>
          <cell r="F7">
            <v>0.15965044886992436</v>
          </cell>
          <cell r="G7">
            <v>0.15783533858353729</v>
          </cell>
          <cell r="H7">
            <v>0.14966287763868125</v>
          </cell>
          <cell r="I7">
            <v>0.16683539650246137</v>
          </cell>
          <cell r="J7">
            <v>0.17500371330834424</v>
          </cell>
          <cell r="K7">
            <v>0.18455765351155451</v>
          </cell>
          <cell r="L7">
            <v>0.18864629437711827</v>
          </cell>
          <cell r="M7">
            <v>0.19587921361041208</v>
          </cell>
          <cell r="N7">
            <v>0.19437622013666225</v>
          </cell>
          <cell r="O7">
            <v>0.18613552725955726</v>
          </cell>
          <cell r="P7">
            <v>0.17095656421190031</v>
          </cell>
          <cell r="Q7">
            <v>0.17501915372217514</v>
          </cell>
          <cell r="R7">
            <v>0.17116300330919618</v>
          </cell>
          <cell r="S7">
            <v>0.16648679458954557</v>
          </cell>
          <cell r="T7">
            <v>0.16231186512416329</v>
          </cell>
          <cell r="U7">
            <v>0.17274493954681899</v>
          </cell>
          <cell r="V7">
            <v>0.1675980370731146</v>
          </cell>
          <cell r="W7">
            <v>0.17731565990813858</v>
          </cell>
          <cell r="X7">
            <v>0.16994144907519429</v>
          </cell>
          <cell r="Y7">
            <v>0.16088387266147566</v>
          </cell>
        </row>
        <row r="8">
          <cell r="B8">
            <v>0.56456980145827351</v>
          </cell>
          <cell r="C8">
            <v>0.53356187259750421</v>
          </cell>
          <cell r="D8">
            <v>0.5264842484284169</v>
          </cell>
          <cell r="E8">
            <v>0.5226098663450871</v>
          </cell>
          <cell r="F8">
            <v>0.52759741934417814</v>
          </cell>
          <cell r="G8">
            <v>0.53056168138608151</v>
          </cell>
          <cell r="H8">
            <v>0.56586284074626403</v>
          </cell>
          <cell r="I8">
            <v>0.70461498285966928</v>
          </cell>
          <cell r="J8">
            <v>0.80175182345813134</v>
          </cell>
          <cell r="K8">
            <v>0.88431153183811695</v>
          </cell>
          <cell r="L8">
            <v>0.93140798022173676</v>
          </cell>
          <cell r="M8">
            <v>0.9361539684677801</v>
          </cell>
          <cell r="N8">
            <v>0.96308943979343875</v>
          </cell>
          <cell r="O8">
            <v>0.93853980340325294</v>
          </cell>
          <cell r="P8">
            <v>0.8491003637216471</v>
          </cell>
          <cell r="Q8">
            <v>0.85200029332170024</v>
          </cell>
          <cell r="R8">
            <v>0.85245020389418558</v>
          </cell>
          <cell r="S8">
            <v>0.81400476577011527</v>
          </cell>
          <cell r="T8">
            <v>0.80334831217006164</v>
          </cell>
          <cell r="U8">
            <v>0.83964450468915308</v>
          </cell>
          <cell r="V8">
            <v>0.82279217792366677</v>
          </cell>
          <cell r="W8">
            <v>0.76131900072335335</v>
          </cell>
          <cell r="X8">
            <v>0.73141940429402696</v>
          </cell>
          <cell r="Y8">
            <v>0.61948433328447672</v>
          </cell>
        </row>
        <row r="9">
          <cell r="B9">
            <v>0.22009882056729435</v>
          </cell>
          <cell r="C9">
            <v>0.20935638172665544</v>
          </cell>
          <cell r="D9">
            <v>0.196467045544053</v>
          </cell>
          <cell r="E9">
            <v>0.19360319277269344</v>
          </cell>
          <cell r="F9">
            <v>0.20129855946972203</v>
          </cell>
          <cell r="G9">
            <v>0.21635868854227375</v>
          </cell>
          <cell r="H9">
            <v>0.32583436362193885</v>
          </cell>
          <cell r="I9">
            <v>0.39016948332991325</v>
          </cell>
          <cell r="J9">
            <v>0.4309009594783334</v>
          </cell>
          <cell r="K9">
            <v>0.43280907932009149</v>
          </cell>
          <cell r="L9">
            <v>0.46905410137162795</v>
          </cell>
          <cell r="M9">
            <v>0.48855231323142878</v>
          </cell>
          <cell r="N9">
            <v>0.4321235301799668</v>
          </cell>
          <cell r="O9">
            <v>0.36951310804469734</v>
          </cell>
          <cell r="P9">
            <v>0.31498836910097833</v>
          </cell>
          <cell r="Q9">
            <v>0.30021502575977799</v>
          </cell>
          <cell r="R9">
            <v>0.29551892943160929</v>
          </cell>
          <cell r="S9">
            <v>0.29362695590381854</v>
          </cell>
          <cell r="T9">
            <v>0.29547511440104829</v>
          </cell>
          <cell r="U9">
            <v>0.30601840825023674</v>
          </cell>
          <cell r="V9">
            <v>0.31386911558693387</v>
          </cell>
          <cell r="W9">
            <v>0.32606936795353642</v>
          </cell>
          <cell r="X9">
            <v>0.29379423897809037</v>
          </cell>
          <cell r="Y9">
            <v>0.25910139170405233</v>
          </cell>
        </row>
        <row r="10">
          <cell r="B10">
            <v>0.7430749450514349</v>
          </cell>
          <cell r="C10">
            <v>0.69559112861711436</v>
          </cell>
          <cell r="D10">
            <v>0.65101460421675716</v>
          </cell>
          <cell r="E10">
            <v>0.60909996154521862</v>
          </cell>
          <cell r="F10">
            <v>0.59006096249983098</v>
          </cell>
          <cell r="G10">
            <v>0.63686296214845506</v>
          </cell>
          <cell r="H10">
            <v>0.62337026057107192</v>
          </cell>
          <cell r="I10">
            <v>0.70178755760538514</v>
          </cell>
          <cell r="J10">
            <v>0.77814732726984559</v>
          </cell>
          <cell r="K10">
            <v>0.86757548132977358</v>
          </cell>
          <cell r="L10">
            <v>0.89473934906989783</v>
          </cell>
          <cell r="M10">
            <v>0.96372314768970302</v>
          </cell>
          <cell r="N10">
            <v>0.94148375254778283</v>
          </cell>
          <cell r="O10">
            <v>0.90709495628072223</v>
          </cell>
          <cell r="P10">
            <v>0.77322111007773275</v>
          </cell>
          <cell r="Q10">
            <v>0.69213642724367663</v>
          </cell>
          <cell r="R10">
            <v>0.68866539794555626</v>
          </cell>
          <cell r="S10">
            <v>0.70833412167682497</v>
          </cell>
          <cell r="T10">
            <v>0.77125744677452823</v>
          </cell>
          <cell r="U10">
            <v>0.79211194149958908</v>
          </cell>
          <cell r="V10">
            <v>0.83750692616067701</v>
          </cell>
          <cell r="W10">
            <v>0.89303196906908699</v>
          </cell>
          <cell r="X10">
            <v>0.8760344151863213</v>
          </cell>
          <cell r="Y10">
            <v>0.82036212609482473</v>
          </cell>
        </row>
        <row r="11">
          <cell r="B11">
            <v>0.20849617465357587</v>
          </cell>
          <cell r="C11">
            <v>0.19724473771147408</v>
          </cell>
          <cell r="D11">
            <v>0.19211936377118186</v>
          </cell>
          <cell r="E11">
            <v>0.19257128384277605</v>
          </cell>
          <cell r="F11">
            <v>0.19386973998173582</v>
          </cell>
          <cell r="G11">
            <v>0.1950994606095649</v>
          </cell>
          <cell r="H11">
            <v>0.2135112895513713</v>
          </cell>
          <cell r="I11">
            <v>0.24174107882123022</v>
          </cell>
          <cell r="J11">
            <v>0.26379105330526947</v>
          </cell>
          <cell r="K11">
            <v>0.27792330542622817</v>
          </cell>
          <cell r="L11">
            <v>0.29020942971145181</v>
          </cell>
          <cell r="M11">
            <v>0.29843999413471217</v>
          </cell>
          <cell r="N11">
            <v>0.28987210666276991</v>
          </cell>
          <cell r="O11">
            <v>0.27619662674132039</v>
          </cell>
          <cell r="P11">
            <v>0.26605117448798032</v>
          </cell>
          <cell r="Q11">
            <v>0.25589410383660571</v>
          </cell>
          <cell r="R11">
            <v>0.25455816167088408</v>
          </cell>
          <cell r="S11">
            <v>0.25426534910570681</v>
          </cell>
          <cell r="T11">
            <v>0.25904748841394942</v>
          </cell>
          <cell r="U11">
            <v>0.26997961972730977</v>
          </cell>
          <cell r="V11">
            <v>0.27581947618029562</v>
          </cell>
          <cell r="W11">
            <v>0.28870977051779412</v>
          </cell>
          <cell r="X11">
            <v>0.26335257896979142</v>
          </cell>
          <cell r="Y11">
            <v>0.22649322678555039</v>
          </cell>
        </row>
        <row r="12">
          <cell r="B12">
            <v>0.10696418821744612</v>
          </cell>
          <cell r="C12">
            <v>9.7122641651795516E-2</v>
          </cell>
          <cell r="D12">
            <v>9.2367924811669166E-2</v>
          </cell>
          <cell r="E12">
            <v>8.9928329583028488E-2</v>
          </cell>
          <cell r="F12">
            <v>9.224508238670294E-2</v>
          </cell>
          <cell r="G12">
            <v>9.6912203487704476E-2</v>
          </cell>
          <cell r="H12">
            <v>0.10544065471311787</v>
          </cell>
          <cell r="I12">
            <v>0.133540746246713</v>
          </cell>
          <cell r="J12">
            <v>0.15778464195906325</v>
          </cell>
          <cell r="K12">
            <v>0.16771042127729965</v>
          </cell>
          <cell r="L12">
            <v>0.17737296785430393</v>
          </cell>
          <cell r="M12">
            <v>0.1913059216875409</v>
          </cell>
          <cell r="N12">
            <v>0.19666624916769682</v>
          </cell>
          <cell r="O12">
            <v>0.17957322694798483</v>
          </cell>
          <cell r="P12">
            <v>0.17019142507416896</v>
          </cell>
          <cell r="Q12">
            <v>0.16600047915372315</v>
          </cell>
          <cell r="R12">
            <v>0.15919235003918455</v>
          </cell>
          <cell r="S12">
            <v>0.16117330001389749</v>
          </cell>
          <cell r="T12">
            <v>0.17136893744428258</v>
          </cell>
          <cell r="U12">
            <v>0.17220881099598873</v>
          </cell>
          <cell r="V12">
            <v>0.18075190702175781</v>
          </cell>
          <cell r="W12">
            <v>0.1937858547899779</v>
          </cell>
          <cell r="X12">
            <v>0.1751175751832289</v>
          </cell>
          <cell r="Y12">
            <v>0.14564445097879439</v>
          </cell>
        </row>
        <row r="13">
          <cell r="B13">
            <v>0.7988111102036658</v>
          </cell>
          <cell r="C13">
            <v>0.68314060629174356</v>
          </cell>
          <cell r="D13">
            <v>0.60882164614424794</v>
          </cell>
          <cell r="E13">
            <v>0.60901360830926943</v>
          </cell>
          <cell r="F13">
            <v>0.60045902896515757</v>
          </cell>
          <cell r="G13">
            <v>0.59908562284304812</v>
          </cell>
          <cell r="H13">
            <v>0.63335216490663893</v>
          </cell>
          <cell r="I13">
            <v>0.59876444024522013</v>
          </cell>
          <cell r="J13">
            <v>0.52005570049706362</v>
          </cell>
          <cell r="K13">
            <v>0.52392871075652481</v>
          </cell>
          <cell r="L13">
            <v>0.61931480671163275</v>
          </cell>
          <cell r="M13">
            <v>0.627452369106829</v>
          </cell>
          <cell r="N13">
            <v>0.62716812536433109</v>
          </cell>
          <cell r="O13">
            <v>0.5687251711700102</v>
          </cell>
          <cell r="P13">
            <v>0.60444648973479465</v>
          </cell>
          <cell r="Q13">
            <v>0.6454253450498687</v>
          </cell>
          <cell r="R13">
            <v>0.62777701394185792</v>
          </cell>
          <cell r="S13">
            <v>0.61274273123748424</v>
          </cell>
          <cell r="T13">
            <v>0.67918994076795869</v>
          </cell>
          <cell r="U13">
            <v>0.68051539693410001</v>
          </cell>
          <cell r="V13">
            <v>0.62989276243196035</v>
          </cell>
          <cell r="W13">
            <v>0.63626159927510928</v>
          </cell>
          <cell r="X13">
            <v>0.67691556624343097</v>
          </cell>
          <cell r="Y13">
            <v>0.65681576202685665</v>
          </cell>
        </row>
        <row r="14">
          <cell r="B14">
            <v>0.42199731910378929</v>
          </cell>
          <cell r="C14">
            <v>0.41279822466304211</v>
          </cell>
          <cell r="D14">
            <v>0.40800854735827913</v>
          </cell>
          <cell r="E14">
            <v>0.41036148511375842</v>
          </cell>
          <cell r="F14">
            <v>0.40716405697585339</v>
          </cell>
          <cell r="G14">
            <v>0.40582965662598774</v>
          </cell>
          <cell r="H14">
            <v>0.43935146371834988</v>
          </cell>
          <cell r="I14">
            <v>0.4494981957266439</v>
          </cell>
          <cell r="J14">
            <v>0.47417543077563618</v>
          </cell>
          <cell r="K14">
            <v>0.46779985491142162</v>
          </cell>
          <cell r="L14">
            <v>0.49312159712803</v>
          </cell>
          <cell r="M14">
            <v>0.48997571531440953</v>
          </cell>
          <cell r="N14">
            <v>0.46431224474340976</v>
          </cell>
          <cell r="O14">
            <v>0.44943377993648254</v>
          </cell>
          <cell r="P14">
            <v>0.41076119858660565</v>
          </cell>
          <cell r="Q14">
            <v>0.41451944813353919</v>
          </cell>
          <cell r="R14">
            <v>0.41152830392270695</v>
          </cell>
          <cell r="S14">
            <v>0.41749772635955112</v>
          </cell>
          <cell r="T14">
            <v>0.427928186519203</v>
          </cell>
          <cell r="U14">
            <v>0.43182190718155505</v>
          </cell>
          <cell r="V14">
            <v>0.4278508687733043</v>
          </cell>
          <cell r="W14">
            <v>0.43440053343338475</v>
          </cell>
          <cell r="X14">
            <v>0.41907705152398056</v>
          </cell>
          <cell r="Y14">
            <v>0.39701727391206404</v>
          </cell>
        </row>
        <row r="15">
          <cell r="B15">
            <v>-0.55313707590416827</v>
          </cell>
          <cell r="C15">
            <v>-0.51149479598816172</v>
          </cell>
          <cell r="D15">
            <v>-0.50755102002244112</v>
          </cell>
          <cell r="E15">
            <v>-0.4945513331388694</v>
          </cell>
          <cell r="F15">
            <v>-0.51452221814113841</v>
          </cell>
          <cell r="G15">
            <v>-0.52800470493659235</v>
          </cell>
          <cell r="H15">
            <v>-0.5774502200530176</v>
          </cell>
          <cell r="I15">
            <v>-0.70194172086352935</v>
          </cell>
          <cell r="J15">
            <v>-0.8048137503262941</v>
          </cell>
          <cell r="K15">
            <v>-0.90455430049978924</v>
          </cell>
          <cell r="L15">
            <v>-0.97257900204691194</v>
          </cell>
          <cell r="M15">
            <v>-0.98995580879275447</v>
          </cell>
          <cell r="N15">
            <v>-0.98140921083109833</v>
          </cell>
          <cell r="O15">
            <v>-0.9387338672062937</v>
          </cell>
          <cell r="P15">
            <v>-0.87956635999737076</v>
          </cell>
          <cell r="Q15">
            <v>-0.85176682927300507</v>
          </cell>
          <cell r="R15">
            <v>-0.8684719897299491</v>
          </cell>
          <cell r="S15">
            <v>-0.8399545067660239</v>
          </cell>
          <cell r="T15">
            <v>-0.81639937317913136</v>
          </cell>
          <cell r="U15">
            <v>-0.83147379765706586</v>
          </cell>
          <cell r="V15">
            <v>-0.87491203444406718</v>
          </cell>
          <cell r="W15">
            <v>-0.88240089319033721</v>
          </cell>
          <cell r="X15">
            <v>-0.79956542757822813</v>
          </cell>
          <cell r="Y15">
            <v>-0.67262538149908213</v>
          </cell>
        </row>
        <row r="16">
          <cell r="B16">
            <v>0.19545235557090945</v>
          </cell>
          <cell r="C16">
            <v>0.19192592429574737</v>
          </cell>
          <cell r="D16">
            <v>0.18986218567321667</v>
          </cell>
          <cell r="E16">
            <v>0.18999741420879687</v>
          </cell>
          <cell r="F16">
            <v>0.1818812353967012</v>
          </cell>
          <cell r="G16">
            <v>0.17856464845063447</v>
          </cell>
          <cell r="H16">
            <v>0.16800903249766908</v>
          </cell>
          <cell r="I16">
            <v>0.16605707782949664</v>
          </cell>
          <cell r="J16">
            <v>0.16508884727934656</v>
          </cell>
          <cell r="K16">
            <v>0.16586664843225779</v>
          </cell>
          <cell r="L16">
            <v>0.16059147593085898</v>
          </cell>
          <cell r="M16">
            <v>0.15700518274535516</v>
          </cell>
          <cell r="N16">
            <v>0.15597455831786433</v>
          </cell>
          <cell r="O16">
            <v>0.16644703578084996</v>
          </cell>
          <cell r="P16">
            <v>0.16898118759666758</v>
          </cell>
          <cell r="Q16">
            <v>0.16746928879292328</v>
          </cell>
          <cell r="R16">
            <v>0.16295019587471873</v>
          </cell>
          <cell r="S16">
            <v>0.16719090220624619</v>
          </cell>
          <cell r="T16">
            <v>0.16690455107054672</v>
          </cell>
          <cell r="U16">
            <v>0.17201885369509615</v>
          </cell>
          <cell r="V16">
            <v>0.16727843421632049</v>
          </cell>
          <cell r="W16">
            <v>0.16380100685339771</v>
          </cell>
          <cell r="X16">
            <v>0.1589626798733641</v>
          </cell>
          <cell r="Y16">
            <v>0.15780159544814121</v>
          </cell>
        </row>
      </sheetData>
      <sheetData sheetId="10">
        <row r="2">
          <cell r="B2">
            <v>0.17604451914219543</v>
          </cell>
          <cell r="C2">
            <v>0.16788859317039023</v>
          </cell>
          <cell r="D2">
            <v>0.16289783679796052</v>
          </cell>
          <cell r="E2">
            <v>0.16359376383175217</v>
          </cell>
          <cell r="F2">
            <v>0.1621520332876499</v>
          </cell>
          <cell r="G2">
            <v>0.16257623897440454</v>
          </cell>
          <cell r="H2">
            <v>0.16187186133349851</v>
          </cell>
          <cell r="I2">
            <v>0.16715720663684536</v>
          </cell>
          <cell r="J2">
            <v>0.17546496872764095</v>
          </cell>
          <cell r="K2">
            <v>0.18838929310269772</v>
          </cell>
          <cell r="L2">
            <v>0.18773443678639112</v>
          </cell>
          <cell r="M2">
            <v>0.18573034737181005</v>
          </cell>
          <cell r="N2">
            <v>0.18294042362155771</v>
          </cell>
          <cell r="O2">
            <v>0.1867155926629156</v>
          </cell>
          <cell r="P2">
            <v>0.1849392149729274</v>
          </cell>
          <cell r="Q2">
            <v>0.1884152666681469</v>
          </cell>
          <cell r="R2">
            <v>0.1984232587732202</v>
          </cell>
          <cell r="S2">
            <v>0.18875979872362966</v>
          </cell>
          <cell r="T2">
            <v>0.18699539394436943</v>
          </cell>
          <cell r="U2">
            <v>0.1898518780944779</v>
          </cell>
          <cell r="V2">
            <v>0.1932896016849795</v>
          </cell>
          <cell r="W2">
            <v>0.18051283334613955</v>
          </cell>
          <cell r="X2">
            <v>0.17547690603187829</v>
          </cell>
          <cell r="Y2">
            <v>0.17190110503556855</v>
          </cell>
        </row>
        <row r="3">
          <cell r="B3">
            <v>0.24920329587728723</v>
          </cell>
          <cell r="C3">
            <v>0.22940574904271138</v>
          </cell>
          <cell r="D3">
            <v>0.2145510627470496</v>
          </cell>
          <cell r="E3">
            <v>0.20622916086523665</v>
          </cell>
          <cell r="F3">
            <v>0.2033248537618135</v>
          </cell>
          <cell r="G3">
            <v>0.19851045409496426</v>
          </cell>
          <cell r="H3">
            <v>0.21935167105069786</v>
          </cell>
          <cell r="I3">
            <v>0.28196816353162307</v>
          </cell>
          <cell r="J3">
            <v>0.3468861276813846</v>
          </cell>
          <cell r="K3">
            <v>0.38817616527605625</v>
          </cell>
          <cell r="L3">
            <v>0.38804637809522391</v>
          </cell>
          <cell r="M3">
            <v>0.38079320570234088</v>
          </cell>
          <cell r="N3">
            <v>0.3675530867729081</v>
          </cell>
          <cell r="O3">
            <v>0.31913653365269651</v>
          </cell>
          <cell r="P3">
            <v>0.286183442552425</v>
          </cell>
          <cell r="Q3">
            <v>0.2665365891216267</v>
          </cell>
          <cell r="R3">
            <v>0.26457149408401659</v>
          </cell>
          <cell r="S3">
            <v>0.2724535166711673</v>
          </cell>
          <cell r="T3">
            <v>0.29675396607066135</v>
          </cell>
          <cell r="U3">
            <v>0.34269922380027362</v>
          </cell>
          <cell r="V3">
            <v>0.35812163206789804</v>
          </cell>
          <cell r="W3">
            <v>0.37261047070192366</v>
          </cell>
          <cell r="X3">
            <v>0.3381578020815742</v>
          </cell>
          <cell r="Y3">
            <v>0.27807921266714797</v>
          </cell>
        </row>
        <row r="4">
          <cell r="B4">
            <v>1.1679409012445545</v>
          </cell>
          <cell r="C4">
            <v>1.085009653348423</v>
          </cell>
          <cell r="D4">
            <v>1.058507764439738</v>
          </cell>
          <cell r="E4">
            <v>0.99883118094814871</v>
          </cell>
          <cell r="F4">
            <v>0.93523197794282953</v>
          </cell>
          <cell r="G4">
            <v>0.91906667463794278</v>
          </cell>
          <cell r="H4">
            <v>0.95084952764052821</v>
          </cell>
          <cell r="I4">
            <v>1.116271826449722</v>
          </cell>
          <cell r="J4">
            <v>1.2507869014803181</v>
          </cell>
          <cell r="K4">
            <v>1.362629962416634</v>
          </cell>
          <cell r="L4">
            <v>1.4539568681351762</v>
          </cell>
          <cell r="M4">
            <v>1.4962174370618784</v>
          </cell>
          <cell r="N4">
            <v>1.4505044625213628</v>
          </cell>
          <cell r="O4">
            <v>1.3224944780760886</v>
          </cell>
          <cell r="P4">
            <v>1.2199678781600405</v>
          </cell>
          <cell r="Q4">
            <v>1.156236671664437</v>
          </cell>
          <cell r="R4">
            <v>1.1436542147816144</v>
          </cell>
          <cell r="S4">
            <v>1.1653432251809086</v>
          </cell>
          <cell r="T4">
            <v>1.2141666464061267</v>
          </cell>
          <cell r="U4">
            <v>1.2562930164180934</v>
          </cell>
          <cell r="V4">
            <v>1.3375982984520971</v>
          </cell>
          <cell r="W4">
            <v>1.4125888878466748</v>
          </cell>
          <cell r="X4">
            <v>1.3205387863049385</v>
          </cell>
          <cell r="Y4">
            <v>1.145928674513542</v>
          </cell>
        </row>
        <row r="5">
          <cell r="B5">
            <v>0.79898578981539137</v>
          </cell>
          <cell r="C5">
            <v>0.59569767514053651</v>
          </cell>
          <cell r="D5">
            <v>0.42540102096205124</v>
          </cell>
          <cell r="E5">
            <v>1.022287922651326</v>
          </cell>
          <cell r="F5">
            <v>0.67870067700489423</v>
          </cell>
          <cell r="G5">
            <v>0.18214518220505099</v>
          </cell>
          <cell r="H5">
            <v>0.56430260424704604</v>
          </cell>
          <cell r="I5">
            <v>1.2746613866848313</v>
          </cell>
          <cell r="J5">
            <v>1.6934592706121516</v>
          </cell>
          <cell r="K5">
            <v>2.0190899326454192</v>
          </cell>
          <cell r="L5">
            <v>2.2507404325274551</v>
          </cell>
          <cell r="M5">
            <v>2.2933965968818577</v>
          </cell>
          <cell r="N5">
            <v>1.9492734148967688</v>
          </cell>
          <cell r="O5">
            <v>1.4762763910397296</v>
          </cell>
          <cell r="P5">
            <v>1.1524926804888129</v>
          </cell>
          <cell r="Q5">
            <v>1.0879353013749418</v>
          </cell>
          <cell r="R5">
            <v>0.99729892076568172</v>
          </cell>
          <cell r="S5">
            <v>1.0977838245233116</v>
          </cell>
          <cell r="T5">
            <v>1.5057641427768114</v>
          </cell>
          <cell r="U5">
            <v>1.752079109259171</v>
          </cell>
          <cell r="V5">
            <v>1.9025370277241178</v>
          </cell>
          <cell r="W5">
            <v>2.4793424480206054</v>
          </cell>
          <cell r="X5">
            <v>1.8195940609295538</v>
          </cell>
          <cell r="Y5">
            <v>1.134074331288039</v>
          </cell>
        </row>
        <row r="6">
          <cell r="B6">
            <v>0.4795931755132225</v>
          </cell>
          <cell r="C6">
            <v>0.42851769359776642</v>
          </cell>
          <cell r="D6">
            <v>0.40653143587936236</v>
          </cell>
          <cell r="E6">
            <v>0.39415869204142218</v>
          </cell>
          <cell r="F6">
            <v>0.38572546892657528</v>
          </cell>
          <cell r="G6">
            <v>0.36724702053842367</v>
          </cell>
          <cell r="H6">
            <v>0.39325990077022782</v>
          </cell>
          <cell r="I6">
            <v>0.46942599582891553</v>
          </cell>
          <cell r="J6">
            <v>0.54748797345502509</v>
          </cell>
          <cell r="K6">
            <v>0.65256963277230462</v>
          </cell>
          <cell r="L6">
            <v>0.73382753579650462</v>
          </cell>
          <cell r="M6">
            <v>0.79236707368995996</v>
          </cell>
          <cell r="N6">
            <v>0.76439488332735028</v>
          </cell>
          <cell r="O6">
            <v>0.6635275657622981</v>
          </cell>
          <cell r="P6">
            <v>0.59111108968288029</v>
          </cell>
          <cell r="Q6">
            <v>0.57392088272565356</v>
          </cell>
          <cell r="R6">
            <v>0.54565076455828554</v>
          </cell>
          <cell r="S6">
            <v>0.53761893585778542</v>
          </cell>
          <cell r="T6">
            <v>0.56448111608384954</v>
          </cell>
          <cell r="U6">
            <v>0.5840553248350161</v>
          </cell>
          <cell r="V6">
            <v>0.63907279965649755</v>
          </cell>
          <cell r="W6">
            <v>0.7152693862940791</v>
          </cell>
          <cell r="X6">
            <v>0.68348420891167982</v>
          </cell>
          <cell r="Y6">
            <v>0.57442305728434762</v>
          </cell>
        </row>
        <row r="7">
          <cell r="B7">
            <v>0.1547700977726269</v>
          </cell>
          <cell r="C7">
            <v>0.15393024913081244</v>
          </cell>
          <cell r="D7">
            <v>0.14955089929716095</v>
          </cell>
          <cell r="E7">
            <v>0.14859585078645851</v>
          </cell>
          <cell r="F7">
            <v>0.14937268501604581</v>
          </cell>
          <cell r="G7">
            <v>0.14055455379728857</v>
          </cell>
          <cell r="H7">
            <v>0.13524594990721267</v>
          </cell>
          <cell r="I7">
            <v>0.14622156164541472</v>
          </cell>
          <cell r="J7">
            <v>0.15962583056151308</v>
          </cell>
          <cell r="K7">
            <v>0.17617091631878595</v>
          </cell>
          <cell r="L7">
            <v>0.18605146399066858</v>
          </cell>
          <cell r="M7">
            <v>0.19511043096689071</v>
          </cell>
          <cell r="N7">
            <v>0.18977988964538772</v>
          </cell>
          <cell r="O7">
            <v>0.17469591630137177</v>
          </cell>
          <cell r="P7">
            <v>0.16843444112256853</v>
          </cell>
          <cell r="Q7">
            <v>0.16493781012799014</v>
          </cell>
          <cell r="R7">
            <v>0.16436051320211861</v>
          </cell>
          <cell r="S7">
            <v>0.15688322565491208</v>
          </cell>
          <cell r="T7">
            <v>0.15941596797458291</v>
          </cell>
          <cell r="U7">
            <v>0.16061403571597802</v>
          </cell>
          <cell r="V7">
            <v>0.16555747715091271</v>
          </cell>
          <cell r="W7">
            <v>0.17518083846765081</v>
          </cell>
          <cell r="X7">
            <v>0.15660816161038271</v>
          </cell>
          <cell r="Y7">
            <v>0.16106213443232975</v>
          </cell>
        </row>
        <row r="8">
          <cell r="B8">
            <v>0.65458068720718909</v>
          </cell>
          <cell r="C8">
            <v>0.60570773020793056</v>
          </cell>
          <cell r="D8">
            <v>0.59995333562138053</v>
          </cell>
          <cell r="E8">
            <v>0.60951697088744294</v>
          </cell>
          <cell r="F8">
            <v>0.58992896813468443</v>
          </cell>
          <cell r="G8">
            <v>0.55867146098444742</v>
          </cell>
          <cell r="H8">
            <v>0.5928927406082507</v>
          </cell>
          <cell r="I8">
            <v>0.65377762221042035</v>
          </cell>
          <cell r="J8">
            <v>0.7770659448790832</v>
          </cell>
          <cell r="K8">
            <v>0.88885116800429909</v>
          </cell>
          <cell r="L8">
            <v>0.95117863301146266</v>
          </cell>
          <cell r="M8">
            <v>0.99062427046976753</v>
          </cell>
          <cell r="N8">
            <v>0.98458176272205233</v>
          </cell>
          <cell r="O8">
            <v>0.94393313175993243</v>
          </cell>
          <cell r="P8">
            <v>0.86354794571549898</v>
          </cell>
          <cell r="Q8">
            <v>0.75557199689644827</v>
          </cell>
          <cell r="R8">
            <v>0.73641432114486427</v>
          </cell>
          <cell r="S8">
            <v>0.72378405619965991</v>
          </cell>
          <cell r="T8">
            <v>0.69129618345023125</v>
          </cell>
          <cell r="U8">
            <v>0.72000217416486323</v>
          </cell>
          <cell r="V8">
            <v>0.79419032454131766</v>
          </cell>
          <cell r="W8">
            <v>0.8343055695367706</v>
          </cell>
          <cell r="X8">
            <v>0.80569341735943412</v>
          </cell>
          <cell r="Y8">
            <v>0.74496899541908146</v>
          </cell>
        </row>
        <row r="9">
          <cell r="B9">
            <v>0.29549676347485365</v>
          </cell>
          <cell r="C9">
            <v>0.27478532742799688</v>
          </cell>
          <cell r="D9">
            <v>0.25998833515923198</v>
          </cell>
          <cell r="E9">
            <v>0.2546577470127</v>
          </cell>
          <cell r="F9">
            <v>0.26101012720530209</v>
          </cell>
          <cell r="G9">
            <v>0.26507023448187156</v>
          </cell>
          <cell r="H9">
            <v>0.29369107476475131</v>
          </cell>
          <cell r="I9">
            <v>0.31963579854385749</v>
          </cell>
          <cell r="J9">
            <v>0.36845988928962803</v>
          </cell>
          <cell r="K9">
            <v>0.43189175853364109</v>
          </cell>
          <cell r="L9">
            <v>0.47204958996129903</v>
          </cell>
          <cell r="M9">
            <v>0.48849545198953376</v>
          </cell>
          <cell r="N9">
            <v>0.45901504499502788</v>
          </cell>
          <cell r="O9">
            <v>0.39134466264010415</v>
          </cell>
          <cell r="P9">
            <v>0.36437814681492781</v>
          </cell>
          <cell r="Q9">
            <v>0.35169501196496999</v>
          </cell>
          <cell r="R9">
            <v>0.35048941736363121</v>
          </cell>
          <cell r="S9">
            <v>0.34314229153834358</v>
          </cell>
          <cell r="T9">
            <v>0.36268057128673137</v>
          </cell>
          <cell r="U9">
            <v>0.38432730207011456</v>
          </cell>
          <cell r="V9">
            <v>0.40831496805527728</v>
          </cell>
          <cell r="W9">
            <v>0.44645624730985306</v>
          </cell>
          <cell r="X9">
            <v>0.39456140303071346</v>
          </cell>
          <cell r="Y9">
            <v>0.33527074648332855</v>
          </cell>
        </row>
        <row r="10">
          <cell r="B10">
            <v>0.79343045226433706</v>
          </cell>
          <cell r="C10">
            <v>0.74032111875636819</v>
          </cell>
          <cell r="D10">
            <v>0.72305087480297803</v>
          </cell>
          <cell r="E10">
            <v>0.69352441559687694</v>
          </cell>
          <cell r="F10">
            <v>0.68184254447896508</v>
          </cell>
          <cell r="G10">
            <v>0.65310452291278465</v>
          </cell>
          <cell r="H10">
            <v>0.60073947163551844</v>
          </cell>
          <cell r="I10">
            <v>0.74076299666351419</v>
          </cell>
          <cell r="J10">
            <v>0.66678349047253471</v>
          </cell>
          <cell r="K10">
            <v>0.74803795329044187</v>
          </cell>
          <cell r="L10">
            <v>0.82094139643314457</v>
          </cell>
          <cell r="M10">
            <v>0.98096742545753512</v>
          </cell>
          <cell r="N10">
            <v>0.92985669089286194</v>
          </cell>
          <cell r="O10">
            <v>0.81541032589463858</v>
          </cell>
          <cell r="P10">
            <v>0.72340305596361998</v>
          </cell>
          <cell r="Q10">
            <v>0.6907505647592117</v>
          </cell>
          <cell r="R10">
            <v>0.68660224890273358</v>
          </cell>
          <cell r="S10">
            <v>0.70091002627512389</v>
          </cell>
          <cell r="T10">
            <v>0.72191880471760594</v>
          </cell>
          <cell r="U10">
            <v>0.74333429476156487</v>
          </cell>
          <cell r="V10">
            <v>0.82059459060099327</v>
          </cell>
          <cell r="W10">
            <v>0.8842619111839265</v>
          </cell>
          <cell r="X10">
            <v>0.88580719507535977</v>
          </cell>
          <cell r="Y10">
            <v>0.827177075392311</v>
          </cell>
        </row>
        <row r="11">
          <cell r="B11">
            <v>0.18519038143258076</v>
          </cell>
          <cell r="C11">
            <v>0.168853412656681</v>
          </cell>
          <cell r="D11">
            <v>0.15972326953153138</v>
          </cell>
          <cell r="E11">
            <v>0.15322350629372447</v>
          </cell>
          <cell r="F11">
            <v>0.15282410399385007</v>
          </cell>
          <cell r="G11">
            <v>0.15107764754029637</v>
          </cell>
          <cell r="H11">
            <v>0.16420471731167705</v>
          </cell>
          <cell r="I11">
            <v>0.19036287201059265</v>
          </cell>
          <cell r="J11">
            <v>0.22886051636594404</v>
          </cell>
          <cell r="K11">
            <v>0.26060757252708339</v>
          </cell>
          <cell r="L11">
            <v>0.29047298920408254</v>
          </cell>
          <cell r="M11">
            <v>0.29648038281418565</v>
          </cell>
          <cell r="N11">
            <v>0.26998602917497272</v>
          </cell>
          <cell r="O11">
            <v>0.23632898026599347</v>
          </cell>
          <cell r="P11">
            <v>0.21543011981162263</v>
          </cell>
          <cell r="Q11">
            <v>0.20745486926290285</v>
          </cell>
          <cell r="R11">
            <v>0.20306062368914127</v>
          </cell>
          <cell r="S11">
            <v>0.20622574705767935</v>
          </cell>
          <cell r="T11">
            <v>0.20932948474575008</v>
          </cell>
          <cell r="U11">
            <v>0.21797505823742649</v>
          </cell>
          <cell r="V11">
            <v>0.23710660953671703</v>
          </cell>
          <cell r="W11">
            <v>0.2524533227595861</v>
          </cell>
          <cell r="X11">
            <v>0.23366243446866158</v>
          </cell>
          <cell r="Y11">
            <v>0.19955954387809891</v>
          </cell>
        </row>
        <row r="12">
          <cell r="B12">
            <v>9.961724006215246E-2</v>
          </cell>
          <cell r="C12">
            <v>8.7615073420714548E-2</v>
          </cell>
          <cell r="D12">
            <v>8.192859317420749E-2</v>
          </cell>
          <cell r="E12">
            <v>7.8031260787961673E-2</v>
          </cell>
          <cell r="F12">
            <v>7.7770063122925892E-2</v>
          </cell>
          <cell r="G12">
            <v>7.7758225574737438E-2</v>
          </cell>
          <cell r="H12">
            <v>9.2836266508815976E-2</v>
          </cell>
          <cell r="I12">
            <v>0.11856082388833536</v>
          </cell>
          <cell r="J12">
            <v>0.14704798711181452</v>
          </cell>
          <cell r="K12">
            <v>0.17032475971565045</v>
          </cell>
          <cell r="L12">
            <v>0.18694220259069794</v>
          </cell>
          <cell r="M12">
            <v>0.19690916096374328</v>
          </cell>
          <cell r="N12">
            <v>0.17148415565817551</v>
          </cell>
          <cell r="O12">
            <v>0.15198557149041633</v>
          </cell>
          <cell r="P12">
            <v>0.13622133229064212</v>
          </cell>
          <cell r="Q12">
            <v>0.12382693316352172</v>
          </cell>
          <cell r="R12">
            <v>0.11950847702069677</v>
          </cell>
          <cell r="S12">
            <v>0.12413642513948955</v>
          </cell>
          <cell r="T12">
            <v>0.1329841800295983</v>
          </cell>
          <cell r="U12">
            <v>0.14361966189779299</v>
          </cell>
          <cell r="V12">
            <v>0.1570481558611766</v>
          </cell>
          <cell r="W12">
            <v>0.16756054165659554</v>
          </cell>
          <cell r="X12">
            <v>0.1521513222578966</v>
          </cell>
          <cell r="Y12">
            <v>0.12283959883822651</v>
          </cell>
        </row>
        <row r="13">
          <cell r="B13">
            <v>0.74224432927328265</v>
          </cell>
          <cell r="C13">
            <v>0.74055832491407669</v>
          </cell>
          <cell r="D13">
            <v>0.79397137230883175</v>
          </cell>
          <cell r="E13">
            <v>0.6620732707522512</v>
          </cell>
          <cell r="F13">
            <v>0.3787866612049276</v>
          </cell>
          <cell r="G13">
            <v>0.45562598578667118</v>
          </cell>
          <cell r="H13">
            <v>0.51657031855421642</v>
          </cell>
          <cell r="I13">
            <v>0.53664658121203102</v>
          </cell>
          <cell r="J13">
            <v>0.5036230548416184</v>
          </cell>
          <cell r="K13">
            <v>0.52436112477134145</v>
          </cell>
          <cell r="L13">
            <v>0.61806994711864782</v>
          </cell>
          <cell r="M13">
            <v>0.63391985387024363</v>
          </cell>
          <cell r="N13">
            <v>0.62940303550064847</v>
          </cell>
          <cell r="O13">
            <v>0.57532780644871451</v>
          </cell>
          <cell r="P13">
            <v>0.6224529964965102</v>
          </cell>
          <cell r="Q13">
            <v>0.61721587977437653</v>
          </cell>
          <cell r="R13">
            <v>0.57116877182117776</v>
          </cell>
          <cell r="S13">
            <v>0.5633197808386442</v>
          </cell>
          <cell r="T13">
            <v>0.59855717967331512</v>
          </cell>
          <cell r="U13">
            <v>0.63335206646299103</v>
          </cell>
          <cell r="V13">
            <v>0.57303369074142951</v>
          </cell>
          <cell r="W13">
            <v>0.5773719159918782</v>
          </cell>
          <cell r="X13">
            <v>0.54610123120567022</v>
          </cell>
          <cell r="Y13">
            <v>0.58750597314681929</v>
          </cell>
        </row>
        <row r="14">
          <cell r="B14">
            <v>0.44363376570519597</v>
          </cell>
          <cell r="C14">
            <v>0.43507669151668271</v>
          </cell>
          <cell r="D14">
            <v>0.43453549255732227</v>
          </cell>
          <cell r="E14">
            <v>0.42981821912734219</v>
          </cell>
          <cell r="F14">
            <v>0.42375532427563217</v>
          </cell>
          <cell r="G14">
            <v>0.42219752405826905</v>
          </cell>
          <cell r="H14">
            <v>0.44119828350346585</v>
          </cell>
          <cell r="I14">
            <v>0.43954539861378705</v>
          </cell>
          <cell r="J14">
            <v>0.4594605935490948</v>
          </cell>
          <cell r="K14">
            <v>0.46686180493327017</v>
          </cell>
          <cell r="L14">
            <v>0.48533613580251739</v>
          </cell>
          <cell r="M14">
            <v>0.49325687370201632</v>
          </cell>
          <cell r="N14">
            <v>0.48964393128861866</v>
          </cell>
          <cell r="O14">
            <v>0.46372431221011939</v>
          </cell>
          <cell r="P14">
            <v>0.45818068848564203</v>
          </cell>
          <cell r="Q14">
            <v>0.45810749610175089</v>
          </cell>
          <cell r="R14">
            <v>0.45009170907363982</v>
          </cell>
          <cell r="S14">
            <v>0.4574493293966847</v>
          </cell>
          <cell r="T14">
            <v>0.36575087805848427</v>
          </cell>
          <cell r="U14">
            <v>0.43533284050628263</v>
          </cell>
          <cell r="V14">
            <v>0.48102825079894085</v>
          </cell>
          <cell r="W14">
            <v>0.48744246356430759</v>
          </cell>
          <cell r="X14">
            <v>0.47780296512840437</v>
          </cell>
          <cell r="Y14">
            <v>0.45359499916206381</v>
          </cell>
        </row>
        <row r="15">
          <cell r="B15">
            <v>-0.51079061713573293</v>
          </cell>
          <cell r="C15">
            <v>-0.4616962574746612</v>
          </cell>
          <cell r="D15">
            <v>-0.43974451088587724</v>
          </cell>
          <cell r="E15">
            <v>-0.43210971301918594</v>
          </cell>
          <cell r="F15">
            <v>-0.41477251633458784</v>
          </cell>
          <cell r="G15">
            <v>-0.43517959965830122</v>
          </cell>
          <cell r="H15">
            <v>-0.50505086232770768</v>
          </cell>
          <cell r="I15">
            <v>-0.59376953801399113</v>
          </cell>
          <cell r="J15">
            <v>-0.69430558954586397</v>
          </cell>
          <cell r="K15">
            <v>-0.8283391591439061</v>
          </cell>
          <cell r="L15">
            <v>-0.91788506914783086</v>
          </cell>
          <cell r="M15">
            <v>-0.97137852376884559</v>
          </cell>
          <cell r="N15">
            <v>-0.88288938655830818</v>
          </cell>
          <cell r="O15">
            <v>-0.76854773393669351</v>
          </cell>
          <cell r="P15">
            <v>-0.65250705330962999</v>
          </cell>
          <cell r="Q15">
            <v>-0.62894562833329481</v>
          </cell>
          <cell r="R15">
            <v>-0.62000738808209999</v>
          </cell>
          <cell r="S15">
            <v>-0.63002493477708787</v>
          </cell>
          <cell r="T15">
            <v>-0.6308674531895736</v>
          </cell>
          <cell r="U15">
            <v>-0.70330653614388283</v>
          </cell>
          <cell r="V15">
            <v>-0.75046697296423714</v>
          </cell>
          <cell r="W15">
            <v>-0.7820865790871101</v>
          </cell>
          <cell r="X15">
            <v>-0.69476840671391971</v>
          </cell>
          <cell r="Y15">
            <v>-0.58808625585851815</v>
          </cell>
        </row>
        <row r="16">
          <cell r="B16">
            <v>0.17604451914219543</v>
          </cell>
          <cell r="C16">
            <v>0.16788859317039023</v>
          </cell>
          <cell r="D16">
            <v>0.16289783679796052</v>
          </cell>
          <cell r="E16">
            <v>0.16359376383175217</v>
          </cell>
          <cell r="F16">
            <v>0.1621520332876499</v>
          </cell>
          <cell r="G16">
            <v>0.16257623897440454</v>
          </cell>
          <cell r="H16">
            <v>0.16187186133349851</v>
          </cell>
          <cell r="I16">
            <v>0.16715720663684536</v>
          </cell>
          <cell r="J16">
            <v>0.17546496872764095</v>
          </cell>
          <cell r="K16">
            <v>0.18838929310269772</v>
          </cell>
          <cell r="L16">
            <v>0.18773443678639112</v>
          </cell>
          <cell r="M16">
            <v>0.18573034737181005</v>
          </cell>
          <cell r="N16">
            <v>0.18294042362155771</v>
          </cell>
          <cell r="O16">
            <v>0.1867155926629156</v>
          </cell>
          <cell r="P16">
            <v>0.1849392149729274</v>
          </cell>
          <cell r="Q16">
            <v>0.1884152666681469</v>
          </cell>
          <cell r="R16">
            <v>0.1984232587732202</v>
          </cell>
          <cell r="S16">
            <v>0.18875979872362966</v>
          </cell>
          <cell r="T16">
            <v>0.18699539394436943</v>
          </cell>
          <cell r="U16">
            <v>0.1898518780944779</v>
          </cell>
          <cell r="V16">
            <v>0.1932896016849795</v>
          </cell>
          <cell r="W16">
            <v>0.18051283334613955</v>
          </cell>
          <cell r="X16">
            <v>0.17547690603187829</v>
          </cell>
          <cell r="Y16">
            <v>0.17190110503556855</v>
          </cell>
        </row>
      </sheetData>
      <sheetData sheetId="11">
        <row r="2">
          <cell r="B2">
            <v>5.7468268769399915E-2</v>
          </cell>
          <cell r="C2">
            <v>4.06023028593573E-2</v>
          </cell>
          <cell r="D2">
            <v>3.5197824599969028E-2</v>
          </cell>
          <cell r="E2">
            <v>4.5117504486315331E-2</v>
          </cell>
          <cell r="F2">
            <v>3.8847503792387821E-2</v>
          </cell>
          <cell r="G2">
            <v>3.193927781176515E-2</v>
          </cell>
          <cell r="H2">
            <v>2.6426512679331549E-2</v>
          </cell>
          <cell r="I2">
            <v>9.2348356616746785E-2</v>
          </cell>
          <cell r="J2">
            <v>9.6577075575313184E-2</v>
          </cell>
          <cell r="K2">
            <v>8.2834634570829777E-2</v>
          </cell>
          <cell r="L2">
            <v>9.6508363079729986E-2</v>
          </cell>
          <cell r="M2">
            <v>8.967545728853471E-2</v>
          </cell>
          <cell r="N2">
            <v>9.007054815600446E-2</v>
          </cell>
          <cell r="O2">
            <v>8.0429567327660142E-2</v>
          </cell>
          <cell r="P2">
            <v>4.7727263249087035E-2</v>
          </cell>
          <cell r="Q2">
            <v>7.4726235347618367E-2</v>
          </cell>
          <cell r="R2">
            <v>8.9622595737781058E-2</v>
          </cell>
          <cell r="S2">
            <v>8.3623496818017673E-2</v>
          </cell>
          <cell r="T2">
            <v>5.8444573481281549E-2</v>
          </cell>
          <cell r="U2">
            <v>6.0632772999224128E-2</v>
          </cell>
          <cell r="V2">
            <v>5.647413046269923E-2</v>
          </cell>
          <cell r="W2">
            <v>3.5031357204819022E-2</v>
          </cell>
          <cell r="X2">
            <v>2.794473032712699E-2</v>
          </cell>
          <cell r="Y2">
            <v>2.8963508187489866E-2</v>
          </cell>
        </row>
        <row r="3">
          <cell r="B3">
            <v>-0.2267658235351134</v>
          </cell>
          <cell r="C3">
            <v>-0.22671582802119739</v>
          </cell>
          <cell r="D3">
            <v>-0.2329715955216991</v>
          </cell>
          <cell r="E3">
            <v>-0.24364403878715024</v>
          </cell>
          <cell r="F3">
            <v>-0.2413042937768827</v>
          </cell>
          <cell r="G3">
            <v>-0.22146093918059243</v>
          </cell>
          <cell r="H3">
            <v>-0.14042366108410451</v>
          </cell>
          <cell r="I3">
            <v>-2.699345626284344E-2</v>
          </cell>
          <cell r="J3">
            <v>-2.9007892625130208E-2</v>
          </cell>
          <cell r="K3">
            <v>-1.9223725510755973E-2</v>
          </cell>
          <cell r="L3">
            <v>-1.6934133657916822E-2</v>
          </cell>
          <cell r="M3">
            <v>-7.5575943816212521E-2</v>
          </cell>
          <cell r="N3">
            <v>-0.11040833633306417</v>
          </cell>
          <cell r="O3">
            <v>-0.14312614381628458</v>
          </cell>
          <cell r="P3">
            <v>-0.14205011424200134</v>
          </cell>
          <cell r="Q3">
            <v>-0.14445235364466394</v>
          </cell>
          <cell r="R3">
            <v>-0.11357379554050827</v>
          </cell>
          <cell r="S3">
            <v>3.7328474850364772E-2</v>
          </cell>
          <cell r="T3">
            <v>-5.2608792940741535E-3</v>
          </cell>
          <cell r="U3">
            <v>-6.2101004270247465E-2</v>
          </cell>
          <cell r="V3">
            <v>-0.11511275654905198</v>
          </cell>
          <cell r="W3">
            <v>-0.15142125535402406</v>
          </cell>
          <cell r="X3">
            <v>-0.16607219298160275</v>
          </cell>
          <cell r="Y3">
            <v>-0.19014471764515542</v>
          </cell>
        </row>
        <row r="4">
          <cell r="B4">
            <v>-0.80675352882326601</v>
          </cell>
          <cell r="C4">
            <v>-0.87048939898768685</v>
          </cell>
          <cell r="D4">
            <v>-0.88645608815191412</v>
          </cell>
          <cell r="E4">
            <v>-0.87460118740121207</v>
          </cell>
          <cell r="F4">
            <v>-0.87532861655026861</v>
          </cell>
          <cell r="G4">
            <v>-0.73093687122881768</v>
          </cell>
          <cell r="H4">
            <v>-2.7217911794923954E-2</v>
          </cell>
          <cell r="I4">
            <v>0.37684651424569415</v>
          </cell>
          <cell r="J4">
            <v>0.48029792606392457</v>
          </cell>
          <cell r="K4">
            <v>0.33458686639415341</v>
          </cell>
          <cell r="L4">
            <v>0.19754778323908626</v>
          </cell>
          <cell r="M4">
            <v>0.3918444224348448</v>
          </cell>
          <cell r="N4">
            <v>0.24707748310082642</v>
          </cell>
          <cell r="O4">
            <v>7.4961626057414216E-2</v>
          </cell>
          <cell r="P4">
            <v>-0.2965657435347443</v>
          </cell>
          <cell r="Q4">
            <v>-0.29669194271443083</v>
          </cell>
          <cell r="R4">
            <v>-0.24440255012159853</v>
          </cell>
          <cell r="S4">
            <v>-0.12329615072132803</v>
          </cell>
          <cell r="T4">
            <v>-0.30050481790651723</v>
          </cell>
          <cell r="U4">
            <v>-0.17121926665657358</v>
          </cell>
          <cell r="V4">
            <v>-0.23507491706913805</v>
          </cell>
          <cell r="W4">
            <v>-0.38989894877837089</v>
          </cell>
          <cell r="X4">
            <v>-0.61598655558881388</v>
          </cell>
          <cell r="Y4">
            <v>-0.69534909067865203</v>
          </cell>
        </row>
        <row r="5">
          <cell r="B5">
            <v>-2.1432335953677839</v>
          </cell>
          <cell r="C5">
            <v>-2.1644901581645066</v>
          </cell>
          <cell r="D5">
            <v>-2.1865754857093296</v>
          </cell>
          <cell r="E5">
            <v>-2.205718743148112</v>
          </cell>
          <cell r="F5">
            <v>-2.2155391429993685</v>
          </cell>
          <cell r="G5">
            <v>-2.0255563102578358</v>
          </cell>
          <cell r="H5">
            <v>-1.7573857288270149</v>
          </cell>
          <cell r="I5">
            <v>-1.6044884777400519</v>
          </cell>
          <cell r="J5">
            <v>-1.6514767241412311</v>
          </cell>
          <cell r="K5">
            <v>-1.829524509182074</v>
          </cell>
          <cell r="L5">
            <v>-1.9513867131887708</v>
          </cell>
          <cell r="M5">
            <v>-2.0662045660023334</v>
          </cell>
          <cell r="N5">
            <v>-2.0686489446789214</v>
          </cell>
          <cell r="O5">
            <v>-2.1066873223789364</v>
          </cell>
          <cell r="P5">
            <v>-2.1252088570909224</v>
          </cell>
          <cell r="Q5">
            <v>-2.061812157587116</v>
          </cell>
          <cell r="R5">
            <v>-1.7454520982006785</v>
          </cell>
          <cell r="S5">
            <v>-1.0403021767502914</v>
          </cell>
          <cell r="T5">
            <v>-1.3418287493035084</v>
          </cell>
          <cell r="U5">
            <v>-1.6276513038734111</v>
          </cell>
          <cell r="V5">
            <v>-1.7522066949799924</v>
          </cell>
          <cell r="W5">
            <v>-1.8537645355725263</v>
          </cell>
          <cell r="X5">
            <v>-1.9595904549514902</v>
          </cell>
          <cell r="Y5">
            <v>-1.9690791848212128</v>
          </cell>
        </row>
        <row r="6">
          <cell r="B6">
            <v>-0.44617580112938016</v>
          </cell>
          <cell r="C6">
            <v>-0.46859565425566058</v>
          </cell>
          <cell r="D6">
            <v>-0.48850722707057148</v>
          </cell>
          <cell r="E6">
            <v>-0.49024939347644741</v>
          </cell>
          <cell r="F6">
            <v>-0.48916402173859391</v>
          </cell>
          <cell r="G6">
            <v>-0.41232663483703463</v>
          </cell>
          <cell r="H6">
            <v>-0.3142364898883947</v>
          </cell>
          <cell r="I6">
            <v>-0.25430051730350611</v>
          </cell>
          <cell r="J6">
            <v>-0.24979479697811827</v>
          </cell>
          <cell r="K6">
            <v>-0.20924158641387244</v>
          </cell>
          <cell r="L6">
            <v>-0.20707079666220771</v>
          </cell>
          <cell r="M6">
            <v>-0.20271078390238367</v>
          </cell>
          <cell r="N6">
            <v>-0.24396629382641705</v>
          </cell>
          <cell r="O6">
            <v>-0.26253717501937418</v>
          </cell>
          <cell r="P6">
            <v>-0.25547733033382858</v>
          </cell>
          <cell r="Q6">
            <v>-0.31669010286836896</v>
          </cell>
          <cell r="R6">
            <v>-0.28056986682396379</v>
          </cell>
          <cell r="S6">
            <v>-0.14065887400105634</v>
          </cell>
          <cell r="T6">
            <v>-0.16656333759483488</v>
          </cell>
          <cell r="U6">
            <v>-0.20709819202918225</v>
          </cell>
          <cell r="V6">
            <v>-0.22362572745805545</v>
          </cell>
          <cell r="W6">
            <v>-0.29029304712990339</v>
          </cell>
          <cell r="X6">
            <v>-0.32104093756324381</v>
          </cell>
          <cell r="Y6">
            <v>-0.33585365567725789</v>
          </cell>
        </row>
        <row r="7">
          <cell r="B7">
            <v>3.4651439621171759E-2</v>
          </cell>
          <cell r="C7">
            <v>2.7105690133374678E-2</v>
          </cell>
          <cell r="D7">
            <v>2.0552120953100203E-2</v>
          </cell>
          <cell r="E7">
            <v>3.0617984407262384E-2</v>
          </cell>
          <cell r="F7">
            <v>2.5142359694624045E-2</v>
          </cell>
          <cell r="G7">
            <v>3.6222621412122992E-2</v>
          </cell>
          <cell r="H7">
            <v>4.8310355558559802E-2</v>
          </cell>
          <cell r="I7">
            <v>9.4098610319558046E-2</v>
          </cell>
          <cell r="J7">
            <v>0.10837031682830907</v>
          </cell>
          <cell r="K7">
            <v>0.11166219593654148</v>
          </cell>
          <cell r="L7">
            <v>0.10598558813118872</v>
          </cell>
          <cell r="M7">
            <v>0.11305616534236448</v>
          </cell>
          <cell r="N7">
            <v>0.11221610935691673</v>
          </cell>
          <cell r="O7">
            <v>0.11091497247914853</v>
          </cell>
          <cell r="P7">
            <v>9.3285780400298987E-2</v>
          </cell>
          <cell r="Q7">
            <v>8.8735407858651638E-2</v>
          </cell>
          <cell r="R7">
            <v>7.7122716412888578E-2</v>
          </cell>
          <cell r="S7">
            <v>8.4369659446334927E-2</v>
          </cell>
          <cell r="T7">
            <v>7.1517286835148505E-2</v>
          </cell>
          <cell r="U7">
            <v>7.4630372731692055E-2</v>
          </cell>
          <cell r="V7">
            <v>6.309846972965491E-2</v>
          </cell>
          <cell r="W7">
            <v>6.6421015145484624E-2</v>
          </cell>
          <cell r="X7">
            <v>4.123449812751958E-2</v>
          </cell>
          <cell r="Y7">
            <v>4.2345780326872612E-2</v>
          </cell>
        </row>
        <row r="8">
          <cell r="B8">
            <v>-0.53305557531588388</v>
          </cell>
          <cell r="C8">
            <v>-0.52722701193300192</v>
          </cell>
          <cell r="D8">
            <v>-0.54379195532168589</v>
          </cell>
          <cell r="E8">
            <v>-0.55363181945313911</v>
          </cell>
          <cell r="F8">
            <v>-0.58642185528545787</v>
          </cell>
          <cell r="G8">
            <v>-0.52505790393079776</v>
          </cell>
          <cell r="H8">
            <v>-0.44606322672703724</v>
          </cell>
          <cell r="I8">
            <v>-0.23170242466745974</v>
          </cell>
          <cell r="J8">
            <v>-0.11480284330109834</v>
          </cell>
          <cell r="K8">
            <v>-0.1065624327666881</v>
          </cell>
          <cell r="L8">
            <v>-8.0994222793324633E-2</v>
          </cell>
          <cell r="M8">
            <v>-2.7219244967304657E-2</v>
          </cell>
          <cell r="N8">
            <v>-0.11051346557446226</v>
          </cell>
          <cell r="O8">
            <v>-0.11532322913529112</v>
          </cell>
          <cell r="P8">
            <v>-0.21019214846780926</v>
          </cell>
          <cell r="Q8">
            <v>-0.3003725662408615</v>
          </cell>
          <cell r="R8">
            <v>-0.27109668115551772</v>
          </cell>
          <cell r="S8">
            <v>-0.30238399867997146</v>
          </cell>
          <cell r="T8">
            <v>-0.34004535689350524</v>
          </cell>
          <cell r="U8">
            <v>-0.32647331783121125</v>
          </cell>
          <cell r="V8">
            <v>-0.37173343874359943</v>
          </cell>
          <cell r="W8">
            <v>-0.43822309643842161</v>
          </cell>
          <cell r="X8">
            <v>-0.49442482031788948</v>
          </cell>
          <cell r="Y8">
            <v>-0.49179543306234125</v>
          </cell>
        </row>
        <row r="9">
          <cell r="B9">
            <v>-0.30339999418498936</v>
          </cell>
          <cell r="C9">
            <v>-0.3098143755564543</v>
          </cell>
          <cell r="D9">
            <v>-0.3085871889192297</v>
          </cell>
          <cell r="E9">
            <v>-0.30814374634852415</v>
          </cell>
          <cell r="F9">
            <v>-0.30179123671956815</v>
          </cell>
          <cell r="G9">
            <v>-0.2895966835294046</v>
          </cell>
          <cell r="H9">
            <v>-0.2213797995985621</v>
          </cell>
          <cell r="I9">
            <v>-0.17611723997835249</v>
          </cell>
          <cell r="J9">
            <v>-0.1626284582218839</v>
          </cell>
          <cell r="K9">
            <v>-0.18573366258502072</v>
          </cell>
          <cell r="L9">
            <v>-0.17538505032124663</v>
          </cell>
          <cell r="M9">
            <v>-0.15987501591992931</v>
          </cell>
          <cell r="N9">
            <v>-0.16947081768443426</v>
          </cell>
          <cell r="O9">
            <v>-0.18348036901771864</v>
          </cell>
          <cell r="P9">
            <v>-0.222930929298152</v>
          </cell>
          <cell r="Q9">
            <v>-0.24723279684410215</v>
          </cell>
          <cell r="R9">
            <v>-0.24657784664092761</v>
          </cell>
          <cell r="S9">
            <v>-0.24315830736100669</v>
          </cell>
          <cell r="T9">
            <v>-0.2563027095333234</v>
          </cell>
          <cell r="U9">
            <v>-0.26501163076442652</v>
          </cell>
          <cell r="V9">
            <v>-0.26954914225026161</v>
          </cell>
          <cell r="W9">
            <v>-0.27745369396467301</v>
          </cell>
          <cell r="X9">
            <v>-0.28956574535414542</v>
          </cell>
          <cell r="Y9">
            <v>-0.29511389007441907</v>
          </cell>
        </row>
        <row r="10">
          <cell r="B10">
            <v>-0.62</v>
          </cell>
          <cell r="C10">
            <v>-0.62</v>
          </cell>
          <cell r="D10">
            <v>-0.62</v>
          </cell>
          <cell r="E10">
            <v>-0.62</v>
          </cell>
          <cell r="F10">
            <v>-0.62</v>
          </cell>
          <cell r="G10">
            <v>-0.62</v>
          </cell>
          <cell r="H10">
            <v>-0.62</v>
          </cell>
          <cell r="I10">
            <v>-0.62</v>
          </cell>
          <cell r="J10">
            <v>-0.62</v>
          </cell>
          <cell r="K10">
            <v>-0.62</v>
          </cell>
          <cell r="L10">
            <v>-0.62</v>
          </cell>
          <cell r="M10">
            <v>-0.62</v>
          </cell>
          <cell r="N10">
            <v>-0.62</v>
          </cell>
          <cell r="O10">
            <v>-0.62</v>
          </cell>
          <cell r="P10">
            <v>-0.62</v>
          </cell>
          <cell r="Q10">
            <v>-0.62</v>
          </cell>
          <cell r="R10">
            <v>-0.62</v>
          </cell>
          <cell r="S10">
            <v>-0.62</v>
          </cell>
          <cell r="T10">
            <v>-0.62</v>
          </cell>
          <cell r="U10">
            <v>-0.62</v>
          </cell>
          <cell r="V10">
            <v>-0.62</v>
          </cell>
          <cell r="W10">
            <v>-0.62</v>
          </cell>
          <cell r="X10">
            <v>-0.62</v>
          </cell>
          <cell r="Y10">
            <v>-0.62</v>
          </cell>
        </row>
        <row r="11">
          <cell r="B11">
            <v>-0.18195013924238707</v>
          </cell>
          <cell r="C11">
            <v>-0.18725573657074024</v>
          </cell>
          <cell r="D11">
            <v>-0.1875334087859328</v>
          </cell>
          <cell r="E11">
            <v>-0.18700632204585324</v>
          </cell>
          <cell r="F11">
            <v>-0.18648596531781395</v>
          </cell>
          <cell r="G11">
            <v>-0.17434036971724853</v>
          </cell>
          <cell r="H11">
            <v>-0.13068207098978329</v>
          </cell>
          <cell r="I11">
            <v>-0.10665927907835281</v>
          </cell>
          <cell r="J11">
            <v>-6.8750542500425713E-2</v>
          </cell>
          <cell r="K11">
            <v>-3.9702800336229263E-2</v>
          </cell>
          <cell r="L11">
            <v>-5.0792759410539824E-2</v>
          </cell>
          <cell r="M11">
            <v>-3.9212631125964674E-2</v>
          </cell>
          <cell r="N11">
            <v>-4.6758834781687852E-2</v>
          </cell>
          <cell r="O11">
            <v>-6.7628650886693939E-2</v>
          </cell>
          <cell r="P11">
            <v>-8.4540780998206652E-2</v>
          </cell>
          <cell r="Q11">
            <v>-8.7197038721366638E-2</v>
          </cell>
          <cell r="R11">
            <v>-8.9663197988491289E-2</v>
          </cell>
          <cell r="S11">
            <v>-6.0515508875299627E-2</v>
          </cell>
          <cell r="T11">
            <v>-7.3329166157595063E-2</v>
          </cell>
          <cell r="U11">
            <v>-9.0907964573603825E-2</v>
          </cell>
          <cell r="V11">
            <v>-0.10690812231857383</v>
          </cell>
          <cell r="W11">
            <v>-0.13602223800731214</v>
          </cell>
          <cell r="X11">
            <v>-0.17001594683576499</v>
          </cell>
          <cell r="Y11">
            <v>-0.17304132412198533</v>
          </cell>
        </row>
        <row r="12">
          <cell r="B12">
            <v>-0.11391580825402182</v>
          </cell>
          <cell r="C12">
            <v>-0.11501272399597363</v>
          </cell>
          <cell r="D12">
            <v>-0.11712651666294971</v>
          </cell>
          <cell r="E12">
            <v>-0.11816708758521338</v>
          </cell>
          <cell r="F12">
            <v>-0.11552080382382901</v>
          </cell>
          <cell r="G12">
            <v>-9.3227368344916142E-2</v>
          </cell>
          <cell r="H12">
            <v>-7.0736888738871767E-2</v>
          </cell>
          <cell r="I12">
            <v>-6.3202691869541375E-2</v>
          </cell>
          <cell r="J12">
            <v>-4.4356856552164765E-2</v>
          </cell>
          <cell r="K12">
            <v>-2.926784885508146E-2</v>
          </cell>
          <cell r="L12">
            <v>-6.6725985039811447E-2</v>
          </cell>
          <cell r="M12">
            <v>-6.2922643408656651E-2</v>
          </cell>
          <cell r="N12">
            <v>-7.0917495946524245E-2</v>
          </cell>
          <cell r="O12">
            <v>-7.077244480341395E-2</v>
          </cell>
          <cell r="P12">
            <v>-7.874171071745012E-2</v>
          </cell>
          <cell r="Q12">
            <v>-7.881636097331636E-2</v>
          </cell>
          <cell r="R12">
            <v>-6.7134370460559228E-2</v>
          </cell>
          <cell r="S12">
            <v>-4.4895592108832053E-2</v>
          </cell>
          <cell r="T12">
            <v>-6.1330890197520284E-2</v>
          </cell>
          <cell r="U12">
            <v>-7.2044850428251969E-2</v>
          </cell>
          <cell r="V12">
            <v>-7.7399922848342739E-2</v>
          </cell>
          <cell r="W12">
            <v>-7.9262080563207091E-2</v>
          </cell>
          <cell r="X12">
            <v>-8.5587986040372016E-2</v>
          </cell>
          <cell r="Y12">
            <v>-9.0780612029631044E-2</v>
          </cell>
        </row>
        <row r="13">
          <cell r="B13">
            <v>-2.9223518521994785E-2</v>
          </cell>
          <cell r="C13">
            <v>4.903184240236632E-2</v>
          </cell>
          <cell r="D13">
            <v>0.10372741680723198</v>
          </cell>
          <cell r="E13">
            <v>8.9693601127025444E-2</v>
          </cell>
          <cell r="F13">
            <v>6.9739315024532997E-2</v>
          </cell>
          <cell r="G13">
            <v>-7.0254467921161856E-2</v>
          </cell>
          <cell r="H13">
            <v>-2.3194171433372924E-3</v>
          </cell>
          <cell r="I13">
            <v>8.3759677553439396E-2</v>
          </cell>
          <cell r="J13">
            <v>0.18179764046922445</v>
          </cell>
          <cell r="K13">
            <v>0.21446408187382282</v>
          </cell>
          <cell r="L13">
            <v>0.10417558329020281</v>
          </cell>
          <cell r="M13">
            <v>-2.7066086706230557E-4</v>
          </cell>
          <cell r="N13">
            <v>0.32997069358369602</v>
          </cell>
          <cell r="O13">
            <v>0.37406772119707127</v>
          </cell>
          <cell r="P13">
            <v>0.35484013991277347</v>
          </cell>
          <cell r="Q13">
            <v>0.4073814223154259</v>
          </cell>
          <cell r="R13">
            <v>0.22380616690667801</v>
          </cell>
          <cell r="S13">
            <v>0.3091316616563734</v>
          </cell>
          <cell r="T13">
            <v>0.33193981480239954</v>
          </cell>
          <cell r="U13">
            <v>0.29590390650909049</v>
          </cell>
          <cell r="V13">
            <v>0.33208501721198858</v>
          </cell>
          <cell r="W13">
            <v>0.42629056393286119</v>
          </cell>
          <cell r="X13">
            <v>0.3948935681422226</v>
          </cell>
          <cell r="Y13">
            <v>0.26602623409198384</v>
          </cell>
        </row>
        <row r="14">
          <cell r="B14">
            <v>2.9371524436478509E-2</v>
          </cell>
          <cell r="C14">
            <v>2.3754713068811592E-2</v>
          </cell>
          <cell r="D14">
            <v>3.3903610910883064E-2</v>
          </cell>
          <cell r="E14">
            <v>4.2483526694846944E-2</v>
          </cell>
          <cell r="F14">
            <v>4.4362373375003955E-2</v>
          </cell>
          <cell r="G14">
            <v>5.4085492362464627E-2</v>
          </cell>
          <cell r="H14">
            <v>0.19779895885364635</v>
          </cell>
          <cell r="I14">
            <v>0.2476139762165068</v>
          </cell>
          <cell r="J14">
            <v>0.26512301121968812</v>
          </cell>
          <cell r="K14">
            <v>0.24798195309283658</v>
          </cell>
          <cell r="L14">
            <v>0.2271612795975638</v>
          </cell>
          <cell r="M14">
            <v>0.2603389666889307</v>
          </cell>
          <cell r="N14">
            <v>0.29425331524113502</v>
          </cell>
          <cell r="O14">
            <v>0.26095905850273649</v>
          </cell>
          <cell r="P14">
            <v>0.25663953549152574</v>
          </cell>
          <cell r="Q14">
            <v>0.25615530970290512</v>
          </cell>
          <cell r="R14">
            <v>0.23084119129699551</v>
          </cell>
          <cell r="S14">
            <v>0.23862718401015409</v>
          </cell>
          <cell r="T14">
            <v>0.20634042133119043</v>
          </cell>
          <cell r="U14">
            <v>0.15576930319320448</v>
          </cell>
          <cell r="V14">
            <v>0.17089628311170096</v>
          </cell>
          <cell r="W14">
            <v>0.14933919219289354</v>
          </cell>
          <cell r="X14">
            <v>6.5687750874845616E-2</v>
          </cell>
          <cell r="Y14">
            <v>4.6473386686260422E-2</v>
          </cell>
        </row>
        <row r="15">
          <cell r="B15">
            <v>0.58079708548539621</v>
          </cell>
          <cell r="C15">
            <v>0.59448999961727278</v>
          </cell>
          <cell r="D15">
            <v>0.60175970983674354</v>
          </cell>
          <cell r="E15">
            <v>0.60530113165910393</v>
          </cell>
          <cell r="F15">
            <v>0.59450143009300271</v>
          </cell>
          <cell r="G15">
            <v>0.57820685287124773</v>
          </cell>
          <cell r="H15">
            <v>0.51242410332141908</v>
          </cell>
          <cell r="I15">
            <v>0.40732948801363628</v>
          </cell>
          <cell r="J15">
            <v>0.32959378871029327</v>
          </cell>
          <cell r="K15">
            <v>0.28394104740310239</v>
          </cell>
          <cell r="L15">
            <v>0.37311518036254537</v>
          </cell>
          <cell r="M15">
            <v>0.36806508043339659</v>
          </cell>
          <cell r="N15">
            <v>0.32397339485595922</v>
          </cell>
          <cell r="O15">
            <v>0.27568057537906332</v>
          </cell>
          <cell r="P15">
            <v>0.37139619597128237</v>
          </cell>
          <cell r="Q15">
            <v>0.4489846012962318</v>
          </cell>
          <cell r="R15">
            <v>0.43051649741099018</v>
          </cell>
          <cell r="S15">
            <v>0.45702174497483805</v>
          </cell>
          <cell r="T15">
            <v>0.47238502780373381</v>
          </cell>
          <cell r="U15">
            <v>0.51278676771910436</v>
          </cell>
          <cell r="V15">
            <v>0.51544384691283818</v>
          </cell>
          <cell r="W15">
            <v>0.55531913384158271</v>
          </cell>
          <cell r="X15">
            <v>0.58039238876872923</v>
          </cell>
          <cell r="Y15">
            <v>0.57453058037318705</v>
          </cell>
        </row>
        <row r="16">
          <cell r="B16">
            <v>5.7468268769399915E-2</v>
          </cell>
          <cell r="C16">
            <v>4.06023028593573E-2</v>
          </cell>
          <cell r="D16">
            <v>3.5197824599969028E-2</v>
          </cell>
          <cell r="E16">
            <v>4.5117504486315331E-2</v>
          </cell>
          <cell r="F16">
            <v>3.8847503792387821E-2</v>
          </cell>
          <cell r="G16">
            <v>3.193927781176515E-2</v>
          </cell>
          <cell r="H16">
            <v>2.6426512679331549E-2</v>
          </cell>
          <cell r="I16">
            <v>9.2348356616746785E-2</v>
          </cell>
          <cell r="J16">
            <v>9.6577075575313184E-2</v>
          </cell>
          <cell r="K16">
            <v>8.2834634570829777E-2</v>
          </cell>
          <cell r="L16">
            <v>9.6508363079729986E-2</v>
          </cell>
          <cell r="M16">
            <v>8.967545728853471E-2</v>
          </cell>
          <cell r="N16">
            <v>9.007054815600446E-2</v>
          </cell>
          <cell r="O16">
            <v>8.0429567327660142E-2</v>
          </cell>
          <cell r="P16">
            <v>4.7727263249087035E-2</v>
          </cell>
          <cell r="Q16">
            <v>7.4726235347618367E-2</v>
          </cell>
          <cell r="R16">
            <v>8.9622595737781058E-2</v>
          </cell>
          <cell r="S16">
            <v>8.3623496818017673E-2</v>
          </cell>
          <cell r="T16">
            <v>5.8444573481281549E-2</v>
          </cell>
          <cell r="U16">
            <v>6.0632772999224128E-2</v>
          </cell>
          <cell r="V16">
            <v>5.647413046269923E-2</v>
          </cell>
          <cell r="W16">
            <v>3.5031357204819022E-2</v>
          </cell>
          <cell r="X16">
            <v>2.794473032712699E-2</v>
          </cell>
          <cell r="Y16">
            <v>2.8963508187489866E-2</v>
          </cell>
        </row>
      </sheetData>
      <sheetData sheetId="12">
        <row r="2">
          <cell r="B2">
            <v>0.10191276487082146</v>
          </cell>
          <cell r="C2">
            <v>6.9034865195189685E-2</v>
          </cell>
          <cell r="D2">
            <v>5.7892018739918359E-2</v>
          </cell>
          <cell r="E2">
            <v>5.4887936845528493E-2</v>
          </cell>
          <cell r="F2">
            <v>6.1002342871494752E-2</v>
          </cell>
          <cell r="G2">
            <v>3.2711440526256727E-2</v>
          </cell>
          <cell r="H2">
            <v>1.4040686112474629E-2</v>
          </cell>
          <cell r="I2">
            <v>4.3137226311920254E-2</v>
          </cell>
          <cell r="J2">
            <v>2.7597438338355228E-2</v>
          </cell>
          <cell r="K2">
            <v>3.6043089292489457E-2</v>
          </cell>
          <cell r="L2">
            <v>2.3457220265800265E-2</v>
          </cell>
          <cell r="M2">
            <v>5.1517973084078475E-2</v>
          </cell>
          <cell r="N2">
            <v>5.6947709459505884E-2</v>
          </cell>
          <cell r="O2">
            <v>5.7977603400484454E-2</v>
          </cell>
          <cell r="P2">
            <v>3.9336384893555461E-2</v>
          </cell>
          <cell r="Q2">
            <v>4.5683879532586062E-2</v>
          </cell>
          <cell r="R2">
            <v>4.798858107793464E-2</v>
          </cell>
          <cell r="S2">
            <v>5.0552998593055662E-2</v>
          </cell>
          <cell r="T2">
            <v>4.4394315425774329E-2</v>
          </cell>
          <cell r="U2">
            <v>4.5250085691536421E-2</v>
          </cell>
          <cell r="V2">
            <v>5.341540890321704E-2</v>
          </cell>
          <cell r="W2">
            <v>5.6797212982973924E-2</v>
          </cell>
          <cell r="X2">
            <v>4.3246384733241668E-2</v>
          </cell>
          <cell r="Y2">
            <v>4.9824089971151148E-2</v>
          </cell>
        </row>
        <row r="3">
          <cell r="B3">
            <v>-0.20238792285447485</v>
          </cell>
          <cell r="C3">
            <v>-0.2189559674066934</v>
          </cell>
          <cell r="D3">
            <v>-0.20725155887580202</v>
          </cell>
          <cell r="E3">
            <v>-0.23757404660059644</v>
          </cell>
          <cell r="F3">
            <v>-0.22392445100460887</v>
          </cell>
          <cell r="G3">
            <v>-0.20142558062475527</v>
          </cell>
          <cell r="H3">
            <v>-0.16954481956200865</v>
          </cell>
          <cell r="I3">
            <v>-9.4988835587553097E-2</v>
          </cell>
          <cell r="J3">
            <v>-5.6905405608940564E-2</v>
          </cell>
          <cell r="K3">
            <v>-2.7890340241588096E-2</v>
          </cell>
          <cell r="L3">
            <v>-4.3443854113323493E-2</v>
          </cell>
          <cell r="M3">
            <v>-7.0126310359369823E-2</v>
          </cell>
          <cell r="N3">
            <v>-9.0271523029189379E-2</v>
          </cell>
          <cell r="O3">
            <v>-0.10694400096394252</v>
          </cell>
          <cell r="P3">
            <v>-0.13870987965780041</v>
          </cell>
          <cell r="Q3">
            <v>-0.11403577507003647</v>
          </cell>
          <cell r="R3">
            <v>-8.1265833509052032E-2</v>
          </cell>
          <cell r="S3">
            <v>3.6415263427418139E-2</v>
          </cell>
          <cell r="T3">
            <v>4.2625274874235628E-3</v>
          </cell>
          <cell r="U3">
            <v>-4.748136126758442E-2</v>
          </cell>
          <cell r="V3">
            <v>-9.6631039702382751E-2</v>
          </cell>
          <cell r="W3">
            <v>-0.12069853827153058</v>
          </cell>
          <cell r="X3">
            <v>-0.15058152845136608</v>
          </cell>
          <cell r="Y3">
            <v>-0.18102951697442543</v>
          </cell>
        </row>
        <row r="4">
          <cell r="B4">
            <v>-0.79486745027374939</v>
          </cell>
          <cell r="C4">
            <v>-0.81794397454909895</v>
          </cell>
          <cell r="D4">
            <v>-0.87214430329527814</v>
          </cell>
          <cell r="E4">
            <v>-0.86784840910379002</v>
          </cell>
          <cell r="F4">
            <v>-0.86499200495953066</v>
          </cell>
          <cell r="G4">
            <v>-0.81000785670867559</v>
          </cell>
          <cell r="H4">
            <v>-0.42942358115227963</v>
          </cell>
          <cell r="I4">
            <v>-0.46449180693018111</v>
          </cell>
          <cell r="J4">
            <v>-0.38985246813466701</v>
          </cell>
          <cell r="K4">
            <v>-0.25271122089760956</v>
          </cell>
          <cell r="L4">
            <v>-0.38299240813627322</v>
          </cell>
          <cell r="M4">
            <v>-0.32106276724560989</v>
          </cell>
          <cell r="N4">
            <v>-0.40637247433676621</v>
          </cell>
          <cell r="O4">
            <v>-0.55934861169943162</v>
          </cell>
          <cell r="P4">
            <v>-0.74314117088596554</v>
          </cell>
          <cell r="Q4">
            <v>-0.77461841544019205</v>
          </cell>
          <cell r="R4">
            <v>-0.71091136343307826</v>
          </cell>
          <cell r="S4">
            <v>-0.47168956942013196</v>
          </cell>
          <cell r="T4">
            <v>-0.5037858259200475</v>
          </cell>
          <cell r="U4">
            <v>-0.61692643374189116</v>
          </cell>
          <cell r="V4">
            <v>-0.67491162210010236</v>
          </cell>
          <cell r="W4">
            <v>-0.7402958205264506</v>
          </cell>
          <cell r="X4">
            <v>-0.76100830245937823</v>
          </cell>
          <cell r="Y4">
            <v>-0.79351635927909514</v>
          </cell>
        </row>
        <row r="5">
          <cell r="B5">
            <v>-2.1186409462310216</v>
          </cell>
          <cell r="C5">
            <v>-2.1586372064518375</v>
          </cell>
          <cell r="D5">
            <v>-2.1950163015166666</v>
          </cell>
          <cell r="E5">
            <v>-2.1986334666726535</v>
          </cell>
          <cell r="F5">
            <v>-2.1821692474255654</v>
          </cell>
          <cell r="G5">
            <v>-1.9949936164810418</v>
          </cell>
          <cell r="H5">
            <v>-1.7833323180895773</v>
          </cell>
          <cell r="I5">
            <v>-1.6843819907281024</v>
          </cell>
          <cell r="J5">
            <v>-1.6705792147748493</v>
          </cell>
          <cell r="K5">
            <v>-1.6211453976079981</v>
          </cell>
          <cell r="L5">
            <v>-1.7659953693493868</v>
          </cell>
          <cell r="M5">
            <v>-1.9839349768493957</v>
          </cell>
          <cell r="N5">
            <v>-1.9680533505626752</v>
          </cell>
          <cell r="O5">
            <v>-2.0557780058599362</v>
          </cell>
          <cell r="P5">
            <v>-2.0142435056519208</v>
          </cell>
          <cell r="Q5">
            <v>-2.0603930999981319</v>
          </cell>
          <cell r="R5">
            <v>-1.7222991012741737</v>
          </cell>
          <cell r="S5">
            <v>-1.0794952145793504</v>
          </cell>
          <cell r="T5">
            <v>-1.2726563240281905</v>
          </cell>
          <cell r="U5">
            <v>-1.6475871106295159</v>
          </cell>
          <cell r="V5">
            <v>-1.8270691469078244</v>
          </cell>
          <cell r="W5">
            <v>-1.9106783086582078</v>
          </cell>
          <cell r="X5">
            <v>-1.9632721220157427</v>
          </cell>
          <cell r="Y5">
            <v>-1.9652256231894651</v>
          </cell>
        </row>
        <row r="6">
          <cell r="B6">
            <v>-0.43712448034140589</v>
          </cell>
          <cell r="C6">
            <v>-0.46757563361670973</v>
          </cell>
          <cell r="D6">
            <v>-0.49241165576373114</v>
          </cell>
          <cell r="E6">
            <v>-0.48554126828550853</v>
          </cell>
          <cell r="F6">
            <v>-0.48754129935065349</v>
          </cell>
          <cell r="G6">
            <v>-0.42600220283428192</v>
          </cell>
          <cell r="H6">
            <v>-0.3805724772280959</v>
          </cell>
          <cell r="I6">
            <v>-0.37643735452623406</v>
          </cell>
          <cell r="J6">
            <v>-0.31089795318312768</v>
          </cell>
          <cell r="K6">
            <v>-0.22316781476242384</v>
          </cell>
          <cell r="L6">
            <v>-0.15733246027332232</v>
          </cell>
          <cell r="M6">
            <v>-0.19338046660090405</v>
          </cell>
          <cell r="N6">
            <v>-0.19704895988191362</v>
          </cell>
          <cell r="O6">
            <v>-0.21844111947618339</v>
          </cell>
          <cell r="P6">
            <v>-0.2562382087449111</v>
          </cell>
          <cell r="Q6">
            <v>-0.28131639643833256</v>
          </cell>
          <cell r="R6">
            <v>-0.26816743676271093</v>
          </cell>
          <cell r="S6">
            <v>-0.13061256764708346</v>
          </cell>
          <cell r="T6">
            <v>-0.13833500166914478</v>
          </cell>
          <cell r="U6">
            <v>-0.1910397200642126</v>
          </cell>
          <cell r="V6">
            <v>-0.24235348445960056</v>
          </cell>
          <cell r="W6">
            <v>-0.27726219783230815</v>
          </cell>
          <cell r="X6">
            <v>-0.31126556245447162</v>
          </cell>
          <cell r="Y6">
            <v>-0.33191311418734248</v>
          </cell>
        </row>
        <row r="7">
          <cell r="B7">
            <v>5.7967165331777773E-2</v>
          </cell>
          <cell r="C7">
            <v>4.7621662641449923E-2</v>
          </cell>
          <cell r="D7">
            <v>3.9275219574454741E-2</v>
          </cell>
          <cell r="E7">
            <v>4.6307549421949243E-2</v>
          </cell>
          <cell r="F7">
            <v>3.7623751866003544E-2</v>
          </cell>
          <cell r="G7">
            <v>4.1581138002419298E-2</v>
          </cell>
          <cell r="H7">
            <v>5.7625783557915568E-2</v>
          </cell>
          <cell r="I7">
            <v>8.3890906605006713E-2</v>
          </cell>
          <cell r="J7">
            <v>7.9856998670995979E-2</v>
          </cell>
          <cell r="K7">
            <v>0.11008724430266095</v>
          </cell>
          <cell r="L7">
            <v>9.3526605406060309E-2</v>
          </cell>
          <cell r="M7">
            <v>0.10736971366681132</v>
          </cell>
          <cell r="N7">
            <v>9.4100459663244512E-2</v>
          </cell>
          <cell r="O7">
            <v>8.1731320758803641E-2</v>
          </cell>
          <cell r="P7">
            <v>5.3447563453145247E-2</v>
          </cell>
          <cell r="Q7">
            <v>6.9653757281968487E-2</v>
          </cell>
          <cell r="R7">
            <v>6.2063056226425016E-2</v>
          </cell>
          <cell r="S7">
            <v>8.0908306167961699E-2</v>
          </cell>
          <cell r="T7">
            <v>7.5810873511328786E-2</v>
          </cell>
          <cell r="U7">
            <v>5.8385441173268798E-2</v>
          </cell>
          <cell r="V7">
            <v>4.7790950747208003E-2</v>
          </cell>
          <cell r="W7">
            <v>4.5110833249760583E-2</v>
          </cell>
          <cell r="X7">
            <v>4.7055121798294387E-2</v>
          </cell>
          <cell r="Y7">
            <v>5.2139315178814274E-2</v>
          </cell>
        </row>
        <row r="8">
          <cell r="B8">
            <v>-0.58179331781986643</v>
          </cell>
          <cell r="C8">
            <v>-0.59636266445593766</v>
          </cell>
          <cell r="D8">
            <v>-0.52295176378768371</v>
          </cell>
          <cell r="E8">
            <v>-0.57801230856933239</v>
          </cell>
          <cell r="F8">
            <v>-0.57488491411245946</v>
          </cell>
          <cell r="G8">
            <v>-0.53487063818614722</v>
          </cell>
          <cell r="H8">
            <v>-0.49862438227868122</v>
          </cell>
          <cell r="I8">
            <v>-0.45338475586070964</v>
          </cell>
          <cell r="J8">
            <v>-0.36638500043159572</v>
          </cell>
          <cell r="K8">
            <v>-0.31206567807278135</v>
          </cell>
          <cell r="L8">
            <v>-0.27406119307432797</v>
          </cell>
          <cell r="M8">
            <v>-0.24341541443975281</v>
          </cell>
          <cell r="N8">
            <v>-0.28994852861839032</v>
          </cell>
          <cell r="O8">
            <v>-0.29850104572036912</v>
          </cell>
          <cell r="P8">
            <v>-0.33998525111675382</v>
          </cell>
          <cell r="Q8">
            <v>-0.3878114906955164</v>
          </cell>
          <cell r="R8">
            <v>-0.38923018795991915</v>
          </cell>
          <cell r="S8">
            <v>-0.3315452608995893</v>
          </cell>
          <cell r="T8">
            <v>-0.34871493464922065</v>
          </cell>
          <cell r="U8">
            <v>-0.34512238075370993</v>
          </cell>
          <cell r="V8">
            <v>-0.35943966382293069</v>
          </cell>
          <cell r="W8">
            <v>-0.40526868359720608</v>
          </cell>
          <cell r="X8">
            <v>-0.44440415159078972</v>
          </cell>
          <cell r="Y8">
            <v>-0.47898039926197139</v>
          </cell>
        </row>
        <row r="9">
          <cell r="B9">
            <v>-0.30209030113906427</v>
          </cell>
          <cell r="C9">
            <v>-0.30814374634852415</v>
          </cell>
          <cell r="D9">
            <v>-0.30172936958506869</v>
          </cell>
          <cell r="E9">
            <v>-0.30786531198721034</v>
          </cell>
          <cell r="F9">
            <v>-0.30099717992796282</v>
          </cell>
          <cell r="G9">
            <v>-0.29806842129953953</v>
          </cell>
          <cell r="H9">
            <v>-0.25263042093660676</v>
          </cell>
          <cell r="I9">
            <v>-0.24201807386157489</v>
          </cell>
          <cell r="J9">
            <v>-0.23595263861159899</v>
          </cell>
          <cell r="K9">
            <v>-0.23240509343794485</v>
          </cell>
          <cell r="L9">
            <v>-0.21908470216978379</v>
          </cell>
          <cell r="M9">
            <v>-0.23155292964752833</v>
          </cell>
          <cell r="N9">
            <v>-0.24662441057613674</v>
          </cell>
          <cell r="O9">
            <v>-0.26232006942099972</v>
          </cell>
          <cell r="P9">
            <v>-0.27025039373210824</v>
          </cell>
          <cell r="Q9">
            <v>-0.26467648102314689</v>
          </cell>
          <cell r="R9">
            <v>-0.26336678797722179</v>
          </cell>
          <cell r="S9">
            <v>-0.26251084561907922</v>
          </cell>
          <cell r="T9">
            <v>-0.27506118782472339</v>
          </cell>
          <cell r="U9">
            <v>-0.28766824080232395</v>
          </cell>
          <cell r="V9">
            <v>-0.29316999208373706</v>
          </cell>
          <cell r="W9">
            <v>-0.29867685825560858</v>
          </cell>
          <cell r="X9">
            <v>-0.29935747967927301</v>
          </cell>
          <cell r="Y9">
            <v>-0.29678450545832091</v>
          </cell>
        </row>
        <row r="10">
          <cell r="B10">
            <v>-0.62</v>
          </cell>
          <cell r="C10">
            <v>-0.62</v>
          </cell>
          <cell r="D10">
            <v>-0.62</v>
          </cell>
          <cell r="E10">
            <v>-0.62</v>
          </cell>
          <cell r="F10">
            <v>-0.62</v>
          </cell>
          <cell r="G10">
            <v>-0.62</v>
          </cell>
          <cell r="H10">
            <v>-0.62</v>
          </cell>
          <cell r="I10">
            <v>-0.62</v>
          </cell>
          <cell r="J10">
            <v>-0.62</v>
          </cell>
          <cell r="K10">
            <v>-0.62</v>
          </cell>
          <cell r="L10">
            <v>-0.62</v>
          </cell>
          <cell r="M10">
            <v>-0.62</v>
          </cell>
          <cell r="N10">
            <v>-0.62</v>
          </cell>
          <cell r="O10">
            <v>-0.62</v>
          </cell>
          <cell r="P10">
            <v>-0.62</v>
          </cell>
          <cell r="Q10">
            <v>-0.62</v>
          </cell>
          <cell r="R10">
            <v>-0.62</v>
          </cell>
          <cell r="S10">
            <v>-0.62</v>
          </cell>
          <cell r="T10">
            <v>-0.62</v>
          </cell>
          <cell r="U10">
            <v>-0.62</v>
          </cell>
          <cell r="V10">
            <v>-0.62</v>
          </cell>
          <cell r="W10">
            <v>-0.62</v>
          </cell>
          <cell r="X10">
            <v>-0.62</v>
          </cell>
          <cell r="Y10">
            <v>-0.62</v>
          </cell>
        </row>
        <row r="11">
          <cell r="B11">
            <v>-0.17028279628744306</v>
          </cell>
          <cell r="C11">
            <v>-0.18031393739836787</v>
          </cell>
          <cell r="D11">
            <v>-0.18699201634234772</v>
          </cell>
          <cell r="E11">
            <v>-0.1879945960982721</v>
          </cell>
          <cell r="F11">
            <v>-0.18419320400067971</v>
          </cell>
          <cell r="G11">
            <v>-0.17816176746654114</v>
          </cell>
          <cell r="H11">
            <v>-0.15667930923669982</v>
          </cell>
          <cell r="I11">
            <v>-0.15657045666352123</v>
          </cell>
          <cell r="J11">
            <v>-0.13085128851521918</v>
          </cell>
          <cell r="K11">
            <v>-0.10650643694435198</v>
          </cell>
          <cell r="L11">
            <v>-0.11433166877057498</v>
          </cell>
          <cell r="M11">
            <v>-0.11485992740195272</v>
          </cell>
          <cell r="N11">
            <v>-0.11679785327652084</v>
          </cell>
          <cell r="O11">
            <v>-0.12389109117890895</v>
          </cell>
          <cell r="P11">
            <v>-0.12570006506402526</v>
          </cell>
          <cell r="Q11">
            <v>-0.12816553621572943</v>
          </cell>
          <cell r="R11">
            <v>-0.1253844784685216</v>
          </cell>
          <cell r="S11">
            <v>-9.4542984320946544E-2</v>
          </cell>
          <cell r="T11">
            <v>-9.5691696014310476E-2</v>
          </cell>
          <cell r="U11">
            <v>-0.11680603042977297</v>
          </cell>
          <cell r="V11">
            <v>-0.1311867235319851</v>
          </cell>
          <cell r="W11">
            <v>-0.14529918222905261</v>
          </cell>
          <cell r="X11">
            <v>-0.14961459889884804</v>
          </cell>
          <cell r="Y11">
            <v>-0.16095774377316835</v>
          </cell>
        </row>
        <row r="12">
          <cell r="B12">
            <v>-0.11199633266974995</v>
          </cell>
          <cell r="C12">
            <v>-0.11628250526385747</v>
          </cell>
          <cell r="D12">
            <v>-0.11810196023937335</v>
          </cell>
          <cell r="E12">
            <v>-0.11827925481299333</v>
          </cell>
          <cell r="F12">
            <v>-0.11630988034353276</v>
          </cell>
          <cell r="G12">
            <v>-9.5018533007482683E-2</v>
          </cell>
          <cell r="H12">
            <v>-8.5039231975253066E-2</v>
          </cell>
          <cell r="I12">
            <v>-8.1475221353891319E-2</v>
          </cell>
          <cell r="J12">
            <v>-7.6635414810093311E-2</v>
          </cell>
          <cell r="K12">
            <v>-7.1904365452178196E-2</v>
          </cell>
          <cell r="L12">
            <v>-6.9278055529542554E-2</v>
          </cell>
          <cell r="M12">
            <v>-6.9372493814778668E-2</v>
          </cell>
          <cell r="N12">
            <v>-7.0749307466672295E-2</v>
          </cell>
          <cell r="O12">
            <v>-7.6058097277898445E-2</v>
          </cell>
          <cell r="P12">
            <v>-7.7858043506499372E-2</v>
          </cell>
          <cell r="Q12">
            <v>-8.0858844035754954E-2</v>
          </cell>
          <cell r="R12">
            <v>-7.4280016071002417E-2</v>
          </cell>
          <cell r="S12">
            <v>-4.6542142578791711E-2</v>
          </cell>
          <cell r="T12">
            <v>-6.0147823013554619E-2</v>
          </cell>
          <cell r="U12">
            <v>-6.747280466179903E-2</v>
          </cell>
          <cell r="V12">
            <v>-7.2580996945905363E-2</v>
          </cell>
          <cell r="W12">
            <v>-8.0522398204397772E-2</v>
          </cell>
          <cell r="X12">
            <v>-8.5190184605067193E-2</v>
          </cell>
          <cell r="Y12">
            <v>-9.0244841117599256E-2</v>
          </cell>
        </row>
        <row r="13">
          <cell r="B13">
            <v>0.25978084591121964</v>
          </cell>
          <cell r="C13">
            <v>0.28224085415929828</v>
          </cell>
          <cell r="D13">
            <v>0.14785555090485228</v>
          </cell>
          <cell r="E13">
            <v>0.19130899614067667</v>
          </cell>
          <cell r="F13">
            <v>0.18042266338203525</v>
          </cell>
          <cell r="G13">
            <v>0.11021034721864828</v>
          </cell>
          <cell r="H13">
            <v>8.2843649294328026E-2</v>
          </cell>
          <cell r="I13">
            <v>0.16356728678730634</v>
          </cell>
          <cell r="J13">
            <v>0.18016980420326245</v>
          </cell>
          <cell r="K13">
            <v>0.14398099171031151</v>
          </cell>
          <cell r="L13">
            <v>0.20223500549689402</v>
          </cell>
          <cell r="M13">
            <v>0.31828819793855523</v>
          </cell>
          <cell r="N13">
            <v>0.35808841916937778</v>
          </cell>
          <cell r="O13">
            <v>0.31676009287779922</v>
          </cell>
          <cell r="P13">
            <v>0.41888194906777271</v>
          </cell>
          <cell r="Q13">
            <v>0.40714611109803195</v>
          </cell>
          <cell r="R13">
            <v>0.33313954705921645</v>
          </cell>
          <cell r="S13">
            <v>0.36471485580781898</v>
          </cell>
          <cell r="T13">
            <v>0.47050918402878528</v>
          </cell>
          <cell r="U13">
            <v>0.20747555859995645</v>
          </cell>
          <cell r="V13">
            <v>0.21390008772309232</v>
          </cell>
          <cell r="W13">
            <v>0.15616168150207557</v>
          </cell>
          <cell r="X13">
            <v>0.21291848117094789</v>
          </cell>
          <cell r="Y13">
            <v>0.16322350848843081</v>
          </cell>
        </row>
        <row r="14">
          <cell r="B14">
            <v>5.9181091876652256E-2</v>
          </cell>
          <cell r="C14">
            <v>2.3958978257247982E-2</v>
          </cell>
          <cell r="D14">
            <v>3.0348070252360665E-2</v>
          </cell>
          <cell r="E14">
            <v>3.3051167104731376E-2</v>
          </cell>
          <cell r="F14">
            <v>1.860738700964723E-2</v>
          </cell>
          <cell r="G14">
            <v>4.8505127059906665E-2</v>
          </cell>
          <cell r="H14">
            <v>0.18284311003902029</v>
          </cell>
          <cell r="I14">
            <v>0.17787369175899084</v>
          </cell>
          <cell r="J14">
            <v>0.23712429241614183</v>
          </cell>
          <cell r="K14">
            <v>0.24182084585184621</v>
          </cell>
          <cell r="L14">
            <v>0.27573312958308838</v>
          </cell>
          <cell r="M14">
            <v>0.30320125687909155</v>
          </cell>
          <cell r="N14">
            <v>0.24624433294000839</v>
          </cell>
          <cell r="O14">
            <v>0.14966856890354158</v>
          </cell>
          <cell r="P14">
            <v>2.9392468275847152E-2</v>
          </cell>
          <cell r="Q14">
            <v>2.3030456347237195E-2</v>
          </cell>
          <cell r="R14">
            <v>3.6245641838954824E-2</v>
          </cell>
          <cell r="S14">
            <v>6.7563896020154501E-2</v>
          </cell>
          <cell r="T14">
            <v>6.7727457655945886E-2</v>
          </cell>
          <cell r="U14">
            <v>8.424726642099023E-2</v>
          </cell>
          <cell r="V14">
            <v>5.0170900094419546E-2</v>
          </cell>
          <cell r="W14">
            <v>3.5235398087599713E-2</v>
          </cell>
          <cell r="X14">
            <v>3.105802997771764E-2</v>
          </cell>
          <cell r="Y14">
            <v>2.1119193417658805E-2</v>
          </cell>
        </row>
        <row r="15">
          <cell r="B15">
            <v>0.57133986616111343</v>
          </cell>
          <cell r="C15">
            <v>0.57678483973720884</v>
          </cell>
          <cell r="D15">
            <v>0.58709633866034416</v>
          </cell>
          <cell r="E15">
            <v>0.60496799042585925</v>
          </cell>
          <cell r="F15">
            <v>0.59080049725806749</v>
          </cell>
          <cell r="G15">
            <v>0.56860549200948374</v>
          </cell>
          <cell r="H15">
            <v>0.52706346940437621</v>
          </cell>
          <cell r="I15">
            <v>0.50196310833800883</v>
          </cell>
          <cell r="J15">
            <v>0.46894800734801739</v>
          </cell>
          <cell r="K15">
            <v>0.39595237136445077</v>
          </cell>
          <cell r="L15">
            <v>0.39925775975965105</v>
          </cell>
          <cell r="M15">
            <v>0.39672150833438902</v>
          </cell>
          <cell r="N15">
            <v>0.40246762845456358</v>
          </cell>
          <cell r="O15">
            <v>0.43309200179175794</v>
          </cell>
          <cell r="P15">
            <v>0.42998340361609322</v>
          </cell>
          <cell r="Q15">
            <v>0.45149707708178738</v>
          </cell>
          <cell r="R15">
            <v>0.44038551300381878</v>
          </cell>
          <cell r="S15">
            <v>0.45820505673900064</v>
          </cell>
          <cell r="T15">
            <v>0.48159363744955025</v>
          </cell>
          <cell r="U15">
            <v>0.50414442202233378</v>
          </cell>
          <cell r="V15">
            <v>0.50953020424230355</v>
          </cell>
          <cell r="W15">
            <v>0.53368715047146764</v>
          </cell>
          <cell r="X15">
            <v>0.54494683320362702</v>
          </cell>
          <cell r="Y15">
            <v>0.55070508614916847</v>
          </cell>
        </row>
        <row r="16">
          <cell r="B16">
            <v>0.10191276487082146</v>
          </cell>
          <cell r="C16">
            <v>6.9034865195189685E-2</v>
          </cell>
          <cell r="D16">
            <v>5.7892018739918359E-2</v>
          </cell>
          <cell r="E16">
            <v>5.4887936845528493E-2</v>
          </cell>
          <cell r="F16">
            <v>6.1002342871494752E-2</v>
          </cell>
          <cell r="G16">
            <v>3.2711440526256727E-2</v>
          </cell>
          <cell r="H16">
            <v>1.4040686112474629E-2</v>
          </cell>
          <cell r="I16">
            <v>4.3137226311920254E-2</v>
          </cell>
          <cell r="J16">
            <v>2.7597438338355228E-2</v>
          </cell>
          <cell r="K16">
            <v>3.6043089292489457E-2</v>
          </cell>
          <cell r="L16">
            <v>2.3457220265800265E-2</v>
          </cell>
          <cell r="M16">
            <v>5.1517973084078475E-2</v>
          </cell>
          <cell r="N16">
            <v>5.6947709459505884E-2</v>
          </cell>
          <cell r="O16">
            <v>5.7977603400484454E-2</v>
          </cell>
          <cell r="P16">
            <v>3.9336384893555461E-2</v>
          </cell>
          <cell r="Q16">
            <v>4.5683879532586062E-2</v>
          </cell>
          <cell r="R16">
            <v>4.798858107793464E-2</v>
          </cell>
          <cell r="S16">
            <v>5.0552998593055662E-2</v>
          </cell>
          <cell r="T16">
            <v>4.4394315425774329E-2</v>
          </cell>
          <cell r="U16">
            <v>4.5250085691536421E-2</v>
          </cell>
          <cell r="V16">
            <v>5.341540890321704E-2</v>
          </cell>
          <cell r="W16">
            <v>5.6797212982973924E-2</v>
          </cell>
          <cell r="X16">
            <v>4.3246384733241668E-2</v>
          </cell>
          <cell r="Y16">
            <v>4.9824089971151148E-2</v>
          </cell>
        </row>
      </sheetData>
      <sheetData sheetId="13">
        <row r="2">
          <cell r="B2">
            <v>9.4532585622479764E-2</v>
          </cell>
          <cell r="C2">
            <v>9.690919528318033E-2</v>
          </cell>
          <cell r="D2">
            <v>7.1716396968324353E-2</v>
          </cell>
          <cell r="E2">
            <v>5.447258322378111E-2</v>
          </cell>
          <cell r="F2">
            <v>6.2106476602790638E-2</v>
          </cell>
          <cell r="G2">
            <v>6.0616616926661523E-2</v>
          </cell>
          <cell r="H2">
            <v>4.7018755261708498E-2</v>
          </cell>
          <cell r="I2">
            <v>5.0808675836837243E-2</v>
          </cell>
          <cell r="J2">
            <v>5.8492115151508088E-2</v>
          </cell>
          <cell r="K2">
            <v>5.110124720685514E-2</v>
          </cell>
          <cell r="L2">
            <v>5.291072765571455E-2</v>
          </cell>
          <cell r="M2">
            <v>1.9147786618289028E-2</v>
          </cell>
          <cell r="N2">
            <v>6.7750952201853981E-2</v>
          </cell>
          <cell r="O2">
            <v>7.675315178522564E-2</v>
          </cell>
          <cell r="P2">
            <v>6.4726181562856963E-2</v>
          </cell>
          <cell r="Q2">
            <v>5.8032985599657194E-2</v>
          </cell>
          <cell r="R2">
            <v>6.7525835498178255E-2</v>
          </cell>
          <cell r="S2">
            <v>6.9857428804644614E-2</v>
          </cell>
          <cell r="T2">
            <v>6.5284286544348549E-2</v>
          </cell>
          <cell r="U2">
            <v>6.6098982416141608E-2</v>
          </cell>
          <cell r="V2">
            <v>7.2202529346214878E-2</v>
          </cell>
          <cell r="W2">
            <v>8.9779401233583161E-2</v>
          </cell>
          <cell r="X2">
            <v>7.7990950152480379E-2</v>
          </cell>
          <cell r="Y2">
            <v>7.9525849471180091E-2</v>
          </cell>
        </row>
        <row r="3">
          <cell r="B3">
            <v>-0.21805970968092339</v>
          </cell>
          <cell r="C3">
            <v>-0.22903724867781344</v>
          </cell>
          <cell r="D3">
            <v>-0.23706064728275988</v>
          </cell>
          <cell r="E3">
            <v>-0.24126849460043059</v>
          </cell>
          <cell r="F3">
            <v>-0.24655545523214159</v>
          </cell>
          <cell r="G3">
            <v>-0.21156268071557244</v>
          </cell>
          <cell r="H3">
            <v>-0.1820207862544086</v>
          </cell>
          <cell r="I3">
            <v>-0.1251389802822632</v>
          </cell>
          <cell r="J3">
            <v>-0.13669404386588949</v>
          </cell>
          <cell r="K3">
            <v>-0.12177064607720452</v>
          </cell>
          <cell r="L3">
            <v>-0.15227174583251443</v>
          </cell>
          <cell r="M3">
            <v>-0.16726097432104317</v>
          </cell>
          <cell r="N3">
            <v>-0.17701726063290399</v>
          </cell>
          <cell r="O3">
            <v>-0.19946252716423868</v>
          </cell>
          <cell r="P3">
            <v>-0.2350983233990131</v>
          </cell>
          <cell r="Q3">
            <v>-0.20316888386295098</v>
          </cell>
          <cell r="R3">
            <v>-0.13934306730326684</v>
          </cell>
          <cell r="S3">
            <v>-3.9314564866726479E-2</v>
          </cell>
          <cell r="T3">
            <v>-6.3079094320264567E-2</v>
          </cell>
          <cell r="U3">
            <v>-9.7363134148799421E-2</v>
          </cell>
          <cell r="V3">
            <v>-0.1379258333872275</v>
          </cell>
          <cell r="W3">
            <v>-0.1565667918476831</v>
          </cell>
          <cell r="X3">
            <v>-0.17802030073582831</v>
          </cell>
          <cell r="Y3">
            <v>-0.1796335943695542</v>
          </cell>
        </row>
        <row r="4">
          <cell r="B4">
            <v>-0.89046699453103573</v>
          </cell>
          <cell r="C4">
            <v>-0.85684492188534844</v>
          </cell>
          <cell r="D4">
            <v>-0.88066368871785283</v>
          </cell>
          <cell r="E4">
            <v>-0.88109529753424631</v>
          </cell>
          <cell r="F4">
            <v>-0.89104006100661548</v>
          </cell>
          <cell r="G4">
            <v>-0.87009634410416414</v>
          </cell>
          <cell r="H4">
            <v>-0.81536939269108899</v>
          </cell>
          <cell r="I4">
            <v>-0.80854384385917588</v>
          </cell>
          <cell r="J4">
            <v>-0.81681590265433701</v>
          </cell>
          <cell r="K4">
            <v>-0.71755203431689651</v>
          </cell>
          <cell r="L4">
            <v>-0.69696906285052318</v>
          </cell>
          <cell r="M4">
            <v>-0.7503999918079991</v>
          </cell>
          <cell r="N4">
            <v>-0.75725445409508729</v>
          </cell>
          <cell r="O4">
            <v>-0.78595131250773231</v>
          </cell>
          <cell r="P4">
            <v>-0.83277831262270319</v>
          </cell>
          <cell r="Q4">
            <v>-0.84769577178294209</v>
          </cell>
          <cell r="R4">
            <v>-0.82927132280110361</v>
          </cell>
          <cell r="S4">
            <v>-0.63122961323467253</v>
          </cell>
          <cell r="T4">
            <v>-0.63260134289658343</v>
          </cell>
          <cell r="U4">
            <v>-0.73492564215899481</v>
          </cell>
          <cell r="V4">
            <v>-0.74353694817485561</v>
          </cell>
          <cell r="W4">
            <v>-0.77721116670040358</v>
          </cell>
          <cell r="X4">
            <v>-0.78877254214893788</v>
          </cell>
          <cell r="Y4">
            <v>-0.83447697063919979</v>
          </cell>
        </row>
        <row r="5">
          <cell r="B5">
            <v>-2.0235030969868122</v>
          </cell>
          <cell r="C5">
            <v>-2.0778812593217126</v>
          </cell>
          <cell r="D5">
            <v>-2.0485603861175035</v>
          </cell>
          <cell r="E5">
            <v>-2.0980318033765739</v>
          </cell>
          <cell r="F5">
            <v>-2.0899071538217093</v>
          </cell>
          <cell r="G5">
            <v>-1.8646729526828592</v>
          </cell>
          <cell r="H5">
            <v>-1.7448588052063203</v>
          </cell>
          <cell r="I5">
            <v>-1.7058439667057899</v>
          </cell>
          <cell r="J5">
            <v>-1.7069698604369863</v>
          </cell>
          <cell r="K5">
            <v>-1.8898112522999966</v>
          </cell>
          <cell r="L5">
            <v>-1.9457973895361054</v>
          </cell>
          <cell r="M5">
            <v>-2.0601439445386935</v>
          </cell>
          <cell r="N5">
            <v>-2.1552254239937674</v>
          </cell>
          <cell r="O5">
            <v>-2.220543694165825</v>
          </cell>
          <cell r="P5">
            <v>-2.2266975229230836</v>
          </cell>
          <cell r="Q5">
            <v>-2.1590866342659742</v>
          </cell>
          <cell r="R5">
            <v>-1.8214761197586988</v>
          </cell>
          <cell r="S5">
            <v>-1.2427065813212099</v>
          </cell>
          <cell r="T5">
            <v>-1.3938147394533309</v>
          </cell>
          <cell r="U5">
            <v>-1.6167561773162693</v>
          </cell>
          <cell r="V5">
            <v>-1.7761082202768708</v>
          </cell>
          <cell r="W5">
            <v>-1.8237288483616847</v>
          </cell>
          <cell r="X5">
            <v>-1.8948780636721008</v>
          </cell>
          <cell r="Y5">
            <v>-1.8777440200093281</v>
          </cell>
        </row>
        <row r="6">
          <cell r="B6">
            <v>-0.41979132303221761</v>
          </cell>
          <cell r="C6">
            <v>-0.45016838210950783</v>
          </cell>
          <cell r="D6">
            <v>-0.47641001021534851</v>
          </cell>
          <cell r="E6">
            <v>-0.49061285599545357</v>
          </cell>
          <cell r="F6">
            <v>-0.48647761681997559</v>
          </cell>
          <cell r="G6">
            <v>-0.4257320852235072</v>
          </cell>
          <cell r="H6">
            <v>-0.40075560236032975</v>
          </cell>
          <cell r="I6">
            <v>-0.42258313470155667</v>
          </cell>
          <cell r="J6">
            <v>-0.39958647313174495</v>
          </cell>
          <cell r="K6">
            <v>-0.31823489872287486</v>
          </cell>
          <cell r="L6">
            <v>-0.25160937475103407</v>
          </cell>
          <cell r="M6">
            <v>-0.2258733355798051</v>
          </cell>
          <cell r="N6">
            <v>-0.25353749965329192</v>
          </cell>
          <cell r="O6">
            <v>-0.31498957810197525</v>
          </cell>
          <cell r="P6">
            <v>-0.35915042351501231</v>
          </cell>
          <cell r="Q6">
            <v>-0.3676475899508353</v>
          </cell>
          <cell r="R6">
            <v>-0.35291280542033121</v>
          </cell>
          <cell r="S6">
            <v>-0.26815903603934826</v>
          </cell>
          <cell r="T6">
            <v>-0.25987125179034165</v>
          </cell>
          <cell r="U6">
            <v>-0.26949375895908484</v>
          </cell>
          <cell r="V6">
            <v>-0.28616509266105994</v>
          </cell>
          <cell r="W6">
            <v>-0.3099383803803934</v>
          </cell>
          <cell r="X6">
            <v>-0.34572455796929963</v>
          </cell>
          <cell r="Y6">
            <v>-0.36872985035783223</v>
          </cell>
        </row>
        <row r="7">
          <cell r="B7">
            <v>7.1905510204762518E-2</v>
          </cell>
          <cell r="C7">
            <v>6.4951725117475934E-2</v>
          </cell>
          <cell r="D7">
            <v>4.7282698684374208E-2</v>
          </cell>
          <cell r="E7">
            <v>5.3077934253504024E-2</v>
          </cell>
          <cell r="F7">
            <v>4.6867916470654955E-2</v>
          </cell>
          <cell r="G7">
            <v>4.8102411289511551E-2</v>
          </cell>
          <cell r="H7">
            <v>5.5062044555783854E-2</v>
          </cell>
          <cell r="I7">
            <v>6.6544865351279181E-2</v>
          </cell>
          <cell r="J7">
            <v>6.7652377949648471E-2</v>
          </cell>
          <cell r="K7">
            <v>7.053025395967473E-2</v>
          </cell>
          <cell r="L7">
            <v>7.0402056347466657E-2</v>
          </cell>
          <cell r="M7">
            <v>6.0989767354959673E-2</v>
          </cell>
          <cell r="N7">
            <v>7.4727063532576535E-2</v>
          </cell>
          <cell r="O7">
            <v>7.9633952611161879E-2</v>
          </cell>
          <cell r="P7">
            <v>5.4193987957612856E-2</v>
          </cell>
          <cell r="Q7">
            <v>6.4911731580500162E-2</v>
          </cell>
          <cell r="R7">
            <v>8.1057686304060489E-2</v>
          </cell>
          <cell r="S7">
            <v>0.10278189819402322</v>
          </cell>
          <cell r="T7">
            <v>9.3920386599424519E-2</v>
          </cell>
          <cell r="U7">
            <v>9.6765780669933438E-2</v>
          </cell>
          <cell r="V7">
            <v>8.9169506155363287E-2</v>
          </cell>
          <cell r="W7">
            <v>8.4032345624994925E-2</v>
          </cell>
          <cell r="X7">
            <v>6.8772964349939403E-2</v>
          </cell>
          <cell r="Y7">
            <v>6.9197884360482312E-2</v>
          </cell>
        </row>
        <row r="8">
          <cell r="B8">
            <v>-0.57763555807977873</v>
          </cell>
          <cell r="C8">
            <v>-0.58434519244453775</v>
          </cell>
          <cell r="D8">
            <v>-0.55091339829986363</v>
          </cell>
          <cell r="E8">
            <v>-0.58304776637518718</v>
          </cell>
          <cell r="F8">
            <v>-0.58123448346567497</v>
          </cell>
          <cell r="G8">
            <v>-0.57317554948756566</v>
          </cell>
          <cell r="H8">
            <v>-0.57028919505517572</v>
          </cell>
          <cell r="I8">
            <v>-0.5560482329395583</v>
          </cell>
          <cell r="J8">
            <v>-0.58026915382240729</v>
          </cell>
          <cell r="K8">
            <v>-0.51188302120707529</v>
          </cell>
          <cell r="L8">
            <v>-0.43304084465964776</v>
          </cell>
          <cell r="M8">
            <v>-0.39651232330674752</v>
          </cell>
          <cell r="N8">
            <v>-0.38322426585755087</v>
          </cell>
          <cell r="O8">
            <v>-0.44973131899567004</v>
          </cell>
          <cell r="P8">
            <v>-0.49455875555798129</v>
          </cell>
          <cell r="Q8">
            <v>-0.50108295522100121</v>
          </cell>
          <cell r="R8">
            <v>-0.50038142869135893</v>
          </cell>
          <cell r="S8">
            <v>-0.48704035213292124</v>
          </cell>
          <cell r="T8">
            <v>-0.44673951381415239</v>
          </cell>
          <cell r="U8">
            <v>-0.45646715449363845</v>
          </cell>
          <cell r="V8">
            <v>-0.44789127685706165</v>
          </cell>
          <cell r="W8">
            <v>-0.4855059996729123</v>
          </cell>
          <cell r="X8">
            <v>-0.54457342902640604</v>
          </cell>
          <cell r="Y8">
            <v>-0.59980421351971647</v>
          </cell>
        </row>
        <row r="9">
          <cell r="B9">
            <v>-0.29770009582279816</v>
          </cell>
          <cell r="C9">
            <v>-0.29969233340646317</v>
          </cell>
          <cell r="D9">
            <v>-0.30336599728977004</v>
          </cell>
          <cell r="E9">
            <v>-0.30786000206345981</v>
          </cell>
          <cell r="F9">
            <v>-0.30468566344288278</v>
          </cell>
          <cell r="G9">
            <v>-0.29715999416684813</v>
          </cell>
          <cell r="H9">
            <v>-0.29563651890327819</v>
          </cell>
          <cell r="I9">
            <v>-0.29489771713890245</v>
          </cell>
          <cell r="J9">
            <v>-0.28651603502781853</v>
          </cell>
          <cell r="K9">
            <v>-0.27661598665519621</v>
          </cell>
          <cell r="L9">
            <v>-0.26404093858515981</v>
          </cell>
          <cell r="M9">
            <v>-0.26157993412792208</v>
          </cell>
          <cell r="N9">
            <v>-0.27637141481195193</v>
          </cell>
          <cell r="O9">
            <v>-0.28590973491238936</v>
          </cell>
          <cell r="P9">
            <v>-0.28927766008588268</v>
          </cell>
          <cell r="Q9">
            <v>-0.29165713452406877</v>
          </cell>
          <cell r="R9">
            <v>-0.28813123099363697</v>
          </cell>
          <cell r="S9">
            <v>-0.2824857017861031</v>
          </cell>
          <cell r="T9">
            <v>-0.28434037425356751</v>
          </cell>
          <cell r="U9">
            <v>-0.28735166194299655</v>
          </cell>
          <cell r="V9">
            <v>-0.29126990677650322</v>
          </cell>
          <cell r="W9">
            <v>-0.29323156775710024</v>
          </cell>
          <cell r="X9">
            <v>-0.29726700544736945</v>
          </cell>
          <cell r="Y9">
            <v>-0.2965434760473557</v>
          </cell>
        </row>
        <row r="10">
          <cell r="B10">
            <v>-0.62</v>
          </cell>
          <cell r="C10">
            <v>-0.62</v>
          </cell>
          <cell r="D10">
            <v>-0.62</v>
          </cell>
          <cell r="E10">
            <v>-0.62</v>
          </cell>
          <cell r="F10">
            <v>-0.62</v>
          </cell>
          <cell r="G10">
            <v>-0.62</v>
          </cell>
          <cell r="H10">
            <v>-0.62</v>
          </cell>
          <cell r="I10">
            <v>-0.62</v>
          </cell>
          <cell r="J10">
            <v>-0.62</v>
          </cell>
          <cell r="K10">
            <v>-0.62</v>
          </cell>
          <cell r="L10">
            <v>-0.62</v>
          </cell>
          <cell r="M10">
            <v>-0.62</v>
          </cell>
          <cell r="N10">
            <v>-0.62</v>
          </cell>
          <cell r="O10">
            <v>-0.62</v>
          </cell>
          <cell r="P10">
            <v>-0.62</v>
          </cell>
          <cell r="Q10">
            <v>-0.62</v>
          </cell>
          <cell r="R10">
            <v>-0.62</v>
          </cell>
          <cell r="S10">
            <v>-0.62</v>
          </cell>
          <cell r="T10">
            <v>-0.62</v>
          </cell>
          <cell r="U10">
            <v>-0.62</v>
          </cell>
          <cell r="V10">
            <v>-0.62</v>
          </cell>
          <cell r="W10">
            <v>-0.62</v>
          </cell>
          <cell r="X10">
            <v>-0.62</v>
          </cell>
          <cell r="Y10">
            <v>-0.62</v>
          </cell>
        </row>
        <row r="11">
          <cell r="B11">
            <v>-0.18287365331514219</v>
          </cell>
          <cell r="C11">
            <v>-0.18549830254524072</v>
          </cell>
          <cell r="D11">
            <v>-0.18202210818956746</v>
          </cell>
          <cell r="E11">
            <v>-0.18289902533943661</v>
          </cell>
          <cell r="F11">
            <v>-0.18937648663073334</v>
          </cell>
          <cell r="G11">
            <v>-0.1858894500000362</v>
          </cell>
          <cell r="H11">
            <v>-0.17506559170854177</v>
          </cell>
          <cell r="I11">
            <v>-0.17701098891947301</v>
          </cell>
          <cell r="J11">
            <v>-0.1608308266184659</v>
          </cell>
          <cell r="K11">
            <v>-0.1466814375645869</v>
          </cell>
          <cell r="L11">
            <v>-0.13853796715309172</v>
          </cell>
          <cell r="M11">
            <v>-0.13606490338484353</v>
          </cell>
          <cell r="N11">
            <v>-0.15123445695569018</v>
          </cell>
          <cell r="O11">
            <v>-0.16240349998660283</v>
          </cell>
          <cell r="P11">
            <v>-0.17499619014100315</v>
          </cell>
          <cell r="Q11">
            <v>-0.17214932930984414</v>
          </cell>
          <cell r="R11">
            <v>-0.16885482561621445</v>
          </cell>
          <cell r="S11">
            <v>-0.13667824868146725</v>
          </cell>
          <cell r="T11">
            <v>-0.1351759744252081</v>
          </cell>
          <cell r="U11">
            <v>-0.14577317688362076</v>
          </cell>
          <cell r="V11">
            <v>-0.15625473987447236</v>
          </cell>
          <cell r="W11">
            <v>-0.1620974396241267</v>
          </cell>
          <cell r="X11">
            <v>-0.16625578231735882</v>
          </cell>
          <cell r="Y11">
            <v>-0.17714186673676632</v>
          </cell>
        </row>
        <row r="12">
          <cell r="B12">
            <v>-0.11335566889276204</v>
          </cell>
          <cell r="C12">
            <v>-0.11627075239473793</v>
          </cell>
          <cell r="D12">
            <v>-0.11714502961910045</v>
          </cell>
          <cell r="E12">
            <v>-0.11620989457415193</v>
          </cell>
          <cell r="F12">
            <v>-0.11599449329302459</v>
          </cell>
          <cell r="G12">
            <v>-9.6361180483012898E-2</v>
          </cell>
          <cell r="H12">
            <v>-8.5263265519558137E-2</v>
          </cell>
          <cell r="I12">
            <v>-8.6183732425803711E-2</v>
          </cell>
          <cell r="J12">
            <v>-9.0666591518482983E-2</v>
          </cell>
          <cell r="K12">
            <v>-8.7589133002925493E-2</v>
          </cell>
          <cell r="L12">
            <v>-8.4193754941773044E-2</v>
          </cell>
          <cell r="M12">
            <v>-7.8864581480910259E-2</v>
          </cell>
          <cell r="N12">
            <v>-9.0591358555722437E-2</v>
          </cell>
          <cell r="O12">
            <v>-9.8323243943619326E-2</v>
          </cell>
          <cell r="P12">
            <v>-9.9643602278373572E-2</v>
          </cell>
          <cell r="Q12">
            <v>-9.7988916592434083E-2</v>
          </cell>
          <cell r="R12">
            <v>-8.3753094267156686E-2</v>
          </cell>
          <cell r="S12">
            <v>-6.1552814455472053E-2</v>
          </cell>
          <cell r="T12">
            <v>-7.452770180441097E-2</v>
          </cell>
          <cell r="U12">
            <v>-7.8555952366903256E-2</v>
          </cell>
          <cell r="V12">
            <v>-7.9879875492753008E-2</v>
          </cell>
          <cell r="W12">
            <v>-8.124101528180365E-2</v>
          </cell>
          <cell r="X12">
            <v>-8.8736489095849344E-2</v>
          </cell>
          <cell r="Y12">
            <v>-9.50212035890447E-2</v>
          </cell>
        </row>
        <row r="13">
          <cell r="B13">
            <v>0.18054276351332174</v>
          </cell>
          <cell r="C13">
            <v>0.29067886787746688</v>
          </cell>
          <cell r="D13">
            <v>0.36046020499263048</v>
          </cell>
          <cell r="E13">
            <v>0.3742394204259975</v>
          </cell>
          <cell r="F13">
            <v>0.32695418505574719</v>
          </cell>
          <cell r="G13">
            <v>0.22459322499017789</v>
          </cell>
          <cell r="H13">
            <v>0.18466138164210202</v>
          </cell>
          <cell r="I13">
            <v>0.2132580508177809</v>
          </cell>
          <cell r="J13">
            <v>-3.0165913746045447E-2</v>
          </cell>
          <cell r="K13">
            <v>-0.15475449454686901</v>
          </cell>
          <cell r="L13">
            <v>-4.2751520443155257E-2</v>
          </cell>
          <cell r="M13">
            <v>0.20328967426495534</v>
          </cell>
          <cell r="N13">
            <v>0.30091642516014155</v>
          </cell>
          <cell r="O13">
            <v>0.29229458688650162</v>
          </cell>
          <cell r="P13">
            <v>0.34142667674437321</v>
          </cell>
          <cell r="Q13">
            <v>0.15970052366408122</v>
          </cell>
          <cell r="R13">
            <v>-1.7772046653567037E-2</v>
          </cell>
          <cell r="S13">
            <v>5.8858770039009904E-2</v>
          </cell>
          <cell r="T13">
            <v>5.0159929999341289E-2</v>
          </cell>
          <cell r="U13">
            <v>0.10893367589898098</v>
          </cell>
          <cell r="V13">
            <v>0.17700162608463138</v>
          </cell>
          <cell r="W13">
            <v>0.3161585276949902</v>
          </cell>
          <cell r="X13">
            <v>0.38878722153414597</v>
          </cell>
          <cell r="Y13">
            <v>0.22341920841924165</v>
          </cell>
        </row>
        <row r="14">
          <cell r="B14">
            <v>4.793816730577502E-2</v>
          </cell>
          <cell r="C14">
            <v>3.10543903595445E-2</v>
          </cell>
          <cell r="D14">
            <v>1.468287371797081E-2</v>
          </cell>
          <cell r="E14">
            <v>2.4914431569853731E-2</v>
          </cell>
          <cell r="F14">
            <v>-5.3730970830753741E-3</v>
          </cell>
          <cell r="G14">
            <v>5.7811260823944742E-3</v>
          </cell>
          <cell r="H14">
            <v>7.4850030955264005E-2</v>
          </cell>
          <cell r="I14">
            <v>7.0347253299617246E-2</v>
          </cell>
          <cell r="J14">
            <v>0.13911167898737667</v>
          </cell>
          <cell r="K14">
            <v>0.18761410252906291</v>
          </cell>
          <cell r="L14">
            <v>0.28216523159409507</v>
          </cell>
          <cell r="M14">
            <v>0.14085045755563927</v>
          </cell>
          <cell r="N14">
            <v>0.11782771642839233</v>
          </cell>
          <cell r="O14">
            <v>8.9175637553666684E-2</v>
          </cell>
          <cell r="P14">
            <v>4.3332797607235338E-2</v>
          </cell>
          <cell r="Q14">
            <v>7.1473058225603861E-2</v>
          </cell>
          <cell r="R14">
            <v>8.3343031263034176E-2</v>
          </cell>
          <cell r="S14">
            <v>9.2654870789994986E-2</v>
          </cell>
          <cell r="T14">
            <v>0.10329699941892038</v>
          </cell>
          <cell r="U14">
            <v>0.13123183650867401</v>
          </cell>
          <cell r="V14">
            <v>9.7259577416085083E-2</v>
          </cell>
          <cell r="W14">
            <v>8.9789568967258718E-2</v>
          </cell>
          <cell r="X14">
            <v>6.8505937944499162E-2</v>
          </cell>
          <cell r="Y14">
            <v>-1.4685968056068836E-2</v>
          </cell>
        </row>
        <row r="15">
          <cell r="B15">
            <v>0.58624433728338199</v>
          </cell>
          <cell r="C15">
            <v>0.60028758660079129</v>
          </cell>
          <cell r="D15">
            <v>0.60067718103976664</v>
          </cell>
          <cell r="E15">
            <v>0.60267208018351015</v>
          </cell>
          <cell r="F15">
            <v>0.60161442448782487</v>
          </cell>
          <cell r="G15">
            <v>0.58358130490908078</v>
          </cell>
          <cell r="H15">
            <v>0.56501557885547649</v>
          </cell>
          <cell r="I15">
            <v>0.53863270120173112</v>
          </cell>
          <cell r="J15">
            <v>0.52174778041939862</v>
          </cell>
          <cell r="K15">
            <v>0.49603454744701808</v>
          </cell>
          <cell r="L15">
            <v>0.4914785308976764</v>
          </cell>
          <cell r="M15">
            <v>0.49002573877672323</v>
          </cell>
          <cell r="N15">
            <v>0.53101153438956894</v>
          </cell>
          <cell r="O15">
            <v>0.56299311372796679</v>
          </cell>
          <cell r="P15">
            <v>0.57039655965006775</v>
          </cell>
          <cell r="Q15">
            <v>0.55478737532272149</v>
          </cell>
          <cell r="R15">
            <v>0.5409784728542506</v>
          </cell>
          <cell r="S15">
            <v>0.5605219636323111</v>
          </cell>
          <cell r="T15">
            <v>0.57203216534482437</v>
          </cell>
          <cell r="U15">
            <v>0.56397915544493771</v>
          </cell>
          <cell r="V15">
            <v>0.58146512983153475</v>
          </cell>
          <cell r="W15">
            <v>0.59311150606437713</v>
          </cell>
          <cell r="X15">
            <v>0.6023325075688627</v>
          </cell>
          <cell r="Y15">
            <v>0.61304998932000965</v>
          </cell>
        </row>
        <row r="16">
          <cell r="B16">
            <v>9.4532585622479764E-2</v>
          </cell>
          <cell r="C16">
            <v>9.690919528318033E-2</v>
          </cell>
          <cell r="D16">
            <v>7.1716396968324353E-2</v>
          </cell>
          <cell r="E16">
            <v>5.447258322378111E-2</v>
          </cell>
          <cell r="F16">
            <v>6.2106476602790638E-2</v>
          </cell>
          <cell r="G16">
            <v>6.0616616926661523E-2</v>
          </cell>
          <cell r="H16">
            <v>4.7018755261708498E-2</v>
          </cell>
          <cell r="I16">
            <v>5.0808675836837243E-2</v>
          </cell>
          <cell r="J16">
            <v>5.8492115151508088E-2</v>
          </cell>
          <cell r="K16">
            <v>5.110124720685514E-2</v>
          </cell>
          <cell r="L16">
            <v>5.291072765571455E-2</v>
          </cell>
          <cell r="M16">
            <v>1.9147786618289028E-2</v>
          </cell>
          <cell r="N16">
            <v>6.7750952201853981E-2</v>
          </cell>
          <cell r="O16">
            <v>7.675315178522564E-2</v>
          </cell>
          <cell r="P16">
            <v>6.4726181562856963E-2</v>
          </cell>
          <cell r="Q16">
            <v>5.8032985599657194E-2</v>
          </cell>
          <cell r="R16">
            <v>6.7525835498178255E-2</v>
          </cell>
          <cell r="S16">
            <v>6.9857428804644614E-2</v>
          </cell>
          <cell r="T16">
            <v>6.5284286544348549E-2</v>
          </cell>
          <cell r="U16">
            <v>6.6098982416141608E-2</v>
          </cell>
          <cell r="V16">
            <v>7.2202529346214878E-2</v>
          </cell>
          <cell r="W16">
            <v>8.9779401233583161E-2</v>
          </cell>
          <cell r="X16">
            <v>7.7990950152480379E-2</v>
          </cell>
          <cell r="Y16">
            <v>7.9525849471180091E-2</v>
          </cell>
        </row>
      </sheetData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>
        <row r="2">
          <cell r="B2">
            <v>0.61455000000000004</v>
          </cell>
          <cell r="C2">
            <v>0.63505</v>
          </cell>
          <cell r="D2">
            <v>0.56864999999999999</v>
          </cell>
          <cell r="E2">
            <v>0.53900000000000003</v>
          </cell>
          <cell r="F2">
            <v>0.44159999999999999</v>
          </cell>
          <cell r="G2">
            <v>0.37480000000000002</v>
          </cell>
          <cell r="H2">
            <v>0.45834999999999998</v>
          </cell>
          <cell r="I2">
            <v>7.9600000000000004E-2</v>
          </cell>
          <cell r="J2">
            <v>7.0000000000000007E-2</v>
          </cell>
          <cell r="K2">
            <v>0.10205</v>
          </cell>
          <cell r="L2">
            <v>6.0100000000000001E-2</v>
          </cell>
          <cell r="M2">
            <v>7.51E-2</v>
          </cell>
          <cell r="N2">
            <v>0.11965000000000001</v>
          </cell>
          <cell r="O2">
            <v>0.22045000000000001</v>
          </cell>
          <cell r="P2">
            <v>0.23519999999999999</v>
          </cell>
          <cell r="Q2">
            <v>0.23130000000000001</v>
          </cell>
          <cell r="R2">
            <v>0.12975</v>
          </cell>
          <cell r="S2">
            <v>0.26429999999999998</v>
          </cell>
          <cell r="T2">
            <v>0.15509999999999999</v>
          </cell>
          <cell r="U2">
            <v>0.10904999999999999</v>
          </cell>
          <cell r="V2">
            <v>0.1656</v>
          </cell>
          <cell r="W2">
            <v>0.10235</v>
          </cell>
          <cell r="X2">
            <v>0.46715000000000001</v>
          </cell>
          <cell r="Y2">
            <v>0.56315000000000004</v>
          </cell>
        </row>
        <row r="3">
          <cell r="B3">
            <v>-1.3875</v>
          </cell>
          <cell r="C3">
            <v>-1.4837</v>
          </cell>
          <cell r="D3">
            <v>-1.6687000000000001</v>
          </cell>
          <cell r="E3">
            <v>-1.8000499999999999</v>
          </cell>
          <cell r="F3">
            <v>-1.9239999999999999</v>
          </cell>
          <cell r="G3">
            <v>-2.0997499999999998</v>
          </cell>
          <cell r="H3">
            <v>-2.0035500000000002</v>
          </cell>
          <cell r="I3">
            <v>-2.2474699999999999</v>
          </cell>
          <cell r="J3">
            <v>-2.0384199999999999</v>
          </cell>
          <cell r="K3">
            <v>-2.9941049999999998</v>
          </cell>
          <cell r="L3">
            <v>-2.9634200000000002</v>
          </cell>
          <cell r="M3">
            <v>-2.7090200000000002</v>
          </cell>
          <cell r="N3">
            <v>-2.5968200000000001</v>
          </cell>
          <cell r="O3">
            <v>-2.5071850000000002</v>
          </cell>
          <cell r="P3">
            <v>-2.36321</v>
          </cell>
          <cell r="Q3">
            <v>-2.1505299999999998</v>
          </cell>
          <cell r="R3">
            <v>-2.0108700000000002</v>
          </cell>
          <cell r="S3">
            <v>-1.7995300000000001</v>
          </cell>
          <cell r="T3">
            <v>-1.142215</v>
          </cell>
          <cell r="U3">
            <v>-1.2783100000000001</v>
          </cell>
          <cell r="V3">
            <v>-1.3512299999999999</v>
          </cell>
          <cell r="W3">
            <v>-1.4506749999999999</v>
          </cell>
          <cell r="X3">
            <v>-1.15255</v>
          </cell>
          <cell r="Y3">
            <v>-1.2246999999999999</v>
          </cell>
        </row>
        <row r="4">
          <cell r="B4">
            <v>1.336695</v>
          </cell>
          <cell r="C4">
            <v>1.43004</v>
          </cell>
          <cell r="D4">
            <v>1.603405</v>
          </cell>
          <cell r="E4">
            <v>1.7253050000000001</v>
          </cell>
          <cell r="F4">
            <v>1.836425</v>
          </cell>
          <cell r="G4">
            <v>2.0052500000000002</v>
          </cell>
          <cell r="H4">
            <v>1.9117500000000001</v>
          </cell>
          <cell r="I4">
            <v>2.1573950000000002</v>
          </cell>
          <cell r="J4">
            <v>1.976145</v>
          </cell>
          <cell r="K4">
            <v>2.2549299999999999</v>
          </cell>
          <cell r="L4">
            <v>2.2726850000000001</v>
          </cell>
          <cell r="M4">
            <v>2.1274549999999999</v>
          </cell>
          <cell r="N4">
            <v>2.0557500000000002</v>
          </cell>
          <cell r="O4">
            <v>2.00291</v>
          </cell>
          <cell r="P4">
            <v>1.87704</v>
          </cell>
          <cell r="Q4">
            <v>1.7089350000000001</v>
          </cell>
          <cell r="R4">
            <v>1.5920049999999999</v>
          </cell>
          <cell r="S4">
            <v>1.42286</v>
          </cell>
          <cell r="T4">
            <v>1.1136699999999999</v>
          </cell>
          <cell r="U4">
            <v>1.2465200000000001</v>
          </cell>
          <cell r="V4">
            <v>1.32457</v>
          </cell>
          <cell r="W4">
            <v>1.42682</v>
          </cell>
          <cell r="X4">
            <v>1.11025</v>
          </cell>
          <cell r="Y4">
            <v>1.1806000000000001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enarios"/>
      <sheetName val="Cp, Winter"/>
      <sheetName val="Csr, Winter"/>
      <sheetName val="Ctr_up, Winter"/>
      <sheetName val="Ctr_down, Winter"/>
      <sheetName val="Cp, Summer"/>
      <sheetName val="Csr, Summer"/>
      <sheetName val="Ctr_up, Summer"/>
      <sheetName val="Ctr_down, Summer"/>
    </sheetNames>
    <sheetDataSet>
      <sheetData sheetId="0"/>
      <sheetData sheetId="1">
        <row r="2">
          <cell r="B2">
            <v>35.04</v>
          </cell>
          <cell r="C2">
            <v>34.020000000000003</v>
          </cell>
          <cell r="D2">
            <v>30</v>
          </cell>
          <cell r="E2">
            <v>30.03</v>
          </cell>
          <cell r="F2">
            <v>33.590000000000003</v>
          </cell>
          <cell r="G2">
            <v>33.35</v>
          </cell>
          <cell r="H2">
            <v>34.01</v>
          </cell>
          <cell r="I2">
            <v>35.33</v>
          </cell>
          <cell r="J2">
            <v>36.94</v>
          </cell>
          <cell r="K2">
            <v>38.74</v>
          </cell>
          <cell r="L2">
            <v>36.6</v>
          </cell>
          <cell r="M2">
            <v>34.19</v>
          </cell>
          <cell r="N2">
            <v>34</v>
          </cell>
          <cell r="O2">
            <v>34</v>
          </cell>
          <cell r="P2">
            <v>30</v>
          </cell>
          <cell r="Q2">
            <v>28.8</v>
          </cell>
          <cell r="R2">
            <v>29.9</v>
          </cell>
          <cell r="S2">
            <v>38.25</v>
          </cell>
          <cell r="T2">
            <v>39.950000000000003</v>
          </cell>
          <cell r="U2">
            <v>41.45</v>
          </cell>
          <cell r="V2">
            <v>44.83</v>
          </cell>
          <cell r="W2">
            <v>44.82</v>
          </cell>
          <cell r="X2">
            <v>40.9</v>
          </cell>
          <cell r="Y2">
            <v>39.75</v>
          </cell>
        </row>
        <row r="3">
          <cell r="B3">
            <v>30.25</v>
          </cell>
          <cell r="C3">
            <v>26.85</v>
          </cell>
          <cell r="D3">
            <v>22.25</v>
          </cell>
          <cell r="E3">
            <v>18.09</v>
          </cell>
          <cell r="F3">
            <v>10</v>
          </cell>
          <cell r="G3">
            <v>8</v>
          </cell>
          <cell r="H3">
            <v>8.41</v>
          </cell>
          <cell r="I3">
            <v>8.41</v>
          </cell>
          <cell r="J3">
            <v>10.8</v>
          </cell>
          <cell r="K3">
            <v>16.989999999999998</v>
          </cell>
          <cell r="L3">
            <v>19.54</v>
          </cell>
          <cell r="M3">
            <v>17.920000000000002</v>
          </cell>
          <cell r="N3">
            <v>22.75</v>
          </cell>
          <cell r="O3">
            <v>20</v>
          </cell>
          <cell r="P3">
            <v>21.57</v>
          </cell>
          <cell r="Q3">
            <v>19.399999999999999</v>
          </cell>
          <cell r="R3">
            <v>23.8</v>
          </cell>
          <cell r="S3">
            <v>29.3</v>
          </cell>
          <cell r="T3">
            <v>35.270000000000003</v>
          </cell>
          <cell r="U3">
            <v>41</v>
          </cell>
          <cell r="V3">
            <v>43.02</v>
          </cell>
          <cell r="W3">
            <v>43</v>
          </cell>
          <cell r="X3">
            <v>41.37</v>
          </cell>
          <cell r="Y3">
            <v>41.35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/>
      <sheetData sheetId="3"/>
      <sheetData sheetId="4"/>
      <sheetData sheetId="5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"/>
  <sheetViews>
    <sheetView workbookViewId="0">
      <selection activeCell="M10" sqref="M10"/>
    </sheetView>
  </sheetViews>
  <sheetFormatPr defaultRowHeight="15" x14ac:dyDescent="0.25"/>
  <cols>
    <col min="1" max="1" width="19.5703125" bestFit="1" customWidth="1"/>
  </cols>
  <sheetData>
    <row r="1" spans="1:5" x14ac:dyDescent="0.25">
      <c r="A1" t="s">
        <v>0</v>
      </c>
      <c r="B1">
        <v>3</v>
      </c>
      <c r="C1" s="1">
        <f>5/7</f>
        <v>0.7142857142857143</v>
      </c>
      <c r="D1" s="1">
        <f>1/7</f>
        <v>0.14285714285714285</v>
      </c>
      <c r="E1" s="1">
        <f>1/7</f>
        <v>0.14285714285714285</v>
      </c>
    </row>
    <row r="3" spans="1:5" x14ac:dyDescent="0.25">
      <c r="A3" t="s">
        <v>2</v>
      </c>
      <c r="B3" s="3">
        <v>2040</v>
      </c>
    </row>
    <row r="4" spans="1:5" x14ac:dyDescent="0.25">
      <c r="A4" t="s">
        <v>3</v>
      </c>
      <c r="B4" s="2">
        <f>SUM('PV installed'!$B$2:$B$6)</f>
        <v>12</v>
      </c>
    </row>
    <row r="5" spans="1:5" x14ac:dyDescent="0.25">
      <c r="A5" t="s">
        <v>4</v>
      </c>
      <c r="B5" s="2">
        <f>SUM('ES installed'!$B$2:$B$6)</f>
        <v>5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40DAC-E0D3-42C7-AE8F-E8DCA8D51C45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S2'!B2*((1+[1]Main!$B$2)^(Main!$B$3-2020)))+(_xlfn.IFNA(VLOOKUP($A2,'EV Distribution'!$A$2:$B$16,2,FALSE),0)*'EV Characterization'!B$2)</f>
        <v>0.34518661842590548</v>
      </c>
      <c r="C2" s="2">
        <f>('[1]Pc, Winter, S2'!C2*((1+[1]Main!$B$2)^(Main!$B$3-2020)))+(_xlfn.IFNA(VLOOKUP($A2,'EV Distribution'!$A$2:$B$16,2,FALSE),0)*'EV Characterization'!C$2)</f>
        <v>0.33658601178154135</v>
      </c>
      <c r="D2" s="2">
        <f>('[1]Pc, Winter, S2'!D2*((1+[1]Main!$B$2)^(Main!$B$3-2020)))+(_xlfn.IFNA(VLOOKUP($A2,'EV Distribution'!$A$2:$B$16,2,FALSE),0)*'EV Characterization'!D$2)</f>
        <v>0.31686516467917997</v>
      </c>
      <c r="E2" s="2">
        <f>('[1]Pc, Winter, S2'!E2*((1+[1]Main!$B$2)^(Main!$B$3-2020)))+(_xlfn.IFNA(VLOOKUP($A2,'EV Distribution'!$A$2:$B$16,2,FALSE),0)*'EV Characterization'!E$2)</f>
        <v>0.31469616537554335</v>
      </c>
      <c r="F2" s="2">
        <f>('[1]Pc, Winter, S2'!F2*((1+[1]Main!$B$2)^(Main!$B$3-2020)))+(_xlfn.IFNA(VLOOKUP($A2,'EV Distribution'!$A$2:$B$16,2,FALSE),0)*'EV Characterization'!F$2)</f>
        <v>0.29390715161958725</v>
      </c>
      <c r="G2" s="2">
        <f>('[1]Pc, Winter, S2'!G2*((1+[1]Main!$B$2)^(Main!$B$3-2020)))+(_xlfn.IFNA(VLOOKUP($A2,'EV Distribution'!$A$2:$B$16,2,FALSE),0)*'EV Characterization'!G$2)</f>
        <v>0.27586252854683657</v>
      </c>
      <c r="H2" s="2">
        <f>('[1]Pc, Winter, S2'!H2*((1+[1]Main!$B$2)^(Main!$B$3-2020)))+(_xlfn.IFNA(VLOOKUP($A2,'EV Distribution'!$A$2:$B$16,2,FALSE),0)*'EV Characterization'!H$2)</f>
        <v>0.27312714793273885</v>
      </c>
      <c r="I2" s="2">
        <f>('[1]Pc, Winter, S2'!I2*((1+[1]Main!$B$2)^(Main!$B$3-2020)))+(_xlfn.IFNA(VLOOKUP($A2,'EV Distribution'!$A$2:$B$16,2,FALSE),0)*'EV Characterization'!I$2)</f>
        <v>0.2207479902443443</v>
      </c>
      <c r="J2" s="2">
        <f>('[1]Pc, Winter, S2'!J2*((1+[1]Main!$B$2)^(Main!$B$3-2020)))+(_xlfn.IFNA(VLOOKUP($A2,'EV Distribution'!$A$2:$B$16,2,FALSE),0)*'EV Characterization'!J$2)</f>
        <v>0.22413079703396863</v>
      </c>
      <c r="K2" s="2">
        <f>('[1]Pc, Winter, S2'!K2*((1+[1]Main!$B$2)^(Main!$B$3-2020)))+(_xlfn.IFNA(VLOOKUP($A2,'EV Distribution'!$A$2:$B$16,2,FALSE),0)*'EV Characterization'!K$2)</f>
        <v>0.22556533294743389</v>
      </c>
      <c r="L2" s="2">
        <f>('[1]Pc, Winter, S2'!L2*((1+[1]Main!$B$2)^(Main!$B$3-2020)))+(_xlfn.IFNA(VLOOKUP($A2,'EV Distribution'!$A$2:$B$16,2,FALSE),0)*'EV Characterization'!L$2)</f>
        <v>0.21490392011870491</v>
      </c>
      <c r="M2" s="2">
        <f>('[1]Pc, Winter, S2'!M2*((1+[1]Main!$B$2)^(Main!$B$3-2020)))+(_xlfn.IFNA(VLOOKUP($A2,'EV Distribution'!$A$2:$B$16,2,FALSE),0)*'EV Characterization'!M$2)</f>
        <v>0.22046352664416058</v>
      </c>
      <c r="N2" s="2">
        <f>('[1]Pc, Winter, S2'!N2*((1+[1]Main!$B$2)^(Main!$B$3-2020)))+(_xlfn.IFNA(VLOOKUP($A2,'EV Distribution'!$A$2:$B$16,2,FALSE),0)*'EV Characterization'!N$2)</f>
        <v>0.2279502376334816</v>
      </c>
      <c r="O2" s="2">
        <f>('[1]Pc, Winter, S2'!O2*((1+[1]Main!$B$2)^(Main!$B$3-2020)))+(_xlfn.IFNA(VLOOKUP($A2,'EV Distribution'!$A$2:$B$16,2,FALSE),0)*'EV Characterization'!O$2)</f>
        <v>0.23858919351096164</v>
      </c>
      <c r="P2" s="2">
        <f>('[1]Pc, Winter, S2'!P2*((1+[1]Main!$B$2)^(Main!$B$3-2020)))+(_xlfn.IFNA(VLOOKUP($A2,'EV Distribution'!$A$2:$B$16,2,FALSE),0)*'EV Characterization'!P$2)</f>
        <v>0.2346341543746969</v>
      </c>
      <c r="Q2" s="2">
        <f>('[1]Pc, Winter, S2'!Q2*((1+[1]Main!$B$2)^(Main!$B$3-2020)))+(_xlfn.IFNA(VLOOKUP($A2,'EV Distribution'!$A$2:$B$16,2,FALSE),0)*'EV Characterization'!Q$2)</f>
        <v>0.23535696446515036</v>
      </c>
      <c r="R2" s="2">
        <f>('[1]Pc, Winter, S2'!R2*((1+[1]Main!$B$2)^(Main!$B$3-2020)))+(_xlfn.IFNA(VLOOKUP($A2,'EV Distribution'!$A$2:$B$16,2,FALSE),0)*'EV Characterization'!R$2)</f>
        <v>0.22101412957207547</v>
      </c>
      <c r="S2" s="2">
        <f>('[1]Pc, Winter, S2'!S2*((1+[1]Main!$B$2)^(Main!$B$3-2020)))+(_xlfn.IFNA(VLOOKUP($A2,'EV Distribution'!$A$2:$B$16,2,FALSE),0)*'EV Characterization'!S$2)</f>
        <v>0.23955203884282344</v>
      </c>
      <c r="T2" s="2">
        <f>('[1]Pc, Winter, S2'!T2*((1+[1]Main!$B$2)^(Main!$B$3-2020)))+(_xlfn.IFNA(VLOOKUP($A2,'EV Distribution'!$A$2:$B$16,2,FALSE),0)*'EV Characterization'!T$2)</f>
        <v>0.22202955214425804</v>
      </c>
      <c r="U2" s="2">
        <f>('[1]Pc, Winter, S2'!U2*((1+[1]Main!$B$2)^(Main!$B$3-2020)))+(_xlfn.IFNA(VLOOKUP($A2,'EV Distribution'!$A$2:$B$16,2,FALSE),0)*'EV Characterization'!U$2)</f>
        <v>0.21138366409059317</v>
      </c>
      <c r="V2" s="2">
        <f>('[1]Pc, Winter, S2'!V2*((1+[1]Main!$B$2)^(Main!$B$3-2020)))+(_xlfn.IFNA(VLOOKUP($A2,'EV Distribution'!$A$2:$B$16,2,FALSE),0)*'EV Characterization'!V$2)</f>
        <v>0.21889979600659715</v>
      </c>
      <c r="W2" s="2">
        <f>('[1]Pc, Winter, S2'!W2*((1+[1]Main!$B$2)^(Main!$B$3-2020)))+(_xlfn.IFNA(VLOOKUP($A2,'EV Distribution'!$A$2:$B$16,2,FALSE),0)*'EV Characterization'!W$2)</f>
        <v>0.20505490815459507</v>
      </c>
      <c r="X2" s="2">
        <f>('[1]Pc, Winter, S2'!X2*((1+[1]Main!$B$2)^(Main!$B$3-2020)))+(_xlfn.IFNA(VLOOKUP($A2,'EV Distribution'!$A$2:$B$16,2,FALSE),0)*'EV Characterization'!X$2)</f>
        <v>0.26568183411005425</v>
      </c>
      <c r="Y2" s="2">
        <f>('[1]Pc, Winter, S2'!Y2*((1+[1]Main!$B$2)^(Main!$B$3-2020)))+(_xlfn.IFNA(VLOOKUP($A2,'EV Distribution'!$A$2:$B$16,2,FALSE),0)*'EV Characterization'!Y$2)</f>
        <v>0.28878450930543487</v>
      </c>
    </row>
    <row r="3" spans="1:25" x14ac:dyDescent="0.25">
      <c r="A3">
        <v>3</v>
      </c>
      <c r="B3" s="2">
        <f>('[1]Pc, Winter, S2'!B3*((1+[1]Main!$B$2)^(Main!$B$3-2020)))+(_xlfn.IFNA(VLOOKUP($A3,'EV Distribution'!$A$2:$B$16,2,FALSE),0)*'EV Characterization'!B$2)</f>
        <v>0.3804874634143095</v>
      </c>
      <c r="C3" s="2">
        <f>('[1]Pc, Winter, S2'!C3*((1+[1]Main!$B$2)^(Main!$B$3-2020)))+(_xlfn.IFNA(VLOOKUP($A3,'EV Distribution'!$A$2:$B$16,2,FALSE),0)*'EV Characterization'!C$2)</f>
        <v>0.35963904459324747</v>
      </c>
      <c r="D3" s="2">
        <f>('[1]Pc, Winter, S2'!D3*((1+[1]Main!$B$2)^(Main!$B$3-2020)))+(_xlfn.IFNA(VLOOKUP($A3,'EV Distribution'!$A$2:$B$16,2,FALSE),0)*'EV Characterization'!D$2)</f>
        <v>0.34428936939394056</v>
      </c>
      <c r="E3" s="2">
        <f>('[1]Pc, Winter, S2'!E3*((1+[1]Main!$B$2)^(Main!$B$3-2020)))+(_xlfn.IFNA(VLOOKUP($A3,'EV Distribution'!$A$2:$B$16,2,FALSE),0)*'EV Characterization'!E$2)</f>
        <v>0.31389268008920773</v>
      </c>
      <c r="F3" s="2">
        <f>('[1]Pc, Winter, S2'!F3*((1+[1]Main!$B$2)^(Main!$B$3-2020)))+(_xlfn.IFNA(VLOOKUP($A3,'EV Distribution'!$A$2:$B$16,2,FALSE),0)*'EV Characterization'!F$2)</f>
        <v>0.3157586769193399</v>
      </c>
      <c r="G3" s="2">
        <f>('[1]Pc, Winter, S2'!G3*((1+[1]Main!$B$2)^(Main!$B$3-2020)))+(_xlfn.IFNA(VLOOKUP($A3,'EV Distribution'!$A$2:$B$16,2,FALSE),0)*'EV Characterization'!G$2)</f>
        <v>0.31905756215406073</v>
      </c>
      <c r="H3" s="2">
        <f>('[1]Pc, Winter, S2'!H3*((1+[1]Main!$B$2)^(Main!$B$3-2020)))+(_xlfn.IFNA(VLOOKUP($A3,'EV Distribution'!$A$2:$B$16,2,FALSE),0)*'EV Characterization'!H$2)</f>
        <v>0.35353236684657319</v>
      </c>
      <c r="I3" s="2">
        <f>('[1]Pc, Winter, S2'!I3*((1+[1]Main!$B$2)^(Main!$B$3-2020)))+(_xlfn.IFNA(VLOOKUP($A3,'EV Distribution'!$A$2:$B$16,2,FALSE),0)*'EV Characterization'!I$2)</f>
        <v>0.34032646896803836</v>
      </c>
      <c r="J3" s="2">
        <f>('[1]Pc, Winter, S2'!J3*((1+[1]Main!$B$2)^(Main!$B$3-2020)))+(_xlfn.IFNA(VLOOKUP($A3,'EV Distribution'!$A$2:$B$16,2,FALSE),0)*'EV Characterization'!J$2)</f>
        <v>0.39347672740609807</v>
      </c>
      <c r="K3" s="2">
        <f>('[1]Pc, Winter, S2'!K3*((1+[1]Main!$B$2)^(Main!$B$3-2020)))+(_xlfn.IFNA(VLOOKUP($A3,'EV Distribution'!$A$2:$B$16,2,FALSE),0)*'EV Characterization'!K$2)</f>
        <v>0.42151769246469695</v>
      </c>
      <c r="L3" s="2">
        <f>('[1]Pc, Winter, S2'!L3*((1+[1]Main!$B$2)^(Main!$B$3-2020)))+(_xlfn.IFNA(VLOOKUP($A3,'EV Distribution'!$A$2:$B$16,2,FALSE),0)*'EV Characterization'!L$2)</f>
        <v>0.42770775624985202</v>
      </c>
      <c r="M3" s="2">
        <f>('[1]Pc, Winter, S2'!M3*((1+[1]Main!$B$2)^(Main!$B$3-2020)))+(_xlfn.IFNA(VLOOKUP($A3,'EV Distribution'!$A$2:$B$16,2,FALSE),0)*'EV Characterization'!M$2)</f>
        <v>0.4196945485485799</v>
      </c>
      <c r="N3" s="2">
        <f>('[1]Pc, Winter, S2'!N3*((1+[1]Main!$B$2)^(Main!$B$3-2020)))+(_xlfn.IFNA(VLOOKUP($A3,'EV Distribution'!$A$2:$B$16,2,FALSE),0)*'EV Characterization'!N$2)</f>
        <v>0.41122645891205034</v>
      </c>
      <c r="O3" s="2">
        <f>('[1]Pc, Winter, S2'!O3*((1+[1]Main!$B$2)^(Main!$B$3-2020)))+(_xlfn.IFNA(VLOOKUP($A3,'EV Distribution'!$A$2:$B$16,2,FALSE),0)*'EV Characterization'!O$2)</f>
        <v>0.41815300927703974</v>
      </c>
      <c r="P3" s="2">
        <f>('[1]Pc, Winter, S2'!P3*((1+[1]Main!$B$2)^(Main!$B$3-2020)))+(_xlfn.IFNA(VLOOKUP($A3,'EV Distribution'!$A$2:$B$16,2,FALSE),0)*'EV Characterization'!P$2)</f>
        <v>0.40450967845365648</v>
      </c>
      <c r="Q3" s="2">
        <f>('[1]Pc, Winter, S2'!Q3*((1+[1]Main!$B$2)^(Main!$B$3-2020)))+(_xlfn.IFNA(VLOOKUP($A3,'EV Distribution'!$A$2:$B$16,2,FALSE),0)*'EV Characterization'!Q$2)</f>
        <v>0.40650127629596217</v>
      </c>
      <c r="R3" s="2">
        <f>('[1]Pc, Winter, S2'!R3*((1+[1]Main!$B$2)^(Main!$B$3-2020)))+(_xlfn.IFNA(VLOOKUP($A3,'EV Distribution'!$A$2:$B$16,2,FALSE),0)*'EV Characterization'!R$2)</f>
        <v>0.42406057051284046</v>
      </c>
      <c r="S3" s="2">
        <f>('[1]Pc, Winter, S2'!S3*((1+[1]Main!$B$2)^(Main!$B$3-2020)))+(_xlfn.IFNA(VLOOKUP($A3,'EV Distribution'!$A$2:$B$16,2,FALSE),0)*'EV Characterization'!S$2)</f>
        <v>0.52263076708721545</v>
      </c>
      <c r="T3" s="2">
        <f>('[1]Pc, Winter, S2'!T3*((1+[1]Main!$B$2)^(Main!$B$3-2020)))+(_xlfn.IFNA(VLOOKUP($A3,'EV Distribution'!$A$2:$B$16,2,FALSE),0)*'EV Characterization'!T$2)</f>
        <v>0.48568492074150249</v>
      </c>
      <c r="U3" s="2">
        <f>('[1]Pc, Winter, S2'!U3*((1+[1]Main!$B$2)^(Main!$B$3-2020)))+(_xlfn.IFNA(VLOOKUP($A3,'EV Distribution'!$A$2:$B$16,2,FALSE),0)*'EV Characterization'!U$2)</f>
        <v>0.46085787696310576</v>
      </c>
      <c r="V3" s="2">
        <f>('[1]Pc, Winter, S2'!V3*((1+[1]Main!$B$2)^(Main!$B$3-2020)))+(_xlfn.IFNA(VLOOKUP($A3,'EV Distribution'!$A$2:$B$16,2,FALSE),0)*'EV Characterization'!V$2)</f>
        <v>0.44364549186334384</v>
      </c>
      <c r="W3" s="2">
        <f>('[1]Pc, Winter, S2'!W3*((1+[1]Main!$B$2)^(Main!$B$3-2020)))+(_xlfn.IFNA(VLOOKUP($A3,'EV Distribution'!$A$2:$B$16,2,FALSE),0)*'EV Characterization'!W$2)</f>
        <v>0.39435545113177006</v>
      </c>
      <c r="X3" s="2">
        <f>('[1]Pc, Winter, S2'!X3*((1+[1]Main!$B$2)^(Main!$B$3-2020)))+(_xlfn.IFNA(VLOOKUP($A3,'EV Distribution'!$A$2:$B$16,2,FALSE),0)*'EV Characterization'!X$2)</f>
        <v>0.423432085422282</v>
      </c>
      <c r="Y3" s="2">
        <f>('[1]Pc, Winter, S2'!Y3*((1+[1]Main!$B$2)^(Main!$B$3-2020)))+(_xlfn.IFNA(VLOOKUP($A3,'EV Distribution'!$A$2:$B$16,2,FALSE),0)*'EV Characterization'!Y$2)</f>
        <v>0.39792492277660507</v>
      </c>
    </row>
    <row r="4" spans="1:25" x14ac:dyDescent="0.25">
      <c r="A4">
        <v>4</v>
      </c>
      <c r="B4" s="2">
        <f>('[1]Pc, Winter, S2'!B4*((1+[1]Main!$B$2)^(Main!$B$3-2020)))+(_xlfn.IFNA(VLOOKUP($A4,'EV Distribution'!$A$2:$B$16,2,FALSE),0)*'EV Characterization'!B$2)</f>
        <v>1.2754619723009029</v>
      </c>
      <c r="C4" s="2">
        <f>('[1]Pc, Winter, S2'!C4*((1+[1]Main!$B$2)^(Main!$B$3-2020)))+(_xlfn.IFNA(VLOOKUP($A4,'EV Distribution'!$A$2:$B$16,2,FALSE),0)*'EV Characterization'!C$2)</f>
        <v>1.2099851099099899</v>
      </c>
      <c r="D4" s="2">
        <f>('[1]Pc, Winter, S2'!D4*((1+[1]Main!$B$2)^(Main!$B$3-2020)))+(_xlfn.IFNA(VLOOKUP($A4,'EV Distribution'!$A$2:$B$16,2,FALSE),0)*'EV Characterization'!D$2)</f>
        <v>1.1466036425910233</v>
      </c>
      <c r="E4" s="2">
        <f>('[1]Pc, Winter, S2'!E4*((1+[1]Main!$B$2)^(Main!$B$3-2020)))+(_xlfn.IFNA(VLOOKUP($A4,'EV Distribution'!$A$2:$B$16,2,FALSE),0)*'EV Characterization'!E$2)</f>
        <v>1.1494278772139541</v>
      </c>
      <c r="F4" s="2">
        <f>('[1]Pc, Winter, S2'!F4*((1+[1]Main!$B$2)^(Main!$B$3-2020)))+(_xlfn.IFNA(VLOOKUP($A4,'EV Distribution'!$A$2:$B$16,2,FALSE),0)*'EV Characterization'!F$2)</f>
        <v>1.1426735748346213</v>
      </c>
      <c r="G4" s="2">
        <f>('[1]Pc, Winter, S2'!G4*((1+[1]Main!$B$2)^(Main!$B$3-2020)))+(_xlfn.IFNA(VLOOKUP($A4,'EV Distribution'!$A$2:$B$16,2,FALSE),0)*'EV Characterization'!G$2)</f>
        <v>1.2059863006112703</v>
      </c>
      <c r="H4" s="2">
        <f>('[1]Pc, Winter, S2'!H4*((1+[1]Main!$B$2)^(Main!$B$3-2020)))+(_xlfn.IFNA(VLOOKUP($A4,'EV Distribution'!$A$2:$B$16,2,FALSE),0)*'EV Characterization'!H$2)</f>
        <v>1.5314720731759652</v>
      </c>
      <c r="I4" s="2">
        <f>('[1]Pc, Winter, S2'!I4*((1+[1]Main!$B$2)^(Main!$B$3-2020)))+(_xlfn.IFNA(VLOOKUP($A4,'EV Distribution'!$A$2:$B$16,2,FALSE),0)*'EV Characterization'!I$2)</f>
        <v>1.5408618760842252</v>
      </c>
      <c r="J4" s="2">
        <f>('[1]Pc, Winter, S2'!J4*((1+[1]Main!$B$2)^(Main!$B$3-2020)))+(_xlfn.IFNA(VLOOKUP($A4,'EV Distribution'!$A$2:$B$16,2,FALSE),0)*'EV Characterization'!J$2)</f>
        <v>1.6687630200096073</v>
      </c>
      <c r="K4" s="2">
        <f>('[1]Pc, Winter, S2'!K4*((1+[1]Main!$B$2)^(Main!$B$3-2020)))+(_xlfn.IFNA(VLOOKUP($A4,'EV Distribution'!$A$2:$B$16,2,FALSE),0)*'EV Characterization'!K$2)</f>
        <v>1.7822175835965512</v>
      </c>
      <c r="L4" s="2">
        <f>('[1]Pc, Winter, S2'!L4*((1+[1]Main!$B$2)^(Main!$B$3-2020)))+(_xlfn.IFNA(VLOOKUP($A4,'EV Distribution'!$A$2:$B$16,2,FALSE),0)*'EV Characterization'!L$2)</f>
        <v>1.7310342166408301</v>
      </c>
      <c r="M4" s="2">
        <f>('[1]Pc, Winter, S2'!M4*((1+[1]Main!$B$2)^(Main!$B$3-2020)))+(_xlfn.IFNA(VLOOKUP($A4,'EV Distribution'!$A$2:$B$16,2,FALSE),0)*'EV Characterization'!M$2)</f>
        <v>1.8301700107847783</v>
      </c>
      <c r="N4" s="2">
        <f>('[1]Pc, Winter, S2'!N4*((1+[1]Main!$B$2)^(Main!$B$3-2020)))+(_xlfn.IFNA(VLOOKUP($A4,'EV Distribution'!$A$2:$B$16,2,FALSE),0)*'EV Characterization'!N$2)</f>
        <v>1.7957406261910656</v>
      </c>
      <c r="O4" s="2">
        <f>('[1]Pc, Winter, S2'!O4*((1+[1]Main!$B$2)^(Main!$B$3-2020)))+(_xlfn.IFNA(VLOOKUP($A4,'EV Distribution'!$A$2:$B$16,2,FALSE),0)*'EV Characterization'!O$2)</f>
        <v>1.6430822069125153</v>
      </c>
      <c r="P4" s="2">
        <f>('[1]Pc, Winter, S2'!P4*((1+[1]Main!$B$2)^(Main!$B$3-2020)))+(_xlfn.IFNA(VLOOKUP($A4,'EV Distribution'!$A$2:$B$16,2,FALSE),0)*'EV Characterization'!P$2)</f>
        <v>1.4431637015281009</v>
      </c>
      <c r="Q4" s="2">
        <f>('[1]Pc, Winter, S2'!Q4*((1+[1]Main!$B$2)^(Main!$B$3-2020)))+(_xlfn.IFNA(VLOOKUP($A4,'EV Distribution'!$A$2:$B$16,2,FALSE),0)*'EV Characterization'!Q$2)</f>
        <v>1.4355777089583426</v>
      </c>
      <c r="R4" s="2">
        <f>('[1]Pc, Winter, S2'!R4*((1+[1]Main!$B$2)^(Main!$B$3-2020)))+(_xlfn.IFNA(VLOOKUP($A4,'EV Distribution'!$A$2:$B$16,2,FALSE),0)*'EV Characterization'!R$2)</f>
        <v>1.4981669581941259</v>
      </c>
      <c r="S4" s="2">
        <f>('[1]Pc, Winter, S2'!S4*((1+[1]Main!$B$2)^(Main!$B$3-2020)))+(_xlfn.IFNA(VLOOKUP($A4,'EV Distribution'!$A$2:$B$16,2,FALSE),0)*'EV Characterization'!S$2)</f>
        <v>1.7090232910450542</v>
      </c>
      <c r="T4" s="2">
        <f>('[1]Pc, Winter, S2'!T4*((1+[1]Main!$B$2)^(Main!$B$3-2020)))+(_xlfn.IFNA(VLOOKUP($A4,'EV Distribution'!$A$2:$B$16,2,FALSE),0)*'EV Characterization'!T$2)</f>
        <v>1.6705928841486755</v>
      </c>
      <c r="U4" s="2">
        <f>('[1]Pc, Winter, S2'!U4*((1+[1]Main!$B$2)^(Main!$B$3-2020)))+(_xlfn.IFNA(VLOOKUP($A4,'EV Distribution'!$A$2:$B$16,2,FALSE),0)*'EV Characterization'!U$2)</f>
        <v>1.6295134143368419</v>
      </c>
      <c r="V4" s="2">
        <f>('[1]Pc, Winter, S2'!V4*((1+[1]Main!$B$2)^(Main!$B$3-2020)))+(_xlfn.IFNA(VLOOKUP($A4,'EV Distribution'!$A$2:$B$16,2,FALSE),0)*'EV Characterization'!V$2)</f>
        <v>1.5896500020126105</v>
      </c>
      <c r="W4" s="2">
        <f>('[1]Pc, Winter, S2'!W4*((1+[1]Main!$B$2)^(Main!$B$3-2020)))+(_xlfn.IFNA(VLOOKUP($A4,'EV Distribution'!$A$2:$B$16,2,FALSE),0)*'EV Characterization'!W$2)</f>
        <v>1.4487255789965807</v>
      </c>
      <c r="X4" s="2">
        <f>('[1]Pc, Winter, S2'!X4*((1+[1]Main!$B$2)^(Main!$B$3-2020)))+(_xlfn.IFNA(VLOOKUP($A4,'EV Distribution'!$A$2:$B$16,2,FALSE),0)*'EV Characterization'!X$2)</f>
        <v>1.420712982028929</v>
      </c>
      <c r="Y4" s="2">
        <f>('[1]Pc, Winter, S2'!Y4*((1+[1]Main!$B$2)^(Main!$B$3-2020)))+(_xlfn.IFNA(VLOOKUP($A4,'EV Distribution'!$A$2:$B$16,2,FALSE),0)*'EV Characterization'!Y$2)</f>
        <v>1.3008290474056043</v>
      </c>
    </row>
    <row r="5" spans="1:25" x14ac:dyDescent="0.25">
      <c r="A5">
        <v>5</v>
      </c>
      <c r="B5" s="2">
        <f>('[1]Pc, Winter, S2'!B5*((1+[1]Main!$B$2)^(Main!$B$3-2020)))+(_xlfn.IFNA(VLOOKUP($A5,'EV Distribution'!$A$2:$B$16,2,FALSE),0)*'EV Characterization'!B$2)</f>
        <v>1.0211686275969596</v>
      </c>
      <c r="C5" s="2">
        <f>('[1]Pc, Winter, S2'!C5*((1+[1]Main!$B$2)^(Main!$B$3-2020)))+(_xlfn.IFNA(VLOOKUP($A5,'EV Distribution'!$A$2:$B$16,2,FALSE),0)*'EV Characterization'!C$2)</f>
        <v>0.7342904665157356</v>
      </c>
      <c r="D5" s="2">
        <f>('[1]Pc, Winter, S2'!D5*((1+[1]Main!$B$2)^(Main!$B$3-2020)))+(_xlfn.IFNA(VLOOKUP($A5,'EV Distribution'!$A$2:$B$16,2,FALSE),0)*'EV Characterization'!D$2)</f>
        <v>0.6374464830671952</v>
      </c>
      <c r="E5" s="2">
        <f>('[1]Pc, Winter, S2'!E5*((1+[1]Main!$B$2)^(Main!$B$3-2020)))+(_xlfn.IFNA(VLOOKUP($A5,'EV Distribution'!$A$2:$B$16,2,FALSE),0)*'EV Characterization'!E$2)</f>
        <v>0.59582828208333738</v>
      </c>
      <c r="F5" s="2">
        <f>('[1]Pc, Winter, S2'!F5*((1+[1]Main!$B$2)^(Main!$B$3-2020)))+(_xlfn.IFNA(VLOOKUP($A5,'EV Distribution'!$A$2:$B$16,2,FALSE),0)*'EV Characterization'!F$2)</f>
        <v>0.57504282192151357</v>
      </c>
      <c r="G5" s="2">
        <f>('[1]Pc, Winter, S2'!G5*((1+[1]Main!$B$2)^(Main!$B$3-2020)))+(_xlfn.IFNA(VLOOKUP($A5,'EV Distribution'!$A$2:$B$16,2,FALSE),0)*'EV Characterization'!G$2)</f>
        <v>0.86401287138580418</v>
      </c>
      <c r="H5" s="2">
        <f>('[1]Pc, Winter, S2'!H5*((1+[1]Main!$B$2)^(Main!$B$3-2020)))+(_xlfn.IFNA(VLOOKUP($A5,'EV Distribution'!$A$2:$B$16,2,FALSE),0)*'EV Characterization'!H$2)</f>
        <v>1.5416341559325504</v>
      </c>
      <c r="I5" s="2">
        <f>('[1]Pc, Winter, S2'!I5*((1+[1]Main!$B$2)^(Main!$B$3-2020)))+(_xlfn.IFNA(VLOOKUP($A5,'EV Distribution'!$A$2:$B$16,2,FALSE),0)*'EV Characterization'!I$2)</f>
        <v>1.8453271075285635</v>
      </c>
      <c r="J5" s="2">
        <f>('[1]Pc, Winter, S2'!J5*((1+[1]Main!$B$2)^(Main!$B$3-2020)))+(_xlfn.IFNA(VLOOKUP($A5,'EV Distribution'!$A$2:$B$16,2,FALSE),0)*'EV Characterization'!J$2)</f>
        <v>2.160031841037513</v>
      </c>
      <c r="K5" s="2">
        <f>('[1]Pc, Winter, S2'!K5*((1+[1]Main!$B$2)^(Main!$B$3-2020)))+(_xlfn.IFNA(VLOOKUP($A5,'EV Distribution'!$A$2:$B$16,2,FALSE),0)*'EV Characterization'!K$2)</f>
        <v>2.275113285059073</v>
      </c>
      <c r="L5" s="2">
        <f>('[1]Pc, Winter, S2'!L5*((1+[1]Main!$B$2)^(Main!$B$3-2020)))+(_xlfn.IFNA(VLOOKUP($A5,'EV Distribution'!$A$2:$B$16,2,FALSE),0)*'EV Characterization'!L$2)</f>
        <v>2.3514977775645014</v>
      </c>
      <c r="M5" s="2">
        <f>('[1]Pc, Winter, S2'!M5*((1+[1]Main!$B$2)^(Main!$B$3-2020)))+(_xlfn.IFNA(VLOOKUP($A5,'EV Distribution'!$A$2:$B$16,2,FALSE),0)*'EV Characterization'!M$2)</f>
        <v>2.1950118948156803</v>
      </c>
      <c r="N5" s="2">
        <f>('[1]Pc, Winter, S2'!N5*((1+[1]Main!$B$2)^(Main!$B$3-2020)))+(_xlfn.IFNA(VLOOKUP($A5,'EV Distribution'!$A$2:$B$16,2,FALSE),0)*'EV Characterization'!N$2)</f>
        <v>2.4531112337246639</v>
      </c>
      <c r="O5" s="2">
        <f>('[1]Pc, Winter, S2'!O5*((1+[1]Main!$B$2)^(Main!$B$3-2020)))+(_xlfn.IFNA(VLOOKUP($A5,'EV Distribution'!$A$2:$B$16,2,FALSE),0)*'EV Characterization'!O$2)</f>
        <v>2.1808568351335622</v>
      </c>
      <c r="P5" s="2">
        <f>('[1]Pc, Winter, S2'!P5*((1+[1]Main!$B$2)^(Main!$B$3-2020)))+(_xlfn.IFNA(VLOOKUP($A5,'EV Distribution'!$A$2:$B$16,2,FALSE),0)*'EV Characterization'!P$2)</f>
        <v>2.1404962234260214</v>
      </c>
      <c r="Q5" s="2">
        <f>('[1]Pc, Winter, S2'!Q5*((1+[1]Main!$B$2)^(Main!$B$3-2020)))+(_xlfn.IFNA(VLOOKUP($A5,'EV Distribution'!$A$2:$B$16,2,FALSE),0)*'EV Characterization'!Q$2)</f>
        <v>2.0792806601203466</v>
      </c>
      <c r="R5" s="2">
        <f>('[1]Pc, Winter, S2'!R5*((1+[1]Main!$B$2)^(Main!$B$3-2020)))+(_xlfn.IFNA(VLOOKUP($A5,'EV Distribution'!$A$2:$B$16,2,FALSE),0)*'EV Characterization'!R$2)</f>
        <v>2.4754288396792155</v>
      </c>
      <c r="S5" s="2">
        <f>('[1]Pc, Winter, S2'!S5*((1+[1]Main!$B$2)^(Main!$B$3-2020)))+(_xlfn.IFNA(VLOOKUP($A5,'EV Distribution'!$A$2:$B$16,2,FALSE),0)*'EV Characterization'!S$2)</f>
        <v>3.6295302539332397</v>
      </c>
      <c r="T5" s="2">
        <f>('[1]Pc, Winter, S2'!T5*((1+[1]Main!$B$2)^(Main!$B$3-2020)))+(_xlfn.IFNA(VLOOKUP($A5,'EV Distribution'!$A$2:$B$16,2,FALSE),0)*'EV Characterization'!T$2)</f>
        <v>3.4128262662530466</v>
      </c>
      <c r="U5" s="2">
        <f>('[1]Pc, Winter, S2'!U5*((1+[1]Main!$B$2)^(Main!$B$3-2020)))+(_xlfn.IFNA(VLOOKUP($A5,'EV Distribution'!$A$2:$B$16,2,FALSE),0)*'EV Characterization'!U$2)</f>
        <v>2.9053099452487037</v>
      </c>
      <c r="V5" s="2">
        <f>('[1]Pc, Winter, S2'!V5*((1+[1]Main!$B$2)^(Main!$B$3-2020)))+(_xlfn.IFNA(VLOOKUP($A5,'EV Distribution'!$A$2:$B$16,2,FALSE),0)*'EV Characterization'!V$2)</f>
        <v>2.6922855393196006</v>
      </c>
      <c r="W5" s="2">
        <f>('[1]Pc, Winter, S2'!W5*((1+[1]Main!$B$2)^(Main!$B$3-2020)))+(_xlfn.IFNA(VLOOKUP($A5,'EV Distribution'!$A$2:$B$16,2,FALSE),0)*'EV Characterization'!W$2)</f>
        <v>2.2706724899187791</v>
      </c>
      <c r="X5" s="2">
        <f>('[1]Pc, Winter, S2'!X5*((1+[1]Main!$B$2)^(Main!$B$3-2020)))+(_xlfn.IFNA(VLOOKUP($A5,'EV Distribution'!$A$2:$B$16,2,FALSE),0)*'EV Characterization'!X$2)</f>
        <v>1.868679094553948</v>
      </c>
      <c r="Y5" s="2">
        <f>('[1]Pc, Winter, S2'!Y5*((1+[1]Main!$B$2)^(Main!$B$3-2020)))+(_xlfn.IFNA(VLOOKUP($A5,'EV Distribution'!$A$2:$B$16,2,FALSE),0)*'EV Characterization'!Y$2)</f>
        <v>1.5711000495487148</v>
      </c>
    </row>
    <row r="6" spans="1:25" x14ac:dyDescent="0.25">
      <c r="A6">
        <v>6</v>
      </c>
      <c r="B6" s="2">
        <f>('[1]Pc, Winter, S2'!B6*((1+[1]Main!$B$2)^(Main!$B$3-2020)))+(_xlfn.IFNA(VLOOKUP($A6,'EV Distribution'!$A$2:$B$16,2,FALSE),0)*'EV Characterization'!B$2)</f>
        <v>0.6772219732388135</v>
      </c>
      <c r="C6" s="2">
        <f>('[1]Pc, Winter, S2'!C6*((1+[1]Main!$B$2)^(Main!$B$3-2020)))+(_xlfn.IFNA(VLOOKUP($A6,'EV Distribution'!$A$2:$B$16,2,FALSE),0)*'EV Characterization'!C$2)</f>
        <v>0.61597244671060347</v>
      </c>
      <c r="D6" s="2">
        <f>('[1]Pc, Winter, S2'!D6*((1+[1]Main!$B$2)^(Main!$B$3-2020)))+(_xlfn.IFNA(VLOOKUP($A6,'EV Distribution'!$A$2:$B$16,2,FALSE),0)*'EV Characterization'!D$2)</f>
        <v>0.56733079329007774</v>
      </c>
      <c r="E6" s="2">
        <f>('[1]Pc, Winter, S2'!E6*((1+[1]Main!$B$2)^(Main!$B$3-2020)))+(_xlfn.IFNA(VLOOKUP($A6,'EV Distribution'!$A$2:$B$16,2,FALSE),0)*'EV Characterization'!E$2)</f>
        <v>0.56036817215081802</v>
      </c>
      <c r="F6" s="2">
        <f>('[1]Pc, Winter, S2'!F6*((1+[1]Main!$B$2)^(Main!$B$3-2020)))+(_xlfn.IFNA(VLOOKUP($A6,'EV Distribution'!$A$2:$B$16,2,FALSE),0)*'EV Characterization'!F$2)</f>
        <v>0.55061950507848501</v>
      </c>
      <c r="G6" s="2">
        <f>('[1]Pc, Winter, S2'!G6*((1+[1]Main!$B$2)^(Main!$B$3-2020)))+(_xlfn.IFNA(VLOOKUP($A6,'EV Distribution'!$A$2:$B$16,2,FALSE),0)*'EV Characterization'!G$2)</f>
        <v>0.57219030601900833</v>
      </c>
      <c r="H6" s="2">
        <f>('[1]Pc, Winter, S2'!H6*((1+[1]Main!$B$2)^(Main!$B$3-2020)))+(_xlfn.IFNA(VLOOKUP($A6,'EV Distribution'!$A$2:$B$16,2,FALSE),0)*'EV Characterization'!H$2)</f>
        <v>0.66195271868703864</v>
      </c>
      <c r="I6" s="2">
        <f>('[1]Pc, Winter, S2'!I6*((1+[1]Main!$B$2)^(Main!$B$3-2020)))+(_xlfn.IFNA(VLOOKUP($A6,'EV Distribution'!$A$2:$B$16,2,FALSE),0)*'EV Characterization'!I$2)</f>
        <v>0.6511794221557583</v>
      </c>
      <c r="J6" s="2">
        <f>('[1]Pc, Winter, S2'!J6*((1+[1]Main!$B$2)^(Main!$B$3-2020)))+(_xlfn.IFNA(VLOOKUP($A6,'EV Distribution'!$A$2:$B$16,2,FALSE),0)*'EV Characterization'!J$2)</f>
        <v>0.75636688919068651</v>
      </c>
      <c r="K6" s="2">
        <f>('[1]Pc, Winter, S2'!K6*((1+[1]Main!$B$2)^(Main!$B$3-2020)))+(_xlfn.IFNA(VLOOKUP($A6,'EV Distribution'!$A$2:$B$16,2,FALSE),0)*'EV Characterization'!K$2)</f>
        <v>0.82886553534441132</v>
      </c>
      <c r="L6" s="2">
        <f>('[1]Pc, Winter, S2'!L6*((1+[1]Main!$B$2)^(Main!$B$3-2020)))+(_xlfn.IFNA(VLOOKUP($A6,'EV Distribution'!$A$2:$B$16,2,FALSE),0)*'EV Characterization'!L$2)</f>
        <v>0.88543147466776539</v>
      </c>
      <c r="M6" s="2">
        <f>('[1]Pc, Winter, S2'!M6*((1+[1]Main!$B$2)^(Main!$B$3-2020)))+(_xlfn.IFNA(VLOOKUP($A6,'EV Distribution'!$A$2:$B$16,2,FALSE),0)*'EV Characterization'!M$2)</f>
        <v>0.90346817156061521</v>
      </c>
      <c r="N6" s="2">
        <f>('[1]Pc, Winter, S2'!N6*((1+[1]Main!$B$2)^(Main!$B$3-2020)))+(_xlfn.IFNA(VLOOKUP($A6,'EV Distribution'!$A$2:$B$16,2,FALSE),0)*'EV Characterization'!N$2)</f>
        <v>0.91315774504116143</v>
      </c>
      <c r="O6" s="2">
        <f>('[1]Pc, Winter, S2'!O6*((1+[1]Main!$B$2)^(Main!$B$3-2020)))+(_xlfn.IFNA(VLOOKUP($A6,'EV Distribution'!$A$2:$B$16,2,FALSE),0)*'EV Characterization'!O$2)</f>
        <v>0.893607546408412</v>
      </c>
      <c r="P6" s="2">
        <f>('[1]Pc, Winter, S2'!P6*((1+[1]Main!$B$2)^(Main!$B$3-2020)))+(_xlfn.IFNA(VLOOKUP($A6,'EV Distribution'!$A$2:$B$16,2,FALSE),0)*'EV Characterization'!P$2)</f>
        <v>0.86739587408095442</v>
      </c>
      <c r="Q6" s="2">
        <f>('[1]Pc, Winter, S2'!Q6*((1+[1]Main!$B$2)^(Main!$B$3-2020)))+(_xlfn.IFNA(VLOOKUP($A6,'EV Distribution'!$A$2:$B$16,2,FALSE),0)*'EV Characterization'!Q$2)</f>
        <v>0.84079419802323951</v>
      </c>
      <c r="R6" s="2">
        <f>('[1]Pc, Winter, S2'!R6*((1+[1]Main!$B$2)^(Main!$B$3-2020)))+(_xlfn.IFNA(VLOOKUP($A6,'EV Distribution'!$A$2:$B$16,2,FALSE),0)*'EV Characterization'!R$2)</f>
        <v>0.85316996820693192</v>
      </c>
      <c r="S6" s="2">
        <f>('[1]Pc, Winter, S2'!S6*((1+[1]Main!$B$2)^(Main!$B$3-2020)))+(_xlfn.IFNA(VLOOKUP($A6,'EV Distribution'!$A$2:$B$16,2,FALSE),0)*'EV Characterization'!S$2)</f>
        <v>0.99623374294184552</v>
      </c>
      <c r="T6" s="2">
        <f>('[1]Pc, Winter, S2'!T6*((1+[1]Main!$B$2)^(Main!$B$3-2020)))+(_xlfn.IFNA(VLOOKUP($A6,'EV Distribution'!$A$2:$B$16,2,FALSE),0)*'EV Characterization'!T$2)</f>
        <v>0.98558628476736632</v>
      </c>
      <c r="U6" s="2">
        <f>('[1]Pc, Winter, S2'!U6*((1+[1]Main!$B$2)^(Main!$B$3-2020)))+(_xlfn.IFNA(VLOOKUP($A6,'EV Distribution'!$A$2:$B$16,2,FALSE),0)*'EV Characterization'!U$2)</f>
        <v>0.9526132801576771</v>
      </c>
      <c r="V6" s="2">
        <f>('[1]Pc, Winter, S2'!V6*((1+[1]Main!$B$2)^(Main!$B$3-2020)))+(_xlfn.IFNA(VLOOKUP($A6,'EV Distribution'!$A$2:$B$16,2,FALSE),0)*'EV Characterization'!V$2)</f>
        <v>0.91946886338446487</v>
      </c>
      <c r="W6" s="2">
        <f>('[1]Pc, Winter, S2'!W6*((1+[1]Main!$B$2)^(Main!$B$3-2020)))+(_xlfn.IFNA(VLOOKUP($A6,'EV Distribution'!$A$2:$B$16,2,FALSE),0)*'EV Characterization'!W$2)</f>
        <v>0.84824465719852071</v>
      </c>
      <c r="X6" s="2">
        <f>('[1]Pc, Winter, S2'!X6*((1+[1]Main!$B$2)^(Main!$B$3-2020)))+(_xlfn.IFNA(VLOOKUP($A6,'EV Distribution'!$A$2:$B$16,2,FALSE),0)*'EV Characterization'!X$2)</f>
        <v>0.83532386264737291</v>
      </c>
      <c r="Y6" s="2">
        <f>('[1]Pc, Winter, S2'!Y6*((1+[1]Main!$B$2)^(Main!$B$3-2020)))+(_xlfn.IFNA(VLOOKUP($A6,'EV Distribution'!$A$2:$B$16,2,FALSE),0)*'EV Characterization'!Y$2)</f>
        <v>0.77636869536617681</v>
      </c>
    </row>
    <row r="7" spans="1:25" x14ac:dyDescent="0.25">
      <c r="A7">
        <v>7</v>
      </c>
      <c r="B7" s="2">
        <f>('[1]Pc, Winter, S2'!B7*((1+[1]Main!$B$2)^(Main!$B$3-2020)))+(_xlfn.IFNA(VLOOKUP($A7,'EV Distribution'!$A$2:$B$16,2,FALSE),0)*'EV Characterization'!B$2)</f>
        <v>0.30029767540913538</v>
      </c>
      <c r="C7" s="2">
        <f>('[1]Pc, Winter, S2'!C7*((1+[1]Main!$B$2)^(Main!$B$3-2020)))+(_xlfn.IFNA(VLOOKUP($A7,'EV Distribution'!$A$2:$B$16,2,FALSE),0)*'EV Characterization'!C$2)</f>
        <v>0.29264239239499618</v>
      </c>
      <c r="D7" s="2">
        <f>('[1]Pc, Winter, S2'!D7*((1+[1]Main!$B$2)^(Main!$B$3-2020)))+(_xlfn.IFNA(VLOOKUP($A7,'EV Distribution'!$A$2:$B$16,2,FALSE),0)*'EV Characterization'!D$2)</f>
        <v>0.27311309999525218</v>
      </c>
      <c r="E7" s="2">
        <f>('[1]Pc, Winter, S2'!E7*((1+[1]Main!$B$2)^(Main!$B$3-2020)))+(_xlfn.IFNA(VLOOKUP($A7,'EV Distribution'!$A$2:$B$16,2,FALSE),0)*'EV Characterization'!E$2)</f>
        <v>0.26968171259459017</v>
      </c>
      <c r="F7" s="2">
        <f>('[1]Pc, Winter, S2'!F7*((1+[1]Main!$B$2)^(Main!$B$3-2020)))+(_xlfn.IFNA(VLOOKUP($A7,'EV Distribution'!$A$2:$B$16,2,FALSE),0)*'EV Characterization'!F$2)</f>
        <v>0.25091575777750086</v>
      </c>
      <c r="G7" s="2">
        <f>('[1]Pc, Winter, S2'!G7*((1+[1]Main!$B$2)^(Main!$B$3-2020)))+(_xlfn.IFNA(VLOOKUP($A7,'EV Distribution'!$A$2:$B$16,2,FALSE),0)*'EV Characterization'!G$2)</f>
        <v>0.24870268470722706</v>
      </c>
      <c r="H7" s="2">
        <f>('[1]Pc, Winter, S2'!H7*((1+[1]Main!$B$2)^(Main!$B$3-2020)))+(_xlfn.IFNA(VLOOKUP($A7,'EV Distribution'!$A$2:$B$16,2,FALSE),0)*'EV Characterization'!H$2)</f>
        <v>0.27578885424022132</v>
      </c>
      <c r="I7" s="2">
        <f>('[1]Pc, Winter, S2'!I7*((1+[1]Main!$B$2)^(Main!$B$3-2020)))+(_xlfn.IFNA(VLOOKUP($A7,'EV Distribution'!$A$2:$B$16,2,FALSE),0)*'EV Characterization'!I$2)</f>
        <v>0.22334492611483522</v>
      </c>
      <c r="J7" s="2">
        <f>('[1]Pc, Winter, S2'!J7*((1+[1]Main!$B$2)^(Main!$B$3-2020)))+(_xlfn.IFNA(VLOOKUP($A7,'EV Distribution'!$A$2:$B$16,2,FALSE),0)*'EV Characterization'!J$2)</f>
        <v>0.22852514774426538</v>
      </c>
      <c r="K7" s="2">
        <f>('[1]Pc, Winter, S2'!K7*((1+[1]Main!$B$2)^(Main!$B$3-2020)))+(_xlfn.IFNA(VLOOKUP($A7,'EV Distribution'!$A$2:$B$16,2,FALSE),0)*'EV Characterization'!K$2)</f>
        <v>0.24587356276049949</v>
      </c>
      <c r="L7" s="2">
        <f>('[1]Pc, Winter, S2'!L7*((1+[1]Main!$B$2)^(Main!$B$3-2020)))+(_xlfn.IFNA(VLOOKUP($A7,'EV Distribution'!$A$2:$B$16,2,FALSE),0)*'EV Characterization'!L$2)</f>
        <v>0.23850782888726635</v>
      </c>
      <c r="M7" s="2">
        <f>('[1]Pc, Winter, S2'!M7*((1+[1]Main!$B$2)^(Main!$B$3-2020)))+(_xlfn.IFNA(VLOOKUP($A7,'EV Distribution'!$A$2:$B$16,2,FALSE),0)*'EV Characterization'!M$2)</f>
        <v>0.25421988922701211</v>
      </c>
      <c r="N7" s="2">
        <f>('[1]Pc, Winter, S2'!N7*((1+[1]Main!$B$2)^(Main!$B$3-2020)))+(_xlfn.IFNA(VLOOKUP($A7,'EV Distribution'!$A$2:$B$16,2,FALSE),0)*'EV Characterization'!N$2)</f>
        <v>0.25702893465500926</v>
      </c>
      <c r="O7" s="2">
        <f>('[1]Pc, Winter, S2'!O7*((1+[1]Main!$B$2)^(Main!$B$3-2020)))+(_xlfn.IFNA(VLOOKUP($A7,'EV Distribution'!$A$2:$B$16,2,FALSE),0)*'EV Characterization'!O$2)</f>
        <v>0.26413272552054129</v>
      </c>
      <c r="P7" s="2">
        <f>('[1]Pc, Winter, S2'!P7*((1+[1]Main!$B$2)^(Main!$B$3-2020)))+(_xlfn.IFNA(VLOOKUP($A7,'EV Distribution'!$A$2:$B$16,2,FALSE),0)*'EV Characterization'!P$2)</f>
        <v>0.25082143553423802</v>
      </c>
      <c r="Q7" s="2">
        <f>('[1]Pc, Winter, S2'!Q7*((1+[1]Main!$B$2)^(Main!$B$3-2020)))+(_xlfn.IFNA(VLOOKUP($A7,'EV Distribution'!$A$2:$B$16,2,FALSE),0)*'EV Characterization'!Q$2)</f>
        <v>0.25268530663959476</v>
      </c>
      <c r="R7" s="2">
        <f>('[1]Pc, Winter, S2'!R7*((1+[1]Main!$B$2)^(Main!$B$3-2020)))+(_xlfn.IFNA(VLOOKUP($A7,'EV Distribution'!$A$2:$B$16,2,FALSE),0)*'EV Characterization'!R$2)</f>
        <v>0.23188955119531157</v>
      </c>
      <c r="S7" s="2">
        <f>('[1]Pc, Winter, S2'!S7*((1+[1]Main!$B$2)^(Main!$B$3-2020)))+(_xlfn.IFNA(VLOOKUP($A7,'EV Distribution'!$A$2:$B$16,2,FALSE),0)*'EV Characterization'!S$2)</f>
        <v>0.27385423833586897</v>
      </c>
      <c r="T7" s="2">
        <f>('[1]Pc, Winter, S2'!T7*((1+[1]Main!$B$2)^(Main!$B$3-2020)))+(_xlfn.IFNA(VLOOKUP($A7,'EV Distribution'!$A$2:$B$16,2,FALSE),0)*'EV Characterization'!T$2)</f>
        <v>0.25316960191634041</v>
      </c>
      <c r="U7" s="2">
        <f>('[1]Pc, Winter, S2'!U7*((1+[1]Main!$B$2)^(Main!$B$3-2020)))+(_xlfn.IFNA(VLOOKUP($A7,'EV Distribution'!$A$2:$B$16,2,FALSE),0)*'EV Characterization'!U$2)</f>
        <v>0.23686908978062746</v>
      </c>
      <c r="V7" s="2">
        <f>('[1]Pc, Winter, S2'!V7*((1+[1]Main!$B$2)^(Main!$B$3-2020)))+(_xlfn.IFNA(VLOOKUP($A7,'EV Distribution'!$A$2:$B$16,2,FALSE),0)*'EV Characterization'!V$2)</f>
        <v>0.23778445170809265</v>
      </c>
      <c r="W7" s="2">
        <f>('[1]Pc, Winter, S2'!W7*((1+[1]Main!$B$2)^(Main!$B$3-2020)))+(_xlfn.IFNA(VLOOKUP($A7,'EV Distribution'!$A$2:$B$16,2,FALSE),0)*'EV Characterization'!W$2)</f>
        <v>0.21701018482437745</v>
      </c>
      <c r="X7" s="2">
        <f>('[1]Pc, Winter, S2'!X7*((1+[1]Main!$B$2)^(Main!$B$3-2020)))+(_xlfn.IFNA(VLOOKUP($A7,'EV Distribution'!$A$2:$B$16,2,FALSE),0)*'EV Characterization'!X$2)</f>
        <v>0.27562872763510798</v>
      </c>
      <c r="Y7" s="2">
        <f>('[1]Pc, Winter, S2'!Y7*((1+[1]Main!$B$2)^(Main!$B$3-2020)))+(_xlfn.IFNA(VLOOKUP($A7,'EV Distribution'!$A$2:$B$16,2,FALSE),0)*'EV Characterization'!Y$2)</f>
        <v>0.28807603172600693</v>
      </c>
    </row>
    <row r="8" spans="1:25" x14ac:dyDescent="0.25">
      <c r="A8">
        <v>8</v>
      </c>
      <c r="B8" s="2">
        <f>('[1]Pc, Winter, S2'!B8*((1+[1]Main!$B$2)^(Main!$B$3-2020)))+(_xlfn.IFNA(VLOOKUP($A8,'EV Distribution'!$A$2:$B$16,2,FALSE),0)*'EV Characterization'!B$2)</f>
        <v>0.76334482060298126</v>
      </c>
      <c r="C8" s="2">
        <f>('[1]Pc, Winter, S2'!C8*((1+[1]Main!$B$2)^(Main!$B$3-2020)))+(_xlfn.IFNA(VLOOKUP($A8,'EV Distribution'!$A$2:$B$16,2,FALSE),0)*'EV Characterization'!C$2)</f>
        <v>0.70526151951623184</v>
      </c>
      <c r="D8" s="2">
        <f>('[1]Pc, Winter, S2'!D8*((1+[1]Main!$B$2)^(Main!$B$3-2020)))+(_xlfn.IFNA(VLOOKUP($A8,'EV Distribution'!$A$2:$B$16,2,FALSE),0)*'EV Characterization'!D$2)</f>
        <v>0.6907458331910874</v>
      </c>
      <c r="E8" s="2">
        <f>('[1]Pc, Winter, S2'!E8*((1+[1]Main!$B$2)^(Main!$B$3-2020)))+(_xlfn.IFNA(VLOOKUP($A8,'EV Distribution'!$A$2:$B$16,2,FALSE),0)*'EV Characterization'!E$2)</f>
        <v>0.66866344610174255</v>
      </c>
      <c r="F8" s="2">
        <f>('[1]Pc, Winter, S2'!F8*((1+[1]Main!$B$2)^(Main!$B$3-2020)))+(_xlfn.IFNA(VLOOKUP($A8,'EV Distribution'!$A$2:$B$16,2,FALSE),0)*'EV Characterization'!F$2)</f>
        <v>0.66675174336414589</v>
      </c>
      <c r="G8" s="2">
        <f>('[1]Pc, Winter, S2'!G8*((1+[1]Main!$B$2)^(Main!$B$3-2020)))+(_xlfn.IFNA(VLOOKUP($A8,'EV Distribution'!$A$2:$B$16,2,FALSE),0)*'EV Characterization'!G$2)</f>
        <v>0.72317855886703764</v>
      </c>
      <c r="H8" s="2">
        <f>('[1]Pc, Winter, S2'!H8*((1+[1]Main!$B$2)^(Main!$B$3-2020)))+(_xlfn.IFNA(VLOOKUP($A8,'EV Distribution'!$A$2:$B$16,2,FALSE),0)*'EV Characterization'!H$2)</f>
        <v>0.83882830298507471</v>
      </c>
      <c r="I8" s="2">
        <f>('[1]Pc, Winter, S2'!I8*((1+[1]Main!$B$2)^(Main!$B$3-2020)))+(_xlfn.IFNA(VLOOKUP($A8,'EV Distribution'!$A$2:$B$16,2,FALSE),0)*'EV Characterization'!I$2)</f>
        <v>0.92068327205858991</v>
      </c>
      <c r="J8" s="2">
        <f>('[1]Pc, Winter, S2'!J8*((1+[1]Main!$B$2)^(Main!$B$3-2020)))+(_xlfn.IFNA(VLOOKUP($A8,'EV Distribution'!$A$2:$B$16,2,FALSE),0)*'EV Characterization'!J$2)</f>
        <v>1.0515319221296007</v>
      </c>
      <c r="K8" s="2">
        <f>('[1]Pc, Winter, S2'!K8*((1+[1]Main!$B$2)^(Main!$B$3-2020)))+(_xlfn.IFNA(VLOOKUP($A8,'EV Distribution'!$A$2:$B$16,2,FALSE),0)*'EV Characterization'!K$2)</f>
        <v>1.1714787853418127</v>
      </c>
      <c r="L8" s="2">
        <f>('[1]Pc, Winter, S2'!L8*((1+[1]Main!$B$2)^(Main!$B$3-2020)))+(_xlfn.IFNA(VLOOKUP($A8,'EV Distribution'!$A$2:$B$16,2,FALSE),0)*'EV Characterization'!L$2)</f>
        <v>1.1462048725878593</v>
      </c>
      <c r="M8" s="2">
        <f>('[1]Pc, Winter, S2'!M8*((1+[1]Main!$B$2)^(Main!$B$3-2020)))+(_xlfn.IFNA(VLOOKUP($A8,'EV Distribution'!$A$2:$B$16,2,FALSE),0)*'EV Characterization'!M$2)</f>
        <v>1.2062451710398088</v>
      </c>
      <c r="N8" s="2">
        <f>('[1]Pc, Winter, S2'!N8*((1+[1]Main!$B$2)^(Main!$B$3-2020)))+(_xlfn.IFNA(VLOOKUP($A8,'EV Distribution'!$A$2:$B$16,2,FALSE),0)*'EV Characterization'!N$2)</f>
        <v>1.1829229081741732</v>
      </c>
      <c r="O8" s="2">
        <f>('[1]Pc, Winter, S2'!O8*((1+[1]Main!$B$2)^(Main!$B$3-2020)))+(_xlfn.IFNA(VLOOKUP($A8,'EV Distribution'!$A$2:$B$16,2,FALSE),0)*'EV Characterization'!O$2)</f>
        <v>1.1220930295203591</v>
      </c>
      <c r="P8" s="2">
        <f>('[1]Pc, Winter, S2'!P8*((1+[1]Main!$B$2)^(Main!$B$3-2020)))+(_xlfn.IFNA(VLOOKUP($A8,'EV Distribution'!$A$2:$B$16,2,FALSE),0)*'EV Characterization'!P$2)</f>
        <v>1.1020958621725443</v>
      </c>
      <c r="Q8" s="2">
        <f>('[1]Pc, Winter, S2'!Q8*((1+[1]Main!$B$2)^(Main!$B$3-2020)))+(_xlfn.IFNA(VLOOKUP($A8,'EV Distribution'!$A$2:$B$16,2,FALSE),0)*'EV Characterization'!Q$2)</f>
        <v>1.0231931829323306</v>
      </c>
      <c r="R8" s="2">
        <f>('[1]Pc, Winter, S2'!R8*((1+[1]Main!$B$2)^(Main!$B$3-2020)))+(_xlfn.IFNA(VLOOKUP($A8,'EV Distribution'!$A$2:$B$16,2,FALSE),0)*'EV Characterization'!R$2)</f>
        <v>1.011021832666974</v>
      </c>
      <c r="S8" s="2">
        <f>('[1]Pc, Winter, S2'!S8*((1+[1]Main!$B$2)^(Main!$B$3-2020)))+(_xlfn.IFNA(VLOOKUP($A8,'EV Distribution'!$A$2:$B$16,2,FALSE),0)*'EV Characterization'!S$2)</f>
        <v>1.1424396421166636</v>
      </c>
      <c r="T8" s="2">
        <f>('[1]Pc, Winter, S2'!T8*((1+[1]Main!$B$2)^(Main!$B$3-2020)))+(_xlfn.IFNA(VLOOKUP($A8,'EV Distribution'!$A$2:$B$16,2,FALSE),0)*'EV Characterization'!T$2)</f>
        <v>1.1282226214455646</v>
      </c>
      <c r="U8" s="2">
        <f>('[1]Pc, Winter, S2'!U8*((1+[1]Main!$B$2)^(Main!$B$3-2020)))+(_xlfn.IFNA(VLOOKUP($A8,'EV Distribution'!$A$2:$B$16,2,FALSE),0)*'EV Characterization'!U$2)</f>
        <v>1.1223969997714502</v>
      </c>
      <c r="V8" s="2">
        <f>('[1]Pc, Winter, S2'!V8*((1+[1]Main!$B$2)^(Main!$B$3-2020)))+(_xlfn.IFNA(VLOOKUP($A8,'EV Distribution'!$A$2:$B$16,2,FALSE),0)*'EV Characterization'!V$2)</f>
        <v>1.076438325947096</v>
      </c>
      <c r="W8" s="2">
        <f>('[1]Pc, Winter, S2'!W8*((1+[1]Main!$B$2)^(Main!$B$3-2020)))+(_xlfn.IFNA(VLOOKUP($A8,'EV Distribution'!$A$2:$B$16,2,FALSE),0)*'EV Characterization'!W$2)</f>
        <v>0.92032985753037433</v>
      </c>
      <c r="X8" s="2">
        <f>('[1]Pc, Winter, S2'!X8*((1+[1]Main!$B$2)^(Main!$B$3-2020)))+(_xlfn.IFNA(VLOOKUP($A8,'EV Distribution'!$A$2:$B$16,2,FALSE),0)*'EV Characterization'!X$2)</f>
        <v>0.88987098754686789</v>
      </c>
      <c r="Y8" s="2">
        <f>('[1]Pc, Winter, S2'!Y8*((1+[1]Main!$B$2)^(Main!$B$3-2020)))+(_xlfn.IFNA(VLOOKUP($A8,'EV Distribution'!$A$2:$B$16,2,FALSE),0)*'EV Characterization'!Y$2)</f>
        <v>0.85381085195156259</v>
      </c>
    </row>
    <row r="9" spans="1:25" x14ac:dyDescent="0.25">
      <c r="A9">
        <v>9</v>
      </c>
      <c r="B9" s="2">
        <f>('[1]Pc, Winter, S2'!B9*((1+[1]Main!$B$2)^(Main!$B$3-2020)))+(_xlfn.IFNA(VLOOKUP($A9,'EV Distribution'!$A$2:$B$16,2,FALSE),0)*'EV Characterization'!B$2)</f>
        <v>0.38416757754893299</v>
      </c>
      <c r="C9" s="2">
        <f>('[1]Pc, Winter, S2'!C9*((1+[1]Main!$B$2)^(Main!$B$3-2020)))+(_xlfn.IFNA(VLOOKUP($A9,'EV Distribution'!$A$2:$B$16,2,FALSE),0)*'EV Characterization'!C$2)</f>
        <v>0.37150640332607432</v>
      </c>
      <c r="D9" s="2">
        <f>('[1]Pc, Winter, S2'!D9*((1+[1]Main!$B$2)^(Main!$B$3-2020)))+(_xlfn.IFNA(VLOOKUP($A9,'EV Distribution'!$A$2:$B$16,2,FALSE),0)*'EV Characterization'!D$2)</f>
        <v>0.35273462948569057</v>
      </c>
      <c r="E9" s="2">
        <f>('[1]Pc, Winter, S2'!E9*((1+[1]Main!$B$2)^(Main!$B$3-2020)))+(_xlfn.IFNA(VLOOKUP($A9,'EV Distribution'!$A$2:$B$16,2,FALSE),0)*'EV Characterization'!E$2)</f>
        <v>0.3414684550420185</v>
      </c>
      <c r="F9" s="2">
        <f>('[1]Pc, Winter, S2'!F9*((1+[1]Main!$B$2)^(Main!$B$3-2020)))+(_xlfn.IFNA(VLOOKUP($A9,'EV Distribution'!$A$2:$B$16,2,FALSE),0)*'EV Characterization'!F$2)</f>
        <v>0.33360407424629107</v>
      </c>
      <c r="G9" s="2">
        <f>('[1]Pc, Winter, S2'!G9*((1+[1]Main!$B$2)^(Main!$B$3-2020)))+(_xlfn.IFNA(VLOOKUP($A9,'EV Distribution'!$A$2:$B$16,2,FALSE),0)*'EV Characterization'!G$2)</f>
        <v>0.35210254841984701</v>
      </c>
      <c r="H9" s="2">
        <f>('[1]Pc, Winter, S2'!H9*((1+[1]Main!$B$2)^(Main!$B$3-2020)))+(_xlfn.IFNA(VLOOKUP($A9,'EV Distribution'!$A$2:$B$16,2,FALSE),0)*'EV Characterization'!H$2)</f>
        <v>0.49345780607005474</v>
      </c>
      <c r="I9" s="2">
        <f>('[1]Pc, Winter, S2'!I9*((1+[1]Main!$B$2)^(Main!$B$3-2020)))+(_xlfn.IFNA(VLOOKUP($A9,'EV Distribution'!$A$2:$B$16,2,FALSE),0)*'EV Characterization'!I$2)</f>
        <v>0.47950808590321192</v>
      </c>
      <c r="J9" s="2">
        <f>('[1]Pc, Winter, S2'!J9*((1+[1]Main!$B$2)^(Main!$B$3-2020)))+(_xlfn.IFNA(VLOOKUP($A9,'EV Distribution'!$A$2:$B$16,2,FALSE),0)*'EV Characterization'!J$2)</f>
        <v>0.53736437512302915</v>
      </c>
      <c r="K9" s="2">
        <f>('[1]Pc, Winter, S2'!K9*((1+[1]Main!$B$2)^(Main!$B$3-2020)))+(_xlfn.IFNA(VLOOKUP($A9,'EV Distribution'!$A$2:$B$16,2,FALSE),0)*'EV Characterization'!K$2)</f>
        <v>0.57082999569430948</v>
      </c>
      <c r="L9" s="2">
        <f>('[1]Pc, Winter, S2'!L9*((1+[1]Main!$B$2)^(Main!$B$3-2020)))+(_xlfn.IFNA(VLOOKUP($A9,'EV Distribution'!$A$2:$B$16,2,FALSE),0)*'EV Characterization'!L$2)</f>
        <v>0.59827904279628596</v>
      </c>
      <c r="M9" s="2">
        <f>('[1]Pc, Winter, S2'!M9*((1+[1]Main!$B$2)^(Main!$B$3-2020)))+(_xlfn.IFNA(VLOOKUP($A9,'EV Distribution'!$A$2:$B$16,2,FALSE),0)*'EV Characterization'!M$2)</f>
        <v>0.60937365367677909</v>
      </c>
      <c r="N9" s="2">
        <f>('[1]Pc, Winter, S2'!N9*((1+[1]Main!$B$2)^(Main!$B$3-2020)))+(_xlfn.IFNA(VLOOKUP($A9,'EV Distribution'!$A$2:$B$16,2,FALSE),0)*'EV Characterization'!N$2)</f>
        <v>0.56842637769545501</v>
      </c>
      <c r="O9" s="2">
        <f>('[1]Pc, Winter, S2'!O9*((1+[1]Main!$B$2)^(Main!$B$3-2020)))+(_xlfn.IFNA(VLOOKUP($A9,'EV Distribution'!$A$2:$B$16,2,FALSE),0)*'EV Characterization'!O$2)</f>
        <v>0.53431246625937112</v>
      </c>
      <c r="P9" s="2">
        <f>('[1]Pc, Winter, S2'!P9*((1+[1]Main!$B$2)^(Main!$B$3-2020)))+(_xlfn.IFNA(VLOOKUP($A9,'EV Distribution'!$A$2:$B$16,2,FALSE),0)*'EV Characterization'!P$2)</f>
        <v>0.49039056715298113</v>
      </c>
      <c r="Q9" s="2">
        <f>('[1]Pc, Winter, S2'!Q9*((1+[1]Main!$B$2)^(Main!$B$3-2020)))+(_xlfn.IFNA(VLOOKUP($A9,'EV Distribution'!$A$2:$B$16,2,FALSE),0)*'EV Characterization'!Q$2)</f>
        <v>0.47786046822598388</v>
      </c>
      <c r="R9" s="2">
        <f>('[1]Pc, Winter, S2'!R9*((1+[1]Main!$B$2)^(Main!$B$3-2020)))+(_xlfn.IFNA(VLOOKUP($A9,'EV Distribution'!$A$2:$B$16,2,FALSE),0)*'EV Characterization'!R$2)</f>
        <v>0.48485489850502456</v>
      </c>
      <c r="S9" s="2">
        <f>('[1]Pc, Winter, S2'!S9*((1+[1]Main!$B$2)^(Main!$B$3-2020)))+(_xlfn.IFNA(VLOOKUP($A9,'EV Distribution'!$A$2:$B$16,2,FALSE),0)*'EV Characterization'!S$2)</f>
        <v>0.5434182783848116</v>
      </c>
      <c r="T9" s="2">
        <f>('[1]Pc, Winter, S2'!T9*((1+[1]Main!$B$2)^(Main!$B$3-2020)))+(_xlfn.IFNA(VLOOKUP($A9,'EV Distribution'!$A$2:$B$16,2,FALSE),0)*'EV Characterization'!T$2)</f>
        <v>0.49870775096011077</v>
      </c>
      <c r="U9" s="2">
        <f>('[1]Pc, Winter, S2'!U9*((1+[1]Main!$B$2)^(Main!$B$3-2020)))+(_xlfn.IFNA(VLOOKUP($A9,'EV Distribution'!$A$2:$B$16,2,FALSE),0)*'EV Characterization'!U$2)</f>
        <v>0.47330415908666434</v>
      </c>
      <c r="V9" s="2">
        <f>('[1]Pc, Winter, S2'!V9*((1+[1]Main!$B$2)^(Main!$B$3-2020)))+(_xlfn.IFNA(VLOOKUP($A9,'EV Distribution'!$A$2:$B$16,2,FALSE),0)*'EV Characterization'!V$2)</f>
        <v>0.46108883730922751</v>
      </c>
      <c r="W9" s="2">
        <f>('[1]Pc, Winter, S2'!W9*((1+[1]Main!$B$2)^(Main!$B$3-2020)))+(_xlfn.IFNA(VLOOKUP($A9,'EV Distribution'!$A$2:$B$16,2,FALSE),0)*'EV Characterization'!W$2)</f>
        <v>0.41842165735339648</v>
      </c>
      <c r="X9" s="2">
        <f>('[1]Pc, Winter, S2'!X9*((1+[1]Main!$B$2)^(Main!$B$3-2020)))+(_xlfn.IFNA(VLOOKUP($A9,'EV Distribution'!$A$2:$B$16,2,FALSE),0)*'EV Characterization'!X$2)</f>
        <v>0.44299494788826044</v>
      </c>
      <c r="Y9" s="2">
        <f>('[1]Pc, Winter, S2'!Y9*((1+[1]Main!$B$2)^(Main!$B$3-2020)))+(_xlfn.IFNA(VLOOKUP($A9,'EV Distribution'!$A$2:$B$16,2,FALSE),0)*'EV Characterization'!Y$2)</f>
        <v>0.4158630207587114</v>
      </c>
    </row>
    <row r="10" spans="1:25" x14ac:dyDescent="0.25">
      <c r="A10">
        <v>20</v>
      </c>
      <c r="B10" s="2">
        <f>('[1]Pc, Winter, S2'!B10*((1+[1]Main!$B$2)^(Main!$B$3-2020)))+(_xlfn.IFNA(VLOOKUP($A10,'EV Distribution'!$A$2:$B$16,2,FALSE),0)*'EV Characterization'!B$2)</f>
        <v>1.328895646927734</v>
      </c>
      <c r="C10" s="2">
        <f>('[1]Pc, Winter, S2'!C10*((1+[1]Main!$B$2)^(Main!$B$3-2020)))+(_xlfn.IFNA(VLOOKUP($A10,'EV Distribution'!$A$2:$B$16,2,FALSE),0)*'EV Characterization'!C$2)</f>
        <v>1.332521820458098</v>
      </c>
      <c r="D10" s="2">
        <f>('[1]Pc, Winter, S2'!D10*((1+[1]Main!$B$2)^(Main!$B$3-2020)))+(_xlfn.IFNA(VLOOKUP($A10,'EV Distribution'!$A$2:$B$16,2,FALSE),0)*'EV Characterization'!D$2)</f>
        <v>1.320776555949992</v>
      </c>
      <c r="E10" s="2">
        <f>('[1]Pc, Winter, S2'!E10*((1+[1]Main!$B$2)^(Main!$B$3-2020)))+(_xlfn.IFNA(VLOOKUP($A10,'EV Distribution'!$A$2:$B$16,2,FALSE),0)*'EV Characterization'!E$2)</f>
        <v>1.3155318708194899</v>
      </c>
      <c r="F10" s="2">
        <f>('[1]Pc, Winter, S2'!F10*((1+[1]Main!$B$2)^(Main!$B$3-2020)))+(_xlfn.IFNA(VLOOKUP($A10,'EV Distribution'!$A$2:$B$16,2,FALSE),0)*'EV Characterization'!F$2)</f>
        <v>1.2983031243874188</v>
      </c>
      <c r="G10" s="2">
        <f>('[1]Pc, Winter, S2'!G10*((1+[1]Main!$B$2)^(Main!$B$3-2020)))+(_xlfn.IFNA(VLOOKUP($A10,'EV Distribution'!$A$2:$B$16,2,FALSE),0)*'EV Characterization'!G$2)</f>
        <v>1.2864871052738422</v>
      </c>
      <c r="H10" s="2">
        <f>('[1]Pc, Winter, S2'!H10*((1+[1]Main!$B$2)^(Main!$B$3-2020)))+(_xlfn.IFNA(VLOOKUP($A10,'EV Distribution'!$A$2:$B$16,2,FALSE),0)*'EV Characterization'!H$2)</f>
        <v>1.3012659734914966</v>
      </c>
      <c r="I10" s="2">
        <f>('[1]Pc, Winter, S2'!I10*((1+[1]Main!$B$2)^(Main!$B$3-2020)))+(_xlfn.IFNA(VLOOKUP($A10,'EV Distribution'!$A$2:$B$16,2,FALSE),0)*'EV Characterization'!I$2)</f>
        <v>1.2342702064366</v>
      </c>
      <c r="J10" s="2">
        <f>('[1]Pc, Winter, S2'!J10*((1+[1]Main!$B$2)^(Main!$B$3-2020)))+(_xlfn.IFNA(VLOOKUP($A10,'EV Distribution'!$A$2:$B$16,2,FALSE),0)*'EV Characterization'!J$2)</f>
        <v>1.2325720959053077</v>
      </c>
      <c r="K10" s="2">
        <f>('[1]Pc, Winter, S2'!K10*((1+[1]Main!$B$2)^(Main!$B$3-2020)))+(_xlfn.IFNA(VLOOKUP($A10,'EV Distribution'!$A$2:$B$16,2,FALSE),0)*'EV Characterization'!K$2)</f>
        <v>1.238241308668633</v>
      </c>
      <c r="L10" s="2">
        <f>('[1]Pc, Winter, S2'!L10*((1+[1]Main!$B$2)^(Main!$B$3-2020)))+(_xlfn.IFNA(VLOOKUP($A10,'EV Distribution'!$A$2:$B$16,2,FALSE),0)*'EV Characterization'!L$2)</f>
        <v>1.2308209194199125</v>
      </c>
      <c r="M10" s="2">
        <f>('[1]Pc, Winter, S2'!M10*((1+[1]Main!$B$2)^(Main!$B$3-2020)))+(_xlfn.IFNA(VLOOKUP($A10,'EV Distribution'!$A$2:$B$16,2,FALSE),0)*'EV Characterization'!M$2)</f>
        <v>1.2334742171250568</v>
      </c>
      <c r="N10" s="2">
        <f>('[1]Pc, Winter, S2'!N10*((1+[1]Main!$B$2)^(Main!$B$3-2020)))+(_xlfn.IFNA(VLOOKUP($A10,'EV Distribution'!$A$2:$B$16,2,FALSE),0)*'EV Characterization'!N$2)</f>
        <v>1.2413545113093356</v>
      </c>
      <c r="O10" s="2">
        <f>('[1]Pc, Winter, S2'!O10*((1+[1]Main!$B$2)^(Main!$B$3-2020)))+(_xlfn.IFNA(VLOOKUP($A10,'EV Distribution'!$A$2:$B$16,2,FALSE),0)*'EV Characterization'!O$2)</f>
        <v>1.2591846718879063</v>
      </c>
      <c r="P10" s="2">
        <f>('[1]Pc, Winter, S2'!P10*((1+[1]Main!$B$2)^(Main!$B$3-2020)))+(_xlfn.IFNA(VLOOKUP($A10,'EV Distribution'!$A$2:$B$16,2,FALSE),0)*'EV Characterization'!P$2)</f>
        <v>1.2617937479646315</v>
      </c>
      <c r="Q10" s="2">
        <f>('[1]Pc, Winter, S2'!Q10*((1+[1]Main!$B$2)^(Main!$B$3-2020)))+(_xlfn.IFNA(VLOOKUP($A10,'EV Distribution'!$A$2:$B$16,2,FALSE),0)*'EV Characterization'!Q$2)</f>
        <v>1.2611038905612939</v>
      </c>
      <c r="R10" s="2">
        <f>('[1]Pc, Winter, S2'!R10*((1+[1]Main!$B$2)^(Main!$B$3-2020)))+(_xlfn.IFNA(VLOOKUP($A10,'EV Distribution'!$A$2:$B$16,2,FALSE),0)*'EV Characterization'!R$2)</f>
        <v>1.2431410650974664</v>
      </c>
      <c r="S10" s="2">
        <f>('[1]Pc, Winter, S2'!S10*((1+[1]Main!$B$2)^(Main!$B$3-2020)))+(_xlfn.IFNA(VLOOKUP($A10,'EV Distribution'!$A$2:$B$16,2,FALSE),0)*'EV Characterization'!S$2)</f>
        <v>1.2669411455126118</v>
      </c>
      <c r="T10" s="2">
        <f>('[1]Pc, Winter, S2'!T10*((1+[1]Main!$B$2)^(Main!$B$3-2020)))+(_xlfn.IFNA(VLOOKUP($A10,'EV Distribution'!$A$2:$B$16,2,FALSE),0)*'EV Characterization'!T$2)</f>
        <v>1.2476251382191603</v>
      </c>
      <c r="U10" s="2">
        <f>('[1]Pc, Winter, S2'!U10*((1+[1]Main!$B$2)^(Main!$B$3-2020)))+(_xlfn.IFNA(VLOOKUP($A10,'EV Distribution'!$A$2:$B$16,2,FALSE),0)*'EV Characterization'!U$2)</f>
        <v>1.2394795142643671</v>
      </c>
      <c r="V10" s="2">
        <f>('[1]Pc, Winter, S2'!V10*((1+[1]Main!$B$2)^(Main!$B$3-2020)))+(_xlfn.IFNA(VLOOKUP($A10,'EV Distribution'!$A$2:$B$16,2,FALSE),0)*'EV Characterization'!V$2)</f>
        <v>1.2494824466127614</v>
      </c>
      <c r="W10" s="2">
        <f>('[1]Pc, Winter, S2'!W10*((1+[1]Main!$B$2)^(Main!$B$3-2020)))+(_xlfn.IFNA(VLOOKUP($A10,'EV Distribution'!$A$2:$B$16,2,FALSE),0)*'EV Characterization'!W$2)</f>
        <v>1.2382943746227357</v>
      </c>
      <c r="X10" s="2">
        <f>('[1]Pc, Winter, S2'!X10*((1+[1]Main!$B$2)^(Main!$B$3-2020)))+(_xlfn.IFNA(VLOOKUP($A10,'EV Distribution'!$A$2:$B$16,2,FALSE),0)*'EV Characterization'!X$2)</f>
        <v>1.302822574811848</v>
      </c>
      <c r="Y10" s="2">
        <f>('[1]Pc, Winter, S2'!Y10*((1+[1]Main!$B$2)^(Main!$B$3-2020)))+(_xlfn.IFNA(VLOOKUP($A10,'EV Distribution'!$A$2:$B$16,2,FALSE),0)*'EV Characterization'!Y$2)</f>
        <v>1.3198036801247723</v>
      </c>
    </row>
    <row r="11" spans="1:25" x14ac:dyDescent="0.25">
      <c r="A11">
        <v>21</v>
      </c>
      <c r="B11" s="2">
        <f>('[1]Pc, Winter, S2'!B11*((1+[1]Main!$B$2)^(Main!$B$3-2020)))+(_xlfn.IFNA(VLOOKUP($A11,'EV Distribution'!$A$2:$B$16,2,FALSE),0)*'EV Characterization'!B$2)</f>
        <v>0.32255548933576805</v>
      </c>
      <c r="C11" s="2">
        <f>('[1]Pc, Winter, S2'!C11*((1+[1]Main!$B$2)^(Main!$B$3-2020)))+(_xlfn.IFNA(VLOOKUP($A11,'EV Distribution'!$A$2:$B$16,2,FALSE),0)*'EV Characterization'!C$2)</f>
        <v>0.30852374969242269</v>
      </c>
      <c r="D11" s="2">
        <f>('[1]Pc, Winter, S2'!D11*((1+[1]Main!$B$2)^(Main!$B$3-2020)))+(_xlfn.IFNA(VLOOKUP($A11,'EV Distribution'!$A$2:$B$16,2,FALSE),0)*'EV Characterization'!D$2)</f>
        <v>0.28761008091658619</v>
      </c>
      <c r="E11" s="2">
        <f>('[1]Pc, Winter, S2'!E11*((1+[1]Main!$B$2)^(Main!$B$3-2020)))+(_xlfn.IFNA(VLOOKUP($A11,'EV Distribution'!$A$2:$B$16,2,FALSE),0)*'EV Characterization'!E$2)</f>
        <v>0.27877741668062594</v>
      </c>
      <c r="F11" s="2">
        <f>('[1]Pc, Winter, S2'!F11*((1+[1]Main!$B$2)^(Main!$B$3-2020)))+(_xlfn.IFNA(VLOOKUP($A11,'EV Distribution'!$A$2:$B$16,2,FALSE),0)*'EV Characterization'!F$2)</f>
        <v>0.26280867376328737</v>
      </c>
      <c r="G11" s="2">
        <f>('[1]Pc, Winter, S2'!G11*((1+[1]Main!$B$2)^(Main!$B$3-2020)))+(_xlfn.IFNA(VLOOKUP($A11,'EV Distribution'!$A$2:$B$16,2,FALSE),0)*'EV Characterization'!G$2)</f>
        <v>0.26528175649224184</v>
      </c>
      <c r="H11" s="2">
        <f>('[1]Pc, Winter, S2'!H11*((1+[1]Main!$B$2)^(Main!$B$3-2020)))+(_xlfn.IFNA(VLOOKUP($A11,'EV Distribution'!$A$2:$B$16,2,FALSE),0)*'EV Characterization'!H$2)</f>
        <v>0.30785685868636303</v>
      </c>
      <c r="I11" s="2">
        <f>('[1]Pc, Winter, S2'!I11*((1+[1]Main!$B$2)^(Main!$B$3-2020)))+(_xlfn.IFNA(VLOOKUP($A11,'EV Distribution'!$A$2:$B$16,2,FALSE),0)*'EV Characterization'!I$2)</f>
        <v>0.25848676518880775</v>
      </c>
      <c r="J11" s="2">
        <f>('[1]Pc, Winter, S2'!J11*((1+[1]Main!$B$2)^(Main!$B$3-2020)))+(_xlfn.IFNA(VLOOKUP($A11,'EV Distribution'!$A$2:$B$16,2,FALSE),0)*'EV Characterization'!J$2)</f>
        <v>0.29439857717143092</v>
      </c>
      <c r="K11" s="2">
        <f>('[1]Pc, Winter, S2'!K11*((1+[1]Main!$B$2)^(Main!$B$3-2020)))+(_xlfn.IFNA(VLOOKUP($A11,'EV Distribution'!$A$2:$B$16,2,FALSE),0)*'EV Characterization'!K$2)</f>
        <v>0.33607930228259913</v>
      </c>
      <c r="L11" s="2">
        <f>('[1]Pc, Winter, S2'!L11*((1+[1]Main!$B$2)^(Main!$B$3-2020)))+(_xlfn.IFNA(VLOOKUP($A11,'EV Distribution'!$A$2:$B$16,2,FALSE),0)*'EV Characterization'!L$2)</f>
        <v>0.33936227932625201</v>
      </c>
      <c r="M11" s="2">
        <f>('[1]Pc, Winter, S2'!M11*((1+[1]Main!$B$2)^(Main!$B$3-2020)))+(_xlfn.IFNA(VLOOKUP($A11,'EV Distribution'!$A$2:$B$16,2,FALSE),0)*'EV Characterization'!M$2)</f>
        <v>0.35371546449906099</v>
      </c>
      <c r="N11" s="2">
        <f>('[1]Pc, Winter, S2'!N11*((1+[1]Main!$B$2)^(Main!$B$3-2020)))+(_xlfn.IFNA(VLOOKUP($A11,'EV Distribution'!$A$2:$B$16,2,FALSE),0)*'EV Characterization'!N$2)</f>
        <v>0.36322811287213275</v>
      </c>
      <c r="O11" s="2">
        <f>('[1]Pc, Winter, S2'!O11*((1+[1]Main!$B$2)^(Main!$B$3-2020)))+(_xlfn.IFNA(VLOOKUP($A11,'EV Distribution'!$A$2:$B$16,2,FALSE),0)*'EV Characterization'!O$2)</f>
        <v>0.35367066965494032</v>
      </c>
      <c r="P11" s="2">
        <f>('[1]Pc, Winter, S2'!P11*((1+[1]Main!$B$2)^(Main!$B$3-2020)))+(_xlfn.IFNA(VLOOKUP($A11,'EV Distribution'!$A$2:$B$16,2,FALSE),0)*'EV Characterization'!P$2)</f>
        <v>0.33761324140298621</v>
      </c>
      <c r="Q11" s="2">
        <f>('[1]Pc, Winter, S2'!Q11*((1+[1]Main!$B$2)^(Main!$B$3-2020)))+(_xlfn.IFNA(VLOOKUP($A11,'EV Distribution'!$A$2:$B$16,2,FALSE),0)*'EV Characterization'!Q$2)</f>
        <v>0.33481449419280973</v>
      </c>
      <c r="R11" s="2">
        <f>('[1]Pc, Winter, S2'!R11*((1+[1]Main!$B$2)^(Main!$B$3-2020)))+(_xlfn.IFNA(VLOOKUP($A11,'EV Distribution'!$A$2:$B$16,2,FALSE),0)*'EV Characterization'!R$2)</f>
        <v>0.33850811672081121</v>
      </c>
      <c r="S11" s="2">
        <f>('[1]Pc, Winter, S2'!S11*((1+[1]Main!$B$2)^(Main!$B$3-2020)))+(_xlfn.IFNA(VLOOKUP($A11,'EV Distribution'!$A$2:$B$16,2,FALSE),0)*'EV Characterization'!S$2)</f>
        <v>0.40557998860256872</v>
      </c>
      <c r="T11" s="2">
        <f>('[1]Pc, Winter, S2'!T11*((1+[1]Main!$B$2)^(Main!$B$3-2020)))+(_xlfn.IFNA(VLOOKUP($A11,'EV Distribution'!$A$2:$B$16,2,FALSE),0)*'EV Characterization'!T$2)</f>
        <v>0.38669711916366922</v>
      </c>
      <c r="U11" s="2">
        <f>('[1]Pc, Winter, S2'!U11*((1+[1]Main!$B$2)^(Main!$B$3-2020)))+(_xlfn.IFNA(VLOOKUP($A11,'EV Distribution'!$A$2:$B$16,2,FALSE),0)*'EV Characterization'!U$2)</f>
        <v>0.36634293188909201</v>
      </c>
      <c r="V11" s="2">
        <f>('[1]Pc, Winter, S2'!V11*((1+[1]Main!$B$2)^(Main!$B$3-2020)))+(_xlfn.IFNA(VLOOKUP($A11,'EV Distribution'!$A$2:$B$16,2,FALSE),0)*'EV Characterization'!V$2)</f>
        <v>0.35953204216016899</v>
      </c>
      <c r="W11" s="2">
        <f>('[1]Pc, Winter, S2'!W11*((1+[1]Main!$B$2)^(Main!$B$3-2020)))+(_xlfn.IFNA(VLOOKUP($A11,'EV Distribution'!$A$2:$B$16,2,FALSE),0)*'EV Characterization'!W$2)</f>
        <v>0.31987359379016411</v>
      </c>
      <c r="X11" s="2">
        <f>('[1]Pc, Winter, S2'!X11*((1+[1]Main!$B$2)^(Main!$B$3-2020)))+(_xlfn.IFNA(VLOOKUP($A11,'EV Distribution'!$A$2:$B$16,2,FALSE),0)*'EV Characterization'!X$2)</f>
        <v>0.35714385426327716</v>
      </c>
      <c r="Y11" s="2">
        <f>('[1]Pc, Winter, S2'!Y11*((1+[1]Main!$B$2)^(Main!$B$3-2020)))+(_xlfn.IFNA(VLOOKUP($A11,'EV Distribution'!$A$2:$B$16,2,FALSE),0)*'EV Characterization'!Y$2)</f>
        <v>0.33742694912106985</v>
      </c>
    </row>
    <row r="12" spans="1:25" x14ac:dyDescent="0.25">
      <c r="A12">
        <v>22</v>
      </c>
      <c r="B12" s="2">
        <f>('[1]Pc, Winter, S2'!B12*((1+[1]Main!$B$2)^(Main!$B$3-2020)))+(_xlfn.IFNA(VLOOKUP($A12,'EV Distribution'!$A$2:$B$16,2,FALSE),0)*'EV Characterization'!B$2)</f>
        <v>0.22845535778812343</v>
      </c>
      <c r="C12" s="2">
        <f>('[1]Pc, Winter, S2'!C12*((1+[1]Main!$B$2)^(Main!$B$3-2020)))+(_xlfn.IFNA(VLOOKUP($A12,'EV Distribution'!$A$2:$B$16,2,FALSE),0)*'EV Characterization'!C$2)</f>
        <v>0.21939183245009197</v>
      </c>
      <c r="D12" s="2">
        <f>('[1]Pc, Winter, S2'!D12*((1+[1]Main!$B$2)^(Main!$B$3-2020)))+(_xlfn.IFNA(VLOOKUP($A12,'EV Distribution'!$A$2:$B$16,2,FALSE),0)*'EV Characterization'!D$2)</f>
        <v>0.20415247571317663</v>
      </c>
      <c r="E12" s="2">
        <f>('[1]Pc, Winter, S2'!E12*((1+[1]Main!$B$2)^(Main!$B$3-2020)))+(_xlfn.IFNA(VLOOKUP($A12,'EV Distribution'!$A$2:$B$16,2,FALSE),0)*'EV Characterization'!E$2)</f>
        <v>0.1953310602306107</v>
      </c>
      <c r="F12" s="2">
        <f>('[1]Pc, Winter, S2'!F12*((1+[1]Main!$B$2)^(Main!$B$3-2020)))+(_xlfn.IFNA(VLOOKUP($A12,'EV Distribution'!$A$2:$B$16,2,FALSE),0)*'EV Characterization'!F$2)</f>
        <v>0.17737852755282099</v>
      </c>
      <c r="G12" s="2">
        <f>('[1]Pc, Winter, S2'!G12*((1+[1]Main!$B$2)^(Main!$B$3-2020)))+(_xlfn.IFNA(VLOOKUP($A12,'EV Distribution'!$A$2:$B$16,2,FALSE),0)*'EV Characterization'!G$2)</f>
        <v>0.18506584068243392</v>
      </c>
      <c r="H12" s="2">
        <f>('[1]Pc, Winter, S2'!H12*((1+[1]Main!$B$2)^(Main!$B$3-2020)))+(_xlfn.IFNA(VLOOKUP($A12,'EV Distribution'!$A$2:$B$16,2,FALSE),0)*'EV Characterization'!H$2)</f>
        <v>0.22051639947706331</v>
      </c>
      <c r="I12" s="2">
        <f>('[1]Pc, Winter, S2'!I12*((1+[1]Main!$B$2)^(Main!$B$3-2020)))+(_xlfn.IFNA(VLOOKUP($A12,'EV Distribution'!$A$2:$B$16,2,FALSE),0)*'EV Characterization'!I$2)</f>
        <v>0.17806663896205663</v>
      </c>
      <c r="J12" s="2">
        <f>('[1]Pc, Winter, S2'!J12*((1+[1]Main!$B$2)^(Main!$B$3-2020)))+(_xlfn.IFNA(VLOOKUP($A12,'EV Distribution'!$A$2:$B$16,2,FALSE),0)*'EV Characterization'!J$2)</f>
        <v>0.19683374808191575</v>
      </c>
      <c r="K12" s="2">
        <f>('[1]Pc, Winter, S2'!K12*((1+[1]Main!$B$2)^(Main!$B$3-2020)))+(_xlfn.IFNA(VLOOKUP($A12,'EV Distribution'!$A$2:$B$16,2,FALSE),0)*'EV Characterization'!K$2)</f>
        <v>0.22195700798944676</v>
      </c>
      <c r="L12" s="2">
        <f>('[1]Pc, Winter, S2'!L12*((1+[1]Main!$B$2)^(Main!$B$3-2020)))+(_xlfn.IFNA(VLOOKUP($A12,'EV Distribution'!$A$2:$B$16,2,FALSE),0)*'EV Characterization'!L$2)</f>
        <v>0.22051267276194786</v>
      </c>
      <c r="M12" s="2">
        <f>('[1]Pc, Winter, S2'!M12*((1+[1]Main!$B$2)^(Main!$B$3-2020)))+(_xlfn.IFNA(VLOOKUP($A12,'EV Distribution'!$A$2:$B$16,2,FALSE),0)*'EV Characterization'!M$2)</f>
        <v>0.22893440256198686</v>
      </c>
      <c r="N12" s="2">
        <f>('[1]Pc, Winter, S2'!N12*((1+[1]Main!$B$2)^(Main!$B$3-2020)))+(_xlfn.IFNA(VLOOKUP($A12,'EV Distribution'!$A$2:$B$16,2,FALSE),0)*'EV Characterization'!N$2)</f>
        <v>0.23119993435731773</v>
      </c>
      <c r="O12" s="2">
        <f>('[1]Pc, Winter, S2'!O12*((1+[1]Main!$B$2)^(Main!$B$3-2020)))+(_xlfn.IFNA(VLOOKUP($A12,'EV Distribution'!$A$2:$B$16,2,FALSE),0)*'EV Characterization'!O$2)</f>
        <v>0.2438351581241795</v>
      </c>
      <c r="P12" s="2">
        <f>('[1]Pc, Winter, S2'!P12*((1+[1]Main!$B$2)^(Main!$B$3-2020)))+(_xlfn.IFNA(VLOOKUP($A12,'EV Distribution'!$A$2:$B$16,2,FALSE),0)*'EV Characterization'!P$2)</f>
        <v>0.2380327039559974</v>
      </c>
      <c r="Q12" s="2">
        <f>('[1]Pc, Winter, S2'!Q12*((1+[1]Main!$B$2)^(Main!$B$3-2020)))+(_xlfn.IFNA(VLOOKUP($A12,'EV Distribution'!$A$2:$B$16,2,FALSE),0)*'EV Characterization'!Q$2)</f>
        <v>0.23486549990097666</v>
      </c>
      <c r="R12" s="2">
        <f>('[1]Pc, Winter, S2'!R12*((1+[1]Main!$B$2)^(Main!$B$3-2020)))+(_xlfn.IFNA(VLOOKUP($A12,'EV Distribution'!$A$2:$B$16,2,FALSE),0)*'EV Characterization'!R$2)</f>
        <v>0.22810960247612586</v>
      </c>
      <c r="S12" s="2">
        <f>('[1]Pc, Winter, S2'!S12*((1+[1]Main!$B$2)^(Main!$B$3-2020)))+(_xlfn.IFNA(VLOOKUP($A12,'EV Distribution'!$A$2:$B$16,2,FALSE),0)*'EV Characterization'!S$2)</f>
        <v>0.28745918741338716</v>
      </c>
      <c r="T12" s="2">
        <f>('[1]Pc, Winter, S2'!T12*((1+[1]Main!$B$2)^(Main!$B$3-2020)))+(_xlfn.IFNA(VLOOKUP($A12,'EV Distribution'!$A$2:$B$16,2,FALSE),0)*'EV Characterization'!T$2)</f>
        <v>0.26405695382559174</v>
      </c>
      <c r="U12" s="2">
        <f>('[1]Pc, Winter, S2'!U12*((1+[1]Main!$B$2)^(Main!$B$3-2020)))+(_xlfn.IFNA(VLOOKUP($A12,'EV Distribution'!$A$2:$B$16,2,FALSE),0)*'EV Characterization'!U$2)</f>
        <v>0.24666608540626786</v>
      </c>
      <c r="V12" s="2">
        <f>('[1]Pc, Winter, S2'!V12*((1+[1]Main!$B$2)^(Main!$B$3-2020)))+(_xlfn.IFNA(VLOOKUP($A12,'EV Distribution'!$A$2:$B$16,2,FALSE),0)*'EV Characterization'!V$2)</f>
        <v>0.24175651413950455</v>
      </c>
      <c r="W12" s="2">
        <f>('[1]Pc, Winter, S2'!W12*((1+[1]Main!$B$2)^(Main!$B$3-2020)))+(_xlfn.IFNA(VLOOKUP($A12,'EV Distribution'!$A$2:$B$16,2,FALSE),0)*'EV Characterization'!W$2)</f>
        <v>0.21406018029740148</v>
      </c>
      <c r="X12" s="2">
        <f>('[1]Pc, Winter, S2'!X12*((1+[1]Main!$B$2)^(Main!$B$3-2020)))+(_xlfn.IFNA(VLOOKUP($A12,'EV Distribution'!$A$2:$B$16,2,FALSE),0)*'EV Characterization'!X$2)</f>
        <v>0.25824815577714944</v>
      </c>
      <c r="Y12" s="2">
        <f>('[1]Pc, Winter, S2'!Y12*((1+[1]Main!$B$2)^(Main!$B$3-2020)))+(_xlfn.IFNA(VLOOKUP($A12,'EV Distribution'!$A$2:$B$16,2,FALSE),0)*'EV Characterization'!Y$2)</f>
        <v>0.25202713674786514</v>
      </c>
    </row>
    <row r="13" spans="1:25" x14ac:dyDescent="0.25">
      <c r="A13">
        <v>23</v>
      </c>
      <c r="B13" s="2">
        <f>('[1]Pc, Winter, S2'!B13*((1+[1]Main!$B$2)^(Main!$B$3-2020)))+(_xlfn.IFNA(VLOOKUP($A13,'EV Distribution'!$A$2:$B$16,2,FALSE),0)*'EV Characterization'!B$2)</f>
        <v>1.0465333150535239</v>
      </c>
      <c r="C13" s="2">
        <f>('[1]Pc, Winter, S2'!C13*((1+[1]Main!$B$2)^(Main!$B$3-2020)))+(_xlfn.IFNA(VLOOKUP($A13,'EV Distribution'!$A$2:$B$16,2,FALSE),0)*'EV Characterization'!C$2)</f>
        <v>1.0020525635096675</v>
      </c>
      <c r="D13" s="2">
        <f>('[1]Pc, Winter, S2'!D13*((1+[1]Main!$B$2)^(Main!$B$3-2020)))+(_xlfn.IFNA(VLOOKUP($A13,'EV Distribution'!$A$2:$B$16,2,FALSE),0)*'EV Characterization'!D$2)</f>
        <v>0.93197053429467969</v>
      </c>
      <c r="E13" s="2">
        <f>('[1]Pc, Winter, S2'!E13*((1+[1]Main!$B$2)^(Main!$B$3-2020)))+(_xlfn.IFNA(VLOOKUP($A13,'EV Distribution'!$A$2:$B$16,2,FALSE),0)*'EV Characterization'!E$2)</f>
        <v>0.93262913556477756</v>
      </c>
      <c r="F13" s="2">
        <f>('[1]Pc, Winter, S2'!F13*((1+[1]Main!$B$2)^(Main!$B$3-2020)))+(_xlfn.IFNA(VLOOKUP($A13,'EV Distribution'!$A$2:$B$16,2,FALSE),0)*'EV Characterization'!F$2)</f>
        <v>0.92415850416483614</v>
      </c>
      <c r="G13" s="2">
        <f>('[1]Pc, Winter, S2'!G13*((1+[1]Main!$B$2)^(Main!$B$3-2020)))+(_xlfn.IFNA(VLOOKUP($A13,'EV Distribution'!$A$2:$B$16,2,FALSE),0)*'EV Characterization'!G$2)</f>
        <v>0.91015154579321567</v>
      </c>
      <c r="H13" s="2">
        <f>('[1]Pc, Winter, S2'!H13*((1+[1]Main!$B$2)^(Main!$B$3-2020)))+(_xlfn.IFNA(VLOOKUP($A13,'EV Distribution'!$A$2:$B$16,2,FALSE),0)*'EV Characterization'!H$2)</f>
        <v>0.92898600621422378</v>
      </c>
      <c r="I13" s="2">
        <f>('[1]Pc, Winter, S2'!I13*((1+[1]Main!$B$2)^(Main!$B$3-2020)))+(_xlfn.IFNA(VLOOKUP($A13,'EV Distribution'!$A$2:$B$16,2,FALSE),0)*'EV Characterization'!I$2)</f>
        <v>0.83117876698009896</v>
      </c>
      <c r="J13" s="2">
        <f>('[1]Pc, Winter, S2'!J13*((1+[1]Main!$B$2)^(Main!$B$3-2020)))+(_xlfn.IFNA(VLOOKUP($A13,'EV Distribution'!$A$2:$B$16,2,FALSE),0)*'EV Characterization'!J$2)</f>
        <v>0.63767325335590697</v>
      </c>
      <c r="K13" s="2">
        <f>('[1]Pc, Winter, S2'!K13*((1+[1]Main!$B$2)^(Main!$B$3-2020)))+(_xlfn.IFNA(VLOOKUP($A13,'EV Distribution'!$A$2:$B$16,2,FALSE),0)*'EV Characterization'!K$2)</f>
        <v>0.62745804655894477</v>
      </c>
      <c r="L13" s="2">
        <f>('[1]Pc, Winter, S2'!L13*((1+[1]Main!$B$2)^(Main!$B$3-2020)))+(_xlfn.IFNA(VLOOKUP($A13,'EV Distribution'!$A$2:$B$16,2,FALSE),0)*'EV Characterization'!L$2)</f>
        <v>0.87238938628028884</v>
      </c>
      <c r="M13" s="2">
        <f>('[1]Pc, Winter, S2'!M13*((1+[1]Main!$B$2)^(Main!$B$3-2020)))+(_xlfn.IFNA(VLOOKUP($A13,'EV Distribution'!$A$2:$B$16,2,FALSE),0)*'EV Characterization'!M$2)</f>
        <v>0.83448821689552621</v>
      </c>
      <c r="N13" s="2">
        <f>('[1]Pc, Winter, S2'!N13*((1+[1]Main!$B$2)^(Main!$B$3-2020)))+(_xlfn.IFNA(VLOOKUP($A13,'EV Distribution'!$A$2:$B$16,2,FALSE),0)*'EV Characterization'!N$2)</f>
        <v>0.8512593955657366</v>
      </c>
      <c r="O13" s="2">
        <f>('[1]Pc, Winter, S2'!O13*((1+[1]Main!$B$2)^(Main!$B$3-2020)))+(_xlfn.IFNA(VLOOKUP($A13,'EV Distribution'!$A$2:$B$16,2,FALSE),0)*'EV Characterization'!O$2)</f>
        <v>0.87217125773785631</v>
      </c>
      <c r="P13" s="2">
        <f>('[1]Pc, Winter, S2'!P13*((1+[1]Main!$B$2)^(Main!$B$3-2020)))+(_xlfn.IFNA(VLOOKUP($A13,'EV Distribution'!$A$2:$B$16,2,FALSE),0)*'EV Characterization'!P$2)</f>
        <v>0.87984818784197727</v>
      </c>
      <c r="Q13" s="2">
        <f>('[1]Pc, Winter, S2'!Q13*((1+[1]Main!$B$2)^(Main!$B$3-2020)))+(_xlfn.IFNA(VLOOKUP($A13,'EV Distribution'!$A$2:$B$16,2,FALSE),0)*'EV Characterization'!Q$2)</f>
        <v>0.88520556269279926</v>
      </c>
      <c r="R13" s="2">
        <f>('[1]Pc, Winter, S2'!R13*((1+[1]Main!$B$2)^(Main!$B$3-2020)))+(_xlfn.IFNA(VLOOKUP($A13,'EV Distribution'!$A$2:$B$16,2,FALSE),0)*'EV Characterization'!R$2)</f>
        <v>0.95979379720540303</v>
      </c>
      <c r="S13" s="2">
        <f>('[1]Pc, Winter, S2'!S13*((1+[1]Main!$B$2)^(Main!$B$3-2020)))+(_xlfn.IFNA(VLOOKUP($A13,'EV Distribution'!$A$2:$B$16,2,FALSE),0)*'EV Characterization'!S$2)</f>
        <v>1.0200262414667678</v>
      </c>
      <c r="T13" s="2">
        <f>('[1]Pc, Winter, S2'!T13*((1+[1]Main!$B$2)^(Main!$B$3-2020)))+(_xlfn.IFNA(VLOOKUP($A13,'EV Distribution'!$A$2:$B$16,2,FALSE),0)*'EV Characterization'!T$2)</f>
        <v>0.90305843189393464</v>
      </c>
      <c r="U13" s="2">
        <f>('[1]Pc, Winter, S2'!U13*((1+[1]Main!$B$2)^(Main!$B$3-2020)))+(_xlfn.IFNA(VLOOKUP($A13,'EV Distribution'!$A$2:$B$16,2,FALSE),0)*'EV Characterization'!U$2)</f>
        <v>0.87775031630723921</v>
      </c>
      <c r="V13" s="2">
        <f>('[1]Pc, Winter, S2'!V13*((1+[1]Main!$B$2)^(Main!$B$3-2020)))+(_xlfn.IFNA(VLOOKUP($A13,'EV Distribution'!$A$2:$B$16,2,FALSE),0)*'EV Characterization'!V$2)</f>
        <v>0.88056629496612693</v>
      </c>
      <c r="W13" s="2">
        <f>('[1]Pc, Winter, S2'!W13*((1+[1]Main!$B$2)^(Main!$B$3-2020)))+(_xlfn.IFNA(VLOOKUP($A13,'EV Distribution'!$A$2:$B$16,2,FALSE),0)*'EV Characterization'!W$2)</f>
        <v>0.86687196796096722</v>
      </c>
      <c r="X13" s="2">
        <f>('[1]Pc, Winter, S2'!X13*((1+[1]Main!$B$2)^(Main!$B$3-2020)))+(_xlfn.IFNA(VLOOKUP($A13,'EV Distribution'!$A$2:$B$16,2,FALSE),0)*'EV Characterization'!X$2)</f>
        <v>0.91890184684581677</v>
      </c>
      <c r="Y13" s="2">
        <f>('[1]Pc, Winter, S2'!Y13*((1+[1]Main!$B$2)^(Main!$B$3-2020)))+(_xlfn.IFNA(VLOOKUP($A13,'EV Distribution'!$A$2:$B$16,2,FALSE),0)*'EV Characterization'!Y$2)</f>
        <v>1.0155870189707326</v>
      </c>
    </row>
    <row r="14" spans="1:25" x14ac:dyDescent="0.25">
      <c r="A14">
        <v>24</v>
      </c>
      <c r="B14" s="2">
        <f>('[1]Pc, Winter, S2'!B14*((1+[1]Main!$B$2)^(Main!$B$3-2020)))+(_xlfn.IFNA(VLOOKUP($A14,'EV Distribution'!$A$2:$B$16,2,FALSE),0)*'EV Characterization'!B$2)</f>
        <v>0.57691463698440926</v>
      </c>
      <c r="C14" s="2">
        <f>('[1]Pc, Winter, S2'!C14*((1+[1]Main!$B$2)^(Main!$B$3-2020)))+(_xlfn.IFNA(VLOOKUP($A14,'EV Distribution'!$A$2:$B$16,2,FALSE),0)*'EV Characterization'!C$2)</f>
        <v>0.55743718053887792</v>
      </c>
      <c r="D14" s="2">
        <f>('[1]Pc, Winter, S2'!D14*((1+[1]Main!$B$2)^(Main!$B$3-2020)))+(_xlfn.IFNA(VLOOKUP($A14,'EV Distribution'!$A$2:$B$16,2,FALSE),0)*'EV Characterization'!D$2)</f>
        <v>0.54861103222221741</v>
      </c>
      <c r="E14" s="2">
        <f>('[1]Pc, Winter, S2'!E14*((1+[1]Main!$B$2)^(Main!$B$3-2020)))+(_xlfn.IFNA(VLOOKUP($A14,'EV Distribution'!$A$2:$B$16,2,FALSE),0)*'EV Characterization'!E$2)</f>
        <v>0.54061585227409648</v>
      </c>
      <c r="F14" s="2">
        <f>('[1]Pc, Winter, S2'!F14*((1+[1]Main!$B$2)^(Main!$B$3-2020)))+(_xlfn.IFNA(VLOOKUP($A14,'EV Distribution'!$A$2:$B$16,2,FALSE),0)*'EV Characterization'!F$2)</f>
        <v>0.51755618863652586</v>
      </c>
      <c r="G14" s="2">
        <f>('[1]Pc, Winter, S2'!G14*((1+[1]Main!$B$2)^(Main!$B$3-2020)))+(_xlfn.IFNA(VLOOKUP($A14,'EV Distribution'!$A$2:$B$16,2,FALSE),0)*'EV Characterization'!G$2)</f>
        <v>0.51849499520329045</v>
      </c>
      <c r="H14" s="2">
        <f>('[1]Pc, Winter, S2'!H14*((1+[1]Main!$B$2)^(Main!$B$3-2020)))+(_xlfn.IFNA(VLOOKUP($A14,'EV Distribution'!$A$2:$B$16,2,FALSE),0)*'EV Characterization'!H$2)</f>
        <v>0.5983014113615247</v>
      </c>
      <c r="I14" s="2">
        <f>('[1]Pc, Winter, S2'!I14*((1+[1]Main!$B$2)^(Main!$B$3-2020)))+(_xlfn.IFNA(VLOOKUP($A14,'EV Distribution'!$A$2:$B$16,2,FALSE),0)*'EV Characterization'!I$2)</f>
        <v>0.54886459821251332</v>
      </c>
      <c r="J14" s="2">
        <f>('[1]Pc, Winter, S2'!J14*((1+[1]Main!$B$2)^(Main!$B$3-2020)))+(_xlfn.IFNA(VLOOKUP($A14,'EV Distribution'!$A$2:$B$16,2,FALSE),0)*'EV Characterization'!J$2)</f>
        <v>0.57699586548829851</v>
      </c>
      <c r="K14" s="2">
        <f>('[1]Pc, Winter, S2'!K14*((1+[1]Main!$B$2)^(Main!$B$3-2020)))+(_xlfn.IFNA(VLOOKUP($A14,'EV Distribution'!$A$2:$B$16,2,FALSE),0)*'EV Characterization'!K$2)</f>
        <v>0.57324751808523888</v>
      </c>
      <c r="L14" s="2">
        <f>('[1]Pc, Winter, S2'!L14*((1+[1]Main!$B$2)^(Main!$B$3-2020)))+(_xlfn.IFNA(VLOOKUP($A14,'EV Distribution'!$A$2:$B$16,2,FALSE),0)*'EV Characterization'!L$2)</f>
        <v>0.59594265932629964</v>
      </c>
      <c r="M14" s="2">
        <f>('[1]Pc, Winter, S2'!M14*((1+[1]Main!$B$2)^(Main!$B$3-2020)))+(_xlfn.IFNA(VLOOKUP($A14,'EV Distribution'!$A$2:$B$16,2,FALSE),0)*'EV Characterization'!M$2)</f>
        <v>0.62114217471469102</v>
      </c>
      <c r="N14" s="2">
        <f>('[1]Pc, Winter, S2'!N14*((1+[1]Main!$B$2)^(Main!$B$3-2020)))+(_xlfn.IFNA(VLOOKUP($A14,'EV Distribution'!$A$2:$B$16,2,FALSE),0)*'EV Characterization'!N$2)</f>
        <v>0.60343245224167141</v>
      </c>
      <c r="O14" s="2">
        <f>('[1]Pc, Winter, S2'!O14*((1+[1]Main!$B$2)^(Main!$B$3-2020)))+(_xlfn.IFNA(VLOOKUP($A14,'EV Distribution'!$A$2:$B$16,2,FALSE),0)*'EV Characterization'!O$2)</f>
        <v>0.57256883020739235</v>
      </c>
      <c r="P14" s="2">
        <f>('[1]Pc, Winter, S2'!P14*((1+[1]Main!$B$2)^(Main!$B$3-2020)))+(_xlfn.IFNA(VLOOKUP($A14,'EV Distribution'!$A$2:$B$16,2,FALSE),0)*'EV Characterization'!P$2)</f>
        <v>0.50489131876161675</v>
      </c>
      <c r="Q14" s="2">
        <f>('[1]Pc, Winter, S2'!Q14*((1+[1]Main!$B$2)^(Main!$B$3-2020)))+(_xlfn.IFNA(VLOOKUP($A14,'EV Distribution'!$A$2:$B$16,2,FALSE),0)*'EV Characterization'!Q$2)</f>
        <v>0.49896466963223379</v>
      </c>
      <c r="R14" s="2">
        <f>('[1]Pc, Winter, S2'!R14*((1+[1]Main!$B$2)^(Main!$B$3-2020)))+(_xlfn.IFNA(VLOOKUP($A14,'EV Distribution'!$A$2:$B$16,2,FALSE),0)*'EV Characterization'!R$2)</f>
        <v>0.4968002919172273</v>
      </c>
      <c r="S14" s="2">
        <f>('[1]Pc, Winter, S2'!S14*((1+[1]Main!$B$2)^(Main!$B$3-2020)))+(_xlfn.IFNA(VLOOKUP($A14,'EV Distribution'!$A$2:$B$16,2,FALSE),0)*'EV Characterization'!S$2)</f>
        <v>0.54165777121032954</v>
      </c>
      <c r="T14" s="2">
        <f>('[1]Pc, Winter, S2'!T14*((1+[1]Main!$B$2)^(Main!$B$3-2020)))+(_xlfn.IFNA(VLOOKUP($A14,'EV Distribution'!$A$2:$B$16,2,FALSE),0)*'EV Characterization'!T$2)</f>
        <v>0.51643743221948468</v>
      </c>
      <c r="U14" s="2">
        <f>('[1]Pc, Winter, S2'!U14*((1+[1]Main!$B$2)^(Main!$B$3-2020)))+(_xlfn.IFNA(VLOOKUP($A14,'EV Distribution'!$A$2:$B$16,2,FALSE),0)*'EV Characterization'!U$2)</f>
        <v>0.50606947823206194</v>
      </c>
      <c r="V14" s="2">
        <f>('[1]Pc, Winter, S2'!V14*((1+[1]Main!$B$2)^(Main!$B$3-2020)))+(_xlfn.IFNA(VLOOKUP($A14,'EV Distribution'!$A$2:$B$16,2,FALSE),0)*'EV Characterization'!V$2)</f>
        <v>0.50204145411838341</v>
      </c>
      <c r="W14" s="2">
        <f>('[1]Pc, Winter, S2'!W14*((1+[1]Main!$B$2)^(Main!$B$3-2020)))+(_xlfn.IFNA(VLOOKUP($A14,'EV Distribution'!$A$2:$B$16,2,FALSE),0)*'EV Characterization'!W$2)</f>
        <v>0.47418224995503583</v>
      </c>
      <c r="X14" s="2">
        <f>('[1]Pc, Winter, S2'!X14*((1+[1]Main!$B$2)^(Main!$B$3-2020)))+(_xlfn.IFNA(VLOOKUP($A14,'EV Distribution'!$A$2:$B$16,2,FALSE),0)*'EV Characterization'!X$2)</f>
        <v>0.53002636423975935</v>
      </c>
      <c r="Y14" s="2">
        <f>('[1]Pc, Winter, S2'!Y14*((1+[1]Main!$B$2)^(Main!$B$3-2020)))+(_xlfn.IFNA(VLOOKUP($A14,'EV Distribution'!$A$2:$B$16,2,FALSE),0)*'EV Characterization'!Y$2)</f>
        <v>0.53540400341868311</v>
      </c>
    </row>
    <row r="15" spans="1:25" x14ac:dyDescent="0.25">
      <c r="A15">
        <v>25</v>
      </c>
      <c r="B15" s="2">
        <f>('[1]Pc, Winter, S2'!B15*((1+[1]Main!$B$2)^(Main!$B$3-2020)))+(_xlfn.IFNA(VLOOKUP($A15,'EV Distribution'!$A$2:$B$16,2,FALSE),0)*'EV Characterization'!B$2)</f>
        <v>-0.52436661016724873</v>
      </c>
      <c r="C15" s="2">
        <f>('[1]Pc, Winter, S2'!C15*((1+[1]Main!$B$2)^(Main!$B$3-2020)))+(_xlfn.IFNA(VLOOKUP($A15,'EV Distribution'!$A$2:$B$16,2,FALSE),0)*'EV Characterization'!C$2)</f>
        <v>-0.46665667167855662</v>
      </c>
      <c r="D15" s="2">
        <f>('[1]Pc, Winter, S2'!D15*((1+[1]Main!$B$2)^(Main!$B$3-2020)))+(_xlfn.IFNA(VLOOKUP($A15,'EV Distribution'!$A$2:$B$16,2,FALSE),0)*'EV Characterization'!D$2)</f>
        <v>-0.45942080108267885</v>
      </c>
      <c r="E15" s="2">
        <f>('[1]Pc, Winter, S2'!E15*((1+[1]Main!$B$2)^(Main!$B$3-2020)))+(_xlfn.IFNA(VLOOKUP($A15,'EV Distribution'!$A$2:$B$16,2,FALSE),0)*'EV Characterization'!E$2)</f>
        <v>-0.44754696523533383</v>
      </c>
      <c r="F15" s="2">
        <f>('[1]Pc, Winter, S2'!F15*((1+[1]Main!$B$2)^(Main!$B$3-2020)))+(_xlfn.IFNA(VLOOKUP($A15,'EV Distribution'!$A$2:$B$16,2,FALSE),0)*'EV Characterization'!F$2)</f>
        <v>-0.47567092108619902</v>
      </c>
      <c r="G15" s="2">
        <f>('[1]Pc, Winter, S2'!G15*((1+[1]Main!$B$2)^(Main!$B$3-2020)))+(_xlfn.IFNA(VLOOKUP($A15,'EV Distribution'!$A$2:$B$16,2,FALSE),0)*'EV Characterization'!G$2)</f>
        <v>-0.51855412875972884</v>
      </c>
      <c r="H15" s="2">
        <f>('[1]Pc, Winter, S2'!H15*((1+[1]Main!$B$2)^(Main!$B$3-2020)))+(_xlfn.IFNA(VLOOKUP($A15,'EV Distribution'!$A$2:$B$16,2,FALSE),0)*'EV Characterization'!H$2)</f>
        <v>-0.622486026270478</v>
      </c>
      <c r="I15" s="2">
        <f>('[1]Pc, Winter, S2'!I15*((1+[1]Main!$B$2)^(Main!$B$3-2020)))+(_xlfn.IFNA(VLOOKUP($A15,'EV Distribution'!$A$2:$B$16,2,FALSE),0)*'EV Characterization'!I$2)</f>
        <v>-0.84926085114030125</v>
      </c>
      <c r="J15" s="2">
        <f>('[1]Pc, Winter, S2'!J15*((1+[1]Main!$B$2)^(Main!$B$3-2020)))+(_xlfn.IFNA(VLOOKUP($A15,'EV Distribution'!$A$2:$B$16,2,FALSE),0)*'EV Characterization'!J$2)</f>
        <v>-0.96050935291006201</v>
      </c>
      <c r="K15" s="2">
        <f>('[1]Pc, Winter, S2'!K15*((1+[1]Main!$B$2)^(Main!$B$3-2020)))+(_xlfn.IFNA(VLOOKUP($A15,'EV Distribution'!$A$2:$B$16,2,FALSE),0)*'EV Characterization'!K$2)</f>
        <v>-1.1070550179715404</v>
      </c>
      <c r="L15" s="2">
        <f>('[1]Pc, Winter, S2'!L15*((1+[1]Main!$B$2)^(Main!$B$3-2020)))+(_xlfn.IFNA(VLOOKUP($A15,'EV Distribution'!$A$2:$B$16,2,FALSE),0)*'EV Characterization'!L$2)</f>
        <v>-1.1127487617763185</v>
      </c>
      <c r="M15" s="2">
        <f>('[1]Pc, Winter, S2'!M15*((1+[1]Main!$B$2)^(Main!$B$3-2020)))+(_xlfn.IFNA(VLOOKUP($A15,'EV Distribution'!$A$2:$B$16,2,FALSE),0)*'EV Characterization'!M$2)</f>
        <v>-1.1879320459300104</v>
      </c>
      <c r="N15" s="2">
        <f>('[1]Pc, Winter, S2'!N15*((1+[1]Main!$B$2)^(Main!$B$3-2020)))+(_xlfn.IFNA(VLOOKUP($A15,'EV Distribution'!$A$2:$B$16,2,FALSE),0)*'EV Characterization'!N$2)</f>
        <v>-1.1102708932163647</v>
      </c>
      <c r="O15" s="2">
        <f>('[1]Pc, Winter, S2'!O15*((1+[1]Main!$B$2)^(Main!$B$3-2020)))+(_xlfn.IFNA(VLOOKUP($A15,'EV Distribution'!$A$2:$B$16,2,FALSE),0)*'EV Characterization'!O$2)</f>
        <v>-1.0343205390003682</v>
      </c>
      <c r="P15" s="2">
        <f>('[1]Pc, Winter, S2'!P15*((1+[1]Main!$B$2)^(Main!$B$3-2020)))+(_xlfn.IFNA(VLOOKUP($A15,'EV Distribution'!$A$2:$B$16,2,FALSE),0)*'EV Characterization'!P$2)</f>
        <v>-1.0183299607330902</v>
      </c>
      <c r="Q15" s="2">
        <f>('[1]Pc, Winter, S2'!Q15*((1+[1]Main!$B$2)^(Main!$B$3-2020)))+(_xlfn.IFNA(VLOOKUP($A15,'EV Distribution'!$A$2:$B$16,2,FALSE),0)*'EV Characterization'!Q$2)</f>
        <v>-1.0298121072199602</v>
      </c>
      <c r="R15" s="2">
        <f>('[1]Pc, Winter, S2'!R15*((1+[1]Main!$B$2)^(Main!$B$3-2020)))+(_xlfn.IFNA(VLOOKUP($A15,'EV Distribution'!$A$2:$B$16,2,FALSE),0)*'EV Characterization'!R$2)</f>
        <v>-1.0678656558717687</v>
      </c>
      <c r="S15" s="2">
        <f>('[1]Pc, Winter, S2'!S15*((1+[1]Main!$B$2)^(Main!$B$3-2020)))+(_xlfn.IFNA(VLOOKUP($A15,'EV Distribution'!$A$2:$B$16,2,FALSE),0)*'EV Characterization'!S$2)</f>
        <v>-1.0989159575171648</v>
      </c>
      <c r="T15" s="2">
        <f>('[1]Pc, Winter, S2'!T15*((1+[1]Main!$B$2)^(Main!$B$3-2020)))+(_xlfn.IFNA(VLOOKUP($A15,'EV Distribution'!$A$2:$B$16,2,FALSE),0)*'EV Characterization'!T$2)</f>
        <v>-1.1244284427382409</v>
      </c>
      <c r="U15" s="2">
        <f>('[1]Pc, Winter, S2'!U15*((1+[1]Main!$B$2)^(Main!$B$3-2020)))+(_xlfn.IFNA(VLOOKUP($A15,'EV Distribution'!$A$2:$B$16,2,FALSE),0)*'EV Characterization'!U$2)</f>
        <v>-1.0714567539020055</v>
      </c>
      <c r="V15" s="2">
        <f>('[1]Pc, Winter, S2'!V15*((1+[1]Main!$B$2)^(Main!$B$3-2020)))+(_xlfn.IFNA(VLOOKUP($A15,'EV Distribution'!$A$2:$B$16,2,FALSE),0)*'EV Characterization'!V$2)</f>
        <v>-1.029358417025745</v>
      </c>
      <c r="W15" s="2">
        <f>('[1]Pc, Winter, S2'!W15*((1+[1]Main!$B$2)^(Main!$B$3-2020)))+(_xlfn.IFNA(VLOOKUP($A15,'EV Distribution'!$A$2:$B$16,2,FALSE),0)*'EV Characterization'!W$2)</f>
        <v>-0.97341484173469117</v>
      </c>
      <c r="X15" s="2">
        <f>('[1]Pc, Winter, S2'!X15*((1+[1]Main!$B$2)^(Main!$B$3-2020)))+(_xlfn.IFNA(VLOOKUP($A15,'EV Distribution'!$A$2:$B$16,2,FALSE),0)*'EV Characterization'!X$2)</f>
        <v>-0.77246881547295743</v>
      </c>
      <c r="Y15" s="2">
        <f>('[1]Pc, Winter, S2'!Y15*((1+[1]Main!$B$2)^(Main!$B$3-2020)))+(_xlfn.IFNA(VLOOKUP($A15,'EV Distribution'!$A$2:$B$16,2,FALSE),0)*'EV Characterization'!Y$2)</f>
        <v>-0.66550827118389178</v>
      </c>
    </row>
    <row r="16" spans="1:25" x14ac:dyDescent="0.25">
      <c r="A16">
        <v>26</v>
      </c>
      <c r="B16" s="2">
        <f>('[1]Pc, Winter, S2'!B16*((1+[1]Main!$B$2)^(Main!$B$3-2020)))+(_xlfn.IFNA(VLOOKUP($A16,'EV Distribution'!$A$2:$B$16,2,FALSE),0)*'EV Characterization'!B$2)</f>
        <v>0.34518661842590548</v>
      </c>
      <c r="C16" s="2">
        <f>('[1]Pc, Winter, S2'!C16*((1+[1]Main!$B$2)^(Main!$B$3-2020)))+(_xlfn.IFNA(VLOOKUP($A16,'EV Distribution'!$A$2:$B$16,2,FALSE),0)*'EV Characterization'!C$2)</f>
        <v>0.33658601178154135</v>
      </c>
      <c r="D16" s="2">
        <f>('[1]Pc, Winter, S2'!D16*((1+[1]Main!$B$2)^(Main!$B$3-2020)))+(_xlfn.IFNA(VLOOKUP($A16,'EV Distribution'!$A$2:$B$16,2,FALSE),0)*'EV Characterization'!D$2)</f>
        <v>0.31686516467917997</v>
      </c>
      <c r="E16" s="2">
        <f>('[1]Pc, Winter, S2'!E16*((1+[1]Main!$B$2)^(Main!$B$3-2020)))+(_xlfn.IFNA(VLOOKUP($A16,'EV Distribution'!$A$2:$B$16,2,FALSE),0)*'EV Characterization'!E$2)</f>
        <v>0.31469616537554335</v>
      </c>
      <c r="F16" s="2">
        <f>('[1]Pc, Winter, S2'!F16*((1+[1]Main!$B$2)^(Main!$B$3-2020)))+(_xlfn.IFNA(VLOOKUP($A16,'EV Distribution'!$A$2:$B$16,2,FALSE),0)*'EV Characterization'!F$2)</f>
        <v>0.29390715161958725</v>
      </c>
      <c r="G16" s="2">
        <f>('[1]Pc, Winter, S2'!G16*((1+[1]Main!$B$2)^(Main!$B$3-2020)))+(_xlfn.IFNA(VLOOKUP($A16,'EV Distribution'!$A$2:$B$16,2,FALSE),0)*'EV Characterization'!G$2)</f>
        <v>0.27586252854683657</v>
      </c>
      <c r="H16" s="2">
        <f>('[1]Pc, Winter, S2'!H16*((1+[1]Main!$B$2)^(Main!$B$3-2020)))+(_xlfn.IFNA(VLOOKUP($A16,'EV Distribution'!$A$2:$B$16,2,FALSE),0)*'EV Characterization'!H$2)</f>
        <v>0.27312714793273885</v>
      </c>
      <c r="I16" s="2">
        <f>('[1]Pc, Winter, S2'!I16*((1+[1]Main!$B$2)^(Main!$B$3-2020)))+(_xlfn.IFNA(VLOOKUP($A16,'EV Distribution'!$A$2:$B$16,2,FALSE),0)*'EV Characterization'!I$2)</f>
        <v>0.2207479902443443</v>
      </c>
      <c r="J16" s="2">
        <f>('[1]Pc, Winter, S2'!J16*((1+[1]Main!$B$2)^(Main!$B$3-2020)))+(_xlfn.IFNA(VLOOKUP($A16,'EV Distribution'!$A$2:$B$16,2,FALSE),0)*'EV Characterization'!J$2)</f>
        <v>0.22413079703396863</v>
      </c>
      <c r="K16" s="2">
        <f>('[1]Pc, Winter, S2'!K16*((1+[1]Main!$B$2)^(Main!$B$3-2020)))+(_xlfn.IFNA(VLOOKUP($A16,'EV Distribution'!$A$2:$B$16,2,FALSE),0)*'EV Characterization'!K$2)</f>
        <v>0.22556533294743389</v>
      </c>
      <c r="L16" s="2">
        <f>('[1]Pc, Winter, S2'!L16*((1+[1]Main!$B$2)^(Main!$B$3-2020)))+(_xlfn.IFNA(VLOOKUP($A16,'EV Distribution'!$A$2:$B$16,2,FALSE),0)*'EV Characterization'!L$2)</f>
        <v>0.21490392011870491</v>
      </c>
      <c r="M16" s="2">
        <f>('[1]Pc, Winter, S2'!M16*((1+[1]Main!$B$2)^(Main!$B$3-2020)))+(_xlfn.IFNA(VLOOKUP($A16,'EV Distribution'!$A$2:$B$16,2,FALSE),0)*'EV Characterization'!M$2)</f>
        <v>0.22046352664416058</v>
      </c>
      <c r="N16" s="2">
        <f>('[1]Pc, Winter, S2'!N16*((1+[1]Main!$B$2)^(Main!$B$3-2020)))+(_xlfn.IFNA(VLOOKUP($A16,'EV Distribution'!$A$2:$B$16,2,FALSE),0)*'EV Characterization'!N$2)</f>
        <v>0.2279502376334816</v>
      </c>
      <c r="O16" s="2">
        <f>('[1]Pc, Winter, S2'!O16*((1+[1]Main!$B$2)^(Main!$B$3-2020)))+(_xlfn.IFNA(VLOOKUP($A16,'EV Distribution'!$A$2:$B$16,2,FALSE),0)*'EV Characterization'!O$2)</f>
        <v>0.23858919351096164</v>
      </c>
      <c r="P16" s="2">
        <f>('[1]Pc, Winter, S2'!P16*((1+[1]Main!$B$2)^(Main!$B$3-2020)))+(_xlfn.IFNA(VLOOKUP($A16,'EV Distribution'!$A$2:$B$16,2,FALSE),0)*'EV Characterization'!P$2)</f>
        <v>0.2346341543746969</v>
      </c>
      <c r="Q16" s="2">
        <f>('[1]Pc, Winter, S2'!Q16*((1+[1]Main!$B$2)^(Main!$B$3-2020)))+(_xlfn.IFNA(VLOOKUP($A16,'EV Distribution'!$A$2:$B$16,2,FALSE),0)*'EV Characterization'!Q$2)</f>
        <v>0.23535696446515036</v>
      </c>
      <c r="R16" s="2">
        <f>('[1]Pc, Winter, S2'!R16*((1+[1]Main!$B$2)^(Main!$B$3-2020)))+(_xlfn.IFNA(VLOOKUP($A16,'EV Distribution'!$A$2:$B$16,2,FALSE),0)*'EV Characterization'!R$2)</f>
        <v>0.22101412957207547</v>
      </c>
      <c r="S16" s="2">
        <f>('[1]Pc, Winter, S2'!S16*((1+[1]Main!$B$2)^(Main!$B$3-2020)))+(_xlfn.IFNA(VLOOKUP($A16,'EV Distribution'!$A$2:$B$16,2,FALSE),0)*'EV Characterization'!S$2)</f>
        <v>0.23955203884282344</v>
      </c>
      <c r="T16" s="2">
        <f>('[1]Pc, Winter, S2'!T16*((1+[1]Main!$B$2)^(Main!$B$3-2020)))+(_xlfn.IFNA(VLOOKUP($A16,'EV Distribution'!$A$2:$B$16,2,FALSE),0)*'EV Characterization'!T$2)</f>
        <v>0.22202955214425804</v>
      </c>
      <c r="U16" s="2">
        <f>('[1]Pc, Winter, S2'!U16*((1+[1]Main!$B$2)^(Main!$B$3-2020)))+(_xlfn.IFNA(VLOOKUP($A16,'EV Distribution'!$A$2:$B$16,2,FALSE),0)*'EV Characterization'!U$2)</f>
        <v>0.21138366409059317</v>
      </c>
      <c r="V16" s="2">
        <f>('[1]Pc, Winter, S2'!V16*((1+[1]Main!$B$2)^(Main!$B$3-2020)))+(_xlfn.IFNA(VLOOKUP($A16,'EV Distribution'!$A$2:$B$16,2,FALSE),0)*'EV Characterization'!V$2)</f>
        <v>0.21889979600659715</v>
      </c>
      <c r="W16" s="2">
        <f>('[1]Pc, Winter, S2'!W16*((1+[1]Main!$B$2)^(Main!$B$3-2020)))+(_xlfn.IFNA(VLOOKUP($A16,'EV Distribution'!$A$2:$B$16,2,FALSE),0)*'EV Characterization'!W$2)</f>
        <v>0.20505490815459507</v>
      </c>
      <c r="X16" s="2">
        <f>('[1]Pc, Winter, S2'!X16*((1+[1]Main!$B$2)^(Main!$B$3-2020)))+(_xlfn.IFNA(VLOOKUP($A16,'EV Distribution'!$A$2:$B$16,2,FALSE),0)*'EV Characterization'!X$2)</f>
        <v>0.26568183411005425</v>
      </c>
      <c r="Y16" s="2">
        <f>('[1]Pc, Winter, S2'!Y16*((1+[1]Main!$B$2)^(Main!$B$3-2020)))+(_xlfn.IFNA(VLOOKUP($A16,'EV Distribution'!$A$2:$B$16,2,FALSE),0)*'EV Characterization'!Y$2)</f>
        <v>0.28878450930543487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DA088-A52E-4444-BC91-98155EA9D14B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S3'!B2*((1+[1]Main!$B$2)^(Main!$B$3-2020)))+(_xlfn.IFNA(VLOOKUP($A2,'EV Distribution'!$A$2:$B$16,2,FALSE),0)*'EV Characterization'!B$2)</f>
        <v>0.33519805489016913</v>
      </c>
      <c r="C2" s="2">
        <f>('[1]Pc, Winter, S3'!C2*((1+[1]Main!$B$2)^(Main!$B$3-2020)))+(_xlfn.IFNA(VLOOKUP($A2,'EV Distribution'!$A$2:$B$16,2,FALSE),0)*'EV Characterization'!C$2)</f>
        <v>0.3345103791255582</v>
      </c>
      <c r="D2" s="2">
        <f>('[1]Pc, Winter, S3'!D2*((1+[1]Main!$B$2)^(Main!$B$3-2020)))+(_xlfn.IFNA(VLOOKUP($A2,'EV Distribution'!$A$2:$B$16,2,FALSE),0)*'EV Characterization'!D$2)</f>
        <v>0.31620723151021041</v>
      </c>
      <c r="E2" s="2">
        <f>('[1]Pc, Winter, S3'!E2*((1+[1]Main!$B$2)^(Main!$B$3-2020)))+(_xlfn.IFNA(VLOOKUP($A2,'EV Distribution'!$A$2:$B$16,2,FALSE),0)*'EV Characterization'!E$2)</f>
        <v>0.31321935013131369</v>
      </c>
      <c r="F2" s="2">
        <f>('[1]Pc, Winter, S3'!F2*((1+[1]Main!$B$2)^(Main!$B$3-2020)))+(_xlfn.IFNA(VLOOKUP($A2,'EV Distribution'!$A$2:$B$16,2,FALSE),0)*'EV Characterization'!F$2)</f>
        <v>0.28844701446399834</v>
      </c>
      <c r="G2" s="2">
        <f>('[1]Pc, Winter, S3'!G2*((1+[1]Main!$B$2)^(Main!$B$3-2020)))+(_xlfn.IFNA(VLOOKUP($A2,'EV Distribution'!$A$2:$B$16,2,FALSE),0)*'EV Characterization'!G$2)</f>
        <v>0.28017663245251434</v>
      </c>
      <c r="H2" s="2">
        <f>('[1]Pc, Winter, S3'!H2*((1+[1]Main!$B$2)^(Main!$B$3-2020)))+(_xlfn.IFNA(VLOOKUP($A2,'EV Distribution'!$A$2:$B$16,2,FALSE),0)*'EV Characterization'!H$2)</f>
        <v>0.29410243992474217</v>
      </c>
      <c r="I2" s="2">
        <f>('[1]Pc, Winter, S3'!I2*((1+[1]Main!$B$2)^(Main!$B$3-2020)))+(_xlfn.IFNA(VLOOKUP($A2,'EV Distribution'!$A$2:$B$16,2,FALSE),0)*'EV Characterization'!I$2)</f>
        <v>0.24306069714078454</v>
      </c>
      <c r="J2" s="2">
        <f>('[1]Pc, Winter, S3'!J2*((1+[1]Main!$B$2)^(Main!$B$3-2020)))+(_xlfn.IFNA(VLOOKUP($A2,'EV Distribution'!$A$2:$B$16,2,FALSE),0)*'EV Characterization'!J$2)</f>
        <v>0.24347655962450934</v>
      </c>
      <c r="K2" s="2">
        <f>('[1]Pc, Winter, S3'!K2*((1+[1]Main!$B$2)^(Main!$B$3-2020)))+(_xlfn.IFNA(VLOOKUP($A2,'EV Distribution'!$A$2:$B$16,2,FALSE),0)*'EV Characterization'!K$2)</f>
        <v>0.23966673550939213</v>
      </c>
      <c r="L2" s="2">
        <f>('[1]Pc, Winter, S3'!L2*((1+[1]Main!$B$2)^(Main!$B$3-2020)))+(_xlfn.IFNA(VLOOKUP($A2,'EV Distribution'!$A$2:$B$16,2,FALSE),0)*'EV Characterization'!L$2)</f>
        <v>0.23484060398360818</v>
      </c>
      <c r="M2" s="2">
        <f>('[1]Pc, Winter, S3'!M2*((1+[1]Main!$B$2)^(Main!$B$3-2020)))+(_xlfn.IFNA(VLOOKUP($A2,'EV Distribution'!$A$2:$B$16,2,FALSE),0)*'EV Characterization'!M$2)</f>
        <v>0.23100287402854841</v>
      </c>
      <c r="N2" s="2">
        <f>('[1]Pc, Winter, S3'!N2*((1+[1]Main!$B$2)^(Main!$B$3-2020)))+(_xlfn.IFNA(VLOOKUP($A2,'EV Distribution'!$A$2:$B$16,2,FALSE),0)*'EV Characterization'!N$2)</f>
        <v>0.24833745714681513</v>
      </c>
      <c r="O2" s="2">
        <f>('[1]Pc, Winter, S3'!O2*((1+[1]Main!$B$2)^(Main!$B$3-2020)))+(_xlfn.IFNA(VLOOKUP($A2,'EV Distribution'!$A$2:$B$16,2,FALSE),0)*'EV Characterization'!O$2)</f>
        <v>0.25896103429869644</v>
      </c>
      <c r="P2" s="2">
        <f>('[1]Pc, Winter, S3'!P2*((1+[1]Main!$B$2)^(Main!$B$3-2020)))+(_xlfn.IFNA(VLOOKUP($A2,'EV Distribution'!$A$2:$B$16,2,FALSE),0)*'EV Characterization'!P$2)</f>
        <v>0.26291108179536071</v>
      </c>
      <c r="Q2" s="2">
        <f>('[1]Pc, Winter, S3'!Q2*((1+[1]Main!$B$2)^(Main!$B$3-2020)))+(_xlfn.IFNA(VLOOKUP($A2,'EV Distribution'!$A$2:$B$16,2,FALSE),0)*'EV Characterization'!Q$2)</f>
        <v>0.26711728032935955</v>
      </c>
      <c r="R2" s="2">
        <f>('[1]Pc, Winter, S3'!R2*((1+[1]Main!$B$2)^(Main!$B$3-2020)))+(_xlfn.IFNA(VLOOKUP($A2,'EV Distribution'!$A$2:$B$16,2,FALSE),0)*'EV Characterization'!R$2)</f>
        <v>0.25368965877496163</v>
      </c>
      <c r="S2" s="2">
        <f>('[1]Pc, Winter, S3'!S2*((1+[1]Main!$B$2)^(Main!$B$3-2020)))+(_xlfn.IFNA(VLOOKUP($A2,'EV Distribution'!$A$2:$B$16,2,FALSE),0)*'EV Characterization'!S$2)</f>
        <v>0.27769867123637099</v>
      </c>
      <c r="T2" s="2">
        <f>('[1]Pc, Winter, S3'!T2*((1+[1]Main!$B$2)^(Main!$B$3-2020)))+(_xlfn.IFNA(VLOOKUP($A2,'EV Distribution'!$A$2:$B$16,2,FALSE),0)*'EV Characterization'!T$2)</f>
        <v>0.25672041380814525</v>
      </c>
      <c r="U2" s="2">
        <f>('[1]Pc, Winter, S3'!U2*((1+[1]Main!$B$2)^(Main!$B$3-2020)))+(_xlfn.IFNA(VLOOKUP($A2,'EV Distribution'!$A$2:$B$16,2,FALSE),0)*'EV Characterization'!U$2)</f>
        <v>0.23785813257071417</v>
      </c>
      <c r="V2" s="2">
        <f>('[1]Pc, Winter, S3'!V2*((1+[1]Main!$B$2)^(Main!$B$3-2020)))+(_xlfn.IFNA(VLOOKUP($A2,'EV Distribution'!$A$2:$B$16,2,FALSE),0)*'EV Characterization'!V$2)</f>
        <v>0.24856992884141313</v>
      </c>
      <c r="W2" s="2">
        <f>('[1]Pc, Winter, S3'!W2*((1+[1]Main!$B$2)^(Main!$B$3-2020)))+(_xlfn.IFNA(VLOOKUP($A2,'EV Distribution'!$A$2:$B$16,2,FALSE),0)*'EV Characterization'!W$2)</f>
        <v>0.23366989556405465</v>
      </c>
      <c r="X2" s="2">
        <f>('[1]Pc, Winter, S3'!X2*((1+[1]Main!$B$2)^(Main!$B$3-2020)))+(_xlfn.IFNA(VLOOKUP($A2,'EV Distribution'!$A$2:$B$16,2,FALSE),0)*'EV Characterization'!X$2)</f>
        <v>0.29624430583346428</v>
      </c>
      <c r="Y2" s="2">
        <f>('[1]Pc, Winter, S3'!Y2*((1+[1]Main!$B$2)^(Main!$B$3-2020)))+(_xlfn.IFNA(VLOOKUP($A2,'EV Distribution'!$A$2:$B$16,2,FALSE),0)*'EV Characterization'!Y$2)</f>
        <v>0.31706954445561431</v>
      </c>
    </row>
    <row r="3" spans="1:25" x14ac:dyDescent="0.25">
      <c r="A3">
        <v>3</v>
      </c>
      <c r="B3" s="2">
        <f>('[1]Pc, Winter, S3'!B3*((1+[1]Main!$B$2)^(Main!$B$3-2020)))+(_xlfn.IFNA(VLOOKUP($A3,'EV Distribution'!$A$2:$B$16,2,FALSE),0)*'EV Characterization'!B$2)</f>
        <v>0.4070498217923782</v>
      </c>
      <c r="C3" s="2">
        <f>('[1]Pc, Winter, S3'!C3*((1+[1]Main!$B$2)^(Main!$B$3-2020)))+(_xlfn.IFNA(VLOOKUP($A3,'EV Distribution'!$A$2:$B$16,2,FALSE),0)*'EV Characterization'!C$2)</f>
        <v>0.38638589098402953</v>
      </c>
      <c r="D3" s="2">
        <f>('[1]Pc, Winter, S3'!D3*((1+[1]Main!$B$2)^(Main!$B$3-2020)))+(_xlfn.IFNA(VLOOKUP($A3,'EV Distribution'!$A$2:$B$16,2,FALSE),0)*'EV Characterization'!D$2)</f>
        <v>0.36113313198557206</v>
      </c>
      <c r="E3" s="2">
        <f>('[1]Pc, Winter, S3'!E3*((1+[1]Main!$B$2)^(Main!$B$3-2020)))+(_xlfn.IFNA(VLOOKUP($A3,'EV Distribution'!$A$2:$B$16,2,FALSE),0)*'EV Characterization'!E$2)</f>
        <v>0.34562170537175235</v>
      </c>
      <c r="F3" s="2">
        <f>('[1]Pc, Winter, S3'!F3*((1+[1]Main!$B$2)^(Main!$B$3-2020)))+(_xlfn.IFNA(VLOOKUP($A3,'EV Distribution'!$A$2:$B$16,2,FALSE),0)*'EV Characterization'!F$2)</f>
        <v>0.3315388063407253</v>
      </c>
      <c r="G3" s="2">
        <f>('[1]Pc, Winter, S3'!G3*((1+[1]Main!$B$2)^(Main!$B$3-2020)))+(_xlfn.IFNA(VLOOKUP($A3,'EV Distribution'!$A$2:$B$16,2,FALSE),0)*'EV Characterization'!G$2)</f>
        <v>0.33990494855317133</v>
      </c>
      <c r="H3" s="2">
        <f>('[1]Pc, Winter, S3'!H3*((1+[1]Main!$B$2)^(Main!$B$3-2020)))+(_xlfn.IFNA(VLOOKUP($A3,'EV Distribution'!$A$2:$B$16,2,FALSE),0)*'EV Characterization'!H$2)</f>
        <v>0.37714465258208107</v>
      </c>
      <c r="I3" s="2">
        <f>('[1]Pc, Winter, S3'!I3*((1+[1]Main!$B$2)^(Main!$B$3-2020)))+(_xlfn.IFNA(VLOOKUP($A3,'EV Distribution'!$A$2:$B$16,2,FALSE),0)*'EV Characterization'!I$2)</f>
        <v>0.36695764380514723</v>
      </c>
      <c r="J3" s="2">
        <f>('[1]Pc, Winter, S3'!J3*((1+[1]Main!$B$2)^(Main!$B$3-2020)))+(_xlfn.IFNA(VLOOKUP($A3,'EV Distribution'!$A$2:$B$16,2,FALSE),0)*'EV Characterization'!J$2)</f>
        <v>0.41603298430127716</v>
      </c>
      <c r="K3" s="2">
        <f>('[1]Pc, Winter, S3'!K3*((1+[1]Main!$B$2)^(Main!$B$3-2020)))+(_xlfn.IFNA(VLOOKUP($A3,'EV Distribution'!$A$2:$B$16,2,FALSE),0)*'EV Characterization'!K$2)</f>
        <v>0.47952371664806925</v>
      </c>
      <c r="L3" s="2">
        <f>('[1]Pc, Winter, S3'!L3*((1+[1]Main!$B$2)^(Main!$B$3-2020)))+(_xlfn.IFNA(VLOOKUP($A3,'EV Distribution'!$A$2:$B$16,2,FALSE),0)*'EV Characterization'!L$2)</f>
        <v>0.47817664246520508</v>
      </c>
      <c r="M3" s="2">
        <f>('[1]Pc, Winter, S3'!M3*((1+[1]Main!$B$2)^(Main!$B$3-2020)))+(_xlfn.IFNA(VLOOKUP($A3,'EV Distribution'!$A$2:$B$16,2,FALSE),0)*'EV Characterization'!M$2)</f>
        <v>0.48378272928886079</v>
      </c>
      <c r="N3" s="2">
        <f>('[1]Pc, Winter, S3'!N3*((1+[1]Main!$B$2)^(Main!$B$3-2020)))+(_xlfn.IFNA(VLOOKUP($A3,'EV Distribution'!$A$2:$B$16,2,FALSE),0)*'EV Characterization'!N$2)</f>
        <v>0.47431023979815168</v>
      </c>
      <c r="O3" s="2">
        <f>('[1]Pc, Winter, S3'!O3*((1+[1]Main!$B$2)^(Main!$B$3-2020)))+(_xlfn.IFNA(VLOOKUP($A3,'EV Distribution'!$A$2:$B$16,2,FALSE),0)*'EV Characterization'!O$2)</f>
        <v>0.44335133100673901</v>
      </c>
      <c r="P3" s="2">
        <f>('[1]Pc, Winter, S3'!P3*((1+[1]Main!$B$2)^(Main!$B$3-2020)))+(_xlfn.IFNA(VLOOKUP($A3,'EV Distribution'!$A$2:$B$16,2,FALSE),0)*'EV Characterization'!P$2)</f>
        <v>0.39630730363253802</v>
      </c>
      <c r="Q3" s="2">
        <f>('[1]Pc, Winter, S3'!Q3*((1+[1]Main!$B$2)^(Main!$B$3-2020)))+(_xlfn.IFNA(VLOOKUP($A3,'EV Distribution'!$A$2:$B$16,2,FALSE),0)*'EV Characterization'!Q$2)</f>
        <v>0.41171379589182866</v>
      </c>
      <c r="R3" s="2">
        <f>('[1]Pc, Winter, S3'!R3*((1+[1]Main!$B$2)^(Main!$B$3-2020)))+(_xlfn.IFNA(VLOOKUP($A3,'EV Distribution'!$A$2:$B$16,2,FALSE),0)*'EV Characterization'!R$2)</f>
        <v>0.43019720115564053</v>
      </c>
      <c r="S3" s="2">
        <f>('[1]Pc, Winter, S3'!S3*((1+[1]Main!$B$2)^(Main!$B$3-2020)))+(_xlfn.IFNA(VLOOKUP($A3,'EV Distribution'!$A$2:$B$16,2,FALSE),0)*'EV Characterization'!S$2)</f>
        <v>0.50558092797073551</v>
      </c>
      <c r="T3" s="2">
        <f>('[1]Pc, Winter, S3'!T3*((1+[1]Main!$B$2)^(Main!$B$3-2020)))+(_xlfn.IFNA(VLOOKUP($A3,'EV Distribution'!$A$2:$B$16,2,FALSE),0)*'EV Characterization'!T$2)</f>
        <v>0.50508300475380485</v>
      </c>
      <c r="U3" s="2">
        <f>('[1]Pc, Winter, S3'!U3*((1+[1]Main!$B$2)^(Main!$B$3-2020)))+(_xlfn.IFNA(VLOOKUP($A3,'EV Distribution'!$A$2:$B$16,2,FALSE),0)*'EV Characterization'!U$2)</f>
        <v>0.48114802741563895</v>
      </c>
      <c r="V3" s="2">
        <f>('[1]Pc, Winter, S3'!V3*((1+[1]Main!$B$2)^(Main!$B$3-2020)))+(_xlfn.IFNA(VLOOKUP($A3,'EV Distribution'!$A$2:$B$16,2,FALSE),0)*'EV Characterization'!V$2)</f>
        <v>0.46716467869001843</v>
      </c>
      <c r="W3" s="2">
        <f>('[1]Pc, Winter, S3'!W3*((1+[1]Main!$B$2)^(Main!$B$3-2020)))+(_xlfn.IFNA(VLOOKUP($A3,'EV Distribution'!$A$2:$B$16,2,FALSE),0)*'EV Characterization'!W$2)</f>
        <v>0.42268571963061136</v>
      </c>
      <c r="X3" s="2">
        <f>('[1]Pc, Winter, S3'!X3*((1+[1]Main!$B$2)^(Main!$B$3-2020)))+(_xlfn.IFNA(VLOOKUP($A3,'EV Distribution'!$A$2:$B$16,2,FALSE),0)*'EV Characterization'!X$2)</f>
        <v>0.43827608334887469</v>
      </c>
      <c r="Y3" s="2">
        <f>('[1]Pc, Winter, S3'!Y3*((1+[1]Main!$B$2)^(Main!$B$3-2020)))+(_xlfn.IFNA(VLOOKUP($A3,'EV Distribution'!$A$2:$B$16,2,FALSE),0)*'EV Characterization'!Y$2)</f>
        <v>0.42143459663765914</v>
      </c>
    </row>
    <row r="4" spans="1:25" x14ac:dyDescent="0.25">
      <c r="A4">
        <v>4</v>
      </c>
      <c r="B4" s="2">
        <f>('[1]Pc, Winter, S3'!B4*((1+[1]Main!$B$2)^(Main!$B$3-2020)))+(_xlfn.IFNA(VLOOKUP($A4,'EV Distribution'!$A$2:$B$16,2,FALSE),0)*'EV Characterization'!B$2)</f>
        <v>1.3292109758811643</v>
      </c>
      <c r="C4" s="2">
        <f>('[1]Pc, Winter, S3'!C4*((1+[1]Main!$B$2)^(Main!$B$3-2020)))+(_xlfn.IFNA(VLOOKUP($A4,'EV Distribution'!$A$2:$B$16,2,FALSE),0)*'EV Characterization'!C$2)</f>
        <v>1.2641320534455869</v>
      </c>
      <c r="D4" s="2">
        <f>('[1]Pc, Winter, S3'!D4*((1+[1]Main!$B$2)^(Main!$B$3-2020)))+(_xlfn.IFNA(VLOOKUP($A4,'EV Distribution'!$A$2:$B$16,2,FALSE),0)*'EV Characterization'!D$2)</f>
        <v>1.2048574372300913</v>
      </c>
      <c r="E4" s="2">
        <f>('[1]Pc, Winter, S3'!E4*((1+[1]Main!$B$2)^(Main!$B$3-2020)))+(_xlfn.IFNA(VLOOKUP($A4,'EV Distribution'!$A$2:$B$16,2,FALSE),0)*'EV Characterization'!E$2)</f>
        <v>1.1829003902904915</v>
      </c>
      <c r="F4" s="2">
        <f>('[1]Pc, Winter, S3'!F4*((1+[1]Main!$B$2)^(Main!$B$3-2020)))+(_xlfn.IFNA(VLOOKUP($A4,'EV Distribution'!$A$2:$B$16,2,FALSE),0)*'EV Characterization'!F$2)</f>
        <v>1.1568054503614249</v>
      </c>
      <c r="G4" s="2">
        <f>('[1]Pc, Winter, S3'!G4*((1+[1]Main!$B$2)^(Main!$B$3-2020)))+(_xlfn.IFNA(VLOOKUP($A4,'EV Distribution'!$A$2:$B$16,2,FALSE),0)*'EV Characterization'!G$2)</f>
        <v>1.1775493662111978</v>
      </c>
      <c r="H4" s="2">
        <f>('[1]Pc, Winter, S3'!H4*((1+[1]Main!$B$2)^(Main!$B$3-2020)))+(_xlfn.IFNA(VLOOKUP($A4,'EV Distribution'!$A$2:$B$16,2,FALSE),0)*'EV Characterization'!H$2)</f>
        <v>1.3078898813879125</v>
      </c>
      <c r="I4" s="2">
        <f>('[1]Pc, Winter, S3'!I4*((1+[1]Main!$B$2)^(Main!$B$3-2020)))+(_xlfn.IFNA(VLOOKUP($A4,'EV Distribution'!$A$2:$B$16,2,FALSE),0)*'EV Characterization'!I$2)</f>
        <v>1.3286613914499366</v>
      </c>
      <c r="J4" s="2">
        <f>('[1]Pc, Winter, S3'!J4*((1+[1]Main!$B$2)^(Main!$B$3-2020)))+(_xlfn.IFNA(VLOOKUP($A4,'EV Distribution'!$A$2:$B$16,2,FALSE),0)*'EV Characterization'!J$2)</f>
        <v>1.4589997442772706</v>
      </c>
      <c r="K4" s="2">
        <f>('[1]Pc, Winter, S3'!K4*((1+[1]Main!$B$2)^(Main!$B$3-2020)))+(_xlfn.IFNA(VLOOKUP($A4,'EV Distribution'!$A$2:$B$16,2,FALSE),0)*'EV Characterization'!K$2)</f>
        <v>1.6622421897588628</v>
      </c>
      <c r="L4" s="2">
        <f>('[1]Pc, Winter, S3'!L4*((1+[1]Main!$B$2)^(Main!$B$3-2020)))+(_xlfn.IFNA(VLOOKUP($A4,'EV Distribution'!$A$2:$B$16,2,FALSE),0)*'EV Characterization'!L$2)</f>
        <v>1.7658055069262819</v>
      </c>
      <c r="M4" s="2">
        <f>('[1]Pc, Winter, S3'!M4*((1+[1]Main!$B$2)^(Main!$B$3-2020)))+(_xlfn.IFNA(VLOOKUP($A4,'EV Distribution'!$A$2:$B$16,2,FALSE),0)*'EV Characterization'!M$2)</f>
        <v>1.8181856546699944</v>
      </c>
      <c r="N4" s="2">
        <f>('[1]Pc, Winter, S3'!N4*((1+[1]Main!$B$2)^(Main!$B$3-2020)))+(_xlfn.IFNA(VLOOKUP($A4,'EV Distribution'!$A$2:$B$16,2,FALSE),0)*'EV Characterization'!N$2)</f>
        <v>1.7591743158379669</v>
      </c>
      <c r="O4" s="2">
        <f>('[1]Pc, Winter, S3'!O4*((1+[1]Main!$B$2)^(Main!$B$3-2020)))+(_xlfn.IFNA(VLOOKUP($A4,'EV Distribution'!$A$2:$B$16,2,FALSE),0)*'EV Characterization'!O$2)</f>
        <v>1.6329374993145309</v>
      </c>
      <c r="P4" s="2">
        <f>('[1]Pc, Winter, S3'!P4*((1+[1]Main!$B$2)^(Main!$B$3-2020)))+(_xlfn.IFNA(VLOOKUP($A4,'EV Distribution'!$A$2:$B$16,2,FALSE),0)*'EV Characterization'!P$2)</f>
        <v>1.5422521380163392</v>
      </c>
      <c r="Q4" s="2">
        <f>('[1]Pc, Winter, S3'!Q4*((1+[1]Main!$B$2)^(Main!$B$3-2020)))+(_xlfn.IFNA(VLOOKUP($A4,'EV Distribution'!$A$2:$B$16,2,FALSE),0)*'EV Characterization'!Q$2)</f>
        <v>1.4743069911003723</v>
      </c>
      <c r="R4" s="2">
        <f>('[1]Pc, Winter, S3'!R4*((1+[1]Main!$B$2)^(Main!$B$3-2020)))+(_xlfn.IFNA(VLOOKUP($A4,'EV Distribution'!$A$2:$B$16,2,FALSE),0)*'EV Characterization'!R$2)</f>
        <v>1.4579991988682754</v>
      </c>
      <c r="S4" s="2">
        <f>('[1]Pc, Winter, S3'!S4*((1+[1]Main!$B$2)^(Main!$B$3-2020)))+(_xlfn.IFNA(VLOOKUP($A4,'EV Distribution'!$A$2:$B$16,2,FALSE),0)*'EV Characterization'!S$2)</f>
        <v>1.6628358151915237</v>
      </c>
      <c r="T4" s="2">
        <f>('[1]Pc, Winter, S3'!T4*((1+[1]Main!$B$2)^(Main!$B$3-2020)))+(_xlfn.IFNA(VLOOKUP($A4,'EV Distribution'!$A$2:$B$16,2,FALSE),0)*'EV Characterization'!T$2)</f>
        <v>1.69417447734305</v>
      </c>
      <c r="U4" s="2">
        <f>('[1]Pc, Winter, S3'!U4*((1+[1]Main!$B$2)^(Main!$B$3-2020)))+(_xlfn.IFNA(VLOOKUP($A4,'EV Distribution'!$A$2:$B$16,2,FALSE),0)*'EV Characterization'!U$2)</f>
        <v>1.6778718153467584</v>
      </c>
      <c r="V4" s="2">
        <f>('[1]Pc, Winter, S3'!V4*((1+[1]Main!$B$2)^(Main!$B$3-2020)))+(_xlfn.IFNA(VLOOKUP($A4,'EV Distribution'!$A$2:$B$16,2,FALSE),0)*'EV Characterization'!V$2)</f>
        <v>1.6577884623120096</v>
      </c>
      <c r="W4" s="2">
        <f>('[1]Pc, Winter, S3'!W4*((1+[1]Main!$B$2)^(Main!$B$3-2020)))+(_xlfn.IFNA(VLOOKUP($A4,'EV Distribution'!$A$2:$B$16,2,FALSE),0)*'EV Characterization'!W$2)</f>
        <v>1.5473614470031676</v>
      </c>
      <c r="X4" s="2">
        <f>('[1]Pc, Winter, S3'!X4*((1+[1]Main!$B$2)^(Main!$B$3-2020)))+(_xlfn.IFNA(VLOOKUP($A4,'EV Distribution'!$A$2:$B$16,2,FALSE),0)*'EV Characterization'!X$2)</f>
        <v>1.4983926440995283</v>
      </c>
      <c r="Y4" s="2">
        <f>('[1]Pc, Winter, S3'!Y4*((1+[1]Main!$B$2)^(Main!$B$3-2020)))+(_xlfn.IFNA(VLOOKUP($A4,'EV Distribution'!$A$2:$B$16,2,FALSE),0)*'EV Characterization'!Y$2)</f>
        <v>1.3742099254905613</v>
      </c>
    </row>
    <row r="5" spans="1:25" x14ac:dyDescent="0.25">
      <c r="A5">
        <v>5</v>
      </c>
      <c r="B5" s="2">
        <f>('[1]Pc, Winter, S3'!B5*((1+[1]Main!$B$2)^(Main!$B$3-2020)))+(_xlfn.IFNA(VLOOKUP($A5,'EV Distribution'!$A$2:$B$16,2,FALSE),0)*'EV Characterization'!B$2)</f>
        <v>1.5285921407277301</v>
      </c>
      <c r="C5" s="2">
        <f>('[1]Pc, Winter, S3'!C5*((1+[1]Main!$B$2)^(Main!$B$3-2020)))+(_xlfn.IFNA(VLOOKUP($A5,'EV Distribution'!$A$2:$B$16,2,FALSE),0)*'EV Characterization'!C$2)</f>
        <v>1.0409650031762285</v>
      </c>
      <c r="D5" s="2">
        <f>('[1]Pc, Winter, S3'!D5*((1+[1]Main!$B$2)^(Main!$B$3-2020)))+(_xlfn.IFNA(VLOOKUP($A5,'EV Distribution'!$A$2:$B$16,2,FALSE),0)*'EV Characterization'!D$2)</f>
        <v>0.98217683896513008</v>
      </c>
      <c r="E5" s="2">
        <f>('[1]Pc, Winter, S3'!E5*((1+[1]Main!$B$2)^(Main!$B$3-2020)))+(_xlfn.IFNA(VLOOKUP($A5,'EV Distribution'!$A$2:$B$16,2,FALSE),0)*'EV Characterization'!E$2)</f>
        <v>0.86785807530010217</v>
      </c>
      <c r="F5" s="2">
        <f>('[1]Pc, Winter, S3'!F5*((1+[1]Main!$B$2)^(Main!$B$3-2020)))+(_xlfn.IFNA(VLOOKUP($A5,'EV Distribution'!$A$2:$B$16,2,FALSE),0)*'EV Characterization'!F$2)</f>
        <v>0.38417906673229058</v>
      </c>
      <c r="G5" s="2">
        <f>('[1]Pc, Winter, S3'!G5*((1+[1]Main!$B$2)^(Main!$B$3-2020)))+(_xlfn.IFNA(VLOOKUP($A5,'EV Distribution'!$A$2:$B$16,2,FALSE),0)*'EV Characterization'!G$2)</f>
        <v>0.69604855040035862</v>
      </c>
      <c r="H5" s="2">
        <f>('[1]Pc, Winter, S3'!H5*((1+[1]Main!$B$2)^(Main!$B$3-2020)))+(_xlfn.IFNA(VLOOKUP($A5,'EV Distribution'!$A$2:$B$16,2,FALSE),0)*'EV Characterization'!H$2)</f>
        <v>1.2630513900555658</v>
      </c>
      <c r="I5" s="2">
        <f>('[1]Pc, Winter, S3'!I5*((1+[1]Main!$B$2)^(Main!$B$3-2020)))+(_xlfn.IFNA(VLOOKUP($A5,'EV Distribution'!$A$2:$B$16,2,FALSE),0)*'EV Characterization'!I$2)</f>
        <v>1.6182475029894259</v>
      </c>
      <c r="J5" s="2">
        <f>('[1]Pc, Winter, S3'!J5*((1+[1]Main!$B$2)^(Main!$B$3-2020)))+(_xlfn.IFNA(VLOOKUP($A5,'EV Distribution'!$A$2:$B$16,2,FALSE),0)*'EV Characterization'!J$2)</f>
        <v>2.4114595596658859</v>
      </c>
      <c r="K5" s="2">
        <f>('[1]Pc, Winter, S3'!K5*((1+[1]Main!$B$2)^(Main!$B$3-2020)))+(_xlfn.IFNA(VLOOKUP($A5,'EV Distribution'!$A$2:$B$16,2,FALSE),0)*'EV Characterization'!K$2)</f>
        <v>2.9704575102994282</v>
      </c>
      <c r="L5" s="2">
        <f>('[1]Pc, Winter, S3'!L5*((1+[1]Main!$B$2)^(Main!$B$3-2020)))+(_xlfn.IFNA(VLOOKUP($A5,'EV Distribution'!$A$2:$B$16,2,FALSE),0)*'EV Characterization'!L$2)</f>
        <v>3.3556070630981853</v>
      </c>
      <c r="M5" s="2">
        <f>('[1]Pc, Winter, S3'!M5*((1+[1]Main!$B$2)^(Main!$B$3-2020)))+(_xlfn.IFNA(VLOOKUP($A5,'EV Distribution'!$A$2:$B$16,2,FALSE),0)*'EV Characterization'!M$2)</f>
        <v>3.4886003575487661</v>
      </c>
      <c r="N5" s="2">
        <f>('[1]Pc, Winter, S3'!N5*((1+[1]Main!$B$2)^(Main!$B$3-2020)))+(_xlfn.IFNA(VLOOKUP($A5,'EV Distribution'!$A$2:$B$16,2,FALSE),0)*'EV Characterization'!N$2)</f>
        <v>2.9974462260288357</v>
      </c>
      <c r="O5" s="2">
        <f>('[1]Pc, Winter, S3'!O5*((1+[1]Main!$B$2)^(Main!$B$3-2020)))+(_xlfn.IFNA(VLOOKUP($A5,'EV Distribution'!$A$2:$B$16,2,FALSE),0)*'EV Characterization'!O$2)</f>
        <v>2.2138664651239703</v>
      </c>
      <c r="P5" s="2">
        <f>('[1]Pc, Winter, S3'!P5*((1+[1]Main!$B$2)^(Main!$B$3-2020)))+(_xlfn.IFNA(VLOOKUP($A5,'EV Distribution'!$A$2:$B$16,2,FALSE),0)*'EV Characterization'!P$2)</f>
        <v>1.8786418338088229</v>
      </c>
      <c r="Q5" s="2">
        <f>('[1]Pc, Winter, S3'!Q5*((1+[1]Main!$B$2)^(Main!$B$3-2020)))+(_xlfn.IFNA(VLOOKUP($A5,'EV Distribution'!$A$2:$B$16,2,FALSE),0)*'EV Characterization'!Q$2)</f>
        <v>1.7394323150957067</v>
      </c>
      <c r="R5" s="2">
        <f>('[1]Pc, Winter, S3'!R5*((1+[1]Main!$B$2)^(Main!$B$3-2020)))+(_xlfn.IFNA(VLOOKUP($A5,'EV Distribution'!$A$2:$B$16,2,FALSE),0)*'EV Characterization'!R$2)</f>
        <v>2.2771420958910076</v>
      </c>
      <c r="S5" s="2">
        <f>('[1]Pc, Winter, S3'!S5*((1+[1]Main!$B$2)^(Main!$B$3-2020)))+(_xlfn.IFNA(VLOOKUP($A5,'EV Distribution'!$A$2:$B$16,2,FALSE),0)*'EV Characterization'!S$2)</f>
        <v>3.5099093639737324</v>
      </c>
      <c r="T5" s="2">
        <f>('[1]Pc, Winter, S3'!T5*((1+[1]Main!$B$2)^(Main!$B$3-2020)))+(_xlfn.IFNA(VLOOKUP($A5,'EV Distribution'!$A$2:$B$16,2,FALSE),0)*'EV Characterization'!T$2)</f>
        <v>3.5536857702315658</v>
      </c>
      <c r="U5" s="2">
        <f>('[1]Pc, Winter, S3'!U5*((1+[1]Main!$B$2)^(Main!$B$3-2020)))+(_xlfn.IFNA(VLOOKUP($A5,'EV Distribution'!$A$2:$B$16,2,FALSE),0)*'EV Characterization'!U$2)</f>
        <v>3.14837247543558</v>
      </c>
      <c r="V5" s="2">
        <f>('[1]Pc, Winter, S3'!V5*((1+[1]Main!$B$2)^(Main!$B$3-2020)))+(_xlfn.IFNA(VLOOKUP($A5,'EV Distribution'!$A$2:$B$16,2,FALSE),0)*'EV Characterization'!V$2)</f>
        <v>2.8653737939072661</v>
      </c>
      <c r="W5" s="2">
        <f>('[1]Pc, Winter, S3'!W5*((1+[1]Main!$B$2)^(Main!$B$3-2020)))+(_xlfn.IFNA(VLOOKUP($A5,'EV Distribution'!$A$2:$B$16,2,FALSE),0)*'EV Characterization'!W$2)</f>
        <v>2.4534817161673956</v>
      </c>
      <c r="X5" s="2">
        <f>('[1]Pc, Winter, S3'!X5*((1+[1]Main!$B$2)^(Main!$B$3-2020)))+(_xlfn.IFNA(VLOOKUP($A5,'EV Distribution'!$A$2:$B$16,2,FALSE),0)*'EV Characterization'!X$2)</f>
        <v>1.8166100067854691</v>
      </c>
      <c r="Y5" s="2">
        <f>('[1]Pc, Winter, S3'!Y5*((1+[1]Main!$B$2)^(Main!$B$3-2020)))+(_xlfn.IFNA(VLOOKUP($A5,'EV Distribution'!$A$2:$B$16,2,FALSE),0)*'EV Characterization'!Y$2)</f>
        <v>1.3216456737564528</v>
      </c>
    </row>
    <row r="6" spans="1:25" x14ac:dyDescent="0.25">
      <c r="A6">
        <v>6</v>
      </c>
      <c r="B6" s="2">
        <f>('[1]Pc, Winter, S3'!B6*((1+[1]Main!$B$2)^(Main!$B$3-2020)))+(_xlfn.IFNA(VLOOKUP($A6,'EV Distribution'!$A$2:$B$16,2,FALSE),0)*'EV Characterization'!B$2)</f>
        <v>0.65502838284761244</v>
      </c>
      <c r="C6" s="2">
        <f>('[1]Pc, Winter, S3'!C6*((1+[1]Main!$B$2)^(Main!$B$3-2020)))+(_xlfn.IFNA(VLOOKUP($A6,'EV Distribution'!$A$2:$B$16,2,FALSE),0)*'EV Characterization'!C$2)</f>
        <v>0.60814953272884953</v>
      </c>
      <c r="D6" s="2">
        <f>('[1]Pc, Winter, S3'!D6*((1+[1]Main!$B$2)^(Main!$B$3-2020)))+(_xlfn.IFNA(VLOOKUP($A6,'EV Distribution'!$A$2:$B$16,2,FALSE),0)*'EV Characterization'!D$2)</f>
        <v>0.55088361035422273</v>
      </c>
      <c r="E6" s="2">
        <f>('[1]Pc, Winter, S3'!E6*((1+[1]Main!$B$2)^(Main!$B$3-2020)))+(_xlfn.IFNA(VLOOKUP($A6,'EV Distribution'!$A$2:$B$16,2,FALSE),0)*'EV Characterization'!E$2)</f>
        <v>0.53098740405058631</v>
      </c>
      <c r="F6" s="2">
        <f>('[1]Pc, Winter, S3'!F6*((1+[1]Main!$B$2)^(Main!$B$3-2020)))+(_xlfn.IFNA(VLOOKUP($A6,'EV Distribution'!$A$2:$B$16,2,FALSE),0)*'EV Characterization'!F$2)</f>
        <v>0.5202624548304563</v>
      </c>
      <c r="G6" s="2">
        <f>('[1]Pc, Winter, S3'!G6*((1+[1]Main!$B$2)^(Main!$B$3-2020)))+(_xlfn.IFNA(VLOOKUP($A6,'EV Distribution'!$A$2:$B$16,2,FALSE),0)*'EV Characterization'!G$2)</f>
        <v>0.52748604338132044</v>
      </c>
      <c r="H6" s="2">
        <f>('[1]Pc, Winter, S3'!H6*((1+[1]Main!$B$2)^(Main!$B$3-2020)))+(_xlfn.IFNA(VLOOKUP($A6,'EV Distribution'!$A$2:$B$16,2,FALSE),0)*'EV Characterization'!H$2)</f>
        <v>0.5863521218187554</v>
      </c>
      <c r="I6" s="2">
        <f>('[1]Pc, Winter, S3'!I6*((1+[1]Main!$B$2)^(Main!$B$3-2020)))+(_xlfn.IFNA(VLOOKUP($A6,'EV Distribution'!$A$2:$B$16,2,FALSE),0)*'EV Characterization'!I$2)</f>
        <v>0.56033667711185287</v>
      </c>
      <c r="J6" s="2">
        <f>('[1]Pc, Winter, S3'!J6*((1+[1]Main!$B$2)^(Main!$B$3-2020)))+(_xlfn.IFNA(VLOOKUP($A6,'EV Distribution'!$A$2:$B$16,2,FALSE),0)*'EV Characterization'!J$2)</f>
        <v>0.6648785835769887</v>
      </c>
      <c r="K6" s="2">
        <f>('[1]Pc, Winter, S3'!K6*((1+[1]Main!$B$2)^(Main!$B$3-2020)))+(_xlfn.IFNA(VLOOKUP($A6,'EV Distribution'!$A$2:$B$16,2,FALSE),0)*'EV Characterization'!K$2)</f>
        <v>0.80333248082991759</v>
      </c>
      <c r="L6" s="2">
        <f>('[1]Pc, Winter, S3'!L6*((1+[1]Main!$B$2)^(Main!$B$3-2020)))+(_xlfn.IFNA(VLOOKUP($A6,'EV Distribution'!$A$2:$B$16,2,FALSE),0)*'EV Characterization'!L$2)</f>
        <v>0.90052979294754953</v>
      </c>
      <c r="M6" s="2">
        <f>('[1]Pc, Winter, S3'!M6*((1+[1]Main!$B$2)^(Main!$B$3-2020)))+(_xlfn.IFNA(VLOOKUP($A6,'EV Distribution'!$A$2:$B$16,2,FALSE),0)*'EV Characterization'!M$2)</f>
        <v>0.9724800013480267</v>
      </c>
      <c r="N6" s="2">
        <f>('[1]Pc, Winter, S3'!N6*((1+[1]Main!$B$2)^(Main!$B$3-2020)))+(_xlfn.IFNA(VLOOKUP($A6,'EV Distribution'!$A$2:$B$16,2,FALSE),0)*'EV Characterization'!N$2)</f>
        <v>0.94285273103665035</v>
      </c>
      <c r="O6" s="2">
        <f>('[1]Pc, Winter, S3'!O6*((1+[1]Main!$B$2)^(Main!$B$3-2020)))+(_xlfn.IFNA(VLOOKUP($A6,'EV Distribution'!$A$2:$B$16,2,FALSE),0)*'EV Characterization'!O$2)</f>
        <v>0.85562577937707751</v>
      </c>
      <c r="P6" s="2">
        <f>('[1]Pc, Winter, S3'!P6*((1+[1]Main!$B$2)^(Main!$B$3-2020)))+(_xlfn.IFNA(VLOOKUP($A6,'EV Distribution'!$A$2:$B$16,2,FALSE),0)*'EV Characterization'!P$2)</f>
        <v>0.77840696301010648</v>
      </c>
      <c r="Q6" s="2">
        <f>('[1]Pc, Winter, S3'!Q6*((1+[1]Main!$B$2)^(Main!$B$3-2020)))+(_xlfn.IFNA(VLOOKUP($A6,'EV Distribution'!$A$2:$B$16,2,FALSE),0)*'EV Characterization'!Q$2)</f>
        <v>0.75055404135463688</v>
      </c>
      <c r="R6" s="2">
        <f>('[1]Pc, Winter, S3'!R6*((1+[1]Main!$B$2)^(Main!$B$3-2020)))+(_xlfn.IFNA(VLOOKUP($A6,'EV Distribution'!$A$2:$B$16,2,FALSE),0)*'EV Characterization'!R$2)</f>
        <v>0.75021474117116216</v>
      </c>
      <c r="S6" s="2">
        <f>('[1]Pc, Winter, S3'!S6*((1+[1]Main!$B$2)^(Main!$B$3-2020)))+(_xlfn.IFNA(VLOOKUP($A6,'EV Distribution'!$A$2:$B$16,2,FALSE),0)*'EV Characterization'!S$2)</f>
        <v>0.83677140327192934</v>
      </c>
      <c r="T6" s="2">
        <f>('[1]Pc, Winter, S3'!T6*((1+[1]Main!$B$2)^(Main!$B$3-2020)))+(_xlfn.IFNA(VLOOKUP($A6,'EV Distribution'!$A$2:$B$16,2,FALSE),0)*'EV Characterization'!T$2)</f>
        <v>0.85071221478264625</v>
      </c>
      <c r="U6" s="2">
        <f>('[1]Pc, Winter, S3'!U6*((1+[1]Main!$B$2)^(Main!$B$3-2020)))+(_xlfn.IFNA(VLOOKUP($A6,'EV Distribution'!$A$2:$B$16,2,FALSE),0)*'EV Characterization'!U$2)</f>
        <v>0.87092253739357972</v>
      </c>
      <c r="V6" s="2">
        <f>('[1]Pc, Winter, S3'!V6*((1+[1]Main!$B$2)^(Main!$B$3-2020)))+(_xlfn.IFNA(VLOOKUP($A6,'EV Distribution'!$A$2:$B$16,2,FALSE),0)*'EV Characterization'!V$2)</f>
        <v>0.85773565561226539</v>
      </c>
      <c r="W6" s="2">
        <f>('[1]Pc, Winter, S3'!W6*((1+[1]Main!$B$2)^(Main!$B$3-2020)))+(_xlfn.IFNA(VLOOKUP($A6,'EV Distribution'!$A$2:$B$16,2,FALSE),0)*'EV Characterization'!W$2)</f>
        <v>0.80290204209042693</v>
      </c>
      <c r="X6" s="2">
        <f>('[1]Pc, Winter, S3'!X6*((1+[1]Main!$B$2)^(Main!$B$3-2020)))+(_xlfn.IFNA(VLOOKUP($A6,'EV Distribution'!$A$2:$B$16,2,FALSE),0)*'EV Characterization'!X$2)</f>
        <v>0.76638325644457195</v>
      </c>
      <c r="Y6" s="2">
        <f>('[1]Pc, Winter, S3'!Y6*((1+[1]Main!$B$2)^(Main!$B$3-2020)))+(_xlfn.IFNA(VLOOKUP($A6,'EV Distribution'!$A$2:$B$16,2,FALSE),0)*'EV Characterization'!Y$2)</f>
        <v>0.68230769304543326</v>
      </c>
    </row>
    <row r="7" spans="1:25" x14ac:dyDescent="0.25">
      <c r="A7">
        <v>7</v>
      </c>
      <c r="B7" s="2">
        <f>('[1]Pc, Winter, S3'!B7*((1+[1]Main!$B$2)^(Main!$B$3-2020)))+(_xlfn.IFNA(VLOOKUP($A7,'EV Distribution'!$A$2:$B$16,2,FALSE),0)*'EV Characterization'!B$2)</f>
        <v>0.30247950670737628</v>
      </c>
      <c r="C7" s="2">
        <f>('[1]Pc, Winter, S3'!C7*((1+[1]Main!$B$2)^(Main!$B$3-2020)))+(_xlfn.IFNA(VLOOKUP($A7,'EV Distribution'!$A$2:$B$16,2,FALSE),0)*'EV Characterization'!C$2)</f>
        <v>0.29783330199581681</v>
      </c>
      <c r="D7" s="2">
        <f>('[1]Pc, Winter, S3'!D7*((1+[1]Main!$B$2)^(Main!$B$3-2020)))+(_xlfn.IFNA(VLOOKUP($A7,'EV Distribution'!$A$2:$B$16,2,FALSE),0)*'EV Characterization'!D$2)</f>
        <v>0.28170322164822603</v>
      </c>
      <c r="E7" s="2">
        <f>('[1]Pc, Winter, S3'!E7*((1+[1]Main!$B$2)^(Main!$B$3-2020)))+(_xlfn.IFNA(VLOOKUP($A7,'EV Distribution'!$A$2:$B$16,2,FALSE),0)*'EV Characterization'!E$2)</f>
        <v>0.27251928388609054</v>
      </c>
      <c r="F7" s="2">
        <f>('[1]Pc, Winter, S3'!F7*((1+[1]Main!$B$2)^(Main!$B$3-2020)))+(_xlfn.IFNA(VLOOKUP($A7,'EV Distribution'!$A$2:$B$16,2,FALSE),0)*'EV Characterization'!F$2)</f>
        <v>0.25428442083995972</v>
      </c>
      <c r="G7" s="2">
        <f>('[1]Pc, Winter, S3'!G7*((1+[1]Main!$B$2)^(Main!$B$3-2020)))+(_xlfn.IFNA(VLOOKUP($A7,'EV Distribution'!$A$2:$B$16,2,FALSE),0)*'EV Characterization'!G$2)</f>
        <v>0.24978923171159464</v>
      </c>
      <c r="H7" s="2">
        <f>('[1]Pc, Winter, S3'!H7*((1+[1]Main!$B$2)^(Main!$B$3-2020)))+(_xlfn.IFNA(VLOOKUP($A7,'EV Distribution'!$A$2:$B$16,2,FALSE),0)*'EV Characterization'!H$2)</f>
        <v>0.273943591970083</v>
      </c>
      <c r="I7" s="2">
        <f>('[1]Pc, Winter, S3'!I7*((1+[1]Main!$B$2)^(Main!$B$3-2020)))+(_xlfn.IFNA(VLOOKUP($A7,'EV Distribution'!$A$2:$B$16,2,FALSE),0)*'EV Characterization'!I$2)</f>
        <v>0.2164905450315347</v>
      </c>
      <c r="J7" s="2">
        <f>('[1]Pc, Winter, S3'!J7*((1+[1]Main!$B$2)^(Main!$B$3-2020)))+(_xlfn.IFNA(VLOOKUP($A7,'EV Distribution'!$A$2:$B$16,2,FALSE),0)*'EV Characterization'!J$2)</f>
        <v>0.22493383801221636</v>
      </c>
      <c r="K7" s="2">
        <f>('[1]Pc, Winter, S3'!K7*((1+[1]Main!$B$2)^(Main!$B$3-2020)))+(_xlfn.IFNA(VLOOKUP($A7,'EV Distribution'!$A$2:$B$16,2,FALSE),0)*'EV Characterization'!K$2)</f>
        <v>0.24658901981943759</v>
      </c>
      <c r="L7" s="2">
        <f>('[1]Pc, Winter, S3'!L7*((1+[1]Main!$B$2)^(Main!$B$3-2020)))+(_xlfn.IFNA(VLOOKUP($A7,'EV Distribution'!$A$2:$B$16,2,FALSE),0)*'EV Characterization'!L$2)</f>
        <v>0.24436268358159596</v>
      </c>
      <c r="M7" s="2">
        <f>('[1]Pc, Winter, S3'!M7*((1+[1]Main!$B$2)^(Main!$B$3-2020)))+(_xlfn.IFNA(VLOOKUP($A7,'EV Distribution'!$A$2:$B$16,2,FALSE),0)*'EV Characterization'!M$2)</f>
        <v>0.24872871159821722</v>
      </c>
      <c r="N7" s="2">
        <f>('[1]Pc, Winter, S3'!N7*((1+[1]Main!$B$2)^(Main!$B$3-2020)))+(_xlfn.IFNA(VLOOKUP($A7,'EV Distribution'!$A$2:$B$16,2,FALSE),0)*'EV Characterization'!N$2)</f>
        <v>0.25654087718537127</v>
      </c>
      <c r="O7" s="2">
        <f>('[1]Pc, Winter, S3'!O7*((1+[1]Main!$B$2)^(Main!$B$3-2020)))+(_xlfn.IFNA(VLOOKUP($A7,'EV Distribution'!$A$2:$B$16,2,FALSE),0)*'EV Characterization'!O$2)</f>
        <v>0.26415279586957774</v>
      </c>
      <c r="P7" s="2">
        <f>('[1]Pc, Winter, S3'!P7*((1+[1]Main!$B$2)^(Main!$B$3-2020)))+(_xlfn.IFNA(VLOOKUP($A7,'EV Distribution'!$A$2:$B$16,2,FALSE),0)*'EV Characterization'!P$2)</f>
        <v>0.25267338106363207</v>
      </c>
      <c r="Q7" s="2">
        <f>('[1]Pc, Winter, S3'!Q7*((1+[1]Main!$B$2)^(Main!$B$3-2020)))+(_xlfn.IFNA(VLOOKUP($A7,'EV Distribution'!$A$2:$B$16,2,FALSE),0)*'EV Characterization'!Q$2)</f>
        <v>0.25139453720522942</v>
      </c>
      <c r="R7" s="2">
        <f>('[1]Pc, Winter, S3'!R7*((1+[1]Main!$B$2)^(Main!$B$3-2020)))+(_xlfn.IFNA(VLOOKUP($A7,'EV Distribution'!$A$2:$B$16,2,FALSE),0)*'EV Characterization'!R$2)</f>
        <v>0.23891988047972282</v>
      </c>
      <c r="S7" s="2">
        <f>('[1]Pc, Winter, S3'!S7*((1+[1]Main!$B$2)^(Main!$B$3-2020)))+(_xlfn.IFNA(VLOOKUP($A7,'EV Distribution'!$A$2:$B$16,2,FALSE),0)*'EV Characterization'!S$2)</f>
        <v>0.28000724864714904</v>
      </c>
      <c r="T7" s="2">
        <f>('[1]Pc, Winter, S3'!T7*((1+[1]Main!$B$2)^(Main!$B$3-2020)))+(_xlfn.IFNA(VLOOKUP($A7,'EV Distribution'!$A$2:$B$16,2,FALSE),0)*'EV Characterization'!T$2)</f>
        <v>0.26024501045186244</v>
      </c>
      <c r="U7" s="2">
        <f>('[1]Pc, Winter, S3'!U7*((1+[1]Main!$B$2)^(Main!$B$3-2020)))+(_xlfn.IFNA(VLOOKUP($A7,'EV Distribution'!$A$2:$B$16,2,FALSE),0)*'EV Characterization'!U$2)</f>
        <v>0.26262617444427477</v>
      </c>
      <c r="V7" s="2">
        <f>('[1]Pc, Winter, S3'!V7*((1+[1]Main!$B$2)^(Main!$B$3-2020)))+(_xlfn.IFNA(VLOOKUP($A7,'EV Distribution'!$A$2:$B$16,2,FALSE),0)*'EV Characterization'!V$2)</f>
        <v>0.26567999782286128</v>
      </c>
      <c r="W7" s="2">
        <f>('[1]Pc, Winter, S3'!W7*((1+[1]Main!$B$2)^(Main!$B$3-2020)))+(_xlfn.IFNA(VLOOKUP($A7,'EV Distribution'!$A$2:$B$16,2,FALSE),0)*'EV Characterization'!W$2)</f>
        <v>0.24789281252500397</v>
      </c>
      <c r="X7" s="2">
        <f>('[1]Pc, Winter, S3'!X7*((1+[1]Main!$B$2)^(Main!$B$3-2020)))+(_xlfn.IFNA(VLOOKUP($A7,'EV Distribution'!$A$2:$B$16,2,FALSE),0)*'EV Characterization'!X$2)</f>
        <v>0.29583614300121797</v>
      </c>
      <c r="Y7" s="2">
        <f>('[1]Pc, Winter, S3'!Y7*((1+[1]Main!$B$2)^(Main!$B$3-2020)))+(_xlfn.IFNA(VLOOKUP($A7,'EV Distribution'!$A$2:$B$16,2,FALSE),0)*'EV Characterization'!Y$2)</f>
        <v>0.30456030640311538</v>
      </c>
    </row>
    <row r="8" spans="1:25" x14ac:dyDescent="0.25">
      <c r="A8">
        <v>8</v>
      </c>
      <c r="B8" s="2">
        <f>('[1]Pc, Winter, S3'!B8*((1+[1]Main!$B$2)^(Main!$B$3-2020)))+(_xlfn.IFNA(VLOOKUP($A8,'EV Distribution'!$A$2:$B$16,2,FALSE),0)*'EV Characterization'!B$2)</f>
        <v>0.78674894555328456</v>
      </c>
      <c r="C8" s="2">
        <f>('[1]Pc, Winter, S3'!C8*((1+[1]Main!$B$2)^(Main!$B$3-2020)))+(_xlfn.IFNA(VLOOKUP($A8,'EV Distribution'!$A$2:$B$16,2,FALSE),0)*'EV Characterization'!C$2)</f>
        <v>0.73652592646451243</v>
      </c>
      <c r="D8" s="2">
        <f>('[1]Pc, Winter, S3'!D8*((1+[1]Main!$B$2)^(Main!$B$3-2020)))+(_xlfn.IFNA(VLOOKUP($A8,'EV Distribution'!$A$2:$B$16,2,FALSE),0)*'EV Characterization'!D$2)</f>
        <v>0.70367840766136913</v>
      </c>
      <c r="E8" s="2">
        <f>('[1]Pc, Winter, S3'!E8*((1+[1]Main!$B$2)^(Main!$B$3-2020)))+(_xlfn.IFNA(VLOOKUP($A8,'EV Distribution'!$A$2:$B$16,2,FALSE),0)*'EV Characterization'!E$2)</f>
        <v>0.67335402694063862</v>
      </c>
      <c r="F8" s="2">
        <f>('[1]Pc, Winter, S3'!F8*((1+[1]Main!$B$2)^(Main!$B$3-2020)))+(_xlfn.IFNA(VLOOKUP($A8,'EV Distribution'!$A$2:$B$16,2,FALSE),0)*'EV Characterization'!F$2)</f>
        <v>0.67298571219316272</v>
      </c>
      <c r="G8" s="2">
        <f>('[1]Pc, Winter, S3'!G8*((1+[1]Main!$B$2)^(Main!$B$3-2020)))+(_xlfn.IFNA(VLOOKUP($A8,'EV Distribution'!$A$2:$B$16,2,FALSE),0)*'EV Characterization'!G$2)</f>
        <v>0.70475269216304803</v>
      </c>
      <c r="H8" s="2">
        <f>('[1]Pc, Winter, S3'!H8*((1+[1]Main!$B$2)^(Main!$B$3-2020)))+(_xlfn.IFNA(VLOOKUP($A8,'EV Distribution'!$A$2:$B$16,2,FALSE),0)*'EV Characterization'!H$2)</f>
        <v>0.79554934021209367</v>
      </c>
      <c r="I8" s="2">
        <f>('[1]Pc, Winter, S3'!I8*((1+[1]Main!$B$2)^(Main!$B$3-2020)))+(_xlfn.IFNA(VLOOKUP($A8,'EV Distribution'!$A$2:$B$16,2,FALSE),0)*'EV Characterization'!I$2)</f>
        <v>0.7606674480057557</v>
      </c>
      <c r="J8" s="2">
        <f>('[1]Pc, Winter, S3'!J8*((1+[1]Main!$B$2)^(Main!$B$3-2020)))+(_xlfn.IFNA(VLOOKUP($A8,'EV Distribution'!$A$2:$B$16,2,FALSE),0)*'EV Characterization'!J$2)</f>
        <v>0.88335854108962852</v>
      </c>
      <c r="K8" s="2">
        <f>('[1]Pc, Winter, S3'!K8*((1+[1]Main!$B$2)^(Main!$B$3-2020)))+(_xlfn.IFNA(VLOOKUP($A8,'EV Distribution'!$A$2:$B$16,2,FALSE),0)*'EV Characterization'!K$2)</f>
        <v>1.0254415244118928</v>
      </c>
      <c r="L8" s="2">
        <f>('[1]Pc, Winter, S3'!L8*((1+[1]Main!$B$2)^(Main!$B$3-2020)))+(_xlfn.IFNA(VLOOKUP($A8,'EV Distribution'!$A$2:$B$16,2,FALSE),0)*'EV Characterization'!L$2)</f>
        <v>1.0869185578305167</v>
      </c>
      <c r="M8" s="2">
        <f>('[1]Pc, Winter, S3'!M8*((1+[1]Main!$B$2)^(Main!$B$3-2020)))+(_xlfn.IFNA(VLOOKUP($A8,'EV Distribution'!$A$2:$B$16,2,FALSE),0)*'EV Characterization'!M$2)</f>
        <v>1.1853255624364536</v>
      </c>
      <c r="N8" s="2">
        <f>('[1]Pc, Winter, S3'!N8*((1+[1]Main!$B$2)^(Main!$B$3-2020)))+(_xlfn.IFNA(VLOOKUP($A8,'EV Distribution'!$A$2:$B$16,2,FALSE),0)*'EV Characterization'!N$2)</f>
        <v>1.1709807382318003</v>
      </c>
      <c r="O8" s="2">
        <f>('[1]Pc, Winter, S3'!O8*((1+[1]Main!$B$2)^(Main!$B$3-2020)))+(_xlfn.IFNA(VLOOKUP($A8,'EV Distribution'!$A$2:$B$16,2,FALSE),0)*'EV Characterization'!O$2)</f>
        <v>1.0992564172253647</v>
      </c>
      <c r="P8" s="2">
        <f>('[1]Pc, Winter, S3'!P8*((1+[1]Main!$B$2)^(Main!$B$3-2020)))+(_xlfn.IFNA(VLOOKUP($A8,'EV Distribution'!$A$2:$B$16,2,FALSE),0)*'EV Characterization'!P$2)</f>
        <v>1.0266646499548335</v>
      </c>
      <c r="Q8" s="2">
        <f>('[1]Pc, Winter, S3'!Q8*((1+[1]Main!$B$2)^(Main!$B$3-2020)))+(_xlfn.IFNA(VLOOKUP($A8,'EV Distribution'!$A$2:$B$16,2,FALSE),0)*'EV Characterization'!Q$2)</f>
        <v>0.92116135642483532</v>
      </c>
      <c r="R8" s="2">
        <f>('[1]Pc, Winter, S3'!R8*((1+[1]Main!$B$2)^(Main!$B$3-2020)))+(_xlfn.IFNA(VLOOKUP($A8,'EV Distribution'!$A$2:$B$16,2,FALSE),0)*'EV Characterization'!R$2)</f>
        <v>0.90721459145537942</v>
      </c>
      <c r="S8" s="2">
        <f>('[1]Pc, Winter, S3'!S8*((1+[1]Main!$B$2)^(Main!$B$3-2020)))+(_xlfn.IFNA(VLOOKUP($A8,'EV Distribution'!$A$2:$B$16,2,FALSE),0)*'EV Characterization'!S$2)</f>
        <v>1.0077808585555481</v>
      </c>
      <c r="T8" s="2">
        <f>('[1]Pc, Winter, S3'!T8*((1+[1]Main!$B$2)^(Main!$B$3-2020)))+(_xlfn.IFNA(VLOOKUP($A8,'EV Distribution'!$A$2:$B$16,2,FALSE),0)*'EV Characterization'!T$2)</f>
        <v>0.99963984197179678</v>
      </c>
      <c r="U8" s="2">
        <f>('[1]Pc, Winter, S3'!U8*((1+[1]Main!$B$2)^(Main!$B$3-2020)))+(_xlfn.IFNA(VLOOKUP($A8,'EV Distribution'!$A$2:$B$16,2,FALSE),0)*'EV Characterization'!U$2)</f>
        <v>0.98304611986371615</v>
      </c>
      <c r="V8" s="2">
        <f>('[1]Pc, Winter, S3'!V8*((1+[1]Main!$B$2)^(Main!$B$3-2020)))+(_xlfn.IFNA(VLOOKUP($A8,'EV Distribution'!$A$2:$B$16,2,FALSE),0)*'EV Characterization'!V$2)</f>
        <v>1.0159662836100516</v>
      </c>
      <c r="W8" s="2">
        <f>('[1]Pc, Winter, S3'!W8*((1+[1]Main!$B$2)^(Main!$B$3-2020)))+(_xlfn.IFNA(VLOOKUP($A8,'EV Distribution'!$A$2:$B$16,2,FALSE),0)*'EV Characterization'!W$2)</f>
        <v>0.95194826128312193</v>
      </c>
      <c r="X8" s="2">
        <f>('[1]Pc, Winter, S3'!X8*((1+[1]Main!$B$2)^(Main!$B$3-2020)))+(_xlfn.IFNA(VLOOKUP($A8,'EV Distribution'!$A$2:$B$16,2,FALSE),0)*'EV Characterization'!X$2)</f>
        <v>0.89034664479765402</v>
      </c>
      <c r="Y8" s="2">
        <f>('[1]Pc, Winter, S3'!Y8*((1+[1]Main!$B$2)^(Main!$B$3-2020)))+(_xlfn.IFNA(VLOOKUP($A8,'EV Distribution'!$A$2:$B$16,2,FALSE),0)*'EV Characterization'!Y$2)</f>
        <v>0.823854012406112</v>
      </c>
    </row>
    <row r="9" spans="1:25" x14ac:dyDescent="0.25">
      <c r="A9">
        <v>9</v>
      </c>
      <c r="B9" s="2">
        <f>('[1]Pc, Winter, S3'!B9*((1+[1]Main!$B$2)^(Main!$B$3-2020)))+(_xlfn.IFNA(VLOOKUP($A9,'EV Distribution'!$A$2:$B$16,2,FALSE),0)*'EV Characterization'!B$2)</f>
        <v>0.41640979086703894</v>
      </c>
      <c r="C9" s="2">
        <f>('[1]Pc, Winter, S3'!C9*((1+[1]Main!$B$2)^(Main!$B$3-2020)))+(_xlfn.IFNA(VLOOKUP($A9,'EV Distribution'!$A$2:$B$16,2,FALSE),0)*'EV Characterization'!C$2)</f>
        <v>0.4039998195652228</v>
      </c>
      <c r="D9" s="2">
        <f>('[1]Pc, Winter, S3'!D9*((1+[1]Main!$B$2)^(Main!$B$3-2020)))+(_xlfn.IFNA(VLOOKUP($A9,'EV Distribution'!$A$2:$B$16,2,FALSE),0)*'EV Characterization'!D$2)</f>
        <v>0.38099370335806559</v>
      </c>
      <c r="E9" s="2">
        <f>('[1]Pc, Winter, S3'!E9*((1+[1]Main!$B$2)^(Main!$B$3-2020)))+(_xlfn.IFNA(VLOOKUP($A9,'EV Distribution'!$A$2:$B$16,2,FALSE),0)*'EV Characterization'!E$2)</f>
        <v>0.37022908498058021</v>
      </c>
      <c r="F9" s="2">
        <f>('[1]Pc, Winter, S3'!F9*((1+[1]Main!$B$2)^(Main!$B$3-2020)))+(_xlfn.IFNA(VLOOKUP($A9,'EV Distribution'!$A$2:$B$16,2,FALSE),0)*'EV Characterization'!F$2)</f>
        <v>0.35665146733821623</v>
      </c>
      <c r="G9" s="2">
        <f>('[1]Pc, Winter, S3'!G9*((1+[1]Main!$B$2)^(Main!$B$3-2020)))+(_xlfn.IFNA(VLOOKUP($A9,'EV Distribution'!$A$2:$B$16,2,FALSE),0)*'EV Characterization'!G$2)</f>
        <v>0.37278100490577254</v>
      </c>
      <c r="H9" s="2">
        <f>('[1]Pc, Winter, S3'!H9*((1+[1]Main!$B$2)^(Main!$B$3-2020)))+(_xlfn.IFNA(VLOOKUP($A9,'EV Distribution'!$A$2:$B$16,2,FALSE),0)*'EV Characterization'!H$2)</f>
        <v>0.42435941379228503</v>
      </c>
      <c r="I9" s="2">
        <f>('[1]Pc, Winter, S3'!I9*((1+[1]Main!$B$2)^(Main!$B$3-2020)))+(_xlfn.IFNA(VLOOKUP($A9,'EV Distribution'!$A$2:$B$16,2,FALSE),0)*'EV Characterization'!I$2)</f>
        <v>0.39191488877256675</v>
      </c>
      <c r="J9" s="2">
        <f>('[1]Pc, Winter, S3'!J9*((1+[1]Main!$B$2)^(Main!$B$3-2020)))+(_xlfn.IFNA(VLOOKUP($A9,'EV Distribution'!$A$2:$B$16,2,FALSE),0)*'EV Characterization'!J$2)</f>
        <v>0.44794303651761075</v>
      </c>
      <c r="K9" s="2">
        <f>('[1]Pc, Winter, S3'!K9*((1+[1]Main!$B$2)^(Main!$B$3-2020)))+(_xlfn.IFNA(VLOOKUP($A9,'EV Distribution'!$A$2:$B$16,2,FALSE),0)*'EV Characterization'!K$2)</f>
        <v>0.52381001660451754</v>
      </c>
      <c r="L9" s="2">
        <f>('[1]Pc, Winter, S3'!L9*((1+[1]Main!$B$2)^(Main!$B$3-2020)))+(_xlfn.IFNA(VLOOKUP($A9,'EV Distribution'!$A$2:$B$16,2,FALSE),0)*'EV Characterization'!L$2)</f>
        <v>0.58857585366077869</v>
      </c>
      <c r="M9" s="2">
        <f>('[1]Pc, Winter, S3'!M9*((1+[1]Main!$B$2)^(Main!$B$3-2020)))+(_xlfn.IFNA(VLOOKUP($A9,'EV Distribution'!$A$2:$B$16,2,FALSE),0)*'EV Characterization'!M$2)</f>
        <v>0.6155004469080132</v>
      </c>
      <c r="N9" s="2">
        <f>('[1]Pc, Winter, S3'!N9*((1+[1]Main!$B$2)^(Main!$B$3-2020)))+(_xlfn.IFNA(VLOOKUP($A9,'EV Distribution'!$A$2:$B$16,2,FALSE),0)*'EV Characterization'!N$2)</f>
        <v>0.5580363879539012</v>
      </c>
      <c r="O9" s="2">
        <f>('[1]Pc, Winter, S3'!O9*((1+[1]Main!$B$2)^(Main!$B$3-2020)))+(_xlfn.IFNA(VLOOKUP($A9,'EV Distribution'!$A$2:$B$16,2,FALSE),0)*'EV Characterization'!O$2)</f>
        <v>0.51889762568494613</v>
      </c>
      <c r="P9" s="2">
        <f>('[1]Pc, Winter, S3'!P9*((1+[1]Main!$B$2)^(Main!$B$3-2020)))+(_xlfn.IFNA(VLOOKUP($A9,'EV Distribution'!$A$2:$B$16,2,FALSE),0)*'EV Characterization'!P$2)</f>
        <v>0.49591516645037054</v>
      </c>
      <c r="Q9" s="2">
        <f>('[1]Pc, Winter, S3'!Q9*((1+[1]Main!$B$2)^(Main!$B$3-2020)))+(_xlfn.IFNA(VLOOKUP($A9,'EV Distribution'!$A$2:$B$16,2,FALSE),0)*'EV Characterization'!Q$2)</f>
        <v>0.47558128192753168</v>
      </c>
      <c r="R9" s="2">
        <f>('[1]Pc, Winter, S3'!R9*((1+[1]Main!$B$2)^(Main!$B$3-2020)))+(_xlfn.IFNA(VLOOKUP($A9,'EV Distribution'!$A$2:$B$16,2,FALSE),0)*'EV Characterization'!R$2)</f>
        <v>0.45310256935863757</v>
      </c>
      <c r="S9" s="2">
        <f>('[1]Pc, Winter, S3'!S9*((1+[1]Main!$B$2)^(Main!$B$3-2020)))+(_xlfn.IFNA(VLOOKUP($A9,'EV Distribution'!$A$2:$B$16,2,FALSE),0)*'EV Characterization'!S$2)</f>
        <v>0.49579726691303933</v>
      </c>
      <c r="T9" s="2">
        <f>('[1]Pc, Winter, S3'!T9*((1+[1]Main!$B$2)^(Main!$B$3-2020)))+(_xlfn.IFNA(VLOOKUP($A9,'EV Distribution'!$A$2:$B$16,2,FALSE),0)*'EV Characterization'!T$2)</f>
        <v>0.48524875489585007</v>
      </c>
      <c r="U9" s="2">
        <f>('[1]Pc, Winter, S3'!U9*((1+[1]Main!$B$2)^(Main!$B$3-2020)))+(_xlfn.IFNA(VLOOKUP($A9,'EV Distribution'!$A$2:$B$16,2,FALSE),0)*'EV Characterization'!U$2)</f>
        <v>0.48614929632323367</v>
      </c>
      <c r="V9" s="2">
        <f>('[1]Pc, Winter, S3'!V9*((1+[1]Main!$B$2)^(Main!$B$3-2020)))+(_xlfn.IFNA(VLOOKUP($A9,'EV Distribution'!$A$2:$B$16,2,FALSE),0)*'EV Characterization'!V$2)</f>
        <v>0.48073101879261648</v>
      </c>
      <c r="W9" s="2">
        <f>('[1]Pc, Winter, S3'!W9*((1+[1]Main!$B$2)^(Main!$B$3-2020)))+(_xlfn.IFNA(VLOOKUP($A9,'EV Distribution'!$A$2:$B$16,2,FALSE),0)*'EV Characterization'!W$2)</f>
        <v>0.43678847179159658</v>
      </c>
      <c r="X9" s="2">
        <f>('[1]Pc, Winter, S3'!X9*((1+[1]Main!$B$2)^(Main!$B$3-2020)))+(_xlfn.IFNA(VLOOKUP($A9,'EV Distribution'!$A$2:$B$16,2,FALSE),0)*'EV Characterization'!X$2)</f>
        <v>0.45656148360981752</v>
      </c>
      <c r="Y9" s="2">
        <f>('[1]Pc, Winter, S3'!Y9*((1+[1]Main!$B$2)^(Main!$B$3-2020)))+(_xlfn.IFNA(VLOOKUP($A9,'EV Distribution'!$A$2:$B$16,2,FALSE),0)*'EV Characterization'!Y$2)</f>
        <v>0.42700988901890069</v>
      </c>
    </row>
    <row r="10" spans="1:25" x14ac:dyDescent="0.25">
      <c r="A10">
        <v>20</v>
      </c>
      <c r="B10" s="2">
        <f>('[1]Pc, Winter, S3'!B10*((1+[1]Main!$B$2)^(Main!$B$3-2020)))+(_xlfn.IFNA(VLOOKUP($A10,'EV Distribution'!$A$2:$B$16,2,FALSE),0)*'EV Characterization'!B$2)</f>
        <v>1.328895646927734</v>
      </c>
      <c r="C10" s="2">
        <f>('[1]Pc, Winter, S3'!C10*((1+[1]Main!$B$2)^(Main!$B$3-2020)))+(_xlfn.IFNA(VLOOKUP($A10,'EV Distribution'!$A$2:$B$16,2,FALSE),0)*'EV Characterization'!C$2)</f>
        <v>1.332521820458098</v>
      </c>
      <c r="D10" s="2">
        <f>('[1]Pc, Winter, S3'!D10*((1+[1]Main!$B$2)^(Main!$B$3-2020)))+(_xlfn.IFNA(VLOOKUP($A10,'EV Distribution'!$A$2:$B$16,2,FALSE),0)*'EV Characterization'!D$2)</f>
        <v>1.320776555949992</v>
      </c>
      <c r="E10" s="2">
        <f>('[1]Pc, Winter, S3'!E10*((1+[1]Main!$B$2)^(Main!$B$3-2020)))+(_xlfn.IFNA(VLOOKUP($A10,'EV Distribution'!$A$2:$B$16,2,FALSE),0)*'EV Characterization'!E$2)</f>
        <v>1.3155318708194899</v>
      </c>
      <c r="F10" s="2">
        <f>('[1]Pc, Winter, S3'!F10*((1+[1]Main!$B$2)^(Main!$B$3-2020)))+(_xlfn.IFNA(VLOOKUP($A10,'EV Distribution'!$A$2:$B$16,2,FALSE),0)*'EV Characterization'!F$2)</f>
        <v>1.2983031243874188</v>
      </c>
      <c r="G10" s="2">
        <f>('[1]Pc, Winter, S3'!G10*((1+[1]Main!$B$2)^(Main!$B$3-2020)))+(_xlfn.IFNA(VLOOKUP($A10,'EV Distribution'!$A$2:$B$16,2,FALSE),0)*'EV Characterization'!G$2)</f>
        <v>1.2864871052738422</v>
      </c>
      <c r="H10" s="2">
        <f>('[1]Pc, Winter, S3'!H10*((1+[1]Main!$B$2)^(Main!$B$3-2020)))+(_xlfn.IFNA(VLOOKUP($A10,'EV Distribution'!$A$2:$B$16,2,FALSE),0)*'EV Characterization'!H$2)</f>
        <v>1.3012659734914966</v>
      </c>
      <c r="I10" s="2">
        <f>('[1]Pc, Winter, S3'!I10*((1+[1]Main!$B$2)^(Main!$B$3-2020)))+(_xlfn.IFNA(VLOOKUP($A10,'EV Distribution'!$A$2:$B$16,2,FALSE),0)*'EV Characterization'!I$2)</f>
        <v>1.2342702064366</v>
      </c>
      <c r="J10" s="2">
        <f>('[1]Pc, Winter, S3'!J10*((1+[1]Main!$B$2)^(Main!$B$3-2020)))+(_xlfn.IFNA(VLOOKUP($A10,'EV Distribution'!$A$2:$B$16,2,FALSE),0)*'EV Characterization'!J$2)</f>
        <v>1.2325720959053077</v>
      </c>
      <c r="K10" s="2">
        <f>('[1]Pc, Winter, S3'!K10*((1+[1]Main!$B$2)^(Main!$B$3-2020)))+(_xlfn.IFNA(VLOOKUP($A10,'EV Distribution'!$A$2:$B$16,2,FALSE),0)*'EV Characterization'!K$2)</f>
        <v>1.238241308668633</v>
      </c>
      <c r="L10" s="2">
        <f>('[1]Pc, Winter, S3'!L10*((1+[1]Main!$B$2)^(Main!$B$3-2020)))+(_xlfn.IFNA(VLOOKUP($A10,'EV Distribution'!$A$2:$B$16,2,FALSE),0)*'EV Characterization'!L$2)</f>
        <v>1.2308209194199125</v>
      </c>
      <c r="M10" s="2">
        <f>('[1]Pc, Winter, S3'!M10*((1+[1]Main!$B$2)^(Main!$B$3-2020)))+(_xlfn.IFNA(VLOOKUP($A10,'EV Distribution'!$A$2:$B$16,2,FALSE),0)*'EV Characterization'!M$2)</f>
        <v>1.2334742171250568</v>
      </c>
      <c r="N10" s="2">
        <f>('[1]Pc, Winter, S3'!N10*((1+[1]Main!$B$2)^(Main!$B$3-2020)))+(_xlfn.IFNA(VLOOKUP($A10,'EV Distribution'!$A$2:$B$16,2,FALSE),0)*'EV Characterization'!N$2)</f>
        <v>1.2413545113093356</v>
      </c>
      <c r="O10" s="2">
        <f>('[1]Pc, Winter, S3'!O10*((1+[1]Main!$B$2)^(Main!$B$3-2020)))+(_xlfn.IFNA(VLOOKUP($A10,'EV Distribution'!$A$2:$B$16,2,FALSE),0)*'EV Characterization'!O$2)</f>
        <v>1.2591846718879063</v>
      </c>
      <c r="P10" s="2">
        <f>('[1]Pc, Winter, S3'!P10*((1+[1]Main!$B$2)^(Main!$B$3-2020)))+(_xlfn.IFNA(VLOOKUP($A10,'EV Distribution'!$A$2:$B$16,2,FALSE),0)*'EV Characterization'!P$2)</f>
        <v>1.2617937479646315</v>
      </c>
      <c r="Q10" s="2">
        <f>('[1]Pc, Winter, S3'!Q10*((1+[1]Main!$B$2)^(Main!$B$3-2020)))+(_xlfn.IFNA(VLOOKUP($A10,'EV Distribution'!$A$2:$B$16,2,FALSE),0)*'EV Characterization'!Q$2)</f>
        <v>1.2611038905612939</v>
      </c>
      <c r="R10" s="2">
        <f>('[1]Pc, Winter, S3'!R10*((1+[1]Main!$B$2)^(Main!$B$3-2020)))+(_xlfn.IFNA(VLOOKUP($A10,'EV Distribution'!$A$2:$B$16,2,FALSE),0)*'EV Characterization'!R$2)</f>
        <v>1.2431410650974664</v>
      </c>
      <c r="S10" s="2">
        <f>('[1]Pc, Winter, S3'!S10*((1+[1]Main!$B$2)^(Main!$B$3-2020)))+(_xlfn.IFNA(VLOOKUP($A10,'EV Distribution'!$A$2:$B$16,2,FALSE),0)*'EV Characterization'!S$2)</f>
        <v>1.2669411455126118</v>
      </c>
      <c r="T10" s="2">
        <f>('[1]Pc, Winter, S3'!T10*((1+[1]Main!$B$2)^(Main!$B$3-2020)))+(_xlfn.IFNA(VLOOKUP($A10,'EV Distribution'!$A$2:$B$16,2,FALSE),0)*'EV Characterization'!T$2)</f>
        <v>1.2476251382191603</v>
      </c>
      <c r="U10" s="2">
        <f>('[1]Pc, Winter, S3'!U10*((1+[1]Main!$B$2)^(Main!$B$3-2020)))+(_xlfn.IFNA(VLOOKUP($A10,'EV Distribution'!$A$2:$B$16,2,FALSE),0)*'EV Characterization'!U$2)</f>
        <v>1.2394795142643671</v>
      </c>
      <c r="V10" s="2">
        <f>('[1]Pc, Winter, S3'!V10*((1+[1]Main!$B$2)^(Main!$B$3-2020)))+(_xlfn.IFNA(VLOOKUP($A10,'EV Distribution'!$A$2:$B$16,2,FALSE),0)*'EV Characterization'!V$2)</f>
        <v>1.2494824466127614</v>
      </c>
      <c r="W10" s="2">
        <f>('[1]Pc, Winter, S3'!W10*((1+[1]Main!$B$2)^(Main!$B$3-2020)))+(_xlfn.IFNA(VLOOKUP($A10,'EV Distribution'!$A$2:$B$16,2,FALSE),0)*'EV Characterization'!W$2)</f>
        <v>1.2382943746227357</v>
      </c>
      <c r="X10" s="2">
        <f>('[1]Pc, Winter, S3'!X10*((1+[1]Main!$B$2)^(Main!$B$3-2020)))+(_xlfn.IFNA(VLOOKUP($A10,'EV Distribution'!$A$2:$B$16,2,FALSE),0)*'EV Characterization'!X$2)</f>
        <v>1.302822574811848</v>
      </c>
      <c r="Y10" s="2">
        <f>('[1]Pc, Winter, S3'!Y10*((1+[1]Main!$B$2)^(Main!$B$3-2020)))+(_xlfn.IFNA(VLOOKUP($A10,'EV Distribution'!$A$2:$B$16,2,FALSE),0)*'EV Characterization'!Y$2)</f>
        <v>1.3198036801247723</v>
      </c>
    </row>
    <row r="11" spans="1:25" x14ac:dyDescent="0.25">
      <c r="A11">
        <v>21</v>
      </c>
      <c r="B11" s="2">
        <f>('[1]Pc, Winter, S3'!B11*((1+[1]Main!$B$2)^(Main!$B$3-2020)))+(_xlfn.IFNA(VLOOKUP($A11,'EV Distribution'!$A$2:$B$16,2,FALSE),0)*'EV Characterization'!B$2)</f>
        <v>0.31342944797551664</v>
      </c>
      <c r="C11" s="2">
        <f>('[1]Pc, Winter, S3'!C11*((1+[1]Main!$B$2)^(Main!$B$3-2020)))+(_xlfn.IFNA(VLOOKUP($A11,'EV Distribution'!$A$2:$B$16,2,FALSE),0)*'EV Characterization'!C$2)</f>
        <v>0.29741298061273114</v>
      </c>
      <c r="D11" s="2">
        <f>('[1]Pc, Winter, S3'!D11*((1+[1]Main!$B$2)^(Main!$B$3-2020)))+(_xlfn.IFNA(VLOOKUP($A11,'EV Distribution'!$A$2:$B$16,2,FALSE),0)*'EV Characterization'!D$2)</f>
        <v>0.27430615032094757</v>
      </c>
      <c r="E11" s="2">
        <f>('[1]Pc, Winter, S3'!E11*((1+[1]Main!$B$2)^(Main!$B$3-2020)))+(_xlfn.IFNA(VLOOKUP($A11,'EV Distribution'!$A$2:$B$16,2,FALSE),0)*'EV Characterization'!E$2)</f>
        <v>0.26547782009203397</v>
      </c>
      <c r="F11" s="2">
        <f>('[1]Pc, Winter, S3'!F11*((1+[1]Main!$B$2)^(Main!$B$3-2020)))+(_xlfn.IFNA(VLOOKUP($A11,'EV Distribution'!$A$2:$B$16,2,FALSE),0)*'EV Characterization'!F$2)</f>
        <v>0.24613123913299328</v>
      </c>
      <c r="G11" s="2">
        <f>('[1]Pc, Winter, S3'!G11*((1+[1]Main!$B$2)^(Main!$B$3-2020)))+(_xlfn.IFNA(VLOOKUP($A11,'EV Distribution'!$A$2:$B$16,2,FALSE),0)*'EV Characterization'!G$2)</f>
        <v>0.24564132032634528</v>
      </c>
      <c r="H11" s="2">
        <f>('[1]Pc, Winter, S3'!H11*((1+[1]Main!$B$2)^(Main!$B$3-2020)))+(_xlfn.IFNA(VLOOKUP($A11,'EV Distribution'!$A$2:$B$16,2,FALSE),0)*'EV Characterization'!H$2)</f>
        <v>0.27938637376428654</v>
      </c>
      <c r="I11" s="2">
        <f>('[1]Pc, Winter, S3'!I11*((1+[1]Main!$B$2)^(Main!$B$3-2020)))+(_xlfn.IFNA(VLOOKUP($A11,'EV Distribution'!$A$2:$B$16,2,FALSE),0)*'EV Characterization'!I$2)</f>
        <v>0.23525179897240101</v>
      </c>
      <c r="J11" s="2">
        <f>('[1]Pc, Winter, S3'!J11*((1+[1]Main!$B$2)^(Main!$B$3-2020)))+(_xlfn.IFNA(VLOOKUP($A11,'EV Distribution'!$A$2:$B$16,2,FALSE),0)*'EV Characterization'!J$2)</f>
        <v>0.27767586795712512</v>
      </c>
      <c r="K11" s="2">
        <f>('[1]Pc, Winter, S3'!K11*((1+[1]Main!$B$2)^(Main!$B$3-2020)))+(_xlfn.IFNA(VLOOKUP($A11,'EV Distribution'!$A$2:$B$16,2,FALSE),0)*'EV Characterization'!K$2)</f>
        <v>0.33416065359038921</v>
      </c>
      <c r="L11" s="2">
        <f>('[1]Pc, Winter, S3'!L11*((1+[1]Main!$B$2)^(Main!$B$3-2020)))+(_xlfn.IFNA(VLOOKUP($A11,'EV Distribution'!$A$2:$B$16,2,FALSE),0)*'EV Characterization'!L$2)</f>
        <v>0.36471584013507424</v>
      </c>
      <c r="M11" s="2">
        <f>('[1]Pc, Winter, S3'!M11*((1+[1]Main!$B$2)^(Main!$B$3-2020)))+(_xlfn.IFNA(VLOOKUP($A11,'EV Distribution'!$A$2:$B$16,2,FALSE),0)*'EV Characterization'!M$2)</f>
        <v>0.37544806897908567</v>
      </c>
      <c r="N11" s="2">
        <f>('[1]Pc, Winter, S3'!N11*((1+[1]Main!$B$2)^(Main!$B$3-2020)))+(_xlfn.IFNA(VLOOKUP($A11,'EV Distribution'!$A$2:$B$16,2,FALSE),0)*'EV Characterization'!N$2)</f>
        <v>0.34763170728691822</v>
      </c>
      <c r="O11" s="2">
        <f>('[1]Pc, Winter, S3'!O11*((1+[1]Main!$B$2)^(Main!$B$3-2020)))+(_xlfn.IFNA(VLOOKUP($A11,'EV Distribution'!$A$2:$B$16,2,FALSE),0)*'EV Characterization'!O$2)</f>
        <v>0.3289503907238876</v>
      </c>
      <c r="P11" s="2">
        <f>('[1]Pc, Winter, S3'!P11*((1+[1]Main!$B$2)^(Main!$B$3-2020)))+(_xlfn.IFNA(VLOOKUP($A11,'EV Distribution'!$A$2:$B$16,2,FALSE),0)*'EV Characterization'!P$2)</f>
        <v>0.31302958116917728</v>
      </c>
      <c r="Q11" s="2">
        <f>('[1]Pc, Winter, S3'!Q11*((1+[1]Main!$B$2)^(Main!$B$3-2020)))+(_xlfn.IFNA(VLOOKUP($A11,'EV Distribution'!$A$2:$B$16,2,FALSE),0)*'EV Characterization'!Q$2)</f>
        <v>0.30477125957214007</v>
      </c>
      <c r="R11" s="2">
        <f>('[1]Pc, Winter, S3'!R11*((1+[1]Main!$B$2)^(Main!$B$3-2020)))+(_xlfn.IFNA(VLOOKUP($A11,'EV Distribution'!$A$2:$B$16,2,FALSE),0)*'EV Characterization'!R$2)</f>
        <v>0.29350058788246824</v>
      </c>
      <c r="S11" s="2">
        <f>('[1]Pc, Winter, S3'!S11*((1+[1]Main!$B$2)^(Main!$B$3-2020)))+(_xlfn.IFNA(VLOOKUP($A11,'EV Distribution'!$A$2:$B$16,2,FALSE),0)*'EV Characterization'!S$2)</f>
        <v>0.34763254540277694</v>
      </c>
      <c r="T11" s="2">
        <f>('[1]Pc, Winter, S3'!T11*((1+[1]Main!$B$2)^(Main!$B$3-2020)))+(_xlfn.IFNA(VLOOKUP($A11,'EV Distribution'!$A$2:$B$16,2,FALSE),0)*'EV Characterization'!T$2)</f>
        <v>0.33857839170951876</v>
      </c>
      <c r="U11" s="2">
        <f>('[1]Pc, Winter, S3'!U11*((1+[1]Main!$B$2)^(Main!$B$3-2020)))+(_xlfn.IFNA(VLOOKUP($A11,'EV Distribution'!$A$2:$B$16,2,FALSE),0)*'EV Characterization'!U$2)</f>
        <v>0.33028490538196364</v>
      </c>
      <c r="V11" s="2">
        <f>('[1]Pc, Winter, S3'!V11*((1+[1]Main!$B$2)^(Main!$B$3-2020)))+(_xlfn.IFNA(VLOOKUP($A11,'EV Distribution'!$A$2:$B$16,2,FALSE),0)*'EV Characterization'!V$2)</f>
        <v>0.32683964184101227</v>
      </c>
      <c r="W11" s="2">
        <f>('[1]Pc, Winter, S3'!W11*((1+[1]Main!$B$2)^(Main!$B$3-2020)))+(_xlfn.IFNA(VLOOKUP($A11,'EV Distribution'!$A$2:$B$16,2,FALSE),0)*'EV Characterization'!W$2)</f>
        <v>0.29792192042922633</v>
      </c>
      <c r="X11" s="2">
        <f>('[1]Pc, Winter, S3'!X11*((1+[1]Main!$B$2)^(Main!$B$3-2020)))+(_xlfn.IFNA(VLOOKUP($A11,'EV Distribution'!$A$2:$B$16,2,FALSE),0)*'EV Characterization'!X$2)</f>
        <v>0.3350093908771884</v>
      </c>
      <c r="Y11" s="2">
        <f>('[1]Pc, Winter, S3'!Y11*((1+[1]Main!$B$2)^(Main!$B$3-2020)))+(_xlfn.IFNA(VLOOKUP($A11,'EV Distribution'!$A$2:$B$16,2,FALSE),0)*'EV Characterization'!Y$2)</f>
        <v>0.31609125149387107</v>
      </c>
    </row>
    <row r="12" spans="1:25" x14ac:dyDescent="0.25">
      <c r="A12">
        <v>22</v>
      </c>
      <c r="B12" s="2">
        <f>('[1]Pc, Winter, S3'!B12*((1+[1]Main!$B$2)^(Main!$B$3-2020)))+(_xlfn.IFNA(VLOOKUP($A12,'EV Distribution'!$A$2:$B$16,2,FALSE),0)*'EV Characterization'!B$2)</f>
        <v>0.22331937025603754</v>
      </c>
      <c r="C12" s="2">
        <f>('[1]Pc, Winter, S3'!C12*((1+[1]Main!$B$2)^(Main!$B$3-2020)))+(_xlfn.IFNA(VLOOKUP($A12,'EV Distribution'!$A$2:$B$16,2,FALSE),0)*'EV Characterization'!C$2)</f>
        <v>0.21725823832802579</v>
      </c>
      <c r="D12" s="2">
        <f>('[1]Pc, Winter, S3'!D12*((1+[1]Main!$B$2)^(Main!$B$3-2020)))+(_xlfn.IFNA(VLOOKUP($A12,'EV Distribution'!$A$2:$B$16,2,FALSE),0)*'EV Characterization'!D$2)</f>
        <v>0.19884937395613123</v>
      </c>
      <c r="E12" s="2">
        <f>('[1]Pc, Winter, S3'!E12*((1+[1]Main!$B$2)^(Main!$B$3-2020)))+(_xlfn.IFNA(VLOOKUP($A12,'EV Distribution'!$A$2:$B$16,2,FALSE),0)*'EV Characterization'!E$2)</f>
        <v>0.19217180752066651</v>
      </c>
      <c r="F12" s="2">
        <f>('[1]Pc, Winter, S3'!F12*((1+[1]Main!$B$2)^(Main!$B$3-2020)))+(_xlfn.IFNA(VLOOKUP($A12,'EV Distribution'!$A$2:$B$16,2,FALSE),0)*'EV Characterization'!F$2)</f>
        <v>0.17362649303976799</v>
      </c>
      <c r="G12" s="2">
        <f>('[1]Pc, Winter, S3'!G12*((1+[1]Main!$B$2)^(Main!$B$3-2020)))+(_xlfn.IFNA(VLOOKUP($A12,'EV Distribution'!$A$2:$B$16,2,FALSE),0)*'EV Characterization'!G$2)</f>
        <v>0.17728190387440712</v>
      </c>
      <c r="H12" s="2">
        <f>('[1]Pc, Winter, S3'!H12*((1+[1]Main!$B$2)^(Main!$B$3-2020)))+(_xlfn.IFNA(VLOOKUP($A12,'EV Distribution'!$A$2:$B$16,2,FALSE),0)*'EV Characterization'!H$2)</f>
        <v>0.21137314909637039</v>
      </c>
      <c r="I12" s="2">
        <f>('[1]Pc, Winter, S3'!I12*((1+[1]Main!$B$2)^(Main!$B$3-2020)))+(_xlfn.IFNA(VLOOKUP($A12,'EV Distribution'!$A$2:$B$16,2,FALSE),0)*'EV Characterization'!I$2)</f>
        <v>0.16867225720576587</v>
      </c>
      <c r="J12" s="2">
        <f>('[1]Pc, Winter, S3'!J12*((1+[1]Main!$B$2)^(Main!$B$3-2020)))+(_xlfn.IFNA(VLOOKUP($A12,'EV Distribution'!$A$2:$B$16,2,FALSE),0)*'EV Characterization'!J$2)</f>
        <v>0.19188919042448513</v>
      </c>
      <c r="K12" s="2">
        <f>('[1]Pc, Winter, S3'!K12*((1+[1]Main!$B$2)^(Main!$B$3-2020)))+(_xlfn.IFNA(VLOOKUP($A12,'EV Distribution'!$A$2:$B$16,2,FALSE),0)*'EV Characterization'!K$2)</f>
        <v>0.22272379538521833</v>
      </c>
      <c r="L12" s="2">
        <f>('[1]Pc, Winter, S3'!L12*((1+[1]Main!$B$2)^(Main!$B$3-2020)))+(_xlfn.IFNA(VLOOKUP($A12,'EV Distribution'!$A$2:$B$16,2,FALSE),0)*'EV Characterization'!L$2)</f>
        <v>0.24161141877334186</v>
      </c>
      <c r="M12" s="2">
        <f>('[1]Pc, Winter, S3'!M12*((1+[1]Main!$B$2)^(Main!$B$3-2020)))+(_xlfn.IFNA(VLOOKUP($A12,'EV Distribution'!$A$2:$B$16,2,FALSE),0)*'EV Characterization'!M$2)</f>
        <v>0.25361734823771204</v>
      </c>
      <c r="N12" s="2">
        <f>('[1]Pc, Winter, S3'!N12*((1+[1]Main!$B$2)^(Main!$B$3-2020)))+(_xlfn.IFNA(VLOOKUP($A12,'EV Distribution'!$A$2:$B$16,2,FALSE),0)*'EV Characterization'!N$2)</f>
        <v>0.24014821307003698</v>
      </c>
      <c r="O12" s="2">
        <f>('[1]Pc, Winter, S3'!O12*((1+[1]Main!$B$2)^(Main!$B$3-2020)))+(_xlfn.IFNA(VLOOKUP($A12,'EV Distribution'!$A$2:$B$16,2,FALSE),0)*'EV Characterization'!O$2)</f>
        <v>0.23651051007365709</v>
      </c>
      <c r="P12" s="2">
        <f>('[1]Pc, Winter, S3'!P12*((1+[1]Main!$B$2)^(Main!$B$3-2020)))+(_xlfn.IFNA(VLOOKUP($A12,'EV Distribution'!$A$2:$B$16,2,FALSE),0)*'EV Characterization'!P$2)</f>
        <v>0.21906164503376974</v>
      </c>
      <c r="Q12" s="2">
        <f>('[1]Pc, Winter, S3'!Q12*((1+[1]Main!$B$2)^(Main!$B$3-2020)))+(_xlfn.IFNA(VLOOKUP($A12,'EV Distribution'!$A$2:$B$16,2,FALSE),0)*'EV Characterization'!Q$2)</f>
        <v>0.21183516251062379</v>
      </c>
      <c r="R12" s="2">
        <f>('[1]Pc, Winter, S3'!R12*((1+[1]Main!$B$2)^(Main!$B$3-2020)))+(_xlfn.IFNA(VLOOKUP($A12,'EV Distribution'!$A$2:$B$16,2,FALSE),0)*'EV Characterization'!R$2)</f>
        <v>0.21001151038999266</v>
      </c>
      <c r="S12" s="2">
        <f>('[1]Pc, Winter, S3'!S12*((1+[1]Main!$B$2)^(Main!$B$3-2020)))+(_xlfn.IFNA(VLOOKUP($A12,'EV Distribution'!$A$2:$B$16,2,FALSE),0)*'EV Characterization'!S$2)</f>
        <v>0.25704749802097382</v>
      </c>
      <c r="T12" s="2">
        <f>('[1]Pc, Winter, S3'!T12*((1+[1]Main!$B$2)^(Main!$B$3-2020)))+(_xlfn.IFNA(VLOOKUP($A12,'EV Distribution'!$A$2:$B$16,2,FALSE),0)*'EV Characterization'!T$2)</f>
        <v>0.23877096985860949</v>
      </c>
      <c r="U12" s="2">
        <f>('[1]Pc, Winter, S3'!U12*((1+[1]Main!$B$2)^(Main!$B$3-2020)))+(_xlfn.IFNA(VLOOKUP($A12,'EV Distribution'!$A$2:$B$16,2,FALSE),0)*'EV Characterization'!U$2)</f>
        <v>0.23274389436711795</v>
      </c>
      <c r="V12" s="2">
        <f>('[1]Pc, Winter, S3'!V12*((1+[1]Main!$B$2)^(Main!$B$3-2020)))+(_xlfn.IFNA(VLOOKUP($A12,'EV Distribution'!$A$2:$B$16,2,FALSE),0)*'EV Characterization'!V$2)</f>
        <v>0.23402012449873952</v>
      </c>
      <c r="W12" s="2">
        <f>('[1]Pc, Winter, S3'!W12*((1+[1]Main!$B$2)^(Main!$B$3-2020)))+(_xlfn.IFNA(VLOOKUP($A12,'EV Distribution'!$A$2:$B$16,2,FALSE),0)*'EV Characterization'!W$2)</f>
        <v>0.20906617734801594</v>
      </c>
      <c r="X12" s="2">
        <f>('[1]Pc, Winter, S3'!X12*((1+[1]Main!$B$2)^(Main!$B$3-2020)))+(_xlfn.IFNA(VLOOKUP($A12,'EV Distribution'!$A$2:$B$16,2,FALSE),0)*'EV Characterization'!X$2)</f>
        <v>0.24157364865533687</v>
      </c>
      <c r="Y12" s="2">
        <f>('[1]Pc, Winter, S3'!Y12*((1+[1]Main!$B$2)^(Main!$B$3-2020)))+(_xlfn.IFNA(VLOOKUP($A12,'EV Distribution'!$A$2:$B$16,2,FALSE),0)*'EV Characterization'!Y$2)</f>
        <v>0.23426665952440195</v>
      </c>
    </row>
    <row r="13" spans="1:25" x14ac:dyDescent="0.25">
      <c r="A13">
        <v>23</v>
      </c>
      <c r="B13" s="2">
        <f>('[1]Pc, Winter, S3'!B13*((1+[1]Main!$B$2)^(Main!$B$3-2020)))+(_xlfn.IFNA(VLOOKUP($A13,'EV Distribution'!$A$2:$B$16,2,FALSE),0)*'EV Characterization'!B$2)</f>
        <v>1.0268652892013064</v>
      </c>
      <c r="C13" s="2">
        <f>('[1]Pc, Winter, S3'!C13*((1+[1]Main!$B$2)^(Main!$B$3-2020)))+(_xlfn.IFNA(VLOOKUP($A13,'EV Distribution'!$A$2:$B$16,2,FALSE),0)*'EV Characterization'!C$2)</f>
        <v>0.97164234049474274</v>
      </c>
      <c r="D13" s="2">
        <f>('[1]Pc, Winter, S3'!D13*((1+[1]Main!$B$2)^(Main!$B$3-2020)))+(_xlfn.IFNA(VLOOKUP($A13,'EV Distribution'!$A$2:$B$16,2,FALSE),0)*'EV Characterization'!D$2)</f>
        <v>0.9225061462841917</v>
      </c>
      <c r="E13" s="2">
        <f>('[1]Pc, Winter, S3'!E13*((1+[1]Main!$B$2)^(Main!$B$3-2020)))+(_xlfn.IFNA(VLOOKUP($A13,'EV Distribution'!$A$2:$B$16,2,FALSE),0)*'EV Characterization'!E$2)</f>
        <v>0.92246794421633993</v>
      </c>
      <c r="F13" s="2">
        <f>('[1]Pc, Winter, S3'!F13*((1+[1]Main!$B$2)^(Main!$B$3-2020)))+(_xlfn.IFNA(VLOOKUP($A13,'EV Distribution'!$A$2:$B$16,2,FALSE),0)*'EV Characterization'!F$2)</f>
        <v>0.90391564198374719</v>
      </c>
      <c r="G13" s="2">
        <f>('[1]Pc, Winter, S3'!G13*((1+[1]Main!$B$2)^(Main!$B$3-2020)))+(_xlfn.IFNA(VLOOKUP($A13,'EV Distribution'!$A$2:$B$16,2,FALSE),0)*'EV Characterization'!G$2)</f>
        <v>0.89488408241086459</v>
      </c>
      <c r="H13" s="2">
        <f>('[1]Pc, Winter, S3'!H13*((1+[1]Main!$B$2)^(Main!$B$3-2020)))+(_xlfn.IFNA(VLOOKUP($A13,'EV Distribution'!$A$2:$B$16,2,FALSE),0)*'EV Characterization'!H$2)</f>
        <v>0.92428312911924249</v>
      </c>
      <c r="I13" s="2">
        <f>('[1]Pc, Winter, S3'!I13*((1+[1]Main!$B$2)^(Main!$B$3-2020)))+(_xlfn.IFNA(VLOOKUP($A13,'EV Distribution'!$A$2:$B$16,2,FALSE),0)*'EV Characterization'!I$2)</f>
        <v>0.81269066021186975</v>
      </c>
      <c r="J13" s="2">
        <f>('[1]Pc, Winter, S3'!J13*((1+[1]Main!$B$2)^(Main!$B$3-2020)))+(_xlfn.IFNA(VLOOKUP($A13,'EV Distribution'!$A$2:$B$16,2,FALSE),0)*'EV Characterization'!J$2)</f>
        <v>0.59624119061706116</v>
      </c>
      <c r="K13" s="2">
        <f>('[1]Pc, Winter, S3'!K13*((1+[1]Main!$B$2)^(Main!$B$3-2020)))+(_xlfn.IFNA(VLOOKUP($A13,'EV Distribution'!$A$2:$B$16,2,FALSE),0)*'EV Characterization'!K$2)</f>
        <v>0.72718235458465164</v>
      </c>
      <c r="L13" s="2">
        <f>('[1]Pc, Winter, S3'!L13*((1+[1]Main!$B$2)^(Main!$B$3-2020)))+(_xlfn.IFNA(VLOOKUP($A13,'EV Distribution'!$A$2:$B$16,2,FALSE),0)*'EV Characterization'!L$2)</f>
        <v>0.8812719130390011</v>
      </c>
      <c r="M13" s="2">
        <f>('[1]Pc, Winter, S3'!M13*((1+[1]Main!$B$2)^(Main!$B$3-2020)))+(_xlfn.IFNA(VLOOKUP($A13,'EV Distribution'!$A$2:$B$16,2,FALSE),0)*'EV Characterization'!M$2)</f>
        <v>0.85841383987508779</v>
      </c>
      <c r="N13" s="2">
        <f>('[1]Pc, Winter, S3'!N13*((1+[1]Main!$B$2)^(Main!$B$3-2020)))+(_xlfn.IFNA(VLOOKUP($A13,'EV Distribution'!$A$2:$B$16,2,FALSE),0)*'EV Characterization'!N$2)</f>
        <v>0.84210092724246444</v>
      </c>
      <c r="O13" s="2">
        <f>('[1]Pc, Winter, S3'!O13*((1+[1]Main!$B$2)^(Main!$B$3-2020)))+(_xlfn.IFNA(VLOOKUP($A13,'EV Distribution'!$A$2:$B$16,2,FALSE),0)*'EV Characterization'!O$2)</f>
        <v>0.86808142833926061</v>
      </c>
      <c r="P13" s="2">
        <f>('[1]Pc, Winter, S3'!P13*((1+[1]Main!$B$2)^(Main!$B$3-2020)))+(_xlfn.IFNA(VLOOKUP($A13,'EV Distribution'!$A$2:$B$16,2,FALSE),0)*'EV Characterization'!P$2)</f>
        <v>0.85649329720666578</v>
      </c>
      <c r="Q13" s="2">
        <f>('[1]Pc, Winter, S3'!Q13*((1+[1]Main!$B$2)^(Main!$B$3-2020)))+(_xlfn.IFNA(VLOOKUP($A13,'EV Distribution'!$A$2:$B$16,2,FALSE),0)*'EV Characterization'!Q$2)</f>
        <v>0.85515536186661689</v>
      </c>
      <c r="R13" s="2">
        <f>('[1]Pc, Winter, S3'!R13*((1+[1]Main!$B$2)^(Main!$B$3-2020)))+(_xlfn.IFNA(VLOOKUP($A13,'EV Distribution'!$A$2:$B$16,2,FALSE),0)*'EV Characterization'!R$2)</f>
        <v>0.84038903976243473</v>
      </c>
      <c r="S13" s="2">
        <f>('[1]Pc, Winter, S3'!S13*((1+[1]Main!$B$2)^(Main!$B$3-2020)))+(_xlfn.IFNA(VLOOKUP($A13,'EV Distribution'!$A$2:$B$16,2,FALSE),0)*'EV Characterization'!S$2)</f>
        <v>0.99181148821296605</v>
      </c>
      <c r="T13" s="2">
        <f>('[1]Pc, Winter, S3'!T13*((1+[1]Main!$B$2)^(Main!$B$3-2020)))+(_xlfn.IFNA(VLOOKUP($A13,'EV Distribution'!$A$2:$B$16,2,FALSE),0)*'EV Characterization'!T$2)</f>
        <v>0.9973478324572429</v>
      </c>
      <c r="U13" s="2">
        <f>('[1]Pc, Winter, S3'!U13*((1+[1]Main!$B$2)^(Main!$B$3-2020)))+(_xlfn.IFNA(VLOOKUP($A13,'EV Distribution'!$A$2:$B$16,2,FALSE),0)*'EV Characterization'!U$2)</f>
        <v>0.93978327737851952</v>
      </c>
      <c r="V13" s="2">
        <f>('[1]Pc, Winter, S3'!V13*((1+[1]Main!$B$2)^(Main!$B$3-2020)))+(_xlfn.IFNA(VLOOKUP($A13,'EV Distribution'!$A$2:$B$16,2,FALSE),0)*'EV Characterization'!V$2)</f>
        <v>0.90540381710084716</v>
      </c>
      <c r="W13" s="2">
        <f>('[1]Pc, Winter, S3'!W13*((1+[1]Main!$B$2)^(Main!$B$3-2020)))+(_xlfn.IFNA(VLOOKUP($A13,'EV Distribution'!$A$2:$B$16,2,FALSE),0)*'EV Characterization'!W$2)</f>
        <v>0.89117857464928152</v>
      </c>
      <c r="X13" s="2">
        <f>('[1]Pc, Winter, S3'!X13*((1+[1]Main!$B$2)^(Main!$B$3-2020)))+(_xlfn.IFNA(VLOOKUP($A13,'EV Distribution'!$A$2:$B$16,2,FALSE),0)*'EV Characterization'!X$2)</f>
        <v>0.95902952684518761</v>
      </c>
      <c r="Y13" s="2">
        <f>('[1]Pc, Winter, S3'!Y13*((1+[1]Main!$B$2)^(Main!$B$3-2020)))+(_xlfn.IFNA(VLOOKUP($A13,'EV Distribution'!$A$2:$B$16,2,FALSE),0)*'EV Characterization'!Y$2)</f>
        <v>0.99243776618015112</v>
      </c>
    </row>
    <row r="14" spans="1:25" x14ac:dyDescent="0.25">
      <c r="A14">
        <v>24</v>
      </c>
      <c r="B14" s="2">
        <f>('[1]Pc, Winter, S3'!B14*((1+[1]Main!$B$2)^(Main!$B$3-2020)))+(_xlfn.IFNA(VLOOKUP($A14,'EV Distribution'!$A$2:$B$16,2,FALSE),0)*'EV Characterization'!B$2)</f>
        <v>0.61984347926943406</v>
      </c>
      <c r="C14" s="2">
        <f>('[1]Pc, Winter, S3'!C14*((1+[1]Main!$B$2)^(Main!$B$3-2020)))+(_xlfn.IFNA(VLOOKUP($A14,'EV Distribution'!$A$2:$B$16,2,FALSE),0)*'EV Characterization'!C$2)</f>
        <v>0.61628368797060862</v>
      </c>
      <c r="D14" s="2">
        <f>('[1]Pc, Winter, S3'!D14*((1+[1]Main!$B$2)^(Main!$B$3-2020)))+(_xlfn.IFNA(VLOOKUP($A14,'EV Distribution'!$A$2:$B$16,2,FALSE),0)*'EV Characterization'!D$2)</f>
        <v>0.60082580572381761</v>
      </c>
      <c r="E14" s="2">
        <f>('[1]Pc, Winter, S3'!E14*((1+[1]Main!$B$2)^(Main!$B$3-2020)))+(_xlfn.IFNA(VLOOKUP($A14,'EV Distribution'!$A$2:$B$16,2,FALSE),0)*'EV Characterization'!E$2)</f>
        <v>0.5928963151147657</v>
      </c>
      <c r="F14" s="2">
        <f>('[1]Pc, Winter, S3'!F14*((1+[1]Main!$B$2)^(Main!$B$3-2020)))+(_xlfn.IFNA(VLOOKUP($A14,'EV Distribution'!$A$2:$B$16,2,FALSE),0)*'EV Characterization'!F$2)</f>
        <v>0.56393575181248723</v>
      </c>
      <c r="G14" s="2">
        <f>('[1]Pc, Winter, S3'!G14*((1+[1]Main!$B$2)^(Main!$B$3-2020)))+(_xlfn.IFNA(VLOOKUP($A14,'EV Distribution'!$A$2:$B$16,2,FALSE),0)*'EV Characterization'!G$2)</f>
        <v>0.56112233688986102</v>
      </c>
      <c r="H14" s="2">
        <f>('[1]Pc, Winter, S3'!H14*((1+[1]Main!$B$2)^(Main!$B$3-2020)))+(_xlfn.IFNA(VLOOKUP($A14,'EV Distribution'!$A$2:$B$16,2,FALSE),0)*'EV Characterization'!H$2)</f>
        <v>0.5910353666704582</v>
      </c>
      <c r="I14" s="2">
        <f>('[1]Pc, Winter, S3'!I14*((1+[1]Main!$B$2)^(Main!$B$3-2020)))+(_xlfn.IFNA(VLOOKUP($A14,'EV Distribution'!$A$2:$B$16,2,FALSE),0)*'EV Characterization'!I$2)</f>
        <v>0.54610283155576267</v>
      </c>
      <c r="J14" s="2">
        <f>('[1]Pc, Winter, S3'!J14*((1+[1]Main!$B$2)^(Main!$B$3-2020)))+(_xlfn.IFNA(VLOOKUP($A14,'EV Distribution'!$A$2:$B$16,2,FALSE),0)*'EV Characterization'!J$2)</f>
        <v>0.56840868304380576</v>
      </c>
      <c r="K14" s="2">
        <f>('[1]Pc, Winter, S3'!K14*((1+[1]Main!$B$2)^(Main!$B$3-2020)))+(_xlfn.IFNA(VLOOKUP($A14,'EV Distribution'!$A$2:$B$16,2,FALSE),0)*'EV Characterization'!K$2)</f>
        <v>0.59161309408961671</v>
      </c>
      <c r="L14" s="2">
        <f>('[1]Pc, Winter, S3'!L14*((1+[1]Main!$B$2)^(Main!$B$3-2020)))+(_xlfn.IFNA(VLOOKUP($A14,'EV Distribution'!$A$2:$B$16,2,FALSE),0)*'EV Characterization'!L$2)</f>
        <v>0.61268919453431936</v>
      </c>
      <c r="M14" s="2">
        <f>('[1]Pc, Winter, S3'!M14*((1+[1]Main!$B$2)^(Main!$B$3-2020)))+(_xlfn.IFNA(VLOOKUP($A14,'EV Distribution'!$A$2:$B$16,2,FALSE),0)*'EV Characterization'!M$2)</f>
        <v>0.58950445684942676</v>
      </c>
      <c r="N14" s="2">
        <f>('[1]Pc, Winter, S3'!N14*((1+[1]Main!$B$2)^(Main!$B$3-2020)))+(_xlfn.IFNA(VLOOKUP($A14,'EV Distribution'!$A$2:$B$16,2,FALSE),0)*'EV Characterization'!N$2)</f>
        <v>0.57955680143450083</v>
      </c>
      <c r="O14" s="2">
        <f>('[1]Pc, Winter, S3'!O14*((1+[1]Main!$B$2)^(Main!$B$3-2020)))+(_xlfn.IFNA(VLOOKUP($A14,'EV Distribution'!$A$2:$B$16,2,FALSE),0)*'EV Characterization'!O$2)</f>
        <v>0.5792047356805442</v>
      </c>
      <c r="P14" s="2">
        <f>('[1]Pc, Winter, S3'!P14*((1+[1]Main!$B$2)^(Main!$B$3-2020)))+(_xlfn.IFNA(VLOOKUP($A14,'EV Distribution'!$A$2:$B$16,2,FALSE),0)*'EV Characterization'!P$2)</f>
        <v>0.56835405987762422</v>
      </c>
      <c r="Q14" s="2">
        <f>('[1]Pc, Winter, S3'!Q14*((1+[1]Main!$B$2)^(Main!$B$3-2020)))+(_xlfn.IFNA(VLOOKUP($A14,'EV Distribution'!$A$2:$B$16,2,FALSE),0)*'EV Characterization'!Q$2)</f>
        <v>0.58286069488558756</v>
      </c>
      <c r="R14" s="2">
        <f>('[1]Pc, Winter, S3'!R14*((1+[1]Main!$B$2)^(Main!$B$3-2020)))+(_xlfn.IFNA(VLOOKUP($A14,'EV Distribution'!$A$2:$B$16,2,FALSE),0)*'EV Characterization'!R$2)</f>
        <v>0.56321430492999858</v>
      </c>
      <c r="S14" s="2">
        <f>('[1]Pc, Winter, S3'!S14*((1+[1]Main!$B$2)^(Main!$B$3-2020)))+(_xlfn.IFNA(VLOOKUP($A14,'EV Distribution'!$A$2:$B$16,2,FALSE),0)*'EV Characterization'!S$2)</f>
        <v>0.59381072056916284</v>
      </c>
      <c r="T14" s="2">
        <f>('[1]Pc, Winter, S3'!T14*((1+[1]Main!$B$2)^(Main!$B$3-2020)))+(_xlfn.IFNA(VLOOKUP($A14,'EV Distribution'!$A$2:$B$16,2,FALSE),0)*'EV Characterization'!T$2)</f>
        <v>0.59341222064983701</v>
      </c>
      <c r="U14" s="2">
        <f>('[1]Pc, Winter, S3'!U14*((1+[1]Main!$B$2)^(Main!$B$3-2020)))+(_xlfn.IFNA(VLOOKUP($A14,'EV Distribution'!$A$2:$B$16,2,FALSE),0)*'EV Characterization'!U$2)</f>
        <v>0.59039692105481911</v>
      </c>
      <c r="V14" s="2">
        <f>('[1]Pc, Winter, S3'!V14*((1+[1]Main!$B$2)^(Main!$B$3-2020)))+(_xlfn.IFNA(VLOOKUP($A14,'EV Distribution'!$A$2:$B$16,2,FALSE),0)*'EV Characterization'!V$2)</f>
        <v>0.58584181318740525</v>
      </c>
      <c r="W14" s="2">
        <f>('[1]Pc, Winter, S3'!W14*((1+[1]Main!$B$2)^(Main!$B$3-2020)))+(_xlfn.IFNA(VLOOKUP($A14,'EV Distribution'!$A$2:$B$16,2,FALSE),0)*'EV Characterization'!W$2)</f>
        <v>0.56775125006803917</v>
      </c>
      <c r="X14" s="2">
        <f>('[1]Pc, Winter, S3'!X14*((1+[1]Main!$B$2)^(Main!$B$3-2020)))+(_xlfn.IFNA(VLOOKUP($A14,'EV Distribution'!$A$2:$B$16,2,FALSE),0)*'EV Characterization'!X$2)</f>
        <v>0.61360062500780532</v>
      </c>
      <c r="Y14" s="2">
        <f>('[1]Pc, Winter, S3'!Y14*((1+[1]Main!$B$2)^(Main!$B$3-2020)))+(_xlfn.IFNA(VLOOKUP($A14,'EV Distribution'!$A$2:$B$16,2,FALSE),0)*'EV Characterization'!Y$2)</f>
        <v>0.60722490161578357</v>
      </c>
    </row>
    <row r="15" spans="1:25" x14ac:dyDescent="0.25">
      <c r="A15">
        <v>25</v>
      </c>
      <c r="B15" s="2">
        <f>('[1]Pc, Winter, S3'!B15*((1+[1]Main!$B$2)^(Main!$B$3-2020)))+(_xlfn.IFNA(VLOOKUP($A15,'EV Distribution'!$A$2:$B$16,2,FALSE),0)*'EV Characterization'!B$2)</f>
        <v>-0.52680493376916582</v>
      </c>
      <c r="C15" s="2">
        <f>('[1]Pc, Winter, S3'!C15*((1+[1]Main!$B$2)^(Main!$B$3-2020)))+(_xlfn.IFNA(VLOOKUP($A15,'EV Distribution'!$A$2:$B$16,2,FALSE),0)*'EV Characterization'!C$2)</f>
        <v>-0.46193754178852409</v>
      </c>
      <c r="D15" s="2">
        <f>('[1]Pc, Winter, S3'!D15*((1+[1]Main!$B$2)^(Main!$B$3-2020)))+(_xlfn.IFNA(VLOOKUP($A15,'EV Distribution'!$A$2:$B$16,2,FALSE),0)*'EV Characterization'!D$2)</f>
        <v>-0.45034942160425678</v>
      </c>
      <c r="E15" s="2">
        <f>('[1]Pc, Winter, S3'!E15*((1+[1]Main!$B$2)^(Main!$B$3-2020)))+(_xlfn.IFNA(VLOOKUP($A15,'EV Distribution'!$A$2:$B$16,2,FALSE),0)*'EV Characterization'!E$2)</f>
        <v>-0.43107506199461093</v>
      </c>
      <c r="F15" s="2">
        <f>('[1]Pc, Winter, S3'!F15*((1+[1]Main!$B$2)^(Main!$B$3-2020)))+(_xlfn.IFNA(VLOOKUP($A15,'EV Distribution'!$A$2:$B$16,2,FALSE),0)*'EV Characterization'!F$2)</f>
        <v>-0.45962450376605202</v>
      </c>
      <c r="G15" s="2">
        <f>('[1]Pc, Winter, S3'!G15*((1+[1]Main!$B$2)^(Main!$B$3-2020)))+(_xlfn.IFNA(VLOOKUP($A15,'EV Distribution'!$A$2:$B$16,2,FALSE),0)*'EV Characterization'!G$2)</f>
        <v>-0.5048531089218391</v>
      </c>
      <c r="H15" s="2">
        <f>('[1]Pc, Winter, S3'!H15*((1+[1]Main!$B$2)^(Main!$B$3-2020)))+(_xlfn.IFNA(VLOOKUP($A15,'EV Distribution'!$A$2:$B$16,2,FALSE),0)*'EV Characterization'!H$2)</f>
        <v>-0.57435149174218214</v>
      </c>
      <c r="I15" s="2">
        <f>('[1]Pc, Winter, S3'!I15*((1+[1]Main!$B$2)^(Main!$B$3-2020)))+(_xlfn.IFNA(VLOOKUP($A15,'EV Distribution'!$A$2:$B$16,2,FALSE),0)*'EV Characterization'!I$2)</f>
        <v>-0.76823436710901327</v>
      </c>
      <c r="J15" s="2">
        <f>('[1]Pc, Winter, S3'!J15*((1+[1]Main!$B$2)^(Main!$B$3-2020)))+(_xlfn.IFNA(VLOOKUP($A15,'EV Distribution'!$A$2:$B$16,2,FALSE),0)*'EV Characterization'!J$2)</f>
        <v>-0.94980213641816169</v>
      </c>
      <c r="K15" s="2">
        <f>('[1]Pc, Winter, S3'!K15*((1+[1]Main!$B$2)^(Main!$B$3-2020)))+(_xlfn.IFNA(VLOOKUP($A15,'EV Distribution'!$A$2:$B$16,2,FALSE),0)*'EV Characterization'!K$2)</f>
        <v>-1.1091719573959085</v>
      </c>
      <c r="L15" s="2">
        <f>('[1]Pc, Winter, S3'!L15*((1+[1]Main!$B$2)^(Main!$B$3-2020)))+(_xlfn.IFNA(VLOOKUP($A15,'EV Distribution'!$A$2:$B$16,2,FALSE),0)*'EV Characterization'!L$2)</f>
        <v>-1.187376525631366</v>
      </c>
      <c r="M15" s="2">
        <f>('[1]Pc, Winter, S3'!M15*((1+[1]Main!$B$2)^(Main!$B$3-2020)))+(_xlfn.IFNA(VLOOKUP($A15,'EV Distribution'!$A$2:$B$16,2,FALSE),0)*'EV Characterization'!M$2)</f>
        <v>-1.1706064157781064</v>
      </c>
      <c r="N15" s="2">
        <f>('[1]Pc, Winter, S3'!N15*((1+[1]Main!$B$2)^(Main!$B$3-2020)))+(_xlfn.IFNA(VLOOKUP($A15,'EV Distribution'!$A$2:$B$16,2,FALSE),0)*'EV Characterization'!N$2)</f>
        <v>-1.1067828616772248</v>
      </c>
      <c r="O15" s="2">
        <f>('[1]Pc, Winter, S3'!O15*((1+[1]Main!$B$2)^(Main!$B$3-2020)))+(_xlfn.IFNA(VLOOKUP($A15,'EV Distribution'!$A$2:$B$16,2,FALSE),0)*'EV Characterization'!O$2)</f>
        <v>-0.93426644383286761</v>
      </c>
      <c r="P15" s="2">
        <f>('[1]Pc, Winter, S3'!P15*((1+[1]Main!$B$2)^(Main!$B$3-2020)))+(_xlfn.IFNA(VLOOKUP($A15,'EV Distribution'!$A$2:$B$16,2,FALSE),0)*'EV Characterization'!P$2)</f>
        <v>-0.82213271317263725</v>
      </c>
      <c r="Q15" s="2">
        <f>('[1]Pc, Winter, S3'!Q15*((1+[1]Main!$B$2)^(Main!$B$3-2020)))+(_xlfn.IFNA(VLOOKUP($A15,'EV Distribution'!$A$2:$B$16,2,FALSE),0)*'EV Characterization'!Q$2)</f>
        <v>-0.82199289386628294</v>
      </c>
      <c r="R15" s="2">
        <f>('[1]Pc, Winter, S3'!R15*((1+[1]Main!$B$2)^(Main!$B$3-2020)))+(_xlfn.IFNA(VLOOKUP($A15,'EV Distribution'!$A$2:$B$16,2,FALSE),0)*'EV Characterization'!R$2)</f>
        <v>-0.84246181293838085</v>
      </c>
      <c r="S15" s="2">
        <f>('[1]Pc, Winter, S3'!S15*((1+[1]Main!$B$2)^(Main!$B$3-2020)))+(_xlfn.IFNA(VLOOKUP($A15,'EV Distribution'!$A$2:$B$16,2,FALSE),0)*'EV Characterization'!S$2)</f>
        <v>-0.89300255597829614</v>
      </c>
      <c r="T15" s="2">
        <f>('[1]Pc, Winter, S3'!T15*((1+[1]Main!$B$2)^(Main!$B$3-2020)))+(_xlfn.IFNA(VLOOKUP($A15,'EV Distribution'!$A$2:$B$16,2,FALSE),0)*'EV Characterization'!T$2)</f>
        <v>-0.95108326341438831</v>
      </c>
      <c r="U15" s="2">
        <f>('[1]Pc, Winter, S3'!U15*((1+[1]Main!$B$2)^(Main!$B$3-2020)))+(_xlfn.IFNA(VLOOKUP($A15,'EV Distribution'!$A$2:$B$16,2,FALSE),0)*'EV Characterization'!U$2)</f>
        <v>-0.95010205194173736</v>
      </c>
      <c r="V15" s="2">
        <f>('[1]Pc, Winter, S3'!V15*((1+[1]Main!$B$2)^(Main!$B$3-2020)))+(_xlfn.IFNA(VLOOKUP($A15,'EV Distribution'!$A$2:$B$16,2,FALSE),0)*'EV Characterization'!V$2)</f>
        <v>-0.87364352568452686</v>
      </c>
      <c r="W15" s="2">
        <f>('[1]Pc, Winter, S3'!W15*((1+[1]Main!$B$2)^(Main!$B$3-2020)))+(_xlfn.IFNA(VLOOKUP($A15,'EV Distribution'!$A$2:$B$16,2,FALSE),0)*'EV Characterization'!W$2)</f>
        <v>-0.827840528243734</v>
      </c>
      <c r="X15" s="2">
        <f>('[1]Pc, Winter, S3'!X15*((1+[1]Main!$B$2)^(Main!$B$3-2020)))+(_xlfn.IFNA(VLOOKUP($A15,'EV Distribution'!$A$2:$B$16,2,FALSE),0)*'EV Characterization'!X$2)</f>
        <v>-0.66485566148090647</v>
      </c>
      <c r="Y15" s="2">
        <f>('[1]Pc, Winter, S3'!Y15*((1+[1]Main!$B$2)^(Main!$B$3-2020)))+(_xlfn.IFNA(VLOOKUP($A15,'EV Distribution'!$A$2:$B$16,2,FALSE),0)*'EV Characterization'!Y$2)</f>
        <v>-0.51956815800789047</v>
      </c>
    </row>
    <row r="16" spans="1:25" x14ac:dyDescent="0.25">
      <c r="A16">
        <v>26</v>
      </c>
      <c r="B16" s="2">
        <f>('[1]Pc, Winter, S3'!B16*((1+[1]Main!$B$2)^(Main!$B$3-2020)))+(_xlfn.IFNA(VLOOKUP($A16,'EV Distribution'!$A$2:$B$16,2,FALSE),0)*'EV Characterization'!B$2)</f>
        <v>0.33519805489016913</v>
      </c>
      <c r="C16" s="2">
        <f>('[1]Pc, Winter, S3'!C16*((1+[1]Main!$B$2)^(Main!$B$3-2020)))+(_xlfn.IFNA(VLOOKUP($A16,'EV Distribution'!$A$2:$B$16,2,FALSE),0)*'EV Characterization'!C$2)</f>
        <v>0.3345103791255582</v>
      </c>
      <c r="D16" s="2">
        <f>('[1]Pc, Winter, S3'!D16*((1+[1]Main!$B$2)^(Main!$B$3-2020)))+(_xlfn.IFNA(VLOOKUP($A16,'EV Distribution'!$A$2:$B$16,2,FALSE),0)*'EV Characterization'!D$2)</f>
        <v>0.31620723151021041</v>
      </c>
      <c r="E16" s="2">
        <f>('[1]Pc, Winter, S3'!E16*((1+[1]Main!$B$2)^(Main!$B$3-2020)))+(_xlfn.IFNA(VLOOKUP($A16,'EV Distribution'!$A$2:$B$16,2,FALSE),0)*'EV Characterization'!E$2)</f>
        <v>0.31321935013131369</v>
      </c>
      <c r="F16" s="2">
        <f>('[1]Pc, Winter, S3'!F16*((1+[1]Main!$B$2)^(Main!$B$3-2020)))+(_xlfn.IFNA(VLOOKUP($A16,'EV Distribution'!$A$2:$B$16,2,FALSE),0)*'EV Characterization'!F$2)</f>
        <v>0.28844701446399834</v>
      </c>
      <c r="G16" s="2">
        <f>('[1]Pc, Winter, S3'!G16*((1+[1]Main!$B$2)^(Main!$B$3-2020)))+(_xlfn.IFNA(VLOOKUP($A16,'EV Distribution'!$A$2:$B$16,2,FALSE),0)*'EV Characterization'!G$2)</f>
        <v>0.28017663245251434</v>
      </c>
      <c r="H16" s="2">
        <f>('[1]Pc, Winter, S3'!H16*((1+[1]Main!$B$2)^(Main!$B$3-2020)))+(_xlfn.IFNA(VLOOKUP($A16,'EV Distribution'!$A$2:$B$16,2,FALSE),0)*'EV Characterization'!H$2)</f>
        <v>0.29410243992474217</v>
      </c>
      <c r="I16" s="2">
        <f>('[1]Pc, Winter, S3'!I16*((1+[1]Main!$B$2)^(Main!$B$3-2020)))+(_xlfn.IFNA(VLOOKUP($A16,'EV Distribution'!$A$2:$B$16,2,FALSE),0)*'EV Characterization'!I$2)</f>
        <v>0.24306069714078454</v>
      </c>
      <c r="J16" s="2">
        <f>('[1]Pc, Winter, S3'!J16*((1+[1]Main!$B$2)^(Main!$B$3-2020)))+(_xlfn.IFNA(VLOOKUP($A16,'EV Distribution'!$A$2:$B$16,2,FALSE),0)*'EV Characterization'!J$2)</f>
        <v>0.24347655962450934</v>
      </c>
      <c r="K16" s="2">
        <f>('[1]Pc, Winter, S3'!K16*((1+[1]Main!$B$2)^(Main!$B$3-2020)))+(_xlfn.IFNA(VLOOKUP($A16,'EV Distribution'!$A$2:$B$16,2,FALSE),0)*'EV Characterization'!K$2)</f>
        <v>0.23966673550939213</v>
      </c>
      <c r="L16" s="2">
        <f>('[1]Pc, Winter, S3'!L16*((1+[1]Main!$B$2)^(Main!$B$3-2020)))+(_xlfn.IFNA(VLOOKUP($A16,'EV Distribution'!$A$2:$B$16,2,FALSE),0)*'EV Characterization'!L$2)</f>
        <v>0.23484060398360818</v>
      </c>
      <c r="M16" s="2">
        <f>('[1]Pc, Winter, S3'!M16*((1+[1]Main!$B$2)^(Main!$B$3-2020)))+(_xlfn.IFNA(VLOOKUP($A16,'EV Distribution'!$A$2:$B$16,2,FALSE),0)*'EV Characterization'!M$2)</f>
        <v>0.23100287402854841</v>
      </c>
      <c r="N16" s="2">
        <f>('[1]Pc, Winter, S3'!N16*((1+[1]Main!$B$2)^(Main!$B$3-2020)))+(_xlfn.IFNA(VLOOKUP($A16,'EV Distribution'!$A$2:$B$16,2,FALSE),0)*'EV Characterization'!N$2)</f>
        <v>0.24833745714681513</v>
      </c>
      <c r="O16" s="2">
        <f>('[1]Pc, Winter, S3'!O16*((1+[1]Main!$B$2)^(Main!$B$3-2020)))+(_xlfn.IFNA(VLOOKUP($A16,'EV Distribution'!$A$2:$B$16,2,FALSE),0)*'EV Characterization'!O$2)</f>
        <v>0.25896103429869644</v>
      </c>
      <c r="P16" s="2">
        <f>('[1]Pc, Winter, S3'!P16*((1+[1]Main!$B$2)^(Main!$B$3-2020)))+(_xlfn.IFNA(VLOOKUP($A16,'EV Distribution'!$A$2:$B$16,2,FALSE),0)*'EV Characterization'!P$2)</f>
        <v>0.26291108179536071</v>
      </c>
      <c r="Q16" s="2">
        <f>('[1]Pc, Winter, S3'!Q16*((1+[1]Main!$B$2)^(Main!$B$3-2020)))+(_xlfn.IFNA(VLOOKUP($A16,'EV Distribution'!$A$2:$B$16,2,FALSE),0)*'EV Characterization'!Q$2)</f>
        <v>0.26711728032935955</v>
      </c>
      <c r="R16" s="2">
        <f>('[1]Pc, Winter, S3'!R16*((1+[1]Main!$B$2)^(Main!$B$3-2020)))+(_xlfn.IFNA(VLOOKUP($A16,'EV Distribution'!$A$2:$B$16,2,FALSE),0)*'EV Characterization'!R$2)</f>
        <v>0.25368965877496163</v>
      </c>
      <c r="S16" s="2">
        <f>('[1]Pc, Winter, S3'!S16*((1+[1]Main!$B$2)^(Main!$B$3-2020)))+(_xlfn.IFNA(VLOOKUP($A16,'EV Distribution'!$A$2:$B$16,2,FALSE),0)*'EV Characterization'!S$2)</f>
        <v>0.27769867123637099</v>
      </c>
      <c r="T16" s="2">
        <f>('[1]Pc, Winter, S3'!T16*((1+[1]Main!$B$2)^(Main!$B$3-2020)))+(_xlfn.IFNA(VLOOKUP($A16,'EV Distribution'!$A$2:$B$16,2,FALSE),0)*'EV Characterization'!T$2)</f>
        <v>0.25672041380814525</v>
      </c>
      <c r="U16" s="2">
        <f>('[1]Pc, Winter, S3'!U16*((1+[1]Main!$B$2)^(Main!$B$3-2020)))+(_xlfn.IFNA(VLOOKUP($A16,'EV Distribution'!$A$2:$B$16,2,FALSE),0)*'EV Characterization'!U$2)</f>
        <v>0.23785813257071417</v>
      </c>
      <c r="V16" s="2">
        <f>('[1]Pc, Winter, S3'!V16*((1+[1]Main!$B$2)^(Main!$B$3-2020)))+(_xlfn.IFNA(VLOOKUP($A16,'EV Distribution'!$A$2:$B$16,2,FALSE),0)*'EV Characterization'!V$2)</f>
        <v>0.24856992884141313</v>
      </c>
      <c r="W16" s="2">
        <f>('[1]Pc, Winter, S3'!W16*((1+[1]Main!$B$2)^(Main!$B$3-2020)))+(_xlfn.IFNA(VLOOKUP($A16,'EV Distribution'!$A$2:$B$16,2,FALSE),0)*'EV Characterization'!W$2)</f>
        <v>0.23366989556405465</v>
      </c>
      <c r="X16" s="2">
        <f>('[1]Pc, Winter, S3'!X16*((1+[1]Main!$B$2)^(Main!$B$3-2020)))+(_xlfn.IFNA(VLOOKUP($A16,'EV Distribution'!$A$2:$B$16,2,FALSE),0)*'EV Characterization'!X$2)</f>
        <v>0.29624430583346428</v>
      </c>
      <c r="Y16" s="2">
        <f>('[1]Pc, Winter, S3'!Y16*((1+[1]Main!$B$2)^(Main!$B$3-2020)))+(_xlfn.IFNA(VLOOKUP($A16,'EV Distribution'!$A$2:$B$16,2,FALSE),0)*'EV Characterization'!Y$2)</f>
        <v>0.31706954445561431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S1'!B2*((1+[1]Main!$B$2)^(Main!$B$3-2020)))</f>
        <v>7.0122209165474583E-2</v>
      </c>
      <c r="C2" s="2">
        <f>('[1]Qc, Winter, S1'!C2*((1+[1]Main!$B$2)^(Main!$B$3-2020)))</f>
        <v>4.9542525547938643E-2</v>
      </c>
      <c r="D2" s="2">
        <f>('[1]Qc, Winter, S1'!D2*((1+[1]Main!$B$2)^(Main!$B$3-2020)))</f>
        <v>4.2948035004717743E-2</v>
      </c>
      <c r="E2" s="2">
        <f>('[1]Qc, Winter, S1'!E2*((1+[1]Main!$B$2)^(Main!$B$3-2020)))</f>
        <v>5.5051929601509689E-2</v>
      </c>
      <c r="F2" s="2">
        <f>('[1]Qc, Winter, S1'!F2*((1+[1]Main!$B$2)^(Main!$B$3-2020)))</f>
        <v>4.7401337204312499E-2</v>
      </c>
      <c r="G2" s="2">
        <f>('[1]Qc, Winter, S1'!G2*((1+[1]Main!$B$2)^(Main!$B$3-2020)))</f>
        <v>3.8971988669046935E-2</v>
      </c>
      <c r="H2" s="2">
        <f>('[1]Qc, Winter, S1'!H2*((1+[1]Main!$B$2)^(Main!$B$3-2020)))</f>
        <v>3.2245367561879019E-2</v>
      </c>
      <c r="I2" s="2">
        <f>('[1]Qc, Winter, S1'!I2*((1+[1]Main!$B$2)^(Main!$B$3-2020)))</f>
        <v>0.11268254494931737</v>
      </c>
      <c r="J2" s="2">
        <f>('[1]Qc, Winter, S1'!J2*((1+[1]Main!$B$2)^(Main!$B$3-2020)))</f>
        <v>0.11784238570429922</v>
      </c>
      <c r="K2" s="2">
        <f>('[1]Qc, Winter, S1'!K2*((1+[1]Main!$B$2)^(Main!$B$3-2020)))</f>
        <v>0.10107399606605603</v>
      </c>
      <c r="L2" s="2">
        <f>('[1]Qc, Winter, S1'!L2*((1+[1]Main!$B$2)^(Main!$B$3-2020)))</f>
        <v>0.11775854340156863</v>
      </c>
      <c r="M2" s="2">
        <f>('[1]Qc, Winter, S1'!M2*((1+[1]Main!$B$2)^(Main!$B$3-2020)))</f>
        <v>0.10942109981124938</v>
      </c>
      <c r="N2" s="2">
        <f>('[1]Qc, Winter, S1'!N2*((1+[1]Main!$B$2)^(Main!$B$3-2020)))</f>
        <v>0.10990318575261038</v>
      </c>
      <c r="O2" s="2">
        <f>('[1]Qc, Winter, S1'!O2*((1+[1]Main!$B$2)^(Main!$B$3-2020)))</f>
        <v>9.813935697053533E-2</v>
      </c>
      <c r="P2" s="2">
        <f>('[1]Qc, Winter, S1'!P2*((1+[1]Main!$B$2)^(Main!$B$3-2020)))</f>
        <v>5.8236331250510649E-2</v>
      </c>
      <c r="Q2" s="2">
        <f>('[1]Qc, Winter, S1'!Q2*((1+[1]Main!$B$2)^(Main!$B$3-2020)))</f>
        <v>9.1180208093971635E-2</v>
      </c>
      <c r="R2" s="2">
        <f>('[1]Qc, Winter, S1'!R2*((1+[1]Main!$B$2)^(Main!$B$3-2020)))</f>
        <v>0.10935659867352357</v>
      </c>
      <c r="S2" s="2">
        <f>('[1]Qc, Winter, S1'!S2*((1+[1]Main!$B$2)^(Main!$B$3-2020)))</f>
        <v>0.10203655792296568</v>
      </c>
      <c r="T2" s="2">
        <f>('[1]Qc, Winter, S1'!T2*((1+[1]Main!$B$2)^(Main!$B$3-2020)))</f>
        <v>7.1313486450866825E-2</v>
      </c>
      <c r="U2" s="2">
        <f>('[1]Qc, Winter, S1'!U2*((1+[1]Main!$B$2)^(Main!$B$3-2020)))</f>
        <v>7.3983505708079308E-2</v>
      </c>
      <c r="V2" s="2">
        <f>('[1]Qc, Winter, S1'!V2*((1+[1]Main!$B$2)^(Main!$B$3-2020)))</f>
        <v>6.8909171505307676E-2</v>
      </c>
      <c r="W2" s="2">
        <f>('[1]Qc, Winter, S1'!W2*((1+[1]Main!$B$2)^(Main!$B$3-2020)))</f>
        <v>4.2744913147179625E-2</v>
      </c>
      <c r="X2" s="2">
        <f>('[1]Qc, Winter, S1'!X2*((1+[1]Main!$B$2)^(Main!$B$3-2020)))</f>
        <v>3.4097881614192249E-2</v>
      </c>
      <c r="Y2" s="2">
        <f>('[1]Qc, Winter, S1'!Y2*((1+[1]Main!$B$2)^(Main!$B$3-2020)))</f>
        <v>3.534098421232653E-2</v>
      </c>
    </row>
    <row r="3" spans="1:25" x14ac:dyDescent="0.25">
      <c r="A3">
        <v>3</v>
      </c>
      <c r="B3" s="2">
        <f>('[1]Qc, Winter, S1'!B3*((1+[1]Main!$B$2)^(Main!$B$3-2020)))</f>
        <v>-0.27669739927814369</v>
      </c>
      <c r="C3" s="2">
        <f>('[1]Qc, Winter, S1'!C3*((1+[1]Main!$B$2)^(Main!$B$3-2020)))</f>
        <v>-0.27663639525002126</v>
      </c>
      <c r="D3" s="2">
        <f>('[1]Qc, Winter, S1'!D3*((1+[1]Main!$B$2)^(Main!$B$3-2020)))</f>
        <v>-0.28426962044636367</v>
      </c>
      <c r="E3" s="2">
        <f>('[1]Qc, Winter, S1'!E3*((1+[1]Main!$B$2)^(Main!$B$3-2020)))</f>
        <v>-0.29729202942077687</v>
      </c>
      <c r="F3" s="2">
        <f>('[1]Qc, Winter, S1'!F3*((1+[1]Main!$B$2)^(Main!$B$3-2020)))</f>
        <v>-0.29443709586323047</v>
      </c>
      <c r="G3" s="2">
        <f>('[1]Qc, Winter, S1'!G3*((1+[1]Main!$B$2)^(Main!$B$3-2020)))</f>
        <v>-0.27022443222568138</v>
      </c>
      <c r="H3" s="2">
        <f>('[1]Qc, Winter, S1'!H3*((1+[1]Main!$B$2)^(Main!$B$3-2020)))</f>
        <v>-0.17134355262785325</v>
      </c>
      <c r="I3" s="2">
        <f>('[1]Qc, Winter, S1'!I3*((1+[1]Main!$B$2)^(Main!$B$3-2020)))</f>
        <v>-3.2937146475692639E-2</v>
      </c>
      <c r="J3" s="2">
        <f>('[1]Qc, Winter, S1'!J3*((1+[1]Main!$B$2)^(Main!$B$3-2020)))</f>
        <v>-3.5395141661063965E-2</v>
      </c>
      <c r="K3" s="2">
        <f>('[1]Qc, Winter, S1'!K3*((1+[1]Main!$B$2)^(Main!$B$3-2020)))</f>
        <v>-2.3456598398918085E-2</v>
      </c>
      <c r="L3" s="2">
        <f>('[1]Qc, Winter, S1'!L3*((1+[1]Main!$B$2)^(Main!$B$3-2020)))</f>
        <v>-2.066286122453774E-2</v>
      </c>
      <c r="M3" s="2">
        <f>('[1]Qc, Winter, S1'!M3*((1+[1]Main!$B$2)^(Main!$B$3-2020)))</f>
        <v>-9.2217013904209666E-2</v>
      </c>
      <c r="N3" s="2">
        <f>('[1]Qc, Winter, S1'!N3*((1+[1]Main!$B$2)^(Main!$B$3-2020)))</f>
        <v>-0.13471915232083015</v>
      </c>
      <c r="O3" s="2">
        <f>('[1]Qc, Winter, S1'!O3*((1+[1]Main!$B$2)^(Main!$B$3-2020)))</f>
        <v>-0.17464109514079076</v>
      </c>
      <c r="P3" s="2">
        <f>('[1]Qc, Winter, S1'!P3*((1+[1]Main!$B$2)^(Main!$B$3-2020)))</f>
        <v>-0.1733281345715609</v>
      </c>
      <c r="Q3" s="2">
        <f>('[1]Qc, Winter, S1'!Q3*((1+[1]Main!$B$2)^(Main!$B$3-2020)))</f>
        <v>-0.17625932316426035</v>
      </c>
      <c r="R3" s="2">
        <f>('[1]Qc, Winter, S1'!R3*((1+[1]Main!$B$2)^(Main!$B$3-2020)))</f>
        <v>-0.13858161411761502</v>
      </c>
      <c r="S3" s="2">
        <f>('[1]Qc, Winter, S1'!S3*((1+[1]Main!$B$2)^(Main!$B$3-2020)))</f>
        <v>4.5547833218863278E-2</v>
      </c>
      <c r="T3" s="2">
        <f>('[1]Qc, Winter, S1'!T3*((1+[1]Main!$B$2)^(Main!$B$3-2020)))</f>
        <v>-6.4192725159977742E-3</v>
      </c>
      <c r="U3" s="2">
        <f>('[1]Qc, Winter, S1'!U3*((1+[1]Main!$B$2)^(Main!$B$3-2020)))</f>
        <v>-7.5775026881322122E-2</v>
      </c>
      <c r="V3" s="2">
        <f>('[1]Qc, Winter, S1'!V3*((1+[1]Main!$B$2)^(Main!$B$3-2020)))</f>
        <v>-0.14045943901210833</v>
      </c>
      <c r="W3" s="2">
        <f>('[1]Qc, Winter, S1'!W3*((1+[1]Main!$B$2)^(Main!$B$3-2020)))</f>
        <v>-0.18476270761939795</v>
      </c>
      <c r="X3" s="2">
        <f>('[1]Qc, Winter, S1'!X3*((1+[1]Main!$B$2)^(Main!$B$3-2020)))</f>
        <v>-0.20263963578846836</v>
      </c>
      <c r="Y3" s="2">
        <f>('[1]Qc, Winter, S1'!Y3*((1+[1]Main!$B$2)^(Main!$B$3-2020)))</f>
        <v>-0.2320126906193371</v>
      </c>
    </row>
    <row r="4" spans="1:25" x14ac:dyDescent="0.25">
      <c r="A4">
        <v>4</v>
      </c>
      <c r="B4" s="2">
        <f>('[1]Qc, Winter, S1'!B4*((1+[1]Main!$B$2)^(Main!$B$3-2020)))</f>
        <v>-0.98439262056302435</v>
      </c>
      <c r="C4" s="2">
        <f>('[1]Qc, Winter, S1'!C4*((1+[1]Main!$B$2)^(Main!$B$3-2020)))</f>
        <v>-1.0621624945250674</v>
      </c>
      <c r="D4" s="2">
        <f>('[1]Qc, Winter, S1'!D4*((1+[1]Main!$B$2)^(Main!$B$3-2020)))</f>
        <v>-1.0816448896142028</v>
      </c>
      <c r="E4" s="2">
        <f>('[1]Qc, Winter, S1'!E4*((1+[1]Main!$B$2)^(Main!$B$3-2020)))</f>
        <v>-1.0671796577936243</v>
      </c>
      <c r="F4" s="2">
        <f>('[1]Qc, Winter, S1'!F4*((1+[1]Main!$B$2)^(Main!$B$3-2020)))</f>
        <v>-1.068067259596071</v>
      </c>
      <c r="G4" s="2">
        <f>('[1]Qc, Winter, S1'!G4*((1+[1]Main!$B$2)^(Main!$B$3-2020)))</f>
        <v>-0.8918818901041331</v>
      </c>
      <c r="H4" s="2">
        <f>('[1]Qc, Winter, S1'!H4*((1+[1]Main!$B$2)^(Main!$B$3-2020)))</f>
        <v>-3.3211024880348501E-2</v>
      </c>
      <c r="I4" s="2">
        <f>('[1]Qc, Winter, S1'!I4*((1+[1]Main!$B$2)^(Main!$B$3-2020)))</f>
        <v>0.45982436327170567</v>
      </c>
      <c r="J4" s="2">
        <f>('[1]Qc, Winter, S1'!J4*((1+[1]Main!$B$2)^(Main!$B$3-2020)))</f>
        <v>0.5860547455908659</v>
      </c>
      <c r="K4" s="2">
        <f>('[1]Qc, Winter, S1'!K4*((1+[1]Main!$B$2)^(Main!$B$3-2020)))</f>
        <v>0.40825956187154716</v>
      </c>
      <c r="L4" s="2">
        <f>('[1]Qc, Winter, S1'!L4*((1+[1]Main!$B$2)^(Main!$B$3-2020)))</f>
        <v>0.24104583752213299</v>
      </c>
      <c r="M4" s="2">
        <f>('[1]Qc, Winter, S1'!M4*((1+[1]Main!$B$2)^(Main!$B$3-2020)))</f>
        <v>0.47812466146416133</v>
      </c>
      <c r="N4" s="2">
        <f>('[1]Qc, Winter, S1'!N4*((1+[1]Main!$B$2)^(Main!$B$3-2020)))</f>
        <v>0.30148148397504054</v>
      </c>
      <c r="O4" s="2">
        <f>('[1]Qc, Winter, S1'!O4*((1+[1]Main!$B$2)^(Main!$B$3-2020)))</f>
        <v>9.146742949356082E-2</v>
      </c>
      <c r="P4" s="2">
        <f>('[1]Qc, Winter, S1'!P4*((1+[1]Main!$B$2)^(Main!$B$3-2020)))</f>
        <v>-0.36186656645085818</v>
      </c>
      <c r="Q4" s="2">
        <f>('[1]Qc, Winter, S1'!Q4*((1+[1]Main!$B$2)^(Main!$B$3-2020)))</f>
        <v>-0.3620205534329613</v>
      </c>
      <c r="R4" s="2">
        <f>('[1]Qc, Winter, S1'!R4*((1+[1]Main!$B$2)^(Main!$B$3-2020)))</f>
        <v>-0.29821755739625833</v>
      </c>
      <c r="S4" s="2">
        <f>('[1]Qc, Winter, S1'!S4*((1+[1]Main!$B$2)^(Main!$B$3-2020)))</f>
        <v>-0.15044473507408782</v>
      </c>
      <c r="T4" s="2">
        <f>('[1]Qc, Winter, S1'!T4*((1+[1]Main!$B$2)^(Main!$B$3-2020)))</f>
        <v>-0.36667298576590984</v>
      </c>
      <c r="U4" s="2">
        <f>('[1]Qc, Winter, S1'!U4*((1+[1]Main!$B$2)^(Main!$B$3-2020)))</f>
        <v>-0.20892004382154614</v>
      </c>
      <c r="V4" s="2">
        <f>('[1]Qc, Winter, S1'!V4*((1+[1]Main!$B$2)^(Main!$B$3-2020)))</f>
        <v>-0.2868360724493566</v>
      </c>
      <c r="W4" s="2">
        <f>('[1]Qc, Winter, S1'!W4*((1+[1]Main!$B$2)^(Main!$B$3-2020)))</f>
        <v>-0.47575081388555074</v>
      </c>
      <c r="X4" s="2">
        <f>('[1]Qc, Winter, S1'!X4*((1+[1]Main!$B$2)^(Main!$B$3-2020)))</f>
        <v>-0.75162065987132542</v>
      </c>
      <c r="Y4" s="2">
        <f>('[1]Qc, Winter, S1'!Y4*((1+[1]Main!$B$2)^(Main!$B$3-2020)))</f>
        <v>-0.84845803473296699</v>
      </c>
    </row>
    <row r="5" spans="1:25" x14ac:dyDescent="0.25">
      <c r="A5">
        <v>5</v>
      </c>
      <c r="B5" s="2">
        <f>('[1]Qc, Winter, S1'!B5*((1+[1]Main!$B$2)^(Main!$B$3-2020)))</f>
        <v>-2.6151522863496415</v>
      </c>
      <c r="C5" s="2">
        <f>('[1]Qc, Winter, S1'!C5*((1+[1]Main!$B$2)^(Main!$B$3-2020)))</f>
        <v>-2.6410893325577307</v>
      </c>
      <c r="D5" s="2">
        <f>('[1]Qc, Winter, S1'!D5*((1+[1]Main!$B$2)^(Main!$B$3-2020)))</f>
        <v>-2.6680376292569123</v>
      </c>
      <c r="E5" s="2">
        <f>('[1]Qc, Winter, S1'!E5*((1+[1]Main!$B$2)^(Main!$B$3-2020)))</f>
        <v>-2.6913960413158744</v>
      </c>
      <c r="F5" s="2">
        <f>('[1]Qc, Winter, S1'!F5*((1+[1]Main!$B$2)^(Main!$B$3-2020)))</f>
        <v>-2.703378795402684</v>
      </c>
      <c r="G5" s="2">
        <f>('[1]Qc, Winter, S1'!G5*((1+[1]Main!$B$2)^(Main!$B$3-2020)))</f>
        <v>-2.4715636351303654</v>
      </c>
      <c r="H5" s="2">
        <f>('[1]Qc, Winter, S1'!H5*((1+[1]Main!$B$2)^(Main!$B$3-2020)))</f>
        <v>-2.1443445626614226</v>
      </c>
      <c r="I5" s="2">
        <f>('[1]Qc, Winter, S1'!I5*((1+[1]Main!$B$2)^(Main!$B$3-2020)))</f>
        <v>-1.9577808597496866</v>
      </c>
      <c r="J5" s="2">
        <f>('[1]Qc, Winter, S1'!J5*((1+[1]Main!$B$2)^(Main!$B$3-2020)))</f>
        <v>-2.0151154500030266</v>
      </c>
      <c r="K5" s="2">
        <f>('[1]Qc, Winter, S1'!K5*((1+[1]Main!$B$2)^(Main!$B$3-2020)))</f>
        <v>-2.2323675839446597</v>
      </c>
      <c r="L5" s="2">
        <f>('[1]Qc, Winter, S1'!L5*((1+[1]Main!$B$2)^(Main!$B$3-2020)))</f>
        <v>-2.3810626315197383</v>
      </c>
      <c r="M5" s="2">
        <f>('[1]Qc, Winter, S1'!M5*((1+[1]Main!$B$2)^(Main!$B$3-2020)))</f>
        <v>-2.5211622319310592</v>
      </c>
      <c r="N5" s="2">
        <f>('[1]Qc, Winter, S1'!N5*((1+[1]Main!$B$2)^(Main!$B$3-2020)))</f>
        <v>-2.5241448384460927</v>
      </c>
      <c r="O5" s="2">
        <f>('[1]Qc, Winter, S1'!O5*((1+[1]Main!$B$2)^(Main!$B$3-2020)))</f>
        <v>-2.5705588880514303</v>
      </c>
      <c r="P5" s="2">
        <f>('[1]Qc, Winter, S1'!P5*((1+[1]Main!$B$2)^(Main!$B$3-2020)))</f>
        <v>-2.5931586802315461</v>
      </c>
      <c r="Q5" s="2">
        <f>('[1]Qc, Winter, S1'!Q5*((1+[1]Main!$B$2)^(Main!$B$3-2020)))</f>
        <v>-2.5158026589314271</v>
      </c>
      <c r="R5" s="2">
        <f>('[1]Qc, Winter, S1'!R5*((1+[1]Main!$B$2)^(Main!$B$3-2020)))</f>
        <v>-2.1297832654307487</v>
      </c>
      <c r="S5" s="2">
        <f>('[1]Qc, Winter, S1'!S5*((1+[1]Main!$B$2)^(Main!$B$3-2020)))</f>
        <v>-1.2693663546068952</v>
      </c>
      <c r="T5" s="2">
        <f>('[1]Qc, Winter, S1'!T5*((1+[1]Main!$B$2)^(Main!$B$3-2020)))</f>
        <v>-1.6372860752159786</v>
      </c>
      <c r="U5" s="2">
        <f>('[1]Qc, Winter, S1'!U5*((1+[1]Main!$B$2)^(Main!$B$3-2020)))</f>
        <v>-1.986043909494658</v>
      </c>
      <c r="V5" s="2">
        <f>('[1]Qc, Winter, S1'!V5*((1+[1]Main!$B$2)^(Main!$B$3-2020)))</f>
        <v>-2.1380251571447322</v>
      </c>
      <c r="W5" s="2">
        <f>('[1]Qc, Winter, S1'!W5*((1+[1]Main!$B$2)^(Main!$B$3-2020)))</f>
        <v>-2.2619450227143654</v>
      </c>
      <c r="X5" s="2">
        <f>('[1]Qc, Winter, S1'!X5*((1+[1]Main!$B$2)^(Main!$B$3-2020)))</f>
        <v>-2.391072755508914</v>
      </c>
      <c r="Y5" s="2">
        <f>('[1]Qc, Winter, S1'!Y5*((1+[1]Main!$B$2)^(Main!$B$3-2020)))</f>
        <v>-2.4026508091877061</v>
      </c>
    </row>
    <row r="6" spans="1:25" x14ac:dyDescent="0.25">
      <c r="A6">
        <v>6</v>
      </c>
      <c r="B6" s="2">
        <f>('[1]Qc, Winter, S1'!B6*((1+[1]Main!$B$2)^(Main!$B$3-2020)))</f>
        <v>-0.54441926860387457</v>
      </c>
      <c r="C6" s="2">
        <f>('[1]Qc, Winter, S1'!C6*((1+[1]Main!$B$2)^(Main!$B$3-2020)))</f>
        <v>-0.57177575008565829</v>
      </c>
      <c r="D6" s="2">
        <f>('[1]Qc, Winter, S1'!D6*((1+[1]Main!$B$2)^(Main!$B$3-2020)))</f>
        <v>-0.59607165291411124</v>
      </c>
      <c r="E6" s="2">
        <f>('[1]Qc, Winter, S1'!E6*((1+[1]Main!$B$2)^(Main!$B$3-2020)))</f>
        <v>-0.59819742701049294</v>
      </c>
      <c r="F6" s="2">
        <f>('[1]Qc, Winter, S1'!F6*((1+[1]Main!$B$2)^(Main!$B$3-2020)))</f>
        <v>-0.59687306722632316</v>
      </c>
      <c r="G6" s="2">
        <f>('[1]Qc, Winter, S1'!G6*((1+[1]Main!$B$2)^(Main!$B$3-2020)))</f>
        <v>-0.50311685303341214</v>
      </c>
      <c r="H6" s="2">
        <f>('[1]Qc, Winter, S1'!H6*((1+[1]Main!$B$2)^(Main!$B$3-2020)))</f>
        <v>-0.38342823515002927</v>
      </c>
      <c r="I6" s="2">
        <f>('[1]Qc, Winter, S1'!I6*((1+[1]Main!$B$2)^(Main!$B$3-2020)))</f>
        <v>-0.31029495836735382</v>
      </c>
      <c r="J6" s="2">
        <f>('[1]Qc, Winter, S1'!J6*((1+[1]Main!$B$2)^(Main!$B$3-2020)))</f>
        <v>-0.30479712330352443</v>
      </c>
      <c r="K6" s="2">
        <f>('[1]Qc, Winter, S1'!K6*((1+[1]Main!$B$2)^(Main!$B$3-2020)))</f>
        <v>-0.25531449968511899</v>
      </c>
      <c r="L6" s="2">
        <f>('[1]Qc, Winter, S1'!L6*((1+[1]Main!$B$2)^(Main!$B$3-2020)))</f>
        <v>-0.25266572365131656</v>
      </c>
      <c r="M6" s="2">
        <f>('[1]Qc, Winter, S1'!M6*((1+[1]Main!$B$2)^(Main!$B$3-2020)))</f>
        <v>-0.24734567950773326</v>
      </c>
      <c r="N6" s="2">
        <f>('[1]Qc, Winter, S1'!N6*((1+[1]Main!$B$2)^(Main!$B$3-2020)))</f>
        <v>-0.29768524181001327</v>
      </c>
      <c r="O6" s="2">
        <f>('[1]Qc, Winter, S1'!O6*((1+[1]Main!$B$2)^(Main!$B$3-2020)))</f>
        <v>-0.32034524607471659</v>
      </c>
      <c r="P6" s="2">
        <f>('[1]Qc, Winter, S1'!P6*((1+[1]Main!$B$2)^(Main!$B$3-2020)))</f>
        <v>-0.31173089390583425</v>
      </c>
      <c r="Q6" s="2">
        <f>('[1]Qc, Winter, S1'!Q6*((1+[1]Main!$B$2)^(Main!$B$3-2020)))</f>
        <v>-0.38642210927008092</v>
      </c>
      <c r="R6" s="2">
        <f>('[1]Qc, Winter, S1'!R6*((1+[1]Main!$B$2)^(Main!$B$3-2020)))</f>
        <v>-0.34234855700812816</v>
      </c>
      <c r="S6" s="2">
        <f>('[1]Qc, Winter, S1'!S6*((1+[1]Main!$B$2)^(Main!$B$3-2020)))</f>
        <v>-0.171630557086385</v>
      </c>
      <c r="T6" s="2">
        <f>('[1]Qc, Winter, S1'!T6*((1+[1]Main!$B$2)^(Main!$B$3-2020)))</f>
        <v>-0.20323892555370829</v>
      </c>
      <c r="U6" s="2">
        <f>('[1]Qc, Winter, S1'!U6*((1+[1]Main!$B$2)^(Main!$B$3-2020)))</f>
        <v>-0.25269915120523967</v>
      </c>
      <c r="V6" s="2">
        <f>('[1]Qc, Winter, S1'!V6*((1+[1]Main!$B$2)^(Main!$B$3-2020)))</f>
        <v>-0.27286588532043787</v>
      </c>
      <c r="W6" s="2">
        <f>('[1]Qc, Winter, S1'!W6*((1+[1]Main!$B$2)^(Main!$B$3-2020)))</f>
        <v>-0.35421268477405388</v>
      </c>
      <c r="X6" s="2">
        <f>('[1]Qc, Winter, S1'!X6*((1+[1]Main!$B$2)^(Main!$B$3-2020)))</f>
        <v>-0.39173095443022726</v>
      </c>
      <c r="Y6" s="2">
        <f>('[1]Qc, Winter, S1'!Y6*((1+[1]Main!$B$2)^(Main!$B$3-2020)))</f>
        <v>-0.40980528553750406</v>
      </c>
    </row>
    <row r="7" spans="1:25" x14ac:dyDescent="0.25">
      <c r="A7">
        <v>7</v>
      </c>
      <c r="B7" s="2">
        <f>('[1]Qc, Winter, S1'!B7*((1+[1]Main!$B$2)^(Main!$B$3-2020)))</f>
        <v>4.2281341495612135E-2</v>
      </c>
      <c r="C7" s="2">
        <f>('[1]Qc, Winter, S1'!C7*((1+[1]Main!$B$2)^(Main!$B$3-2020)))</f>
        <v>3.3074093126659661E-2</v>
      </c>
      <c r="D7" s="2">
        <f>('[1]Qc, Winter, S1'!D7*((1+[1]Main!$B$2)^(Main!$B$3-2020)))</f>
        <v>2.5077493286778788E-2</v>
      </c>
      <c r="E7" s="2">
        <f>('[1]Qc, Winter, S1'!E7*((1+[1]Main!$B$2)^(Main!$B$3-2020)))</f>
        <v>3.7359759617023723E-2</v>
      </c>
      <c r="F7" s="2">
        <f>('[1]Qc, Winter, S1'!F7*((1+[1]Main!$B$2)^(Main!$B$3-2020)))</f>
        <v>3.0678456880169472E-2</v>
      </c>
      <c r="G7" s="2">
        <f>('[1]Qc, Winter, S1'!G7*((1+[1]Main!$B$2)^(Main!$B$3-2020)))</f>
        <v>4.4198481867878441E-2</v>
      </c>
      <c r="H7" s="2">
        <f>('[1]Qc, Winter, S1'!H7*((1+[1]Main!$B$2)^(Main!$B$3-2020)))</f>
        <v>5.8947814678899577E-2</v>
      </c>
      <c r="I7" s="2">
        <f>('[1]Qc, Winter, S1'!I7*((1+[1]Main!$B$2)^(Main!$B$3-2020)))</f>
        <v>0.11481818708486971</v>
      </c>
      <c r="J7" s="2">
        <f>('[1]Qc, Winter, S1'!J7*((1+[1]Main!$B$2)^(Main!$B$3-2020)))</f>
        <v>0.1322323812199083</v>
      </c>
      <c r="K7" s="2">
        <f>('[1]Qc, Winter, S1'!K7*((1+[1]Main!$B$2)^(Main!$B$3-2020)))</f>
        <v>0.13624909932048626</v>
      </c>
      <c r="L7" s="2">
        <f>('[1]Qc, Winter, S1'!L7*((1+[1]Main!$B$2)^(Main!$B$3-2020)))</f>
        <v>0.12932255901570394</v>
      </c>
      <c r="M7" s="2">
        <f>('[1]Qc, Winter, S1'!M7*((1+[1]Main!$B$2)^(Main!$B$3-2020)))</f>
        <v>0.13795000690546369</v>
      </c>
      <c r="N7" s="2">
        <f>('[1]Qc, Winter, S1'!N7*((1+[1]Main!$B$2)^(Main!$B$3-2020)))</f>
        <v>0.13692497895902167</v>
      </c>
      <c r="O7" s="2">
        <f>('[1]Qc, Winter, S1'!O7*((1+[1]Main!$B$2)^(Main!$B$3-2020)))</f>
        <v>0.1353373447001599</v>
      </c>
      <c r="P7" s="2">
        <f>('[1]Qc, Winter, S1'!P7*((1+[1]Main!$B$2)^(Main!$B$3-2020)))</f>
        <v>0.11382638011321811</v>
      </c>
      <c r="Q7" s="2">
        <f>('[1]Qc, Winter, S1'!Q7*((1+[1]Main!$B$2)^(Main!$B$3-2020)))</f>
        <v>0.1082740608598473</v>
      </c>
      <c r="R7" s="2">
        <f>('[1]Qc, Winter, S1'!R7*((1+[1]Main!$B$2)^(Main!$B$3-2020)))</f>
        <v>9.4104370420738243E-2</v>
      </c>
      <c r="S7" s="2">
        <f>('[1]Qc, Winter, S1'!S7*((1+[1]Main!$B$2)^(Main!$B$3-2020)))</f>
        <v>0.10294701813021979</v>
      </c>
      <c r="T7" s="2">
        <f>('[1]Qc, Winter, S1'!T7*((1+[1]Main!$B$2)^(Main!$B$3-2020)))</f>
        <v>8.7264681080350071E-2</v>
      </c>
      <c r="U7" s="2">
        <f>('[1]Qc, Winter, S1'!U7*((1+[1]Main!$B$2)^(Main!$B$3-2020)))</f>
        <v>9.1063237484814999E-2</v>
      </c>
      <c r="V7" s="2">
        <f>('[1]Qc, Winter, S1'!V7*((1+[1]Main!$B$2)^(Main!$B$3-2020)))</f>
        <v>7.6992124300083217E-2</v>
      </c>
      <c r="W7" s="2">
        <f>('[1]Qc, Winter, S1'!W7*((1+[1]Main!$B$2)^(Main!$B$3-2020)))</f>
        <v>8.1046261123753405E-2</v>
      </c>
      <c r="X7" s="2">
        <f>('[1]Qc, Winter, S1'!X7*((1+[1]Main!$B$2)^(Main!$B$3-2020)))</f>
        <v>5.0313923917452485E-2</v>
      </c>
      <c r="Y7" s="2">
        <f>('[1]Qc, Winter, S1'!Y7*((1+[1]Main!$B$2)^(Main!$B$3-2020)))</f>
        <v>5.1669899388674528E-2</v>
      </c>
    </row>
    <row r="8" spans="1:25" x14ac:dyDescent="0.25">
      <c r="A8">
        <v>8</v>
      </c>
      <c r="B8" s="2">
        <f>('[1]Qc, Winter, S1'!B8*((1+[1]Main!$B$2)^(Main!$B$3-2020)))</f>
        <v>-0.65042910373917495</v>
      </c>
      <c r="C8" s="2">
        <f>('[1]Qc, Winter, S1'!C8*((1+[1]Main!$B$2)^(Main!$B$3-2020)))</f>
        <v>-0.64331714875217694</v>
      </c>
      <c r="D8" s="2">
        <f>('[1]Qc, Winter, S1'!D8*((1+[1]Main!$B$2)^(Main!$B$3-2020)))</f>
        <v>-0.66352952768735107</v>
      </c>
      <c r="E8" s="2">
        <f>('[1]Qc, Winter, S1'!E8*((1+[1]Main!$B$2)^(Main!$B$3-2020)))</f>
        <v>-0.67553603189499145</v>
      </c>
      <c r="F8" s="2">
        <f>('[1]Qc, Winter, S1'!F8*((1+[1]Main!$B$2)^(Main!$B$3-2020)))</f>
        <v>-0.71554610702712373</v>
      </c>
      <c r="G8" s="2">
        <f>('[1]Qc, Winter, S1'!G8*((1+[1]Main!$B$2)^(Main!$B$3-2020)))</f>
        <v>-0.64067042477231595</v>
      </c>
      <c r="H8" s="2">
        <f>('[1]Qc, Winter, S1'!H8*((1+[1]Main!$B$2)^(Main!$B$3-2020)))</f>
        <v>-0.54428190643938268</v>
      </c>
      <c r="I8" s="2">
        <f>('[1]Qc, Winter, S1'!I8*((1+[1]Main!$B$2)^(Main!$B$3-2020)))</f>
        <v>-0.28272099081102853</v>
      </c>
      <c r="J8" s="2">
        <f>('[1]Qc, Winter, S1'!J8*((1+[1]Main!$B$2)^(Main!$B$3-2020)))</f>
        <v>-0.14008128595370739</v>
      </c>
      <c r="K8" s="2">
        <f>('[1]Qc, Winter, S1'!K8*((1+[1]Main!$B$2)^(Main!$B$3-2020)))</f>
        <v>-0.13002641909453772</v>
      </c>
      <c r="L8" s="2">
        <f>('[1]Qc, Winter, S1'!L8*((1+[1]Main!$B$2)^(Main!$B$3-2020)))</f>
        <v>-9.8828343945741332E-2</v>
      </c>
      <c r="M8" s="2">
        <f>('[1]Qc, Winter, S1'!M8*((1+[1]Main!$B$2)^(Main!$B$3-2020)))</f>
        <v>-3.3212651604008971E-2</v>
      </c>
      <c r="N8" s="2">
        <f>('[1]Qc, Winter, S1'!N8*((1+[1]Main!$B$2)^(Main!$B$3-2020)))</f>
        <v>-0.13484742997409138</v>
      </c>
      <c r="O8" s="2">
        <f>('[1]Qc, Winter, S1'!O8*((1+[1]Main!$B$2)^(Main!$B$3-2020)))</f>
        <v>-0.14071625556551942</v>
      </c>
      <c r="P8" s="2">
        <f>('[1]Qc, Winter, S1'!P8*((1+[1]Main!$B$2)^(Main!$B$3-2020)))</f>
        <v>-0.25647436603568519</v>
      </c>
      <c r="Q8" s="2">
        <f>('[1]Qc, Winter, S1'!Q8*((1+[1]Main!$B$2)^(Main!$B$3-2020)))</f>
        <v>-0.36651161360071016</v>
      </c>
      <c r="R8" s="2">
        <f>('[1]Qc, Winter, S1'!R8*((1+[1]Main!$B$2)^(Main!$B$3-2020)))</f>
        <v>-0.33078947020891247</v>
      </c>
      <c r="S8" s="2">
        <f>('[1]Qc, Winter, S1'!S8*((1+[1]Main!$B$2)^(Main!$B$3-2020)))</f>
        <v>-0.3689659434289404</v>
      </c>
      <c r="T8" s="2">
        <f>('[1]Qc, Winter, S1'!T8*((1+[1]Main!$B$2)^(Main!$B$3-2020)))</f>
        <v>-0.41491995761200684</v>
      </c>
      <c r="U8" s="2">
        <f>('[1]Qc, Winter, S1'!U8*((1+[1]Main!$B$2)^(Main!$B$3-2020)))</f>
        <v>-0.39835949072641103</v>
      </c>
      <c r="V8" s="2">
        <f>('[1]Qc, Winter, S1'!V8*((1+[1]Main!$B$2)^(Main!$B$3-2020)))</f>
        <v>-0.45358543947054775</v>
      </c>
      <c r="W8" s="2">
        <f>('[1]Qc, Winter, S1'!W8*((1+[1]Main!$B$2)^(Main!$B$3-2020)))</f>
        <v>-0.53471545754931948</v>
      </c>
      <c r="X8" s="2">
        <f>('[1]Qc, Winter, S1'!X8*((1+[1]Main!$B$2)^(Main!$B$3-2020)))</f>
        <v>-0.60329224125495196</v>
      </c>
      <c r="Y8" s="2">
        <f>('[1]Qc, Winter, S1'!Y8*((1+[1]Main!$B$2)^(Main!$B$3-2020)))</f>
        <v>-0.60008388911456589</v>
      </c>
    </row>
    <row r="9" spans="1:25" x14ac:dyDescent="0.25">
      <c r="A9">
        <v>9</v>
      </c>
      <c r="B9" s="2">
        <f>('[1]Qc, Winter, S1'!B9*((1+[1]Main!$B$2)^(Main!$B$3-2020)))</f>
        <v>-0.37020565102479513</v>
      </c>
      <c r="C9" s="2">
        <f>('[1]Qc, Winter, S1'!C9*((1+[1]Main!$B$2)^(Main!$B$3-2020)))</f>
        <v>-0.37803241528668446</v>
      </c>
      <c r="D9" s="2">
        <f>('[1]Qc, Winter, S1'!D9*((1+[1]Main!$B$2)^(Main!$B$3-2020)))</f>
        <v>-0.37653501437478576</v>
      </c>
      <c r="E9" s="2">
        <f>('[1]Qc, Winter, S1'!E9*((1+[1]Main!$B$2)^(Main!$B$3-2020)))</f>
        <v>-0.37599393016672189</v>
      </c>
      <c r="F9" s="2">
        <f>('[1]Qc, Winter, S1'!F9*((1+[1]Main!$B$2)^(Main!$B$3-2020)))</f>
        <v>-0.36824266118879623</v>
      </c>
      <c r="G9" s="2">
        <f>('[1]Qc, Winter, S1'!G9*((1+[1]Main!$B$2)^(Main!$B$3-2020)))</f>
        <v>-0.35336298884454298</v>
      </c>
      <c r="H9" s="2">
        <f>('[1]Qc, Winter, S1'!H9*((1+[1]Main!$B$2)^(Main!$B$3-2020)))</f>
        <v>-0.27012542651584243</v>
      </c>
      <c r="I9" s="2">
        <f>('[1]Qc, Winter, S1'!I9*((1+[1]Main!$B$2)^(Main!$B$3-2020)))</f>
        <v>-0.21489650208471162</v>
      </c>
      <c r="J9" s="2">
        <f>('[1]Qc, Winter, S1'!J9*((1+[1]Main!$B$2)^(Main!$B$3-2020)))</f>
        <v>-0.19843762493443681</v>
      </c>
      <c r="K9" s="2">
        <f>('[1]Qc, Winter, S1'!K9*((1+[1]Main!$B$2)^(Main!$B$3-2020)))</f>
        <v>-0.22663036516929866</v>
      </c>
      <c r="L9" s="2">
        <f>('[1]Qc, Winter, S1'!L9*((1+[1]Main!$B$2)^(Main!$B$3-2020)))</f>
        <v>-0.21400309155775812</v>
      </c>
      <c r="M9" s="2">
        <f>('[1]Qc, Winter, S1'!M9*((1+[1]Main!$B$2)^(Main!$B$3-2020)))</f>
        <v>-0.19507790206202041</v>
      </c>
      <c r="N9" s="2">
        <f>('[1]Qc, Winter, S1'!N9*((1+[1]Main!$B$2)^(Main!$B$3-2020)))</f>
        <v>-0.20678660380038447</v>
      </c>
      <c r="O9" s="2">
        <f>('[1]Qc, Winter, S1'!O9*((1+[1]Main!$B$2)^(Main!$B$3-2020)))</f>
        <v>-0.22388091880139785</v>
      </c>
      <c r="P9" s="2">
        <f>('[1]Qc, Winter, S1'!P9*((1+[1]Main!$B$2)^(Main!$B$3-2020)))</f>
        <v>-0.27201809952594952</v>
      </c>
      <c r="Q9" s="2">
        <f>('[1]Qc, Winter, S1'!Q9*((1+[1]Main!$B$2)^(Main!$B$3-2020)))</f>
        <v>-0.30167099625765265</v>
      </c>
      <c r="R9" s="2">
        <f>('[1]Qc, Winter, S1'!R9*((1+[1]Main!$B$2)^(Main!$B$3-2020)))</f>
        <v>-0.30087183254307714</v>
      </c>
      <c r="S9" s="2">
        <f>('[1]Qc, Winter, S1'!S9*((1+[1]Main!$B$2)^(Main!$B$3-2020)))</f>
        <v>-0.29669934477250681</v>
      </c>
      <c r="T9" s="2">
        <f>('[1]Qc, Winter, S1'!T9*((1+[1]Main!$B$2)^(Main!$B$3-2020)))</f>
        <v>-0.31273801338423807</v>
      </c>
      <c r="U9" s="2">
        <f>('[1]Qc, Winter, S1'!U9*((1+[1]Main!$B$2)^(Main!$B$3-2020)))</f>
        <v>-0.32336455232912148</v>
      </c>
      <c r="V9" s="2">
        <f>('[1]Qc, Winter, S1'!V9*((1+[1]Main!$B$2)^(Main!$B$3-2020)))</f>
        <v>-0.32890117865028695</v>
      </c>
      <c r="W9" s="2">
        <f>('[1]Qc, Winter, S1'!W9*((1+[1]Main!$B$2)^(Main!$B$3-2020)))</f>
        <v>-0.33854623392246536</v>
      </c>
      <c r="X9" s="2">
        <f>('[1]Qc, Winter, S1'!X9*((1+[1]Main!$B$2)^(Main!$B$3-2020)))</f>
        <v>-0.35332523839123753</v>
      </c>
      <c r="Y9" s="2">
        <f>('[1]Qc, Winter, S1'!Y9*((1+[1]Main!$B$2)^(Main!$B$3-2020)))</f>
        <v>-0.36009502931910536</v>
      </c>
    </row>
    <row r="10" spans="1:25" x14ac:dyDescent="0.25">
      <c r="A10">
        <v>20</v>
      </c>
      <c r="B10" s="2">
        <f>('[1]Qc, Winter, S1'!B10*((1+[1]Main!$B$2)^(Main!$B$3-2020)))</f>
        <v>-0.75651782476773954</v>
      </c>
      <c r="C10" s="2">
        <f>('[1]Qc, Winter, S1'!C10*((1+[1]Main!$B$2)^(Main!$B$3-2020)))</f>
        <v>-0.75651782476773954</v>
      </c>
      <c r="D10" s="2">
        <f>('[1]Qc, Winter, S1'!D10*((1+[1]Main!$B$2)^(Main!$B$3-2020)))</f>
        <v>-0.75651782476773954</v>
      </c>
      <c r="E10" s="2">
        <f>('[1]Qc, Winter, S1'!E10*((1+[1]Main!$B$2)^(Main!$B$3-2020)))</f>
        <v>-0.75651782476773954</v>
      </c>
      <c r="F10" s="2">
        <f>('[1]Qc, Winter, S1'!F10*((1+[1]Main!$B$2)^(Main!$B$3-2020)))</f>
        <v>-0.75651782476773954</v>
      </c>
      <c r="G10" s="2">
        <f>('[1]Qc, Winter, S1'!G10*((1+[1]Main!$B$2)^(Main!$B$3-2020)))</f>
        <v>-0.75651782476773954</v>
      </c>
      <c r="H10" s="2">
        <f>('[1]Qc, Winter, S1'!H10*((1+[1]Main!$B$2)^(Main!$B$3-2020)))</f>
        <v>-0.75651782476773954</v>
      </c>
      <c r="I10" s="2">
        <f>('[1]Qc, Winter, S1'!I10*((1+[1]Main!$B$2)^(Main!$B$3-2020)))</f>
        <v>-0.75651782476773954</v>
      </c>
      <c r="J10" s="2">
        <f>('[1]Qc, Winter, S1'!J10*((1+[1]Main!$B$2)^(Main!$B$3-2020)))</f>
        <v>-0.75651782476773954</v>
      </c>
      <c r="K10" s="2">
        <f>('[1]Qc, Winter, S1'!K10*((1+[1]Main!$B$2)^(Main!$B$3-2020)))</f>
        <v>-0.75651782476773954</v>
      </c>
      <c r="L10" s="2">
        <f>('[1]Qc, Winter, S1'!L10*((1+[1]Main!$B$2)^(Main!$B$3-2020)))</f>
        <v>-0.75651782476773954</v>
      </c>
      <c r="M10" s="2">
        <f>('[1]Qc, Winter, S1'!M10*((1+[1]Main!$B$2)^(Main!$B$3-2020)))</f>
        <v>-0.75651782476773954</v>
      </c>
      <c r="N10" s="2">
        <f>('[1]Qc, Winter, S1'!N10*((1+[1]Main!$B$2)^(Main!$B$3-2020)))</f>
        <v>-0.75651782476773954</v>
      </c>
      <c r="O10" s="2">
        <f>('[1]Qc, Winter, S1'!O10*((1+[1]Main!$B$2)^(Main!$B$3-2020)))</f>
        <v>-0.75651782476773954</v>
      </c>
      <c r="P10" s="2">
        <f>('[1]Qc, Winter, S1'!P10*((1+[1]Main!$B$2)^(Main!$B$3-2020)))</f>
        <v>-0.75651782476773954</v>
      </c>
      <c r="Q10" s="2">
        <f>('[1]Qc, Winter, S1'!Q10*((1+[1]Main!$B$2)^(Main!$B$3-2020)))</f>
        <v>-0.75651782476773954</v>
      </c>
      <c r="R10" s="2">
        <f>('[1]Qc, Winter, S1'!R10*((1+[1]Main!$B$2)^(Main!$B$3-2020)))</f>
        <v>-0.75651782476773954</v>
      </c>
      <c r="S10" s="2">
        <f>('[1]Qc, Winter, S1'!S10*((1+[1]Main!$B$2)^(Main!$B$3-2020)))</f>
        <v>-0.75651782476773954</v>
      </c>
      <c r="T10" s="2">
        <f>('[1]Qc, Winter, S1'!T10*((1+[1]Main!$B$2)^(Main!$B$3-2020)))</f>
        <v>-0.75651782476773954</v>
      </c>
      <c r="U10" s="2">
        <f>('[1]Qc, Winter, S1'!U10*((1+[1]Main!$B$2)^(Main!$B$3-2020)))</f>
        <v>-0.75651782476773954</v>
      </c>
      <c r="V10" s="2">
        <f>('[1]Qc, Winter, S1'!V10*((1+[1]Main!$B$2)^(Main!$B$3-2020)))</f>
        <v>-0.75651782476773954</v>
      </c>
      <c r="W10" s="2">
        <f>('[1]Qc, Winter, S1'!W10*((1+[1]Main!$B$2)^(Main!$B$3-2020)))</f>
        <v>-0.75651782476773954</v>
      </c>
      <c r="X10" s="2">
        <f>('[1]Qc, Winter, S1'!X10*((1+[1]Main!$B$2)^(Main!$B$3-2020)))</f>
        <v>-0.75651782476773954</v>
      </c>
      <c r="Y10" s="2">
        <f>('[1]Qc, Winter, S1'!Y10*((1+[1]Main!$B$2)^(Main!$B$3-2020)))</f>
        <v>-0.75651782476773954</v>
      </c>
    </row>
    <row r="11" spans="1:25" x14ac:dyDescent="0.25">
      <c r="A11">
        <v>21</v>
      </c>
      <c r="B11" s="2">
        <f>('[1]Qc, Winter, S1'!B11*((1+[1]Main!$B$2)^(Main!$B$3-2020)))</f>
        <v>-0.22201374767070645</v>
      </c>
      <c r="C11" s="2">
        <f>('[1]Qc, Winter, S1'!C11*((1+[1]Main!$B$2)^(Main!$B$3-2020)))</f>
        <v>-0.22848758468673752</v>
      </c>
      <c r="D11" s="2">
        <f>('[1]Qc, Winter, S1'!D11*((1+[1]Main!$B$2)^(Main!$B$3-2020)))</f>
        <v>-0.22882639755808579</v>
      </c>
      <c r="E11" s="2">
        <f>('[1]Qc, Winter, S1'!E11*((1+[1]Main!$B$2)^(Main!$B$3-2020)))</f>
        <v>-0.22818325156765207</v>
      </c>
      <c r="F11" s="2">
        <f>('[1]Qc, Winter, S1'!F11*((1+[1]Main!$B$2)^(Main!$B$3-2020)))</f>
        <v>-0.22754831747087859</v>
      </c>
      <c r="G11" s="2">
        <f>('[1]Qc, Winter, S1'!G11*((1+[1]Main!$B$2)^(Main!$B$3-2020)))</f>
        <v>-0.21272838268983282</v>
      </c>
      <c r="H11" s="2">
        <f>('[1]Qc, Winter, S1'!H11*((1+[1]Main!$B$2)^(Main!$B$3-2020)))</f>
        <v>-0.15945696142150675</v>
      </c>
      <c r="I11" s="2">
        <f>('[1]Qc, Winter, S1'!I11*((1+[1]Main!$B$2)^(Main!$B$3-2020)))</f>
        <v>-0.13014458999943668</v>
      </c>
      <c r="J11" s="2">
        <f>('[1]Qc, Winter, S1'!J11*((1+[1]Main!$B$2)^(Main!$B$3-2020)))</f>
        <v>-8.3888727200038857E-2</v>
      </c>
      <c r="K11" s="2">
        <f>('[1]Qc, Winter, S1'!K11*((1+[1]Main!$B$2)^(Main!$B$3-2020)))</f>
        <v>-4.8444961528309745E-2</v>
      </c>
      <c r="L11" s="2">
        <f>('[1]Qc, Winter, S1'!L11*((1+[1]Main!$B$2)^(Main!$B$3-2020)))</f>
        <v>-6.1976819134214066E-2</v>
      </c>
      <c r="M11" s="2">
        <f>('[1]Qc, Winter, S1'!M11*((1+[1]Main!$B$2)^(Main!$B$3-2020)))</f>
        <v>-4.7846861940055732E-2</v>
      </c>
      <c r="N11" s="2">
        <f>('[1]Qc, Winter, S1'!N11*((1+[1]Main!$B$2)^(Main!$B$3-2020)))</f>
        <v>-5.7054664480188089E-2</v>
      </c>
      <c r="O11" s="2">
        <f>('[1]Qc, Winter, S1'!O11*((1+[1]Main!$B$2)^(Main!$B$3-2020)))</f>
        <v>-8.251980622706219E-2</v>
      </c>
      <c r="P11" s="2">
        <f>('[1]Qc, Winter, S1'!P11*((1+[1]Main!$B$2)^(Main!$B$3-2020)))</f>
        <v>-0.1031558189434341</v>
      </c>
      <c r="Q11" s="2">
        <f>('[1]Qc, Winter, S1'!Q11*((1+[1]Main!$B$2)^(Main!$B$3-2020)))</f>
        <v>-0.10639695816076879</v>
      </c>
      <c r="R11" s="2">
        <f>('[1]Qc, Winter, S1'!R11*((1+[1]Main!$B$2)^(Main!$B$3-2020)))</f>
        <v>-0.10940614113543966</v>
      </c>
      <c r="S11" s="2">
        <f>('[1]Qc, Winter, S1'!S11*((1+[1]Main!$B$2)^(Main!$B$3-2020)))</f>
        <v>-7.38404211920234E-2</v>
      </c>
      <c r="T11" s="2">
        <f>('[1]Qc, Winter, S1'!T11*((1+[1]Main!$B$2)^(Main!$B$3-2020)))</f>
        <v>-8.9475518183187039E-2</v>
      </c>
      <c r="U11" s="2">
        <f>('[1]Qc, Winter, S1'!U11*((1+[1]Main!$B$2)^(Main!$B$3-2020)))</f>
        <v>-0.11092499292465402</v>
      </c>
      <c r="V11" s="2">
        <f>('[1]Qc, Winter, S1'!V11*((1+[1]Main!$B$2)^(Main!$B$3-2020)))</f>
        <v>-0.13044822604266273</v>
      </c>
      <c r="W11" s="2">
        <f>('[1]Qc, Winter, S1'!W11*((1+[1]Main!$B$2)^(Main!$B$3-2020)))</f>
        <v>-0.16597298002795408</v>
      </c>
      <c r="X11" s="2">
        <f>('[1]Qc, Winter, S1'!X11*((1+[1]Main!$B$2)^(Main!$B$3-2020)))</f>
        <v>-0.20745176496132353</v>
      </c>
      <c r="Y11" s="2">
        <f>('[1]Qc, Winter, S1'!Y11*((1+[1]Main!$B$2)^(Main!$B$3-2020)))</f>
        <v>-0.21114330019305441</v>
      </c>
    </row>
    <row r="12" spans="1:25" x14ac:dyDescent="0.25">
      <c r="A12">
        <v>22</v>
      </c>
      <c r="B12" s="2">
        <f>('[1]Qc, Winter, S1'!B12*((1+[1]Main!$B$2)^(Main!$B$3-2020)))</f>
        <v>-0.13899893462417984</v>
      </c>
      <c r="C12" s="2">
        <f>('[1]Qc, Winter, S1'!C12*((1+[1]Main!$B$2)^(Main!$B$3-2020)))</f>
        <v>-0.14033738028717158</v>
      </c>
      <c r="D12" s="2">
        <f>('[1]Qc, Winter, S1'!D12*((1+[1]Main!$B$2)^(Main!$B$3-2020)))</f>
        <v>-0.14291660904593084</v>
      </c>
      <c r="E12" s="2">
        <f>('[1]Qc, Winter, S1'!E12*((1+[1]Main!$B$2)^(Main!$B$3-2020)))</f>
        <v>-0.14418630332113644</v>
      </c>
      <c r="F12" s="2">
        <f>('[1]Qc, Winter, S1'!F12*((1+[1]Main!$B$2)^(Main!$B$3-2020)))</f>
        <v>-0.14095733423261919</v>
      </c>
      <c r="G12" s="2">
        <f>('[1]Qc, Winter, S1'!G12*((1+[1]Main!$B$2)^(Main!$B$3-2020)))</f>
        <v>-0.11375510630502707</v>
      </c>
      <c r="H12" s="2">
        <f>('[1]Qc, Winter, S1'!H12*((1+[1]Main!$B$2)^(Main!$B$3-2020)))</f>
        <v>-8.631244709607884E-2</v>
      </c>
      <c r="I12" s="2">
        <f>('[1]Qc, Winter, S1'!I12*((1+[1]Main!$B$2)^(Main!$B$3-2020)))</f>
        <v>-7.7119295117114739E-2</v>
      </c>
      <c r="J12" s="2">
        <f>('[1]Qc, Winter, S1'!J12*((1+[1]Main!$B$2)^(Main!$B$3-2020)))</f>
        <v>-5.4123794568352167E-2</v>
      </c>
      <c r="K12" s="2">
        <f>('[1]Qc, Winter, S1'!K12*((1+[1]Main!$B$2)^(Main!$B$3-2020)))</f>
        <v>-3.5712337663672905E-2</v>
      </c>
      <c r="L12" s="2">
        <f>('[1]Qc, Winter, S1'!L12*((1+[1]Main!$B$2)^(Main!$B$3-2020)))</f>
        <v>-8.1418382351294977E-2</v>
      </c>
      <c r="M12" s="2">
        <f>('[1]Qc, Winter, S1'!M12*((1+[1]Main!$B$2)^(Main!$B$3-2020)))</f>
        <v>-7.6777582774440439E-2</v>
      </c>
      <c r="N12" s="2">
        <f>('[1]Qc, Winter, S1'!N12*((1+[1]Main!$B$2)^(Main!$B$3-2020)))</f>
        <v>-8.6532822211999205E-2</v>
      </c>
      <c r="O12" s="2">
        <f>('[1]Qc, Winter, S1'!O12*((1+[1]Main!$B$2)^(Main!$B$3-2020)))</f>
        <v>-8.6355832251892958E-2</v>
      </c>
      <c r="P12" s="2">
        <f>('[1]Qc, Winter, S1'!P12*((1+[1]Main!$B$2)^(Main!$B$3-2020)))</f>
        <v>-9.6079851145896719E-2</v>
      </c>
      <c r="Q12" s="2">
        <f>('[1]Qc, Winter, S1'!Q12*((1+[1]Main!$B$2)^(Main!$B$3-2020)))</f>
        <v>-9.6170938644584286E-2</v>
      </c>
      <c r="R12" s="2">
        <f>('[1]Qc, Winter, S1'!R12*((1+[1]Main!$B$2)^(Main!$B$3-2020)))</f>
        <v>-8.1916690174151388E-2</v>
      </c>
      <c r="S12" s="2">
        <f>('[1]Qc, Winter, S1'!S12*((1+[1]Main!$B$2)^(Main!$B$3-2020)))</f>
        <v>-5.4781154328763418E-2</v>
      </c>
      <c r="T12" s="2">
        <f>('[1]Qc, Winter, S1'!T12*((1+[1]Main!$B$2)^(Main!$B$3-2020)))</f>
        <v>-7.4835341360156654E-2</v>
      </c>
      <c r="U12" s="2">
        <f>('[1]Qc, Winter, S1'!U12*((1+[1]Main!$B$2)^(Main!$B$3-2020)))</f>
        <v>-8.7908408922094075E-2</v>
      </c>
      <c r="V12" s="2">
        <f>('[1]Qc, Winter, S1'!V12*((1+[1]Main!$B$2)^(Main!$B$3-2020)))</f>
        <v>-9.4442614952288895E-2</v>
      </c>
      <c r="W12" s="2">
        <f>('[1]Qc, Winter, S1'!W12*((1+[1]Main!$B$2)^(Main!$B$3-2020)))</f>
        <v>-9.671480124877864E-2</v>
      </c>
      <c r="X12" s="2">
        <f>('[1]Qc, Winter, S1'!X12*((1+[1]Main!$B$2)^(Main!$B$3-2020)))</f>
        <v>-0.10443360810566757</v>
      </c>
      <c r="Y12" s="2">
        <f>('[1]Qc, Winter, S1'!Y12*((1+[1]Main!$B$2)^(Main!$B$3-2020)))</f>
        <v>-0.1107695986189364</v>
      </c>
    </row>
    <row r="13" spans="1:25" x14ac:dyDescent="0.25">
      <c r="A13">
        <v>23</v>
      </c>
      <c r="B13" s="2">
        <f>('[1]Qc, Winter, S1'!B13*((1+[1]Main!$B$2)^(Main!$B$3-2020)))</f>
        <v>-3.5658246232772972E-2</v>
      </c>
      <c r="C13" s="2">
        <f>('[1]Qc, Winter, S1'!C13*((1+[1]Main!$B$2)^(Main!$B$3-2020)))</f>
        <v>5.9828165739665783E-2</v>
      </c>
      <c r="D13" s="2">
        <f>('[1]Qc, Winter, S1'!D13*((1+[1]Main!$B$2)^(Main!$B$3-2020)))</f>
        <v>0.12656716085771583</v>
      </c>
      <c r="E13" s="2">
        <f>('[1]Qc, Winter, S1'!E13*((1+[1]Main!$B$2)^(Main!$B$3-2020)))</f>
        <v>0.10944323874226219</v>
      </c>
      <c r="F13" s="2">
        <f>('[1]Qc, Winter, S1'!F13*((1+[1]Main!$B$2)^(Main!$B$3-2020)))</f>
        <v>8.5095217585728772E-2</v>
      </c>
      <c r="G13" s="2">
        <f>('[1]Qc, Winter, S1'!G13*((1+[1]Main!$B$2)^(Main!$B$3-2020)))</f>
        <v>-8.5723802019245648E-2</v>
      </c>
      <c r="H13" s="2">
        <f>('[1]Qc, Winter, S1'!H13*((1+[1]Main!$B$2)^(Main!$B$3-2020)))</f>
        <v>-2.8301296967847304E-3</v>
      </c>
      <c r="I13" s="2">
        <f>('[1]Qc, Winter, S1'!I13*((1+[1]Main!$B$2)^(Main!$B$3-2020)))</f>
        <v>0.10220272429996005</v>
      </c>
      <c r="J13" s="2">
        <f>('[1]Qc, Winter, S1'!J13*((1+[1]Main!$B$2)^(Main!$B$3-2020)))</f>
        <v>0.22182767018658914</v>
      </c>
      <c r="K13" s="2">
        <f>('[1]Qc, Winter, S1'!K13*((1+[1]Main!$B$2)^(Main!$B$3-2020)))</f>
        <v>0.26168693662902393</v>
      </c>
      <c r="L13" s="2">
        <f>('[1]Qc, Winter, S1'!L13*((1+[1]Main!$B$2)^(Main!$B$3-2020)))</f>
        <v>0.12711400913647533</v>
      </c>
      <c r="M13" s="2">
        <f>('[1]Qc, Winter, S1'!M13*((1+[1]Main!$B$2)^(Main!$B$3-2020)))</f>
        <v>-3.3025769419310603E-4</v>
      </c>
      <c r="N13" s="2">
        <f>('[1]Qc, Winter, S1'!N13*((1+[1]Main!$B$2)^(Main!$B$3-2020)))</f>
        <v>0.40262695378554841</v>
      </c>
      <c r="O13" s="2">
        <f>('[1]Qc, Winter, S1'!O13*((1+[1]Main!$B$2)^(Main!$B$3-2020)))</f>
        <v>0.45643370767069941</v>
      </c>
      <c r="P13" s="2">
        <f>('[1]Qc, Winter, S1'!P13*((1+[1]Main!$B$2)^(Main!$B$3-2020)))</f>
        <v>0.43297240449530927</v>
      </c>
      <c r="Q13" s="2">
        <f>('[1]Qc, Winter, S1'!Q13*((1+[1]Main!$B$2)^(Main!$B$3-2020)))</f>
        <v>0.49708275396911916</v>
      </c>
      <c r="R13" s="2">
        <f>('[1]Qc, Winter, S1'!R13*((1+[1]Main!$B$2)^(Main!$B$3-2020)))</f>
        <v>0.27308605573846084</v>
      </c>
      <c r="S13" s="2">
        <f>('[1]Qc, Winter, S1'!S13*((1+[1]Main!$B$2)^(Main!$B$3-2020)))</f>
        <v>0.37719937458567171</v>
      </c>
      <c r="T13" s="2">
        <f>('[1]Qc, Winter, S1'!T13*((1+[1]Main!$B$2)^(Main!$B$3-2020)))</f>
        <v>0.40502965588406065</v>
      </c>
      <c r="U13" s="2">
        <f>('[1]Qc, Winter, S1'!U13*((1+[1]Main!$B$2)^(Main!$B$3-2020)))</f>
        <v>0.36105899950408665</v>
      </c>
      <c r="V13" s="2">
        <f>('[1]Qc, Winter, S1'!V13*((1+[1]Main!$B$2)^(Main!$B$3-2020)))</f>
        <v>0.40520683041801764</v>
      </c>
      <c r="W13" s="2">
        <f>('[1]Qc, Winter, S1'!W13*((1+[1]Main!$B$2)^(Main!$B$3-2020)))</f>
        <v>0.52015550023467927</v>
      </c>
      <c r="X13" s="2">
        <f>('[1]Qc, Winter, S1'!X13*((1+[1]Main!$B$2)^(Main!$B$3-2020)))</f>
        <v>0.48184519868665382</v>
      </c>
      <c r="Y13" s="2">
        <f>('[1]Qc, Winter, S1'!Y13*((1+[1]Main!$B$2)^(Main!$B$3-2020)))</f>
        <v>0.32460256120390502</v>
      </c>
    </row>
    <row r="14" spans="1:25" x14ac:dyDescent="0.25">
      <c r="A14">
        <v>24</v>
      </c>
      <c r="B14" s="2">
        <f>('[1]Qc, Winter, S1'!B14*((1+[1]Main!$B$2)^(Main!$B$3-2020)))</f>
        <v>3.5838841575479403E-2</v>
      </c>
      <c r="C14" s="2">
        <f>('[1]Qc, Winter, S1'!C14*((1+[1]Main!$B$2)^(Main!$B$3-2020)))</f>
        <v>2.8985264288385711E-2</v>
      </c>
      <c r="D14" s="2">
        <f>('[1]Qc, Winter, S1'!D14*((1+[1]Main!$B$2)^(Main!$B$3-2020)))</f>
        <v>4.1368848351730735E-2</v>
      </c>
      <c r="E14" s="2">
        <f>('[1]Qc, Winter, S1'!E14*((1+[1]Main!$B$2)^(Main!$B$3-2020)))</f>
        <v>5.1837976134915816E-2</v>
      </c>
      <c r="F14" s="2">
        <f>('[1]Qc, Winter, S1'!F14*((1+[1]Main!$B$2)^(Main!$B$3-2020)))</f>
        <v>5.4130526140632705E-2</v>
      </c>
      <c r="G14" s="2">
        <f>('[1]Qc, Winter, S1'!G14*((1+[1]Main!$B$2)^(Main!$B$3-2020)))</f>
        <v>6.599457908636118E-2</v>
      </c>
      <c r="H14" s="2">
        <f>('[1]Qc, Winter, S1'!H14*((1+[1]Main!$B$2)^(Main!$B$3-2020)))</f>
        <v>0.24135231950529704</v>
      </c>
      <c r="I14" s="2">
        <f>('[1]Qc, Winter, S1'!I14*((1+[1]Main!$B$2)^(Main!$B$3-2020)))</f>
        <v>0.30213610753129438</v>
      </c>
      <c r="J14" s="2">
        <f>('[1]Qc, Winter, S1'!J14*((1+[1]Main!$B$2)^(Main!$B$3-2020)))</f>
        <v>0.32350045765127655</v>
      </c>
      <c r="K14" s="2">
        <f>('[1]Qc, Winter, S1'!K14*((1+[1]Main!$B$2)^(Main!$B$3-2020)))</f>
        <v>0.30258510925072313</v>
      </c>
      <c r="L14" s="2">
        <f>('[1]Qc, Winter, S1'!L14*((1+[1]Main!$B$2)^(Main!$B$3-2020)))</f>
        <v>0.27717993082678266</v>
      </c>
      <c r="M14" s="2">
        <f>('[1]Qc, Winter, S1'!M14*((1+[1]Main!$B$2)^(Main!$B$3-2020)))</f>
        <v>0.3176630141641788</v>
      </c>
      <c r="N14" s="2">
        <f>('[1]Qc, Winter, S1'!N14*((1+[1]Main!$B$2)^(Main!$B$3-2020)))</f>
        <v>0.35904496447890227</v>
      </c>
      <c r="O14" s="2">
        <f>('[1]Qc, Winter, S1'!O14*((1+[1]Main!$B$2)^(Main!$B$3-2020)))</f>
        <v>0.31841964401923789</v>
      </c>
      <c r="P14" s="2">
        <f>('[1]Qc, Winter, S1'!P14*((1+[1]Main!$B$2)^(Main!$B$3-2020)))</f>
        <v>0.31314900506363252</v>
      </c>
      <c r="Q14" s="2">
        <f>('[1]Qc, Winter, S1'!Q14*((1+[1]Main!$B$2)^(Main!$B$3-2020)))</f>
        <v>0.31255815757927169</v>
      </c>
      <c r="R14" s="2">
        <f>('[1]Qc, Winter, S1'!R14*((1+[1]Main!$B$2)^(Main!$B$3-2020)))</f>
        <v>0.28167012243031725</v>
      </c>
      <c r="S14" s="2">
        <f>('[1]Qc, Winter, S1'!S14*((1+[1]Main!$B$2)^(Main!$B$3-2020)))</f>
        <v>0.2911705131900208</v>
      </c>
      <c r="T14" s="2">
        <f>('[1]Qc, Winter, S1'!T14*((1+[1]Main!$B$2)^(Main!$B$3-2020)))</f>
        <v>0.2517745269469856</v>
      </c>
      <c r="U14" s="2">
        <f>('[1]Qc, Winter, S1'!U14*((1+[1]Main!$B$2)^(Main!$B$3-2020)))</f>
        <v>0.19006815228598317</v>
      </c>
      <c r="V14" s="2">
        <f>('[1]Qc, Winter, S1'!V14*((1+[1]Main!$B$2)^(Main!$B$3-2020)))</f>
        <v>0.2085259425170255</v>
      </c>
      <c r="W14" s="2">
        <f>('[1]Qc, Winter, S1'!W14*((1+[1]Main!$B$2)^(Main!$B$3-2020)))</f>
        <v>0.18222219488764391</v>
      </c>
      <c r="X14" s="2">
        <f>('[1]Qc, Winter, S1'!X14*((1+[1]Main!$B$2)^(Main!$B$3-2020)))</f>
        <v>8.0151539364069976E-2</v>
      </c>
      <c r="Y14" s="2">
        <f>('[1]Qc, Winter, S1'!Y14*((1+[1]Main!$B$2)^(Main!$B$3-2020)))</f>
        <v>5.6706363557225421E-2</v>
      </c>
    </row>
    <row r="15" spans="1:25" x14ac:dyDescent="0.25">
      <c r="A15">
        <v>25</v>
      </c>
      <c r="B15" s="2">
        <f>('[1]Qc, Winter, S1'!B15*((1+[1]Main!$B$2)^(Main!$B$3-2020)))</f>
        <v>0.70868281894008844</v>
      </c>
      <c r="C15" s="2">
        <f>('[1]Qc, Winter, S1'!C15*((1+[1]Main!$B$2)^(Main!$B$3-2020)))</f>
        <v>0.72539077638166694</v>
      </c>
      <c r="D15" s="2">
        <f>('[1]Qc, Winter, S1'!D15*((1+[1]Main!$B$2)^(Main!$B$3-2020)))</f>
        <v>0.73426120438477316</v>
      </c>
      <c r="E15" s="2">
        <f>('[1]Qc, Winter, S1'!E15*((1+[1]Main!$B$2)^(Main!$B$3-2020)))</f>
        <v>0.73858241201967167</v>
      </c>
      <c r="F15" s="2">
        <f>('[1]Qc, Winter, S1'!F15*((1+[1]Main!$B$2)^(Main!$B$3-2020)))</f>
        <v>0.72540472373430454</v>
      </c>
      <c r="G15" s="2">
        <f>('[1]Qc, Winter, S1'!G15*((1+[1]Main!$B$2)^(Main!$B$3-2020)))</f>
        <v>0.70552224290315613</v>
      </c>
      <c r="H15" s="2">
        <f>('[1]Qc, Winter, S1'!H15*((1+[1]Main!$B$2)^(Main!$B$3-2020)))</f>
        <v>0.6252547871020635</v>
      </c>
      <c r="I15" s="2">
        <f>('[1]Qc, Winter, S1'!I15*((1+[1]Main!$B$2)^(Main!$B$3-2020)))</f>
        <v>0.49701938425134379</v>
      </c>
      <c r="J15" s="2">
        <f>('[1]Qc, Winter, S1'!J15*((1+[1]Main!$B$2)^(Main!$B$3-2020)))</f>
        <v>0.40216705821301457</v>
      </c>
      <c r="K15" s="2">
        <f>('[1]Qc, Winter, S1'!K15*((1+[1]Main!$B$2)^(Main!$B$3-2020)))</f>
        <v>0.3464620379736591</v>
      </c>
      <c r="L15" s="2">
        <f>('[1]Qc, Winter, S1'!L15*((1+[1]Main!$B$2)^(Main!$B$3-2020)))</f>
        <v>0.45527142683176719</v>
      </c>
      <c r="M15" s="2">
        <f>('[1]Qc, Winter, S1'!M15*((1+[1]Main!$B$2)^(Main!$B$3-2020)))</f>
        <v>0.44910934519747786</v>
      </c>
      <c r="N15" s="2">
        <f>('[1]Qc, Winter, S1'!N15*((1+[1]Main!$B$2)^(Main!$B$3-2020)))</f>
        <v>0.39530910961137139</v>
      </c>
      <c r="O15" s="2">
        <f>('[1]Qc, Winter, S1'!O15*((1+[1]Main!$B$2)^(Main!$B$3-2020)))</f>
        <v>0.33638269228465784</v>
      </c>
      <c r="P15" s="2">
        <f>('[1]Qc, Winter, S1'!P15*((1+[1]Main!$B$2)^(Main!$B$3-2020)))</f>
        <v>0.45317393919872201</v>
      </c>
      <c r="Q15" s="2">
        <f>('[1]Qc, Winter, S1'!Q15*((1+[1]Main!$B$2)^(Main!$B$3-2020)))</f>
        <v>0.5478465385916711</v>
      </c>
      <c r="R15" s="2">
        <f>('[1]Qc, Winter, S1'!R15*((1+[1]Main!$B$2)^(Main!$B$3-2020)))</f>
        <v>0.52531194217417498</v>
      </c>
      <c r="S15" s="2">
        <f>('[1]Qc, Winter, S1'!S15*((1+[1]Main!$B$2)^(Main!$B$3-2020)))</f>
        <v>0.55765338125793729</v>
      </c>
      <c r="T15" s="2">
        <f>('[1]Qc, Winter, S1'!T15*((1+[1]Main!$B$2)^(Main!$B$3-2020)))</f>
        <v>0.57639950594665945</v>
      </c>
      <c r="U15" s="2">
        <f>('[1]Qc, Winter, S1'!U15*((1+[1]Main!$B$2)^(Main!$B$3-2020)))</f>
        <v>0.62569730658796285</v>
      </c>
      <c r="V15" s="2">
        <f>('[1]Qc, Winter, S1'!V15*((1+[1]Main!$B$2)^(Main!$B$3-2020)))</f>
        <v>0.62893944815550984</v>
      </c>
      <c r="W15" s="2">
        <f>('[1]Qc, Winter, S1'!W15*((1+[1]Main!$B$2)^(Main!$B$3-2020)))</f>
        <v>0.67759487610603131</v>
      </c>
      <c r="X15" s="2">
        <f>('[1]Qc, Winter, S1'!X15*((1+[1]Main!$B$2)^(Main!$B$3-2020)))</f>
        <v>0.70818901203721174</v>
      </c>
      <c r="Y15" s="2">
        <f>('[1]Qc, Winter, S1'!Y15*((1+[1]Main!$B$2)^(Main!$B$3-2020)))</f>
        <v>0.70103649181688776</v>
      </c>
    </row>
    <row r="16" spans="1:25" x14ac:dyDescent="0.25">
      <c r="A16">
        <v>26</v>
      </c>
      <c r="B16" s="2">
        <f>('[1]Qc, Winter, S1'!B16*((1+[1]Main!$B$2)^(Main!$B$3-2020)))</f>
        <v>7.0122209165474583E-2</v>
      </c>
      <c r="C16" s="2">
        <f>('[1]Qc, Winter, S1'!C16*((1+[1]Main!$B$2)^(Main!$B$3-2020)))</f>
        <v>4.9542525547938643E-2</v>
      </c>
      <c r="D16" s="2">
        <f>('[1]Qc, Winter, S1'!D16*((1+[1]Main!$B$2)^(Main!$B$3-2020)))</f>
        <v>4.2948035004717743E-2</v>
      </c>
      <c r="E16" s="2">
        <f>('[1]Qc, Winter, S1'!E16*((1+[1]Main!$B$2)^(Main!$B$3-2020)))</f>
        <v>5.5051929601509689E-2</v>
      </c>
      <c r="F16" s="2">
        <f>('[1]Qc, Winter, S1'!F16*((1+[1]Main!$B$2)^(Main!$B$3-2020)))</f>
        <v>4.7401337204312499E-2</v>
      </c>
      <c r="G16" s="2">
        <f>('[1]Qc, Winter, S1'!G16*((1+[1]Main!$B$2)^(Main!$B$3-2020)))</f>
        <v>3.8971988669046935E-2</v>
      </c>
      <c r="H16" s="2">
        <f>('[1]Qc, Winter, S1'!H16*((1+[1]Main!$B$2)^(Main!$B$3-2020)))</f>
        <v>3.2245367561879019E-2</v>
      </c>
      <c r="I16" s="2">
        <f>('[1]Qc, Winter, S1'!I16*((1+[1]Main!$B$2)^(Main!$B$3-2020)))</f>
        <v>0.11268254494931737</v>
      </c>
      <c r="J16" s="2">
        <f>('[1]Qc, Winter, S1'!J16*((1+[1]Main!$B$2)^(Main!$B$3-2020)))</f>
        <v>0.11784238570429922</v>
      </c>
      <c r="K16" s="2">
        <f>('[1]Qc, Winter, S1'!K16*((1+[1]Main!$B$2)^(Main!$B$3-2020)))</f>
        <v>0.10107399606605603</v>
      </c>
      <c r="L16" s="2">
        <f>('[1]Qc, Winter, S1'!L16*((1+[1]Main!$B$2)^(Main!$B$3-2020)))</f>
        <v>0.11775854340156863</v>
      </c>
      <c r="M16" s="2">
        <f>('[1]Qc, Winter, S1'!M16*((1+[1]Main!$B$2)^(Main!$B$3-2020)))</f>
        <v>0.10942109981124938</v>
      </c>
      <c r="N16" s="2">
        <f>('[1]Qc, Winter, S1'!N16*((1+[1]Main!$B$2)^(Main!$B$3-2020)))</f>
        <v>0.10990318575261038</v>
      </c>
      <c r="O16" s="2">
        <f>('[1]Qc, Winter, S1'!O16*((1+[1]Main!$B$2)^(Main!$B$3-2020)))</f>
        <v>9.813935697053533E-2</v>
      </c>
      <c r="P16" s="2">
        <f>('[1]Qc, Winter, S1'!P16*((1+[1]Main!$B$2)^(Main!$B$3-2020)))</f>
        <v>5.8236331250510649E-2</v>
      </c>
      <c r="Q16" s="2">
        <f>('[1]Qc, Winter, S1'!Q16*((1+[1]Main!$B$2)^(Main!$B$3-2020)))</f>
        <v>9.1180208093971635E-2</v>
      </c>
      <c r="R16" s="2">
        <f>('[1]Qc, Winter, S1'!R16*((1+[1]Main!$B$2)^(Main!$B$3-2020)))</f>
        <v>0.10935659867352357</v>
      </c>
      <c r="S16" s="2">
        <f>('[1]Qc, Winter, S1'!S16*((1+[1]Main!$B$2)^(Main!$B$3-2020)))</f>
        <v>0.10203655792296568</v>
      </c>
      <c r="T16" s="2">
        <f>('[1]Qc, Winter, S1'!T16*((1+[1]Main!$B$2)^(Main!$B$3-2020)))</f>
        <v>7.1313486450866825E-2</v>
      </c>
      <c r="U16" s="2">
        <f>('[1]Qc, Winter, S1'!U16*((1+[1]Main!$B$2)^(Main!$B$3-2020)))</f>
        <v>7.3983505708079308E-2</v>
      </c>
      <c r="V16" s="2">
        <f>('[1]Qc, Winter, S1'!V16*((1+[1]Main!$B$2)^(Main!$B$3-2020)))</f>
        <v>6.8909171505307676E-2</v>
      </c>
      <c r="W16" s="2">
        <f>('[1]Qc, Winter, S1'!W16*((1+[1]Main!$B$2)^(Main!$B$3-2020)))</f>
        <v>4.2744913147179625E-2</v>
      </c>
      <c r="X16" s="2">
        <f>('[1]Qc, Winter, S1'!X16*((1+[1]Main!$B$2)^(Main!$B$3-2020)))</f>
        <v>3.4097881614192249E-2</v>
      </c>
      <c r="Y16" s="2">
        <f>('[1]Qc, Winter, S1'!Y16*((1+[1]Main!$B$2)^(Main!$B$3-2020)))</f>
        <v>3.534098421232653E-2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C5633-D89E-4590-9AED-61908A921608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S2'!B2*((1+[1]Main!$B$2)^(Main!$B$3-2020)))</f>
        <v>0.12435294063893541</v>
      </c>
      <c r="C2" s="2">
        <f>('[1]Qc, Winter, S2'!C2*((1+[1]Main!$B$2)^(Main!$B$3-2020)))</f>
        <v>8.4235654920321021E-2</v>
      </c>
      <c r="D2" s="2">
        <f>('[1]Qc, Winter, S2'!D2*((1+[1]Main!$B$2)^(Main!$B$3-2020)))</f>
        <v>7.0639264658929446E-2</v>
      </c>
      <c r="E2" s="2">
        <f>('[1]Qc, Winter, S2'!E2*((1+[1]Main!$B$2)^(Main!$B$3-2020)))</f>
        <v>6.6973713852206906E-2</v>
      </c>
      <c r="F2" s="2">
        <f>('[1]Qc, Winter, S2'!F2*((1+[1]Main!$B$2)^(Main!$B$3-2020)))</f>
        <v>7.4434451185288769E-2</v>
      </c>
      <c r="G2" s="2">
        <f>('[1]Qc, Winter, S2'!G2*((1+[1]Main!$B$2)^(Main!$B$3-2020)))</f>
        <v>3.9914173922488742E-2</v>
      </c>
      <c r="H2" s="2">
        <f>('[1]Qc, Winter, S2'!H2*((1+[1]Main!$B$2)^(Main!$B$3-2020)))</f>
        <v>1.7132305348477282E-2</v>
      </c>
      <c r="I2" s="2">
        <f>('[1]Qc, Winter, S2'!I2*((1+[1]Main!$B$2)^(Main!$B$3-2020)))</f>
        <v>5.2635613896786469E-2</v>
      </c>
      <c r="J2" s="2">
        <f>('[1]Qc, Winter, S2'!J2*((1+[1]Main!$B$2)^(Main!$B$3-2020)))</f>
        <v>3.3674119388539224E-2</v>
      </c>
      <c r="K2" s="2">
        <f>('[1]Qc, Winter, S2'!K2*((1+[1]Main!$B$2)^(Main!$B$3-2020)))</f>
        <v>4.3979418563650854E-2</v>
      </c>
      <c r="L2" s="2">
        <f>('[1]Qc, Winter, S2'!L2*((1+[1]Main!$B$2)^(Main!$B$3-2020)))</f>
        <v>2.8622266533195086E-2</v>
      </c>
      <c r="M2" s="2">
        <f>('[1]Qc, Winter, S2'!M2*((1+[1]Main!$B$2)^(Main!$B$3-2020)))</f>
        <v>6.2861717635500011E-2</v>
      </c>
      <c r="N2" s="2">
        <f>('[1]Qc, Winter, S2'!N2*((1+[1]Main!$B$2)^(Main!$B$3-2020)))</f>
        <v>6.9487027880339711E-2</v>
      </c>
      <c r="O2" s="2">
        <f>('[1]Qc, Winter, S2'!O2*((1+[1]Main!$B$2)^(Main!$B$3-2020)))</f>
        <v>7.0743694209324512E-2</v>
      </c>
      <c r="P2" s="2">
        <f>('[1]Qc, Winter, S2'!P2*((1+[1]Main!$B$2)^(Main!$B$3-2020)))</f>
        <v>4.7997865054676042E-2</v>
      </c>
      <c r="Q2" s="2">
        <f>('[1]Qc, Winter, S2'!Q2*((1+[1]Main!$B$2)^(Main!$B$3-2020)))</f>
        <v>5.5743014791844299E-2</v>
      </c>
      <c r="R2" s="2">
        <f>('[1]Qc, Winter, S2'!R2*((1+[1]Main!$B$2)^(Main!$B$3-2020)))</f>
        <v>5.8555188662531323E-2</v>
      </c>
      <c r="S2" s="2">
        <f>('[1]Qc, Winter, S2'!S2*((1+[1]Main!$B$2)^(Main!$B$3-2020)))</f>
        <v>6.1684265372750111E-2</v>
      </c>
      <c r="T2" s="2">
        <f>('[1]Qc, Winter, S2'!T2*((1+[1]Main!$B$2)^(Main!$B$3-2020)))</f>
        <v>5.4169501512838225E-2</v>
      </c>
      <c r="U2" s="2">
        <f>('[1]Qc, Winter, S2'!U2*((1+[1]Main!$B$2)^(Main!$B$3-2020)))</f>
        <v>5.5213703867604755E-2</v>
      </c>
      <c r="V2" s="2">
        <f>('[1]Qc, Winter, S2'!V2*((1+[1]Main!$B$2)^(Main!$B$3-2020)))</f>
        <v>6.5176949923453395E-2</v>
      </c>
      <c r="W2" s="2">
        <f>('[1]Qc, Winter, S2'!W2*((1+[1]Main!$B$2)^(Main!$B$3-2020)))</f>
        <v>6.930339357862815E-2</v>
      </c>
      <c r="X2" s="2">
        <f>('[1]Qc, Winter, S2'!X2*((1+[1]Main!$B$2)^(Main!$B$3-2020)))</f>
        <v>5.27688079152593E-2</v>
      </c>
      <c r="Y2" s="2">
        <f>('[1]Qc, Winter, S2'!Y2*((1+[1]Main!$B$2)^(Main!$B$3-2020)))</f>
        <v>6.0794858332270024E-2</v>
      </c>
    </row>
    <row r="3" spans="1:25" x14ac:dyDescent="0.25">
      <c r="A3">
        <v>3</v>
      </c>
      <c r="B3" s="2">
        <f>('[1]Qc, Winter, S2'!B3*((1+[1]Main!$B$2)^(Main!$B$3-2020)))</f>
        <v>-0.24695172767278775</v>
      </c>
      <c r="C3" s="2">
        <f>('[1]Qc, Winter, S2'!C3*((1+[1]Main!$B$2)^(Main!$B$3-2020)))</f>
        <v>-0.267167890616819</v>
      </c>
      <c r="D3" s="2">
        <f>('[1]Qc, Winter, S2'!D3*((1+[1]Main!$B$2)^(Main!$B$3-2020)))</f>
        <v>-0.2528862879039433</v>
      </c>
      <c r="E3" s="2">
        <f>('[1]Qc, Winter, S2'!E3*((1+[1]Main!$B$2)^(Main!$B$3-2020)))</f>
        <v>-0.28988548541218195</v>
      </c>
      <c r="F3" s="2">
        <f>('[1]Qc, Winter, S2'!F3*((1+[1]Main!$B$2)^(Main!$B$3-2020)))</f>
        <v>-0.2732303848166403</v>
      </c>
      <c r="G3" s="2">
        <f>('[1]Qc, Winter, S2'!G3*((1+[1]Main!$B$2)^(Main!$B$3-2020)))</f>
        <v>-0.24577748726906259</v>
      </c>
      <c r="H3" s="2">
        <f>('[1]Qc, Winter, S2'!H3*((1+[1]Main!$B$2)^(Main!$B$3-2020)))</f>
        <v>-0.20687690015433818</v>
      </c>
      <c r="I3" s="2">
        <f>('[1]Qc, Winter, S2'!I3*((1+[1]Main!$B$2)^(Main!$B$3-2020)))</f>
        <v>-0.11590443109018729</v>
      </c>
      <c r="J3" s="2">
        <f>('[1]Qc, Winter, S2'!J3*((1+[1]Main!$B$2)^(Main!$B$3-2020)))</f>
        <v>-6.943540914322846E-2</v>
      </c>
      <c r="K3" s="2">
        <f>('[1]Qc, Winter, S2'!K3*((1+[1]Main!$B$2)^(Main!$B$3-2020)))</f>
        <v>-3.4031515373545769E-2</v>
      </c>
      <c r="L3" s="2">
        <f>('[1]Qc, Winter, S2'!L3*((1+[1]Main!$B$2)^(Main!$B$3-2020)))</f>
        <v>-5.3009758086029847E-2</v>
      </c>
      <c r="M3" s="2">
        <f>('[1]Qc, Winter, S2'!M3*((1+[1]Main!$B$2)^(Main!$B$3-2020)))</f>
        <v>-8.5567425438802996E-2</v>
      </c>
      <c r="N3" s="2">
        <f>('[1]Qc, Winter, S2'!N3*((1+[1]Main!$B$2)^(Main!$B$3-2020)))</f>
        <v>-0.11014841329115041</v>
      </c>
      <c r="O3" s="2">
        <f>('[1]Qc, Winter, S2'!O3*((1+[1]Main!$B$2)^(Main!$B$3-2020)))</f>
        <v>-0.13049200480838846</v>
      </c>
      <c r="P3" s="2">
        <f>('[1]Qc, Winter, S2'!P3*((1+[1]Main!$B$2)^(Main!$B$3-2020)))</f>
        <v>-0.16925241360082918</v>
      </c>
      <c r="Q3" s="2">
        <f>('[1]Qc, Winter, S2'!Q3*((1+[1]Main!$B$2)^(Main!$B$3-2020)))</f>
        <v>-0.13914531693820517</v>
      </c>
      <c r="R3" s="2">
        <f>('[1]Qc, Winter, S2'!R3*((1+[1]Main!$B$2)^(Main!$B$3-2020)))</f>
        <v>-9.9159760635815039E-2</v>
      </c>
      <c r="S3" s="2">
        <f>('[1]Qc, Winter, S2'!S3*((1+[1]Main!$B$2)^(Main!$B$3-2020)))</f>
        <v>4.443354173621708E-2</v>
      </c>
      <c r="T3" s="2">
        <f>('[1]Qc, Winter, S2'!T3*((1+[1]Main!$B$2)^(Main!$B$3-2020)))</f>
        <v>5.201093585158665E-3</v>
      </c>
      <c r="U3" s="2">
        <f>('[1]Qc, Winter, S2'!U3*((1+[1]Main!$B$2)^(Main!$B$3-2020)))</f>
        <v>-5.7936284101877691E-2</v>
      </c>
      <c r="V3" s="2">
        <f>('[1]Qc, Winter, S2'!V3*((1+[1]Main!$B$2)^(Main!$B$3-2020)))</f>
        <v>-0.11790823219466399</v>
      </c>
      <c r="W3" s="2">
        <f>('[1]Qc, Winter, S2'!W3*((1+[1]Main!$B$2)^(Main!$B$3-2020)))</f>
        <v>-0.14727515423520013</v>
      </c>
      <c r="X3" s="2">
        <f>('[1]Qc, Winter, S2'!X3*((1+[1]Main!$B$2)^(Main!$B$3-2020)))</f>
        <v>-0.18373808121649832</v>
      </c>
      <c r="Y3" s="2">
        <f>('[1]Qc, Winter, S2'!Y3*((1+[1]Main!$B$2)^(Main!$B$3-2020)))</f>
        <v>-0.22089041354878533</v>
      </c>
    </row>
    <row r="4" spans="1:25" x14ac:dyDescent="0.25">
      <c r="A4">
        <v>4</v>
      </c>
      <c r="B4" s="2">
        <f>('[1]Qc, Winter, S2'!B4*((1+[1]Main!$B$2)^(Main!$B$3-2020)))</f>
        <v>-0.96988934590286502</v>
      </c>
      <c r="C4" s="2">
        <f>('[1]Qc, Winter, S2'!C4*((1+[1]Main!$B$2)^(Main!$B$3-2020)))</f>
        <v>-0.99804709098026401</v>
      </c>
      <c r="D4" s="2">
        <f>('[1]Qc, Winter, S2'!D4*((1+[1]Main!$B$2)^(Main!$B$3-2020)))</f>
        <v>-1.0641817922782573</v>
      </c>
      <c r="E4" s="2">
        <f>('[1]Qc, Winter, S2'!E4*((1+[1]Main!$B$2)^(Main!$B$3-2020)))</f>
        <v>-1.0589399849731331</v>
      </c>
      <c r="F4" s="2">
        <f>('[1]Qc, Winter, S2'!F4*((1+[1]Main!$B$2)^(Main!$B$3-2020)))</f>
        <v>-1.0554546290862419</v>
      </c>
      <c r="G4" s="2">
        <f>('[1]Qc, Winter, S2'!G4*((1+[1]Main!$B$2)^(Main!$B$3-2020)))</f>
        <v>-0.98836351903552599</v>
      </c>
      <c r="H4" s="2">
        <f>('[1]Qc, Winter, S2'!H4*((1+[1]Main!$B$2)^(Main!$B$3-2020)))</f>
        <v>-0.52397837664079916</v>
      </c>
      <c r="I4" s="2">
        <f>('[1]Qc, Winter, S2'!I4*((1+[1]Main!$B$2)^(Main!$B$3-2020)))</f>
        <v>-0.56676827645364103</v>
      </c>
      <c r="J4" s="2">
        <f>('[1]Qc, Winter, S2'!J4*((1+[1]Main!$B$2)^(Main!$B$3-2020)))</f>
        <v>-0.47569409866705287</v>
      </c>
      <c r="K4" s="2">
        <f>('[1]Qc, Winter, S2'!K4*((1+[1]Main!$B$2)^(Main!$B$3-2020)))</f>
        <v>-0.30835571472235374</v>
      </c>
      <c r="L4" s="2">
        <f>('[1]Qc, Winter, S2'!L4*((1+[1]Main!$B$2)^(Main!$B$3-2020)))</f>
        <v>-0.46732352178356734</v>
      </c>
      <c r="M4" s="2">
        <f>('[1]Qc, Winter, S2'!M4*((1+[1]Main!$B$2)^(Main!$B$3-2020)))</f>
        <v>-0.39175759079122557</v>
      </c>
      <c r="N4" s="2">
        <f>('[1]Qc, Winter, S2'!N4*((1+[1]Main!$B$2)^(Main!$B$3-2020)))</f>
        <v>-0.49585164569473295</v>
      </c>
      <c r="O4" s="2">
        <f>('[1]Qc, Winter, S2'!O4*((1+[1]Main!$B$2)^(Main!$B$3-2020)))</f>
        <v>-0.68251160485436935</v>
      </c>
      <c r="P4" s="2">
        <f>('[1]Qc, Winter, S2'!P4*((1+[1]Main!$B$2)^(Main!$B$3-2020)))</f>
        <v>-0.90677345499032525</v>
      </c>
      <c r="Q4" s="2">
        <f>('[1]Qc, Winter, S2'!Q4*((1+[1]Main!$B$2)^(Main!$B$3-2020)))</f>
        <v>-0.94518167528039887</v>
      </c>
      <c r="R4" s="2">
        <f>('[1]Qc, Winter, S2'!R4*((1+[1]Main!$B$2)^(Main!$B$3-2020)))</f>
        <v>-0.86744696494687146</v>
      </c>
      <c r="S4" s="2">
        <f>('[1]Qc, Winter, S2'!S4*((1+[1]Main!$B$2)^(Main!$B$3-2020)))</f>
        <v>-0.57555091455379015</v>
      </c>
      <c r="T4" s="2">
        <f>('[1]Qc, Winter, S2'!T4*((1+[1]Main!$B$2)^(Main!$B$3-2020)))</f>
        <v>-0.61471444705460232</v>
      </c>
      <c r="U4" s="2">
        <f>('[1]Qc, Winter, S2'!U4*((1+[1]Main!$B$2)^(Main!$B$3-2020)))</f>
        <v>-0.75276748983247499</v>
      </c>
      <c r="V4" s="2">
        <f>('[1]Qc, Winter, S2'!V4*((1+[1]Main!$B$2)^(Main!$B$3-2020)))</f>
        <v>-0.82352043913167117</v>
      </c>
      <c r="W4" s="2">
        <f>('[1]Qc, Winter, S2'!W4*((1+[1]Main!$B$2)^(Main!$B$3-2020)))</f>
        <v>-0.90330158682148276</v>
      </c>
      <c r="X4" s="2">
        <f>('[1]Qc, Winter, S2'!X4*((1+[1]Main!$B$2)^(Main!$B$3-2020)))</f>
        <v>-0.92857475097864328</v>
      </c>
      <c r="Y4" s="2">
        <f>('[1]Qc, Winter, S2'!Y4*((1+[1]Main!$B$2)^(Main!$B$3-2020)))</f>
        <v>-0.96824075812812449</v>
      </c>
    </row>
    <row r="5" spans="1:25" x14ac:dyDescent="0.25">
      <c r="A5">
        <v>5</v>
      </c>
      <c r="B5" s="2">
        <f>('[1]Qc, Winter, S2'!B5*((1+[1]Main!$B$2)^(Main!$B$3-2020)))</f>
        <v>-2.5851445808170288</v>
      </c>
      <c r="C5" s="2">
        <f>('[1]Qc, Winter, S2'!C5*((1+[1]Main!$B$2)^(Main!$B$3-2020)))</f>
        <v>-2.6339476191736355</v>
      </c>
      <c r="D5" s="2">
        <f>('[1]Qc, Winter, S2'!D5*((1+[1]Main!$B$2)^(Main!$B$3-2020)))</f>
        <v>-2.6783370286340604</v>
      </c>
      <c r="E5" s="2">
        <f>('[1]Qc, Winter, S2'!E5*((1+[1]Main!$B$2)^(Main!$B$3-2020)))</f>
        <v>-2.6827506575302422</v>
      </c>
      <c r="F5" s="2">
        <f>('[1]Qc, Winter, S2'!F5*((1+[1]Main!$B$2)^(Main!$B$3-2020)))</f>
        <v>-2.6626611811894256</v>
      </c>
      <c r="G5" s="2">
        <f>('[1]Qc, Winter, S2'!G5*((1+[1]Main!$B$2)^(Main!$B$3-2020)))</f>
        <v>-2.4342713405899414</v>
      </c>
      <c r="H5" s="2">
        <f>('[1]Qc, Winter, S2'!H5*((1+[1]Main!$B$2)^(Main!$B$3-2020)))</f>
        <v>-2.1760043324502218</v>
      </c>
      <c r="I5" s="2">
        <f>('[1]Qc, Winter, S2'!I5*((1+[1]Main!$B$2)^(Main!$B$3-2020)))</f>
        <v>-2.0552661285541594</v>
      </c>
      <c r="J5" s="2">
        <f>('[1]Qc, Winter, S2'!J5*((1+[1]Main!$B$2)^(Main!$B$3-2020)))</f>
        <v>-2.0384241188123666</v>
      </c>
      <c r="K5" s="2">
        <f>('[1]Qc, Winter, S2'!K5*((1+[1]Main!$B$2)^(Main!$B$3-2020)))</f>
        <v>-1.9781054674687661</v>
      </c>
      <c r="L5" s="2">
        <f>('[1]Qc, Winter, S2'!L5*((1+[1]Main!$B$2)^(Main!$B$3-2020)))</f>
        <v>-2.1548499602743529</v>
      </c>
      <c r="M5" s="2">
        <f>('[1]Qc, Winter, S2'!M5*((1+[1]Main!$B$2)^(Main!$B$3-2020)))</f>
        <v>-2.4207776986560332</v>
      </c>
      <c r="N5" s="2">
        <f>('[1]Qc, Winter, S2'!N5*((1+[1]Main!$B$2)^(Main!$B$3-2020)))</f>
        <v>-2.4013990964428009</v>
      </c>
      <c r="O5" s="2">
        <f>('[1]Qc, Winter, S2'!O5*((1+[1]Main!$B$2)^(Main!$B$3-2020)))</f>
        <v>-2.5084398470943876</v>
      </c>
      <c r="P5" s="2">
        <f>('[1]Qc, Winter, S2'!P5*((1+[1]Main!$B$2)^(Main!$B$3-2020)))</f>
        <v>-2.4577598636263502</v>
      </c>
      <c r="Q5" s="2">
        <f>('[1]Qc, Winter, S2'!Q5*((1+[1]Main!$B$2)^(Main!$B$3-2020)))</f>
        <v>-2.5140711389952362</v>
      </c>
      <c r="R5" s="2">
        <f>('[1]Qc, Winter, S2'!R5*((1+[1]Main!$B$2)^(Main!$B$3-2020)))</f>
        <v>-2.101532209186082</v>
      </c>
      <c r="S5" s="2">
        <f>('[1]Qc, Winter, S2'!S5*((1+[1]Main!$B$2)^(Main!$B$3-2020)))</f>
        <v>-1.3171893090012168</v>
      </c>
      <c r="T5" s="2">
        <f>('[1]Qc, Winter, S2'!T5*((1+[1]Main!$B$2)^(Main!$B$3-2020)))</f>
        <v>-1.5528825708559906</v>
      </c>
      <c r="U5" s="2">
        <f>('[1]Qc, Winter, S2'!U5*((1+[1]Main!$B$2)^(Main!$B$3-2020)))</f>
        <v>-2.0103693823367847</v>
      </c>
      <c r="V5" s="2">
        <f>('[1]Qc, Winter, S2'!V5*((1+[1]Main!$B$2)^(Main!$B$3-2020)))</f>
        <v>-2.2293715753531562</v>
      </c>
      <c r="W5" s="2">
        <f>('[1]Qc, Winter, S2'!W5*((1+[1]Main!$B$2)^(Main!$B$3-2020)))</f>
        <v>-2.3313906417693726</v>
      </c>
      <c r="X5" s="2">
        <f>('[1]Qc, Winter, S2'!X5*((1+[1]Main!$B$2)^(Main!$B$3-2020)))</f>
        <v>-2.3955650889911193</v>
      </c>
      <c r="Y5" s="2">
        <f>('[1]Qc, Winter, S2'!Y5*((1+[1]Main!$B$2)^(Main!$B$3-2020)))</f>
        <v>-2.3979487316663217</v>
      </c>
    </row>
    <row r="6" spans="1:25" x14ac:dyDescent="0.25">
      <c r="A6">
        <v>6</v>
      </c>
      <c r="B6" s="2">
        <f>('[1]Qc, Winter, S2'!B6*((1+[1]Main!$B$2)^(Main!$B$3-2020)))</f>
        <v>-0.53337493713001438</v>
      </c>
      <c r="C6" s="2">
        <f>('[1]Qc, Winter, S2'!C6*((1+[1]Main!$B$2)^(Main!$B$3-2020)))</f>
        <v>-0.57053113106146902</v>
      </c>
      <c r="D6" s="2">
        <f>('[1]Qc, Winter, S2'!D6*((1+[1]Main!$B$2)^(Main!$B$3-2020)))</f>
        <v>-0.60083579791719166</v>
      </c>
      <c r="E6" s="2">
        <f>('[1]Qc, Winter, S2'!E6*((1+[1]Main!$B$2)^(Main!$B$3-2020)))</f>
        <v>-0.59245261954568129</v>
      </c>
      <c r="F6" s="2">
        <f>('[1]Qc, Winter, S2'!F6*((1+[1]Main!$B$2)^(Main!$B$3-2020)))</f>
        <v>-0.59489303753095768</v>
      </c>
      <c r="G6" s="2">
        <f>('[1]Qc, Winter, S2'!G6*((1+[1]Main!$B$2)^(Main!$B$3-2020)))</f>
        <v>-0.51980364489428443</v>
      </c>
      <c r="H6" s="2">
        <f>('[1]Qc, Winter, S2'!H6*((1+[1]Main!$B$2)^(Main!$B$3-2020)))</f>
        <v>-0.4643707461920471</v>
      </c>
      <c r="I6" s="2">
        <f>('[1]Qc, Winter, S2'!I6*((1+[1]Main!$B$2)^(Main!$B$3-2020)))</f>
        <v>-0.45932511065727255</v>
      </c>
      <c r="J6" s="2">
        <f>('[1]Qc, Winter, S2'!J6*((1+[1]Main!$B$2)^(Main!$B$3-2020)))</f>
        <v>-0.37935458591426174</v>
      </c>
      <c r="K6" s="2">
        <f>('[1]Qc, Winter, S2'!K6*((1+[1]Main!$B$2)^(Main!$B$3-2020)))</f>
        <v>-0.27230714481006246</v>
      </c>
      <c r="L6" s="2">
        <f>('[1]Qc, Winter, S2'!L6*((1+[1]Main!$B$2)^(Main!$B$3-2020)))</f>
        <v>-0.19197550098601709</v>
      </c>
      <c r="M6" s="2">
        <f>('[1]Qc, Winter, S2'!M6*((1+[1]Main!$B$2)^(Main!$B$3-2020)))</f>
        <v>-0.23596091926691362</v>
      </c>
      <c r="N6" s="2">
        <f>('[1]Qc, Winter, S2'!N6*((1+[1]Main!$B$2)^(Main!$B$3-2020)))</f>
        <v>-0.24043717823001753</v>
      </c>
      <c r="O6" s="2">
        <f>('[1]Qc, Winter, S2'!O6*((1+[1]Main!$B$2)^(Main!$B$3-2020)))</f>
        <v>-0.26653967829992287</v>
      </c>
      <c r="P6" s="2">
        <f>('[1]Qc, Winter, S2'!P6*((1+[1]Main!$B$2)^(Main!$B$3-2020)))</f>
        <v>-0.3126593101646486</v>
      </c>
      <c r="Q6" s="2">
        <f>('[1]Qc, Winter, S2'!Q6*((1+[1]Main!$B$2)^(Main!$B$3-2020)))</f>
        <v>-0.34325946500810717</v>
      </c>
      <c r="R6" s="2">
        <f>('[1]Qc, Winter, S2'!R6*((1+[1]Main!$B$2)^(Main!$B$3-2020)))</f>
        <v>-0.3272152353762362</v>
      </c>
      <c r="S6" s="2">
        <f>('[1]Qc, Winter, S2'!S6*((1+[1]Main!$B$2)^(Main!$B$3-2020)))</f>
        <v>-0.1593721541350013</v>
      </c>
      <c r="T6" s="2">
        <f>('[1]Qc, Winter, S2'!T6*((1+[1]Main!$B$2)^(Main!$B$3-2020)))</f>
        <v>-0.16879499121287586</v>
      </c>
      <c r="U6" s="2">
        <f>('[1]Qc, Winter, S2'!U6*((1+[1]Main!$B$2)^(Main!$B$3-2020)))</f>
        <v>-0.23310476365680002</v>
      </c>
      <c r="V6" s="2">
        <f>('[1]Qc, Winter, S2'!V6*((1+[1]Main!$B$2)^(Main!$B$3-2020)))</f>
        <v>-0.29571730788428902</v>
      </c>
      <c r="W6" s="2">
        <f>('[1]Qc, Winter, S2'!W6*((1+[1]Main!$B$2)^(Main!$B$3-2020)))</f>
        <v>-0.33831257224906525</v>
      </c>
      <c r="X6" s="2">
        <f>('[1]Qc, Winter, S2'!X6*((1+[1]Main!$B$2)^(Main!$B$3-2020)))</f>
        <v>-0.37980313908574814</v>
      </c>
      <c r="Y6" s="2">
        <f>('[1]Qc, Winter, S2'!Y6*((1+[1]Main!$B$2)^(Main!$B$3-2020)))</f>
        <v>-0.40499707605950758</v>
      </c>
    </row>
    <row r="7" spans="1:25" x14ac:dyDescent="0.25">
      <c r="A7">
        <v>7</v>
      </c>
      <c r="B7" s="2">
        <f>('[1]Qc, Winter, S2'!B7*((1+[1]Main!$B$2)^(Main!$B$3-2020)))</f>
        <v>7.073095778185233E-2</v>
      </c>
      <c r="C7" s="2">
        <f>('[1]Qc, Winter, S2'!C7*((1+[1]Main!$B$2)^(Main!$B$3-2020)))</f>
        <v>5.8107478440859395E-2</v>
      </c>
      <c r="D7" s="2">
        <f>('[1]Qc, Winter, S2'!D7*((1+[1]Main!$B$2)^(Main!$B$3-2020)))</f>
        <v>4.7923231741519107E-2</v>
      </c>
      <c r="E7" s="2">
        <f>('[1]Qc, Winter, S2'!E7*((1+[1]Main!$B$2)^(Main!$B$3-2020)))</f>
        <v>5.6504010579060703E-2</v>
      </c>
      <c r="F7" s="2">
        <f>('[1]Qc, Winter, S2'!F7*((1+[1]Main!$B$2)^(Main!$B$3-2020)))</f>
        <v>4.5908127292371266E-2</v>
      </c>
      <c r="G7" s="2">
        <f>('[1]Qc, Winter, S2'!G7*((1+[1]Main!$B$2)^(Main!$B$3-2020)))</f>
        <v>5.073689044025393E-2</v>
      </c>
      <c r="H7" s="2">
        <f>('[1]Qc, Winter, S2'!H7*((1+[1]Main!$B$2)^(Main!$B$3-2020)))</f>
        <v>7.0314407141565893E-2</v>
      </c>
      <c r="I7" s="2">
        <f>('[1]Qc, Winter, S2'!I7*((1+[1]Main!$B$2)^(Main!$B$3-2020)))</f>
        <v>0.10236284868163431</v>
      </c>
      <c r="J7" s="2">
        <f>('[1]Qc, Winter, S2'!J7*((1+[1]Main!$B$2)^(Main!$B$3-2020)))</f>
        <v>9.7440714398487338E-2</v>
      </c>
      <c r="K7" s="2">
        <f>('[1]Qc, Winter, S2'!K7*((1+[1]Main!$B$2)^(Main!$B$3-2020)))</f>
        <v>0.13432735902342546</v>
      </c>
      <c r="L7" s="2">
        <f>('[1]Qc, Winter, S2'!L7*((1+[1]Main!$B$2)^(Main!$B$3-2020)))</f>
        <v>0.11412023238661848</v>
      </c>
      <c r="M7" s="2">
        <f>('[1]Qc, Winter, S2'!M7*((1+[1]Main!$B$2)^(Main!$B$3-2020)))</f>
        <v>0.13101145520830829</v>
      </c>
      <c r="N7" s="2">
        <f>('[1]Qc, Winter, S2'!N7*((1+[1]Main!$B$2)^(Main!$B$3-2020)))</f>
        <v>0.11482044363561639</v>
      </c>
      <c r="O7" s="2">
        <f>('[1]Qc, Winter, S2'!O7*((1+[1]Main!$B$2)^(Main!$B$3-2020)))</f>
        <v>9.9727743541684719E-2</v>
      </c>
      <c r="P7" s="2">
        <f>('[1]Qc, Winter, S2'!P7*((1+[1]Main!$B$2)^(Main!$B$3-2020)))</f>
        <v>6.5216184585014797E-2</v>
      </c>
      <c r="Q7" s="2">
        <f>('[1]Qc, Winter, S2'!Q7*((1+[1]Main!$B$2)^(Main!$B$3-2020)))</f>
        <v>8.4990820880411128E-2</v>
      </c>
      <c r="R7" s="2">
        <f>('[1]Qc, Winter, S2'!R7*((1+[1]Main!$B$2)^(Main!$B$3-2020)))</f>
        <v>7.5728723056214461E-2</v>
      </c>
      <c r="S7" s="2">
        <f>('[1]Qc, Winter, S2'!S7*((1+[1]Main!$B$2)^(Main!$B$3-2020)))</f>
        <v>9.8723509335207529E-2</v>
      </c>
      <c r="T7" s="2">
        <f>('[1]Qc, Winter, S2'!T7*((1+[1]Main!$B$2)^(Main!$B$3-2020)))</f>
        <v>9.2503672778278548E-2</v>
      </c>
      <c r="U7" s="2">
        <f>('[1]Qc, Winter, S2'!U7*((1+[1]Main!$B$2)^(Main!$B$3-2020)))</f>
        <v>7.1241333797590539E-2</v>
      </c>
      <c r="V7" s="2">
        <f>('[1]Qc, Winter, S2'!V7*((1+[1]Main!$B$2)^(Main!$B$3-2020)))</f>
        <v>5.8314042101387055E-2</v>
      </c>
      <c r="W7" s="2">
        <f>('[1]Qc, Winter, S2'!W7*((1+[1]Main!$B$2)^(Main!$B$3-2020)))</f>
        <v>5.5043789425111449E-2</v>
      </c>
      <c r="X7" s="2">
        <f>('[1]Qc, Winter, S2'!X7*((1+[1]Main!$B$2)^(Main!$B$3-2020)))</f>
        <v>5.7416190946817283E-2</v>
      </c>
      <c r="Y7" s="2">
        <f>('[1]Qc, Winter, S2'!Y7*((1+[1]Main!$B$2)^(Main!$B$3-2020)))</f>
        <v>6.3619873070897032E-2</v>
      </c>
    </row>
    <row r="8" spans="1:25" x14ac:dyDescent="0.25">
      <c r="A8">
        <v>8</v>
      </c>
      <c r="B8" s="2">
        <f>('[1]Qc, Winter, S2'!B8*((1+[1]Main!$B$2)^(Main!$B$3-2020)))</f>
        <v>-0.70989841171208312</v>
      </c>
      <c r="C8" s="2">
        <f>('[1]Qc, Winter, S2'!C8*((1+[1]Main!$B$2)^(Main!$B$3-2020)))</f>
        <v>-0.72767578336596661</v>
      </c>
      <c r="D8" s="2">
        <f>('[1]Qc, Winter, S2'!D8*((1+[1]Main!$B$2)^(Main!$B$3-2020)))</f>
        <v>-0.63810053354695362</v>
      </c>
      <c r="E8" s="2">
        <f>('[1]Qc, Winter, S2'!E8*((1+[1]Main!$B$2)^(Main!$B$3-2020)))</f>
        <v>-0.70528486188363038</v>
      </c>
      <c r="F8" s="2">
        <f>('[1]Qc, Winter, S2'!F8*((1+[1]Main!$B$2)^(Main!$B$3-2020)))</f>
        <v>-0.70146884631636552</v>
      </c>
      <c r="G8" s="2">
        <f>('[1]Qc, Winter, S2'!G8*((1+[1]Main!$B$2)^(Main!$B$3-2020)))</f>
        <v>-0.6526438253753496</v>
      </c>
      <c r="H8" s="2">
        <f>('[1]Qc, Winter, S2'!H8*((1+[1]Main!$B$2)^(Main!$B$3-2020)))</f>
        <v>-0.60841650493165444</v>
      </c>
      <c r="I8" s="2">
        <f>('[1]Qc, Winter, S2'!I8*((1+[1]Main!$B$2)^(Main!$B$3-2020)))</f>
        <v>-0.55321556336547861</v>
      </c>
      <c r="J8" s="2">
        <f>('[1]Qc, Winter, S2'!J8*((1+[1]Main!$B$2)^(Main!$B$3-2020)))</f>
        <v>-0.44705932831296469</v>
      </c>
      <c r="K8" s="2">
        <f>('[1]Qc, Winter, S2'!K8*((1+[1]Main!$B$2)^(Main!$B$3-2020)))</f>
        <v>-0.3807794321940165</v>
      </c>
      <c r="L8" s="2">
        <f>('[1]Qc, Winter, S2'!L8*((1+[1]Main!$B$2)^(Main!$B$3-2020)))</f>
        <v>-0.33440673812555177</v>
      </c>
      <c r="M8" s="2">
        <f>('[1]Qc, Winter, S2'!M8*((1+[1]Main!$B$2)^(Main!$B$3-2020)))</f>
        <v>-0.29701306426919294</v>
      </c>
      <c r="N8" s="2">
        <f>('[1]Qc, Winter, S2'!N8*((1+[1]Main!$B$2)^(Main!$B$3-2020)))</f>
        <v>-0.35379230671772793</v>
      </c>
      <c r="O8" s="2">
        <f>('[1]Qc, Winter, S2'!O8*((1+[1]Main!$B$2)^(Main!$B$3-2020)))</f>
        <v>-0.36422800290204715</v>
      </c>
      <c r="P8" s="2">
        <f>('[1]Qc, Winter, S2'!P8*((1+[1]Main!$B$2)^(Main!$B$3-2020)))</f>
        <v>-0.41484661714187143</v>
      </c>
      <c r="Q8" s="2">
        <f>('[1]Qc, Winter, S2'!Q8*((1+[1]Main!$B$2)^(Main!$B$3-2020)))</f>
        <v>-0.47320371832404279</v>
      </c>
      <c r="R8" s="2">
        <f>('[1]Qc, Winter, S2'!R8*((1+[1]Main!$B$2)^(Main!$B$3-2020)))</f>
        <v>-0.47493479859576848</v>
      </c>
      <c r="S8" s="2">
        <f>('[1]Qc, Winter, S2'!S8*((1+[1]Main!$B$2)^(Main!$B$3-2020)))</f>
        <v>-0.40454822514162903</v>
      </c>
      <c r="T8" s="2">
        <f>('[1]Qc, Winter, S2'!T8*((1+[1]Main!$B$2)^(Main!$B$3-2020)))</f>
        <v>-0.42549849004008528</v>
      </c>
      <c r="U8" s="2">
        <f>('[1]Qc, Winter, S2'!U8*((1+[1]Main!$B$2)^(Main!$B$3-2020)))</f>
        <v>-0.42111489155880683</v>
      </c>
      <c r="V8" s="2">
        <f>('[1]Qc, Winter, S2'!V8*((1+[1]Main!$B$2)^(Main!$B$3-2020)))</f>
        <v>-0.43858469775898562</v>
      </c>
      <c r="W8" s="2">
        <f>('[1]Qc, Winter, S2'!W8*((1+[1]Main!$B$2)^(Main!$B$3-2020)))</f>
        <v>-0.49450481122813489</v>
      </c>
      <c r="X8" s="2">
        <f>('[1]Qc, Winter, S2'!X8*((1+[1]Main!$B$2)^(Main!$B$3-2020)))</f>
        <v>-0.54225751948260814</v>
      </c>
      <c r="Y8" s="2">
        <f>('[1]Qc, Winter, S2'!Y8*((1+[1]Main!$B$2)^(Main!$B$3-2020)))</f>
        <v>-0.58444711250975812</v>
      </c>
    </row>
    <row r="9" spans="1:25" x14ac:dyDescent="0.25">
      <c r="A9">
        <v>9</v>
      </c>
      <c r="B9" s="2">
        <f>('[1]Qc, Winter, S2'!B9*((1+[1]Main!$B$2)^(Main!$B$3-2020)))</f>
        <v>-0.36860757661476823</v>
      </c>
      <c r="C9" s="2">
        <f>('[1]Qc, Winter, S2'!C9*((1+[1]Main!$B$2)^(Main!$B$3-2020)))</f>
        <v>-0.37599393016672189</v>
      </c>
      <c r="D9" s="2">
        <f>('[1]Qc, Winter, S2'!D9*((1+[1]Main!$B$2)^(Main!$B$3-2020)))</f>
        <v>-0.36816717152747985</v>
      </c>
      <c r="E9" s="2">
        <f>('[1]Qc, Winter, S2'!E9*((1+[1]Main!$B$2)^(Main!$B$3-2020)))</f>
        <v>-0.37565418733226752</v>
      </c>
      <c r="F9" s="2">
        <f>('[1]Qc, Winter, S2'!F9*((1+[1]Main!$B$2)^(Main!$B$3-2020)))</f>
        <v>-0.36727376100052639</v>
      </c>
      <c r="G9" s="2">
        <f>('[1]Qc, Winter, S2'!G9*((1+[1]Main!$B$2)^(Main!$B$3-2020)))</f>
        <v>-0.36370011889271259</v>
      </c>
      <c r="H9" s="2">
        <f>('[1]Qc, Winter, S2'!H9*((1+[1]Main!$B$2)^(Main!$B$3-2020)))</f>
        <v>-0.30825712341470995</v>
      </c>
      <c r="I9" s="2">
        <f>('[1]Qc, Winter, S2'!I9*((1+[1]Main!$B$2)^(Main!$B$3-2020)))</f>
        <v>-0.29530804321328513</v>
      </c>
      <c r="J9" s="2">
        <f>('[1]Qc, Winter, S2'!J9*((1+[1]Main!$B$2)^(Main!$B$3-2020)))</f>
        <v>-0.28790705953331519</v>
      </c>
      <c r="K9" s="2">
        <f>('[1]Qc, Winter, S2'!K9*((1+[1]Main!$B$2)^(Main!$B$3-2020)))</f>
        <v>-0.28357838024615695</v>
      </c>
      <c r="L9" s="2">
        <f>('[1]Qc, Winter, S2'!L9*((1+[1]Main!$B$2)^(Main!$B$3-2020)))</f>
        <v>-0.26732497149253692</v>
      </c>
      <c r="M9" s="2">
        <f>('[1]Qc, Winter, S2'!M9*((1+[1]Main!$B$2)^(Main!$B$3-2020)))</f>
        <v>-0.2825385784766864</v>
      </c>
      <c r="N9" s="2">
        <f>('[1]Qc, Winter, S2'!N9*((1+[1]Main!$B$2)^(Main!$B$3-2020)))</f>
        <v>-0.30092864939304009</v>
      </c>
      <c r="O9" s="2">
        <f>('[1]Qc, Winter, S2'!O9*((1+[1]Main!$B$2)^(Main!$B$3-2020)))</f>
        <v>-0.32008033598596314</v>
      </c>
      <c r="P9" s="2">
        <f>('[1]Qc, Winter, S2'!P9*((1+[1]Main!$B$2)^(Main!$B$3-2020)))</f>
        <v>-0.32975683872393496</v>
      </c>
      <c r="Q9" s="2">
        <f>('[1]Qc, Winter, S2'!Q9*((1+[1]Main!$B$2)^(Main!$B$3-2020)))</f>
        <v>-0.32295560595292094</v>
      </c>
      <c r="R9" s="2">
        <f>('[1]Qc, Winter, S2'!R9*((1+[1]Main!$B$2)^(Main!$B$3-2020)))</f>
        <v>-0.32135753154289404</v>
      </c>
      <c r="S9" s="2">
        <f>('[1]Qc, Winter, S2'!S9*((1+[1]Main!$B$2)^(Main!$B$3-2020)))</f>
        <v>-0.32031311920271888</v>
      </c>
      <c r="T9" s="2">
        <f>('[1]Qc, Winter, S2'!T9*((1+[1]Main!$B$2)^(Main!$B$3-2020)))</f>
        <v>-0.33562692175998449</v>
      </c>
      <c r="U9" s="2">
        <f>('[1]Qc, Winter, S2'!U9*((1+[1]Main!$B$2)^(Main!$B$3-2020)))</f>
        <v>-0.35100992223634908</v>
      </c>
      <c r="V9" s="2">
        <f>('[1]Qc, Winter, S2'!V9*((1+[1]Main!$B$2)^(Main!$B$3-2020)))</f>
        <v>-0.35772310435220028</v>
      </c>
      <c r="W9" s="2">
        <f>('[1]Qc, Winter, S2'!W9*((1+[1]Main!$B$2)^(Main!$B$3-2020)))</f>
        <v>-0.3644425276064443</v>
      </c>
      <c r="X9" s="2">
        <f>('[1]Qc, Winter, S2'!X9*((1+[1]Main!$B$2)^(Main!$B$3-2020)))</f>
        <v>-0.36527301508857485</v>
      </c>
      <c r="Y9" s="2">
        <f>('[1]Qc, Winter, S2'!Y9*((1+[1]Main!$B$2)^(Main!$B$3-2020)))</f>
        <v>-0.36213349757112623</v>
      </c>
    </row>
    <row r="10" spans="1:25" x14ac:dyDescent="0.25">
      <c r="A10">
        <v>20</v>
      </c>
      <c r="B10" s="2">
        <f>('[1]Qc, Winter, S2'!B10*((1+[1]Main!$B$2)^(Main!$B$3-2020)))</f>
        <v>-0.75651782476773954</v>
      </c>
      <c r="C10" s="2">
        <f>('[1]Qc, Winter, S2'!C10*((1+[1]Main!$B$2)^(Main!$B$3-2020)))</f>
        <v>-0.75651782476773954</v>
      </c>
      <c r="D10" s="2">
        <f>('[1]Qc, Winter, S2'!D10*((1+[1]Main!$B$2)^(Main!$B$3-2020)))</f>
        <v>-0.75651782476773954</v>
      </c>
      <c r="E10" s="2">
        <f>('[1]Qc, Winter, S2'!E10*((1+[1]Main!$B$2)^(Main!$B$3-2020)))</f>
        <v>-0.75651782476773954</v>
      </c>
      <c r="F10" s="2">
        <f>('[1]Qc, Winter, S2'!F10*((1+[1]Main!$B$2)^(Main!$B$3-2020)))</f>
        <v>-0.75651782476773954</v>
      </c>
      <c r="G10" s="2">
        <f>('[1]Qc, Winter, S2'!G10*((1+[1]Main!$B$2)^(Main!$B$3-2020)))</f>
        <v>-0.75651782476773954</v>
      </c>
      <c r="H10" s="2">
        <f>('[1]Qc, Winter, S2'!H10*((1+[1]Main!$B$2)^(Main!$B$3-2020)))</f>
        <v>-0.75651782476773954</v>
      </c>
      <c r="I10" s="2">
        <f>('[1]Qc, Winter, S2'!I10*((1+[1]Main!$B$2)^(Main!$B$3-2020)))</f>
        <v>-0.75651782476773954</v>
      </c>
      <c r="J10" s="2">
        <f>('[1]Qc, Winter, S2'!J10*((1+[1]Main!$B$2)^(Main!$B$3-2020)))</f>
        <v>-0.75651782476773954</v>
      </c>
      <c r="K10" s="2">
        <f>('[1]Qc, Winter, S2'!K10*((1+[1]Main!$B$2)^(Main!$B$3-2020)))</f>
        <v>-0.75651782476773954</v>
      </c>
      <c r="L10" s="2">
        <f>('[1]Qc, Winter, S2'!L10*((1+[1]Main!$B$2)^(Main!$B$3-2020)))</f>
        <v>-0.75651782476773954</v>
      </c>
      <c r="M10" s="2">
        <f>('[1]Qc, Winter, S2'!M10*((1+[1]Main!$B$2)^(Main!$B$3-2020)))</f>
        <v>-0.75651782476773954</v>
      </c>
      <c r="N10" s="2">
        <f>('[1]Qc, Winter, S2'!N10*((1+[1]Main!$B$2)^(Main!$B$3-2020)))</f>
        <v>-0.75651782476773954</v>
      </c>
      <c r="O10" s="2">
        <f>('[1]Qc, Winter, S2'!O10*((1+[1]Main!$B$2)^(Main!$B$3-2020)))</f>
        <v>-0.75651782476773954</v>
      </c>
      <c r="P10" s="2">
        <f>('[1]Qc, Winter, S2'!P10*((1+[1]Main!$B$2)^(Main!$B$3-2020)))</f>
        <v>-0.75651782476773954</v>
      </c>
      <c r="Q10" s="2">
        <f>('[1]Qc, Winter, S2'!Q10*((1+[1]Main!$B$2)^(Main!$B$3-2020)))</f>
        <v>-0.75651782476773954</v>
      </c>
      <c r="R10" s="2">
        <f>('[1]Qc, Winter, S2'!R10*((1+[1]Main!$B$2)^(Main!$B$3-2020)))</f>
        <v>-0.75651782476773954</v>
      </c>
      <c r="S10" s="2">
        <f>('[1]Qc, Winter, S2'!S10*((1+[1]Main!$B$2)^(Main!$B$3-2020)))</f>
        <v>-0.75651782476773954</v>
      </c>
      <c r="T10" s="2">
        <f>('[1]Qc, Winter, S2'!T10*((1+[1]Main!$B$2)^(Main!$B$3-2020)))</f>
        <v>-0.75651782476773954</v>
      </c>
      <c r="U10" s="2">
        <f>('[1]Qc, Winter, S2'!U10*((1+[1]Main!$B$2)^(Main!$B$3-2020)))</f>
        <v>-0.75651782476773954</v>
      </c>
      <c r="V10" s="2">
        <f>('[1]Qc, Winter, S2'!V10*((1+[1]Main!$B$2)^(Main!$B$3-2020)))</f>
        <v>-0.75651782476773954</v>
      </c>
      <c r="W10" s="2">
        <f>('[1]Qc, Winter, S2'!W10*((1+[1]Main!$B$2)^(Main!$B$3-2020)))</f>
        <v>-0.75651782476773954</v>
      </c>
      <c r="X10" s="2">
        <f>('[1]Qc, Winter, S2'!X10*((1+[1]Main!$B$2)^(Main!$B$3-2020)))</f>
        <v>-0.75651782476773954</v>
      </c>
      <c r="Y10" s="2">
        <f>('[1]Qc, Winter, S2'!Y10*((1+[1]Main!$B$2)^(Main!$B$3-2020)))</f>
        <v>-0.75651782476773954</v>
      </c>
    </row>
    <row r="11" spans="1:25" x14ac:dyDescent="0.25">
      <c r="A11">
        <v>21</v>
      </c>
      <c r="B11" s="2">
        <f>('[1]Qc, Winter, S2'!B11*((1+[1]Main!$B$2)^(Main!$B$3-2020)))</f>
        <v>-0.20777737200442667</v>
      </c>
      <c r="C11" s="2">
        <f>('[1]Qc, Winter, S2'!C11*((1+[1]Main!$B$2)^(Main!$B$3-2020)))</f>
        <v>-0.22001727047728972</v>
      </c>
      <c r="D11" s="2">
        <f>('[1]Qc, Winter, S2'!D11*((1+[1]Main!$B$2)^(Main!$B$3-2020)))</f>
        <v>-0.22816579589072017</v>
      </c>
      <c r="E11" s="2">
        <f>('[1]Qc, Winter, S2'!E11*((1+[1]Main!$B$2)^(Main!$B$3-2020)))</f>
        <v>-0.22938913372315256</v>
      </c>
      <c r="F11" s="2">
        <f>('[1]Qc, Winter, S2'!F11*((1+[1]Main!$B$2)^(Main!$B$3-2020)))</f>
        <v>-0.22475071294773341</v>
      </c>
      <c r="G11" s="2">
        <f>('[1]Qc, Winter, S2'!G11*((1+[1]Main!$B$2)^(Main!$B$3-2020)))</f>
        <v>-0.21739121416219925</v>
      </c>
      <c r="H11" s="2">
        <f>('[1]Qc, Winter, S2'!H11*((1+[1]Main!$B$2)^(Main!$B$3-2020)))</f>
        <v>-0.19117853259654863</v>
      </c>
      <c r="I11" s="2">
        <f>('[1]Qc, Winter, S2'!I11*((1+[1]Main!$B$2)^(Main!$B$3-2020)))</f>
        <v>-0.19104571177093341</v>
      </c>
      <c r="J11" s="2">
        <f>('[1]Qc, Winter, S2'!J11*((1+[1]Main!$B$2)^(Main!$B$3-2020)))</f>
        <v>-0.15966343896062826</v>
      </c>
      <c r="K11" s="2">
        <f>('[1]Qc, Winter, S2'!K11*((1+[1]Main!$B$2)^(Main!$B$3-2020)))</f>
        <v>-0.12995809354984447</v>
      </c>
      <c r="L11" s="2">
        <f>('[1]Qc, Winter, S2'!L11*((1+[1]Main!$B$2)^(Main!$B$3-2020)))</f>
        <v>-0.13950636348448561</v>
      </c>
      <c r="M11" s="2">
        <f>('[1]Qc, Winter, S2'!M11*((1+[1]Main!$B$2)^(Main!$B$3-2020)))</f>
        <v>-0.14015093940500928</v>
      </c>
      <c r="N11" s="2">
        <f>('[1]Qc, Winter, S2'!N11*((1+[1]Main!$B$2)^(Main!$B$3-2020)))</f>
        <v>-0.14251557725531475</v>
      </c>
      <c r="O11" s="2">
        <f>('[1]Qc, Winter, S2'!O11*((1+[1]Main!$B$2)^(Main!$B$3-2020)))</f>
        <v>-0.15117067549479013</v>
      </c>
      <c r="P11" s="2">
        <f>('[1]Qc, Winter, S2'!P11*((1+[1]Main!$B$2)^(Main!$B$3-2020)))</f>
        <v>-0.15337796741193505</v>
      </c>
      <c r="Q11" s="2">
        <f>('[1]Qc, Winter, S2'!Q11*((1+[1]Main!$B$2)^(Main!$B$3-2020)))</f>
        <v>-0.15638631075502352</v>
      </c>
      <c r="R11" s="2">
        <f>('[1]Qc, Winter, S2'!R11*((1+[1]Main!$B$2)^(Main!$B$3-2020)))</f>
        <v>-0.15299289179136039</v>
      </c>
      <c r="S11" s="2">
        <f>('[1]Qc, Winter, S2'!S11*((1+[1]Main!$B$2)^(Main!$B$3-2020)))</f>
        <v>-0.11536040781537578</v>
      </c>
      <c r="T11" s="2">
        <f>('[1]Qc, Winter, S2'!T11*((1+[1]Main!$B$2)^(Main!$B$3-2020)))</f>
        <v>-0.11676205438239022</v>
      </c>
      <c r="U11" s="2">
        <f>('[1]Qc, Winter, S2'!U11*((1+[1]Main!$B$2)^(Main!$B$3-2020)))</f>
        <v>-0.14252555493626815</v>
      </c>
      <c r="V11" s="2">
        <f>('[1]Qc, Winter, S2'!V11*((1+[1]Main!$B$2)^(Main!$B$3-2020)))</f>
        <v>-0.16007273342713579</v>
      </c>
      <c r="W11" s="2">
        <f>('[1]Qc, Winter, S2'!W11*((1+[1]Main!$B$2)^(Main!$B$3-2020)))</f>
        <v>-0.17729261496847465</v>
      </c>
      <c r="X11" s="2">
        <f>('[1]Qc, Winter, S2'!X11*((1+[1]Main!$B$2)^(Main!$B$3-2020)))</f>
        <v>-0.18255824340718446</v>
      </c>
      <c r="Y11" s="2">
        <f>('[1]Qc, Winter, S2'!Y11*((1+[1]Main!$B$2)^(Main!$B$3-2020)))</f>
        <v>-0.19639903580451692</v>
      </c>
    </row>
    <row r="12" spans="1:25" x14ac:dyDescent="0.25">
      <c r="A12">
        <v>22</v>
      </c>
      <c r="B12" s="2">
        <f>('[1]Qc, Winter, S2'!B12*((1+[1]Main!$B$2)^(Main!$B$3-2020)))</f>
        <v>-0.136656809634328</v>
      </c>
      <c r="C12" s="2">
        <f>('[1]Qc, Winter, S2'!C12*((1+[1]Main!$B$2)^(Main!$B$3-2020)))</f>
        <v>-0.14188675474315593</v>
      </c>
      <c r="D12" s="2">
        <f>('[1]Qc, Winter, S2'!D12*((1+[1]Main!$B$2)^(Main!$B$3-2020)))</f>
        <v>-0.14410683558241419</v>
      </c>
      <c r="E12" s="2">
        <f>('[1]Qc, Winter, S2'!E12*((1+[1]Main!$B$2)^(Main!$B$3-2020)))</f>
        <v>-0.14432316865528211</v>
      </c>
      <c r="F12" s="2">
        <f>('[1]Qc, Winter, S2'!F12*((1+[1]Main!$B$2)^(Main!$B$3-2020)))</f>
        <v>-0.1419201575427185</v>
      </c>
      <c r="G12" s="2">
        <f>('[1]Qc, Winter, S2'!G12*((1+[1]Main!$B$2)^(Main!$B$3-2020)))</f>
        <v>-0.11594066758619752</v>
      </c>
      <c r="H12" s="2">
        <f>('[1]Qc, Winter, S2'!H12*((1+[1]Main!$B$2)^(Main!$B$3-2020)))</f>
        <v>-0.10376402386102847</v>
      </c>
      <c r="I12" s="2">
        <f>('[1]Qc, Winter, S2'!I12*((1+[1]Main!$B$2)^(Main!$B$3-2020)))</f>
        <v>-9.9415253598574102E-2</v>
      </c>
      <c r="J12" s="2">
        <f>('[1]Qc, Winter, S2'!J12*((1+[1]Main!$B$2)^(Main!$B$3-2020)))</f>
        <v>-9.3509769858556788E-2</v>
      </c>
      <c r="K12" s="2">
        <f>('[1]Qc, Winter, S2'!K12*((1+[1]Main!$B$2)^(Main!$B$3-2020)))</f>
        <v>-8.7736990553526531E-2</v>
      </c>
      <c r="L12" s="2">
        <f>('[1]Qc, Winter, S2'!L12*((1+[1]Main!$B$2)^(Main!$B$3-2020)))</f>
        <v>-8.4532393344110002E-2</v>
      </c>
      <c r="M12" s="2">
        <f>('[1]Qc, Winter, S2'!M12*((1+[1]Main!$B$2)^(Main!$B$3-2020)))</f>
        <v>-8.4647625999144882E-2</v>
      </c>
      <c r="N12" s="2">
        <f>('[1]Qc, Winter, S2'!N12*((1+[1]Main!$B$2)^(Main!$B$3-2020)))</f>
        <v>-8.6327600304049873E-2</v>
      </c>
      <c r="O12" s="2">
        <f>('[1]Qc, Winter, S2'!O12*((1+[1]Main!$B$2)^(Main!$B$3-2020)))</f>
        <v>-9.2805332755885261E-2</v>
      </c>
      <c r="P12" s="2">
        <f>('[1]Qc, Winter, S2'!P12*((1+[1]Main!$B$2)^(Main!$B$3-2020)))</f>
        <v>-9.5001609216466026E-2</v>
      </c>
      <c r="Q12" s="2">
        <f>('[1]Qc, Winter, S2'!Q12*((1+[1]Main!$B$2)^(Main!$B$3-2020)))</f>
        <v>-9.8663156134134275E-2</v>
      </c>
      <c r="R12" s="2">
        <f>('[1]Qc, Winter, S2'!R12*((1+[1]Main!$B$2)^(Main!$B$3-2020)))</f>
        <v>-9.0635735777012075E-2</v>
      </c>
      <c r="S12" s="2">
        <f>('[1]Qc, Winter, S2'!S12*((1+[1]Main!$B$2)^(Main!$B$3-2020)))</f>
        <v>-5.6790258812479837E-2</v>
      </c>
      <c r="T12" s="2">
        <f>('[1]Qc, Winter, S2'!T12*((1+[1]Main!$B$2)^(Main!$B$3-2020)))</f>
        <v>-7.3391774565692458E-2</v>
      </c>
      <c r="U12" s="2">
        <f>('[1]Qc, Winter, S2'!U12*((1+[1]Main!$B$2)^(Main!$B$3-2020)))</f>
        <v>-8.2329644215681938E-2</v>
      </c>
      <c r="V12" s="2">
        <f>('[1]Qc, Winter, S2'!V12*((1+[1]Main!$B$2)^(Main!$B$3-2020)))</f>
        <v>-8.8562609562887543E-2</v>
      </c>
      <c r="W12" s="2">
        <f>('[1]Qc, Winter, S2'!W12*((1+[1]Main!$B$2)^(Main!$B$3-2020)))</f>
        <v>-9.8252628281730231E-2</v>
      </c>
      <c r="X12" s="2">
        <f>('[1]Qc, Winter, S2'!X12*((1+[1]Main!$B$2)^(Main!$B$3-2020)))</f>
        <v>-0.10394821475643162</v>
      </c>
      <c r="Y12" s="2">
        <f>('[1]Qc, Winter, S2'!Y12*((1+[1]Main!$B$2)^(Main!$B$3-2020)))</f>
        <v>-0.11011585628838137</v>
      </c>
    </row>
    <row r="13" spans="1:25" x14ac:dyDescent="0.25">
      <c r="A13">
        <v>23</v>
      </c>
      <c r="B13" s="2">
        <f>('[1]Qc, Winter, S2'!B13*((1+[1]Main!$B$2)^(Main!$B$3-2020)))</f>
        <v>0.31698200075012778</v>
      </c>
      <c r="C13" s="2">
        <f>('[1]Qc, Winter, S2'!C13*((1+[1]Main!$B$2)^(Main!$B$3-2020)))</f>
        <v>0.34438747911158252</v>
      </c>
      <c r="D13" s="2">
        <f>('[1]Qc, Winter, S2'!D13*((1+[1]Main!$B$2)^(Main!$B$3-2020)))</f>
        <v>0.18041187056512037</v>
      </c>
      <c r="E13" s="2">
        <f>('[1]Qc, Winter, S2'!E13*((1+[1]Main!$B$2)^(Main!$B$3-2020)))</f>
        <v>0.23343333164329774</v>
      </c>
      <c r="F13" s="2">
        <f>('[1]Qc, Winter, S2'!F13*((1+[1]Main!$B$2)^(Main!$B$3-2020)))</f>
        <v>0.22014993683964421</v>
      </c>
      <c r="G13" s="2">
        <f>('[1]Qc, Winter, S2'!G13*((1+[1]Main!$B$2)^(Main!$B$3-2020)))</f>
        <v>0.13447756797540175</v>
      </c>
      <c r="H13" s="2">
        <f>('[1]Qc, Winter, S2'!H13*((1+[1]Main!$B$2)^(Main!$B$3-2020)))</f>
        <v>0.10108499574188148</v>
      </c>
      <c r="I13" s="2">
        <f>('[1]Qc, Winter, S2'!I13*((1+[1]Main!$B$2)^(Main!$B$3-2020)))</f>
        <v>0.19958317419918389</v>
      </c>
      <c r="J13" s="2">
        <f>('[1]Qc, Winter, S2'!J13*((1+[1]Main!$B$2)^(Main!$B$3-2020)))</f>
        <v>0.21984140058819621</v>
      </c>
      <c r="K13" s="2">
        <f>('[1]Qc, Winter, S2'!K13*((1+[1]Main!$B$2)^(Main!$B$3-2020)))</f>
        <v>0.17568417202675291</v>
      </c>
      <c r="L13" s="2">
        <f>('[1]Qc, Winter, S2'!L13*((1+[1]Main!$B$2)^(Main!$B$3-2020)))</f>
        <v>0.24676513943613246</v>
      </c>
      <c r="M13" s="2">
        <f>('[1]Qc, Winter, S2'!M13*((1+[1]Main!$B$2)^(Main!$B$3-2020)))</f>
        <v>0.38837208895761216</v>
      </c>
      <c r="N13" s="2">
        <f>('[1]Qc, Winter, S2'!N13*((1+[1]Main!$B$2)^(Main!$B$3-2020)))</f>
        <v>0.43693592249118746</v>
      </c>
      <c r="O13" s="2">
        <f>('[1]Qc, Winter, S2'!O13*((1+[1]Main!$B$2)^(Main!$B$3-2020)))</f>
        <v>0.3865075103824836</v>
      </c>
      <c r="P13" s="2">
        <f>('[1]Qc, Winter, S2'!P13*((1+[1]Main!$B$2)^(Main!$B$3-2020)))</f>
        <v>0.51111558216648789</v>
      </c>
      <c r="Q13" s="2">
        <f>('[1]Qc, Winter, S2'!Q13*((1+[1]Main!$B$2)^(Main!$B$3-2020)))</f>
        <v>0.49679562956536705</v>
      </c>
      <c r="R13" s="2">
        <f>('[1]Qc, Winter, S2'!R13*((1+[1]Main!$B$2)^(Main!$B$3-2020)))</f>
        <v>0.40649355723443298</v>
      </c>
      <c r="S13" s="2">
        <f>('[1]Qc, Winter, S2'!S13*((1+[1]Main!$B$2)^(Main!$B$3-2020)))</f>
        <v>0.44502143447775966</v>
      </c>
      <c r="T13" s="2">
        <f>('[1]Qc, Winter, S2'!T13*((1+[1]Main!$B$2)^(Main!$B$3-2020)))</f>
        <v>0.57411062005596891</v>
      </c>
      <c r="U13" s="2">
        <f>('[1]Qc, Winter, S2'!U13*((1+[1]Main!$B$2)^(Main!$B$3-2020)))</f>
        <v>0.25315961013630761</v>
      </c>
      <c r="V13" s="2">
        <f>('[1]Qc, Winter, S2'!V13*((1+[1]Main!$B$2)^(Main!$B$3-2020)))</f>
        <v>0.26099875658371369</v>
      </c>
      <c r="W13" s="2">
        <f>('[1]Qc, Winter, S2'!W13*((1+[1]Main!$B$2)^(Main!$B$3-2020)))</f>
        <v>0.1905469283903593</v>
      </c>
      <c r="X13" s="2">
        <f>('[1]Qc, Winter, S2'!X13*((1+[1]Main!$B$2)^(Main!$B$3-2020)))</f>
        <v>0.25980101004563938</v>
      </c>
      <c r="Y13" s="2">
        <f>('[1]Qc, Winter, S2'!Y13*((1+[1]Main!$B$2)^(Main!$B$3-2020)))</f>
        <v>0.19916369934294573</v>
      </c>
    </row>
    <row r="14" spans="1:25" x14ac:dyDescent="0.25">
      <c r="A14">
        <v>24</v>
      </c>
      <c r="B14" s="2">
        <f>('[1]Qc, Winter, S2'!B14*((1+[1]Main!$B$2)^(Main!$B$3-2020)))</f>
        <v>7.2212178861136622E-2</v>
      </c>
      <c r="C14" s="2">
        <f>('[1]Qc, Winter, S2'!C14*((1+[1]Main!$B$2)^(Main!$B$3-2020)))</f>
        <v>2.9234506636823889E-2</v>
      </c>
      <c r="D14" s="2">
        <f>('[1]Qc, Winter, S2'!D14*((1+[1]Main!$B$2)^(Main!$B$3-2020)))</f>
        <v>3.7030413053571673E-2</v>
      </c>
      <c r="E14" s="2">
        <f>('[1]Qc, Winter, S2'!E14*((1+[1]Main!$B$2)^(Main!$B$3-2020)))</f>
        <v>4.0328704909849113E-2</v>
      </c>
      <c r="F14" s="2">
        <f>('[1]Qc, Winter, S2'!F14*((1+[1]Main!$B$2)^(Main!$B$3-2020)))</f>
        <v>2.2704548298628738E-2</v>
      </c>
      <c r="G14" s="2">
        <f>('[1]Qc, Winter, S2'!G14*((1+[1]Main!$B$2)^(Main!$B$3-2020)))</f>
        <v>5.9185472924908729E-2</v>
      </c>
      <c r="H14" s="2">
        <f>('[1]Qc, Winter, S2'!H14*((1+[1]Main!$B$2)^(Main!$B$3-2020)))</f>
        <v>0.2231033417427227</v>
      </c>
      <c r="I14" s="2">
        <f>('[1]Qc, Winter, S2'!I14*((1+[1]Main!$B$2)^(Main!$B$3-2020)))</f>
        <v>0.21703970705309542</v>
      </c>
      <c r="J14" s="2">
        <f>('[1]Qc, Winter, S2'!J14*((1+[1]Main!$B$2)^(Main!$B$3-2020)))</f>
        <v>0.2893366998358855</v>
      </c>
      <c r="K14" s="2">
        <f>('[1]Qc, Winter, S2'!K14*((1+[1]Main!$B$2)^(Main!$B$3-2020)))</f>
        <v>0.29506738756021539</v>
      </c>
      <c r="L14" s="2">
        <f>('[1]Qc, Winter, S2'!L14*((1+[1]Main!$B$2)^(Main!$B$3-2020)))</f>
        <v>0.33644681840096657</v>
      </c>
      <c r="M14" s="2">
        <f>('[1]Qc, Winter, S2'!M14*((1+[1]Main!$B$2)^(Main!$B$3-2020)))</f>
        <v>0.36996315374357253</v>
      </c>
      <c r="N14" s="2">
        <f>('[1]Qc, Winter, S2'!N14*((1+[1]Main!$B$2)^(Main!$B$3-2020)))</f>
        <v>0.30046488244702935</v>
      </c>
      <c r="O14" s="2">
        <f>('[1]Qc, Winter, S2'!O14*((1+[1]Main!$B$2)^(Main!$B$3-2020)))</f>
        <v>0.18262409706936744</v>
      </c>
      <c r="P14" s="2">
        <f>('[1]Qc, Winter, S2'!P14*((1+[1]Main!$B$2)^(Main!$B$3-2020)))</f>
        <v>3.586439703967529E-2</v>
      </c>
      <c r="Q14" s="2">
        <f>('[1]Qc, Winter, S2'!Q14*((1+[1]Main!$B$2)^(Main!$B$3-2020)))</f>
        <v>2.8101533450355265E-2</v>
      </c>
      <c r="R14" s="2">
        <f>('[1]Qc, Winter, S2'!R14*((1+[1]Main!$B$2)^(Main!$B$3-2020)))</f>
        <v>4.422657116341399E-2</v>
      </c>
      <c r="S14" s="2">
        <f>('[1]Qc, Winter, S2'!S14*((1+[1]Main!$B$2)^(Main!$B$3-2020)))</f>
        <v>8.2440792983872607E-2</v>
      </c>
      <c r="T14" s="2">
        <f>('[1]Qc, Winter, S2'!T14*((1+[1]Main!$B$2)^(Main!$B$3-2020)))</f>
        <v>8.2640369262782856E-2</v>
      </c>
      <c r="U14" s="2">
        <f>('[1]Qc, Winter, S2'!U14*((1+[1]Main!$B$2)^(Main!$B$3-2020)))</f>
        <v>0.1027976753797351</v>
      </c>
      <c r="V14" s="2">
        <f>('[1]Qc, Winter, S2'!V14*((1+[1]Main!$B$2)^(Main!$B$3-2020)))</f>
        <v>6.1218032590435248E-2</v>
      </c>
      <c r="W14" s="2">
        <f>('[1]Qc, Winter, S2'!W14*((1+[1]Main!$B$2)^(Main!$B$3-2020)))</f>
        <v>4.2993881800090818E-2</v>
      </c>
      <c r="X14" s="2">
        <f>('[1]Qc, Winter, S2'!X14*((1+[1]Main!$B$2)^(Main!$B$3-2020)))</f>
        <v>3.7896698839216446E-2</v>
      </c>
      <c r="Y14" s="2">
        <f>('[1]Qc, Winter, S2'!Y14*((1+[1]Main!$B$2)^(Main!$B$3-2020)))</f>
        <v>2.576942945996194E-2</v>
      </c>
    </row>
    <row r="15" spans="1:25" x14ac:dyDescent="0.25">
      <c r="A15">
        <v>25</v>
      </c>
      <c r="B15" s="2">
        <f>('[1]Qc, Winter, S2'!B15*((1+[1]Main!$B$2)^(Main!$B$3-2020)))</f>
        <v>0.69714321411499514</v>
      </c>
      <c r="C15" s="2">
        <f>('[1]Qc, Winter, S2'!C15*((1+[1]Main!$B$2)^(Main!$B$3-2020)))</f>
        <v>0.70378711664032667</v>
      </c>
      <c r="D15" s="2">
        <f>('[1]Qc, Winter, S2'!D15*((1+[1]Main!$B$2)^(Main!$B$3-2020)))</f>
        <v>0.71636910492327055</v>
      </c>
      <c r="E15" s="2">
        <f>('[1]Qc, Winter, S2'!E15*((1+[1]Main!$B$2)^(Main!$B$3-2020)))</f>
        <v>0.73817591640497049</v>
      </c>
      <c r="F15" s="2">
        <f>('[1]Qc, Winter, S2'!F15*((1+[1]Main!$B$2)^(Main!$B$3-2020)))</f>
        <v>0.72088888235060011</v>
      </c>
      <c r="G15" s="2">
        <f>('[1]Qc, Winter, S2'!G15*((1+[1]Main!$B$2)^(Main!$B$3-2020)))</f>
        <v>0.69380675800968539</v>
      </c>
      <c r="H15" s="2">
        <f>('[1]Qc, Winter, S2'!H15*((1+[1]Main!$B$2)^(Main!$B$3-2020)))</f>
        <v>0.64311759578763994</v>
      </c>
      <c r="I15" s="2">
        <f>('[1]Qc, Winter, S2'!I15*((1+[1]Main!$B$2)^(Main!$B$3-2020)))</f>
        <v>0.6124903852153607</v>
      </c>
      <c r="J15" s="2">
        <f>('[1]Qc, Winter, S2'!J15*((1+[1]Main!$B$2)^(Main!$B$3-2020)))</f>
        <v>0.57220568781949688</v>
      </c>
      <c r="K15" s="2">
        <f>('[1]Qc, Winter, S2'!K15*((1+[1]Main!$B$2)^(Main!$B$3-2020)))</f>
        <v>0.48313713983268147</v>
      </c>
      <c r="L15" s="2">
        <f>('[1]Qc, Winter, S2'!L15*((1+[1]Main!$B$2)^(Main!$B$3-2020)))</f>
        <v>0.48717034183066443</v>
      </c>
      <c r="M15" s="2">
        <f>('[1]Qc, Winter, S2'!M15*((1+[1]Main!$B$2)^(Main!$B$3-2020)))</f>
        <v>0.48407563310275586</v>
      </c>
      <c r="N15" s="2">
        <f>('[1]Qc, Winter, S2'!N15*((1+[1]Main!$B$2)^(Main!$B$3-2020)))</f>
        <v>0.49108699164173747</v>
      </c>
      <c r="O15" s="2">
        <f>('[1]Qc, Winter, S2'!O15*((1+[1]Main!$B$2)^(Main!$B$3-2020)))</f>
        <v>0.52845454696743011</v>
      </c>
      <c r="P15" s="2">
        <f>('[1]Qc, Winter, S2'!P15*((1+[1]Main!$B$2)^(Main!$B$3-2020)))</f>
        <v>0.52466146643528366</v>
      </c>
      <c r="Q15" s="2">
        <f>('[1]Qc, Winter, S2'!Q15*((1+[1]Main!$B$2)^(Main!$B$3-2020)))</f>
        <v>0.55091223652081645</v>
      </c>
      <c r="R15" s="2">
        <f>('[1]Qc, Winter, S2'!R15*((1+[1]Main!$B$2)^(Main!$B$3-2020)))</f>
        <v>0.53735401670463556</v>
      </c>
      <c r="S15" s="2">
        <f>('[1]Qc, Winter, S2'!S15*((1+[1]Main!$B$2)^(Main!$B$3-2020)))</f>
        <v>0.55909724648672166</v>
      </c>
      <c r="T15" s="2">
        <f>('[1]Qc, Winter, S2'!T15*((1+[1]Main!$B$2)^(Main!$B$3-2020)))</f>
        <v>0.58763575971825344</v>
      </c>
      <c r="U15" s="2">
        <f>('[1]Qc, Winter, S2'!U15*((1+[1]Main!$B$2)^(Main!$B$3-2020)))</f>
        <v>0.61515200244697621</v>
      </c>
      <c r="V15" s="2">
        <f>('[1]Qc, Winter, S2'!V15*((1+[1]Main!$B$2)^(Main!$B$3-2020)))</f>
        <v>0.62172368026911218</v>
      </c>
      <c r="W15" s="2">
        <f>('[1]Qc, Winter, S2'!W15*((1+[1]Main!$B$2)^(Main!$B$3-2020)))</f>
        <v>0.65119974545349679</v>
      </c>
      <c r="X15" s="2">
        <f>('[1]Qc, Winter, S2'!X15*((1+[1]Main!$B$2)^(Main!$B$3-2020)))</f>
        <v>0.66493869817625184</v>
      </c>
      <c r="Y15" s="2">
        <f>('[1]Qc, Winter, S2'!Y15*((1+[1]Main!$B$2)^(Main!$B$3-2020)))</f>
        <v>0.67196486106790254</v>
      </c>
    </row>
    <row r="16" spans="1:25" x14ac:dyDescent="0.25">
      <c r="A16">
        <v>26</v>
      </c>
      <c r="B16" s="2">
        <f>('[1]Qc, Winter, S2'!B16*((1+[1]Main!$B$2)^(Main!$B$3-2020)))</f>
        <v>0.12435294063893541</v>
      </c>
      <c r="C16" s="2">
        <f>('[1]Qc, Winter, S2'!C16*((1+[1]Main!$B$2)^(Main!$B$3-2020)))</f>
        <v>8.4235654920321021E-2</v>
      </c>
      <c r="D16" s="2">
        <f>('[1]Qc, Winter, S2'!D16*((1+[1]Main!$B$2)^(Main!$B$3-2020)))</f>
        <v>7.0639264658929446E-2</v>
      </c>
      <c r="E16" s="2">
        <f>('[1]Qc, Winter, S2'!E16*((1+[1]Main!$B$2)^(Main!$B$3-2020)))</f>
        <v>6.6973713852206906E-2</v>
      </c>
      <c r="F16" s="2">
        <f>('[1]Qc, Winter, S2'!F16*((1+[1]Main!$B$2)^(Main!$B$3-2020)))</f>
        <v>7.4434451185288769E-2</v>
      </c>
      <c r="G16" s="2">
        <f>('[1]Qc, Winter, S2'!G16*((1+[1]Main!$B$2)^(Main!$B$3-2020)))</f>
        <v>3.9914173922488742E-2</v>
      </c>
      <c r="H16" s="2">
        <f>('[1]Qc, Winter, S2'!H16*((1+[1]Main!$B$2)^(Main!$B$3-2020)))</f>
        <v>1.7132305348477282E-2</v>
      </c>
      <c r="I16" s="2">
        <f>('[1]Qc, Winter, S2'!I16*((1+[1]Main!$B$2)^(Main!$B$3-2020)))</f>
        <v>5.2635613896786469E-2</v>
      </c>
      <c r="J16" s="2">
        <f>('[1]Qc, Winter, S2'!J16*((1+[1]Main!$B$2)^(Main!$B$3-2020)))</f>
        <v>3.3674119388539224E-2</v>
      </c>
      <c r="K16" s="2">
        <f>('[1]Qc, Winter, S2'!K16*((1+[1]Main!$B$2)^(Main!$B$3-2020)))</f>
        <v>4.3979418563650854E-2</v>
      </c>
      <c r="L16" s="2">
        <f>('[1]Qc, Winter, S2'!L16*((1+[1]Main!$B$2)^(Main!$B$3-2020)))</f>
        <v>2.8622266533195086E-2</v>
      </c>
      <c r="M16" s="2">
        <f>('[1]Qc, Winter, S2'!M16*((1+[1]Main!$B$2)^(Main!$B$3-2020)))</f>
        <v>6.2861717635500011E-2</v>
      </c>
      <c r="N16" s="2">
        <f>('[1]Qc, Winter, S2'!N16*((1+[1]Main!$B$2)^(Main!$B$3-2020)))</f>
        <v>6.9487027880339711E-2</v>
      </c>
      <c r="O16" s="2">
        <f>('[1]Qc, Winter, S2'!O16*((1+[1]Main!$B$2)^(Main!$B$3-2020)))</f>
        <v>7.0743694209324512E-2</v>
      </c>
      <c r="P16" s="2">
        <f>('[1]Qc, Winter, S2'!P16*((1+[1]Main!$B$2)^(Main!$B$3-2020)))</f>
        <v>4.7997865054676042E-2</v>
      </c>
      <c r="Q16" s="2">
        <f>('[1]Qc, Winter, S2'!Q16*((1+[1]Main!$B$2)^(Main!$B$3-2020)))</f>
        <v>5.5743014791844299E-2</v>
      </c>
      <c r="R16" s="2">
        <f>('[1]Qc, Winter, S2'!R16*((1+[1]Main!$B$2)^(Main!$B$3-2020)))</f>
        <v>5.8555188662531323E-2</v>
      </c>
      <c r="S16" s="2">
        <f>('[1]Qc, Winter, S2'!S16*((1+[1]Main!$B$2)^(Main!$B$3-2020)))</f>
        <v>6.1684265372750111E-2</v>
      </c>
      <c r="T16" s="2">
        <f>('[1]Qc, Winter, S2'!T16*((1+[1]Main!$B$2)^(Main!$B$3-2020)))</f>
        <v>5.4169501512838225E-2</v>
      </c>
      <c r="U16" s="2">
        <f>('[1]Qc, Winter, S2'!U16*((1+[1]Main!$B$2)^(Main!$B$3-2020)))</f>
        <v>5.5213703867604755E-2</v>
      </c>
      <c r="V16" s="2">
        <f>('[1]Qc, Winter, S2'!V16*((1+[1]Main!$B$2)^(Main!$B$3-2020)))</f>
        <v>6.5176949923453395E-2</v>
      </c>
      <c r="W16" s="2">
        <f>('[1]Qc, Winter, S2'!W16*((1+[1]Main!$B$2)^(Main!$B$3-2020)))</f>
        <v>6.930339357862815E-2</v>
      </c>
      <c r="X16" s="2">
        <f>('[1]Qc, Winter, S2'!X16*((1+[1]Main!$B$2)^(Main!$B$3-2020)))</f>
        <v>5.27688079152593E-2</v>
      </c>
      <c r="Y16" s="2">
        <f>('[1]Qc, Winter, S2'!Y16*((1+[1]Main!$B$2)^(Main!$B$3-2020)))</f>
        <v>6.0794858332270024E-2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A8BB8-E370-4444-B9AE-546509874F7C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S3'!B2*((1+[1]Main!$B$2)^(Main!$B$3-2020)))</f>
        <v>0.11534771942707819</v>
      </c>
      <c r="C2" s="2">
        <f>('[1]Qc, Winter, S3'!C2*((1+[1]Main!$B$2)^(Main!$B$3-2020)))</f>
        <v>0.11824763486390914</v>
      </c>
      <c r="D2" s="2">
        <f>('[1]Qc, Winter, S3'!D2*((1+[1]Main!$B$2)^(Main!$B$3-2020)))</f>
        <v>8.7507633281703953E-2</v>
      </c>
      <c r="E2" s="2">
        <f>('[1]Qc, Winter, S3'!E2*((1+[1]Main!$B$2)^(Main!$B$3-2020)))</f>
        <v>6.6466903499894425E-2</v>
      </c>
      <c r="F2" s="2">
        <f>('[1]Qc, Winter, S3'!F2*((1+[1]Main!$B$2)^(Main!$B$3-2020)))</f>
        <v>7.5781704166986583E-2</v>
      </c>
      <c r="G2" s="2">
        <f>('[1]Qc, Winter, S3'!G2*((1+[1]Main!$B$2)^(Main!$B$3-2020)))</f>
        <v>7.3963792229253741E-2</v>
      </c>
      <c r="H2" s="2">
        <f>('[1]Qc, Winter, S3'!H2*((1+[1]Main!$B$2)^(Main!$B$3-2020)))</f>
        <v>5.7371816861087777E-2</v>
      </c>
      <c r="I2" s="2">
        <f>('[1]Qc, Winter, S3'!I2*((1+[1]Main!$B$2)^(Main!$B$3-2020)))</f>
        <v>6.199624019905374E-2</v>
      </c>
      <c r="J2" s="2">
        <f>('[1]Qc, Winter, S3'!J2*((1+[1]Main!$B$2)^(Main!$B$3-2020)))</f>
        <v>7.1371496323359748E-2</v>
      </c>
      <c r="K2" s="2">
        <f>('[1]Qc, Winter, S3'!K2*((1+[1]Main!$B$2)^(Main!$B$3-2020)))</f>
        <v>6.2353232870723509E-2</v>
      </c>
      <c r="L2" s="2">
        <f>('[1]Qc, Winter, S3'!L2*((1+[1]Main!$B$2)^(Main!$B$3-2020)))</f>
        <v>6.4561142891902346E-2</v>
      </c>
      <c r="M2" s="2">
        <f>('[1]Qc, Winter, S3'!M2*((1+[1]Main!$B$2)^(Main!$B$3-2020)))</f>
        <v>2.3363938518685238E-2</v>
      </c>
      <c r="N2" s="2">
        <f>('[1]Qc, Winter, S3'!N2*((1+[1]Main!$B$2)^(Main!$B$3-2020)))</f>
        <v>8.2669037073693011E-2</v>
      </c>
      <c r="O2" s="2">
        <f>('[1]Qc, Winter, S3'!O2*((1+[1]Main!$B$2)^(Main!$B$3-2020)))</f>
        <v>9.3653431342946847E-2</v>
      </c>
      <c r="P2" s="2">
        <f>('[1]Qc, Winter, S3'!P2*((1+[1]Main!$B$2)^(Main!$B$3-2020)))</f>
        <v>7.8978242066861812E-2</v>
      </c>
      <c r="Q2" s="2">
        <f>('[1]Qc, Winter, S3'!Q2*((1+[1]Main!$B$2)^(Main!$B$3-2020)))</f>
        <v>7.0811271017145502E-2</v>
      </c>
      <c r="R2" s="2">
        <f>('[1]Qc, Winter, S3'!R2*((1+[1]Main!$B$2)^(Main!$B$3-2020)))</f>
        <v>8.2394351914041972E-2</v>
      </c>
      <c r="S2" s="2">
        <f>('[1]Qc, Winter, S3'!S2*((1+[1]Main!$B$2)^(Main!$B$3-2020)))</f>
        <v>8.5239338843801582E-2</v>
      </c>
      <c r="T2" s="2">
        <f>('[1]Qc, Winter, S3'!T2*((1+[1]Main!$B$2)^(Main!$B$3-2020)))</f>
        <v>7.9659236206523182E-2</v>
      </c>
      <c r="U2" s="2">
        <f>('[1]Qc, Winter, S3'!U2*((1+[1]Main!$B$2)^(Main!$B$3-2020)))</f>
        <v>8.0653319994871797E-2</v>
      </c>
      <c r="V2" s="2">
        <f>('[1]Qc, Winter, S3'!V2*((1+[1]Main!$B$2)^(Main!$B$3-2020)))</f>
        <v>8.8100807167302189E-2</v>
      </c>
      <c r="W2" s="2">
        <f>('[1]Qc, Winter, S3'!W2*((1+[1]Main!$B$2)^(Main!$B$3-2020)))</f>
        <v>0.1095479311777104</v>
      </c>
      <c r="X2" s="2">
        <f>('[1]Qc, Winter, S3'!X2*((1+[1]Main!$B$2)^(Main!$B$3-2020)))</f>
        <v>9.5163780582134941E-2</v>
      </c>
      <c r="Y2" s="2">
        <f>('[1]Qc, Winter, S3'!Y2*((1+[1]Main!$B$2)^(Main!$B$3-2020)))</f>
        <v>9.7036649443135253E-2</v>
      </c>
    </row>
    <row r="3" spans="1:25" x14ac:dyDescent="0.25">
      <c r="A3">
        <v>3</v>
      </c>
      <c r="B3" s="2">
        <f>('[1]Qc, Winter, S3'!B3*((1+[1]Main!$B$2)^(Main!$B$3-2020)))</f>
        <v>-0.26607428586660803</v>
      </c>
      <c r="C3" s="2">
        <f>('[1]Qc, Winter, S3'!C3*((1+[1]Main!$B$2)^(Main!$B$3-2020)))</f>
        <v>-0.27946896961375367</v>
      </c>
      <c r="D3" s="2">
        <f>('[1]Qc, Winter, S3'!D3*((1+[1]Main!$B$2)^(Main!$B$3-2020)))</f>
        <v>-0.2892590406780417</v>
      </c>
      <c r="E3" s="2">
        <f>('[1]Qc, Winter, S3'!E3*((1+[1]Main!$B$2)^(Main!$B$3-2020)))</f>
        <v>-0.29439341406468528</v>
      </c>
      <c r="F3" s="2">
        <f>('[1]Qc, Winter, S3'!F3*((1+[1]Main!$B$2)^(Main!$B$3-2020)))</f>
        <v>-0.30084451076909607</v>
      </c>
      <c r="G3" s="2">
        <f>('[1]Qc, Winter, S3'!G3*((1+[1]Main!$B$2)^(Main!$B$3-2020)))</f>
        <v>-0.25814667583383333</v>
      </c>
      <c r="H3" s="2">
        <f>('[1]Qc, Winter, S3'!H3*((1+[1]Main!$B$2)^(Main!$B$3-2020)))</f>
        <v>-0.22209995045112718</v>
      </c>
      <c r="I3" s="2">
        <f>('[1]Qc, Winter, S3'!I3*((1+[1]Main!$B$2)^(Main!$B$3-2020)))</f>
        <v>-0.15269333734966259</v>
      </c>
      <c r="J3" s="2">
        <f>('[1]Qc, Winter, S3'!J3*((1+[1]Main!$B$2)^(Main!$B$3-2020)))</f>
        <v>-0.16679271084536884</v>
      </c>
      <c r="K3" s="2">
        <f>('[1]Qc, Winter, S3'!K3*((1+[1]Main!$B$2)^(Main!$B$3-2020)))</f>
        <v>-0.14858332950143394</v>
      </c>
      <c r="L3" s="2">
        <f>('[1]Qc, Winter, S3'!L3*((1+[1]Main!$B$2)^(Main!$B$3-2020)))</f>
        <v>-0.18580046763032246</v>
      </c>
      <c r="M3" s="2">
        <f>('[1]Qc, Winter, S3'!M3*((1+[1]Main!$B$2)^(Main!$B$3-2020)))</f>
        <v>-0.20409017493852954</v>
      </c>
      <c r="N3" s="2">
        <f>('[1]Qc, Winter, S3'!N3*((1+[1]Main!$B$2)^(Main!$B$3-2020)))</f>
        <v>-0.2159946983231428</v>
      </c>
      <c r="O3" s="2">
        <f>('[1]Qc, Winter, S3'!O3*((1+[1]Main!$B$2)^(Main!$B$3-2020)))</f>
        <v>-0.24338218898865485</v>
      </c>
      <c r="P3" s="2">
        <f>('[1]Qc, Winter, S3'!P3*((1+[1]Main!$B$2)^(Main!$B$3-2020)))</f>
        <v>-0.28686463261994188</v>
      </c>
      <c r="Q3" s="2">
        <f>('[1]Qc, Winter, S3'!Q3*((1+[1]Main!$B$2)^(Main!$B$3-2020)))</f>
        <v>-0.24790464851691804</v>
      </c>
      <c r="R3" s="2">
        <f>('[1]Qc, Winter, S3'!R3*((1+[1]Main!$B$2)^(Main!$B$3-2020)))</f>
        <v>-0.17002502285924542</v>
      </c>
      <c r="S3" s="2">
        <f>('[1]Qc, Winter, S3'!S3*((1+[1]Main!$B$2)^(Main!$B$3-2020)))</f>
        <v>-4.7971240475267921E-2</v>
      </c>
      <c r="T3" s="2">
        <f>('[1]Qc, Winter, S3'!T3*((1+[1]Main!$B$2)^(Main!$B$3-2020)))</f>
        <v>-7.6968482618525208E-2</v>
      </c>
      <c r="U3" s="2">
        <f>('[1]Qc, Winter, S3'!U3*((1+[1]Main!$B$2)^(Main!$B$3-2020)))</f>
        <v>-0.11880152654648284</v>
      </c>
      <c r="V3" s="2">
        <f>('[1]Qc, Winter, S3'!V3*((1+[1]Main!$B$2)^(Main!$B$3-2020)))</f>
        <v>-0.16829572815061777</v>
      </c>
      <c r="W3" s="2">
        <f>('[1]Qc, Winter, S3'!W3*((1+[1]Main!$B$2)^(Main!$B$3-2020)))</f>
        <v>-0.19104123999914949</v>
      </c>
      <c r="X3" s="2">
        <f>('[1]Qc, Winter, S3'!X3*((1+[1]Main!$B$2)^(Main!$B$3-2020)))</f>
        <v>-0.21721859786639944</v>
      </c>
      <c r="Y3" s="2">
        <f>('[1]Qc, Winter, S3'!Y3*((1+[1]Main!$B$2)^(Main!$B$3-2020)))</f>
        <v>-0.21918712268978324</v>
      </c>
    </row>
    <row r="4" spans="1:25" x14ac:dyDescent="0.25">
      <c r="A4">
        <v>4</v>
      </c>
      <c r="B4" s="2">
        <f>('[1]Qc, Winter, S3'!B4*((1+[1]Main!$B$2)^(Main!$B$3-2020)))</f>
        <v>-1.0865389576291706</v>
      </c>
      <c r="C4" s="2">
        <f>('[1]Qc, Winter, S3'!C4*((1+[1]Main!$B$2)^(Main!$B$3-2020)))</f>
        <v>-1.0455136394644959</v>
      </c>
      <c r="D4" s="2">
        <f>('[1]Qc, Winter, S3'!D4*((1+[1]Main!$B$2)^(Main!$B$3-2020)))</f>
        <v>-1.0745770615173609</v>
      </c>
      <c r="E4" s="2">
        <f>('[1]Qc, Winter, S3'!E4*((1+[1]Main!$B$2)^(Main!$B$3-2020)))</f>
        <v>-1.0751037062962778</v>
      </c>
      <c r="F4" s="2">
        <f>('[1]Qc, Winter, S3'!F4*((1+[1]Main!$B$2)^(Main!$B$3-2020)))</f>
        <v>-1.0872382076349012</v>
      </c>
      <c r="G4" s="2">
        <f>('[1]Qc, Winter, S3'!G4*((1+[1]Main!$B$2)^(Main!$B$3-2020)))</f>
        <v>-1.0616828928710402</v>
      </c>
      <c r="H4" s="2">
        <f>('[1]Qc, Winter, S3'!H4*((1+[1]Main!$B$2)^(Main!$B$3-2020)))</f>
        <v>-0.99490561184008952</v>
      </c>
      <c r="I4" s="2">
        <f>('[1]Qc, Winter, S3'!I4*((1+[1]Main!$B$2)^(Main!$B$3-2020)))</f>
        <v>-0.9865771451382106</v>
      </c>
      <c r="J4" s="2">
        <f>('[1]Qc, Winter, S3'!J4*((1+[1]Main!$B$2)^(Main!$B$3-2020)))</f>
        <v>-0.99667062888993019</v>
      </c>
      <c r="K4" s="2">
        <f>('[1]Qc, Winter, S3'!K4*((1+[1]Main!$B$2)^(Main!$B$3-2020)))</f>
        <v>-0.87554984541787895</v>
      </c>
      <c r="L4" s="2">
        <f>('[1]Qc, Winter, S3'!L4*((1+[1]Main!$B$2)^(Main!$B$3-2020)))</f>
        <v>-0.85043470864207704</v>
      </c>
      <c r="M4" s="2">
        <f>('[1]Qc, Winter, S3'!M4*((1+[1]Main!$B$2)^(Main!$B$3-2020)))</f>
        <v>-0.91563059598115659</v>
      </c>
      <c r="N4" s="2">
        <f>('[1]Qc, Winter, S3'!N4*((1+[1]Main!$B$2)^(Main!$B$3-2020)))</f>
        <v>-0.92399434259306057</v>
      </c>
      <c r="O4" s="2">
        <f>('[1]Qc, Winter, S3'!O4*((1+[1]Main!$B$2)^(Main!$B$3-2020)))</f>
        <v>-0.959009963405967</v>
      </c>
      <c r="P4" s="2">
        <f>('[1]Qc, Winter, S3'!P4*((1+[1]Main!$B$2)^(Main!$B$3-2020)))</f>
        <v>-1.0161478025468969</v>
      </c>
      <c r="Q4" s="2">
        <f>('[1]Qc, Winter, S3'!Q4*((1+[1]Main!$B$2)^(Main!$B$3-2020)))</f>
        <v>-1.0343499376355509</v>
      </c>
      <c r="R4" s="2">
        <f>('[1]Qc, Winter, S3'!R4*((1+[1]Main!$B$2)^(Main!$B$3-2020)))</f>
        <v>-1.0118686084963822</v>
      </c>
      <c r="S4" s="2">
        <f>('[1]Qc, Winter, S3'!S4*((1+[1]Main!$B$2)^(Main!$B$3-2020)))</f>
        <v>-0.7702200869891549</v>
      </c>
      <c r="T4" s="2">
        <f>('[1]Qc, Winter, S3'!T4*((1+[1]Main!$B$2)^(Main!$B$3-2020)))</f>
        <v>-0.77189385786011977</v>
      </c>
      <c r="U4" s="2">
        <f>('[1]Qc, Winter, S3'!U4*((1+[1]Main!$B$2)^(Main!$B$3-2020)))</f>
        <v>-0.89674894866476917</v>
      </c>
      <c r="V4" s="2">
        <f>('[1]Qc, Winter, S3'!V4*((1+[1]Main!$B$2)^(Main!$B$3-2020)))</f>
        <v>-0.90725637849626661</v>
      </c>
      <c r="W4" s="2">
        <f>('[1]Qc, Winter, S3'!W4*((1+[1]Main!$B$2)^(Main!$B$3-2020)))</f>
        <v>-0.94834532454417153</v>
      </c>
      <c r="X4" s="2">
        <f>('[1]Qc, Winter, S3'!X4*((1+[1]Main!$B$2)^(Main!$B$3-2020)))</f>
        <v>-0.96245239971457208</v>
      </c>
      <c r="Y4" s="2">
        <f>('[1]Qc, Winter, S3'!Y4*((1+[1]Main!$B$2)^(Main!$B$3-2020)))</f>
        <v>-1.0182204881399037</v>
      </c>
    </row>
    <row r="5" spans="1:25" x14ac:dyDescent="0.25">
      <c r="A5">
        <v>5</v>
      </c>
      <c r="B5" s="2">
        <f>('[1]Qc, Winter, S3'!B5*((1+[1]Main!$B$2)^(Main!$B$3-2020)))</f>
        <v>-2.4690583247471736</v>
      </c>
      <c r="C5" s="2">
        <f>('[1]Qc, Winter, S3'!C5*((1+[1]Main!$B$2)^(Main!$B$3-2020)))</f>
        <v>-2.5354100168188927</v>
      </c>
      <c r="D5" s="2">
        <f>('[1]Qc, Winter, S3'!D5*((1+[1]Main!$B$2)^(Main!$B$3-2020)))</f>
        <v>-2.4996329793725391</v>
      </c>
      <c r="E5" s="2">
        <f>('[1]Qc, Winter, S3'!E5*((1+[1]Main!$B$2)^(Main!$B$3-2020)))</f>
        <v>-2.559997509974167</v>
      </c>
      <c r="F5" s="2">
        <f>('[1]Qc, Winter, S3'!F5*((1+[1]Main!$B$2)^(Main!$B$3-2020)))</f>
        <v>-2.5500838935092536</v>
      </c>
      <c r="G5" s="2">
        <f>('[1]Qc, Winter, S3'!G5*((1+[1]Main!$B$2)^(Main!$B$3-2020)))</f>
        <v>-2.2752553646239915</v>
      </c>
      <c r="H5" s="2">
        <f>('[1]Qc, Winter, S3'!H5*((1+[1]Main!$B$2)^(Main!$B$3-2020)))</f>
        <v>-2.1290593352282619</v>
      </c>
      <c r="I5" s="2">
        <f>('[1]Qc, Winter, S3'!I5*((1+[1]Main!$B$2)^(Main!$B$3-2020)))</f>
        <v>-2.0814538178797362</v>
      </c>
      <c r="J5" s="2">
        <f>('[1]Qc, Winter, S3'!J5*((1+[1]Main!$B$2)^(Main!$B$3-2020)))</f>
        <v>-2.0828276221965822</v>
      </c>
      <c r="K5" s="2">
        <f>('[1]Qc, Winter, S3'!K5*((1+[1]Main!$B$2)^(Main!$B$3-2020)))</f>
        <v>-2.3059288674380505</v>
      </c>
      <c r="L5" s="2">
        <f>('[1]Qc, Winter, S3'!L5*((1+[1]Main!$B$2)^(Main!$B$3-2020)))</f>
        <v>-2.3742425944687104</v>
      </c>
      <c r="M5" s="2">
        <f>('[1]Qc, Winter, S3'!M5*((1+[1]Main!$B$2)^(Main!$B$3-2020)))</f>
        <v>-2.5137671219852309</v>
      </c>
      <c r="N5" s="2">
        <f>('[1]Qc, Winter, S3'!N5*((1+[1]Main!$B$2)^(Main!$B$3-2020)))</f>
        <v>-2.6297845961998294</v>
      </c>
      <c r="O5" s="2">
        <f>('[1]Qc, Winter, S3'!O5*((1+[1]Main!$B$2)^(Main!$B$3-2020)))</f>
        <v>-2.7094852988904043</v>
      </c>
      <c r="P5" s="2">
        <f>('[1]Qc, Winter, S3'!P5*((1+[1]Main!$B$2)^(Main!$B$3-2020)))</f>
        <v>-2.7169941394475567</v>
      </c>
      <c r="Q5" s="2">
        <f>('[1]Qc, Winter, S3'!Q5*((1+[1]Main!$B$2)^(Main!$B$3-2020)))</f>
        <v>-2.6344960065161209</v>
      </c>
      <c r="R5" s="2">
        <f>('[1]Qc, Winter, S3'!R5*((1+[1]Main!$B$2)^(Main!$B$3-2020)))</f>
        <v>-2.2225470193326347</v>
      </c>
      <c r="S5" s="2">
        <f>('[1]Qc, Winter, S3'!S5*((1+[1]Main!$B$2)^(Main!$B$3-2020)))</f>
        <v>-1.5163381931059288</v>
      </c>
      <c r="T5" s="2">
        <f>('[1]Qc, Winter, S3'!T5*((1+[1]Main!$B$2)^(Main!$B$3-2020)))</f>
        <v>-1.7007188626136251</v>
      </c>
      <c r="U5" s="2">
        <f>('[1]Qc, Winter, S3'!U5*((1+[1]Main!$B$2)^(Main!$B$3-2020)))</f>
        <v>-1.9727497845856612</v>
      </c>
      <c r="V5" s="2">
        <f>('[1]Qc, Winter, S3'!V5*((1+[1]Main!$B$2)^(Main!$B$3-2020)))</f>
        <v>-2.1671895602515474</v>
      </c>
      <c r="W5" s="2">
        <f>('[1]Qc, Winter, S3'!W5*((1+[1]Main!$B$2)^(Main!$B$3-2020)))</f>
        <v>-2.2252957763367038</v>
      </c>
      <c r="X5" s="2">
        <f>('[1]Qc, Winter, S3'!X5*((1+[1]Main!$B$2)^(Main!$B$3-2020)))</f>
        <v>-2.3121113402085869</v>
      </c>
      <c r="Y5" s="2">
        <f>('[1]Qc, Winter, S3'!Y5*((1+[1]Main!$B$2)^(Main!$B$3-2020)))</f>
        <v>-2.2912045507872381</v>
      </c>
    </row>
    <row r="6" spans="1:25" x14ac:dyDescent="0.25">
      <c r="A6">
        <v>6</v>
      </c>
      <c r="B6" s="2">
        <f>('[1]Qc, Winter, S3'!B6*((1+[1]Main!$B$2)^(Main!$B$3-2020)))</f>
        <v>-0.51222519122049159</v>
      </c>
      <c r="C6" s="2">
        <f>('[1]Qc, Winter, S3'!C6*((1+[1]Main!$B$2)^(Main!$B$3-2020)))</f>
        <v>-0.54929097614951206</v>
      </c>
      <c r="D6" s="2">
        <f>('[1]Qc, Winter, S3'!D6*((1+[1]Main!$B$2)^(Main!$B$3-2020)))</f>
        <v>-0.58131074939627747</v>
      </c>
      <c r="E6" s="2">
        <f>('[1]Qc, Winter, S3'!E6*((1+[1]Main!$B$2)^(Main!$B$3-2020)))</f>
        <v>-0.59864092035607874</v>
      </c>
      <c r="F6" s="2">
        <f>('[1]Qc, Winter, S3'!F6*((1+[1]Main!$B$2)^(Main!$B$3-2020)))</f>
        <v>-0.59359514270135783</v>
      </c>
      <c r="G6" s="2">
        <f>('[1]Qc, Winter, S3'!G6*((1+[1]Main!$B$2)^(Main!$B$3-2020)))</f>
        <v>-0.51947405007600256</v>
      </c>
      <c r="H6" s="2">
        <f>('[1]Qc, Winter, S3'!H6*((1+[1]Main!$B$2)^(Main!$B$3-2020)))</f>
        <v>-0.48899799445342235</v>
      </c>
      <c r="I6" s="2">
        <f>('[1]Qc, Winter, S3'!I6*((1+[1]Main!$B$2)^(Main!$B$3-2020)))</f>
        <v>-0.51563173201282952</v>
      </c>
      <c r="J6" s="2">
        <f>('[1]Qc, Winter, S3'!J6*((1+[1]Main!$B$2)^(Main!$B$3-2020)))</f>
        <v>-0.48757143461329111</v>
      </c>
      <c r="K6" s="2">
        <f>('[1]Qc, Winter, S3'!K6*((1+[1]Main!$B$2)^(Main!$B$3-2020)))</f>
        <v>-0.3883070537855019</v>
      </c>
      <c r="L6" s="2">
        <f>('[1]Qc, Winter, S3'!L6*((1+[1]Main!$B$2)^(Main!$B$3-2020)))</f>
        <v>-0.30701125302874727</v>
      </c>
      <c r="M6" s="2">
        <f>('[1]Qc, Winter, S3'!M6*((1+[1]Main!$B$2)^(Main!$B$3-2020)))</f>
        <v>-0.27560839436430296</v>
      </c>
      <c r="N6" s="2">
        <f>('[1]Qc, Winter, S3'!N6*((1+[1]Main!$B$2)^(Main!$B$3-2020)))</f>
        <v>-0.30936393183025795</v>
      </c>
      <c r="O6" s="2">
        <f>('[1]Qc, Winter, S3'!O6*((1+[1]Main!$B$2)^(Main!$B$3-2020)))</f>
        <v>-0.38434714588744245</v>
      </c>
      <c r="P6" s="2">
        <f>('[1]Qc, Winter, S3'!P6*((1+[1]Main!$B$2)^(Main!$B$3-2020)))</f>
        <v>-0.43823176961611215</v>
      </c>
      <c r="Q6" s="2">
        <f>('[1]Qc, Winter, S3'!Q6*((1+[1]Main!$B$2)^(Main!$B$3-2020)))</f>
        <v>-0.44859992746888355</v>
      </c>
      <c r="R6" s="2">
        <f>('[1]Qc, Winter, S3'!R6*((1+[1]Main!$B$2)^(Main!$B$3-2020)))</f>
        <v>-0.43062069014398308</v>
      </c>
      <c r="S6" s="2">
        <f>('[1]Qc, Winter, S3'!S6*((1+[1]Main!$B$2)^(Main!$B$3-2020)))</f>
        <v>-0.32720498489726069</v>
      </c>
      <c r="T6" s="2">
        <f>('[1]Qc, Winter, S3'!T6*((1+[1]Main!$B$2)^(Main!$B$3-2020)))</f>
        <v>-0.3170923131033852</v>
      </c>
      <c r="U6" s="2">
        <f>('[1]Qc, Winter, S3'!U6*((1+[1]Main!$B$2)^(Main!$B$3-2020)))</f>
        <v>-0.32883360051001354</v>
      </c>
      <c r="V6" s="2">
        <f>('[1]Qc, Winter, S3'!V6*((1+[1]Main!$B$2)^(Main!$B$3-2020)))</f>
        <v>-0.34917579584581243</v>
      </c>
      <c r="W6" s="2">
        <f>('[1]Qc, Winter, S3'!W6*((1+[1]Main!$B$2)^(Main!$B$3-2020)))</f>
        <v>-0.37818372473776041</v>
      </c>
      <c r="X6" s="2">
        <f>('[1]Qc, Winter, S3'!X6*((1+[1]Main!$B$2)^(Main!$B$3-2020)))</f>
        <v>-0.42184966219955294</v>
      </c>
      <c r="Y6" s="2">
        <f>('[1]Qc, Winter, S3'!Y6*((1+[1]Main!$B$2)^(Main!$B$3-2020)))</f>
        <v>-0.44992049083813124</v>
      </c>
    </row>
    <row r="7" spans="1:25" x14ac:dyDescent="0.25">
      <c r="A7">
        <v>7</v>
      </c>
      <c r="B7" s="2">
        <f>('[1]Qc, Winter, S3'!B7*((1+[1]Main!$B$2)^(Main!$B$3-2020)))</f>
        <v>8.7738387369228135E-2</v>
      </c>
      <c r="C7" s="2">
        <f>('[1]Qc, Winter, S3'!C7*((1+[1]Main!$B$2)^(Main!$B$3-2020)))</f>
        <v>7.9253448065782328E-2</v>
      </c>
      <c r="D7" s="2">
        <f>('[1]Qc, Winter, S3'!D7*((1+[1]Main!$B$2)^(Main!$B$3-2020)))</f>
        <v>5.7693877996534255E-2</v>
      </c>
      <c r="E7" s="2">
        <f>('[1]Qc, Winter, S3'!E7*((1+[1]Main!$B$2)^(Main!$B$3-2020)))</f>
        <v>6.4765166717138639E-2</v>
      </c>
      <c r="F7" s="2">
        <f>('[1]Qc, Winter, S3'!F7*((1+[1]Main!$B$2)^(Main!$B$3-2020)))</f>
        <v>5.718776487060645E-2</v>
      </c>
      <c r="G7" s="2">
        <f>('[1]Qc, Winter, S3'!G7*((1+[1]Main!$B$2)^(Main!$B$3-2020)))</f>
        <v>5.8694083152942639E-2</v>
      </c>
      <c r="H7" s="2">
        <f>('[1]Qc, Winter, S3'!H7*((1+[1]Main!$B$2)^(Main!$B$3-2020)))</f>
        <v>6.7186158346138641E-2</v>
      </c>
      <c r="I7" s="2">
        <f>('[1]Qc, Winter, S3'!I7*((1+[1]Main!$B$2)^(Main!$B$3-2020)))</f>
        <v>8.119738191130943E-2</v>
      </c>
      <c r="J7" s="2">
        <f>('[1]Qc, Winter, S3'!J7*((1+[1]Main!$B$2)^(Main!$B$3-2020)))</f>
        <v>8.2548757752956531E-2</v>
      </c>
      <c r="K7" s="2">
        <f>('[1]Qc, Winter, S3'!K7*((1+[1]Main!$B$2)^(Main!$B$3-2020)))</f>
        <v>8.606031339659577E-2</v>
      </c>
      <c r="L7" s="2">
        <f>('[1]Qc, Winter, S3'!L7*((1+[1]Main!$B$2)^(Main!$B$3-2020)))</f>
        <v>8.5903887947034366E-2</v>
      </c>
      <c r="M7" s="2">
        <f>('[1]Qc, Winter, S3'!M7*((1+[1]Main!$B$2)^(Main!$B$3-2020)))</f>
        <v>7.4419106665265466E-2</v>
      </c>
      <c r="N7" s="2">
        <f>('[1]Qc, Winter, S3'!N7*((1+[1]Main!$B$2)^(Main!$B$3-2020)))</f>
        <v>9.1181218637008829E-2</v>
      </c>
      <c r="O7" s="2">
        <f>('[1]Qc, Winter, S3'!O7*((1+[1]Main!$B$2)^(Main!$B$3-2020)))</f>
        <v>9.7168555817828128E-2</v>
      </c>
      <c r="P7" s="2">
        <f>('[1]Qc, Winter, S3'!P7*((1+[1]Main!$B$2)^(Main!$B$3-2020)))</f>
        <v>6.6126964330939272E-2</v>
      </c>
      <c r="Q7" s="2">
        <f>('[1]Qc, Winter, S3'!Q7*((1+[1]Main!$B$2)^(Main!$B$3-2020)))</f>
        <v>7.9204648350302206E-2</v>
      </c>
      <c r="R7" s="2">
        <f>('[1]Qc, Winter, S3'!R7*((1+[1]Main!$B$2)^(Main!$B$3-2020)))</f>
        <v>9.8905781489441347E-2</v>
      </c>
      <c r="S7" s="2">
        <f>('[1]Qc, Winter, S3'!S7*((1+[1]Main!$B$2)^(Main!$B$3-2020)))</f>
        <v>0.12541344846329308</v>
      </c>
      <c r="T7" s="2">
        <f>('[1]Qc, Winter, S3'!T7*((1+[1]Main!$B$2)^(Main!$B$3-2020)))</f>
        <v>0.11460072027668031</v>
      </c>
      <c r="U7" s="2">
        <f>('[1]Qc, Winter, S3'!U7*((1+[1]Main!$B$2)^(Main!$B$3-2020)))</f>
        <v>0.1180726417812423</v>
      </c>
      <c r="V7" s="2">
        <f>('[1]Qc, Winter, S3'!V7*((1+[1]Main!$B$2)^(Main!$B$3-2020)))</f>
        <v>0.10880374327785322</v>
      </c>
      <c r="W7" s="2">
        <f>('[1]Qc, Winter, S3'!W7*((1+[1]Main!$B$2)^(Main!$B$3-2020)))</f>
        <v>0.10253543116508393</v>
      </c>
      <c r="X7" s="2">
        <f>('[1]Qc, Winter, S3'!X7*((1+[1]Main!$B$2)^(Main!$B$3-2020)))</f>
        <v>8.3916086117492669E-2</v>
      </c>
      <c r="Y7" s="2">
        <f>('[1]Qc, Winter, S3'!Y7*((1+[1]Main!$B$2)^(Main!$B$3-2020)))</f>
        <v>8.4434569282131722E-2</v>
      </c>
    </row>
    <row r="8" spans="1:25" x14ac:dyDescent="0.25">
      <c r="A8">
        <v>8</v>
      </c>
      <c r="B8" s="2">
        <f>('[1]Qc, Winter, S3'!B8*((1+[1]Main!$B$2)^(Main!$B$3-2020)))</f>
        <v>-0.70482515468873141</v>
      </c>
      <c r="C8" s="2">
        <f>('[1]Qc, Winter, S3'!C8*((1+[1]Main!$B$2)^(Main!$B$3-2020)))</f>
        <v>-0.71301218371230302</v>
      </c>
      <c r="D8" s="2">
        <f>('[1]Qc, Winter, S3'!D8*((1+[1]Main!$B$2)^(Main!$B$3-2020)))</f>
        <v>-0.67221904147938083</v>
      </c>
      <c r="E8" s="2">
        <f>('[1]Qc, Winter, S3'!E8*((1+[1]Main!$B$2)^(Main!$B$3-2020)))</f>
        <v>-0.71142907734491256</v>
      </c>
      <c r="F8" s="2">
        <f>('[1]Qc, Winter, S3'!F8*((1+[1]Main!$B$2)^(Main!$B$3-2020)))</f>
        <v>-0.70921652759911791</v>
      </c>
      <c r="G8" s="2">
        <f>('[1]Qc, Winter, S3'!G8*((1+[1]Main!$B$2)^(Main!$B$3-2020)))</f>
        <v>-0.69938309662643072</v>
      </c>
      <c r="H8" s="2">
        <f>('[1]Qc, Winter, S3'!H8*((1+[1]Main!$B$2)^(Main!$B$3-2020)))</f>
        <v>-0.69586119569626881</v>
      </c>
      <c r="I8" s="2">
        <f>('[1]Qc, Winter, S3'!I8*((1+[1]Main!$B$2)^(Main!$B$3-2020)))</f>
        <v>-0.67848451556351608</v>
      </c>
      <c r="J8" s="2">
        <f>('[1]Qc, Winter, S3'!J8*((1+[1]Main!$B$2)^(Main!$B$3-2020)))</f>
        <v>-0.70803864198313615</v>
      </c>
      <c r="K8" s="2">
        <f>('[1]Qc, Winter, S3'!K8*((1+[1]Main!$B$2)^(Main!$B$3-2020)))</f>
        <v>-0.6245945640953473</v>
      </c>
      <c r="L8" s="2">
        <f>('[1]Qc, Winter, S3'!L8*((1+[1]Main!$B$2)^(Main!$B$3-2020)))</f>
        <v>-0.52839212554435699</v>
      </c>
      <c r="M8" s="2">
        <f>('[1]Qc, Winter, S3'!M8*((1+[1]Main!$B$2)^(Main!$B$3-2020)))</f>
        <v>-0.48382038761552149</v>
      </c>
      <c r="N8" s="2">
        <f>('[1]Qc, Winter, S3'!N8*((1+[1]Main!$B$2)^(Main!$B$3-2020)))</f>
        <v>-0.46760643226575532</v>
      </c>
      <c r="O8" s="2">
        <f>('[1]Qc, Winter, S3'!O8*((1+[1]Main!$B$2)^(Main!$B$3-2020)))</f>
        <v>-0.54875767609117854</v>
      </c>
      <c r="P8" s="2">
        <f>('[1]Qc, Winter, S3'!P8*((1+[1]Main!$B$2)^(Main!$B$3-2020)))</f>
        <v>-0.60345566770091008</v>
      </c>
      <c r="Q8" s="2">
        <f>('[1]Qc, Winter, S3'!Q8*((1+[1]Main!$B$2)^(Main!$B$3-2020)))</f>
        <v>-0.61141643114835886</v>
      </c>
      <c r="R8" s="2">
        <f>('[1]Qc, Winter, S3'!R8*((1+[1]Main!$B$2)^(Main!$B$3-2020)))</f>
        <v>-0.61056043546413008</v>
      </c>
      <c r="S8" s="2">
        <f>('[1]Qc, Winter, S3'!S8*((1+[1]Main!$B$2)^(Main!$B$3-2020)))</f>
        <v>-0.59428178672534115</v>
      </c>
      <c r="T8" s="2">
        <f>('[1]Qc, Winter, S3'!T8*((1+[1]Main!$B$2)^(Main!$B$3-2020)))</f>
        <v>-0.54510710520722594</v>
      </c>
      <c r="U8" s="2">
        <f>('[1]Qc, Winter, S3'!U8*((1+[1]Main!$B$2)^(Main!$B$3-2020)))</f>
        <v>-0.55697667547652752</v>
      </c>
      <c r="V8" s="2">
        <f>('[1]Qc, Winter, S3'!V8*((1+[1]Main!$B$2)^(Main!$B$3-2020)))</f>
        <v>-0.54651247500056399</v>
      </c>
      <c r="W8" s="2">
        <f>('[1]Qc, Winter, S3'!W8*((1+[1]Main!$B$2)^(Main!$B$3-2020)))</f>
        <v>-0.5924095851358685</v>
      </c>
      <c r="X8" s="2">
        <f>('[1]Qc, Winter, S3'!X8*((1+[1]Main!$B$2)^(Main!$B$3-2020)))</f>
        <v>-0.66448307411833174</v>
      </c>
      <c r="Y8" s="2">
        <f>('[1]Qc, Winter, S3'!Y8*((1+[1]Main!$B$2)^(Main!$B$3-2020)))</f>
        <v>-0.73187512725558179</v>
      </c>
    </row>
    <row r="9" spans="1:25" x14ac:dyDescent="0.25">
      <c r="A9">
        <v>9</v>
      </c>
      <c r="B9" s="2">
        <f>('[1]Qc, Winter, S3'!B9*((1+[1]Main!$B$2)^(Main!$B$3-2020)))</f>
        <v>-0.36325069181453368</v>
      </c>
      <c r="C9" s="2">
        <f>('[1]Qc, Winter, S3'!C9*((1+[1]Main!$B$2)^(Main!$B$3-2020)))</f>
        <v>-0.36568160027133173</v>
      </c>
      <c r="D9" s="2">
        <f>('[1]Qc, Winter, S3'!D9*((1+[1]Main!$B$2)^(Main!$B$3-2020)))</f>
        <v>-0.37016416835185939</v>
      </c>
      <c r="E9" s="2">
        <f>('[1]Qc, Winter, S3'!E9*((1+[1]Main!$B$2)^(Main!$B$3-2020)))</f>
        <v>-0.37564770821619425</v>
      </c>
      <c r="F9" s="2">
        <f>('[1]Qc, Winter, S3'!F9*((1+[1]Main!$B$2)^(Main!$B$3-2020)))</f>
        <v>-0.37177441184794396</v>
      </c>
      <c r="G9" s="2">
        <f>('[1]Qc, Winter, S3'!G9*((1+[1]Main!$B$2)^(Main!$B$3-2020)))</f>
        <v>-0.36259166515338409</v>
      </c>
      <c r="H9" s="2">
        <f>('[1]Qc, Winter, S3'!H9*((1+[1]Main!$B$2)^(Main!$B$3-2020)))</f>
        <v>-0.36073273581066895</v>
      </c>
      <c r="I9" s="2">
        <f>('[1]Qc, Winter, S3'!I9*((1+[1]Main!$B$2)^(Main!$B$3-2020)))</f>
        <v>-0.35983125725628168</v>
      </c>
      <c r="J9" s="2">
        <f>('[1]Qc, Winter, S3'!J9*((1+[1]Main!$B$2)^(Main!$B$3-2020)))</f>
        <v>-0.34960401222632703</v>
      </c>
      <c r="K9" s="2">
        <f>('[1]Qc, Winter, S3'!K9*((1+[1]Main!$B$2)^(Main!$B$3-2020)))</f>
        <v>-0.33752407180705019</v>
      </c>
      <c r="L9" s="2">
        <f>('[1]Qc, Winter, S3'!L9*((1+[1]Main!$B$2)^(Main!$B$3-2020)))</f>
        <v>-0.32218012340012486</v>
      </c>
      <c r="M9" s="2">
        <f>('[1]Qc, Winter, S3'!M9*((1+[1]Main!$B$2)^(Main!$B$3-2020)))</f>
        <v>-0.31917723027313583</v>
      </c>
      <c r="N9" s="2">
        <f>('[1]Qc, Winter, S3'!N9*((1+[1]Main!$B$2)^(Main!$B$3-2020)))</f>
        <v>-0.33722564767987179</v>
      </c>
      <c r="O9" s="2">
        <f>('[1]Qc, Winter, S3'!O9*((1+[1]Main!$B$2)^(Main!$B$3-2020)))</f>
        <v>-0.34886421086426106</v>
      </c>
      <c r="P9" s="2">
        <f>('[1]Qc, Winter, S3'!P9*((1+[1]Main!$B$2)^(Main!$B$3-2020)))</f>
        <v>-0.35297371961624763</v>
      </c>
      <c r="Q9" s="2">
        <f>('[1]Qc, Winter, S3'!Q9*((1+[1]Main!$B$2)^(Main!$B$3-2020)))</f>
        <v>-0.3558771306260331</v>
      </c>
      <c r="R9" s="2">
        <f>('[1]Qc, Winter, S3'!R9*((1+[1]Main!$B$2)^(Main!$B$3-2020)))</f>
        <v>-0.35157485825638279</v>
      </c>
      <c r="S9" s="2">
        <f>('[1]Qc, Winter, S3'!S9*((1+[1]Main!$B$2)^(Main!$B$3-2020)))</f>
        <v>-0.34468623974711465</v>
      </c>
      <c r="T9" s="2">
        <f>('[1]Qc, Winter, S3'!T9*((1+[1]Main!$B$2)^(Main!$B$3-2020)))</f>
        <v>-0.34694929261928042</v>
      </c>
      <c r="U9" s="2">
        <f>('[1]Qc, Winter, S3'!U9*((1+[1]Main!$B$2)^(Main!$B$3-2020)))</f>
        <v>-0.35062363586533968</v>
      </c>
      <c r="V9" s="2">
        <f>('[1]Qc, Winter, S3'!V9*((1+[1]Main!$B$2)^(Main!$B$3-2020)))</f>
        <v>-0.35540463918526211</v>
      </c>
      <c r="W9" s="2">
        <f>('[1]Qc, Winter, S3'!W9*((1+[1]Main!$B$2)^(Main!$B$3-2020)))</f>
        <v>-0.35779823837554114</v>
      </c>
      <c r="X9" s="2">
        <f>('[1]Qc, Winter, S3'!X9*((1+[1]Main!$B$2)^(Main!$B$3-2020)))</f>
        <v>-0.36272223925203828</v>
      </c>
      <c r="Y9" s="2">
        <f>('[1]Qc, Winter, S3'!Y9*((1+[1]Main!$B$2)^(Main!$B$3-2020)))</f>
        <v>-0.36183939588453196</v>
      </c>
    </row>
    <row r="10" spans="1:25" x14ac:dyDescent="0.25">
      <c r="A10">
        <v>20</v>
      </c>
      <c r="B10" s="2">
        <f>('[1]Qc, Winter, S3'!B10*((1+[1]Main!$B$2)^(Main!$B$3-2020)))</f>
        <v>-0.75651782476773954</v>
      </c>
      <c r="C10" s="2">
        <f>('[1]Qc, Winter, S3'!C10*((1+[1]Main!$B$2)^(Main!$B$3-2020)))</f>
        <v>-0.75651782476773954</v>
      </c>
      <c r="D10" s="2">
        <f>('[1]Qc, Winter, S3'!D10*((1+[1]Main!$B$2)^(Main!$B$3-2020)))</f>
        <v>-0.75651782476773954</v>
      </c>
      <c r="E10" s="2">
        <f>('[1]Qc, Winter, S3'!E10*((1+[1]Main!$B$2)^(Main!$B$3-2020)))</f>
        <v>-0.75651782476773954</v>
      </c>
      <c r="F10" s="2">
        <f>('[1]Qc, Winter, S3'!F10*((1+[1]Main!$B$2)^(Main!$B$3-2020)))</f>
        <v>-0.75651782476773954</v>
      </c>
      <c r="G10" s="2">
        <f>('[1]Qc, Winter, S3'!G10*((1+[1]Main!$B$2)^(Main!$B$3-2020)))</f>
        <v>-0.75651782476773954</v>
      </c>
      <c r="H10" s="2">
        <f>('[1]Qc, Winter, S3'!H10*((1+[1]Main!$B$2)^(Main!$B$3-2020)))</f>
        <v>-0.75651782476773954</v>
      </c>
      <c r="I10" s="2">
        <f>('[1]Qc, Winter, S3'!I10*((1+[1]Main!$B$2)^(Main!$B$3-2020)))</f>
        <v>-0.75651782476773954</v>
      </c>
      <c r="J10" s="2">
        <f>('[1]Qc, Winter, S3'!J10*((1+[1]Main!$B$2)^(Main!$B$3-2020)))</f>
        <v>-0.75651782476773954</v>
      </c>
      <c r="K10" s="2">
        <f>('[1]Qc, Winter, S3'!K10*((1+[1]Main!$B$2)^(Main!$B$3-2020)))</f>
        <v>-0.75651782476773954</v>
      </c>
      <c r="L10" s="2">
        <f>('[1]Qc, Winter, S3'!L10*((1+[1]Main!$B$2)^(Main!$B$3-2020)))</f>
        <v>-0.75651782476773954</v>
      </c>
      <c r="M10" s="2">
        <f>('[1]Qc, Winter, S3'!M10*((1+[1]Main!$B$2)^(Main!$B$3-2020)))</f>
        <v>-0.75651782476773954</v>
      </c>
      <c r="N10" s="2">
        <f>('[1]Qc, Winter, S3'!N10*((1+[1]Main!$B$2)^(Main!$B$3-2020)))</f>
        <v>-0.75651782476773954</v>
      </c>
      <c r="O10" s="2">
        <f>('[1]Qc, Winter, S3'!O10*((1+[1]Main!$B$2)^(Main!$B$3-2020)))</f>
        <v>-0.75651782476773954</v>
      </c>
      <c r="P10" s="2">
        <f>('[1]Qc, Winter, S3'!P10*((1+[1]Main!$B$2)^(Main!$B$3-2020)))</f>
        <v>-0.75651782476773954</v>
      </c>
      <c r="Q10" s="2">
        <f>('[1]Qc, Winter, S3'!Q10*((1+[1]Main!$B$2)^(Main!$B$3-2020)))</f>
        <v>-0.75651782476773954</v>
      </c>
      <c r="R10" s="2">
        <f>('[1]Qc, Winter, S3'!R10*((1+[1]Main!$B$2)^(Main!$B$3-2020)))</f>
        <v>-0.75651782476773954</v>
      </c>
      <c r="S10" s="2">
        <f>('[1]Qc, Winter, S3'!S10*((1+[1]Main!$B$2)^(Main!$B$3-2020)))</f>
        <v>-0.75651782476773954</v>
      </c>
      <c r="T10" s="2">
        <f>('[1]Qc, Winter, S3'!T10*((1+[1]Main!$B$2)^(Main!$B$3-2020)))</f>
        <v>-0.75651782476773954</v>
      </c>
      <c r="U10" s="2">
        <f>('[1]Qc, Winter, S3'!U10*((1+[1]Main!$B$2)^(Main!$B$3-2020)))</f>
        <v>-0.75651782476773954</v>
      </c>
      <c r="V10" s="2">
        <f>('[1]Qc, Winter, S3'!V10*((1+[1]Main!$B$2)^(Main!$B$3-2020)))</f>
        <v>-0.75651782476773954</v>
      </c>
      <c r="W10" s="2">
        <f>('[1]Qc, Winter, S3'!W10*((1+[1]Main!$B$2)^(Main!$B$3-2020)))</f>
        <v>-0.75651782476773954</v>
      </c>
      <c r="X10" s="2">
        <f>('[1]Qc, Winter, S3'!X10*((1+[1]Main!$B$2)^(Main!$B$3-2020)))</f>
        <v>-0.75651782476773954</v>
      </c>
      <c r="Y10" s="2">
        <f>('[1]Qc, Winter, S3'!Y10*((1+[1]Main!$B$2)^(Main!$B$3-2020)))</f>
        <v>-0.75651782476773954</v>
      </c>
    </row>
    <row r="11" spans="1:25" x14ac:dyDescent="0.25">
      <c r="A11">
        <v>21</v>
      </c>
      <c r="B11" s="2">
        <f>('[1]Qc, Winter, S3'!B11*((1+[1]Main!$B$2)^(Main!$B$3-2020)))</f>
        <v>-0.22314061034403401</v>
      </c>
      <c r="C11" s="2">
        <f>('[1]Qc, Winter, S3'!C11*((1+[1]Main!$B$2)^(Main!$B$3-2020)))</f>
        <v>-0.22634318119295735</v>
      </c>
      <c r="D11" s="2">
        <f>('[1]Qc, Winter, S3'!D11*((1+[1]Main!$B$2)^(Main!$B$3-2020)))</f>
        <v>-0.2221015634632415</v>
      </c>
      <c r="E11" s="2">
        <f>('[1]Qc, Winter, S3'!E11*((1+[1]Main!$B$2)^(Main!$B$3-2020)))</f>
        <v>-0.22317156903537139</v>
      </c>
      <c r="F11" s="2">
        <f>('[1]Qc, Winter, S3'!F11*((1+[1]Main!$B$2)^(Main!$B$3-2020)))</f>
        <v>-0.23107530278716015</v>
      </c>
      <c r="G11" s="2">
        <f>('[1]Qc, Winter, S3'!G11*((1+[1]Main!$B$2)^(Main!$B$3-2020)))</f>
        <v>-0.2268204554214498</v>
      </c>
      <c r="H11" s="2">
        <f>('[1]Qc, Winter, S3'!H11*((1+[1]Main!$B$2)^(Main!$B$3-2020)))</f>
        <v>-0.21361329134036008</v>
      </c>
      <c r="I11" s="2">
        <f>('[1]Qc, Winter, S3'!I11*((1+[1]Main!$B$2)^(Main!$B$3-2020)))</f>
        <v>-0.21598704564088092</v>
      </c>
      <c r="J11" s="2">
        <f>('[1]Qc, Winter, S3'!J11*((1+[1]Main!$B$2)^(Main!$B$3-2020)))</f>
        <v>-0.19624417275645048</v>
      </c>
      <c r="K11" s="2">
        <f>('[1]Qc, Winter, S3'!K11*((1+[1]Main!$B$2)^(Main!$B$3-2020)))</f>
        <v>-0.17897922916155853</v>
      </c>
      <c r="L11" s="2">
        <f>('[1]Qc, Winter, S3'!L11*((1+[1]Main!$B$2)^(Main!$B$3-2020)))</f>
        <v>-0.16904264767484112</v>
      </c>
      <c r="M11" s="2">
        <f>('[1]Qc, Winter, S3'!M11*((1+[1]Main!$B$2)^(Main!$B$3-2020)))</f>
        <v>-0.1660250398966685</v>
      </c>
      <c r="N11" s="2">
        <f>('[1]Qc, Winter, S3'!N11*((1+[1]Main!$B$2)^(Main!$B$3-2020)))</f>
        <v>-0.18453477807427271</v>
      </c>
      <c r="O11" s="2">
        <f>('[1]Qc, Winter, S3'!O11*((1+[1]Main!$B$2)^(Main!$B$3-2020)))</f>
        <v>-0.19816313313634257</v>
      </c>
      <c r="P11" s="2">
        <f>('[1]Qc, Winter, S3'!P11*((1+[1]Main!$B$2)^(Main!$B$3-2020)))</f>
        <v>-0.21352860823889266</v>
      </c>
      <c r="Q11" s="2">
        <f>('[1]Qc, Winter, S3'!Q11*((1+[1]Main!$B$2)^(Main!$B$3-2020)))</f>
        <v>-0.21005489700759444</v>
      </c>
      <c r="R11" s="2">
        <f>('[1]Qc, Winter, S3'!R11*((1+[1]Main!$B$2)^(Main!$B$3-2020)))</f>
        <v>-0.20603497641405571</v>
      </c>
      <c r="S11" s="2">
        <f>('[1]Qc, Winter, S3'!S11*((1+[1]Main!$B$2)^(Main!$B$3-2020)))</f>
        <v>-0.16677343771865769</v>
      </c>
      <c r="T11" s="2">
        <f>('[1]Qc, Winter, S3'!T11*((1+[1]Main!$B$2)^(Main!$B$3-2020)))</f>
        <v>-0.16494037763390004</v>
      </c>
      <c r="U11" s="2">
        <f>('[1]Qc, Winter, S3'!U11*((1+[1]Main!$B$2)^(Main!$B$3-2020)))</f>
        <v>-0.17787097852496728</v>
      </c>
      <c r="V11" s="2">
        <f>('[1]Qc, Winter, S3'!V11*((1+[1]Main!$B$2)^(Main!$B$3-2020)))</f>
        <v>-0.19066047728949162</v>
      </c>
      <c r="W11" s="2">
        <f>('[1]Qc, Winter, S3'!W11*((1+[1]Main!$B$2)^(Main!$B$3-2020)))</f>
        <v>-0.19778968133042635</v>
      </c>
      <c r="X11" s="2">
        <f>('[1]Qc, Winter, S3'!X11*((1+[1]Main!$B$2)^(Main!$B$3-2020)))</f>
        <v>-0.20286364966739859</v>
      </c>
      <c r="Y11" s="2">
        <f>('[1]Qc, Winter, S3'!Y11*((1+[1]Main!$B$2)^(Main!$B$3-2020)))</f>
        <v>-0.21614674144999235</v>
      </c>
    </row>
    <row r="12" spans="1:25" x14ac:dyDescent="0.25">
      <c r="A12">
        <v>22</v>
      </c>
      <c r="B12" s="2">
        <f>('[1]Qc, Winter, S3'!B12*((1+[1]Main!$B$2)^(Main!$B$3-2020)))</f>
        <v>-0.13831545815458784</v>
      </c>
      <c r="C12" s="2">
        <f>('[1]Qc, Winter, S3'!C12*((1+[1]Main!$B$2)^(Main!$B$3-2020)))</f>
        <v>-0.14187241400931547</v>
      </c>
      <c r="D12" s="2">
        <f>('[1]Qc, Winter, S3'!D12*((1+[1]Main!$B$2)^(Main!$B$3-2020)))</f>
        <v>-0.14293919837063596</v>
      </c>
      <c r="E12" s="2">
        <f>('[1]Qc, Winter, S3'!E12*((1+[1]Main!$B$2)^(Main!$B$3-2020)))</f>
        <v>-0.14179815590278347</v>
      </c>
      <c r="F12" s="2">
        <f>('[1]Qc, Winter, S3'!F12*((1+[1]Main!$B$2)^(Main!$B$3-2020)))</f>
        <v>-0.14153532540495989</v>
      </c>
      <c r="G12" s="2">
        <f>('[1]Qc, Winter, S3'!G12*((1+[1]Main!$B$2)^(Main!$B$3-2020)))</f>
        <v>-0.11757895266300077</v>
      </c>
      <c r="H12" s="2">
        <f>('[1]Qc, Winter, S3'!H12*((1+[1]Main!$B$2)^(Main!$B$3-2020)))</f>
        <v>-0.10403738736040377</v>
      </c>
      <c r="I12" s="2">
        <f>('[1]Qc, Winter, S3'!I12*((1+[1]Main!$B$2)^(Main!$B$3-2020)))</f>
        <v>-0.10516053191150633</v>
      </c>
      <c r="J12" s="2">
        <f>('[1]Qc, Winter, S3'!J12*((1+[1]Main!$B$2)^(Main!$B$3-2020)))</f>
        <v>-0.11063047192688376</v>
      </c>
      <c r="K12" s="2">
        <f>('[1]Qc, Winter, S3'!K12*((1+[1]Main!$B$2)^(Main!$B$3-2020)))</f>
        <v>-0.10687538769784745</v>
      </c>
      <c r="L12" s="2">
        <f>('[1]Qc, Winter, S3'!L12*((1+[1]Main!$B$2)^(Main!$B$3-2020)))</f>
        <v>-0.1027323812057714</v>
      </c>
      <c r="M12" s="2">
        <f>('[1]Qc, Winter, S3'!M12*((1+[1]Main!$B$2)^(Main!$B$3-2020)))</f>
        <v>-9.6229776827671587E-2</v>
      </c>
      <c r="N12" s="2">
        <f>('[1]Qc, Winter, S3'!N12*((1+[1]Main!$B$2)^(Main!$B$3-2020)))</f>
        <v>-0.11053867341504757</v>
      </c>
      <c r="O12" s="2">
        <f>('[1]Qc, Winter, S3'!O12*((1+[1]Main!$B$2)^(Main!$B$3-2020)))</f>
        <v>-0.11997304295537857</v>
      </c>
      <c r="P12" s="2">
        <f>('[1]Qc, Winter, S3'!P12*((1+[1]Main!$B$2)^(Main!$B$3-2020)))</f>
        <v>-0.12158413104460798</v>
      </c>
      <c r="Q12" s="2">
        <f>('[1]Qc, Winter, S3'!Q12*((1+[1]Main!$B$2)^(Main!$B$3-2020)))</f>
        <v>-0.11956510005138016</v>
      </c>
      <c r="R12" s="2">
        <f>('[1]Qc, Winter, S3'!R12*((1+[1]Main!$B$2)^(Main!$B$3-2020)))</f>
        <v>-0.10219469143960777</v>
      </c>
      <c r="S12" s="2">
        <f>('[1]Qc, Winter, S3'!S12*((1+[1]Main!$B$2)^(Main!$B$3-2020)))</f>
        <v>-7.5106131129332246E-2</v>
      </c>
      <c r="T12" s="2">
        <f>('[1]Qc, Winter, S3'!T12*((1+[1]Main!$B$2)^(Main!$B$3-2020)))</f>
        <v>-9.0937959441954402E-2</v>
      </c>
      <c r="U12" s="2">
        <f>('[1]Qc, Winter, S3'!U12*((1+[1]Main!$B$2)^(Main!$B$3-2020)))</f>
        <v>-9.5853190656722279E-2</v>
      </c>
      <c r="V12" s="2">
        <f>('[1]Qc, Winter, S3'!V12*((1+[1]Main!$B$2)^(Main!$B$3-2020)))</f>
        <v>-9.746862846854093E-2</v>
      </c>
      <c r="W12" s="2">
        <f>('[1]Qc, Winter, S3'!W12*((1+[1]Main!$B$2)^(Main!$B$3-2020)))</f>
        <v>-9.9129477682117398E-2</v>
      </c>
      <c r="X12" s="2">
        <f>('[1]Qc, Winter, S3'!X12*((1+[1]Main!$B$2)^(Main!$B$3-2020)))</f>
        <v>-0.10827538017470675</v>
      </c>
      <c r="Y12" s="2">
        <f>('[1]Qc, Winter, S3'!Y12*((1+[1]Main!$B$2)^(Main!$B$3-2020)))</f>
        <v>-0.11594392620322036</v>
      </c>
    </row>
    <row r="13" spans="1:25" x14ac:dyDescent="0.25">
      <c r="A13">
        <v>23</v>
      </c>
      <c r="B13" s="2">
        <f>('[1]Qc, Winter, S3'!B13*((1+[1]Main!$B$2)^(Main!$B$3-2020)))</f>
        <v>0.22029648182363643</v>
      </c>
      <c r="C13" s="2">
        <f>('[1]Qc, Winter, S3'!C13*((1+[1]Main!$B$2)^(Main!$B$3-2020)))</f>
        <v>0.35468345940743617</v>
      </c>
      <c r="D13" s="2">
        <f>('[1]Qc, Winter, S3'!D13*((1+[1]Main!$B$2)^(Main!$B$3-2020)))</f>
        <v>0.43982995192961016</v>
      </c>
      <c r="E13" s="2">
        <f>('[1]Qc, Winter, S3'!E13*((1+[1]Main!$B$2)^(Main!$B$3-2020)))</f>
        <v>0.45664321335970193</v>
      </c>
      <c r="F13" s="2">
        <f>('[1]Qc, Winter, S3'!F13*((1+[1]Main!$B$2)^(Main!$B$3-2020)))</f>
        <v>0.39894624012432717</v>
      </c>
      <c r="G13" s="2">
        <f>('[1]Qc, Winter, S3'!G13*((1+[1]Main!$B$2)^(Main!$B$3-2020)))</f>
        <v>0.27404641617280789</v>
      </c>
      <c r="H13" s="2">
        <f>('[1]Qc, Winter, S3'!H13*((1+[1]Main!$B$2)^(Main!$B$3-2020)))</f>
        <v>0.22532197864272327</v>
      </c>
      <c r="I13" s="2">
        <f>('[1]Qc, Winter, S3'!I13*((1+[1]Main!$B$2)^(Main!$B$3-2020)))</f>
        <v>0.26021534954657366</v>
      </c>
      <c r="J13" s="2">
        <f>('[1]Qc, Winter, S3'!J13*((1+[1]Main!$B$2)^(Main!$B$3-2020)))</f>
        <v>-3.6808147498854124E-2</v>
      </c>
      <c r="K13" s="2">
        <f>('[1]Qc, Winter, S3'!K13*((1+[1]Main!$B$2)^(Main!$B$3-2020)))</f>
        <v>-0.18882989288327154</v>
      </c>
      <c r="L13" s="2">
        <f>('[1]Qc, Winter, S3'!L13*((1+[1]Main!$B$2)^(Main!$B$3-2020)))</f>
        <v>-5.2164979437369939E-2</v>
      </c>
      <c r="M13" s="2">
        <f>('[1]Qc, Winter, S3'!M13*((1+[1]Main!$B$2)^(Main!$B$3-2020)))</f>
        <v>0.24805203576236506</v>
      </c>
      <c r="N13" s="2">
        <f>('[1]Qc, Winter, S3'!N13*((1+[1]Main!$B$2)^(Main!$B$3-2020)))</f>
        <v>0.36717522483715254</v>
      </c>
      <c r="O13" s="2">
        <f>('[1]Qc, Winter, S3'!O13*((1+[1]Main!$B$2)^(Main!$B$3-2020)))</f>
        <v>0.35665494364961492</v>
      </c>
      <c r="P13" s="2">
        <f>('[1]Qc, Winter, S3'!P13*((1+[1]Main!$B$2)^(Main!$B$3-2020)))</f>
        <v>0.41660543033601838</v>
      </c>
      <c r="Q13" s="2">
        <f>('[1]Qc, Winter, S3'!Q13*((1+[1]Main!$B$2)^(Main!$B$3-2020)))</f>
        <v>0.19486498834938651</v>
      </c>
      <c r="R13" s="2">
        <f>('[1]Qc, Winter, S3'!R13*((1+[1]Main!$B$2)^(Main!$B$3-2020)))</f>
        <v>-2.1685274316173096E-2</v>
      </c>
      <c r="S13" s="2">
        <f>('[1]Qc, Winter, S3'!S13*((1+[1]Main!$B$2)^(Main!$B$3-2020)))</f>
        <v>7.1818884965187707E-2</v>
      </c>
      <c r="T13" s="2">
        <f>('[1]Qc, Winter, S3'!T13*((1+[1]Main!$B$2)^(Main!$B$3-2020)))</f>
        <v>6.1204646989683475E-2</v>
      </c>
      <c r="U13" s="2">
        <f>('[1]Qc, Winter, S3'!U13*((1+[1]Main!$B$2)^(Main!$B$3-2020)))</f>
        <v>0.1329197863468565</v>
      </c>
      <c r="V13" s="2">
        <f>('[1]Qc, Winter, S3'!V13*((1+[1]Main!$B$2)^(Main!$B$3-2020)))</f>
        <v>0.21597562120306149</v>
      </c>
      <c r="W13" s="2">
        <f>('[1]Qc, Winter, S3'!W13*((1+[1]Main!$B$2)^(Main!$B$3-2020)))</f>
        <v>0.38577348653804056</v>
      </c>
      <c r="X13" s="2">
        <f>('[1]Qc, Winter, S3'!X13*((1+[1]Main!$B$2)^(Main!$B$3-2020)))</f>
        <v>0.47439429537500866</v>
      </c>
      <c r="Y13" s="2">
        <f>('[1]Qc, Winter, S3'!Y13*((1+[1]Main!$B$2)^(Main!$B$3-2020)))</f>
        <v>0.27261389284621762</v>
      </c>
    </row>
    <row r="14" spans="1:25" x14ac:dyDescent="0.25">
      <c r="A14">
        <v>24</v>
      </c>
      <c r="B14" s="2">
        <f>('[1]Qc, Winter, S3'!B14*((1+[1]Main!$B$2)^(Main!$B$3-2020)))</f>
        <v>5.8493674279865952E-2</v>
      </c>
      <c r="C14" s="2">
        <f>('[1]Qc, Winter, S3'!C14*((1+[1]Main!$B$2)^(Main!$B$3-2020)))</f>
        <v>3.7892257813372368E-2</v>
      </c>
      <c r="D14" s="2">
        <f>('[1]Qc, Winter, S3'!D14*((1+[1]Main!$B$2)^(Main!$B$3-2020)))</f>
        <v>1.7915896268481758E-2</v>
      </c>
      <c r="E14" s="2">
        <f>('[1]Qc, Winter, S3'!E14*((1+[1]Main!$B$2)^(Main!$B$3-2020)))</f>
        <v>3.0400341252500716E-2</v>
      </c>
      <c r="F14" s="2">
        <f>('[1]Qc, Winter, S3'!F14*((1+[1]Main!$B$2)^(Main!$B$3-2020)))</f>
        <v>-6.5561995444420457E-3</v>
      </c>
      <c r="G14" s="2">
        <f>('[1]Qc, Winter, S3'!G14*((1+[1]Main!$B$2)^(Main!$B$3-2020)))</f>
        <v>7.0540724654211476E-3</v>
      </c>
      <c r="H14" s="2">
        <f>('[1]Qc, Winter, S3'!H14*((1+[1]Main!$B$2)^(Main!$B$3-2020)))</f>
        <v>9.1331262261410154E-2</v>
      </c>
      <c r="I14" s="2">
        <f>('[1]Qc, Winter, S3'!I14*((1+[1]Main!$B$2)^(Main!$B$3-2020)))</f>
        <v>8.5837017813889721E-2</v>
      </c>
      <c r="J14" s="2">
        <f>('[1]Qc, Winter, S3'!J14*((1+[1]Main!$B$2)^(Main!$B$3-2020)))</f>
        <v>0.1697426851408359</v>
      </c>
      <c r="K14" s="2">
        <f>('[1]Qc, Winter, S3'!K14*((1+[1]Main!$B$2)^(Main!$B$3-2020)))</f>
        <v>0.22892485925973927</v>
      </c>
      <c r="L14" s="2">
        <f>('[1]Qc, Winter, S3'!L14*((1+[1]Main!$B$2)^(Main!$B$3-2020)))</f>
        <v>0.34429520521072621</v>
      </c>
      <c r="M14" s="2">
        <f>('[1]Qc, Winter, S3'!M14*((1+[1]Main!$B$2)^(Main!$B$3-2020)))</f>
        <v>0.17186432543150493</v>
      </c>
      <c r="N14" s="2">
        <f>('[1]Qc, Winter, S3'!N14*((1+[1]Main!$B$2)^(Main!$B$3-2020)))</f>
        <v>0.14377220601573779</v>
      </c>
      <c r="O14" s="2">
        <f>('[1]Qc, Winter, S3'!O14*((1+[1]Main!$B$2)^(Main!$B$3-2020)))</f>
        <v>0.10881122474899398</v>
      </c>
      <c r="P14" s="2">
        <f>('[1]Qc, Winter, S3'!P14*((1+[1]Main!$B$2)^(Main!$B$3-2020)))</f>
        <v>5.2874248043429654E-2</v>
      </c>
      <c r="Q14" s="2">
        <f>('[1]Qc, Winter, S3'!Q14*((1+[1]Main!$B$2)^(Main!$B$3-2020)))</f>
        <v>8.7210713771502954E-2</v>
      </c>
      <c r="R14" s="2">
        <f>('[1]Qc, Winter, S3'!R14*((1+[1]Main!$B$2)^(Main!$B$3-2020)))</f>
        <v>0.10169433664622633</v>
      </c>
      <c r="S14" s="2">
        <f>('[1]Qc, Winter, S3'!S14*((1+[1]Main!$B$2)^(Main!$B$3-2020)))</f>
        <v>0.1130565504906177</v>
      </c>
      <c r="T14" s="2">
        <f>('[1]Qc, Winter, S3'!T14*((1+[1]Main!$B$2)^(Main!$B$3-2020)))</f>
        <v>0.12604196984747759</v>
      </c>
      <c r="U14" s="2">
        <f>('[1]Qc, Winter, S3'!U14*((1+[1]Main!$B$2)^(Main!$B$3-2020)))</f>
        <v>0.16012777983196402</v>
      </c>
      <c r="V14" s="2">
        <f>('[1]Qc, Winter, S3'!V14*((1+[1]Main!$B$2)^(Main!$B$3-2020)))</f>
        <v>0.11867516765265525</v>
      </c>
      <c r="W14" s="2">
        <f>('[1]Qc, Winter, S3'!W14*((1+[1]Main!$B$2)^(Main!$B$3-2020)))</f>
        <v>0.10956033774507015</v>
      </c>
      <c r="X14" s="2">
        <f>('[1]Qc, Winter, S3'!X14*((1+[1]Main!$B$2)^(Main!$B$3-2020)))</f>
        <v>8.3590263157171385E-2</v>
      </c>
      <c r="Y14" s="2">
        <f>('[1]Qc, Winter, S3'!Y14*((1+[1]Main!$B$2)^(Main!$B$3-2020)))</f>
        <v>-1.7919671949009199E-2</v>
      </c>
    </row>
    <row r="15" spans="1:25" x14ac:dyDescent="0.25">
      <c r="A15">
        <v>25</v>
      </c>
      <c r="B15" s="2">
        <f>('[1]Qc, Winter, S3'!B15*((1+[1]Main!$B$2)^(Main!$B$3-2020)))</f>
        <v>0.71532950132907935</v>
      </c>
      <c r="C15" s="2">
        <f>('[1]Qc, Winter, S3'!C15*((1+[1]Main!$B$2)^(Main!$B$3-2020)))</f>
        <v>0.73246493427468828</v>
      </c>
      <c r="D15" s="2">
        <f>('[1]Qc, Winter, S3'!D15*((1+[1]Main!$B$2)^(Main!$B$3-2020)))</f>
        <v>0.73294031352874511</v>
      </c>
      <c r="E15" s="2">
        <f>('[1]Qc, Winter, S3'!E15*((1+[1]Main!$B$2)^(Main!$B$3-2020)))</f>
        <v>0.7353744695946417</v>
      </c>
      <c r="F15" s="2">
        <f>('[1]Qc, Winter, S3'!F15*((1+[1]Main!$B$2)^(Main!$B$3-2020)))</f>
        <v>0.73408392864907224</v>
      </c>
      <c r="G15" s="2">
        <f>('[1]Qc, Winter, S3'!G15*((1+[1]Main!$B$2)^(Main!$B$3-2020)))</f>
        <v>0.71208009574989806</v>
      </c>
      <c r="H15" s="2">
        <f>('[1]Qc, Winter, S3'!H15*((1+[1]Main!$B$2)^(Main!$B$3-2020)))</f>
        <v>0.68942638173488757</v>
      </c>
      <c r="I15" s="2">
        <f>('[1]Qc, Winter, S3'!I15*((1+[1]Main!$B$2)^(Main!$B$3-2020)))</f>
        <v>0.65723425719662165</v>
      </c>
      <c r="J15" s="2">
        <f>('[1]Qc, Winter, S3'!J15*((1+[1]Main!$B$2)^(Main!$B$3-2020)))</f>
        <v>0.63663144503270919</v>
      </c>
      <c r="K15" s="2">
        <f>('[1]Qc, Winter, S3'!K15*((1+[1]Main!$B$2)^(Main!$B$3-2020)))</f>
        <v>0.60525641426494869</v>
      </c>
      <c r="L15" s="2">
        <f>('[1]Qc, Winter, S3'!L15*((1+[1]Main!$B$2)^(Main!$B$3-2020)))</f>
        <v>0.59969720824960393</v>
      </c>
      <c r="M15" s="2">
        <f>('[1]Qc, Winter, S3'!M15*((1+[1]Main!$B$2)^(Main!$B$3-2020)))</f>
        <v>0.59792452577350197</v>
      </c>
      <c r="N15" s="2">
        <f>('[1]Qc, Winter, S3'!N15*((1+[1]Main!$B$2)^(Main!$B$3-2020)))</f>
        <v>0.64793498535963945</v>
      </c>
      <c r="O15" s="2">
        <f>('[1]Qc, Winter, S3'!O15*((1+[1]Main!$B$2)^(Main!$B$3-2020)))</f>
        <v>0.68695858993015813</v>
      </c>
      <c r="P15" s="2">
        <f>('[1]Qc, Winter, S3'!P15*((1+[1]Main!$B$2)^(Main!$B$3-2020)))</f>
        <v>0.6959922009055991</v>
      </c>
      <c r="Q15" s="2">
        <f>('[1]Qc, Winter, S3'!Q15*((1+[1]Main!$B$2)^(Main!$B$3-2020)))</f>
        <v>0.67694602965765927</v>
      </c>
      <c r="R15" s="2">
        <f>('[1]Qc, Winter, S3'!R15*((1+[1]Main!$B$2)^(Main!$B$3-2020)))</f>
        <v>0.66009654440301824</v>
      </c>
      <c r="S15" s="2">
        <f>('[1]Qc, Winter, S3'!S15*((1+[1]Main!$B$2)^(Main!$B$3-2020)))</f>
        <v>0.68394331719622259</v>
      </c>
      <c r="T15" s="2">
        <f>('[1]Qc, Winter, S3'!T15*((1+[1]Main!$B$2)^(Main!$B$3-2020)))</f>
        <v>0.69798795068362329</v>
      </c>
      <c r="U15" s="2">
        <f>('[1]Qc, Winter, S3'!U15*((1+[1]Main!$B$2)^(Main!$B$3-2020)))</f>
        <v>0.68816174821217924</v>
      </c>
      <c r="V15" s="2">
        <f>('[1]Qc, Winter, S3'!V15*((1+[1]Main!$B$2)^(Main!$B$3-2020)))</f>
        <v>0.70949795999749021</v>
      </c>
      <c r="W15" s="2">
        <f>('[1]Qc, Winter, S3'!W15*((1+[1]Main!$B$2)^(Main!$B$3-2020)))</f>
        <v>0.72370875227829123</v>
      </c>
      <c r="X15" s="2">
        <f>('[1]Qc, Winter, S3'!X15*((1+[1]Main!$B$2)^(Main!$B$3-2020)))</f>
        <v>0.73496012647240971</v>
      </c>
      <c r="Y15" s="2">
        <f>('[1]Qc, Winter, S3'!Y15*((1+[1]Main!$B$2)^(Main!$B$3-2020)))</f>
        <v>0.74803749095848338</v>
      </c>
    </row>
    <row r="16" spans="1:25" x14ac:dyDescent="0.25">
      <c r="A16">
        <v>26</v>
      </c>
      <c r="B16" s="2">
        <f>('[1]Qc, Winter, S3'!B16*((1+[1]Main!$B$2)^(Main!$B$3-2020)))</f>
        <v>0.11534771942707819</v>
      </c>
      <c r="C16" s="2">
        <f>('[1]Qc, Winter, S3'!C16*((1+[1]Main!$B$2)^(Main!$B$3-2020)))</f>
        <v>0.11824763486390914</v>
      </c>
      <c r="D16" s="2">
        <f>('[1]Qc, Winter, S3'!D16*((1+[1]Main!$B$2)^(Main!$B$3-2020)))</f>
        <v>8.7507633281703953E-2</v>
      </c>
      <c r="E16" s="2">
        <f>('[1]Qc, Winter, S3'!E16*((1+[1]Main!$B$2)^(Main!$B$3-2020)))</f>
        <v>6.6466903499894425E-2</v>
      </c>
      <c r="F16" s="2">
        <f>('[1]Qc, Winter, S3'!F16*((1+[1]Main!$B$2)^(Main!$B$3-2020)))</f>
        <v>7.5781704166986583E-2</v>
      </c>
      <c r="G16" s="2">
        <f>('[1]Qc, Winter, S3'!G16*((1+[1]Main!$B$2)^(Main!$B$3-2020)))</f>
        <v>7.3963792229253741E-2</v>
      </c>
      <c r="H16" s="2">
        <f>('[1]Qc, Winter, S3'!H16*((1+[1]Main!$B$2)^(Main!$B$3-2020)))</f>
        <v>5.7371816861087777E-2</v>
      </c>
      <c r="I16" s="2">
        <f>('[1]Qc, Winter, S3'!I16*((1+[1]Main!$B$2)^(Main!$B$3-2020)))</f>
        <v>6.199624019905374E-2</v>
      </c>
      <c r="J16" s="2">
        <f>('[1]Qc, Winter, S3'!J16*((1+[1]Main!$B$2)^(Main!$B$3-2020)))</f>
        <v>7.1371496323359748E-2</v>
      </c>
      <c r="K16" s="2">
        <f>('[1]Qc, Winter, S3'!K16*((1+[1]Main!$B$2)^(Main!$B$3-2020)))</f>
        <v>6.2353232870723509E-2</v>
      </c>
      <c r="L16" s="2">
        <f>('[1]Qc, Winter, S3'!L16*((1+[1]Main!$B$2)^(Main!$B$3-2020)))</f>
        <v>6.4561142891902346E-2</v>
      </c>
      <c r="M16" s="2">
        <f>('[1]Qc, Winter, S3'!M16*((1+[1]Main!$B$2)^(Main!$B$3-2020)))</f>
        <v>2.3363938518685238E-2</v>
      </c>
      <c r="N16" s="2">
        <f>('[1]Qc, Winter, S3'!N16*((1+[1]Main!$B$2)^(Main!$B$3-2020)))</f>
        <v>8.2669037073693011E-2</v>
      </c>
      <c r="O16" s="2">
        <f>('[1]Qc, Winter, S3'!O16*((1+[1]Main!$B$2)^(Main!$B$3-2020)))</f>
        <v>9.3653431342946847E-2</v>
      </c>
      <c r="P16" s="2">
        <f>('[1]Qc, Winter, S3'!P16*((1+[1]Main!$B$2)^(Main!$B$3-2020)))</f>
        <v>7.8978242066861812E-2</v>
      </c>
      <c r="Q16" s="2">
        <f>('[1]Qc, Winter, S3'!Q16*((1+[1]Main!$B$2)^(Main!$B$3-2020)))</f>
        <v>7.0811271017145502E-2</v>
      </c>
      <c r="R16" s="2">
        <f>('[1]Qc, Winter, S3'!R16*((1+[1]Main!$B$2)^(Main!$B$3-2020)))</f>
        <v>8.2394351914041972E-2</v>
      </c>
      <c r="S16" s="2">
        <f>('[1]Qc, Winter, S3'!S16*((1+[1]Main!$B$2)^(Main!$B$3-2020)))</f>
        <v>8.5239338843801582E-2</v>
      </c>
      <c r="T16" s="2">
        <f>('[1]Qc, Winter, S3'!T16*((1+[1]Main!$B$2)^(Main!$B$3-2020)))</f>
        <v>7.9659236206523182E-2</v>
      </c>
      <c r="U16" s="2">
        <f>('[1]Qc, Winter, S3'!U16*((1+[1]Main!$B$2)^(Main!$B$3-2020)))</f>
        <v>8.0653319994871797E-2</v>
      </c>
      <c r="V16" s="2">
        <f>('[1]Qc, Winter, S3'!V16*((1+[1]Main!$B$2)^(Main!$B$3-2020)))</f>
        <v>8.8100807167302189E-2</v>
      </c>
      <c r="W16" s="2">
        <f>('[1]Qc, Winter, S3'!W16*((1+[1]Main!$B$2)^(Main!$B$3-2020)))</f>
        <v>0.1095479311777104</v>
      </c>
      <c r="X16" s="2">
        <f>('[1]Qc, Winter, S3'!X16*((1+[1]Main!$B$2)^(Main!$B$3-2020)))</f>
        <v>9.5163780582134941E-2</v>
      </c>
      <c r="Y16" s="2">
        <f>('[1]Qc, Winter, S3'!Y16*((1+[1]Main!$B$2)^(Main!$B$3-2020)))</f>
        <v>9.7036649443135253E-2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3"/>
  <sheetViews>
    <sheetView workbookViewId="0">
      <selection activeCell="B2" sqref="B2:B16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('EV Characterization'!B$4-'EV Characterization'!B$2)*VLOOKUP($A2,'EV Distribution'!$A$2:$B$16,2,FALSE)</f>
        <v>0.12773771141876786</v>
      </c>
      <c r="C2" s="2">
        <f>('EV Characterization'!C$4-'EV Characterization'!C$2)*VLOOKUP($A2,'EV Distribution'!$A$2:$B$16,2,FALSE)</f>
        <v>0.14062300950751755</v>
      </c>
      <c r="D2" s="2">
        <f>('EV Characterization'!D$4-'EV Characterization'!D$2)*VLOOKUP($A2,'EV Distribution'!$A$2:$B$16,2,FALSE)</f>
        <v>0.18303420445911431</v>
      </c>
      <c r="E2" s="2">
        <f>('EV Characterization'!E$4-'EV Characterization'!E$2)*VLOOKUP($A2,'EV Distribution'!$A$2:$B$16,2,FALSE)</f>
        <v>0.20984135560675685</v>
      </c>
      <c r="F2" s="2">
        <f>('EV Characterization'!F$4-'EV Characterization'!F$2)*VLOOKUP($A2,'EV Distribution'!$A$2:$B$16,2,FALSE)</f>
        <v>0.24672573143853782</v>
      </c>
      <c r="G2" s="2">
        <f>('EV Characterization'!G$4-'EV Characterization'!G$2)*VLOOKUP($A2,'EV Distribution'!$A$2:$B$16,2,FALSE)</f>
        <v>0.28840461622351476</v>
      </c>
      <c r="H2" s="2">
        <f>('EV Characterization'!H$4-'EV Characterization'!H$2)*VLOOKUP($A2,'EV Distribution'!$A$2:$B$16,2,FALSE)</f>
        <v>0.25708685897712674</v>
      </c>
      <c r="I2" s="2">
        <f>('EV Characterization'!I$4-'EV Characterization'!I$2)*VLOOKUP($A2,'EV Distribution'!$A$2:$B$16,2,FALSE)</f>
        <v>0.36753391368403682</v>
      </c>
      <c r="J2" s="2">
        <f>('EV Characterization'!J$4-'EV Characterization'!J$2)*VLOOKUP($A2,'EV Distribution'!$A$2:$B$16,2,FALSE)</f>
        <v>0.33717134361150081</v>
      </c>
      <c r="K2" s="2">
        <f>('EV Characterization'!K$4-'EV Characterization'!K$2)*VLOOKUP($A2,'EV Distribution'!$A$2:$B$16,2,FALSE)</f>
        <v>0.38081543756342134</v>
      </c>
      <c r="L2" s="2">
        <f>('EV Characterization'!L$4-'EV Characterization'!L$2)*VLOOKUP($A2,'EV Distribution'!$A$2:$B$16,2,FALSE)</f>
        <v>0.39137644686246459</v>
      </c>
      <c r="M2" s="2">
        <f>('EV Characterization'!M$4-'EV Characterization'!M$2)*VLOOKUP($A2,'EV Distribution'!$A$2:$B$16,2,FALSE)</f>
        <v>0.36303392077611185</v>
      </c>
      <c r="N2" s="2">
        <f>('EV Characterization'!N$4-'EV Characterization'!N$2)*VLOOKUP($A2,'EV Distribution'!$A$2:$B$16,2,FALSE)</f>
        <v>0.34246997912867427</v>
      </c>
      <c r="O2" s="2">
        <f>('EV Characterization'!O$4-'EV Characterization'!O$2)*VLOOKUP($A2,'EV Distribution'!$A$2:$B$16,2,FALSE)</f>
        <v>0.31529313516744828</v>
      </c>
      <c r="P2" s="2">
        <f>('EV Characterization'!P$4-'EV Characterization'!P$2)*VLOOKUP($A2,'EV Distribution'!$A$2:$B$16,2,FALSE)</f>
        <v>0.29041935361428772</v>
      </c>
      <c r="Q2" s="2">
        <f>('EV Characterization'!Q$4-'EV Characterization'!Q$2)*VLOOKUP($A2,'EV Distribution'!$A$2:$B$16,2,FALSE)</f>
        <v>0.26137370363607176</v>
      </c>
      <c r="R2" s="2">
        <f>('EV Characterization'!R$4-'EV Characterization'!R$2)*VLOOKUP($A2,'EV Distribution'!$A$2:$B$16,2,FALSE)</f>
        <v>0.25865318905573031</v>
      </c>
      <c r="S2" s="2">
        <f>('EV Characterization'!S$4-'EV Characterization'!S$2)*VLOOKUP($A2,'EV Distribution'!$A$2:$B$16,2,FALSE)</f>
        <v>0.20493363928480801</v>
      </c>
      <c r="T2" s="2">
        <f>('EV Characterization'!T$4-'EV Characterization'!T$2)*VLOOKUP($A2,'EV Distribution'!$A$2:$B$16,2,FALSE)</f>
        <v>0.16955810541468583</v>
      </c>
      <c r="U2" s="2">
        <f>('EV Characterization'!U$4-'EV Characterization'!U$2)*VLOOKUP($A2,'EV Distribution'!$A$2:$B$16,2,FALSE)</f>
        <v>0.20120310271137498</v>
      </c>
      <c r="V2" s="2">
        <f>('EV Characterization'!V$4-'EV Characterization'!V$2)*VLOOKUP($A2,'EV Distribution'!$A$2:$B$16,2,FALSE)</f>
        <v>0.20500616275541531</v>
      </c>
      <c r="W2" s="2">
        <f>('EV Characterization'!W$4-'EV Characterization'!W$2)*VLOOKUP($A2,'EV Distribution'!$A$2:$B$16,2,FALSE)</f>
        <v>0.23428088076884207</v>
      </c>
      <c r="X2" s="2">
        <f>('EV Characterization'!X$4-'EV Characterization'!X$2)*VLOOKUP($A2,'EV Distribution'!$A$2:$B$16,2,FALSE)</f>
        <v>0.11375571694522513</v>
      </c>
      <c r="Y2" s="2">
        <f>('EV Characterization'!Y$4-'EV Characterization'!Y$2)*VLOOKUP($A2,'EV Distribution'!$A$2:$B$16,2,FALSE)</f>
        <v>0.10921857786942819</v>
      </c>
    </row>
    <row r="3" spans="1:25" x14ac:dyDescent="0.25">
      <c r="A3">
        <v>3</v>
      </c>
      <c r="B3" s="2">
        <f>('EV Characterization'!B$4-'EV Characterization'!B$2)*VLOOKUP($A3,'EV Distribution'!$A$2:$B$16,2,FALSE)</f>
        <v>0.12773771141876786</v>
      </c>
      <c r="C3" s="2">
        <f>('EV Characterization'!C$4-'EV Characterization'!C$2)*VLOOKUP($A3,'EV Distribution'!$A$2:$B$16,2,FALSE)</f>
        <v>0.14062300950751755</v>
      </c>
      <c r="D3" s="2">
        <f>('EV Characterization'!D$4-'EV Characterization'!D$2)*VLOOKUP($A3,'EV Distribution'!$A$2:$B$16,2,FALSE)</f>
        <v>0.18303420445911431</v>
      </c>
      <c r="E3" s="2">
        <f>('EV Characterization'!E$4-'EV Characterization'!E$2)*VLOOKUP($A3,'EV Distribution'!$A$2:$B$16,2,FALSE)</f>
        <v>0.20984135560675685</v>
      </c>
      <c r="F3" s="2">
        <f>('EV Characterization'!F$4-'EV Characterization'!F$2)*VLOOKUP($A3,'EV Distribution'!$A$2:$B$16,2,FALSE)</f>
        <v>0.24672573143853782</v>
      </c>
      <c r="G3" s="2">
        <f>('EV Characterization'!G$4-'EV Characterization'!G$2)*VLOOKUP($A3,'EV Distribution'!$A$2:$B$16,2,FALSE)</f>
        <v>0.28840461622351476</v>
      </c>
      <c r="H3" s="2">
        <f>('EV Characterization'!H$4-'EV Characterization'!H$2)*VLOOKUP($A3,'EV Distribution'!$A$2:$B$16,2,FALSE)</f>
        <v>0.25708685897712674</v>
      </c>
      <c r="I3" s="2">
        <f>('EV Characterization'!I$4-'EV Characterization'!I$2)*VLOOKUP($A3,'EV Distribution'!$A$2:$B$16,2,FALSE)</f>
        <v>0.36753391368403682</v>
      </c>
      <c r="J3" s="2">
        <f>('EV Characterization'!J$4-'EV Characterization'!J$2)*VLOOKUP($A3,'EV Distribution'!$A$2:$B$16,2,FALSE)</f>
        <v>0.33717134361150081</v>
      </c>
      <c r="K3" s="2">
        <f>('EV Characterization'!K$4-'EV Characterization'!K$2)*VLOOKUP($A3,'EV Distribution'!$A$2:$B$16,2,FALSE)</f>
        <v>0.38081543756342134</v>
      </c>
      <c r="L3" s="2">
        <f>('EV Characterization'!L$4-'EV Characterization'!L$2)*VLOOKUP($A3,'EV Distribution'!$A$2:$B$16,2,FALSE)</f>
        <v>0.39137644686246459</v>
      </c>
      <c r="M3" s="2">
        <f>('EV Characterization'!M$4-'EV Characterization'!M$2)*VLOOKUP($A3,'EV Distribution'!$A$2:$B$16,2,FALSE)</f>
        <v>0.36303392077611185</v>
      </c>
      <c r="N3" s="2">
        <f>('EV Characterization'!N$4-'EV Characterization'!N$2)*VLOOKUP($A3,'EV Distribution'!$A$2:$B$16,2,FALSE)</f>
        <v>0.34246997912867427</v>
      </c>
      <c r="O3" s="2">
        <f>('EV Characterization'!O$4-'EV Characterization'!O$2)*VLOOKUP($A3,'EV Distribution'!$A$2:$B$16,2,FALSE)</f>
        <v>0.31529313516744828</v>
      </c>
      <c r="P3" s="2">
        <f>('EV Characterization'!P$4-'EV Characterization'!P$2)*VLOOKUP($A3,'EV Distribution'!$A$2:$B$16,2,FALSE)</f>
        <v>0.29041935361428772</v>
      </c>
      <c r="Q3" s="2">
        <f>('EV Characterization'!Q$4-'EV Characterization'!Q$2)*VLOOKUP($A3,'EV Distribution'!$A$2:$B$16,2,FALSE)</f>
        <v>0.26137370363607176</v>
      </c>
      <c r="R3" s="2">
        <f>('EV Characterization'!R$4-'EV Characterization'!R$2)*VLOOKUP($A3,'EV Distribution'!$A$2:$B$16,2,FALSE)</f>
        <v>0.25865318905573031</v>
      </c>
      <c r="S3" s="2">
        <f>('EV Characterization'!S$4-'EV Characterization'!S$2)*VLOOKUP($A3,'EV Distribution'!$A$2:$B$16,2,FALSE)</f>
        <v>0.20493363928480801</v>
      </c>
      <c r="T3" s="2">
        <f>('EV Characterization'!T$4-'EV Characterization'!T$2)*VLOOKUP($A3,'EV Distribution'!$A$2:$B$16,2,FALSE)</f>
        <v>0.16955810541468583</v>
      </c>
      <c r="U3" s="2">
        <f>('EV Characterization'!U$4-'EV Characterization'!U$2)*VLOOKUP($A3,'EV Distribution'!$A$2:$B$16,2,FALSE)</f>
        <v>0.20120310271137498</v>
      </c>
      <c r="V3" s="2">
        <f>('EV Characterization'!V$4-'EV Characterization'!V$2)*VLOOKUP($A3,'EV Distribution'!$A$2:$B$16,2,FALSE)</f>
        <v>0.20500616275541531</v>
      </c>
      <c r="W3" s="2">
        <f>('EV Characterization'!W$4-'EV Characterization'!W$2)*VLOOKUP($A3,'EV Distribution'!$A$2:$B$16,2,FALSE)</f>
        <v>0.23428088076884207</v>
      </c>
      <c r="X3" s="2">
        <f>('EV Characterization'!X$4-'EV Characterization'!X$2)*VLOOKUP($A3,'EV Distribution'!$A$2:$B$16,2,FALSE)</f>
        <v>0.11375571694522513</v>
      </c>
      <c r="Y3" s="2">
        <f>('EV Characterization'!Y$4-'EV Characterization'!Y$2)*VLOOKUP($A3,'EV Distribution'!$A$2:$B$16,2,FALSE)</f>
        <v>0.10921857786942819</v>
      </c>
    </row>
    <row r="4" spans="1:25" x14ac:dyDescent="0.25">
      <c r="A4">
        <v>4</v>
      </c>
      <c r="B4" s="2">
        <f>('EV Characterization'!B$4-'EV Characterization'!B$2)*VLOOKUP($A4,'EV Distribution'!$A$2:$B$16,2,FALSE)</f>
        <v>0.12773771141876786</v>
      </c>
      <c r="C4" s="2">
        <f>('EV Characterization'!C$4-'EV Characterization'!C$2)*VLOOKUP($A4,'EV Distribution'!$A$2:$B$16,2,FALSE)</f>
        <v>0.14062300950751755</v>
      </c>
      <c r="D4" s="2">
        <f>('EV Characterization'!D$4-'EV Characterization'!D$2)*VLOOKUP($A4,'EV Distribution'!$A$2:$B$16,2,FALSE)</f>
        <v>0.18303420445911431</v>
      </c>
      <c r="E4" s="2">
        <f>('EV Characterization'!E$4-'EV Characterization'!E$2)*VLOOKUP($A4,'EV Distribution'!$A$2:$B$16,2,FALSE)</f>
        <v>0.20984135560675685</v>
      </c>
      <c r="F4" s="2">
        <f>('EV Characterization'!F$4-'EV Characterization'!F$2)*VLOOKUP($A4,'EV Distribution'!$A$2:$B$16,2,FALSE)</f>
        <v>0.24672573143853782</v>
      </c>
      <c r="G4" s="2">
        <f>('EV Characterization'!G$4-'EV Characterization'!G$2)*VLOOKUP($A4,'EV Distribution'!$A$2:$B$16,2,FALSE)</f>
        <v>0.28840461622351476</v>
      </c>
      <c r="H4" s="2">
        <f>('EV Characterization'!H$4-'EV Characterization'!H$2)*VLOOKUP($A4,'EV Distribution'!$A$2:$B$16,2,FALSE)</f>
        <v>0.25708685897712674</v>
      </c>
      <c r="I4" s="2">
        <f>('EV Characterization'!I$4-'EV Characterization'!I$2)*VLOOKUP($A4,'EV Distribution'!$A$2:$B$16,2,FALSE)</f>
        <v>0.36753391368403682</v>
      </c>
      <c r="J4" s="2">
        <f>('EV Characterization'!J$4-'EV Characterization'!J$2)*VLOOKUP($A4,'EV Distribution'!$A$2:$B$16,2,FALSE)</f>
        <v>0.33717134361150081</v>
      </c>
      <c r="K4" s="2">
        <f>('EV Characterization'!K$4-'EV Characterization'!K$2)*VLOOKUP($A4,'EV Distribution'!$A$2:$B$16,2,FALSE)</f>
        <v>0.38081543756342134</v>
      </c>
      <c r="L4" s="2">
        <f>('EV Characterization'!L$4-'EV Characterization'!L$2)*VLOOKUP($A4,'EV Distribution'!$A$2:$B$16,2,FALSE)</f>
        <v>0.39137644686246459</v>
      </c>
      <c r="M4" s="2">
        <f>('EV Characterization'!M$4-'EV Characterization'!M$2)*VLOOKUP($A4,'EV Distribution'!$A$2:$B$16,2,FALSE)</f>
        <v>0.36303392077611185</v>
      </c>
      <c r="N4" s="2">
        <f>('EV Characterization'!N$4-'EV Characterization'!N$2)*VLOOKUP($A4,'EV Distribution'!$A$2:$B$16,2,FALSE)</f>
        <v>0.34246997912867427</v>
      </c>
      <c r="O4" s="2">
        <f>('EV Characterization'!O$4-'EV Characterization'!O$2)*VLOOKUP($A4,'EV Distribution'!$A$2:$B$16,2,FALSE)</f>
        <v>0.31529313516744828</v>
      </c>
      <c r="P4" s="2">
        <f>('EV Characterization'!P$4-'EV Characterization'!P$2)*VLOOKUP($A4,'EV Distribution'!$A$2:$B$16,2,FALSE)</f>
        <v>0.29041935361428772</v>
      </c>
      <c r="Q4" s="2">
        <f>('EV Characterization'!Q$4-'EV Characterization'!Q$2)*VLOOKUP($A4,'EV Distribution'!$A$2:$B$16,2,FALSE)</f>
        <v>0.26137370363607176</v>
      </c>
      <c r="R4" s="2">
        <f>('EV Characterization'!R$4-'EV Characterization'!R$2)*VLOOKUP($A4,'EV Distribution'!$A$2:$B$16,2,FALSE)</f>
        <v>0.25865318905573031</v>
      </c>
      <c r="S4" s="2">
        <f>('EV Characterization'!S$4-'EV Characterization'!S$2)*VLOOKUP($A4,'EV Distribution'!$A$2:$B$16,2,FALSE)</f>
        <v>0.20493363928480801</v>
      </c>
      <c r="T4" s="2">
        <f>('EV Characterization'!T$4-'EV Characterization'!T$2)*VLOOKUP($A4,'EV Distribution'!$A$2:$B$16,2,FALSE)</f>
        <v>0.16955810541468583</v>
      </c>
      <c r="U4" s="2">
        <f>('EV Characterization'!U$4-'EV Characterization'!U$2)*VLOOKUP($A4,'EV Distribution'!$A$2:$B$16,2,FALSE)</f>
        <v>0.20120310271137498</v>
      </c>
      <c r="V4" s="2">
        <f>('EV Characterization'!V$4-'EV Characterization'!V$2)*VLOOKUP($A4,'EV Distribution'!$A$2:$B$16,2,FALSE)</f>
        <v>0.20500616275541531</v>
      </c>
      <c r="W4" s="2">
        <f>('EV Characterization'!W$4-'EV Characterization'!W$2)*VLOOKUP($A4,'EV Distribution'!$A$2:$B$16,2,FALSE)</f>
        <v>0.23428088076884207</v>
      </c>
      <c r="X4" s="2">
        <f>('EV Characterization'!X$4-'EV Characterization'!X$2)*VLOOKUP($A4,'EV Distribution'!$A$2:$B$16,2,FALSE)</f>
        <v>0.11375571694522513</v>
      </c>
      <c r="Y4" s="2">
        <f>('EV Characterization'!Y$4-'EV Characterization'!Y$2)*VLOOKUP($A4,'EV Distribution'!$A$2:$B$16,2,FALSE)</f>
        <v>0.10921857786942819</v>
      </c>
    </row>
    <row r="5" spans="1:25" x14ac:dyDescent="0.25">
      <c r="A5">
        <v>5</v>
      </c>
      <c r="B5" s="2">
        <f>('EV Characterization'!B$4-'EV Characterization'!B$2)*VLOOKUP($A5,'EV Distribution'!$A$2:$B$16,2,FALSE)</f>
        <v>0.12773771141876786</v>
      </c>
      <c r="C5" s="2">
        <f>('EV Characterization'!C$4-'EV Characterization'!C$2)*VLOOKUP($A5,'EV Distribution'!$A$2:$B$16,2,FALSE)</f>
        <v>0.14062300950751755</v>
      </c>
      <c r="D5" s="2">
        <f>('EV Characterization'!D$4-'EV Characterization'!D$2)*VLOOKUP($A5,'EV Distribution'!$A$2:$B$16,2,FALSE)</f>
        <v>0.18303420445911431</v>
      </c>
      <c r="E5" s="2">
        <f>('EV Characterization'!E$4-'EV Characterization'!E$2)*VLOOKUP($A5,'EV Distribution'!$A$2:$B$16,2,FALSE)</f>
        <v>0.20984135560675685</v>
      </c>
      <c r="F5" s="2">
        <f>('EV Characterization'!F$4-'EV Characterization'!F$2)*VLOOKUP($A5,'EV Distribution'!$A$2:$B$16,2,FALSE)</f>
        <v>0.24672573143853782</v>
      </c>
      <c r="G5" s="2">
        <f>('EV Characterization'!G$4-'EV Characterization'!G$2)*VLOOKUP($A5,'EV Distribution'!$A$2:$B$16,2,FALSE)</f>
        <v>0.28840461622351476</v>
      </c>
      <c r="H5" s="2">
        <f>('EV Characterization'!H$4-'EV Characterization'!H$2)*VLOOKUP($A5,'EV Distribution'!$A$2:$B$16,2,FALSE)</f>
        <v>0.25708685897712674</v>
      </c>
      <c r="I5" s="2">
        <f>('EV Characterization'!I$4-'EV Characterization'!I$2)*VLOOKUP($A5,'EV Distribution'!$A$2:$B$16,2,FALSE)</f>
        <v>0.36753391368403682</v>
      </c>
      <c r="J5" s="2">
        <f>('EV Characterization'!J$4-'EV Characterization'!J$2)*VLOOKUP($A5,'EV Distribution'!$A$2:$B$16,2,FALSE)</f>
        <v>0.33717134361150081</v>
      </c>
      <c r="K5" s="2">
        <f>('EV Characterization'!K$4-'EV Characterization'!K$2)*VLOOKUP($A5,'EV Distribution'!$A$2:$B$16,2,FALSE)</f>
        <v>0.38081543756342134</v>
      </c>
      <c r="L5" s="2">
        <f>('EV Characterization'!L$4-'EV Characterization'!L$2)*VLOOKUP($A5,'EV Distribution'!$A$2:$B$16,2,FALSE)</f>
        <v>0.39137644686246459</v>
      </c>
      <c r="M5" s="2">
        <f>('EV Characterization'!M$4-'EV Characterization'!M$2)*VLOOKUP($A5,'EV Distribution'!$A$2:$B$16,2,FALSE)</f>
        <v>0.36303392077611185</v>
      </c>
      <c r="N5" s="2">
        <f>('EV Characterization'!N$4-'EV Characterization'!N$2)*VLOOKUP($A5,'EV Distribution'!$A$2:$B$16,2,FALSE)</f>
        <v>0.34246997912867427</v>
      </c>
      <c r="O5" s="2">
        <f>('EV Characterization'!O$4-'EV Characterization'!O$2)*VLOOKUP($A5,'EV Distribution'!$A$2:$B$16,2,FALSE)</f>
        <v>0.31529313516744828</v>
      </c>
      <c r="P5" s="2">
        <f>('EV Characterization'!P$4-'EV Characterization'!P$2)*VLOOKUP($A5,'EV Distribution'!$A$2:$B$16,2,FALSE)</f>
        <v>0.29041935361428772</v>
      </c>
      <c r="Q5" s="2">
        <f>('EV Characterization'!Q$4-'EV Characterization'!Q$2)*VLOOKUP($A5,'EV Distribution'!$A$2:$B$16,2,FALSE)</f>
        <v>0.26137370363607176</v>
      </c>
      <c r="R5" s="2">
        <f>('EV Characterization'!R$4-'EV Characterization'!R$2)*VLOOKUP($A5,'EV Distribution'!$A$2:$B$16,2,FALSE)</f>
        <v>0.25865318905573031</v>
      </c>
      <c r="S5" s="2">
        <f>('EV Characterization'!S$4-'EV Characterization'!S$2)*VLOOKUP($A5,'EV Distribution'!$A$2:$B$16,2,FALSE)</f>
        <v>0.20493363928480801</v>
      </c>
      <c r="T5" s="2">
        <f>('EV Characterization'!T$4-'EV Characterization'!T$2)*VLOOKUP($A5,'EV Distribution'!$A$2:$B$16,2,FALSE)</f>
        <v>0.16955810541468583</v>
      </c>
      <c r="U5" s="2">
        <f>('EV Characterization'!U$4-'EV Characterization'!U$2)*VLOOKUP($A5,'EV Distribution'!$A$2:$B$16,2,FALSE)</f>
        <v>0.20120310271137498</v>
      </c>
      <c r="V5" s="2">
        <f>('EV Characterization'!V$4-'EV Characterization'!V$2)*VLOOKUP($A5,'EV Distribution'!$A$2:$B$16,2,FALSE)</f>
        <v>0.20500616275541531</v>
      </c>
      <c r="W5" s="2">
        <f>('EV Characterization'!W$4-'EV Characterization'!W$2)*VLOOKUP($A5,'EV Distribution'!$A$2:$B$16,2,FALSE)</f>
        <v>0.23428088076884207</v>
      </c>
      <c r="X5" s="2">
        <f>('EV Characterization'!X$4-'EV Characterization'!X$2)*VLOOKUP($A5,'EV Distribution'!$A$2:$B$16,2,FALSE)</f>
        <v>0.11375571694522513</v>
      </c>
      <c r="Y5" s="2">
        <f>('EV Characterization'!Y$4-'EV Characterization'!Y$2)*VLOOKUP($A5,'EV Distribution'!$A$2:$B$16,2,FALSE)</f>
        <v>0.10921857786942819</v>
      </c>
    </row>
    <row r="6" spans="1:25" x14ac:dyDescent="0.25">
      <c r="A6">
        <v>6</v>
      </c>
      <c r="B6" s="2">
        <f>('EV Characterization'!B$4-'EV Characterization'!B$2)*VLOOKUP($A6,'EV Distribution'!$A$2:$B$16,2,FALSE)</f>
        <v>0.12773771141876786</v>
      </c>
      <c r="C6" s="2">
        <f>('EV Characterization'!C$4-'EV Characterization'!C$2)*VLOOKUP($A6,'EV Distribution'!$A$2:$B$16,2,FALSE)</f>
        <v>0.14062300950751755</v>
      </c>
      <c r="D6" s="2">
        <f>('EV Characterization'!D$4-'EV Characterization'!D$2)*VLOOKUP($A6,'EV Distribution'!$A$2:$B$16,2,FALSE)</f>
        <v>0.18303420445911431</v>
      </c>
      <c r="E6" s="2">
        <f>('EV Characterization'!E$4-'EV Characterization'!E$2)*VLOOKUP($A6,'EV Distribution'!$A$2:$B$16,2,FALSE)</f>
        <v>0.20984135560675685</v>
      </c>
      <c r="F6" s="2">
        <f>('EV Characterization'!F$4-'EV Characterization'!F$2)*VLOOKUP($A6,'EV Distribution'!$A$2:$B$16,2,FALSE)</f>
        <v>0.24672573143853782</v>
      </c>
      <c r="G6" s="2">
        <f>('EV Characterization'!G$4-'EV Characterization'!G$2)*VLOOKUP($A6,'EV Distribution'!$A$2:$B$16,2,FALSE)</f>
        <v>0.28840461622351476</v>
      </c>
      <c r="H6" s="2">
        <f>('EV Characterization'!H$4-'EV Characterization'!H$2)*VLOOKUP($A6,'EV Distribution'!$A$2:$B$16,2,FALSE)</f>
        <v>0.25708685897712674</v>
      </c>
      <c r="I6" s="2">
        <f>('EV Characterization'!I$4-'EV Characterization'!I$2)*VLOOKUP($A6,'EV Distribution'!$A$2:$B$16,2,FALSE)</f>
        <v>0.36753391368403682</v>
      </c>
      <c r="J6" s="2">
        <f>('EV Characterization'!J$4-'EV Characterization'!J$2)*VLOOKUP($A6,'EV Distribution'!$A$2:$B$16,2,FALSE)</f>
        <v>0.33717134361150081</v>
      </c>
      <c r="K6" s="2">
        <f>('EV Characterization'!K$4-'EV Characterization'!K$2)*VLOOKUP($A6,'EV Distribution'!$A$2:$B$16,2,FALSE)</f>
        <v>0.38081543756342134</v>
      </c>
      <c r="L6" s="2">
        <f>('EV Characterization'!L$4-'EV Characterization'!L$2)*VLOOKUP($A6,'EV Distribution'!$A$2:$B$16,2,FALSE)</f>
        <v>0.39137644686246459</v>
      </c>
      <c r="M6" s="2">
        <f>('EV Characterization'!M$4-'EV Characterization'!M$2)*VLOOKUP($A6,'EV Distribution'!$A$2:$B$16,2,FALSE)</f>
        <v>0.36303392077611185</v>
      </c>
      <c r="N6" s="2">
        <f>('EV Characterization'!N$4-'EV Characterization'!N$2)*VLOOKUP($A6,'EV Distribution'!$A$2:$B$16,2,FALSE)</f>
        <v>0.34246997912867427</v>
      </c>
      <c r="O6" s="2">
        <f>('EV Characterization'!O$4-'EV Characterization'!O$2)*VLOOKUP($A6,'EV Distribution'!$A$2:$B$16,2,FALSE)</f>
        <v>0.31529313516744828</v>
      </c>
      <c r="P6" s="2">
        <f>('EV Characterization'!P$4-'EV Characterization'!P$2)*VLOOKUP($A6,'EV Distribution'!$A$2:$B$16,2,FALSE)</f>
        <v>0.29041935361428772</v>
      </c>
      <c r="Q6" s="2">
        <f>('EV Characterization'!Q$4-'EV Characterization'!Q$2)*VLOOKUP($A6,'EV Distribution'!$A$2:$B$16,2,FALSE)</f>
        <v>0.26137370363607176</v>
      </c>
      <c r="R6" s="2">
        <f>('EV Characterization'!R$4-'EV Characterization'!R$2)*VLOOKUP($A6,'EV Distribution'!$A$2:$B$16,2,FALSE)</f>
        <v>0.25865318905573031</v>
      </c>
      <c r="S6" s="2">
        <f>('EV Characterization'!S$4-'EV Characterization'!S$2)*VLOOKUP($A6,'EV Distribution'!$A$2:$B$16,2,FALSE)</f>
        <v>0.20493363928480801</v>
      </c>
      <c r="T6" s="2">
        <f>('EV Characterization'!T$4-'EV Characterization'!T$2)*VLOOKUP($A6,'EV Distribution'!$A$2:$B$16,2,FALSE)</f>
        <v>0.16955810541468583</v>
      </c>
      <c r="U6" s="2">
        <f>('EV Characterization'!U$4-'EV Characterization'!U$2)*VLOOKUP($A6,'EV Distribution'!$A$2:$B$16,2,FALSE)</f>
        <v>0.20120310271137498</v>
      </c>
      <c r="V6" s="2">
        <f>('EV Characterization'!V$4-'EV Characterization'!V$2)*VLOOKUP($A6,'EV Distribution'!$A$2:$B$16,2,FALSE)</f>
        <v>0.20500616275541531</v>
      </c>
      <c r="W6" s="2">
        <f>('EV Characterization'!W$4-'EV Characterization'!W$2)*VLOOKUP($A6,'EV Distribution'!$A$2:$B$16,2,FALSE)</f>
        <v>0.23428088076884207</v>
      </c>
      <c r="X6" s="2">
        <f>('EV Characterization'!X$4-'EV Characterization'!X$2)*VLOOKUP($A6,'EV Distribution'!$A$2:$B$16,2,FALSE)</f>
        <v>0.11375571694522513</v>
      </c>
      <c r="Y6" s="2">
        <f>('EV Characterization'!Y$4-'EV Characterization'!Y$2)*VLOOKUP($A6,'EV Distribution'!$A$2:$B$16,2,FALSE)</f>
        <v>0.10921857786942819</v>
      </c>
    </row>
    <row r="7" spans="1:25" x14ac:dyDescent="0.25">
      <c r="A7">
        <v>7</v>
      </c>
      <c r="B7" s="2">
        <f>('EV Characterization'!B$4-'EV Characterization'!B$2)*VLOOKUP($A7,'EV Distribution'!$A$2:$B$16,2,FALSE)</f>
        <v>0.12773771141876786</v>
      </c>
      <c r="C7" s="2">
        <f>('EV Characterization'!C$4-'EV Characterization'!C$2)*VLOOKUP($A7,'EV Distribution'!$A$2:$B$16,2,FALSE)</f>
        <v>0.14062300950751755</v>
      </c>
      <c r="D7" s="2">
        <f>('EV Characterization'!D$4-'EV Characterization'!D$2)*VLOOKUP($A7,'EV Distribution'!$A$2:$B$16,2,FALSE)</f>
        <v>0.18303420445911431</v>
      </c>
      <c r="E7" s="2">
        <f>('EV Characterization'!E$4-'EV Characterization'!E$2)*VLOOKUP($A7,'EV Distribution'!$A$2:$B$16,2,FALSE)</f>
        <v>0.20984135560675685</v>
      </c>
      <c r="F7" s="2">
        <f>('EV Characterization'!F$4-'EV Characterization'!F$2)*VLOOKUP($A7,'EV Distribution'!$A$2:$B$16,2,FALSE)</f>
        <v>0.24672573143853782</v>
      </c>
      <c r="G7" s="2">
        <f>('EV Characterization'!G$4-'EV Characterization'!G$2)*VLOOKUP($A7,'EV Distribution'!$A$2:$B$16,2,FALSE)</f>
        <v>0.28840461622351476</v>
      </c>
      <c r="H7" s="2">
        <f>('EV Characterization'!H$4-'EV Characterization'!H$2)*VLOOKUP($A7,'EV Distribution'!$A$2:$B$16,2,FALSE)</f>
        <v>0.25708685897712674</v>
      </c>
      <c r="I7" s="2">
        <f>('EV Characterization'!I$4-'EV Characterization'!I$2)*VLOOKUP($A7,'EV Distribution'!$A$2:$B$16,2,FALSE)</f>
        <v>0.36753391368403682</v>
      </c>
      <c r="J7" s="2">
        <f>('EV Characterization'!J$4-'EV Characterization'!J$2)*VLOOKUP($A7,'EV Distribution'!$A$2:$B$16,2,FALSE)</f>
        <v>0.33717134361150081</v>
      </c>
      <c r="K7" s="2">
        <f>('EV Characterization'!K$4-'EV Characterization'!K$2)*VLOOKUP($A7,'EV Distribution'!$A$2:$B$16,2,FALSE)</f>
        <v>0.38081543756342134</v>
      </c>
      <c r="L7" s="2">
        <f>('EV Characterization'!L$4-'EV Characterization'!L$2)*VLOOKUP($A7,'EV Distribution'!$A$2:$B$16,2,FALSE)</f>
        <v>0.39137644686246459</v>
      </c>
      <c r="M7" s="2">
        <f>('EV Characterization'!M$4-'EV Characterization'!M$2)*VLOOKUP($A7,'EV Distribution'!$A$2:$B$16,2,FALSE)</f>
        <v>0.36303392077611185</v>
      </c>
      <c r="N7" s="2">
        <f>('EV Characterization'!N$4-'EV Characterization'!N$2)*VLOOKUP($A7,'EV Distribution'!$A$2:$B$16,2,FALSE)</f>
        <v>0.34246997912867427</v>
      </c>
      <c r="O7" s="2">
        <f>('EV Characterization'!O$4-'EV Characterization'!O$2)*VLOOKUP($A7,'EV Distribution'!$A$2:$B$16,2,FALSE)</f>
        <v>0.31529313516744828</v>
      </c>
      <c r="P7" s="2">
        <f>('EV Characterization'!P$4-'EV Characterization'!P$2)*VLOOKUP($A7,'EV Distribution'!$A$2:$B$16,2,FALSE)</f>
        <v>0.29041935361428772</v>
      </c>
      <c r="Q7" s="2">
        <f>('EV Characterization'!Q$4-'EV Characterization'!Q$2)*VLOOKUP($A7,'EV Distribution'!$A$2:$B$16,2,FALSE)</f>
        <v>0.26137370363607176</v>
      </c>
      <c r="R7" s="2">
        <f>('EV Characterization'!R$4-'EV Characterization'!R$2)*VLOOKUP($A7,'EV Distribution'!$A$2:$B$16,2,FALSE)</f>
        <v>0.25865318905573031</v>
      </c>
      <c r="S7" s="2">
        <f>('EV Characterization'!S$4-'EV Characterization'!S$2)*VLOOKUP($A7,'EV Distribution'!$A$2:$B$16,2,FALSE)</f>
        <v>0.20493363928480801</v>
      </c>
      <c r="T7" s="2">
        <f>('EV Characterization'!T$4-'EV Characterization'!T$2)*VLOOKUP($A7,'EV Distribution'!$A$2:$B$16,2,FALSE)</f>
        <v>0.16955810541468583</v>
      </c>
      <c r="U7" s="2">
        <f>('EV Characterization'!U$4-'EV Characterization'!U$2)*VLOOKUP($A7,'EV Distribution'!$A$2:$B$16,2,FALSE)</f>
        <v>0.20120310271137498</v>
      </c>
      <c r="V7" s="2">
        <f>('EV Characterization'!V$4-'EV Characterization'!V$2)*VLOOKUP($A7,'EV Distribution'!$A$2:$B$16,2,FALSE)</f>
        <v>0.20500616275541531</v>
      </c>
      <c r="W7" s="2">
        <f>('EV Characterization'!W$4-'EV Characterization'!W$2)*VLOOKUP($A7,'EV Distribution'!$A$2:$B$16,2,FALSE)</f>
        <v>0.23428088076884207</v>
      </c>
      <c r="X7" s="2">
        <f>('EV Characterization'!X$4-'EV Characterization'!X$2)*VLOOKUP($A7,'EV Distribution'!$A$2:$B$16,2,FALSE)</f>
        <v>0.11375571694522513</v>
      </c>
      <c r="Y7" s="2">
        <f>('EV Characterization'!Y$4-'EV Characterization'!Y$2)*VLOOKUP($A7,'EV Distribution'!$A$2:$B$16,2,FALSE)</f>
        <v>0.10921857786942819</v>
      </c>
    </row>
    <row r="8" spans="1:25" x14ac:dyDescent="0.25">
      <c r="A8">
        <v>8</v>
      </c>
      <c r="B8" s="2">
        <f>('EV Characterization'!B$4-'EV Characterization'!B$2)*VLOOKUP($A8,'EV Distribution'!$A$2:$B$16,2,FALSE)</f>
        <v>0.12773771141876786</v>
      </c>
      <c r="C8" s="2">
        <f>('EV Characterization'!C$4-'EV Characterization'!C$2)*VLOOKUP($A8,'EV Distribution'!$A$2:$B$16,2,FALSE)</f>
        <v>0.14062300950751755</v>
      </c>
      <c r="D8" s="2">
        <f>('EV Characterization'!D$4-'EV Characterization'!D$2)*VLOOKUP($A8,'EV Distribution'!$A$2:$B$16,2,FALSE)</f>
        <v>0.18303420445911431</v>
      </c>
      <c r="E8" s="2">
        <f>('EV Characterization'!E$4-'EV Characterization'!E$2)*VLOOKUP($A8,'EV Distribution'!$A$2:$B$16,2,FALSE)</f>
        <v>0.20984135560675685</v>
      </c>
      <c r="F8" s="2">
        <f>('EV Characterization'!F$4-'EV Characterization'!F$2)*VLOOKUP($A8,'EV Distribution'!$A$2:$B$16,2,FALSE)</f>
        <v>0.24672573143853782</v>
      </c>
      <c r="G8" s="2">
        <f>('EV Characterization'!G$4-'EV Characterization'!G$2)*VLOOKUP($A8,'EV Distribution'!$A$2:$B$16,2,FALSE)</f>
        <v>0.28840461622351476</v>
      </c>
      <c r="H8" s="2">
        <f>('EV Characterization'!H$4-'EV Characterization'!H$2)*VLOOKUP($A8,'EV Distribution'!$A$2:$B$16,2,FALSE)</f>
        <v>0.25708685897712674</v>
      </c>
      <c r="I8" s="2">
        <f>('EV Characterization'!I$4-'EV Characterization'!I$2)*VLOOKUP($A8,'EV Distribution'!$A$2:$B$16,2,FALSE)</f>
        <v>0.36753391368403682</v>
      </c>
      <c r="J8" s="2">
        <f>('EV Characterization'!J$4-'EV Characterization'!J$2)*VLOOKUP($A8,'EV Distribution'!$A$2:$B$16,2,FALSE)</f>
        <v>0.33717134361150081</v>
      </c>
      <c r="K8" s="2">
        <f>('EV Characterization'!K$4-'EV Characterization'!K$2)*VLOOKUP($A8,'EV Distribution'!$A$2:$B$16,2,FALSE)</f>
        <v>0.38081543756342134</v>
      </c>
      <c r="L8" s="2">
        <f>('EV Characterization'!L$4-'EV Characterization'!L$2)*VLOOKUP($A8,'EV Distribution'!$A$2:$B$16,2,FALSE)</f>
        <v>0.39137644686246459</v>
      </c>
      <c r="M8" s="2">
        <f>('EV Characterization'!M$4-'EV Characterization'!M$2)*VLOOKUP($A8,'EV Distribution'!$A$2:$B$16,2,FALSE)</f>
        <v>0.36303392077611185</v>
      </c>
      <c r="N8" s="2">
        <f>('EV Characterization'!N$4-'EV Characterization'!N$2)*VLOOKUP($A8,'EV Distribution'!$A$2:$B$16,2,FALSE)</f>
        <v>0.34246997912867427</v>
      </c>
      <c r="O8" s="2">
        <f>('EV Characterization'!O$4-'EV Characterization'!O$2)*VLOOKUP($A8,'EV Distribution'!$A$2:$B$16,2,FALSE)</f>
        <v>0.31529313516744828</v>
      </c>
      <c r="P8" s="2">
        <f>('EV Characterization'!P$4-'EV Characterization'!P$2)*VLOOKUP($A8,'EV Distribution'!$A$2:$B$16,2,FALSE)</f>
        <v>0.29041935361428772</v>
      </c>
      <c r="Q8" s="2">
        <f>('EV Characterization'!Q$4-'EV Characterization'!Q$2)*VLOOKUP($A8,'EV Distribution'!$A$2:$B$16,2,FALSE)</f>
        <v>0.26137370363607176</v>
      </c>
      <c r="R8" s="2">
        <f>('EV Characterization'!R$4-'EV Characterization'!R$2)*VLOOKUP($A8,'EV Distribution'!$A$2:$B$16,2,FALSE)</f>
        <v>0.25865318905573031</v>
      </c>
      <c r="S8" s="2">
        <f>('EV Characterization'!S$4-'EV Characterization'!S$2)*VLOOKUP($A8,'EV Distribution'!$A$2:$B$16,2,FALSE)</f>
        <v>0.20493363928480801</v>
      </c>
      <c r="T8" s="2">
        <f>('EV Characterization'!T$4-'EV Characterization'!T$2)*VLOOKUP($A8,'EV Distribution'!$A$2:$B$16,2,FALSE)</f>
        <v>0.16955810541468583</v>
      </c>
      <c r="U8" s="2">
        <f>('EV Characterization'!U$4-'EV Characterization'!U$2)*VLOOKUP($A8,'EV Distribution'!$A$2:$B$16,2,FALSE)</f>
        <v>0.20120310271137498</v>
      </c>
      <c r="V8" s="2">
        <f>('EV Characterization'!V$4-'EV Characterization'!V$2)*VLOOKUP($A8,'EV Distribution'!$A$2:$B$16,2,FALSE)</f>
        <v>0.20500616275541531</v>
      </c>
      <c r="W8" s="2">
        <f>('EV Characterization'!W$4-'EV Characterization'!W$2)*VLOOKUP($A8,'EV Distribution'!$A$2:$B$16,2,FALSE)</f>
        <v>0.23428088076884207</v>
      </c>
      <c r="X8" s="2">
        <f>('EV Characterization'!X$4-'EV Characterization'!X$2)*VLOOKUP($A8,'EV Distribution'!$A$2:$B$16,2,FALSE)</f>
        <v>0.11375571694522513</v>
      </c>
      <c r="Y8" s="2">
        <f>('EV Characterization'!Y$4-'EV Characterization'!Y$2)*VLOOKUP($A8,'EV Distribution'!$A$2:$B$16,2,FALSE)</f>
        <v>0.10921857786942819</v>
      </c>
    </row>
    <row r="9" spans="1:25" x14ac:dyDescent="0.25">
      <c r="A9">
        <v>9</v>
      </c>
      <c r="B9" s="2">
        <f>('EV Characterization'!B$4-'EV Characterization'!B$2)*VLOOKUP($A9,'EV Distribution'!$A$2:$B$16,2,FALSE)</f>
        <v>0.12773771141876786</v>
      </c>
      <c r="C9" s="2">
        <f>('EV Characterization'!C$4-'EV Characterization'!C$2)*VLOOKUP($A9,'EV Distribution'!$A$2:$B$16,2,FALSE)</f>
        <v>0.14062300950751755</v>
      </c>
      <c r="D9" s="2">
        <f>('EV Characterization'!D$4-'EV Characterization'!D$2)*VLOOKUP($A9,'EV Distribution'!$A$2:$B$16,2,FALSE)</f>
        <v>0.18303420445911431</v>
      </c>
      <c r="E9" s="2">
        <f>('EV Characterization'!E$4-'EV Characterization'!E$2)*VLOOKUP($A9,'EV Distribution'!$A$2:$B$16,2,FALSE)</f>
        <v>0.20984135560675685</v>
      </c>
      <c r="F9" s="2">
        <f>('EV Characterization'!F$4-'EV Characterization'!F$2)*VLOOKUP($A9,'EV Distribution'!$A$2:$B$16,2,FALSE)</f>
        <v>0.24672573143853782</v>
      </c>
      <c r="G9" s="2">
        <f>('EV Characterization'!G$4-'EV Characterization'!G$2)*VLOOKUP($A9,'EV Distribution'!$A$2:$B$16,2,FALSE)</f>
        <v>0.28840461622351476</v>
      </c>
      <c r="H9" s="2">
        <f>('EV Characterization'!H$4-'EV Characterization'!H$2)*VLOOKUP($A9,'EV Distribution'!$A$2:$B$16,2,FALSE)</f>
        <v>0.25708685897712674</v>
      </c>
      <c r="I9" s="2">
        <f>('EV Characterization'!I$4-'EV Characterization'!I$2)*VLOOKUP($A9,'EV Distribution'!$A$2:$B$16,2,FALSE)</f>
        <v>0.36753391368403682</v>
      </c>
      <c r="J9" s="2">
        <f>('EV Characterization'!J$4-'EV Characterization'!J$2)*VLOOKUP($A9,'EV Distribution'!$A$2:$B$16,2,FALSE)</f>
        <v>0.33717134361150081</v>
      </c>
      <c r="K9" s="2">
        <f>('EV Characterization'!K$4-'EV Characterization'!K$2)*VLOOKUP($A9,'EV Distribution'!$A$2:$B$16,2,FALSE)</f>
        <v>0.38081543756342134</v>
      </c>
      <c r="L9" s="2">
        <f>('EV Characterization'!L$4-'EV Characterization'!L$2)*VLOOKUP($A9,'EV Distribution'!$A$2:$B$16,2,FALSE)</f>
        <v>0.39137644686246459</v>
      </c>
      <c r="M9" s="2">
        <f>('EV Characterization'!M$4-'EV Characterization'!M$2)*VLOOKUP($A9,'EV Distribution'!$A$2:$B$16,2,FALSE)</f>
        <v>0.36303392077611185</v>
      </c>
      <c r="N9" s="2">
        <f>('EV Characterization'!N$4-'EV Characterization'!N$2)*VLOOKUP($A9,'EV Distribution'!$A$2:$B$16,2,FALSE)</f>
        <v>0.34246997912867427</v>
      </c>
      <c r="O9" s="2">
        <f>('EV Characterization'!O$4-'EV Characterization'!O$2)*VLOOKUP($A9,'EV Distribution'!$A$2:$B$16,2,FALSE)</f>
        <v>0.31529313516744828</v>
      </c>
      <c r="P9" s="2">
        <f>('EV Characterization'!P$4-'EV Characterization'!P$2)*VLOOKUP($A9,'EV Distribution'!$A$2:$B$16,2,FALSE)</f>
        <v>0.29041935361428772</v>
      </c>
      <c r="Q9" s="2">
        <f>('EV Characterization'!Q$4-'EV Characterization'!Q$2)*VLOOKUP($A9,'EV Distribution'!$A$2:$B$16,2,FALSE)</f>
        <v>0.26137370363607176</v>
      </c>
      <c r="R9" s="2">
        <f>('EV Characterization'!R$4-'EV Characterization'!R$2)*VLOOKUP($A9,'EV Distribution'!$A$2:$B$16,2,FALSE)</f>
        <v>0.25865318905573031</v>
      </c>
      <c r="S9" s="2">
        <f>('EV Characterization'!S$4-'EV Characterization'!S$2)*VLOOKUP($A9,'EV Distribution'!$A$2:$B$16,2,FALSE)</f>
        <v>0.20493363928480801</v>
      </c>
      <c r="T9" s="2">
        <f>('EV Characterization'!T$4-'EV Characterization'!T$2)*VLOOKUP($A9,'EV Distribution'!$A$2:$B$16,2,FALSE)</f>
        <v>0.16955810541468583</v>
      </c>
      <c r="U9" s="2">
        <f>('EV Characterization'!U$4-'EV Characterization'!U$2)*VLOOKUP($A9,'EV Distribution'!$A$2:$B$16,2,FALSE)</f>
        <v>0.20120310271137498</v>
      </c>
      <c r="V9" s="2">
        <f>('EV Characterization'!V$4-'EV Characterization'!V$2)*VLOOKUP($A9,'EV Distribution'!$A$2:$B$16,2,FALSE)</f>
        <v>0.20500616275541531</v>
      </c>
      <c r="W9" s="2">
        <f>('EV Characterization'!W$4-'EV Characterization'!W$2)*VLOOKUP($A9,'EV Distribution'!$A$2:$B$16,2,FALSE)</f>
        <v>0.23428088076884207</v>
      </c>
      <c r="X9" s="2">
        <f>('EV Characterization'!X$4-'EV Characterization'!X$2)*VLOOKUP($A9,'EV Distribution'!$A$2:$B$16,2,FALSE)</f>
        <v>0.11375571694522513</v>
      </c>
      <c r="Y9" s="2">
        <f>('EV Characterization'!Y$4-'EV Characterization'!Y$2)*VLOOKUP($A9,'EV Distribution'!$A$2:$B$16,2,FALSE)</f>
        <v>0.10921857786942819</v>
      </c>
    </row>
    <row r="10" spans="1:25" x14ac:dyDescent="0.25">
      <c r="A10">
        <v>20</v>
      </c>
      <c r="B10" s="2">
        <f>('EV Characterization'!B$4-'EV Characterization'!B$2)*VLOOKUP($A10,'EV Distribution'!$A$2:$B$16,2,FALSE)</f>
        <v>0.12773771141876786</v>
      </c>
      <c r="C10" s="2">
        <f>('EV Characterization'!C$4-'EV Characterization'!C$2)*VLOOKUP($A10,'EV Distribution'!$A$2:$B$16,2,FALSE)</f>
        <v>0.14062300950751755</v>
      </c>
      <c r="D10" s="2">
        <f>('EV Characterization'!D$4-'EV Characterization'!D$2)*VLOOKUP($A10,'EV Distribution'!$A$2:$B$16,2,FALSE)</f>
        <v>0.18303420445911431</v>
      </c>
      <c r="E10" s="2">
        <f>('EV Characterization'!E$4-'EV Characterization'!E$2)*VLOOKUP($A10,'EV Distribution'!$A$2:$B$16,2,FALSE)</f>
        <v>0.20984135560675685</v>
      </c>
      <c r="F10" s="2">
        <f>('EV Characterization'!F$4-'EV Characterization'!F$2)*VLOOKUP($A10,'EV Distribution'!$A$2:$B$16,2,FALSE)</f>
        <v>0.24672573143853782</v>
      </c>
      <c r="G10" s="2">
        <f>('EV Characterization'!G$4-'EV Characterization'!G$2)*VLOOKUP($A10,'EV Distribution'!$A$2:$B$16,2,FALSE)</f>
        <v>0.28840461622351476</v>
      </c>
      <c r="H10" s="2">
        <f>('EV Characterization'!H$4-'EV Characterization'!H$2)*VLOOKUP($A10,'EV Distribution'!$A$2:$B$16,2,FALSE)</f>
        <v>0.25708685897712674</v>
      </c>
      <c r="I10" s="2">
        <f>('EV Characterization'!I$4-'EV Characterization'!I$2)*VLOOKUP($A10,'EV Distribution'!$A$2:$B$16,2,FALSE)</f>
        <v>0.36753391368403682</v>
      </c>
      <c r="J10" s="2">
        <f>('EV Characterization'!J$4-'EV Characterization'!J$2)*VLOOKUP($A10,'EV Distribution'!$A$2:$B$16,2,FALSE)</f>
        <v>0.33717134361150081</v>
      </c>
      <c r="K10" s="2">
        <f>('EV Characterization'!K$4-'EV Characterization'!K$2)*VLOOKUP($A10,'EV Distribution'!$A$2:$B$16,2,FALSE)</f>
        <v>0.38081543756342134</v>
      </c>
      <c r="L10" s="2">
        <f>('EV Characterization'!L$4-'EV Characterization'!L$2)*VLOOKUP($A10,'EV Distribution'!$A$2:$B$16,2,FALSE)</f>
        <v>0.39137644686246459</v>
      </c>
      <c r="M10" s="2">
        <f>('EV Characterization'!M$4-'EV Characterization'!M$2)*VLOOKUP($A10,'EV Distribution'!$A$2:$B$16,2,FALSE)</f>
        <v>0.36303392077611185</v>
      </c>
      <c r="N10" s="2">
        <f>('EV Characterization'!N$4-'EV Characterization'!N$2)*VLOOKUP($A10,'EV Distribution'!$A$2:$B$16,2,FALSE)</f>
        <v>0.34246997912867427</v>
      </c>
      <c r="O10" s="2">
        <f>('EV Characterization'!O$4-'EV Characterization'!O$2)*VLOOKUP($A10,'EV Distribution'!$A$2:$B$16,2,FALSE)</f>
        <v>0.31529313516744828</v>
      </c>
      <c r="P10" s="2">
        <f>('EV Characterization'!P$4-'EV Characterization'!P$2)*VLOOKUP($A10,'EV Distribution'!$A$2:$B$16,2,FALSE)</f>
        <v>0.29041935361428772</v>
      </c>
      <c r="Q10" s="2">
        <f>('EV Characterization'!Q$4-'EV Characterization'!Q$2)*VLOOKUP($A10,'EV Distribution'!$A$2:$B$16,2,FALSE)</f>
        <v>0.26137370363607176</v>
      </c>
      <c r="R10" s="2">
        <f>('EV Characterization'!R$4-'EV Characterization'!R$2)*VLOOKUP($A10,'EV Distribution'!$A$2:$B$16,2,FALSE)</f>
        <v>0.25865318905573031</v>
      </c>
      <c r="S10" s="2">
        <f>('EV Characterization'!S$4-'EV Characterization'!S$2)*VLOOKUP($A10,'EV Distribution'!$A$2:$B$16,2,FALSE)</f>
        <v>0.20493363928480801</v>
      </c>
      <c r="T10" s="2">
        <f>('EV Characterization'!T$4-'EV Characterization'!T$2)*VLOOKUP($A10,'EV Distribution'!$A$2:$B$16,2,FALSE)</f>
        <v>0.16955810541468583</v>
      </c>
      <c r="U10" s="2">
        <f>('EV Characterization'!U$4-'EV Characterization'!U$2)*VLOOKUP($A10,'EV Distribution'!$A$2:$B$16,2,FALSE)</f>
        <v>0.20120310271137498</v>
      </c>
      <c r="V10" s="2">
        <f>('EV Characterization'!V$4-'EV Characterization'!V$2)*VLOOKUP($A10,'EV Distribution'!$A$2:$B$16,2,FALSE)</f>
        <v>0.20500616275541531</v>
      </c>
      <c r="W10" s="2">
        <f>('EV Characterization'!W$4-'EV Characterization'!W$2)*VLOOKUP($A10,'EV Distribution'!$A$2:$B$16,2,FALSE)</f>
        <v>0.23428088076884207</v>
      </c>
      <c r="X10" s="2">
        <f>('EV Characterization'!X$4-'EV Characterization'!X$2)*VLOOKUP($A10,'EV Distribution'!$A$2:$B$16,2,FALSE)</f>
        <v>0.11375571694522513</v>
      </c>
      <c r="Y10" s="2">
        <f>('EV Characterization'!Y$4-'EV Characterization'!Y$2)*VLOOKUP($A10,'EV Distribution'!$A$2:$B$16,2,FALSE)</f>
        <v>0.10921857786942819</v>
      </c>
    </row>
    <row r="11" spans="1:25" x14ac:dyDescent="0.25">
      <c r="A11">
        <v>21</v>
      </c>
      <c r="B11" s="2">
        <f>('EV Characterization'!B$4-'EV Characterization'!B$2)*VLOOKUP($A11,'EV Distribution'!$A$2:$B$16,2,FALSE)</f>
        <v>0.12773771141876786</v>
      </c>
      <c r="C11" s="2">
        <f>('EV Characterization'!C$4-'EV Characterization'!C$2)*VLOOKUP($A11,'EV Distribution'!$A$2:$B$16,2,FALSE)</f>
        <v>0.14062300950751755</v>
      </c>
      <c r="D11" s="2">
        <f>('EV Characterization'!D$4-'EV Characterization'!D$2)*VLOOKUP($A11,'EV Distribution'!$A$2:$B$16,2,FALSE)</f>
        <v>0.18303420445911431</v>
      </c>
      <c r="E11" s="2">
        <f>('EV Characterization'!E$4-'EV Characterization'!E$2)*VLOOKUP($A11,'EV Distribution'!$A$2:$B$16,2,FALSE)</f>
        <v>0.20984135560675685</v>
      </c>
      <c r="F11" s="2">
        <f>('EV Characterization'!F$4-'EV Characterization'!F$2)*VLOOKUP($A11,'EV Distribution'!$A$2:$B$16,2,FALSE)</f>
        <v>0.24672573143853782</v>
      </c>
      <c r="G11" s="2">
        <f>('EV Characterization'!G$4-'EV Characterization'!G$2)*VLOOKUP($A11,'EV Distribution'!$A$2:$B$16,2,FALSE)</f>
        <v>0.28840461622351476</v>
      </c>
      <c r="H11" s="2">
        <f>('EV Characterization'!H$4-'EV Characterization'!H$2)*VLOOKUP($A11,'EV Distribution'!$A$2:$B$16,2,FALSE)</f>
        <v>0.25708685897712674</v>
      </c>
      <c r="I11" s="2">
        <f>('EV Characterization'!I$4-'EV Characterization'!I$2)*VLOOKUP($A11,'EV Distribution'!$A$2:$B$16,2,FALSE)</f>
        <v>0.36753391368403682</v>
      </c>
      <c r="J11" s="2">
        <f>('EV Characterization'!J$4-'EV Characterization'!J$2)*VLOOKUP($A11,'EV Distribution'!$A$2:$B$16,2,FALSE)</f>
        <v>0.33717134361150081</v>
      </c>
      <c r="K11" s="2">
        <f>('EV Characterization'!K$4-'EV Characterization'!K$2)*VLOOKUP($A11,'EV Distribution'!$A$2:$B$16,2,FALSE)</f>
        <v>0.38081543756342134</v>
      </c>
      <c r="L11" s="2">
        <f>('EV Characterization'!L$4-'EV Characterization'!L$2)*VLOOKUP($A11,'EV Distribution'!$A$2:$B$16,2,FALSE)</f>
        <v>0.39137644686246459</v>
      </c>
      <c r="M11" s="2">
        <f>('EV Characterization'!M$4-'EV Characterization'!M$2)*VLOOKUP($A11,'EV Distribution'!$A$2:$B$16,2,FALSE)</f>
        <v>0.36303392077611185</v>
      </c>
      <c r="N11" s="2">
        <f>('EV Characterization'!N$4-'EV Characterization'!N$2)*VLOOKUP($A11,'EV Distribution'!$A$2:$B$16,2,FALSE)</f>
        <v>0.34246997912867427</v>
      </c>
      <c r="O11" s="2">
        <f>('EV Characterization'!O$4-'EV Characterization'!O$2)*VLOOKUP($A11,'EV Distribution'!$A$2:$B$16,2,FALSE)</f>
        <v>0.31529313516744828</v>
      </c>
      <c r="P11" s="2">
        <f>('EV Characterization'!P$4-'EV Characterization'!P$2)*VLOOKUP($A11,'EV Distribution'!$A$2:$B$16,2,FALSE)</f>
        <v>0.29041935361428772</v>
      </c>
      <c r="Q11" s="2">
        <f>('EV Characterization'!Q$4-'EV Characterization'!Q$2)*VLOOKUP($A11,'EV Distribution'!$A$2:$B$16,2,FALSE)</f>
        <v>0.26137370363607176</v>
      </c>
      <c r="R11" s="2">
        <f>('EV Characterization'!R$4-'EV Characterization'!R$2)*VLOOKUP($A11,'EV Distribution'!$A$2:$B$16,2,FALSE)</f>
        <v>0.25865318905573031</v>
      </c>
      <c r="S11" s="2">
        <f>('EV Characterization'!S$4-'EV Characterization'!S$2)*VLOOKUP($A11,'EV Distribution'!$A$2:$B$16,2,FALSE)</f>
        <v>0.20493363928480801</v>
      </c>
      <c r="T11" s="2">
        <f>('EV Characterization'!T$4-'EV Characterization'!T$2)*VLOOKUP($A11,'EV Distribution'!$A$2:$B$16,2,FALSE)</f>
        <v>0.16955810541468583</v>
      </c>
      <c r="U11" s="2">
        <f>('EV Characterization'!U$4-'EV Characterization'!U$2)*VLOOKUP($A11,'EV Distribution'!$A$2:$B$16,2,FALSE)</f>
        <v>0.20120310271137498</v>
      </c>
      <c r="V11" s="2">
        <f>('EV Characterization'!V$4-'EV Characterization'!V$2)*VLOOKUP($A11,'EV Distribution'!$A$2:$B$16,2,FALSE)</f>
        <v>0.20500616275541531</v>
      </c>
      <c r="W11" s="2">
        <f>('EV Characterization'!W$4-'EV Characterization'!W$2)*VLOOKUP($A11,'EV Distribution'!$A$2:$B$16,2,FALSE)</f>
        <v>0.23428088076884207</v>
      </c>
      <c r="X11" s="2">
        <f>('EV Characterization'!X$4-'EV Characterization'!X$2)*VLOOKUP($A11,'EV Distribution'!$A$2:$B$16,2,FALSE)</f>
        <v>0.11375571694522513</v>
      </c>
      <c r="Y11" s="2">
        <f>('EV Characterization'!Y$4-'EV Characterization'!Y$2)*VLOOKUP($A11,'EV Distribution'!$A$2:$B$16,2,FALSE)</f>
        <v>0.10921857786942819</v>
      </c>
    </row>
    <row r="12" spans="1:25" x14ac:dyDescent="0.25">
      <c r="A12">
        <v>22</v>
      </c>
      <c r="B12" s="2">
        <f>('EV Characterization'!B$4-'EV Characterization'!B$2)*VLOOKUP($A12,'EV Distribution'!$A$2:$B$16,2,FALSE)</f>
        <v>0.12773771141876786</v>
      </c>
      <c r="C12" s="2">
        <f>('EV Characterization'!C$4-'EV Characterization'!C$2)*VLOOKUP($A12,'EV Distribution'!$A$2:$B$16,2,FALSE)</f>
        <v>0.14062300950751755</v>
      </c>
      <c r="D12" s="2">
        <f>('EV Characterization'!D$4-'EV Characterization'!D$2)*VLOOKUP($A12,'EV Distribution'!$A$2:$B$16,2,FALSE)</f>
        <v>0.18303420445911431</v>
      </c>
      <c r="E12" s="2">
        <f>('EV Characterization'!E$4-'EV Characterization'!E$2)*VLOOKUP($A12,'EV Distribution'!$A$2:$B$16,2,FALSE)</f>
        <v>0.20984135560675685</v>
      </c>
      <c r="F12" s="2">
        <f>('EV Characterization'!F$4-'EV Characterization'!F$2)*VLOOKUP($A12,'EV Distribution'!$A$2:$B$16,2,FALSE)</f>
        <v>0.24672573143853782</v>
      </c>
      <c r="G12" s="2">
        <f>('EV Characterization'!G$4-'EV Characterization'!G$2)*VLOOKUP($A12,'EV Distribution'!$A$2:$B$16,2,FALSE)</f>
        <v>0.28840461622351476</v>
      </c>
      <c r="H12" s="2">
        <f>('EV Characterization'!H$4-'EV Characterization'!H$2)*VLOOKUP($A12,'EV Distribution'!$A$2:$B$16,2,FALSE)</f>
        <v>0.25708685897712674</v>
      </c>
      <c r="I12" s="2">
        <f>('EV Characterization'!I$4-'EV Characterization'!I$2)*VLOOKUP($A12,'EV Distribution'!$A$2:$B$16,2,FALSE)</f>
        <v>0.36753391368403682</v>
      </c>
      <c r="J12" s="2">
        <f>('EV Characterization'!J$4-'EV Characterization'!J$2)*VLOOKUP($A12,'EV Distribution'!$A$2:$B$16,2,FALSE)</f>
        <v>0.33717134361150081</v>
      </c>
      <c r="K12" s="2">
        <f>('EV Characterization'!K$4-'EV Characterization'!K$2)*VLOOKUP($A12,'EV Distribution'!$A$2:$B$16,2,FALSE)</f>
        <v>0.38081543756342134</v>
      </c>
      <c r="L12" s="2">
        <f>('EV Characterization'!L$4-'EV Characterization'!L$2)*VLOOKUP($A12,'EV Distribution'!$A$2:$B$16,2,FALSE)</f>
        <v>0.39137644686246459</v>
      </c>
      <c r="M12" s="2">
        <f>('EV Characterization'!M$4-'EV Characterization'!M$2)*VLOOKUP($A12,'EV Distribution'!$A$2:$B$16,2,FALSE)</f>
        <v>0.36303392077611185</v>
      </c>
      <c r="N12" s="2">
        <f>('EV Characterization'!N$4-'EV Characterization'!N$2)*VLOOKUP($A12,'EV Distribution'!$A$2:$B$16,2,FALSE)</f>
        <v>0.34246997912867427</v>
      </c>
      <c r="O12" s="2">
        <f>('EV Characterization'!O$4-'EV Characterization'!O$2)*VLOOKUP($A12,'EV Distribution'!$A$2:$B$16,2,FALSE)</f>
        <v>0.31529313516744828</v>
      </c>
      <c r="P12" s="2">
        <f>('EV Characterization'!P$4-'EV Characterization'!P$2)*VLOOKUP($A12,'EV Distribution'!$A$2:$B$16,2,FALSE)</f>
        <v>0.29041935361428772</v>
      </c>
      <c r="Q12" s="2">
        <f>('EV Characterization'!Q$4-'EV Characterization'!Q$2)*VLOOKUP($A12,'EV Distribution'!$A$2:$B$16,2,FALSE)</f>
        <v>0.26137370363607176</v>
      </c>
      <c r="R12" s="2">
        <f>('EV Characterization'!R$4-'EV Characterization'!R$2)*VLOOKUP($A12,'EV Distribution'!$A$2:$B$16,2,FALSE)</f>
        <v>0.25865318905573031</v>
      </c>
      <c r="S12" s="2">
        <f>('EV Characterization'!S$4-'EV Characterization'!S$2)*VLOOKUP($A12,'EV Distribution'!$A$2:$B$16,2,FALSE)</f>
        <v>0.20493363928480801</v>
      </c>
      <c r="T12" s="2">
        <f>('EV Characterization'!T$4-'EV Characterization'!T$2)*VLOOKUP($A12,'EV Distribution'!$A$2:$B$16,2,FALSE)</f>
        <v>0.16955810541468583</v>
      </c>
      <c r="U12" s="2">
        <f>('EV Characterization'!U$4-'EV Characterization'!U$2)*VLOOKUP($A12,'EV Distribution'!$A$2:$B$16,2,FALSE)</f>
        <v>0.20120310271137498</v>
      </c>
      <c r="V12" s="2">
        <f>('EV Characterization'!V$4-'EV Characterization'!V$2)*VLOOKUP($A12,'EV Distribution'!$A$2:$B$16,2,FALSE)</f>
        <v>0.20500616275541531</v>
      </c>
      <c r="W12" s="2">
        <f>('EV Characterization'!W$4-'EV Characterization'!W$2)*VLOOKUP($A12,'EV Distribution'!$A$2:$B$16,2,FALSE)</f>
        <v>0.23428088076884207</v>
      </c>
      <c r="X12" s="2">
        <f>('EV Characterization'!X$4-'EV Characterization'!X$2)*VLOOKUP($A12,'EV Distribution'!$A$2:$B$16,2,FALSE)</f>
        <v>0.11375571694522513</v>
      </c>
      <c r="Y12" s="2">
        <f>('EV Characterization'!Y$4-'EV Characterization'!Y$2)*VLOOKUP($A12,'EV Distribution'!$A$2:$B$16,2,FALSE)</f>
        <v>0.10921857786942819</v>
      </c>
    </row>
    <row r="13" spans="1:25" x14ac:dyDescent="0.25">
      <c r="A13">
        <v>23</v>
      </c>
      <c r="B13" s="2">
        <f>('EV Characterization'!B$4-'EV Characterization'!B$2)*VLOOKUP($A13,'EV Distribution'!$A$2:$B$16,2,FALSE)</f>
        <v>0.12773771141876786</v>
      </c>
      <c r="C13" s="2">
        <f>('EV Characterization'!C$4-'EV Characterization'!C$2)*VLOOKUP($A13,'EV Distribution'!$A$2:$B$16,2,FALSE)</f>
        <v>0.14062300950751755</v>
      </c>
      <c r="D13" s="2">
        <f>('EV Characterization'!D$4-'EV Characterization'!D$2)*VLOOKUP($A13,'EV Distribution'!$A$2:$B$16,2,FALSE)</f>
        <v>0.18303420445911431</v>
      </c>
      <c r="E13" s="2">
        <f>('EV Characterization'!E$4-'EV Characterization'!E$2)*VLOOKUP($A13,'EV Distribution'!$A$2:$B$16,2,FALSE)</f>
        <v>0.20984135560675685</v>
      </c>
      <c r="F13" s="2">
        <f>('EV Characterization'!F$4-'EV Characterization'!F$2)*VLOOKUP($A13,'EV Distribution'!$A$2:$B$16,2,FALSE)</f>
        <v>0.24672573143853782</v>
      </c>
      <c r="G13" s="2">
        <f>('EV Characterization'!G$4-'EV Characterization'!G$2)*VLOOKUP($A13,'EV Distribution'!$A$2:$B$16,2,FALSE)</f>
        <v>0.28840461622351476</v>
      </c>
      <c r="H13" s="2">
        <f>('EV Characterization'!H$4-'EV Characterization'!H$2)*VLOOKUP($A13,'EV Distribution'!$A$2:$B$16,2,FALSE)</f>
        <v>0.25708685897712674</v>
      </c>
      <c r="I13" s="2">
        <f>('EV Characterization'!I$4-'EV Characterization'!I$2)*VLOOKUP($A13,'EV Distribution'!$A$2:$B$16,2,FALSE)</f>
        <v>0.36753391368403682</v>
      </c>
      <c r="J13" s="2">
        <f>('EV Characterization'!J$4-'EV Characterization'!J$2)*VLOOKUP($A13,'EV Distribution'!$A$2:$B$16,2,FALSE)</f>
        <v>0.33717134361150081</v>
      </c>
      <c r="K13" s="2">
        <f>('EV Characterization'!K$4-'EV Characterization'!K$2)*VLOOKUP($A13,'EV Distribution'!$A$2:$B$16,2,FALSE)</f>
        <v>0.38081543756342134</v>
      </c>
      <c r="L13" s="2">
        <f>('EV Characterization'!L$4-'EV Characterization'!L$2)*VLOOKUP($A13,'EV Distribution'!$A$2:$B$16,2,FALSE)</f>
        <v>0.39137644686246459</v>
      </c>
      <c r="M13" s="2">
        <f>('EV Characterization'!M$4-'EV Characterization'!M$2)*VLOOKUP($A13,'EV Distribution'!$A$2:$B$16,2,FALSE)</f>
        <v>0.36303392077611185</v>
      </c>
      <c r="N13" s="2">
        <f>('EV Characterization'!N$4-'EV Characterization'!N$2)*VLOOKUP($A13,'EV Distribution'!$A$2:$B$16,2,FALSE)</f>
        <v>0.34246997912867427</v>
      </c>
      <c r="O13" s="2">
        <f>('EV Characterization'!O$4-'EV Characterization'!O$2)*VLOOKUP($A13,'EV Distribution'!$A$2:$B$16,2,FALSE)</f>
        <v>0.31529313516744828</v>
      </c>
      <c r="P13" s="2">
        <f>('EV Characterization'!P$4-'EV Characterization'!P$2)*VLOOKUP($A13,'EV Distribution'!$A$2:$B$16,2,FALSE)</f>
        <v>0.29041935361428772</v>
      </c>
      <c r="Q13" s="2">
        <f>('EV Characterization'!Q$4-'EV Characterization'!Q$2)*VLOOKUP($A13,'EV Distribution'!$A$2:$B$16,2,FALSE)</f>
        <v>0.26137370363607176</v>
      </c>
      <c r="R13" s="2">
        <f>('EV Characterization'!R$4-'EV Characterization'!R$2)*VLOOKUP($A13,'EV Distribution'!$A$2:$B$16,2,FALSE)</f>
        <v>0.25865318905573031</v>
      </c>
      <c r="S13" s="2">
        <f>('EV Characterization'!S$4-'EV Characterization'!S$2)*VLOOKUP($A13,'EV Distribution'!$A$2:$B$16,2,FALSE)</f>
        <v>0.20493363928480801</v>
      </c>
      <c r="T13" s="2">
        <f>('EV Characterization'!T$4-'EV Characterization'!T$2)*VLOOKUP($A13,'EV Distribution'!$A$2:$B$16,2,FALSE)</f>
        <v>0.16955810541468583</v>
      </c>
      <c r="U13" s="2">
        <f>('EV Characterization'!U$4-'EV Characterization'!U$2)*VLOOKUP($A13,'EV Distribution'!$A$2:$B$16,2,FALSE)</f>
        <v>0.20120310271137498</v>
      </c>
      <c r="V13" s="2">
        <f>('EV Characterization'!V$4-'EV Characterization'!V$2)*VLOOKUP($A13,'EV Distribution'!$A$2:$B$16,2,FALSE)</f>
        <v>0.20500616275541531</v>
      </c>
      <c r="W13" s="2">
        <f>('EV Characterization'!W$4-'EV Characterization'!W$2)*VLOOKUP($A13,'EV Distribution'!$A$2:$B$16,2,FALSE)</f>
        <v>0.23428088076884207</v>
      </c>
      <c r="X13" s="2">
        <f>('EV Characterization'!X$4-'EV Characterization'!X$2)*VLOOKUP($A13,'EV Distribution'!$A$2:$B$16,2,FALSE)</f>
        <v>0.11375571694522513</v>
      </c>
      <c r="Y13" s="2">
        <f>('EV Characterization'!Y$4-'EV Characterization'!Y$2)*VLOOKUP($A13,'EV Distribution'!$A$2:$B$16,2,FALSE)</f>
        <v>0.10921857786942819</v>
      </c>
    </row>
    <row r="14" spans="1:25" x14ac:dyDescent="0.25">
      <c r="A14">
        <v>24</v>
      </c>
      <c r="B14" s="2">
        <f>('EV Characterization'!B$4-'EV Characterization'!B$2)*VLOOKUP($A14,'EV Distribution'!$A$2:$B$16,2,FALSE)</f>
        <v>0.12773771141876786</v>
      </c>
      <c r="C14" s="2">
        <f>('EV Characterization'!C$4-'EV Characterization'!C$2)*VLOOKUP($A14,'EV Distribution'!$A$2:$B$16,2,FALSE)</f>
        <v>0.14062300950751755</v>
      </c>
      <c r="D14" s="2">
        <f>('EV Characterization'!D$4-'EV Characterization'!D$2)*VLOOKUP($A14,'EV Distribution'!$A$2:$B$16,2,FALSE)</f>
        <v>0.18303420445911431</v>
      </c>
      <c r="E14" s="2">
        <f>('EV Characterization'!E$4-'EV Characterization'!E$2)*VLOOKUP($A14,'EV Distribution'!$A$2:$B$16,2,FALSE)</f>
        <v>0.20984135560675685</v>
      </c>
      <c r="F14" s="2">
        <f>('EV Characterization'!F$4-'EV Characterization'!F$2)*VLOOKUP($A14,'EV Distribution'!$A$2:$B$16,2,FALSE)</f>
        <v>0.24672573143853782</v>
      </c>
      <c r="G14" s="2">
        <f>('EV Characterization'!G$4-'EV Characterization'!G$2)*VLOOKUP($A14,'EV Distribution'!$A$2:$B$16,2,FALSE)</f>
        <v>0.28840461622351476</v>
      </c>
      <c r="H14" s="2">
        <f>('EV Characterization'!H$4-'EV Characterization'!H$2)*VLOOKUP($A14,'EV Distribution'!$A$2:$B$16,2,FALSE)</f>
        <v>0.25708685897712674</v>
      </c>
      <c r="I14" s="2">
        <f>('EV Characterization'!I$4-'EV Characterization'!I$2)*VLOOKUP($A14,'EV Distribution'!$A$2:$B$16,2,FALSE)</f>
        <v>0.36753391368403682</v>
      </c>
      <c r="J14" s="2">
        <f>('EV Characterization'!J$4-'EV Characterization'!J$2)*VLOOKUP($A14,'EV Distribution'!$A$2:$B$16,2,FALSE)</f>
        <v>0.33717134361150081</v>
      </c>
      <c r="K14" s="2">
        <f>('EV Characterization'!K$4-'EV Characterization'!K$2)*VLOOKUP($A14,'EV Distribution'!$A$2:$B$16,2,FALSE)</f>
        <v>0.38081543756342134</v>
      </c>
      <c r="L14" s="2">
        <f>('EV Characterization'!L$4-'EV Characterization'!L$2)*VLOOKUP($A14,'EV Distribution'!$A$2:$B$16,2,FALSE)</f>
        <v>0.39137644686246459</v>
      </c>
      <c r="M14" s="2">
        <f>('EV Characterization'!M$4-'EV Characterization'!M$2)*VLOOKUP($A14,'EV Distribution'!$A$2:$B$16,2,FALSE)</f>
        <v>0.36303392077611185</v>
      </c>
      <c r="N14" s="2">
        <f>('EV Characterization'!N$4-'EV Characterization'!N$2)*VLOOKUP($A14,'EV Distribution'!$A$2:$B$16,2,FALSE)</f>
        <v>0.34246997912867427</v>
      </c>
      <c r="O14" s="2">
        <f>('EV Characterization'!O$4-'EV Characterization'!O$2)*VLOOKUP($A14,'EV Distribution'!$A$2:$B$16,2,FALSE)</f>
        <v>0.31529313516744828</v>
      </c>
      <c r="P14" s="2">
        <f>('EV Characterization'!P$4-'EV Characterization'!P$2)*VLOOKUP($A14,'EV Distribution'!$A$2:$B$16,2,FALSE)</f>
        <v>0.29041935361428772</v>
      </c>
      <c r="Q14" s="2">
        <f>('EV Characterization'!Q$4-'EV Characterization'!Q$2)*VLOOKUP($A14,'EV Distribution'!$A$2:$B$16,2,FALSE)</f>
        <v>0.26137370363607176</v>
      </c>
      <c r="R14" s="2">
        <f>('EV Characterization'!R$4-'EV Characterization'!R$2)*VLOOKUP($A14,'EV Distribution'!$A$2:$B$16,2,FALSE)</f>
        <v>0.25865318905573031</v>
      </c>
      <c r="S14" s="2">
        <f>('EV Characterization'!S$4-'EV Characterization'!S$2)*VLOOKUP($A14,'EV Distribution'!$A$2:$B$16,2,FALSE)</f>
        <v>0.20493363928480801</v>
      </c>
      <c r="T14" s="2">
        <f>('EV Characterization'!T$4-'EV Characterization'!T$2)*VLOOKUP($A14,'EV Distribution'!$A$2:$B$16,2,FALSE)</f>
        <v>0.16955810541468583</v>
      </c>
      <c r="U14" s="2">
        <f>('EV Characterization'!U$4-'EV Characterization'!U$2)*VLOOKUP($A14,'EV Distribution'!$A$2:$B$16,2,FALSE)</f>
        <v>0.20120310271137498</v>
      </c>
      <c r="V14" s="2">
        <f>('EV Characterization'!V$4-'EV Characterization'!V$2)*VLOOKUP($A14,'EV Distribution'!$A$2:$B$16,2,FALSE)</f>
        <v>0.20500616275541531</v>
      </c>
      <c r="W14" s="2">
        <f>('EV Characterization'!W$4-'EV Characterization'!W$2)*VLOOKUP($A14,'EV Distribution'!$A$2:$B$16,2,FALSE)</f>
        <v>0.23428088076884207</v>
      </c>
      <c r="X14" s="2">
        <f>('EV Characterization'!X$4-'EV Characterization'!X$2)*VLOOKUP($A14,'EV Distribution'!$A$2:$B$16,2,FALSE)</f>
        <v>0.11375571694522513</v>
      </c>
      <c r="Y14" s="2">
        <f>('EV Characterization'!Y$4-'EV Characterization'!Y$2)*VLOOKUP($A14,'EV Distribution'!$A$2:$B$16,2,FALSE)</f>
        <v>0.10921857786942819</v>
      </c>
    </row>
    <row r="15" spans="1:25" x14ac:dyDescent="0.25">
      <c r="A15">
        <v>25</v>
      </c>
      <c r="B15" s="2">
        <f>('EV Characterization'!B$4-'EV Characterization'!B$2)*VLOOKUP($A15,'EV Distribution'!$A$2:$B$16,2,FALSE)</f>
        <v>0.12773771141876786</v>
      </c>
      <c r="C15" s="2">
        <f>('EV Characterization'!C$4-'EV Characterization'!C$2)*VLOOKUP($A15,'EV Distribution'!$A$2:$B$16,2,FALSE)</f>
        <v>0.14062300950751755</v>
      </c>
      <c r="D15" s="2">
        <f>('EV Characterization'!D$4-'EV Characterization'!D$2)*VLOOKUP($A15,'EV Distribution'!$A$2:$B$16,2,FALSE)</f>
        <v>0.18303420445911431</v>
      </c>
      <c r="E15" s="2">
        <f>('EV Characterization'!E$4-'EV Characterization'!E$2)*VLOOKUP($A15,'EV Distribution'!$A$2:$B$16,2,FALSE)</f>
        <v>0.20984135560675685</v>
      </c>
      <c r="F15" s="2">
        <f>('EV Characterization'!F$4-'EV Characterization'!F$2)*VLOOKUP($A15,'EV Distribution'!$A$2:$B$16,2,FALSE)</f>
        <v>0.24672573143853782</v>
      </c>
      <c r="G15" s="2">
        <f>('EV Characterization'!G$4-'EV Characterization'!G$2)*VLOOKUP($A15,'EV Distribution'!$A$2:$B$16,2,FALSE)</f>
        <v>0.28840461622351476</v>
      </c>
      <c r="H15" s="2">
        <f>('EV Characterization'!H$4-'EV Characterization'!H$2)*VLOOKUP($A15,'EV Distribution'!$A$2:$B$16,2,FALSE)</f>
        <v>0.25708685897712674</v>
      </c>
      <c r="I15" s="2">
        <f>('EV Characterization'!I$4-'EV Characterization'!I$2)*VLOOKUP($A15,'EV Distribution'!$A$2:$B$16,2,FALSE)</f>
        <v>0.36753391368403682</v>
      </c>
      <c r="J15" s="2">
        <f>('EV Characterization'!J$4-'EV Characterization'!J$2)*VLOOKUP($A15,'EV Distribution'!$A$2:$B$16,2,FALSE)</f>
        <v>0.33717134361150081</v>
      </c>
      <c r="K15" s="2">
        <f>('EV Characterization'!K$4-'EV Characterization'!K$2)*VLOOKUP($A15,'EV Distribution'!$A$2:$B$16,2,FALSE)</f>
        <v>0.38081543756342134</v>
      </c>
      <c r="L15" s="2">
        <f>('EV Characterization'!L$4-'EV Characterization'!L$2)*VLOOKUP($A15,'EV Distribution'!$A$2:$B$16,2,FALSE)</f>
        <v>0.39137644686246459</v>
      </c>
      <c r="M15" s="2">
        <f>('EV Characterization'!M$4-'EV Characterization'!M$2)*VLOOKUP($A15,'EV Distribution'!$A$2:$B$16,2,FALSE)</f>
        <v>0.36303392077611185</v>
      </c>
      <c r="N15" s="2">
        <f>('EV Characterization'!N$4-'EV Characterization'!N$2)*VLOOKUP($A15,'EV Distribution'!$A$2:$B$16,2,FALSE)</f>
        <v>0.34246997912867427</v>
      </c>
      <c r="O15" s="2">
        <f>('EV Characterization'!O$4-'EV Characterization'!O$2)*VLOOKUP($A15,'EV Distribution'!$A$2:$B$16,2,FALSE)</f>
        <v>0.31529313516744828</v>
      </c>
      <c r="P15" s="2">
        <f>('EV Characterization'!P$4-'EV Characterization'!P$2)*VLOOKUP($A15,'EV Distribution'!$A$2:$B$16,2,FALSE)</f>
        <v>0.29041935361428772</v>
      </c>
      <c r="Q15" s="2">
        <f>('EV Characterization'!Q$4-'EV Characterization'!Q$2)*VLOOKUP($A15,'EV Distribution'!$A$2:$B$16,2,FALSE)</f>
        <v>0.26137370363607176</v>
      </c>
      <c r="R15" s="2">
        <f>('EV Characterization'!R$4-'EV Characterization'!R$2)*VLOOKUP($A15,'EV Distribution'!$A$2:$B$16,2,FALSE)</f>
        <v>0.25865318905573031</v>
      </c>
      <c r="S15" s="2">
        <f>('EV Characterization'!S$4-'EV Characterization'!S$2)*VLOOKUP($A15,'EV Distribution'!$A$2:$B$16,2,FALSE)</f>
        <v>0.20493363928480801</v>
      </c>
      <c r="T15" s="2">
        <f>('EV Characterization'!T$4-'EV Characterization'!T$2)*VLOOKUP($A15,'EV Distribution'!$A$2:$B$16,2,FALSE)</f>
        <v>0.16955810541468583</v>
      </c>
      <c r="U15" s="2">
        <f>('EV Characterization'!U$4-'EV Characterization'!U$2)*VLOOKUP($A15,'EV Distribution'!$A$2:$B$16,2,FALSE)</f>
        <v>0.20120310271137498</v>
      </c>
      <c r="V15" s="2">
        <f>('EV Characterization'!V$4-'EV Characterization'!V$2)*VLOOKUP($A15,'EV Distribution'!$A$2:$B$16,2,FALSE)</f>
        <v>0.20500616275541531</v>
      </c>
      <c r="W15" s="2">
        <f>('EV Characterization'!W$4-'EV Characterization'!W$2)*VLOOKUP($A15,'EV Distribution'!$A$2:$B$16,2,FALSE)</f>
        <v>0.23428088076884207</v>
      </c>
      <c r="X15" s="2">
        <f>('EV Characterization'!X$4-'EV Characterization'!X$2)*VLOOKUP($A15,'EV Distribution'!$A$2:$B$16,2,FALSE)</f>
        <v>0.11375571694522513</v>
      </c>
      <c r="Y15" s="2">
        <f>('EV Characterization'!Y$4-'EV Characterization'!Y$2)*VLOOKUP($A15,'EV Distribution'!$A$2:$B$16,2,FALSE)</f>
        <v>0.10921857786942819</v>
      </c>
    </row>
    <row r="16" spans="1:25" x14ac:dyDescent="0.25">
      <c r="A16">
        <v>26</v>
      </c>
      <c r="B16" s="2">
        <f>('EV Characterization'!B$4-'EV Characterization'!B$2)*VLOOKUP($A16,'EV Distribution'!$A$2:$B$16,2,FALSE)</f>
        <v>0.12773771141876786</v>
      </c>
      <c r="C16" s="2">
        <f>('EV Characterization'!C$4-'EV Characterization'!C$2)*VLOOKUP($A16,'EV Distribution'!$A$2:$B$16,2,FALSE)</f>
        <v>0.14062300950751755</v>
      </c>
      <c r="D16" s="2">
        <f>('EV Characterization'!D$4-'EV Characterization'!D$2)*VLOOKUP($A16,'EV Distribution'!$A$2:$B$16,2,FALSE)</f>
        <v>0.18303420445911431</v>
      </c>
      <c r="E16" s="2">
        <f>('EV Characterization'!E$4-'EV Characterization'!E$2)*VLOOKUP($A16,'EV Distribution'!$A$2:$B$16,2,FALSE)</f>
        <v>0.20984135560675685</v>
      </c>
      <c r="F16" s="2">
        <f>('EV Characterization'!F$4-'EV Characterization'!F$2)*VLOOKUP($A16,'EV Distribution'!$A$2:$B$16,2,FALSE)</f>
        <v>0.24672573143853782</v>
      </c>
      <c r="G16" s="2">
        <f>('EV Characterization'!G$4-'EV Characterization'!G$2)*VLOOKUP($A16,'EV Distribution'!$A$2:$B$16,2,FALSE)</f>
        <v>0.28840461622351476</v>
      </c>
      <c r="H16" s="2">
        <f>('EV Characterization'!H$4-'EV Characterization'!H$2)*VLOOKUP($A16,'EV Distribution'!$A$2:$B$16,2,FALSE)</f>
        <v>0.25708685897712674</v>
      </c>
      <c r="I16" s="2">
        <f>('EV Characterization'!I$4-'EV Characterization'!I$2)*VLOOKUP($A16,'EV Distribution'!$A$2:$B$16,2,FALSE)</f>
        <v>0.36753391368403682</v>
      </c>
      <c r="J16" s="2">
        <f>('EV Characterization'!J$4-'EV Characterization'!J$2)*VLOOKUP($A16,'EV Distribution'!$A$2:$B$16,2,FALSE)</f>
        <v>0.33717134361150081</v>
      </c>
      <c r="K16" s="2">
        <f>('EV Characterization'!K$4-'EV Characterization'!K$2)*VLOOKUP($A16,'EV Distribution'!$A$2:$B$16,2,FALSE)</f>
        <v>0.38081543756342134</v>
      </c>
      <c r="L16" s="2">
        <f>('EV Characterization'!L$4-'EV Characterization'!L$2)*VLOOKUP($A16,'EV Distribution'!$A$2:$B$16,2,FALSE)</f>
        <v>0.39137644686246459</v>
      </c>
      <c r="M16" s="2">
        <f>('EV Characterization'!M$4-'EV Characterization'!M$2)*VLOOKUP($A16,'EV Distribution'!$A$2:$B$16,2,FALSE)</f>
        <v>0.36303392077611185</v>
      </c>
      <c r="N16" s="2">
        <f>('EV Characterization'!N$4-'EV Characterization'!N$2)*VLOOKUP($A16,'EV Distribution'!$A$2:$B$16,2,FALSE)</f>
        <v>0.34246997912867427</v>
      </c>
      <c r="O16" s="2">
        <f>('EV Characterization'!O$4-'EV Characterization'!O$2)*VLOOKUP($A16,'EV Distribution'!$A$2:$B$16,2,FALSE)</f>
        <v>0.31529313516744828</v>
      </c>
      <c r="P16" s="2">
        <f>('EV Characterization'!P$4-'EV Characterization'!P$2)*VLOOKUP($A16,'EV Distribution'!$A$2:$B$16,2,FALSE)</f>
        <v>0.29041935361428772</v>
      </c>
      <c r="Q16" s="2">
        <f>('EV Characterization'!Q$4-'EV Characterization'!Q$2)*VLOOKUP($A16,'EV Distribution'!$A$2:$B$16,2,FALSE)</f>
        <v>0.26137370363607176</v>
      </c>
      <c r="R16" s="2">
        <f>('EV Characterization'!R$4-'EV Characterization'!R$2)*VLOOKUP($A16,'EV Distribution'!$A$2:$B$16,2,FALSE)</f>
        <v>0.25865318905573031</v>
      </c>
      <c r="S16" s="2">
        <f>('EV Characterization'!S$4-'EV Characterization'!S$2)*VLOOKUP($A16,'EV Distribution'!$A$2:$B$16,2,FALSE)</f>
        <v>0.20493363928480801</v>
      </c>
      <c r="T16" s="2">
        <f>('EV Characterization'!T$4-'EV Characterization'!T$2)*VLOOKUP($A16,'EV Distribution'!$A$2:$B$16,2,FALSE)</f>
        <v>0.16955810541468583</v>
      </c>
      <c r="U16" s="2">
        <f>('EV Characterization'!U$4-'EV Characterization'!U$2)*VLOOKUP($A16,'EV Distribution'!$A$2:$B$16,2,FALSE)</f>
        <v>0.20120310271137498</v>
      </c>
      <c r="V16" s="2">
        <f>('EV Characterization'!V$4-'EV Characterization'!V$2)*VLOOKUP($A16,'EV Distribution'!$A$2:$B$16,2,FALSE)</f>
        <v>0.20500616275541531</v>
      </c>
      <c r="W16" s="2">
        <f>('EV Characterization'!W$4-'EV Characterization'!W$2)*VLOOKUP($A16,'EV Distribution'!$A$2:$B$16,2,FALSE)</f>
        <v>0.23428088076884207</v>
      </c>
      <c r="X16" s="2">
        <f>('EV Characterization'!X$4-'EV Characterization'!X$2)*VLOOKUP($A16,'EV Distribution'!$A$2:$B$16,2,FALSE)</f>
        <v>0.11375571694522513</v>
      </c>
      <c r="Y16" s="2">
        <f>('EV Characterization'!Y$4-'EV Characterization'!Y$2)*VLOOKUP($A16,'EV Distribution'!$A$2:$B$16,2,FALSE)</f>
        <v>0.10921857786942819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3"/>
  <sheetViews>
    <sheetView workbookViewId="0">
      <selection activeCell="B2" sqref="B2:B16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('EV Characterization'!B$2-'EV Characterization'!B$3)*VLOOKUP($A2,'EV Distribution'!$A$2:$B$16,2,FALSE)</f>
        <v>0.35413564470562586</v>
      </c>
      <c r="C2" s="2">
        <f>('EV Characterization'!C$2-'EV Characterization'!C$3)*VLOOKUP($A2,'EV Distribution'!$A$2:$B$16,2,FALSE)</f>
        <v>0.37477830085164948</v>
      </c>
      <c r="D2" s="2">
        <f>('EV Characterization'!D$2-'EV Characterization'!D$3)*VLOOKUP($A2,'EV Distribution'!$A$2:$B$16,2,FALSE)</f>
        <v>0.39575704137365803</v>
      </c>
      <c r="E2" s="2">
        <f>('EV Characterization'!E$2-'EV Characterization'!E$3)*VLOOKUP($A2,'EV Distribution'!$A$2:$B$16,2,FALSE)</f>
        <v>0.41374639981453715</v>
      </c>
      <c r="F2" s="2">
        <f>('EV Characterization'!F$2-'EV Characterization'!F$3)*VLOOKUP($A2,'EV Distribution'!$A$2:$B$16,2,FALSE)</f>
        <v>0.41844273675264276</v>
      </c>
      <c r="G2" s="2">
        <f>('EV Characterization'!G$2-'EV Characterization'!G$3)*VLOOKUP($A2,'EV Distribution'!$A$2:$B$16,2,FALSE)</f>
        <v>0.43771452241767511</v>
      </c>
      <c r="H2" s="2">
        <f>('EV Characterization'!H$2-'EV Characterization'!H$3)*VLOOKUP($A2,'EV Distribution'!$A$2:$B$16,2,FALSE)</f>
        <v>0.43547690801966998</v>
      </c>
      <c r="I2" s="2">
        <f>('EV Characterization'!I$2-'EV Characterization'!I$3)*VLOOKUP($A2,'EV Distribution'!$A$2:$B$16,2,FALSE)</f>
        <v>0.41162729938069509</v>
      </c>
      <c r="J2" s="2">
        <f>('EV Characterization'!J$2-'EV Characterization'!J$3)*VLOOKUP($A2,'EV Distribution'!$A$2:$B$16,2,FALSE)</f>
        <v>0.3729510631653733</v>
      </c>
      <c r="K2" s="2">
        <f>('EV Characterization'!K$2-'EV Characterization'!K$3)*VLOOKUP($A2,'EV Distribution'!$A$2:$B$16,2,FALSE)</f>
        <v>0.54766806375142829</v>
      </c>
      <c r="L2" s="2">
        <f>('EV Characterization'!L$2-'EV Characterization'!L$3)*VLOOKUP($A2,'EV Distribution'!$A$2:$B$16,2,FALSE)</f>
        <v>0.53481991183055066</v>
      </c>
      <c r="M2" s="2">
        <f>('EV Characterization'!M$2-'EV Characterization'!M$3)*VLOOKUP($A2,'EV Distribution'!$A$2:$B$16,2,FALSE)</f>
        <v>0.49247328045644573</v>
      </c>
      <c r="N2" s="2">
        <f>('EV Characterization'!N$2-'EV Characterization'!N$3)*VLOOKUP($A2,'EV Distribution'!$A$2:$B$16,2,FALSE)</f>
        <v>0.48050690780624433</v>
      </c>
      <c r="O2" s="2">
        <f>('EV Characterization'!O$2-'EV Characterization'!O$3)*VLOOKUP($A2,'EV Distribution'!$A$2:$B$16,2,FALSE)</f>
        <v>0.48248184573144021</v>
      </c>
      <c r="P2" s="2">
        <f>('EV Characterization'!P$2-'EV Characterization'!P$3)*VLOOKUP($A2,'EV Distribution'!$A$2:$B$16,2,FALSE)</f>
        <v>0.45962368600162096</v>
      </c>
      <c r="Q2" s="2">
        <f>('EV Characterization'!Q$2-'EV Characterization'!Q$3)*VLOOKUP($A2,'EV Distribution'!$A$2:$B$16,2,FALSE)</f>
        <v>0.42131360486960906</v>
      </c>
      <c r="R2" s="2">
        <f>('EV Characterization'!R$2-'EV Characterization'!R$3)*VLOOKUP($A2,'EV Distribution'!$A$2:$B$16,2,FALSE)</f>
        <v>0.37864680890575009</v>
      </c>
      <c r="S2" s="2">
        <f>('EV Characterization'!S$2-'EV Characterization'!S$3)*VLOOKUP($A2,'EV Distribution'!$A$2:$B$16,2,FALSE)</f>
        <v>0.36506369352054729</v>
      </c>
      <c r="T2" s="2">
        <f>('EV Characterization'!T$2-'EV Characterization'!T$3)*VLOOKUP($A2,'EV Distribution'!$A$2:$B$16,2,FALSE)</f>
        <v>0.22947752748996225</v>
      </c>
      <c r="U2" s="2">
        <f>('EV Characterization'!U$2-'EV Characterization'!U$3)*VLOOKUP($A2,'EV Distribution'!$A$2:$B$16,2,FALSE)</f>
        <v>0.24540527361394424</v>
      </c>
      <c r="V2" s="2">
        <f>('EV Characterization'!V$2-'EV Characterization'!V$3)*VLOOKUP($A2,'EV Distribution'!$A$2:$B$16,2,FALSE)</f>
        <v>0.2683067705396141</v>
      </c>
      <c r="W2" s="2">
        <f>('EV Characterization'!W$2-'EV Characterization'!W$3)*VLOOKUP($A2,'EV Distribution'!$A$2:$B$16,2,FALSE)</f>
        <v>0.27470917790212762</v>
      </c>
      <c r="X2" s="2">
        <f>('EV Characterization'!X$2-'EV Characterization'!X$3)*VLOOKUP($A2,'EV Distribution'!$A$2:$B$16,2,FALSE)</f>
        <v>0.28650308620149456</v>
      </c>
      <c r="Y2" s="2">
        <f>('EV Characterization'!Y$2-'EV Characterization'!Y$3)*VLOOKUP($A2,'EV Distribution'!$A$2:$B$16,2,FALSE)</f>
        <v>0.31624655347616348</v>
      </c>
    </row>
    <row r="3" spans="1:25" x14ac:dyDescent="0.25">
      <c r="A3">
        <v>3</v>
      </c>
      <c r="B3" s="2">
        <f>('EV Characterization'!B$2-'EV Characterization'!B$3)*VLOOKUP($A3,'EV Distribution'!$A$2:$B$16,2,FALSE)</f>
        <v>0.35413564470562586</v>
      </c>
      <c r="C3" s="2">
        <f>('EV Characterization'!C$2-'EV Characterization'!C$3)*VLOOKUP($A3,'EV Distribution'!$A$2:$B$16,2,FALSE)</f>
        <v>0.37477830085164948</v>
      </c>
      <c r="D3" s="2">
        <f>('EV Characterization'!D$2-'EV Characterization'!D$3)*VLOOKUP($A3,'EV Distribution'!$A$2:$B$16,2,FALSE)</f>
        <v>0.39575704137365803</v>
      </c>
      <c r="E3" s="2">
        <f>('EV Characterization'!E$2-'EV Characterization'!E$3)*VLOOKUP($A3,'EV Distribution'!$A$2:$B$16,2,FALSE)</f>
        <v>0.41374639981453715</v>
      </c>
      <c r="F3" s="2">
        <f>('EV Characterization'!F$2-'EV Characterization'!F$3)*VLOOKUP($A3,'EV Distribution'!$A$2:$B$16,2,FALSE)</f>
        <v>0.41844273675264276</v>
      </c>
      <c r="G3" s="2">
        <f>('EV Characterization'!G$2-'EV Characterization'!G$3)*VLOOKUP($A3,'EV Distribution'!$A$2:$B$16,2,FALSE)</f>
        <v>0.43771452241767511</v>
      </c>
      <c r="H3" s="2">
        <f>('EV Characterization'!H$2-'EV Characterization'!H$3)*VLOOKUP($A3,'EV Distribution'!$A$2:$B$16,2,FALSE)</f>
        <v>0.43547690801966998</v>
      </c>
      <c r="I3" s="2">
        <f>('EV Characterization'!I$2-'EV Characterization'!I$3)*VLOOKUP($A3,'EV Distribution'!$A$2:$B$16,2,FALSE)</f>
        <v>0.41162729938069509</v>
      </c>
      <c r="J3" s="2">
        <f>('EV Characterization'!J$2-'EV Characterization'!J$3)*VLOOKUP($A3,'EV Distribution'!$A$2:$B$16,2,FALSE)</f>
        <v>0.3729510631653733</v>
      </c>
      <c r="K3" s="2">
        <f>('EV Characterization'!K$2-'EV Characterization'!K$3)*VLOOKUP($A3,'EV Distribution'!$A$2:$B$16,2,FALSE)</f>
        <v>0.54766806375142829</v>
      </c>
      <c r="L3" s="2">
        <f>('EV Characterization'!L$2-'EV Characterization'!L$3)*VLOOKUP($A3,'EV Distribution'!$A$2:$B$16,2,FALSE)</f>
        <v>0.53481991183055066</v>
      </c>
      <c r="M3" s="2">
        <f>('EV Characterization'!M$2-'EV Characterization'!M$3)*VLOOKUP($A3,'EV Distribution'!$A$2:$B$16,2,FALSE)</f>
        <v>0.49247328045644573</v>
      </c>
      <c r="N3" s="2">
        <f>('EV Characterization'!N$2-'EV Characterization'!N$3)*VLOOKUP($A3,'EV Distribution'!$A$2:$B$16,2,FALSE)</f>
        <v>0.48050690780624433</v>
      </c>
      <c r="O3" s="2">
        <f>('EV Characterization'!O$2-'EV Characterization'!O$3)*VLOOKUP($A3,'EV Distribution'!$A$2:$B$16,2,FALSE)</f>
        <v>0.48248184573144021</v>
      </c>
      <c r="P3" s="2">
        <f>('EV Characterization'!P$2-'EV Characterization'!P$3)*VLOOKUP($A3,'EV Distribution'!$A$2:$B$16,2,FALSE)</f>
        <v>0.45962368600162096</v>
      </c>
      <c r="Q3" s="2">
        <f>('EV Characterization'!Q$2-'EV Characterization'!Q$3)*VLOOKUP($A3,'EV Distribution'!$A$2:$B$16,2,FALSE)</f>
        <v>0.42131360486960906</v>
      </c>
      <c r="R3" s="2">
        <f>('EV Characterization'!R$2-'EV Characterization'!R$3)*VLOOKUP($A3,'EV Distribution'!$A$2:$B$16,2,FALSE)</f>
        <v>0.37864680890575009</v>
      </c>
      <c r="S3" s="2">
        <f>('EV Characterization'!S$2-'EV Characterization'!S$3)*VLOOKUP($A3,'EV Distribution'!$A$2:$B$16,2,FALSE)</f>
        <v>0.36506369352054729</v>
      </c>
      <c r="T3" s="2">
        <f>('EV Characterization'!T$2-'EV Characterization'!T$3)*VLOOKUP($A3,'EV Distribution'!$A$2:$B$16,2,FALSE)</f>
        <v>0.22947752748996225</v>
      </c>
      <c r="U3" s="2">
        <f>('EV Characterization'!U$2-'EV Characterization'!U$3)*VLOOKUP($A3,'EV Distribution'!$A$2:$B$16,2,FALSE)</f>
        <v>0.24540527361394424</v>
      </c>
      <c r="V3" s="2">
        <f>('EV Characterization'!V$2-'EV Characterization'!V$3)*VLOOKUP($A3,'EV Distribution'!$A$2:$B$16,2,FALSE)</f>
        <v>0.2683067705396141</v>
      </c>
      <c r="W3" s="2">
        <f>('EV Characterization'!W$2-'EV Characterization'!W$3)*VLOOKUP($A3,'EV Distribution'!$A$2:$B$16,2,FALSE)</f>
        <v>0.27470917790212762</v>
      </c>
      <c r="X3" s="2">
        <f>('EV Characterization'!X$2-'EV Characterization'!X$3)*VLOOKUP($A3,'EV Distribution'!$A$2:$B$16,2,FALSE)</f>
        <v>0.28650308620149456</v>
      </c>
      <c r="Y3" s="2">
        <f>('EV Characterization'!Y$2-'EV Characterization'!Y$3)*VLOOKUP($A3,'EV Distribution'!$A$2:$B$16,2,FALSE)</f>
        <v>0.31624655347616348</v>
      </c>
    </row>
    <row r="4" spans="1:25" x14ac:dyDescent="0.25">
      <c r="A4">
        <v>4</v>
      </c>
      <c r="B4" s="2">
        <f>('EV Characterization'!B$2-'EV Characterization'!B$3)*VLOOKUP($A4,'EV Distribution'!$A$2:$B$16,2,FALSE)</f>
        <v>0.35413564470562586</v>
      </c>
      <c r="C4" s="2">
        <f>('EV Characterization'!C$2-'EV Characterization'!C$3)*VLOOKUP($A4,'EV Distribution'!$A$2:$B$16,2,FALSE)</f>
        <v>0.37477830085164948</v>
      </c>
      <c r="D4" s="2">
        <f>('EV Characterization'!D$2-'EV Characterization'!D$3)*VLOOKUP($A4,'EV Distribution'!$A$2:$B$16,2,FALSE)</f>
        <v>0.39575704137365803</v>
      </c>
      <c r="E4" s="2">
        <f>('EV Characterization'!E$2-'EV Characterization'!E$3)*VLOOKUP($A4,'EV Distribution'!$A$2:$B$16,2,FALSE)</f>
        <v>0.41374639981453715</v>
      </c>
      <c r="F4" s="2">
        <f>('EV Characterization'!F$2-'EV Characterization'!F$3)*VLOOKUP($A4,'EV Distribution'!$A$2:$B$16,2,FALSE)</f>
        <v>0.41844273675264276</v>
      </c>
      <c r="G4" s="2">
        <f>('EV Characterization'!G$2-'EV Characterization'!G$3)*VLOOKUP($A4,'EV Distribution'!$A$2:$B$16,2,FALSE)</f>
        <v>0.43771452241767511</v>
      </c>
      <c r="H4" s="2">
        <f>('EV Characterization'!H$2-'EV Characterization'!H$3)*VLOOKUP($A4,'EV Distribution'!$A$2:$B$16,2,FALSE)</f>
        <v>0.43547690801966998</v>
      </c>
      <c r="I4" s="2">
        <f>('EV Characterization'!I$2-'EV Characterization'!I$3)*VLOOKUP($A4,'EV Distribution'!$A$2:$B$16,2,FALSE)</f>
        <v>0.41162729938069509</v>
      </c>
      <c r="J4" s="2">
        <f>('EV Characterization'!J$2-'EV Characterization'!J$3)*VLOOKUP($A4,'EV Distribution'!$A$2:$B$16,2,FALSE)</f>
        <v>0.3729510631653733</v>
      </c>
      <c r="K4" s="2">
        <f>('EV Characterization'!K$2-'EV Characterization'!K$3)*VLOOKUP($A4,'EV Distribution'!$A$2:$B$16,2,FALSE)</f>
        <v>0.54766806375142829</v>
      </c>
      <c r="L4" s="2">
        <f>('EV Characterization'!L$2-'EV Characterization'!L$3)*VLOOKUP($A4,'EV Distribution'!$A$2:$B$16,2,FALSE)</f>
        <v>0.53481991183055066</v>
      </c>
      <c r="M4" s="2">
        <f>('EV Characterization'!M$2-'EV Characterization'!M$3)*VLOOKUP($A4,'EV Distribution'!$A$2:$B$16,2,FALSE)</f>
        <v>0.49247328045644573</v>
      </c>
      <c r="N4" s="2">
        <f>('EV Characterization'!N$2-'EV Characterization'!N$3)*VLOOKUP($A4,'EV Distribution'!$A$2:$B$16,2,FALSE)</f>
        <v>0.48050690780624433</v>
      </c>
      <c r="O4" s="2">
        <f>('EV Characterization'!O$2-'EV Characterization'!O$3)*VLOOKUP($A4,'EV Distribution'!$A$2:$B$16,2,FALSE)</f>
        <v>0.48248184573144021</v>
      </c>
      <c r="P4" s="2">
        <f>('EV Characterization'!P$2-'EV Characterization'!P$3)*VLOOKUP($A4,'EV Distribution'!$A$2:$B$16,2,FALSE)</f>
        <v>0.45962368600162096</v>
      </c>
      <c r="Q4" s="2">
        <f>('EV Characterization'!Q$2-'EV Characterization'!Q$3)*VLOOKUP($A4,'EV Distribution'!$A$2:$B$16,2,FALSE)</f>
        <v>0.42131360486960906</v>
      </c>
      <c r="R4" s="2">
        <f>('EV Characterization'!R$2-'EV Characterization'!R$3)*VLOOKUP($A4,'EV Distribution'!$A$2:$B$16,2,FALSE)</f>
        <v>0.37864680890575009</v>
      </c>
      <c r="S4" s="2">
        <f>('EV Characterization'!S$2-'EV Characterization'!S$3)*VLOOKUP($A4,'EV Distribution'!$A$2:$B$16,2,FALSE)</f>
        <v>0.36506369352054729</v>
      </c>
      <c r="T4" s="2">
        <f>('EV Characterization'!T$2-'EV Characterization'!T$3)*VLOOKUP($A4,'EV Distribution'!$A$2:$B$16,2,FALSE)</f>
        <v>0.22947752748996225</v>
      </c>
      <c r="U4" s="2">
        <f>('EV Characterization'!U$2-'EV Characterization'!U$3)*VLOOKUP($A4,'EV Distribution'!$A$2:$B$16,2,FALSE)</f>
        <v>0.24540527361394424</v>
      </c>
      <c r="V4" s="2">
        <f>('EV Characterization'!V$2-'EV Characterization'!V$3)*VLOOKUP($A4,'EV Distribution'!$A$2:$B$16,2,FALSE)</f>
        <v>0.2683067705396141</v>
      </c>
      <c r="W4" s="2">
        <f>('EV Characterization'!W$2-'EV Characterization'!W$3)*VLOOKUP($A4,'EV Distribution'!$A$2:$B$16,2,FALSE)</f>
        <v>0.27470917790212762</v>
      </c>
      <c r="X4" s="2">
        <f>('EV Characterization'!X$2-'EV Characterization'!X$3)*VLOOKUP($A4,'EV Distribution'!$A$2:$B$16,2,FALSE)</f>
        <v>0.28650308620149456</v>
      </c>
      <c r="Y4" s="2">
        <f>('EV Characterization'!Y$2-'EV Characterization'!Y$3)*VLOOKUP($A4,'EV Distribution'!$A$2:$B$16,2,FALSE)</f>
        <v>0.31624655347616348</v>
      </c>
    </row>
    <row r="5" spans="1:25" x14ac:dyDescent="0.25">
      <c r="A5">
        <v>5</v>
      </c>
      <c r="B5" s="2">
        <f>('EV Characterization'!B$2-'EV Characterization'!B$3)*VLOOKUP($A5,'EV Distribution'!$A$2:$B$16,2,FALSE)</f>
        <v>0.35413564470562586</v>
      </c>
      <c r="C5" s="2">
        <f>('EV Characterization'!C$2-'EV Characterization'!C$3)*VLOOKUP($A5,'EV Distribution'!$A$2:$B$16,2,FALSE)</f>
        <v>0.37477830085164948</v>
      </c>
      <c r="D5" s="2">
        <f>('EV Characterization'!D$2-'EV Characterization'!D$3)*VLOOKUP($A5,'EV Distribution'!$A$2:$B$16,2,FALSE)</f>
        <v>0.39575704137365803</v>
      </c>
      <c r="E5" s="2">
        <f>('EV Characterization'!E$2-'EV Characterization'!E$3)*VLOOKUP($A5,'EV Distribution'!$A$2:$B$16,2,FALSE)</f>
        <v>0.41374639981453715</v>
      </c>
      <c r="F5" s="2">
        <f>('EV Characterization'!F$2-'EV Characterization'!F$3)*VLOOKUP($A5,'EV Distribution'!$A$2:$B$16,2,FALSE)</f>
        <v>0.41844273675264276</v>
      </c>
      <c r="G5" s="2">
        <f>('EV Characterization'!G$2-'EV Characterization'!G$3)*VLOOKUP($A5,'EV Distribution'!$A$2:$B$16,2,FALSE)</f>
        <v>0.43771452241767511</v>
      </c>
      <c r="H5" s="2">
        <f>('EV Characterization'!H$2-'EV Characterization'!H$3)*VLOOKUP($A5,'EV Distribution'!$A$2:$B$16,2,FALSE)</f>
        <v>0.43547690801966998</v>
      </c>
      <c r="I5" s="2">
        <f>('EV Characterization'!I$2-'EV Characterization'!I$3)*VLOOKUP($A5,'EV Distribution'!$A$2:$B$16,2,FALSE)</f>
        <v>0.41162729938069509</v>
      </c>
      <c r="J5" s="2">
        <f>('EV Characterization'!J$2-'EV Characterization'!J$3)*VLOOKUP($A5,'EV Distribution'!$A$2:$B$16,2,FALSE)</f>
        <v>0.3729510631653733</v>
      </c>
      <c r="K5" s="2">
        <f>('EV Characterization'!K$2-'EV Characterization'!K$3)*VLOOKUP($A5,'EV Distribution'!$A$2:$B$16,2,FALSE)</f>
        <v>0.54766806375142829</v>
      </c>
      <c r="L5" s="2">
        <f>('EV Characterization'!L$2-'EV Characterization'!L$3)*VLOOKUP($A5,'EV Distribution'!$A$2:$B$16,2,FALSE)</f>
        <v>0.53481991183055066</v>
      </c>
      <c r="M5" s="2">
        <f>('EV Characterization'!M$2-'EV Characterization'!M$3)*VLOOKUP($A5,'EV Distribution'!$A$2:$B$16,2,FALSE)</f>
        <v>0.49247328045644573</v>
      </c>
      <c r="N5" s="2">
        <f>('EV Characterization'!N$2-'EV Characterization'!N$3)*VLOOKUP($A5,'EV Distribution'!$A$2:$B$16,2,FALSE)</f>
        <v>0.48050690780624433</v>
      </c>
      <c r="O5" s="2">
        <f>('EV Characterization'!O$2-'EV Characterization'!O$3)*VLOOKUP($A5,'EV Distribution'!$A$2:$B$16,2,FALSE)</f>
        <v>0.48248184573144021</v>
      </c>
      <c r="P5" s="2">
        <f>('EV Characterization'!P$2-'EV Characterization'!P$3)*VLOOKUP($A5,'EV Distribution'!$A$2:$B$16,2,FALSE)</f>
        <v>0.45962368600162096</v>
      </c>
      <c r="Q5" s="2">
        <f>('EV Characterization'!Q$2-'EV Characterization'!Q$3)*VLOOKUP($A5,'EV Distribution'!$A$2:$B$16,2,FALSE)</f>
        <v>0.42131360486960906</v>
      </c>
      <c r="R5" s="2">
        <f>('EV Characterization'!R$2-'EV Characterization'!R$3)*VLOOKUP($A5,'EV Distribution'!$A$2:$B$16,2,FALSE)</f>
        <v>0.37864680890575009</v>
      </c>
      <c r="S5" s="2">
        <f>('EV Characterization'!S$2-'EV Characterization'!S$3)*VLOOKUP($A5,'EV Distribution'!$A$2:$B$16,2,FALSE)</f>
        <v>0.36506369352054729</v>
      </c>
      <c r="T5" s="2">
        <f>('EV Characterization'!T$2-'EV Characterization'!T$3)*VLOOKUP($A5,'EV Distribution'!$A$2:$B$16,2,FALSE)</f>
        <v>0.22947752748996225</v>
      </c>
      <c r="U5" s="2">
        <f>('EV Characterization'!U$2-'EV Characterization'!U$3)*VLOOKUP($A5,'EV Distribution'!$A$2:$B$16,2,FALSE)</f>
        <v>0.24540527361394424</v>
      </c>
      <c r="V5" s="2">
        <f>('EV Characterization'!V$2-'EV Characterization'!V$3)*VLOOKUP($A5,'EV Distribution'!$A$2:$B$16,2,FALSE)</f>
        <v>0.2683067705396141</v>
      </c>
      <c r="W5" s="2">
        <f>('EV Characterization'!W$2-'EV Characterization'!W$3)*VLOOKUP($A5,'EV Distribution'!$A$2:$B$16,2,FALSE)</f>
        <v>0.27470917790212762</v>
      </c>
      <c r="X5" s="2">
        <f>('EV Characterization'!X$2-'EV Characterization'!X$3)*VLOOKUP($A5,'EV Distribution'!$A$2:$B$16,2,FALSE)</f>
        <v>0.28650308620149456</v>
      </c>
      <c r="Y5" s="2">
        <f>('EV Characterization'!Y$2-'EV Characterization'!Y$3)*VLOOKUP($A5,'EV Distribution'!$A$2:$B$16,2,FALSE)</f>
        <v>0.31624655347616348</v>
      </c>
    </row>
    <row r="6" spans="1:25" x14ac:dyDescent="0.25">
      <c r="A6">
        <v>6</v>
      </c>
      <c r="B6" s="2">
        <f>('EV Characterization'!B$2-'EV Characterization'!B$3)*VLOOKUP($A6,'EV Distribution'!$A$2:$B$16,2,FALSE)</f>
        <v>0.35413564470562586</v>
      </c>
      <c r="C6" s="2">
        <f>('EV Characterization'!C$2-'EV Characterization'!C$3)*VLOOKUP($A6,'EV Distribution'!$A$2:$B$16,2,FALSE)</f>
        <v>0.37477830085164948</v>
      </c>
      <c r="D6" s="2">
        <f>('EV Characterization'!D$2-'EV Characterization'!D$3)*VLOOKUP($A6,'EV Distribution'!$A$2:$B$16,2,FALSE)</f>
        <v>0.39575704137365803</v>
      </c>
      <c r="E6" s="2">
        <f>('EV Characterization'!E$2-'EV Characterization'!E$3)*VLOOKUP($A6,'EV Distribution'!$A$2:$B$16,2,FALSE)</f>
        <v>0.41374639981453715</v>
      </c>
      <c r="F6" s="2">
        <f>('EV Characterization'!F$2-'EV Characterization'!F$3)*VLOOKUP($A6,'EV Distribution'!$A$2:$B$16,2,FALSE)</f>
        <v>0.41844273675264276</v>
      </c>
      <c r="G6" s="2">
        <f>('EV Characterization'!G$2-'EV Characterization'!G$3)*VLOOKUP($A6,'EV Distribution'!$A$2:$B$16,2,FALSE)</f>
        <v>0.43771452241767511</v>
      </c>
      <c r="H6" s="2">
        <f>('EV Characterization'!H$2-'EV Characterization'!H$3)*VLOOKUP($A6,'EV Distribution'!$A$2:$B$16,2,FALSE)</f>
        <v>0.43547690801966998</v>
      </c>
      <c r="I6" s="2">
        <f>('EV Characterization'!I$2-'EV Characterization'!I$3)*VLOOKUP($A6,'EV Distribution'!$A$2:$B$16,2,FALSE)</f>
        <v>0.41162729938069509</v>
      </c>
      <c r="J6" s="2">
        <f>('EV Characterization'!J$2-'EV Characterization'!J$3)*VLOOKUP($A6,'EV Distribution'!$A$2:$B$16,2,FALSE)</f>
        <v>0.3729510631653733</v>
      </c>
      <c r="K6" s="2">
        <f>('EV Characterization'!K$2-'EV Characterization'!K$3)*VLOOKUP($A6,'EV Distribution'!$A$2:$B$16,2,FALSE)</f>
        <v>0.54766806375142829</v>
      </c>
      <c r="L6" s="2">
        <f>('EV Characterization'!L$2-'EV Characterization'!L$3)*VLOOKUP($A6,'EV Distribution'!$A$2:$B$16,2,FALSE)</f>
        <v>0.53481991183055066</v>
      </c>
      <c r="M6" s="2">
        <f>('EV Characterization'!M$2-'EV Characterization'!M$3)*VLOOKUP($A6,'EV Distribution'!$A$2:$B$16,2,FALSE)</f>
        <v>0.49247328045644573</v>
      </c>
      <c r="N6" s="2">
        <f>('EV Characterization'!N$2-'EV Characterization'!N$3)*VLOOKUP($A6,'EV Distribution'!$A$2:$B$16,2,FALSE)</f>
        <v>0.48050690780624433</v>
      </c>
      <c r="O6" s="2">
        <f>('EV Characterization'!O$2-'EV Characterization'!O$3)*VLOOKUP($A6,'EV Distribution'!$A$2:$B$16,2,FALSE)</f>
        <v>0.48248184573144021</v>
      </c>
      <c r="P6" s="2">
        <f>('EV Characterization'!P$2-'EV Characterization'!P$3)*VLOOKUP($A6,'EV Distribution'!$A$2:$B$16,2,FALSE)</f>
        <v>0.45962368600162096</v>
      </c>
      <c r="Q6" s="2">
        <f>('EV Characterization'!Q$2-'EV Characterization'!Q$3)*VLOOKUP($A6,'EV Distribution'!$A$2:$B$16,2,FALSE)</f>
        <v>0.42131360486960906</v>
      </c>
      <c r="R6" s="2">
        <f>('EV Characterization'!R$2-'EV Characterization'!R$3)*VLOOKUP($A6,'EV Distribution'!$A$2:$B$16,2,FALSE)</f>
        <v>0.37864680890575009</v>
      </c>
      <c r="S6" s="2">
        <f>('EV Characterization'!S$2-'EV Characterization'!S$3)*VLOOKUP($A6,'EV Distribution'!$A$2:$B$16,2,FALSE)</f>
        <v>0.36506369352054729</v>
      </c>
      <c r="T6" s="2">
        <f>('EV Characterization'!T$2-'EV Characterization'!T$3)*VLOOKUP($A6,'EV Distribution'!$A$2:$B$16,2,FALSE)</f>
        <v>0.22947752748996225</v>
      </c>
      <c r="U6" s="2">
        <f>('EV Characterization'!U$2-'EV Characterization'!U$3)*VLOOKUP($A6,'EV Distribution'!$A$2:$B$16,2,FALSE)</f>
        <v>0.24540527361394424</v>
      </c>
      <c r="V6" s="2">
        <f>('EV Characterization'!V$2-'EV Characterization'!V$3)*VLOOKUP($A6,'EV Distribution'!$A$2:$B$16,2,FALSE)</f>
        <v>0.2683067705396141</v>
      </c>
      <c r="W6" s="2">
        <f>('EV Characterization'!W$2-'EV Characterization'!W$3)*VLOOKUP($A6,'EV Distribution'!$A$2:$B$16,2,FALSE)</f>
        <v>0.27470917790212762</v>
      </c>
      <c r="X6" s="2">
        <f>('EV Characterization'!X$2-'EV Characterization'!X$3)*VLOOKUP($A6,'EV Distribution'!$A$2:$B$16,2,FALSE)</f>
        <v>0.28650308620149456</v>
      </c>
      <c r="Y6" s="2">
        <f>('EV Characterization'!Y$2-'EV Characterization'!Y$3)*VLOOKUP($A6,'EV Distribution'!$A$2:$B$16,2,FALSE)</f>
        <v>0.31624655347616348</v>
      </c>
    </row>
    <row r="7" spans="1:25" x14ac:dyDescent="0.25">
      <c r="A7">
        <v>7</v>
      </c>
      <c r="B7" s="2">
        <f>('EV Characterization'!B$2-'EV Characterization'!B$3)*VLOOKUP($A7,'EV Distribution'!$A$2:$B$16,2,FALSE)</f>
        <v>0.35413564470562586</v>
      </c>
      <c r="C7" s="2">
        <f>('EV Characterization'!C$2-'EV Characterization'!C$3)*VLOOKUP($A7,'EV Distribution'!$A$2:$B$16,2,FALSE)</f>
        <v>0.37477830085164948</v>
      </c>
      <c r="D7" s="2">
        <f>('EV Characterization'!D$2-'EV Characterization'!D$3)*VLOOKUP($A7,'EV Distribution'!$A$2:$B$16,2,FALSE)</f>
        <v>0.39575704137365803</v>
      </c>
      <c r="E7" s="2">
        <f>('EV Characterization'!E$2-'EV Characterization'!E$3)*VLOOKUP($A7,'EV Distribution'!$A$2:$B$16,2,FALSE)</f>
        <v>0.41374639981453715</v>
      </c>
      <c r="F7" s="2">
        <f>('EV Characterization'!F$2-'EV Characterization'!F$3)*VLOOKUP($A7,'EV Distribution'!$A$2:$B$16,2,FALSE)</f>
        <v>0.41844273675264276</v>
      </c>
      <c r="G7" s="2">
        <f>('EV Characterization'!G$2-'EV Characterization'!G$3)*VLOOKUP($A7,'EV Distribution'!$A$2:$B$16,2,FALSE)</f>
        <v>0.43771452241767511</v>
      </c>
      <c r="H7" s="2">
        <f>('EV Characterization'!H$2-'EV Characterization'!H$3)*VLOOKUP($A7,'EV Distribution'!$A$2:$B$16,2,FALSE)</f>
        <v>0.43547690801966998</v>
      </c>
      <c r="I7" s="2">
        <f>('EV Characterization'!I$2-'EV Characterization'!I$3)*VLOOKUP($A7,'EV Distribution'!$A$2:$B$16,2,FALSE)</f>
        <v>0.41162729938069509</v>
      </c>
      <c r="J7" s="2">
        <f>('EV Characterization'!J$2-'EV Characterization'!J$3)*VLOOKUP($A7,'EV Distribution'!$A$2:$B$16,2,FALSE)</f>
        <v>0.3729510631653733</v>
      </c>
      <c r="K7" s="2">
        <f>('EV Characterization'!K$2-'EV Characterization'!K$3)*VLOOKUP($A7,'EV Distribution'!$A$2:$B$16,2,FALSE)</f>
        <v>0.54766806375142829</v>
      </c>
      <c r="L7" s="2">
        <f>('EV Characterization'!L$2-'EV Characterization'!L$3)*VLOOKUP($A7,'EV Distribution'!$A$2:$B$16,2,FALSE)</f>
        <v>0.53481991183055066</v>
      </c>
      <c r="M7" s="2">
        <f>('EV Characterization'!M$2-'EV Characterization'!M$3)*VLOOKUP($A7,'EV Distribution'!$A$2:$B$16,2,FALSE)</f>
        <v>0.49247328045644573</v>
      </c>
      <c r="N7" s="2">
        <f>('EV Characterization'!N$2-'EV Characterization'!N$3)*VLOOKUP($A7,'EV Distribution'!$A$2:$B$16,2,FALSE)</f>
        <v>0.48050690780624433</v>
      </c>
      <c r="O7" s="2">
        <f>('EV Characterization'!O$2-'EV Characterization'!O$3)*VLOOKUP($A7,'EV Distribution'!$A$2:$B$16,2,FALSE)</f>
        <v>0.48248184573144021</v>
      </c>
      <c r="P7" s="2">
        <f>('EV Characterization'!P$2-'EV Characterization'!P$3)*VLOOKUP($A7,'EV Distribution'!$A$2:$B$16,2,FALSE)</f>
        <v>0.45962368600162096</v>
      </c>
      <c r="Q7" s="2">
        <f>('EV Characterization'!Q$2-'EV Characterization'!Q$3)*VLOOKUP($A7,'EV Distribution'!$A$2:$B$16,2,FALSE)</f>
        <v>0.42131360486960906</v>
      </c>
      <c r="R7" s="2">
        <f>('EV Characterization'!R$2-'EV Characterization'!R$3)*VLOOKUP($A7,'EV Distribution'!$A$2:$B$16,2,FALSE)</f>
        <v>0.37864680890575009</v>
      </c>
      <c r="S7" s="2">
        <f>('EV Characterization'!S$2-'EV Characterization'!S$3)*VLOOKUP($A7,'EV Distribution'!$A$2:$B$16,2,FALSE)</f>
        <v>0.36506369352054729</v>
      </c>
      <c r="T7" s="2">
        <f>('EV Characterization'!T$2-'EV Characterization'!T$3)*VLOOKUP($A7,'EV Distribution'!$A$2:$B$16,2,FALSE)</f>
        <v>0.22947752748996225</v>
      </c>
      <c r="U7" s="2">
        <f>('EV Characterization'!U$2-'EV Characterization'!U$3)*VLOOKUP($A7,'EV Distribution'!$A$2:$B$16,2,FALSE)</f>
        <v>0.24540527361394424</v>
      </c>
      <c r="V7" s="2">
        <f>('EV Characterization'!V$2-'EV Characterization'!V$3)*VLOOKUP($A7,'EV Distribution'!$A$2:$B$16,2,FALSE)</f>
        <v>0.2683067705396141</v>
      </c>
      <c r="W7" s="2">
        <f>('EV Characterization'!W$2-'EV Characterization'!W$3)*VLOOKUP($A7,'EV Distribution'!$A$2:$B$16,2,FALSE)</f>
        <v>0.27470917790212762</v>
      </c>
      <c r="X7" s="2">
        <f>('EV Characterization'!X$2-'EV Characterization'!X$3)*VLOOKUP($A7,'EV Distribution'!$A$2:$B$16,2,FALSE)</f>
        <v>0.28650308620149456</v>
      </c>
      <c r="Y7" s="2">
        <f>('EV Characterization'!Y$2-'EV Characterization'!Y$3)*VLOOKUP($A7,'EV Distribution'!$A$2:$B$16,2,FALSE)</f>
        <v>0.31624655347616348</v>
      </c>
    </row>
    <row r="8" spans="1:25" x14ac:dyDescent="0.25">
      <c r="A8">
        <v>8</v>
      </c>
      <c r="B8" s="2">
        <f>('EV Characterization'!B$2-'EV Characterization'!B$3)*VLOOKUP($A8,'EV Distribution'!$A$2:$B$16,2,FALSE)</f>
        <v>0.35413564470562586</v>
      </c>
      <c r="C8" s="2">
        <f>('EV Characterization'!C$2-'EV Characterization'!C$3)*VLOOKUP($A8,'EV Distribution'!$A$2:$B$16,2,FALSE)</f>
        <v>0.37477830085164948</v>
      </c>
      <c r="D8" s="2">
        <f>('EV Characterization'!D$2-'EV Characterization'!D$3)*VLOOKUP($A8,'EV Distribution'!$A$2:$B$16,2,FALSE)</f>
        <v>0.39575704137365803</v>
      </c>
      <c r="E8" s="2">
        <f>('EV Characterization'!E$2-'EV Characterization'!E$3)*VLOOKUP($A8,'EV Distribution'!$A$2:$B$16,2,FALSE)</f>
        <v>0.41374639981453715</v>
      </c>
      <c r="F8" s="2">
        <f>('EV Characterization'!F$2-'EV Characterization'!F$3)*VLOOKUP($A8,'EV Distribution'!$A$2:$B$16,2,FALSE)</f>
        <v>0.41844273675264276</v>
      </c>
      <c r="G8" s="2">
        <f>('EV Characterization'!G$2-'EV Characterization'!G$3)*VLOOKUP($A8,'EV Distribution'!$A$2:$B$16,2,FALSE)</f>
        <v>0.43771452241767511</v>
      </c>
      <c r="H8" s="2">
        <f>('EV Characterization'!H$2-'EV Characterization'!H$3)*VLOOKUP($A8,'EV Distribution'!$A$2:$B$16,2,FALSE)</f>
        <v>0.43547690801966998</v>
      </c>
      <c r="I8" s="2">
        <f>('EV Characterization'!I$2-'EV Characterization'!I$3)*VLOOKUP($A8,'EV Distribution'!$A$2:$B$16,2,FALSE)</f>
        <v>0.41162729938069509</v>
      </c>
      <c r="J8" s="2">
        <f>('EV Characterization'!J$2-'EV Characterization'!J$3)*VLOOKUP($A8,'EV Distribution'!$A$2:$B$16,2,FALSE)</f>
        <v>0.3729510631653733</v>
      </c>
      <c r="K8" s="2">
        <f>('EV Characterization'!K$2-'EV Characterization'!K$3)*VLOOKUP($A8,'EV Distribution'!$A$2:$B$16,2,FALSE)</f>
        <v>0.54766806375142829</v>
      </c>
      <c r="L8" s="2">
        <f>('EV Characterization'!L$2-'EV Characterization'!L$3)*VLOOKUP($A8,'EV Distribution'!$A$2:$B$16,2,FALSE)</f>
        <v>0.53481991183055066</v>
      </c>
      <c r="M8" s="2">
        <f>('EV Characterization'!M$2-'EV Characterization'!M$3)*VLOOKUP($A8,'EV Distribution'!$A$2:$B$16,2,FALSE)</f>
        <v>0.49247328045644573</v>
      </c>
      <c r="N8" s="2">
        <f>('EV Characterization'!N$2-'EV Characterization'!N$3)*VLOOKUP($A8,'EV Distribution'!$A$2:$B$16,2,FALSE)</f>
        <v>0.48050690780624433</v>
      </c>
      <c r="O8" s="2">
        <f>('EV Characterization'!O$2-'EV Characterization'!O$3)*VLOOKUP($A8,'EV Distribution'!$A$2:$B$16,2,FALSE)</f>
        <v>0.48248184573144021</v>
      </c>
      <c r="P8" s="2">
        <f>('EV Characterization'!P$2-'EV Characterization'!P$3)*VLOOKUP($A8,'EV Distribution'!$A$2:$B$16,2,FALSE)</f>
        <v>0.45962368600162096</v>
      </c>
      <c r="Q8" s="2">
        <f>('EV Characterization'!Q$2-'EV Characterization'!Q$3)*VLOOKUP($A8,'EV Distribution'!$A$2:$B$16,2,FALSE)</f>
        <v>0.42131360486960906</v>
      </c>
      <c r="R8" s="2">
        <f>('EV Characterization'!R$2-'EV Characterization'!R$3)*VLOOKUP($A8,'EV Distribution'!$A$2:$B$16,2,FALSE)</f>
        <v>0.37864680890575009</v>
      </c>
      <c r="S8" s="2">
        <f>('EV Characterization'!S$2-'EV Characterization'!S$3)*VLOOKUP($A8,'EV Distribution'!$A$2:$B$16,2,FALSE)</f>
        <v>0.36506369352054729</v>
      </c>
      <c r="T8" s="2">
        <f>('EV Characterization'!T$2-'EV Characterization'!T$3)*VLOOKUP($A8,'EV Distribution'!$A$2:$B$16,2,FALSE)</f>
        <v>0.22947752748996225</v>
      </c>
      <c r="U8" s="2">
        <f>('EV Characterization'!U$2-'EV Characterization'!U$3)*VLOOKUP($A8,'EV Distribution'!$A$2:$B$16,2,FALSE)</f>
        <v>0.24540527361394424</v>
      </c>
      <c r="V8" s="2">
        <f>('EV Characterization'!V$2-'EV Characterization'!V$3)*VLOOKUP($A8,'EV Distribution'!$A$2:$B$16,2,FALSE)</f>
        <v>0.2683067705396141</v>
      </c>
      <c r="W8" s="2">
        <f>('EV Characterization'!W$2-'EV Characterization'!W$3)*VLOOKUP($A8,'EV Distribution'!$A$2:$B$16,2,FALSE)</f>
        <v>0.27470917790212762</v>
      </c>
      <c r="X8" s="2">
        <f>('EV Characterization'!X$2-'EV Characterization'!X$3)*VLOOKUP($A8,'EV Distribution'!$A$2:$B$16,2,FALSE)</f>
        <v>0.28650308620149456</v>
      </c>
      <c r="Y8" s="2">
        <f>('EV Characterization'!Y$2-'EV Characterization'!Y$3)*VLOOKUP($A8,'EV Distribution'!$A$2:$B$16,2,FALSE)</f>
        <v>0.31624655347616348</v>
      </c>
    </row>
    <row r="9" spans="1:25" x14ac:dyDescent="0.25">
      <c r="A9">
        <v>9</v>
      </c>
      <c r="B9" s="2">
        <f>('EV Characterization'!B$2-'EV Characterization'!B$3)*VLOOKUP($A9,'EV Distribution'!$A$2:$B$16,2,FALSE)</f>
        <v>0.35413564470562586</v>
      </c>
      <c r="C9" s="2">
        <f>('EV Characterization'!C$2-'EV Characterization'!C$3)*VLOOKUP($A9,'EV Distribution'!$A$2:$B$16,2,FALSE)</f>
        <v>0.37477830085164948</v>
      </c>
      <c r="D9" s="2">
        <f>('EV Characterization'!D$2-'EV Characterization'!D$3)*VLOOKUP($A9,'EV Distribution'!$A$2:$B$16,2,FALSE)</f>
        <v>0.39575704137365803</v>
      </c>
      <c r="E9" s="2">
        <f>('EV Characterization'!E$2-'EV Characterization'!E$3)*VLOOKUP($A9,'EV Distribution'!$A$2:$B$16,2,FALSE)</f>
        <v>0.41374639981453715</v>
      </c>
      <c r="F9" s="2">
        <f>('EV Characterization'!F$2-'EV Characterization'!F$3)*VLOOKUP($A9,'EV Distribution'!$A$2:$B$16,2,FALSE)</f>
        <v>0.41844273675264276</v>
      </c>
      <c r="G9" s="2">
        <f>('EV Characterization'!G$2-'EV Characterization'!G$3)*VLOOKUP($A9,'EV Distribution'!$A$2:$B$16,2,FALSE)</f>
        <v>0.43771452241767511</v>
      </c>
      <c r="H9" s="2">
        <f>('EV Characterization'!H$2-'EV Characterization'!H$3)*VLOOKUP($A9,'EV Distribution'!$A$2:$B$16,2,FALSE)</f>
        <v>0.43547690801966998</v>
      </c>
      <c r="I9" s="2">
        <f>('EV Characterization'!I$2-'EV Characterization'!I$3)*VLOOKUP($A9,'EV Distribution'!$A$2:$B$16,2,FALSE)</f>
        <v>0.41162729938069509</v>
      </c>
      <c r="J9" s="2">
        <f>('EV Characterization'!J$2-'EV Characterization'!J$3)*VLOOKUP($A9,'EV Distribution'!$A$2:$B$16,2,FALSE)</f>
        <v>0.3729510631653733</v>
      </c>
      <c r="K9" s="2">
        <f>('EV Characterization'!K$2-'EV Characterization'!K$3)*VLOOKUP($A9,'EV Distribution'!$A$2:$B$16,2,FALSE)</f>
        <v>0.54766806375142829</v>
      </c>
      <c r="L9" s="2">
        <f>('EV Characterization'!L$2-'EV Characterization'!L$3)*VLOOKUP($A9,'EV Distribution'!$A$2:$B$16,2,FALSE)</f>
        <v>0.53481991183055066</v>
      </c>
      <c r="M9" s="2">
        <f>('EV Characterization'!M$2-'EV Characterization'!M$3)*VLOOKUP($A9,'EV Distribution'!$A$2:$B$16,2,FALSE)</f>
        <v>0.49247328045644573</v>
      </c>
      <c r="N9" s="2">
        <f>('EV Characterization'!N$2-'EV Characterization'!N$3)*VLOOKUP($A9,'EV Distribution'!$A$2:$B$16,2,FALSE)</f>
        <v>0.48050690780624433</v>
      </c>
      <c r="O9" s="2">
        <f>('EV Characterization'!O$2-'EV Characterization'!O$3)*VLOOKUP($A9,'EV Distribution'!$A$2:$B$16,2,FALSE)</f>
        <v>0.48248184573144021</v>
      </c>
      <c r="P9" s="2">
        <f>('EV Characterization'!P$2-'EV Characterization'!P$3)*VLOOKUP($A9,'EV Distribution'!$A$2:$B$16,2,FALSE)</f>
        <v>0.45962368600162096</v>
      </c>
      <c r="Q9" s="2">
        <f>('EV Characterization'!Q$2-'EV Characterization'!Q$3)*VLOOKUP($A9,'EV Distribution'!$A$2:$B$16,2,FALSE)</f>
        <v>0.42131360486960906</v>
      </c>
      <c r="R9" s="2">
        <f>('EV Characterization'!R$2-'EV Characterization'!R$3)*VLOOKUP($A9,'EV Distribution'!$A$2:$B$16,2,FALSE)</f>
        <v>0.37864680890575009</v>
      </c>
      <c r="S9" s="2">
        <f>('EV Characterization'!S$2-'EV Characterization'!S$3)*VLOOKUP($A9,'EV Distribution'!$A$2:$B$16,2,FALSE)</f>
        <v>0.36506369352054729</v>
      </c>
      <c r="T9" s="2">
        <f>('EV Characterization'!T$2-'EV Characterization'!T$3)*VLOOKUP($A9,'EV Distribution'!$A$2:$B$16,2,FALSE)</f>
        <v>0.22947752748996225</v>
      </c>
      <c r="U9" s="2">
        <f>('EV Characterization'!U$2-'EV Characterization'!U$3)*VLOOKUP($A9,'EV Distribution'!$A$2:$B$16,2,FALSE)</f>
        <v>0.24540527361394424</v>
      </c>
      <c r="V9" s="2">
        <f>('EV Characterization'!V$2-'EV Characterization'!V$3)*VLOOKUP($A9,'EV Distribution'!$A$2:$B$16,2,FALSE)</f>
        <v>0.2683067705396141</v>
      </c>
      <c r="W9" s="2">
        <f>('EV Characterization'!W$2-'EV Characterization'!W$3)*VLOOKUP($A9,'EV Distribution'!$A$2:$B$16,2,FALSE)</f>
        <v>0.27470917790212762</v>
      </c>
      <c r="X9" s="2">
        <f>('EV Characterization'!X$2-'EV Characterization'!X$3)*VLOOKUP($A9,'EV Distribution'!$A$2:$B$16,2,FALSE)</f>
        <v>0.28650308620149456</v>
      </c>
      <c r="Y9" s="2">
        <f>('EV Characterization'!Y$2-'EV Characterization'!Y$3)*VLOOKUP($A9,'EV Distribution'!$A$2:$B$16,2,FALSE)</f>
        <v>0.31624655347616348</v>
      </c>
    </row>
    <row r="10" spans="1:25" x14ac:dyDescent="0.25">
      <c r="A10">
        <v>20</v>
      </c>
      <c r="B10" s="2">
        <f>('EV Characterization'!B$2-'EV Characterization'!B$3)*VLOOKUP($A10,'EV Distribution'!$A$2:$B$16,2,FALSE)</f>
        <v>0.35413564470562586</v>
      </c>
      <c r="C10" s="2">
        <f>('EV Characterization'!C$2-'EV Characterization'!C$3)*VLOOKUP($A10,'EV Distribution'!$A$2:$B$16,2,FALSE)</f>
        <v>0.37477830085164948</v>
      </c>
      <c r="D10" s="2">
        <f>('EV Characterization'!D$2-'EV Characterization'!D$3)*VLOOKUP($A10,'EV Distribution'!$A$2:$B$16,2,FALSE)</f>
        <v>0.39575704137365803</v>
      </c>
      <c r="E10" s="2">
        <f>('EV Characterization'!E$2-'EV Characterization'!E$3)*VLOOKUP($A10,'EV Distribution'!$A$2:$B$16,2,FALSE)</f>
        <v>0.41374639981453715</v>
      </c>
      <c r="F10" s="2">
        <f>('EV Characterization'!F$2-'EV Characterization'!F$3)*VLOOKUP($A10,'EV Distribution'!$A$2:$B$16,2,FALSE)</f>
        <v>0.41844273675264276</v>
      </c>
      <c r="G10" s="2">
        <f>('EV Characterization'!G$2-'EV Characterization'!G$3)*VLOOKUP($A10,'EV Distribution'!$A$2:$B$16,2,FALSE)</f>
        <v>0.43771452241767511</v>
      </c>
      <c r="H10" s="2">
        <f>('EV Characterization'!H$2-'EV Characterization'!H$3)*VLOOKUP($A10,'EV Distribution'!$A$2:$B$16,2,FALSE)</f>
        <v>0.43547690801966998</v>
      </c>
      <c r="I10" s="2">
        <f>('EV Characterization'!I$2-'EV Characterization'!I$3)*VLOOKUP($A10,'EV Distribution'!$A$2:$B$16,2,FALSE)</f>
        <v>0.41162729938069509</v>
      </c>
      <c r="J10" s="2">
        <f>('EV Characterization'!J$2-'EV Characterization'!J$3)*VLOOKUP($A10,'EV Distribution'!$A$2:$B$16,2,FALSE)</f>
        <v>0.3729510631653733</v>
      </c>
      <c r="K10" s="2">
        <f>('EV Characterization'!K$2-'EV Characterization'!K$3)*VLOOKUP($A10,'EV Distribution'!$A$2:$B$16,2,FALSE)</f>
        <v>0.54766806375142829</v>
      </c>
      <c r="L10" s="2">
        <f>('EV Characterization'!L$2-'EV Characterization'!L$3)*VLOOKUP($A10,'EV Distribution'!$A$2:$B$16,2,FALSE)</f>
        <v>0.53481991183055066</v>
      </c>
      <c r="M10" s="2">
        <f>('EV Characterization'!M$2-'EV Characterization'!M$3)*VLOOKUP($A10,'EV Distribution'!$A$2:$B$16,2,FALSE)</f>
        <v>0.49247328045644573</v>
      </c>
      <c r="N10" s="2">
        <f>('EV Characterization'!N$2-'EV Characterization'!N$3)*VLOOKUP($A10,'EV Distribution'!$A$2:$B$16,2,FALSE)</f>
        <v>0.48050690780624433</v>
      </c>
      <c r="O10" s="2">
        <f>('EV Characterization'!O$2-'EV Characterization'!O$3)*VLOOKUP($A10,'EV Distribution'!$A$2:$B$16,2,FALSE)</f>
        <v>0.48248184573144021</v>
      </c>
      <c r="P10" s="2">
        <f>('EV Characterization'!P$2-'EV Characterization'!P$3)*VLOOKUP($A10,'EV Distribution'!$A$2:$B$16,2,FALSE)</f>
        <v>0.45962368600162096</v>
      </c>
      <c r="Q10" s="2">
        <f>('EV Characterization'!Q$2-'EV Characterization'!Q$3)*VLOOKUP($A10,'EV Distribution'!$A$2:$B$16,2,FALSE)</f>
        <v>0.42131360486960906</v>
      </c>
      <c r="R10" s="2">
        <f>('EV Characterization'!R$2-'EV Characterization'!R$3)*VLOOKUP($A10,'EV Distribution'!$A$2:$B$16,2,FALSE)</f>
        <v>0.37864680890575009</v>
      </c>
      <c r="S10" s="2">
        <f>('EV Characterization'!S$2-'EV Characterization'!S$3)*VLOOKUP($A10,'EV Distribution'!$A$2:$B$16,2,FALSE)</f>
        <v>0.36506369352054729</v>
      </c>
      <c r="T10" s="2">
        <f>('EV Characterization'!T$2-'EV Characterization'!T$3)*VLOOKUP($A10,'EV Distribution'!$A$2:$B$16,2,FALSE)</f>
        <v>0.22947752748996225</v>
      </c>
      <c r="U10" s="2">
        <f>('EV Characterization'!U$2-'EV Characterization'!U$3)*VLOOKUP($A10,'EV Distribution'!$A$2:$B$16,2,FALSE)</f>
        <v>0.24540527361394424</v>
      </c>
      <c r="V10" s="2">
        <f>('EV Characterization'!V$2-'EV Characterization'!V$3)*VLOOKUP($A10,'EV Distribution'!$A$2:$B$16,2,FALSE)</f>
        <v>0.2683067705396141</v>
      </c>
      <c r="W10" s="2">
        <f>('EV Characterization'!W$2-'EV Characterization'!W$3)*VLOOKUP($A10,'EV Distribution'!$A$2:$B$16,2,FALSE)</f>
        <v>0.27470917790212762</v>
      </c>
      <c r="X10" s="2">
        <f>('EV Characterization'!X$2-'EV Characterization'!X$3)*VLOOKUP($A10,'EV Distribution'!$A$2:$B$16,2,FALSE)</f>
        <v>0.28650308620149456</v>
      </c>
      <c r="Y10" s="2">
        <f>('EV Characterization'!Y$2-'EV Characterization'!Y$3)*VLOOKUP($A10,'EV Distribution'!$A$2:$B$16,2,FALSE)</f>
        <v>0.31624655347616348</v>
      </c>
    </row>
    <row r="11" spans="1:25" x14ac:dyDescent="0.25">
      <c r="A11">
        <v>21</v>
      </c>
      <c r="B11" s="2">
        <f>('EV Characterization'!B$2-'EV Characterization'!B$3)*VLOOKUP($A11,'EV Distribution'!$A$2:$B$16,2,FALSE)</f>
        <v>0.35413564470562586</v>
      </c>
      <c r="C11" s="2">
        <f>('EV Characterization'!C$2-'EV Characterization'!C$3)*VLOOKUP($A11,'EV Distribution'!$A$2:$B$16,2,FALSE)</f>
        <v>0.37477830085164948</v>
      </c>
      <c r="D11" s="2">
        <f>('EV Characterization'!D$2-'EV Characterization'!D$3)*VLOOKUP($A11,'EV Distribution'!$A$2:$B$16,2,FALSE)</f>
        <v>0.39575704137365803</v>
      </c>
      <c r="E11" s="2">
        <f>('EV Characterization'!E$2-'EV Characterization'!E$3)*VLOOKUP($A11,'EV Distribution'!$A$2:$B$16,2,FALSE)</f>
        <v>0.41374639981453715</v>
      </c>
      <c r="F11" s="2">
        <f>('EV Characterization'!F$2-'EV Characterization'!F$3)*VLOOKUP($A11,'EV Distribution'!$A$2:$B$16,2,FALSE)</f>
        <v>0.41844273675264276</v>
      </c>
      <c r="G11" s="2">
        <f>('EV Characterization'!G$2-'EV Characterization'!G$3)*VLOOKUP($A11,'EV Distribution'!$A$2:$B$16,2,FALSE)</f>
        <v>0.43771452241767511</v>
      </c>
      <c r="H11" s="2">
        <f>('EV Characterization'!H$2-'EV Characterization'!H$3)*VLOOKUP($A11,'EV Distribution'!$A$2:$B$16,2,FALSE)</f>
        <v>0.43547690801966998</v>
      </c>
      <c r="I11" s="2">
        <f>('EV Characterization'!I$2-'EV Characterization'!I$3)*VLOOKUP($A11,'EV Distribution'!$A$2:$B$16,2,FALSE)</f>
        <v>0.41162729938069509</v>
      </c>
      <c r="J11" s="2">
        <f>('EV Characterization'!J$2-'EV Characterization'!J$3)*VLOOKUP($A11,'EV Distribution'!$A$2:$B$16,2,FALSE)</f>
        <v>0.3729510631653733</v>
      </c>
      <c r="K11" s="2">
        <f>('EV Characterization'!K$2-'EV Characterization'!K$3)*VLOOKUP($A11,'EV Distribution'!$A$2:$B$16,2,FALSE)</f>
        <v>0.54766806375142829</v>
      </c>
      <c r="L11" s="2">
        <f>('EV Characterization'!L$2-'EV Characterization'!L$3)*VLOOKUP($A11,'EV Distribution'!$A$2:$B$16,2,FALSE)</f>
        <v>0.53481991183055066</v>
      </c>
      <c r="M11" s="2">
        <f>('EV Characterization'!M$2-'EV Characterization'!M$3)*VLOOKUP($A11,'EV Distribution'!$A$2:$B$16,2,FALSE)</f>
        <v>0.49247328045644573</v>
      </c>
      <c r="N11" s="2">
        <f>('EV Characterization'!N$2-'EV Characterization'!N$3)*VLOOKUP($A11,'EV Distribution'!$A$2:$B$16,2,FALSE)</f>
        <v>0.48050690780624433</v>
      </c>
      <c r="O11" s="2">
        <f>('EV Characterization'!O$2-'EV Characterization'!O$3)*VLOOKUP($A11,'EV Distribution'!$A$2:$B$16,2,FALSE)</f>
        <v>0.48248184573144021</v>
      </c>
      <c r="P11" s="2">
        <f>('EV Characterization'!P$2-'EV Characterization'!P$3)*VLOOKUP($A11,'EV Distribution'!$A$2:$B$16,2,FALSE)</f>
        <v>0.45962368600162096</v>
      </c>
      <c r="Q11" s="2">
        <f>('EV Characterization'!Q$2-'EV Characterization'!Q$3)*VLOOKUP($A11,'EV Distribution'!$A$2:$B$16,2,FALSE)</f>
        <v>0.42131360486960906</v>
      </c>
      <c r="R11" s="2">
        <f>('EV Characterization'!R$2-'EV Characterization'!R$3)*VLOOKUP($A11,'EV Distribution'!$A$2:$B$16,2,FALSE)</f>
        <v>0.37864680890575009</v>
      </c>
      <c r="S11" s="2">
        <f>('EV Characterization'!S$2-'EV Characterization'!S$3)*VLOOKUP($A11,'EV Distribution'!$A$2:$B$16,2,FALSE)</f>
        <v>0.36506369352054729</v>
      </c>
      <c r="T11" s="2">
        <f>('EV Characterization'!T$2-'EV Characterization'!T$3)*VLOOKUP($A11,'EV Distribution'!$A$2:$B$16,2,FALSE)</f>
        <v>0.22947752748996225</v>
      </c>
      <c r="U11" s="2">
        <f>('EV Characterization'!U$2-'EV Characterization'!U$3)*VLOOKUP($A11,'EV Distribution'!$A$2:$B$16,2,FALSE)</f>
        <v>0.24540527361394424</v>
      </c>
      <c r="V11" s="2">
        <f>('EV Characterization'!V$2-'EV Characterization'!V$3)*VLOOKUP($A11,'EV Distribution'!$A$2:$B$16,2,FALSE)</f>
        <v>0.2683067705396141</v>
      </c>
      <c r="W11" s="2">
        <f>('EV Characterization'!W$2-'EV Characterization'!W$3)*VLOOKUP($A11,'EV Distribution'!$A$2:$B$16,2,FALSE)</f>
        <v>0.27470917790212762</v>
      </c>
      <c r="X11" s="2">
        <f>('EV Characterization'!X$2-'EV Characterization'!X$3)*VLOOKUP($A11,'EV Distribution'!$A$2:$B$16,2,FALSE)</f>
        <v>0.28650308620149456</v>
      </c>
      <c r="Y11" s="2">
        <f>('EV Characterization'!Y$2-'EV Characterization'!Y$3)*VLOOKUP($A11,'EV Distribution'!$A$2:$B$16,2,FALSE)</f>
        <v>0.31624655347616348</v>
      </c>
    </row>
    <row r="12" spans="1:25" x14ac:dyDescent="0.25">
      <c r="A12">
        <v>22</v>
      </c>
      <c r="B12" s="2">
        <f>('EV Characterization'!B$2-'EV Characterization'!B$3)*VLOOKUP($A12,'EV Distribution'!$A$2:$B$16,2,FALSE)</f>
        <v>0.35413564470562586</v>
      </c>
      <c r="C12" s="2">
        <f>('EV Characterization'!C$2-'EV Characterization'!C$3)*VLOOKUP($A12,'EV Distribution'!$A$2:$B$16,2,FALSE)</f>
        <v>0.37477830085164948</v>
      </c>
      <c r="D12" s="2">
        <f>('EV Characterization'!D$2-'EV Characterization'!D$3)*VLOOKUP($A12,'EV Distribution'!$A$2:$B$16,2,FALSE)</f>
        <v>0.39575704137365803</v>
      </c>
      <c r="E12" s="2">
        <f>('EV Characterization'!E$2-'EV Characterization'!E$3)*VLOOKUP($A12,'EV Distribution'!$A$2:$B$16,2,FALSE)</f>
        <v>0.41374639981453715</v>
      </c>
      <c r="F12" s="2">
        <f>('EV Characterization'!F$2-'EV Characterization'!F$3)*VLOOKUP($A12,'EV Distribution'!$A$2:$B$16,2,FALSE)</f>
        <v>0.41844273675264276</v>
      </c>
      <c r="G12" s="2">
        <f>('EV Characterization'!G$2-'EV Characterization'!G$3)*VLOOKUP($A12,'EV Distribution'!$A$2:$B$16,2,FALSE)</f>
        <v>0.43771452241767511</v>
      </c>
      <c r="H12" s="2">
        <f>('EV Characterization'!H$2-'EV Characterization'!H$3)*VLOOKUP($A12,'EV Distribution'!$A$2:$B$16,2,FALSE)</f>
        <v>0.43547690801966998</v>
      </c>
      <c r="I12" s="2">
        <f>('EV Characterization'!I$2-'EV Characterization'!I$3)*VLOOKUP($A12,'EV Distribution'!$A$2:$B$16,2,FALSE)</f>
        <v>0.41162729938069509</v>
      </c>
      <c r="J12" s="2">
        <f>('EV Characterization'!J$2-'EV Characterization'!J$3)*VLOOKUP($A12,'EV Distribution'!$A$2:$B$16,2,FALSE)</f>
        <v>0.3729510631653733</v>
      </c>
      <c r="K12" s="2">
        <f>('EV Characterization'!K$2-'EV Characterization'!K$3)*VLOOKUP($A12,'EV Distribution'!$A$2:$B$16,2,FALSE)</f>
        <v>0.54766806375142829</v>
      </c>
      <c r="L12" s="2">
        <f>('EV Characterization'!L$2-'EV Characterization'!L$3)*VLOOKUP($A12,'EV Distribution'!$A$2:$B$16,2,FALSE)</f>
        <v>0.53481991183055066</v>
      </c>
      <c r="M12" s="2">
        <f>('EV Characterization'!M$2-'EV Characterization'!M$3)*VLOOKUP($A12,'EV Distribution'!$A$2:$B$16,2,FALSE)</f>
        <v>0.49247328045644573</v>
      </c>
      <c r="N12" s="2">
        <f>('EV Characterization'!N$2-'EV Characterization'!N$3)*VLOOKUP($A12,'EV Distribution'!$A$2:$B$16,2,FALSE)</f>
        <v>0.48050690780624433</v>
      </c>
      <c r="O12" s="2">
        <f>('EV Characterization'!O$2-'EV Characterization'!O$3)*VLOOKUP($A12,'EV Distribution'!$A$2:$B$16,2,FALSE)</f>
        <v>0.48248184573144021</v>
      </c>
      <c r="P12" s="2">
        <f>('EV Characterization'!P$2-'EV Characterization'!P$3)*VLOOKUP($A12,'EV Distribution'!$A$2:$B$16,2,FALSE)</f>
        <v>0.45962368600162096</v>
      </c>
      <c r="Q12" s="2">
        <f>('EV Characterization'!Q$2-'EV Characterization'!Q$3)*VLOOKUP($A12,'EV Distribution'!$A$2:$B$16,2,FALSE)</f>
        <v>0.42131360486960906</v>
      </c>
      <c r="R12" s="2">
        <f>('EV Characterization'!R$2-'EV Characterization'!R$3)*VLOOKUP($A12,'EV Distribution'!$A$2:$B$16,2,FALSE)</f>
        <v>0.37864680890575009</v>
      </c>
      <c r="S12" s="2">
        <f>('EV Characterization'!S$2-'EV Characterization'!S$3)*VLOOKUP($A12,'EV Distribution'!$A$2:$B$16,2,FALSE)</f>
        <v>0.36506369352054729</v>
      </c>
      <c r="T12" s="2">
        <f>('EV Characterization'!T$2-'EV Characterization'!T$3)*VLOOKUP($A12,'EV Distribution'!$A$2:$B$16,2,FALSE)</f>
        <v>0.22947752748996225</v>
      </c>
      <c r="U12" s="2">
        <f>('EV Characterization'!U$2-'EV Characterization'!U$3)*VLOOKUP($A12,'EV Distribution'!$A$2:$B$16,2,FALSE)</f>
        <v>0.24540527361394424</v>
      </c>
      <c r="V12" s="2">
        <f>('EV Characterization'!V$2-'EV Characterization'!V$3)*VLOOKUP($A12,'EV Distribution'!$A$2:$B$16,2,FALSE)</f>
        <v>0.2683067705396141</v>
      </c>
      <c r="W12" s="2">
        <f>('EV Characterization'!W$2-'EV Characterization'!W$3)*VLOOKUP($A12,'EV Distribution'!$A$2:$B$16,2,FALSE)</f>
        <v>0.27470917790212762</v>
      </c>
      <c r="X12" s="2">
        <f>('EV Characterization'!X$2-'EV Characterization'!X$3)*VLOOKUP($A12,'EV Distribution'!$A$2:$B$16,2,FALSE)</f>
        <v>0.28650308620149456</v>
      </c>
      <c r="Y12" s="2">
        <f>('EV Characterization'!Y$2-'EV Characterization'!Y$3)*VLOOKUP($A12,'EV Distribution'!$A$2:$B$16,2,FALSE)</f>
        <v>0.31624655347616348</v>
      </c>
    </row>
    <row r="13" spans="1:25" x14ac:dyDescent="0.25">
      <c r="A13">
        <v>23</v>
      </c>
      <c r="B13" s="2">
        <f>('EV Characterization'!B$2-'EV Characterization'!B$3)*VLOOKUP($A13,'EV Distribution'!$A$2:$B$16,2,FALSE)</f>
        <v>0.35413564470562586</v>
      </c>
      <c r="C13" s="2">
        <f>('EV Characterization'!C$2-'EV Characterization'!C$3)*VLOOKUP($A13,'EV Distribution'!$A$2:$B$16,2,FALSE)</f>
        <v>0.37477830085164948</v>
      </c>
      <c r="D13" s="2">
        <f>('EV Characterization'!D$2-'EV Characterization'!D$3)*VLOOKUP($A13,'EV Distribution'!$A$2:$B$16,2,FALSE)</f>
        <v>0.39575704137365803</v>
      </c>
      <c r="E13" s="2">
        <f>('EV Characterization'!E$2-'EV Characterization'!E$3)*VLOOKUP($A13,'EV Distribution'!$A$2:$B$16,2,FALSE)</f>
        <v>0.41374639981453715</v>
      </c>
      <c r="F13" s="2">
        <f>('EV Characterization'!F$2-'EV Characterization'!F$3)*VLOOKUP($A13,'EV Distribution'!$A$2:$B$16,2,FALSE)</f>
        <v>0.41844273675264276</v>
      </c>
      <c r="G13" s="2">
        <f>('EV Characterization'!G$2-'EV Characterization'!G$3)*VLOOKUP($A13,'EV Distribution'!$A$2:$B$16,2,FALSE)</f>
        <v>0.43771452241767511</v>
      </c>
      <c r="H13" s="2">
        <f>('EV Characterization'!H$2-'EV Characterization'!H$3)*VLOOKUP($A13,'EV Distribution'!$A$2:$B$16,2,FALSE)</f>
        <v>0.43547690801966998</v>
      </c>
      <c r="I13" s="2">
        <f>('EV Characterization'!I$2-'EV Characterization'!I$3)*VLOOKUP($A13,'EV Distribution'!$A$2:$B$16,2,FALSE)</f>
        <v>0.41162729938069509</v>
      </c>
      <c r="J13" s="2">
        <f>('EV Characterization'!J$2-'EV Characterization'!J$3)*VLOOKUP($A13,'EV Distribution'!$A$2:$B$16,2,FALSE)</f>
        <v>0.3729510631653733</v>
      </c>
      <c r="K13" s="2">
        <f>('EV Characterization'!K$2-'EV Characterization'!K$3)*VLOOKUP($A13,'EV Distribution'!$A$2:$B$16,2,FALSE)</f>
        <v>0.54766806375142829</v>
      </c>
      <c r="L13" s="2">
        <f>('EV Characterization'!L$2-'EV Characterization'!L$3)*VLOOKUP($A13,'EV Distribution'!$A$2:$B$16,2,FALSE)</f>
        <v>0.53481991183055066</v>
      </c>
      <c r="M13" s="2">
        <f>('EV Characterization'!M$2-'EV Characterization'!M$3)*VLOOKUP($A13,'EV Distribution'!$A$2:$B$16,2,FALSE)</f>
        <v>0.49247328045644573</v>
      </c>
      <c r="N13" s="2">
        <f>('EV Characterization'!N$2-'EV Characterization'!N$3)*VLOOKUP($A13,'EV Distribution'!$A$2:$B$16,2,FALSE)</f>
        <v>0.48050690780624433</v>
      </c>
      <c r="O13" s="2">
        <f>('EV Characterization'!O$2-'EV Characterization'!O$3)*VLOOKUP($A13,'EV Distribution'!$A$2:$B$16,2,FALSE)</f>
        <v>0.48248184573144021</v>
      </c>
      <c r="P13" s="2">
        <f>('EV Characterization'!P$2-'EV Characterization'!P$3)*VLOOKUP($A13,'EV Distribution'!$A$2:$B$16,2,FALSE)</f>
        <v>0.45962368600162096</v>
      </c>
      <c r="Q13" s="2">
        <f>('EV Characterization'!Q$2-'EV Characterization'!Q$3)*VLOOKUP($A13,'EV Distribution'!$A$2:$B$16,2,FALSE)</f>
        <v>0.42131360486960906</v>
      </c>
      <c r="R13" s="2">
        <f>('EV Characterization'!R$2-'EV Characterization'!R$3)*VLOOKUP($A13,'EV Distribution'!$A$2:$B$16,2,FALSE)</f>
        <v>0.37864680890575009</v>
      </c>
      <c r="S13" s="2">
        <f>('EV Characterization'!S$2-'EV Characterization'!S$3)*VLOOKUP($A13,'EV Distribution'!$A$2:$B$16,2,FALSE)</f>
        <v>0.36506369352054729</v>
      </c>
      <c r="T13" s="2">
        <f>('EV Characterization'!T$2-'EV Characterization'!T$3)*VLOOKUP($A13,'EV Distribution'!$A$2:$B$16,2,FALSE)</f>
        <v>0.22947752748996225</v>
      </c>
      <c r="U13" s="2">
        <f>('EV Characterization'!U$2-'EV Characterization'!U$3)*VLOOKUP($A13,'EV Distribution'!$A$2:$B$16,2,FALSE)</f>
        <v>0.24540527361394424</v>
      </c>
      <c r="V13" s="2">
        <f>('EV Characterization'!V$2-'EV Characterization'!V$3)*VLOOKUP($A13,'EV Distribution'!$A$2:$B$16,2,FALSE)</f>
        <v>0.2683067705396141</v>
      </c>
      <c r="W13" s="2">
        <f>('EV Characterization'!W$2-'EV Characterization'!W$3)*VLOOKUP($A13,'EV Distribution'!$A$2:$B$16,2,FALSE)</f>
        <v>0.27470917790212762</v>
      </c>
      <c r="X13" s="2">
        <f>('EV Characterization'!X$2-'EV Characterization'!X$3)*VLOOKUP($A13,'EV Distribution'!$A$2:$B$16,2,FALSE)</f>
        <v>0.28650308620149456</v>
      </c>
      <c r="Y13" s="2">
        <f>('EV Characterization'!Y$2-'EV Characterization'!Y$3)*VLOOKUP($A13,'EV Distribution'!$A$2:$B$16,2,FALSE)</f>
        <v>0.31624655347616348</v>
      </c>
    </row>
    <row r="14" spans="1:25" x14ac:dyDescent="0.25">
      <c r="A14">
        <v>24</v>
      </c>
      <c r="B14" s="2">
        <f>('EV Characterization'!B$2-'EV Characterization'!B$3)*VLOOKUP($A14,'EV Distribution'!$A$2:$B$16,2,FALSE)</f>
        <v>0.35413564470562586</v>
      </c>
      <c r="C14" s="2">
        <f>('EV Characterization'!C$2-'EV Characterization'!C$3)*VLOOKUP($A14,'EV Distribution'!$A$2:$B$16,2,FALSE)</f>
        <v>0.37477830085164948</v>
      </c>
      <c r="D14" s="2">
        <f>('EV Characterization'!D$2-'EV Characterization'!D$3)*VLOOKUP($A14,'EV Distribution'!$A$2:$B$16,2,FALSE)</f>
        <v>0.39575704137365803</v>
      </c>
      <c r="E14" s="2">
        <f>('EV Characterization'!E$2-'EV Characterization'!E$3)*VLOOKUP($A14,'EV Distribution'!$A$2:$B$16,2,FALSE)</f>
        <v>0.41374639981453715</v>
      </c>
      <c r="F14" s="2">
        <f>('EV Characterization'!F$2-'EV Characterization'!F$3)*VLOOKUP($A14,'EV Distribution'!$A$2:$B$16,2,FALSE)</f>
        <v>0.41844273675264276</v>
      </c>
      <c r="G14" s="2">
        <f>('EV Characterization'!G$2-'EV Characterization'!G$3)*VLOOKUP($A14,'EV Distribution'!$A$2:$B$16,2,FALSE)</f>
        <v>0.43771452241767511</v>
      </c>
      <c r="H14" s="2">
        <f>('EV Characterization'!H$2-'EV Characterization'!H$3)*VLOOKUP($A14,'EV Distribution'!$A$2:$B$16,2,FALSE)</f>
        <v>0.43547690801966998</v>
      </c>
      <c r="I14" s="2">
        <f>('EV Characterization'!I$2-'EV Characterization'!I$3)*VLOOKUP($A14,'EV Distribution'!$A$2:$B$16,2,FALSE)</f>
        <v>0.41162729938069509</v>
      </c>
      <c r="J14" s="2">
        <f>('EV Characterization'!J$2-'EV Characterization'!J$3)*VLOOKUP($A14,'EV Distribution'!$A$2:$B$16,2,FALSE)</f>
        <v>0.3729510631653733</v>
      </c>
      <c r="K14" s="2">
        <f>('EV Characterization'!K$2-'EV Characterization'!K$3)*VLOOKUP($A14,'EV Distribution'!$A$2:$B$16,2,FALSE)</f>
        <v>0.54766806375142829</v>
      </c>
      <c r="L14" s="2">
        <f>('EV Characterization'!L$2-'EV Characterization'!L$3)*VLOOKUP($A14,'EV Distribution'!$A$2:$B$16,2,FALSE)</f>
        <v>0.53481991183055066</v>
      </c>
      <c r="M14" s="2">
        <f>('EV Characterization'!M$2-'EV Characterization'!M$3)*VLOOKUP($A14,'EV Distribution'!$A$2:$B$16,2,FALSE)</f>
        <v>0.49247328045644573</v>
      </c>
      <c r="N14" s="2">
        <f>('EV Characterization'!N$2-'EV Characterization'!N$3)*VLOOKUP($A14,'EV Distribution'!$A$2:$B$16,2,FALSE)</f>
        <v>0.48050690780624433</v>
      </c>
      <c r="O14" s="2">
        <f>('EV Characterization'!O$2-'EV Characterization'!O$3)*VLOOKUP($A14,'EV Distribution'!$A$2:$B$16,2,FALSE)</f>
        <v>0.48248184573144021</v>
      </c>
      <c r="P14" s="2">
        <f>('EV Characterization'!P$2-'EV Characterization'!P$3)*VLOOKUP($A14,'EV Distribution'!$A$2:$B$16,2,FALSE)</f>
        <v>0.45962368600162096</v>
      </c>
      <c r="Q14" s="2">
        <f>('EV Characterization'!Q$2-'EV Characterization'!Q$3)*VLOOKUP($A14,'EV Distribution'!$A$2:$B$16,2,FALSE)</f>
        <v>0.42131360486960906</v>
      </c>
      <c r="R14" s="2">
        <f>('EV Characterization'!R$2-'EV Characterization'!R$3)*VLOOKUP($A14,'EV Distribution'!$A$2:$B$16,2,FALSE)</f>
        <v>0.37864680890575009</v>
      </c>
      <c r="S14" s="2">
        <f>('EV Characterization'!S$2-'EV Characterization'!S$3)*VLOOKUP($A14,'EV Distribution'!$A$2:$B$16,2,FALSE)</f>
        <v>0.36506369352054729</v>
      </c>
      <c r="T14" s="2">
        <f>('EV Characterization'!T$2-'EV Characterization'!T$3)*VLOOKUP($A14,'EV Distribution'!$A$2:$B$16,2,FALSE)</f>
        <v>0.22947752748996225</v>
      </c>
      <c r="U14" s="2">
        <f>('EV Characterization'!U$2-'EV Characterization'!U$3)*VLOOKUP($A14,'EV Distribution'!$A$2:$B$16,2,FALSE)</f>
        <v>0.24540527361394424</v>
      </c>
      <c r="V14" s="2">
        <f>('EV Characterization'!V$2-'EV Characterization'!V$3)*VLOOKUP($A14,'EV Distribution'!$A$2:$B$16,2,FALSE)</f>
        <v>0.2683067705396141</v>
      </c>
      <c r="W14" s="2">
        <f>('EV Characterization'!W$2-'EV Characterization'!W$3)*VLOOKUP($A14,'EV Distribution'!$A$2:$B$16,2,FALSE)</f>
        <v>0.27470917790212762</v>
      </c>
      <c r="X14" s="2">
        <f>('EV Characterization'!X$2-'EV Characterization'!X$3)*VLOOKUP($A14,'EV Distribution'!$A$2:$B$16,2,FALSE)</f>
        <v>0.28650308620149456</v>
      </c>
      <c r="Y14" s="2">
        <f>('EV Characterization'!Y$2-'EV Characterization'!Y$3)*VLOOKUP($A14,'EV Distribution'!$A$2:$B$16,2,FALSE)</f>
        <v>0.31624655347616348</v>
      </c>
    </row>
    <row r="15" spans="1:25" x14ac:dyDescent="0.25">
      <c r="A15">
        <v>25</v>
      </c>
      <c r="B15" s="2">
        <f>('EV Characterization'!B$2-'EV Characterization'!B$3)*VLOOKUP($A15,'EV Distribution'!$A$2:$B$16,2,FALSE)</f>
        <v>0.35413564470562586</v>
      </c>
      <c r="C15" s="2">
        <f>('EV Characterization'!C$2-'EV Characterization'!C$3)*VLOOKUP($A15,'EV Distribution'!$A$2:$B$16,2,FALSE)</f>
        <v>0.37477830085164948</v>
      </c>
      <c r="D15" s="2">
        <f>('EV Characterization'!D$2-'EV Characterization'!D$3)*VLOOKUP($A15,'EV Distribution'!$A$2:$B$16,2,FALSE)</f>
        <v>0.39575704137365803</v>
      </c>
      <c r="E15" s="2">
        <f>('EV Characterization'!E$2-'EV Characterization'!E$3)*VLOOKUP($A15,'EV Distribution'!$A$2:$B$16,2,FALSE)</f>
        <v>0.41374639981453715</v>
      </c>
      <c r="F15" s="2">
        <f>('EV Characterization'!F$2-'EV Characterization'!F$3)*VLOOKUP($A15,'EV Distribution'!$A$2:$B$16,2,FALSE)</f>
        <v>0.41844273675264276</v>
      </c>
      <c r="G15" s="2">
        <f>('EV Characterization'!G$2-'EV Characterization'!G$3)*VLOOKUP($A15,'EV Distribution'!$A$2:$B$16,2,FALSE)</f>
        <v>0.43771452241767511</v>
      </c>
      <c r="H15" s="2">
        <f>('EV Characterization'!H$2-'EV Characterization'!H$3)*VLOOKUP($A15,'EV Distribution'!$A$2:$B$16,2,FALSE)</f>
        <v>0.43547690801966998</v>
      </c>
      <c r="I15" s="2">
        <f>('EV Characterization'!I$2-'EV Characterization'!I$3)*VLOOKUP($A15,'EV Distribution'!$A$2:$B$16,2,FALSE)</f>
        <v>0.41162729938069509</v>
      </c>
      <c r="J15" s="2">
        <f>('EV Characterization'!J$2-'EV Characterization'!J$3)*VLOOKUP($A15,'EV Distribution'!$A$2:$B$16,2,FALSE)</f>
        <v>0.3729510631653733</v>
      </c>
      <c r="K15" s="2">
        <f>('EV Characterization'!K$2-'EV Characterization'!K$3)*VLOOKUP($A15,'EV Distribution'!$A$2:$B$16,2,FALSE)</f>
        <v>0.54766806375142829</v>
      </c>
      <c r="L15" s="2">
        <f>('EV Characterization'!L$2-'EV Characterization'!L$3)*VLOOKUP($A15,'EV Distribution'!$A$2:$B$16,2,FALSE)</f>
        <v>0.53481991183055066</v>
      </c>
      <c r="M15" s="2">
        <f>('EV Characterization'!M$2-'EV Characterization'!M$3)*VLOOKUP($A15,'EV Distribution'!$A$2:$B$16,2,FALSE)</f>
        <v>0.49247328045644573</v>
      </c>
      <c r="N15" s="2">
        <f>('EV Characterization'!N$2-'EV Characterization'!N$3)*VLOOKUP($A15,'EV Distribution'!$A$2:$B$16,2,FALSE)</f>
        <v>0.48050690780624433</v>
      </c>
      <c r="O15" s="2">
        <f>('EV Characterization'!O$2-'EV Characterization'!O$3)*VLOOKUP($A15,'EV Distribution'!$A$2:$B$16,2,FALSE)</f>
        <v>0.48248184573144021</v>
      </c>
      <c r="P15" s="2">
        <f>('EV Characterization'!P$2-'EV Characterization'!P$3)*VLOOKUP($A15,'EV Distribution'!$A$2:$B$16,2,FALSE)</f>
        <v>0.45962368600162096</v>
      </c>
      <c r="Q15" s="2">
        <f>('EV Characterization'!Q$2-'EV Characterization'!Q$3)*VLOOKUP($A15,'EV Distribution'!$A$2:$B$16,2,FALSE)</f>
        <v>0.42131360486960906</v>
      </c>
      <c r="R15" s="2">
        <f>('EV Characterization'!R$2-'EV Characterization'!R$3)*VLOOKUP($A15,'EV Distribution'!$A$2:$B$16,2,FALSE)</f>
        <v>0.37864680890575009</v>
      </c>
      <c r="S15" s="2">
        <f>('EV Characterization'!S$2-'EV Characterization'!S$3)*VLOOKUP($A15,'EV Distribution'!$A$2:$B$16,2,FALSE)</f>
        <v>0.36506369352054729</v>
      </c>
      <c r="T15" s="2">
        <f>('EV Characterization'!T$2-'EV Characterization'!T$3)*VLOOKUP($A15,'EV Distribution'!$A$2:$B$16,2,FALSE)</f>
        <v>0.22947752748996225</v>
      </c>
      <c r="U15" s="2">
        <f>('EV Characterization'!U$2-'EV Characterization'!U$3)*VLOOKUP($A15,'EV Distribution'!$A$2:$B$16,2,FALSE)</f>
        <v>0.24540527361394424</v>
      </c>
      <c r="V15" s="2">
        <f>('EV Characterization'!V$2-'EV Characterization'!V$3)*VLOOKUP($A15,'EV Distribution'!$A$2:$B$16,2,FALSE)</f>
        <v>0.2683067705396141</v>
      </c>
      <c r="W15" s="2">
        <f>('EV Characterization'!W$2-'EV Characterization'!W$3)*VLOOKUP($A15,'EV Distribution'!$A$2:$B$16,2,FALSE)</f>
        <v>0.27470917790212762</v>
      </c>
      <c r="X15" s="2">
        <f>('EV Characterization'!X$2-'EV Characterization'!X$3)*VLOOKUP($A15,'EV Distribution'!$A$2:$B$16,2,FALSE)</f>
        <v>0.28650308620149456</v>
      </c>
      <c r="Y15" s="2">
        <f>('EV Characterization'!Y$2-'EV Characterization'!Y$3)*VLOOKUP($A15,'EV Distribution'!$A$2:$B$16,2,FALSE)</f>
        <v>0.31624655347616348</v>
      </c>
    </row>
    <row r="16" spans="1:25" x14ac:dyDescent="0.25">
      <c r="A16">
        <v>26</v>
      </c>
      <c r="B16" s="2">
        <f>('EV Characterization'!B$2-'EV Characterization'!B$3)*VLOOKUP($A16,'EV Distribution'!$A$2:$B$16,2,FALSE)</f>
        <v>0.35413564470562586</v>
      </c>
      <c r="C16" s="2">
        <f>('EV Characterization'!C$2-'EV Characterization'!C$3)*VLOOKUP($A16,'EV Distribution'!$A$2:$B$16,2,FALSE)</f>
        <v>0.37477830085164948</v>
      </c>
      <c r="D16" s="2">
        <f>('EV Characterization'!D$2-'EV Characterization'!D$3)*VLOOKUP($A16,'EV Distribution'!$A$2:$B$16,2,FALSE)</f>
        <v>0.39575704137365803</v>
      </c>
      <c r="E16" s="2">
        <f>('EV Characterization'!E$2-'EV Characterization'!E$3)*VLOOKUP($A16,'EV Distribution'!$A$2:$B$16,2,FALSE)</f>
        <v>0.41374639981453715</v>
      </c>
      <c r="F16" s="2">
        <f>('EV Characterization'!F$2-'EV Characterization'!F$3)*VLOOKUP($A16,'EV Distribution'!$A$2:$B$16,2,FALSE)</f>
        <v>0.41844273675264276</v>
      </c>
      <c r="G16" s="2">
        <f>('EV Characterization'!G$2-'EV Characterization'!G$3)*VLOOKUP($A16,'EV Distribution'!$A$2:$B$16,2,FALSE)</f>
        <v>0.43771452241767511</v>
      </c>
      <c r="H16" s="2">
        <f>('EV Characterization'!H$2-'EV Characterization'!H$3)*VLOOKUP($A16,'EV Distribution'!$A$2:$B$16,2,FALSE)</f>
        <v>0.43547690801966998</v>
      </c>
      <c r="I16" s="2">
        <f>('EV Characterization'!I$2-'EV Characterization'!I$3)*VLOOKUP($A16,'EV Distribution'!$A$2:$B$16,2,FALSE)</f>
        <v>0.41162729938069509</v>
      </c>
      <c r="J16" s="2">
        <f>('EV Characterization'!J$2-'EV Characterization'!J$3)*VLOOKUP($A16,'EV Distribution'!$A$2:$B$16,2,FALSE)</f>
        <v>0.3729510631653733</v>
      </c>
      <c r="K16" s="2">
        <f>('EV Characterization'!K$2-'EV Characterization'!K$3)*VLOOKUP($A16,'EV Distribution'!$A$2:$B$16,2,FALSE)</f>
        <v>0.54766806375142829</v>
      </c>
      <c r="L16" s="2">
        <f>('EV Characterization'!L$2-'EV Characterization'!L$3)*VLOOKUP($A16,'EV Distribution'!$A$2:$B$16,2,FALSE)</f>
        <v>0.53481991183055066</v>
      </c>
      <c r="M16" s="2">
        <f>('EV Characterization'!M$2-'EV Characterization'!M$3)*VLOOKUP($A16,'EV Distribution'!$A$2:$B$16,2,FALSE)</f>
        <v>0.49247328045644573</v>
      </c>
      <c r="N16" s="2">
        <f>('EV Characterization'!N$2-'EV Characterization'!N$3)*VLOOKUP($A16,'EV Distribution'!$A$2:$B$16,2,FALSE)</f>
        <v>0.48050690780624433</v>
      </c>
      <c r="O16" s="2">
        <f>('EV Characterization'!O$2-'EV Characterization'!O$3)*VLOOKUP($A16,'EV Distribution'!$A$2:$B$16,2,FALSE)</f>
        <v>0.48248184573144021</v>
      </c>
      <c r="P16" s="2">
        <f>('EV Characterization'!P$2-'EV Characterization'!P$3)*VLOOKUP($A16,'EV Distribution'!$A$2:$B$16,2,FALSE)</f>
        <v>0.45962368600162096</v>
      </c>
      <c r="Q16" s="2">
        <f>('EV Characterization'!Q$2-'EV Characterization'!Q$3)*VLOOKUP($A16,'EV Distribution'!$A$2:$B$16,2,FALSE)</f>
        <v>0.42131360486960906</v>
      </c>
      <c r="R16" s="2">
        <f>('EV Characterization'!R$2-'EV Characterization'!R$3)*VLOOKUP($A16,'EV Distribution'!$A$2:$B$16,2,FALSE)</f>
        <v>0.37864680890575009</v>
      </c>
      <c r="S16" s="2">
        <f>('EV Characterization'!S$2-'EV Characterization'!S$3)*VLOOKUP($A16,'EV Distribution'!$A$2:$B$16,2,FALSE)</f>
        <v>0.36506369352054729</v>
      </c>
      <c r="T16" s="2">
        <f>('EV Characterization'!T$2-'EV Characterization'!T$3)*VLOOKUP($A16,'EV Distribution'!$A$2:$B$16,2,FALSE)</f>
        <v>0.22947752748996225</v>
      </c>
      <c r="U16" s="2">
        <f>('EV Characterization'!U$2-'EV Characterization'!U$3)*VLOOKUP($A16,'EV Distribution'!$A$2:$B$16,2,FALSE)</f>
        <v>0.24540527361394424</v>
      </c>
      <c r="V16" s="2">
        <f>('EV Characterization'!V$2-'EV Characterization'!V$3)*VLOOKUP($A16,'EV Distribution'!$A$2:$B$16,2,FALSE)</f>
        <v>0.2683067705396141</v>
      </c>
      <c r="W16" s="2">
        <f>('EV Characterization'!W$2-'EV Characterization'!W$3)*VLOOKUP($A16,'EV Distribution'!$A$2:$B$16,2,FALSE)</f>
        <v>0.27470917790212762</v>
      </c>
      <c r="X16" s="2">
        <f>('EV Characterization'!X$2-'EV Characterization'!X$3)*VLOOKUP($A16,'EV Distribution'!$A$2:$B$16,2,FALSE)</f>
        <v>0.28650308620149456</v>
      </c>
      <c r="Y16" s="2">
        <f>('EV Characterization'!Y$2-'EV Characterization'!Y$3)*VLOOKUP($A16,'EV Distribution'!$A$2:$B$16,2,FALSE)</f>
        <v>0.31624655347616348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F3E31-EA86-4619-A30C-C96EA9C88E09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AVERAGE('[2]Cp, Winter'!B$2:B$4)</f>
        <v>37.29666666666666</v>
      </c>
      <c r="C2" s="4">
        <f>AVERAGE('[2]Cp, Winter'!C$2:C$4)</f>
        <v>34.636666666666663</v>
      </c>
      <c r="D2" s="4">
        <f>AVERAGE('[2]Cp, Winter'!D$2:D$4)</f>
        <v>31.439999999999998</v>
      </c>
      <c r="E2" s="4">
        <f>AVERAGE('[2]Cp, Winter'!E$2:E$4)</f>
        <v>28.98</v>
      </c>
      <c r="F2" s="4">
        <f>AVERAGE('[2]Cp, Winter'!F$2:F$4)</f>
        <v>27.560000000000002</v>
      </c>
      <c r="G2" s="4">
        <f>AVERAGE('[2]Cp, Winter'!G$2:G$4)</f>
        <v>28.186666666666667</v>
      </c>
      <c r="H2" s="4">
        <f>AVERAGE('[2]Cp, Winter'!H$2:H$4)</f>
        <v>32.270000000000003</v>
      </c>
      <c r="I2" s="4">
        <f>AVERAGE('[2]Cp, Winter'!I$2:I$4)</f>
        <v>33.583333333333336</v>
      </c>
      <c r="J2" s="4">
        <f>AVERAGE('[2]Cp, Winter'!J$2:J$4)</f>
        <v>35.919999999999995</v>
      </c>
      <c r="K2" s="4">
        <f>AVERAGE('[2]Cp, Winter'!K$2:K$4)</f>
        <v>38.199999999999996</v>
      </c>
      <c r="L2" s="4">
        <f>AVERAGE('[2]Cp, Winter'!L$2:L$4)</f>
        <v>38.113333333333337</v>
      </c>
      <c r="M2" s="4">
        <f>AVERAGE('[2]Cp, Winter'!M$2:M$4)</f>
        <v>36.923333333333332</v>
      </c>
      <c r="N2" s="4">
        <f>AVERAGE('[2]Cp, Winter'!N$2:N$4)</f>
        <v>37.586666666666666</v>
      </c>
      <c r="O2" s="4">
        <f>AVERAGE('[2]Cp, Winter'!O$2:O$4)</f>
        <v>36.353333333333332</v>
      </c>
      <c r="P2" s="4">
        <f>AVERAGE('[2]Cp, Winter'!P$2:P$4)</f>
        <v>35.553333333333335</v>
      </c>
      <c r="Q2" s="4">
        <f>AVERAGE('[2]Cp, Winter'!Q$2:Q$4)</f>
        <v>34.606666666666662</v>
      </c>
      <c r="R2" s="4">
        <f>AVERAGE('[2]Cp, Winter'!R$2:R$4)</f>
        <v>36.653333333333336</v>
      </c>
      <c r="S2" s="4">
        <f>AVERAGE('[2]Cp, Winter'!S$2:S$4)</f>
        <v>41.43333333333333</v>
      </c>
      <c r="T2" s="4">
        <f>AVERAGE('[2]Cp, Winter'!T$2:T$4)</f>
        <v>44.91</v>
      </c>
      <c r="U2" s="4">
        <f>AVERAGE('[2]Cp, Winter'!U$2:U$4)</f>
        <v>47.34</v>
      </c>
      <c r="V2" s="4">
        <f>AVERAGE('[2]Cp, Winter'!V$2:V$4)</f>
        <v>48.199999999999996</v>
      </c>
      <c r="W2" s="4">
        <f>AVERAGE('[2]Cp, Winter'!W$2:W$4)</f>
        <v>46.69</v>
      </c>
      <c r="X2" s="4">
        <f>AVERAGE('[2]Cp, Winter'!X$2:X$4)</f>
        <v>43.093333333333334</v>
      </c>
      <c r="Y2" s="4">
        <f>AVERAGE('[2]Cp, Winter'!Y$2:Y$4)</f>
        <v>41.589999999999996</v>
      </c>
    </row>
    <row r="3" spans="1:25" x14ac:dyDescent="0.25">
      <c r="A3">
        <v>3</v>
      </c>
      <c r="B3" s="4">
        <f>AVERAGE('[2]Cp, Winter'!B$2:B$4)</f>
        <v>37.29666666666666</v>
      </c>
      <c r="C3" s="4">
        <f>AVERAGE('[2]Cp, Winter'!C$2:C$4)</f>
        <v>34.636666666666663</v>
      </c>
      <c r="D3" s="4">
        <f>AVERAGE('[2]Cp, Winter'!D$2:D$4)</f>
        <v>31.439999999999998</v>
      </c>
      <c r="E3" s="4">
        <f>AVERAGE('[2]Cp, Winter'!E$2:E$4)</f>
        <v>28.98</v>
      </c>
      <c r="F3" s="4">
        <f>AVERAGE('[2]Cp, Winter'!F$2:F$4)</f>
        <v>27.560000000000002</v>
      </c>
      <c r="G3" s="4">
        <f>AVERAGE('[2]Cp, Winter'!G$2:G$4)</f>
        <v>28.186666666666667</v>
      </c>
      <c r="H3" s="4">
        <f>AVERAGE('[2]Cp, Winter'!H$2:H$4)</f>
        <v>32.270000000000003</v>
      </c>
      <c r="I3" s="4">
        <f>AVERAGE('[2]Cp, Winter'!I$2:I$4)</f>
        <v>33.583333333333336</v>
      </c>
      <c r="J3" s="4">
        <f>AVERAGE('[2]Cp, Winter'!J$2:J$4)</f>
        <v>35.919999999999995</v>
      </c>
      <c r="K3" s="4">
        <f>AVERAGE('[2]Cp, Winter'!K$2:K$4)</f>
        <v>38.199999999999996</v>
      </c>
      <c r="L3" s="4">
        <f>AVERAGE('[2]Cp, Winter'!L$2:L$4)</f>
        <v>38.113333333333337</v>
      </c>
      <c r="M3" s="4">
        <f>AVERAGE('[2]Cp, Winter'!M$2:M$4)</f>
        <v>36.923333333333332</v>
      </c>
      <c r="N3" s="4">
        <f>AVERAGE('[2]Cp, Winter'!N$2:N$4)</f>
        <v>37.586666666666666</v>
      </c>
      <c r="O3" s="4">
        <f>AVERAGE('[2]Cp, Winter'!O$2:O$4)</f>
        <v>36.353333333333332</v>
      </c>
      <c r="P3" s="4">
        <f>AVERAGE('[2]Cp, Winter'!P$2:P$4)</f>
        <v>35.553333333333335</v>
      </c>
      <c r="Q3" s="4">
        <f>AVERAGE('[2]Cp, Winter'!Q$2:Q$4)</f>
        <v>34.606666666666662</v>
      </c>
      <c r="R3" s="4">
        <f>AVERAGE('[2]Cp, Winter'!R$2:R$4)</f>
        <v>36.653333333333336</v>
      </c>
      <c r="S3" s="4">
        <f>AVERAGE('[2]Cp, Winter'!S$2:S$4)</f>
        <v>41.43333333333333</v>
      </c>
      <c r="T3" s="4">
        <f>AVERAGE('[2]Cp, Winter'!T$2:T$4)</f>
        <v>44.91</v>
      </c>
      <c r="U3" s="4">
        <f>AVERAGE('[2]Cp, Winter'!U$2:U$4)</f>
        <v>47.34</v>
      </c>
      <c r="V3" s="4">
        <f>AVERAGE('[2]Cp, Winter'!V$2:V$4)</f>
        <v>48.199999999999996</v>
      </c>
      <c r="W3" s="4">
        <f>AVERAGE('[2]Cp, Winter'!W$2:W$4)</f>
        <v>46.69</v>
      </c>
      <c r="X3" s="4">
        <f>AVERAGE('[2]Cp, Winter'!X$2:X$4)</f>
        <v>43.093333333333334</v>
      </c>
      <c r="Y3" s="4">
        <f>AVERAGE('[2]Cp, Winter'!Y$2:Y$4)</f>
        <v>41.589999999999996</v>
      </c>
    </row>
    <row r="4" spans="1:25" x14ac:dyDescent="0.25">
      <c r="A4">
        <v>4</v>
      </c>
      <c r="B4" s="4">
        <f>AVERAGE('[2]Cp, Winter'!B$2:B$4)</f>
        <v>37.29666666666666</v>
      </c>
      <c r="C4" s="4">
        <f>AVERAGE('[2]Cp, Winter'!C$2:C$4)</f>
        <v>34.636666666666663</v>
      </c>
      <c r="D4" s="4">
        <f>AVERAGE('[2]Cp, Winter'!D$2:D$4)</f>
        <v>31.439999999999998</v>
      </c>
      <c r="E4" s="4">
        <f>AVERAGE('[2]Cp, Winter'!E$2:E$4)</f>
        <v>28.98</v>
      </c>
      <c r="F4" s="4">
        <f>AVERAGE('[2]Cp, Winter'!F$2:F$4)</f>
        <v>27.560000000000002</v>
      </c>
      <c r="G4" s="4">
        <f>AVERAGE('[2]Cp, Winter'!G$2:G$4)</f>
        <v>28.186666666666667</v>
      </c>
      <c r="H4" s="4">
        <f>AVERAGE('[2]Cp, Winter'!H$2:H$4)</f>
        <v>32.270000000000003</v>
      </c>
      <c r="I4" s="4">
        <f>AVERAGE('[2]Cp, Winter'!I$2:I$4)</f>
        <v>33.583333333333336</v>
      </c>
      <c r="J4" s="4">
        <f>AVERAGE('[2]Cp, Winter'!J$2:J$4)</f>
        <v>35.919999999999995</v>
      </c>
      <c r="K4" s="4">
        <f>AVERAGE('[2]Cp, Winter'!K$2:K$4)</f>
        <v>38.199999999999996</v>
      </c>
      <c r="L4" s="4">
        <f>AVERAGE('[2]Cp, Winter'!L$2:L$4)</f>
        <v>38.113333333333337</v>
      </c>
      <c r="M4" s="4">
        <f>AVERAGE('[2]Cp, Winter'!M$2:M$4)</f>
        <v>36.923333333333332</v>
      </c>
      <c r="N4" s="4">
        <f>AVERAGE('[2]Cp, Winter'!N$2:N$4)</f>
        <v>37.586666666666666</v>
      </c>
      <c r="O4" s="4">
        <f>AVERAGE('[2]Cp, Winter'!O$2:O$4)</f>
        <v>36.353333333333332</v>
      </c>
      <c r="P4" s="4">
        <f>AVERAGE('[2]Cp, Winter'!P$2:P$4)</f>
        <v>35.553333333333335</v>
      </c>
      <c r="Q4" s="4">
        <f>AVERAGE('[2]Cp, Winter'!Q$2:Q$4)</f>
        <v>34.606666666666662</v>
      </c>
      <c r="R4" s="4">
        <f>AVERAGE('[2]Cp, Winter'!R$2:R$4)</f>
        <v>36.653333333333336</v>
      </c>
      <c r="S4" s="4">
        <f>AVERAGE('[2]Cp, Winter'!S$2:S$4)</f>
        <v>41.43333333333333</v>
      </c>
      <c r="T4" s="4">
        <f>AVERAGE('[2]Cp, Winter'!T$2:T$4)</f>
        <v>44.91</v>
      </c>
      <c r="U4" s="4">
        <f>AVERAGE('[2]Cp, Winter'!U$2:U$4)</f>
        <v>47.34</v>
      </c>
      <c r="V4" s="4">
        <f>AVERAGE('[2]Cp, Winter'!V$2:V$4)</f>
        <v>48.199999999999996</v>
      </c>
      <c r="W4" s="4">
        <f>AVERAGE('[2]Cp, Winter'!W$2:W$4)</f>
        <v>46.69</v>
      </c>
      <c r="X4" s="4">
        <f>AVERAGE('[2]Cp, Winter'!X$2:X$4)</f>
        <v>43.093333333333334</v>
      </c>
      <c r="Y4" s="4">
        <f>AVERAGE('[2]Cp, Winter'!Y$2:Y$4)</f>
        <v>41.589999999999996</v>
      </c>
    </row>
    <row r="5" spans="1:25" x14ac:dyDescent="0.25">
      <c r="A5">
        <v>5</v>
      </c>
      <c r="B5" s="4">
        <f>AVERAGE('[2]Cp, Winter'!B$2:B$4)</f>
        <v>37.29666666666666</v>
      </c>
      <c r="C5" s="4">
        <f>AVERAGE('[2]Cp, Winter'!C$2:C$4)</f>
        <v>34.636666666666663</v>
      </c>
      <c r="D5" s="4">
        <f>AVERAGE('[2]Cp, Winter'!D$2:D$4)</f>
        <v>31.439999999999998</v>
      </c>
      <c r="E5" s="4">
        <f>AVERAGE('[2]Cp, Winter'!E$2:E$4)</f>
        <v>28.98</v>
      </c>
      <c r="F5" s="4">
        <f>AVERAGE('[2]Cp, Winter'!F$2:F$4)</f>
        <v>27.560000000000002</v>
      </c>
      <c r="G5" s="4">
        <f>AVERAGE('[2]Cp, Winter'!G$2:G$4)</f>
        <v>28.186666666666667</v>
      </c>
      <c r="H5" s="4">
        <f>AVERAGE('[2]Cp, Winter'!H$2:H$4)</f>
        <v>32.270000000000003</v>
      </c>
      <c r="I5" s="4">
        <f>AVERAGE('[2]Cp, Winter'!I$2:I$4)</f>
        <v>33.583333333333336</v>
      </c>
      <c r="J5" s="4">
        <f>AVERAGE('[2]Cp, Winter'!J$2:J$4)</f>
        <v>35.919999999999995</v>
      </c>
      <c r="K5" s="4">
        <f>AVERAGE('[2]Cp, Winter'!K$2:K$4)</f>
        <v>38.199999999999996</v>
      </c>
      <c r="L5" s="4">
        <f>AVERAGE('[2]Cp, Winter'!L$2:L$4)</f>
        <v>38.113333333333337</v>
      </c>
      <c r="M5" s="4">
        <f>AVERAGE('[2]Cp, Winter'!M$2:M$4)</f>
        <v>36.923333333333332</v>
      </c>
      <c r="N5" s="4">
        <f>AVERAGE('[2]Cp, Winter'!N$2:N$4)</f>
        <v>37.586666666666666</v>
      </c>
      <c r="O5" s="4">
        <f>AVERAGE('[2]Cp, Winter'!O$2:O$4)</f>
        <v>36.353333333333332</v>
      </c>
      <c r="P5" s="4">
        <f>AVERAGE('[2]Cp, Winter'!P$2:P$4)</f>
        <v>35.553333333333335</v>
      </c>
      <c r="Q5" s="4">
        <f>AVERAGE('[2]Cp, Winter'!Q$2:Q$4)</f>
        <v>34.606666666666662</v>
      </c>
      <c r="R5" s="4">
        <f>AVERAGE('[2]Cp, Winter'!R$2:R$4)</f>
        <v>36.653333333333336</v>
      </c>
      <c r="S5" s="4">
        <f>AVERAGE('[2]Cp, Winter'!S$2:S$4)</f>
        <v>41.43333333333333</v>
      </c>
      <c r="T5" s="4">
        <f>AVERAGE('[2]Cp, Winter'!T$2:T$4)</f>
        <v>44.91</v>
      </c>
      <c r="U5" s="4">
        <f>AVERAGE('[2]Cp, Winter'!U$2:U$4)</f>
        <v>47.34</v>
      </c>
      <c r="V5" s="4">
        <f>AVERAGE('[2]Cp, Winter'!V$2:V$4)</f>
        <v>48.199999999999996</v>
      </c>
      <c r="W5" s="4">
        <f>AVERAGE('[2]Cp, Winter'!W$2:W$4)</f>
        <v>46.69</v>
      </c>
      <c r="X5" s="4">
        <f>AVERAGE('[2]Cp, Winter'!X$2:X$4)</f>
        <v>43.093333333333334</v>
      </c>
      <c r="Y5" s="4">
        <f>AVERAGE('[2]Cp, Winter'!Y$2:Y$4)</f>
        <v>41.589999999999996</v>
      </c>
    </row>
    <row r="6" spans="1:25" x14ac:dyDescent="0.25">
      <c r="A6">
        <v>6</v>
      </c>
      <c r="B6" s="4">
        <f>AVERAGE('[2]Cp, Winter'!B$2:B$4)</f>
        <v>37.29666666666666</v>
      </c>
      <c r="C6" s="4">
        <f>AVERAGE('[2]Cp, Winter'!C$2:C$4)</f>
        <v>34.636666666666663</v>
      </c>
      <c r="D6" s="4">
        <f>AVERAGE('[2]Cp, Winter'!D$2:D$4)</f>
        <v>31.439999999999998</v>
      </c>
      <c r="E6" s="4">
        <f>AVERAGE('[2]Cp, Winter'!E$2:E$4)</f>
        <v>28.98</v>
      </c>
      <c r="F6" s="4">
        <f>AVERAGE('[2]Cp, Winter'!F$2:F$4)</f>
        <v>27.560000000000002</v>
      </c>
      <c r="G6" s="4">
        <f>AVERAGE('[2]Cp, Winter'!G$2:G$4)</f>
        <v>28.186666666666667</v>
      </c>
      <c r="H6" s="4">
        <f>AVERAGE('[2]Cp, Winter'!H$2:H$4)</f>
        <v>32.270000000000003</v>
      </c>
      <c r="I6" s="4">
        <f>AVERAGE('[2]Cp, Winter'!I$2:I$4)</f>
        <v>33.583333333333336</v>
      </c>
      <c r="J6" s="4">
        <f>AVERAGE('[2]Cp, Winter'!J$2:J$4)</f>
        <v>35.919999999999995</v>
      </c>
      <c r="K6" s="4">
        <f>AVERAGE('[2]Cp, Winter'!K$2:K$4)</f>
        <v>38.199999999999996</v>
      </c>
      <c r="L6" s="4">
        <f>AVERAGE('[2]Cp, Winter'!L$2:L$4)</f>
        <v>38.113333333333337</v>
      </c>
      <c r="M6" s="4">
        <f>AVERAGE('[2]Cp, Winter'!M$2:M$4)</f>
        <v>36.923333333333332</v>
      </c>
      <c r="N6" s="4">
        <f>AVERAGE('[2]Cp, Winter'!N$2:N$4)</f>
        <v>37.586666666666666</v>
      </c>
      <c r="O6" s="4">
        <f>AVERAGE('[2]Cp, Winter'!O$2:O$4)</f>
        <v>36.353333333333332</v>
      </c>
      <c r="P6" s="4">
        <f>AVERAGE('[2]Cp, Winter'!P$2:P$4)</f>
        <v>35.553333333333335</v>
      </c>
      <c r="Q6" s="4">
        <f>AVERAGE('[2]Cp, Winter'!Q$2:Q$4)</f>
        <v>34.606666666666662</v>
      </c>
      <c r="R6" s="4">
        <f>AVERAGE('[2]Cp, Winter'!R$2:R$4)</f>
        <v>36.653333333333336</v>
      </c>
      <c r="S6" s="4">
        <f>AVERAGE('[2]Cp, Winter'!S$2:S$4)</f>
        <v>41.43333333333333</v>
      </c>
      <c r="T6" s="4">
        <f>AVERAGE('[2]Cp, Winter'!T$2:T$4)</f>
        <v>44.91</v>
      </c>
      <c r="U6" s="4">
        <f>AVERAGE('[2]Cp, Winter'!U$2:U$4)</f>
        <v>47.34</v>
      </c>
      <c r="V6" s="4">
        <f>AVERAGE('[2]Cp, Winter'!V$2:V$4)</f>
        <v>48.199999999999996</v>
      </c>
      <c r="W6" s="4">
        <f>AVERAGE('[2]Cp, Winter'!W$2:W$4)</f>
        <v>46.69</v>
      </c>
      <c r="X6" s="4">
        <f>AVERAGE('[2]Cp, Winter'!X$2:X$4)</f>
        <v>43.093333333333334</v>
      </c>
      <c r="Y6" s="4">
        <f>AVERAGE('[2]Cp, Winter'!Y$2:Y$4)</f>
        <v>41.589999999999996</v>
      </c>
    </row>
    <row r="7" spans="1:25" x14ac:dyDescent="0.25">
      <c r="A7">
        <v>7</v>
      </c>
      <c r="B7" s="4">
        <f>AVERAGE('[2]Cp, Winter'!B$2:B$4)</f>
        <v>37.29666666666666</v>
      </c>
      <c r="C7" s="4">
        <f>AVERAGE('[2]Cp, Winter'!C$2:C$4)</f>
        <v>34.636666666666663</v>
      </c>
      <c r="D7" s="4">
        <f>AVERAGE('[2]Cp, Winter'!D$2:D$4)</f>
        <v>31.439999999999998</v>
      </c>
      <c r="E7" s="4">
        <f>AVERAGE('[2]Cp, Winter'!E$2:E$4)</f>
        <v>28.98</v>
      </c>
      <c r="F7" s="4">
        <f>AVERAGE('[2]Cp, Winter'!F$2:F$4)</f>
        <v>27.560000000000002</v>
      </c>
      <c r="G7" s="4">
        <f>AVERAGE('[2]Cp, Winter'!G$2:G$4)</f>
        <v>28.186666666666667</v>
      </c>
      <c r="H7" s="4">
        <f>AVERAGE('[2]Cp, Winter'!H$2:H$4)</f>
        <v>32.270000000000003</v>
      </c>
      <c r="I7" s="4">
        <f>AVERAGE('[2]Cp, Winter'!I$2:I$4)</f>
        <v>33.583333333333336</v>
      </c>
      <c r="J7" s="4">
        <f>AVERAGE('[2]Cp, Winter'!J$2:J$4)</f>
        <v>35.919999999999995</v>
      </c>
      <c r="K7" s="4">
        <f>AVERAGE('[2]Cp, Winter'!K$2:K$4)</f>
        <v>38.199999999999996</v>
      </c>
      <c r="L7" s="4">
        <f>AVERAGE('[2]Cp, Winter'!L$2:L$4)</f>
        <v>38.113333333333337</v>
      </c>
      <c r="M7" s="4">
        <f>AVERAGE('[2]Cp, Winter'!M$2:M$4)</f>
        <v>36.923333333333332</v>
      </c>
      <c r="N7" s="4">
        <f>AVERAGE('[2]Cp, Winter'!N$2:N$4)</f>
        <v>37.586666666666666</v>
      </c>
      <c r="O7" s="4">
        <f>AVERAGE('[2]Cp, Winter'!O$2:O$4)</f>
        <v>36.353333333333332</v>
      </c>
      <c r="P7" s="4">
        <f>AVERAGE('[2]Cp, Winter'!P$2:P$4)</f>
        <v>35.553333333333335</v>
      </c>
      <c r="Q7" s="4">
        <f>AVERAGE('[2]Cp, Winter'!Q$2:Q$4)</f>
        <v>34.606666666666662</v>
      </c>
      <c r="R7" s="4">
        <f>AVERAGE('[2]Cp, Winter'!R$2:R$4)</f>
        <v>36.653333333333336</v>
      </c>
      <c r="S7" s="4">
        <f>AVERAGE('[2]Cp, Winter'!S$2:S$4)</f>
        <v>41.43333333333333</v>
      </c>
      <c r="T7" s="4">
        <f>AVERAGE('[2]Cp, Winter'!T$2:T$4)</f>
        <v>44.91</v>
      </c>
      <c r="U7" s="4">
        <f>AVERAGE('[2]Cp, Winter'!U$2:U$4)</f>
        <v>47.34</v>
      </c>
      <c r="V7" s="4">
        <f>AVERAGE('[2]Cp, Winter'!V$2:V$4)</f>
        <v>48.199999999999996</v>
      </c>
      <c r="W7" s="4">
        <f>AVERAGE('[2]Cp, Winter'!W$2:W$4)</f>
        <v>46.69</v>
      </c>
      <c r="X7" s="4">
        <f>AVERAGE('[2]Cp, Winter'!X$2:X$4)</f>
        <v>43.093333333333334</v>
      </c>
      <c r="Y7" s="4">
        <f>AVERAGE('[2]Cp, Winter'!Y$2:Y$4)</f>
        <v>41.589999999999996</v>
      </c>
    </row>
    <row r="8" spans="1:25" x14ac:dyDescent="0.25">
      <c r="A8">
        <v>8</v>
      </c>
      <c r="B8" s="4">
        <f>AVERAGE('[2]Cp, Winter'!B$2:B$4)</f>
        <v>37.29666666666666</v>
      </c>
      <c r="C8" s="4">
        <f>AVERAGE('[2]Cp, Winter'!C$2:C$4)</f>
        <v>34.636666666666663</v>
      </c>
      <c r="D8" s="4">
        <f>AVERAGE('[2]Cp, Winter'!D$2:D$4)</f>
        <v>31.439999999999998</v>
      </c>
      <c r="E8" s="4">
        <f>AVERAGE('[2]Cp, Winter'!E$2:E$4)</f>
        <v>28.98</v>
      </c>
      <c r="F8" s="4">
        <f>AVERAGE('[2]Cp, Winter'!F$2:F$4)</f>
        <v>27.560000000000002</v>
      </c>
      <c r="G8" s="4">
        <f>AVERAGE('[2]Cp, Winter'!G$2:G$4)</f>
        <v>28.186666666666667</v>
      </c>
      <c r="H8" s="4">
        <f>AVERAGE('[2]Cp, Winter'!H$2:H$4)</f>
        <v>32.270000000000003</v>
      </c>
      <c r="I8" s="4">
        <f>AVERAGE('[2]Cp, Winter'!I$2:I$4)</f>
        <v>33.583333333333336</v>
      </c>
      <c r="J8" s="4">
        <f>AVERAGE('[2]Cp, Winter'!J$2:J$4)</f>
        <v>35.919999999999995</v>
      </c>
      <c r="K8" s="4">
        <f>AVERAGE('[2]Cp, Winter'!K$2:K$4)</f>
        <v>38.199999999999996</v>
      </c>
      <c r="L8" s="4">
        <f>AVERAGE('[2]Cp, Winter'!L$2:L$4)</f>
        <v>38.113333333333337</v>
      </c>
      <c r="M8" s="4">
        <f>AVERAGE('[2]Cp, Winter'!M$2:M$4)</f>
        <v>36.923333333333332</v>
      </c>
      <c r="N8" s="4">
        <f>AVERAGE('[2]Cp, Winter'!N$2:N$4)</f>
        <v>37.586666666666666</v>
      </c>
      <c r="O8" s="4">
        <f>AVERAGE('[2]Cp, Winter'!O$2:O$4)</f>
        <v>36.353333333333332</v>
      </c>
      <c r="P8" s="4">
        <f>AVERAGE('[2]Cp, Winter'!P$2:P$4)</f>
        <v>35.553333333333335</v>
      </c>
      <c r="Q8" s="4">
        <f>AVERAGE('[2]Cp, Winter'!Q$2:Q$4)</f>
        <v>34.606666666666662</v>
      </c>
      <c r="R8" s="4">
        <f>AVERAGE('[2]Cp, Winter'!R$2:R$4)</f>
        <v>36.653333333333336</v>
      </c>
      <c r="S8" s="4">
        <f>AVERAGE('[2]Cp, Winter'!S$2:S$4)</f>
        <v>41.43333333333333</v>
      </c>
      <c r="T8" s="4">
        <f>AVERAGE('[2]Cp, Winter'!T$2:T$4)</f>
        <v>44.91</v>
      </c>
      <c r="U8" s="4">
        <f>AVERAGE('[2]Cp, Winter'!U$2:U$4)</f>
        <v>47.34</v>
      </c>
      <c r="V8" s="4">
        <f>AVERAGE('[2]Cp, Winter'!V$2:V$4)</f>
        <v>48.199999999999996</v>
      </c>
      <c r="W8" s="4">
        <f>AVERAGE('[2]Cp, Winter'!W$2:W$4)</f>
        <v>46.69</v>
      </c>
      <c r="X8" s="4">
        <f>AVERAGE('[2]Cp, Winter'!X$2:X$4)</f>
        <v>43.093333333333334</v>
      </c>
      <c r="Y8" s="4">
        <f>AVERAGE('[2]Cp, Winter'!Y$2:Y$4)</f>
        <v>41.589999999999996</v>
      </c>
    </row>
    <row r="9" spans="1:25" x14ac:dyDescent="0.25">
      <c r="A9">
        <v>9</v>
      </c>
      <c r="B9" s="4">
        <f>AVERAGE('[2]Cp, Winter'!B$2:B$4)</f>
        <v>37.29666666666666</v>
      </c>
      <c r="C9" s="4">
        <f>AVERAGE('[2]Cp, Winter'!C$2:C$4)</f>
        <v>34.636666666666663</v>
      </c>
      <c r="D9" s="4">
        <f>AVERAGE('[2]Cp, Winter'!D$2:D$4)</f>
        <v>31.439999999999998</v>
      </c>
      <c r="E9" s="4">
        <f>AVERAGE('[2]Cp, Winter'!E$2:E$4)</f>
        <v>28.98</v>
      </c>
      <c r="F9" s="4">
        <f>AVERAGE('[2]Cp, Winter'!F$2:F$4)</f>
        <v>27.560000000000002</v>
      </c>
      <c r="G9" s="4">
        <f>AVERAGE('[2]Cp, Winter'!G$2:G$4)</f>
        <v>28.186666666666667</v>
      </c>
      <c r="H9" s="4">
        <f>AVERAGE('[2]Cp, Winter'!H$2:H$4)</f>
        <v>32.270000000000003</v>
      </c>
      <c r="I9" s="4">
        <f>AVERAGE('[2]Cp, Winter'!I$2:I$4)</f>
        <v>33.583333333333336</v>
      </c>
      <c r="J9" s="4">
        <f>AVERAGE('[2]Cp, Winter'!J$2:J$4)</f>
        <v>35.919999999999995</v>
      </c>
      <c r="K9" s="4">
        <f>AVERAGE('[2]Cp, Winter'!K$2:K$4)</f>
        <v>38.199999999999996</v>
      </c>
      <c r="L9" s="4">
        <f>AVERAGE('[2]Cp, Winter'!L$2:L$4)</f>
        <v>38.113333333333337</v>
      </c>
      <c r="M9" s="4">
        <f>AVERAGE('[2]Cp, Winter'!M$2:M$4)</f>
        <v>36.923333333333332</v>
      </c>
      <c r="N9" s="4">
        <f>AVERAGE('[2]Cp, Winter'!N$2:N$4)</f>
        <v>37.586666666666666</v>
      </c>
      <c r="O9" s="4">
        <f>AVERAGE('[2]Cp, Winter'!O$2:O$4)</f>
        <v>36.353333333333332</v>
      </c>
      <c r="P9" s="4">
        <f>AVERAGE('[2]Cp, Winter'!P$2:P$4)</f>
        <v>35.553333333333335</v>
      </c>
      <c r="Q9" s="4">
        <f>AVERAGE('[2]Cp, Winter'!Q$2:Q$4)</f>
        <v>34.606666666666662</v>
      </c>
      <c r="R9" s="4">
        <f>AVERAGE('[2]Cp, Winter'!R$2:R$4)</f>
        <v>36.653333333333336</v>
      </c>
      <c r="S9" s="4">
        <f>AVERAGE('[2]Cp, Winter'!S$2:S$4)</f>
        <v>41.43333333333333</v>
      </c>
      <c r="T9" s="4">
        <f>AVERAGE('[2]Cp, Winter'!T$2:T$4)</f>
        <v>44.91</v>
      </c>
      <c r="U9" s="4">
        <f>AVERAGE('[2]Cp, Winter'!U$2:U$4)</f>
        <v>47.34</v>
      </c>
      <c r="V9" s="4">
        <f>AVERAGE('[2]Cp, Winter'!V$2:V$4)</f>
        <v>48.199999999999996</v>
      </c>
      <c r="W9" s="4">
        <f>AVERAGE('[2]Cp, Winter'!W$2:W$4)</f>
        <v>46.69</v>
      </c>
      <c r="X9" s="4">
        <f>AVERAGE('[2]Cp, Winter'!X$2:X$4)</f>
        <v>43.093333333333334</v>
      </c>
      <c r="Y9" s="4">
        <f>AVERAGE('[2]Cp, Winter'!Y$2:Y$4)</f>
        <v>41.589999999999996</v>
      </c>
    </row>
    <row r="10" spans="1:25" x14ac:dyDescent="0.25">
      <c r="A10">
        <v>20</v>
      </c>
      <c r="B10" s="4">
        <f>AVERAGE('[2]Cp, Winter'!B$2:B$4)</f>
        <v>37.29666666666666</v>
      </c>
      <c r="C10" s="4">
        <f>AVERAGE('[2]Cp, Winter'!C$2:C$4)</f>
        <v>34.636666666666663</v>
      </c>
      <c r="D10" s="4">
        <f>AVERAGE('[2]Cp, Winter'!D$2:D$4)</f>
        <v>31.439999999999998</v>
      </c>
      <c r="E10" s="4">
        <f>AVERAGE('[2]Cp, Winter'!E$2:E$4)</f>
        <v>28.98</v>
      </c>
      <c r="F10" s="4">
        <f>AVERAGE('[2]Cp, Winter'!F$2:F$4)</f>
        <v>27.560000000000002</v>
      </c>
      <c r="G10" s="4">
        <f>AVERAGE('[2]Cp, Winter'!G$2:G$4)</f>
        <v>28.186666666666667</v>
      </c>
      <c r="H10" s="4">
        <f>AVERAGE('[2]Cp, Winter'!H$2:H$4)</f>
        <v>32.270000000000003</v>
      </c>
      <c r="I10" s="4">
        <f>AVERAGE('[2]Cp, Winter'!I$2:I$4)</f>
        <v>33.583333333333336</v>
      </c>
      <c r="J10" s="4">
        <f>AVERAGE('[2]Cp, Winter'!J$2:J$4)</f>
        <v>35.919999999999995</v>
      </c>
      <c r="K10" s="4">
        <f>AVERAGE('[2]Cp, Winter'!K$2:K$4)</f>
        <v>38.199999999999996</v>
      </c>
      <c r="L10" s="4">
        <f>AVERAGE('[2]Cp, Winter'!L$2:L$4)</f>
        <v>38.113333333333337</v>
      </c>
      <c r="M10" s="4">
        <f>AVERAGE('[2]Cp, Winter'!M$2:M$4)</f>
        <v>36.923333333333332</v>
      </c>
      <c r="N10" s="4">
        <f>AVERAGE('[2]Cp, Winter'!N$2:N$4)</f>
        <v>37.586666666666666</v>
      </c>
      <c r="O10" s="4">
        <f>AVERAGE('[2]Cp, Winter'!O$2:O$4)</f>
        <v>36.353333333333332</v>
      </c>
      <c r="P10" s="4">
        <f>AVERAGE('[2]Cp, Winter'!P$2:P$4)</f>
        <v>35.553333333333335</v>
      </c>
      <c r="Q10" s="4">
        <f>AVERAGE('[2]Cp, Winter'!Q$2:Q$4)</f>
        <v>34.606666666666662</v>
      </c>
      <c r="R10" s="4">
        <f>AVERAGE('[2]Cp, Winter'!R$2:R$4)</f>
        <v>36.653333333333336</v>
      </c>
      <c r="S10" s="4">
        <f>AVERAGE('[2]Cp, Winter'!S$2:S$4)</f>
        <v>41.43333333333333</v>
      </c>
      <c r="T10" s="4">
        <f>AVERAGE('[2]Cp, Winter'!T$2:T$4)</f>
        <v>44.91</v>
      </c>
      <c r="U10" s="4">
        <f>AVERAGE('[2]Cp, Winter'!U$2:U$4)</f>
        <v>47.34</v>
      </c>
      <c r="V10" s="4">
        <f>AVERAGE('[2]Cp, Winter'!V$2:V$4)</f>
        <v>48.199999999999996</v>
      </c>
      <c r="W10" s="4">
        <f>AVERAGE('[2]Cp, Winter'!W$2:W$4)</f>
        <v>46.69</v>
      </c>
      <c r="X10" s="4">
        <f>AVERAGE('[2]Cp, Winter'!X$2:X$4)</f>
        <v>43.093333333333334</v>
      </c>
      <c r="Y10" s="4">
        <f>AVERAGE('[2]Cp, Winter'!Y$2:Y$4)</f>
        <v>41.589999999999996</v>
      </c>
    </row>
    <row r="11" spans="1:25" x14ac:dyDescent="0.25">
      <c r="A11">
        <v>21</v>
      </c>
      <c r="B11" s="4">
        <f>AVERAGE('[2]Cp, Winter'!B$2:B$4)</f>
        <v>37.29666666666666</v>
      </c>
      <c r="C11" s="4">
        <f>AVERAGE('[2]Cp, Winter'!C$2:C$4)</f>
        <v>34.636666666666663</v>
      </c>
      <c r="D11" s="4">
        <f>AVERAGE('[2]Cp, Winter'!D$2:D$4)</f>
        <v>31.439999999999998</v>
      </c>
      <c r="E11" s="4">
        <f>AVERAGE('[2]Cp, Winter'!E$2:E$4)</f>
        <v>28.98</v>
      </c>
      <c r="F11" s="4">
        <f>AVERAGE('[2]Cp, Winter'!F$2:F$4)</f>
        <v>27.560000000000002</v>
      </c>
      <c r="G11" s="4">
        <f>AVERAGE('[2]Cp, Winter'!G$2:G$4)</f>
        <v>28.186666666666667</v>
      </c>
      <c r="H11" s="4">
        <f>AVERAGE('[2]Cp, Winter'!H$2:H$4)</f>
        <v>32.270000000000003</v>
      </c>
      <c r="I11" s="4">
        <f>AVERAGE('[2]Cp, Winter'!I$2:I$4)</f>
        <v>33.583333333333336</v>
      </c>
      <c r="J11" s="4">
        <f>AVERAGE('[2]Cp, Winter'!J$2:J$4)</f>
        <v>35.919999999999995</v>
      </c>
      <c r="K11" s="4">
        <f>AVERAGE('[2]Cp, Winter'!K$2:K$4)</f>
        <v>38.199999999999996</v>
      </c>
      <c r="L11" s="4">
        <f>AVERAGE('[2]Cp, Winter'!L$2:L$4)</f>
        <v>38.113333333333337</v>
      </c>
      <c r="M11" s="4">
        <f>AVERAGE('[2]Cp, Winter'!M$2:M$4)</f>
        <v>36.923333333333332</v>
      </c>
      <c r="N11" s="4">
        <f>AVERAGE('[2]Cp, Winter'!N$2:N$4)</f>
        <v>37.586666666666666</v>
      </c>
      <c r="O11" s="4">
        <f>AVERAGE('[2]Cp, Winter'!O$2:O$4)</f>
        <v>36.353333333333332</v>
      </c>
      <c r="P11" s="4">
        <f>AVERAGE('[2]Cp, Winter'!P$2:P$4)</f>
        <v>35.553333333333335</v>
      </c>
      <c r="Q11" s="4">
        <f>AVERAGE('[2]Cp, Winter'!Q$2:Q$4)</f>
        <v>34.606666666666662</v>
      </c>
      <c r="R11" s="4">
        <f>AVERAGE('[2]Cp, Winter'!R$2:R$4)</f>
        <v>36.653333333333336</v>
      </c>
      <c r="S11" s="4">
        <f>AVERAGE('[2]Cp, Winter'!S$2:S$4)</f>
        <v>41.43333333333333</v>
      </c>
      <c r="T11" s="4">
        <f>AVERAGE('[2]Cp, Winter'!T$2:T$4)</f>
        <v>44.91</v>
      </c>
      <c r="U11" s="4">
        <f>AVERAGE('[2]Cp, Winter'!U$2:U$4)</f>
        <v>47.34</v>
      </c>
      <c r="V11" s="4">
        <f>AVERAGE('[2]Cp, Winter'!V$2:V$4)</f>
        <v>48.199999999999996</v>
      </c>
      <c r="W11" s="4">
        <f>AVERAGE('[2]Cp, Winter'!W$2:W$4)</f>
        <v>46.69</v>
      </c>
      <c r="X11" s="4">
        <f>AVERAGE('[2]Cp, Winter'!X$2:X$4)</f>
        <v>43.093333333333334</v>
      </c>
      <c r="Y11" s="4">
        <f>AVERAGE('[2]Cp, Winter'!Y$2:Y$4)</f>
        <v>41.589999999999996</v>
      </c>
    </row>
    <row r="12" spans="1:25" x14ac:dyDescent="0.25">
      <c r="A12">
        <v>22</v>
      </c>
      <c r="B12" s="4">
        <f>AVERAGE('[2]Cp, Winter'!B$2:B$4)</f>
        <v>37.29666666666666</v>
      </c>
      <c r="C12" s="4">
        <f>AVERAGE('[2]Cp, Winter'!C$2:C$4)</f>
        <v>34.636666666666663</v>
      </c>
      <c r="D12" s="4">
        <f>AVERAGE('[2]Cp, Winter'!D$2:D$4)</f>
        <v>31.439999999999998</v>
      </c>
      <c r="E12" s="4">
        <f>AVERAGE('[2]Cp, Winter'!E$2:E$4)</f>
        <v>28.98</v>
      </c>
      <c r="F12" s="4">
        <f>AVERAGE('[2]Cp, Winter'!F$2:F$4)</f>
        <v>27.560000000000002</v>
      </c>
      <c r="G12" s="4">
        <f>AVERAGE('[2]Cp, Winter'!G$2:G$4)</f>
        <v>28.186666666666667</v>
      </c>
      <c r="H12" s="4">
        <f>AVERAGE('[2]Cp, Winter'!H$2:H$4)</f>
        <v>32.270000000000003</v>
      </c>
      <c r="I12" s="4">
        <f>AVERAGE('[2]Cp, Winter'!I$2:I$4)</f>
        <v>33.583333333333336</v>
      </c>
      <c r="J12" s="4">
        <f>AVERAGE('[2]Cp, Winter'!J$2:J$4)</f>
        <v>35.919999999999995</v>
      </c>
      <c r="K12" s="4">
        <f>AVERAGE('[2]Cp, Winter'!K$2:K$4)</f>
        <v>38.199999999999996</v>
      </c>
      <c r="L12" s="4">
        <f>AVERAGE('[2]Cp, Winter'!L$2:L$4)</f>
        <v>38.113333333333337</v>
      </c>
      <c r="M12" s="4">
        <f>AVERAGE('[2]Cp, Winter'!M$2:M$4)</f>
        <v>36.923333333333332</v>
      </c>
      <c r="N12" s="4">
        <f>AVERAGE('[2]Cp, Winter'!N$2:N$4)</f>
        <v>37.586666666666666</v>
      </c>
      <c r="O12" s="4">
        <f>AVERAGE('[2]Cp, Winter'!O$2:O$4)</f>
        <v>36.353333333333332</v>
      </c>
      <c r="P12" s="4">
        <f>AVERAGE('[2]Cp, Winter'!P$2:P$4)</f>
        <v>35.553333333333335</v>
      </c>
      <c r="Q12" s="4">
        <f>AVERAGE('[2]Cp, Winter'!Q$2:Q$4)</f>
        <v>34.606666666666662</v>
      </c>
      <c r="R12" s="4">
        <f>AVERAGE('[2]Cp, Winter'!R$2:R$4)</f>
        <v>36.653333333333336</v>
      </c>
      <c r="S12" s="4">
        <f>AVERAGE('[2]Cp, Winter'!S$2:S$4)</f>
        <v>41.43333333333333</v>
      </c>
      <c r="T12" s="4">
        <f>AVERAGE('[2]Cp, Winter'!T$2:T$4)</f>
        <v>44.91</v>
      </c>
      <c r="U12" s="4">
        <f>AVERAGE('[2]Cp, Winter'!U$2:U$4)</f>
        <v>47.34</v>
      </c>
      <c r="V12" s="4">
        <f>AVERAGE('[2]Cp, Winter'!V$2:V$4)</f>
        <v>48.199999999999996</v>
      </c>
      <c r="W12" s="4">
        <f>AVERAGE('[2]Cp, Winter'!W$2:W$4)</f>
        <v>46.69</v>
      </c>
      <c r="X12" s="4">
        <f>AVERAGE('[2]Cp, Winter'!X$2:X$4)</f>
        <v>43.093333333333334</v>
      </c>
      <c r="Y12" s="4">
        <f>AVERAGE('[2]Cp, Winter'!Y$2:Y$4)</f>
        <v>41.589999999999996</v>
      </c>
    </row>
    <row r="13" spans="1:25" x14ac:dyDescent="0.25">
      <c r="A13">
        <v>23</v>
      </c>
      <c r="B13" s="4">
        <f>AVERAGE('[2]Cp, Winter'!B$2:B$4)</f>
        <v>37.29666666666666</v>
      </c>
      <c r="C13" s="4">
        <f>AVERAGE('[2]Cp, Winter'!C$2:C$4)</f>
        <v>34.636666666666663</v>
      </c>
      <c r="D13" s="4">
        <f>AVERAGE('[2]Cp, Winter'!D$2:D$4)</f>
        <v>31.439999999999998</v>
      </c>
      <c r="E13" s="4">
        <f>AVERAGE('[2]Cp, Winter'!E$2:E$4)</f>
        <v>28.98</v>
      </c>
      <c r="F13" s="4">
        <f>AVERAGE('[2]Cp, Winter'!F$2:F$4)</f>
        <v>27.560000000000002</v>
      </c>
      <c r="G13" s="4">
        <f>AVERAGE('[2]Cp, Winter'!G$2:G$4)</f>
        <v>28.186666666666667</v>
      </c>
      <c r="H13" s="4">
        <f>AVERAGE('[2]Cp, Winter'!H$2:H$4)</f>
        <v>32.270000000000003</v>
      </c>
      <c r="I13" s="4">
        <f>AVERAGE('[2]Cp, Winter'!I$2:I$4)</f>
        <v>33.583333333333336</v>
      </c>
      <c r="J13" s="4">
        <f>AVERAGE('[2]Cp, Winter'!J$2:J$4)</f>
        <v>35.919999999999995</v>
      </c>
      <c r="K13" s="4">
        <f>AVERAGE('[2]Cp, Winter'!K$2:K$4)</f>
        <v>38.199999999999996</v>
      </c>
      <c r="L13" s="4">
        <f>AVERAGE('[2]Cp, Winter'!L$2:L$4)</f>
        <v>38.113333333333337</v>
      </c>
      <c r="M13" s="4">
        <f>AVERAGE('[2]Cp, Winter'!M$2:M$4)</f>
        <v>36.923333333333332</v>
      </c>
      <c r="N13" s="4">
        <f>AVERAGE('[2]Cp, Winter'!N$2:N$4)</f>
        <v>37.586666666666666</v>
      </c>
      <c r="O13" s="4">
        <f>AVERAGE('[2]Cp, Winter'!O$2:O$4)</f>
        <v>36.353333333333332</v>
      </c>
      <c r="P13" s="4">
        <f>AVERAGE('[2]Cp, Winter'!P$2:P$4)</f>
        <v>35.553333333333335</v>
      </c>
      <c r="Q13" s="4">
        <f>AVERAGE('[2]Cp, Winter'!Q$2:Q$4)</f>
        <v>34.606666666666662</v>
      </c>
      <c r="R13" s="4">
        <f>AVERAGE('[2]Cp, Winter'!R$2:R$4)</f>
        <v>36.653333333333336</v>
      </c>
      <c r="S13" s="4">
        <f>AVERAGE('[2]Cp, Winter'!S$2:S$4)</f>
        <v>41.43333333333333</v>
      </c>
      <c r="T13" s="4">
        <f>AVERAGE('[2]Cp, Winter'!T$2:T$4)</f>
        <v>44.91</v>
      </c>
      <c r="U13" s="4">
        <f>AVERAGE('[2]Cp, Winter'!U$2:U$4)</f>
        <v>47.34</v>
      </c>
      <c r="V13" s="4">
        <f>AVERAGE('[2]Cp, Winter'!V$2:V$4)</f>
        <v>48.199999999999996</v>
      </c>
      <c r="W13" s="4">
        <f>AVERAGE('[2]Cp, Winter'!W$2:W$4)</f>
        <v>46.69</v>
      </c>
      <c r="X13" s="4">
        <f>AVERAGE('[2]Cp, Winter'!X$2:X$4)</f>
        <v>43.093333333333334</v>
      </c>
      <c r="Y13" s="4">
        <f>AVERAGE('[2]Cp, Winter'!Y$2:Y$4)</f>
        <v>41.589999999999996</v>
      </c>
    </row>
    <row r="14" spans="1:25" x14ac:dyDescent="0.25">
      <c r="A14">
        <v>24</v>
      </c>
      <c r="B14" s="4">
        <f>AVERAGE('[2]Cp, Winter'!B$2:B$4)</f>
        <v>37.29666666666666</v>
      </c>
      <c r="C14" s="4">
        <f>AVERAGE('[2]Cp, Winter'!C$2:C$4)</f>
        <v>34.636666666666663</v>
      </c>
      <c r="D14" s="4">
        <f>AVERAGE('[2]Cp, Winter'!D$2:D$4)</f>
        <v>31.439999999999998</v>
      </c>
      <c r="E14" s="4">
        <f>AVERAGE('[2]Cp, Winter'!E$2:E$4)</f>
        <v>28.98</v>
      </c>
      <c r="F14" s="4">
        <f>AVERAGE('[2]Cp, Winter'!F$2:F$4)</f>
        <v>27.560000000000002</v>
      </c>
      <c r="G14" s="4">
        <f>AVERAGE('[2]Cp, Winter'!G$2:G$4)</f>
        <v>28.186666666666667</v>
      </c>
      <c r="H14" s="4">
        <f>AVERAGE('[2]Cp, Winter'!H$2:H$4)</f>
        <v>32.270000000000003</v>
      </c>
      <c r="I14" s="4">
        <f>AVERAGE('[2]Cp, Winter'!I$2:I$4)</f>
        <v>33.583333333333336</v>
      </c>
      <c r="J14" s="4">
        <f>AVERAGE('[2]Cp, Winter'!J$2:J$4)</f>
        <v>35.919999999999995</v>
      </c>
      <c r="K14" s="4">
        <f>AVERAGE('[2]Cp, Winter'!K$2:K$4)</f>
        <v>38.199999999999996</v>
      </c>
      <c r="L14" s="4">
        <f>AVERAGE('[2]Cp, Winter'!L$2:L$4)</f>
        <v>38.113333333333337</v>
      </c>
      <c r="M14" s="4">
        <f>AVERAGE('[2]Cp, Winter'!M$2:M$4)</f>
        <v>36.923333333333332</v>
      </c>
      <c r="N14" s="4">
        <f>AVERAGE('[2]Cp, Winter'!N$2:N$4)</f>
        <v>37.586666666666666</v>
      </c>
      <c r="O14" s="4">
        <f>AVERAGE('[2]Cp, Winter'!O$2:O$4)</f>
        <v>36.353333333333332</v>
      </c>
      <c r="P14" s="4">
        <f>AVERAGE('[2]Cp, Winter'!P$2:P$4)</f>
        <v>35.553333333333335</v>
      </c>
      <c r="Q14" s="4">
        <f>AVERAGE('[2]Cp, Winter'!Q$2:Q$4)</f>
        <v>34.606666666666662</v>
      </c>
      <c r="R14" s="4">
        <f>AVERAGE('[2]Cp, Winter'!R$2:R$4)</f>
        <v>36.653333333333336</v>
      </c>
      <c r="S14" s="4">
        <f>AVERAGE('[2]Cp, Winter'!S$2:S$4)</f>
        <v>41.43333333333333</v>
      </c>
      <c r="T14" s="4">
        <f>AVERAGE('[2]Cp, Winter'!T$2:T$4)</f>
        <v>44.91</v>
      </c>
      <c r="U14" s="4">
        <f>AVERAGE('[2]Cp, Winter'!U$2:U$4)</f>
        <v>47.34</v>
      </c>
      <c r="V14" s="4">
        <f>AVERAGE('[2]Cp, Winter'!V$2:V$4)</f>
        <v>48.199999999999996</v>
      </c>
      <c r="W14" s="4">
        <f>AVERAGE('[2]Cp, Winter'!W$2:W$4)</f>
        <v>46.69</v>
      </c>
      <c r="X14" s="4">
        <f>AVERAGE('[2]Cp, Winter'!X$2:X$4)</f>
        <v>43.093333333333334</v>
      </c>
      <c r="Y14" s="4">
        <f>AVERAGE('[2]Cp, Winter'!Y$2:Y$4)</f>
        <v>41.589999999999996</v>
      </c>
    </row>
    <row r="15" spans="1:25" x14ac:dyDescent="0.25">
      <c r="A15">
        <v>25</v>
      </c>
      <c r="B15" s="4">
        <f>AVERAGE('[2]Cp, Winter'!B$2:B$4)</f>
        <v>37.29666666666666</v>
      </c>
      <c r="C15" s="4">
        <f>AVERAGE('[2]Cp, Winter'!C$2:C$4)</f>
        <v>34.636666666666663</v>
      </c>
      <c r="D15" s="4">
        <f>AVERAGE('[2]Cp, Winter'!D$2:D$4)</f>
        <v>31.439999999999998</v>
      </c>
      <c r="E15" s="4">
        <f>AVERAGE('[2]Cp, Winter'!E$2:E$4)</f>
        <v>28.98</v>
      </c>
      <c r="F15" s="4">
        <f>AVERAGE('[2]Cp, Winter'!F$2:F$4)</f>
        <v>27.560000000000002</v>
      </c>
      <c r="G15" s="4">
        <f>AVERAGE('[2]Cp, Winter'!G$2:G$4)</f>
        <v>28.186666666666667</v>
      </c>
      <c r="H15" s="4">
        <f>AVERAGE('[2]Cp, Winter'!H$2:H$4)</f>
        <v>32.270000000000003</v>
      </c>
      <c r="I15" s="4">
        <f>AVERAGE('[2]Cp, Winter'!I$2:I$4)</f>
        <v>33.583333333333336</v>
      </c>
      <c r="J15" s="4">
        <f>AVERAGE('[2]Cp, Winter'!J$2:J$4)</f>
        <v>35.919999999999995</v>
      </c>
      <c r="K15" s="4">
        <f>AVERAGE('[2]Cp, Winter'!K$2:K$4)</f>
        <v>38.199999999999996</v>
      </c>
      <c r="L15" s="4">
        <f>AVERAGE('[2]Cp, Winter'!L$2:L$4)</f>
        <v>38.113333333333337</v>
      </c>
      <c r="M15" s="4">
        <f>AVERAGE('[2]Cp, Winter'!M$2:M$4)</f>
        <v>36.923333333333332</v>
      </c>
      <c r="N15" s="4">
        <f>AVERAGE('[2]Cp, Winter'!N$2:N$4)</f>
        <v>37.586666666666666</v>
      </c>
      <c r="O15" s="4">
        <f>AVERAGE('[2]Cp, Winter'!O$2:O$4)</f>
        <v>36.353333333333332</v>
      </c>
      <c r="P15" s="4">
        <f>AVERAGE('[2]Cp, Winter'!P$2:P$4)</f>
        <v>35.553333333333335</v>
      </c>
      <c r="Q15" s="4">
        <f>AVERAGE('[2]Cp, Winter'!Q$2:Q$4)</f>
        <v>34.606666666666662</v>
      </c>
      <c r="R15" s="4">
        <f>AVERAGE('[2]Cp, Winter'!R$2:R$4)</f>
        <v>36.653333333333336</v>
      </c>
      <c r="S15" s="4">
        <f>AVERAGE('[2]Cp, Winter'!S$2:S$4)</f>
        <v>41.43333333333333</v>
      </c>
      <c r="T15" s="4">
        <f>AVERAGE('[2]Cp, Winter'!T$2:T$4)</f>
        <v>44.91</v>
      </c>
      <c r="U15" s="4">
        <f>AVERAGE('[2]Cp, Winter'!U$2:U$4)</f>
        <v>47.34</v>
      </c>
      <c r="V15" s="4">
        <f>AVERAGE('[2]Cp, Winter'!V$2:V$4)</f>
        <v>48.199999999999996</v>
      </c>
      <c r="W15" s="4">
        <f>AVERAGE('[2]Cp, Winter'!W$2:W$4)</f>
        <v>46.69</v>
      </c>
      <c r="X15" s="4">
        <f>AVERAGE('[2]Cp, Winter'!X$2:X$4)</f>
        <v>43.093333333333334</v>
      </c>
      <c r="Y15" s="4">
        <f>AVERAGE('[2]Cp, Winter'!Y$2:Y$4)</f>
        <v>41.589999999999996</v>
      </c>
    </row>
    <row r="16" spans="1:25" x14ac:dyDescent="0.25">
      <c r="A16">
        <v>26</v>
      </c>
      <c r="B16" s="4">
        <f>AVERAGE('[2]Cp, Winter'!B$2:B$4)</f>
        <v>37.29666666666666</v>
      </c>
      <c r="C16" s="4">
        <f>AVERAGE('[2]Cp, Winter'!C$2:C$4)</f>
        <v>34.636666666666663</v>
      </c>
      <c r="D16" s="4">
        <f>AVERAGE('[2]Cp, Winter'!D$2:D$4)</f>
        <v>31.439999999999998</v>
      </c>
      <c r="E16" s="4">
        <f>AVERAGE('[2]Cp, Winter'!E$2:E$4)</f>
        <v>28.98</v>
      </c>
      <c r="F16" s="4">
        <f>AVERAGE('[2]Cp, Winter'!F$2:F$4)</f>
        <v>27.560000000000002</v>
      </c>
      <c r="G16" s="4">
        <f>AVERAGE('[2]Cp, Winter'!G$2:G$4)</f>
        <v>28.186666666666667</v>
      </c>
      <c r="H16" s="4">
        <f>AVERAGE('[2]Cp, Winter'!H$2:H$4)</f>
        <v>32.270000000000003</v>
      </c>
      <c r="I16" s="4">
        <f>AVERAGE('[2]Cp, Winter'!I$2:I$4)</f>
        <v>33.583333333333336</v>
      </c>
      <c r="J16" s="4">
        <f>AVERAGE('[2]Cp, Winter'!J$2:J$4)</f>
        <v>35.919999999999995</v>
      </c>
      <c r="K16" s="4">
        <f>AVERAGE('[2]Cp, Winter'!K$2:K$4)</f>
        <v>38.199999999999996</v>
      </c>
      <c r="L16" s="4">
        <f>AVERAGE('[2]Cp, Winter'!L$2:L$4)</f>
        <v>38.113333333333337</v>
      </c>
      <c r="M16" s="4">
        <f>AVERAGE('[2]Cp, Winter'!M$2:M$4)</f>
        <v>36.923333333333332</v>
      </c>
      <c r="N16" s="4">
        <f>AVERAGE('[2]Cp, Winter'!N$2:N$4)</f>
        <v>37.586666666666666</v>
      </c>
      <c r="O16" s="4">
        <f>AVERAGE('[2]Cp, Winter'!O$2:O$4)</f>
        <v>36.353333333333332</v>
      </c>
      <c r="P16" s="4">
        <f>AVERAGE('[2]Cp, Winter'!P$2:P$4)</f>
        <v>35.553333333333335</v>
      </c>
      <c r="Q16" s="4">
        <f>AVERAGE('[2]Cp, Winter'!Q$2:Q$4)</f>
        <v>34.606666666666662</v>
      </c>
      <c r="R16" s="4">
        <f>AVERAGE('[2]Cp, Winter'!R$2:R$4)</f>
        <v>36.653333333333336</v>
      </c>
      <c r="S16" s="4">
        <f>AVERAGE('[2]Cp, Winter'!S$2:S$4)</f>
        <v>41.43333333333333</v>
      </c>
      <c r="T16" s="4">
        <f>AVERAGE('[2]Cp, Winter'!T$2:T$4)</f>
        <v>44.91</v>
      </c>
      <c r="U16" s="4">
        <f>AVERAGE('[2]Cp, Winter'!U$2:U$4)</f>
        <v>47.34</v>
      </c>
      <c r="V16" s="4">
        <f>AVERAGE('[2]Cp, Winter'!V$2:V$4)</f>
        <v>48.199999999999996</v>
      </c>
      <c r="W16" s="4">
        <f>AVERAGE('[2]Cp, Winter'!W$2:W$4)</f>
        <v>46.69</v>
      </c>
      <c r="X16" s="4">
        <f>AVERAGE('[2]Cp, Winter'!X$2:X$4)</f>
        <v>43.093333333333334</v>
      </c>
      <c r="Y16" s="4">
        <f>AVERAGE('[2]Cp, Winter'!Y$2:Y$4)</f>
        <v>41.589999999999996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7"/>
  <sheetViews>
    <sheetView workbookViewId="0">
      <selection activeCell="A2" sqref="A2:A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8</v>
      </c>
      <c r="B3" s="7">
        <f>VLOOKUP($A3,'PV installed'!$A$2:$B$6,2,FALSE)*'PV Profile'!B$2</f>
        <v>0.01</v>
      </c>
      <c r="C3" s="7">
        <f>VLOOKUP($A3,'PV installed'!$A$2:$B$6,2,FALSE)*'PV Profile'!C$2</f>
        <v>0.01</v>
      </c>
      <c r="D3" s="7">
        <f>VLOOKUP($A3,'PV installed'!$A$2:$B$6,2,FALSE)*'PV Profile'!D$2</f>
        <v>0.01</v>
      </c>
      <c r="E3" s="7">
        <f>VLOOKUP($A3,'PV installed'!$A$2:$B$6,2,FALSE)*'PV Profile'!E$2</f>
        <v>0.01</v>
      </c>
      <c r="F3" s="7">
        <f>VLOOKUP($A3,'PV installed'!$A$2:$B$6,2,FALSE)*'PV Profile'!F$2</f>
        <v>0.01</v>
      </c>
      <c r="G3" s="7">
        <f>VLOOKUP($A3,'PV installed'!$A$2:$B$6,2,FALSE)*'PV Profile'!G$2</f>
        <v>0.01</v>
      </c>
      <c r="H3" s="7">
        <f>VLOOKUP($A3,'PV installed'!$A$2:$B$6,2,FALSE)*'PV Profile'!H$2</f>
        <v>0.13439999999999999</v>
      </c>
      <c r="I3" s="7">
        <f>VLOOKUP($A3,'PV installed'!$A$2:$B$6,2,FALSE)*'PV Profile'!I$2</f>
        <v>0.35840000000000005</v>
      </c>
      <c r="J3" s="7">
        <f>VLOOKUP($A3,'PV installed'!$A$2:$B$6,2,FALSE)*'PV Profile'!J$2</f>
        <v>0.61360000000000003</v>
      </c>
      <c r="K3" s="7">
        <f>VLOOKUP($A3,'PV installed'!$A$2:$B$6,2,FALSE)*'PV Profile'!K$2</f>
        <v>0.87519999999999998</v>
      </c>
      <c r="L3" s="7">
        <f>VLOOKUP($A3,'PV installed'!$A$2:$B$6,2,FALSE)*'PV Profile'!L$2</f>
        <v>1.1128</v>
      </c>
      <c r="M3" s="7">
        <f>VLOOKUP($A3,'PV installed'!$A$2:$B$6,2,FALSE)*'PV Profile'!M$2</f>
        <v>1.2946</v>
      </c>
      <c r="N3" s="7">
        <f>VLOOKUP($A3,'PV installed'!$A$2:$B$6,2,FALSE)*'PV Profile'!N$2</f>
        <v>1.3954</v>
      </c>
      <c r="O3" s="7">
        <f>VLOOKUP($A3,'PV installed'!$A$2:$B$6,2,FALSE)*'PV Profile'!O$2</f>
        <v>1.4</v>
      </c>
      <c r="P3" s="7">
        <f>VLOOKUP($A3,'PV installed'!$A$2:$B$6,2,FALSE)*'PV Profile'!P$2</f>
        <v>1.3080000000000001</v>
      </c>
      <c r="Q3" s="7">
        <f>VLOOKUP($A3,'PV installed'!$A$2:$B$6,2,FALSE)*'PV Profile'!Q$2</f>
        <v>1.1328</v>
      </c>
      <c r="R3" s="7">
        <f>VLOOKUP($A3,'PV installed'!$A$2:$B$6,2,FALSE)*'PV Profile'!R$2</f>
        <v>0.8992</v>
      </c>
      <c r="S3" s="7">
        <f>VLOOKUP($A3,'PV installed'!$A$2:$B$6,2,FALSE)*'PV Profile'!S$2</f>
        <v>0.63859999999999995</v>
      </c>
      <c r="T3" s="7">
        <f>VLOOKUP($A3,'PV installed'!$A$2:$B$6,2,FALSE)*'PV Profile'!T$2</f>
        <v>0.38159999999999994</v>
      </c>
      <c r="U3" s="7">
        <f>VLOOKUP($A3,'PV installed'!$A$2:$B$6,2,FALSE)*'PV Profile'!U$2</f>
        <v>0.15380000000000002</v>
      </c>
      <c r="V3" s="7">
        <f>VLOOKUP($A3,'PV installed'!$A$2:$B$6,2,FALSE)*'PV Profile'!V$2</f>
        <v>0.01</v>
      </c>
      <c r="W3" s="7">
        <f>VLOOKUP($A3,'PV installed'!$A$2:$B$6,2,FALSE)*'PV Profile'!W$2</f>
        <v>0.01</v>
      </c>
      <c r="X3" s="7">
        <f>VLOOKUP($A3,'PV installed'!$A$2:$B$6,2,FALSE)*'PV Profile'!X$2</f>
        <v>0.01</v>
      </c>
      <c r="Y3" s="7">
        <f>VLOOKUP($A3,'PV installed'!$A$2:$B$6,2,FALSE)*'PV Profile'!Y$2</f>
        <v>0.01</v>
      </c>
    </row>
    <row r="4" spans="1:25" x14ac:dyDescent="0.25">
      <c r="A4" s="6">
        <v>9</v>
      </c>
      <c r="B4" s="7">
        <f>VLOOKUP($A4,'PV installed'!$A$2:$B$6,2,FALSE)*'PV Profile'!B$2</f>
        <v>0</v>
      </c>
      <c r="C4" s="7">
        <f>VLOOKUP($A4,'PV installed'!$A$2:$B$6,2,FALSE)*'PV Profile'!C$2</f>
        <v>0</v>
      </c>
      <c r="D4" s="7">
        <f>VLOOKUP($A4,'PV installed'!$A$2:$B$6,2,FALSE)*'PV Profile'!D$2</f>
        <v>0</v>
      </c>
      <c r="E4" s="7">
        <f>VLOOKUP($A4,'PV installed'!$A$2:$B$6,2,FALSE)*'PV Profile'!E$2</f>
        <v>0</v>
      </c>
      <c r="F4" s="7">
        <f>VLOOKUP($A4,'PV installed'!$A$2:$B$6,2,FALSE)*'PV Profile'!F$2</f>
        <v>0</v>
      </c>
      <c r="G4" s="7">
        <f>VLOOKUP($A4,'PV installed'!$A$2:$B$6,2,FALSE)*'PV Profile'!G$2</f>
        <v>0</v>
      </c>
      <c r="H4" s="7">
        <f>VLOOKUP($A4,'PV installed'!$A$2:$B$6,2,FALSE)*'PV Profile'!H$2</f>
        <v>0</v>
      </c>
      <c r="I4" s="7">
        <f>VLOOKUP($A4,'PV installed'!$A$2:$B$6,2,FALSE)*'PV Profile'!I$2</f>
        <v>0</v>
      </c>
      <c r="J4" s="7">
        <f>VLOOKUP($A4,'PV installed'!$A$2:$B$6,2,FALSE)*'PV Profile'!J$2</f>
        <v>0</v>
      </c>
      <c r="K4" s="7">
        <f>VLOOKUP($A4,'PV installed'!$A$2:$B$6,2,FALSE)*'PV Profile'!K$2</f>
        <v>0</v>
      </c>
      <c r="L4" s="7">
        <f>VLOOKUP($A4,'PV installed'!$A$2:$B$6,2,FALSE)*'PV Profile'!L$2</f>
        <v>0</v>
      </c>
      <c r="M4" s="7">
        <f>VLOOKUP($A4,'PV installed'!$A$2:$B$6,2,FALSE)*'PV Profile'!M$2</f>
        <v>0</v>
      </c>
      <c r="N4" s="7">
        <f>VLOOKUP($A4,'PV installed'!$A$2:$B$6,2,FALSE)*'PV Profile'!N$2</f>
        <v>0</v>
      </c>
      <c r="O4" s="7">
        <f>VLOOKUP($A4,'PV installed'!$A$2:$B$6,2,FALSE)*'PV Profile'!O$2</f>
        <v>0</v>
      </c>
      <c r="P4" s="7">
        <f>VLOOKUP($A4,'PV installed'!$A$2:$B$6,2,FALSE)*'PV Profile'!P$2</f>
        <v>0</v>
      </c>
      <c r="Q4" s="7">
        <f>VLOOKUP($A4,'PV installed'!$A$2:$B$6,2,FALSE)*'PV Profile'!Q$2</f>
        <v>0</v>
      </c>
      <c r="R4" s="7">
        <f>VLOOKUP($A4,'PV installed'!$A$2:$B$6,2,FALSE)*'PV Profile'!R$2</f>
        <v>0</v>
      </c>
      <c r="S4" s="7">
        <f>VLOOKUP($A4,'PV installed'!$A$2:$B$6,2,FALSE)*'PV Profile'!S$2</f>
        <v>0</v>
      </c>
      <c r="T4" s="7">
        <f>VLOOKUP($A4,'PV installed'!$A$2:$B$6,2,FALSE)*'PV Profile'!T$2</f>
        <v>0</v>
      </c>
      <c r="U4" s="7">
        <f>VLOOKUP($A4,'PV installed'!$A$2:$B$6,2,FALSE)*'PV Profile'!U$2</f>
        <v>0</v>
      </c>
      <c r="V4" s="7">
        <f>VLOOKUP($A4,'PV installed'!$A$2:$B$6,2,FALSE)*'PV Profile'!V$2</f>
        <v>0</v>
      </c>
      <c r="W4" s="7">
        <f>VLOOKUP($A4,'PV installed'!$A$2:$B$6,2,FALSE)*'PV Profile'!W$2</f>
        <v>0</v>
      </c>
      <c r="X4" s="7">
        <f>VLOOKUP($A4,'PV installed'!$A$2:$B$6,2,FALSE)*'PV Profile'!X$2</f>
        <v>0</v>
      </c>
      <c r="Y4" s="7">
        <f>VLOOKUP($A4,'PV installed'!$A$2:$B$6,2,FALSE)*'PV Profile'!Y$2</f>
        <v>0</v>
      </c>
    </row>
    <row r="5" spans="1:25" x14ac:dyDescent="0.25">
      <c r="A5" s="6">
        <v>22</v>
      </c>
      <c r="B5" s="7">
        <f>VLOOKUP($A5,'PV installed'!$A$2:$B$6,2,FALSE)*'PV Profile'!B$2</f>
        <v>0.02</v>
      </c>
      <c r="C5" s="7">
        <f>VLOOKUP($A5,'PV installed'!$A$2:$B$6,2,FALSE)*'PV Profile'!C$2</f>
        <v>0.02</v>
      </c>
      <c r="D5" s="7">
        <f>VLOOKUP($A5,'PV installed'!$A$2:$B$6,2,FALSE)*'PV Profile'!D$2</f>
        <v>0.02</v>
      </c>
      <c r="E5" s="7">
        <f>VLOOKUP($A5,'PV installed'!$A$2:$B$6,2,FALSE)*'PV Profile'!E$2</f>
        <v>0.02</v>
      </c>
      <c r="F5" s="7">
        <f>VLOOKUP($A5,'PV installed'!$A$2:$B$6,2,FALSE)*'PV Profile'!F$2</f>
        <v>0.02</v>
      </c>
      <c r="G5" s="7">
        <f>VLOOKUP($A5,'PV installed'!$A$2:$B$6,2,FALSE)*'PV Profile'!G$2</f>
        <v>0.02</v>
      </c>
      <c r="H5" s="7">
        <f>VLOOKUP($A5,'PV installed'!$A$2:$B$6,2,FALSE)*'PV Profile'!H$2</f>
        <v>0.26879999999999998</v>
      </c>
      <c r="I5" s="7">
        <f>VLOOKUP($A5,'PV installed'!$A$2:$B$6,2,FALSE)*'PV Profile'!I$2</f>
        <v>0.7168000000000001</v>
      </c>
      <c r="J5" s="7">
        <f>VLOOKUP($A5,'PV installed'!$A$2:$B$6,2,FALSE)*'PV Profile'!J$2</f>
        <v>1.2272000000000001</v>
      </c>
      <c r="K5" s="7">
        <f>VLOOKUP($A5,'PV installed'!$A$2:$B$6,2,FALSE)*'PV Profile'!K$2</f>
        <v>1.7504</v>
      </c>
      <c r="L5" s="7">
        <f>VLOOKUP($A5,'PV installed'!$A$2:$B$6,2,FALSE)*'PV Profile'!L$2</f>
        <v>2.2256</v>
      </c>
      <c r="M5" s="7">
        <f>VLOOKUP($A5,'PV installed'!$A$2:$B$6,2,FALSE)*'PV Profile'!M$2</f>
        <v>2.5891999999999999</v>
      </c>
      <c r="N5" s="7">
        <f>VLOOKUP($A5,'PV installed'!$A$2:$B$6,2,FALSE)*'PV Profile'!N$2</f>
        <v>2.7907999999999999</v>
      </c>
      <c r="O5" s="7">
        <f>VLOOKUP($A5,'PV installed'!$A$2:$B$6,2,FALSE)*'PV Profile'!O$2</f>
        <v>2.8</v>
      </c>
      <c r="P5" s="7">
        <f>VLOOKUP($A5,'PV installed'!$A$2:$B$6,2,FALSE)*'PV Profile'!P$2</f>
        <v>2.6160000000000001</v>
      </c>
      <c r="Q5" s="7">
        <f>VLOOKUP($A5,'PV installed'!$A$2:$B$6,2,FALSE)*'PV Profile'!Q$2</f>
        <v>2.2656000000000001</v>
      </c>
      <c r="R5" s="7">
        <f>VLOOKUP($A5,'PV installed'!$A$2:$B$6,2,FALSE)*'PV Profile'!R$2</f>
        <v>1.7984</v>
      </c>
      <c r="S5" s="7">
        <f>VLOOKUP($A5,'PV installed'!$A$2:$B$6,2,FALSE)*'PV Profile'!S$2</f>
        <v>1.2771999999999999</v>
      </c>
      <c r="T5" s="7">
        <f>VLOOKUP($A5,'PV installed'!$A$2:$B$6,2,FALSE)*'PV Profile'!T$2</f>
        <v>0.76319999999999988</v>
      </c>
      <c r="U5" s="7">
        <f>VLOOKUP($A5,'PV installed'!$A$2:$B$6,2,FALSE)*'PV Profile'!U$2</f>
        <v>0.30760000000000004</v>
      </c>
      <c r="V5" s="7">
        <f>VLOOKUP($A5,'PV installed'!$A$2:$B$6,2,FALSE)*'PV Profile'!V$2</f>
        <v>0.02</v>
      </c>
      <c r="W5" s="7">
        <f>VLOOKUP($A5,'PV installed'!$A$2:$B$6,2,FALSE)*'PV Profile'!W$2</f>
        <v>0.02</v>
      </c>
      <c r="X5" s="7">
        <f>VLOOKUP($A5,'PV installed'!$A$2:$B$6,2,FALSE)*'PV Profile'!X$2</f>
        <v>0.02</v>
      </c>
      <c r="Y5" s="7">
        <f>VLOOKUP($A5,'PV installed'!$A$2:$B$6,2,FALSE)*'PV Profile'!Y$2</f>
        <v>0.02</v>
      </c>
    </row>
    <row r="6" spans="1:25" x14ac:dyDescent="0.25">
      <c r="A6" s="6">
        <v>24</v>
      </c>
      <c r="B6" s="7">
        <f>VLOOKUP($A6,'PV installed'!$A$2:$B$6,2,FALSE)*'PV Profile'!B$2</f>
        <v>0.02</v>
      </c>
      <c r="C6" s="7">
        <f>VLOOKUP($A6,'PV installed'!$A$2:$B$6,2,FALSE)*'PV Profile'!C$2</f>
        <v>0.02</v>
      </c>
      <c r="D6" s="7">
        <f>VLOOKUP($A6,'PV installed'!$A$2:$B$6,2,FALSE)*'PV Profile'!D$2</f>
        <v>0.02</v>
      </c>
      <c r="E6" s="7">
        <f>VLOOKUP($A6,'PV installed'!$A$2:$B$6,2,FALSE)*'PV Profile'!E$2</f>
        <v>0.02</v>
      </c>
      <c r="F6" s="7">
        <f>VLOOKUP($A6,'PV installed'!$A$2:$B$6,2,FALSE)*'PV Profile'!F$2</f>
        <v>0.02</v>
      </c>
      <c r="G6" s="7">
        <f>VLOOKUP($A6,'PV installed'!$A$2:$B$6,2,FALSE)*'PV Profile'!G$2</f>
        <v>0.02</v>
      </c>
      <c r="H6" s="7">
        <f>VLOOKUP($A6,'PV installed'!$A$2:$B$6,2,FALSE)*'PV Profile'!H$2</f>
        <v>0.26879999999999998</v>
      </c>
      <c r="I6" s="7">
        <f>VLOOKUP($A6,'PV installed'!$A$2:$B$6,2,FALSE)*'PV Profile'!I$2</f>
        <v>0.7168000000000001</v>
      </c>
      <c r="J6" s="7">
        <f>VLOOKUP($A6,'PV installed'!$A$2:$B$6,2,FALSE)*'PV Profile'!J$2</f>
        <v>1.2272000000000001</v>
      </c>
      <c r="K6" s="7">
        <f>VLOOKUP($A6,'PV installed'!$A$2:$B$6,2,FALSE)*'PV Profile'!K$2</f>
        <v>1.7504</v>
      </c>
      <c r="L6" s="7">
        <f>VLOOKUP($A6,'PV installed'!$A$2:$B$6,2,FALSE)*'PV Profile'!L$2</f>
        <v>2.2256</v>
      </c>
      <c r="M6" s="7">
        <f>VLOOKUP($A6,'PV installed'!$A$2:$B$6,2,FALSE)*'PV Profile'!M$2</f>
        <v>2.5891999999999999</v>
      </c>
      <c r="N6" s="7">
        <f>VLOOKUP($A6,'PV installed'!$A$2:$B$6,2,FALSE)*'PV Profile'!N$2</f>
        <v>2.7907999999999999</v>
      </c>
      <c r="O6" s="7">
        <f>VLOOKUP($A6,'PV installed'!$A$2:$B$6,2,FALSE)*'PV Profile'!O$2</f>
        <v>2.8</v>
      </c>
      <c r="P6" s="7">
        <f>VLOOKUP($A6,'PV installed'!$A$2:$B$6,2,FALSE)*'PV Profile'!P$2</f>
        <v>2.6160000000000001</v>
      </c>
      <c r="Q6" s="7">
        <f>VLOOKUP($A6,'PV installed'!$A$2:$B$6,2,FALSE)*'PV Profile'!Q$2</f>
        <v>2.2656000000000001</v>
      </c>
      <c r="R6" s="7">
        <f>VLOOKUP($A6,'PV installed'!$A$2:$B$6,2,FALSE)*'PV Profile'!R$2</f>
        <v>1.7984</v>
      </c>
      <c r="S6" s="7">
        <f>VLOOKUP($A6,'PV installed'!$A$2:$B$6,2,FALSE)*'PV Profile'!S$2</f>
        <v>1.2771999999999999</v>
      </c>
      <c r="T6" s="7">
        <f>VLOOKUP($A6,'PV installed'!$A$2:$B$6,2,FALSE)*'PV Profile'!T$2</f>
        <v>0.76319999999999988</v>
      </c>
      <c r="U6" s="7">
        <f>VLOOKUP($A6,'PV installed'!$A$2:$B$6,2,FALSE)*'PV Profile'!U$2</f>
        <v>0.30760000000000004</v>
      </c>
      <c r="V6" s="7">
        <f>VLOOKUP($A6,'PV installed'!$A$2:$B$6,2,FALSE)*'PV Profile'!V$2</f>
        <v>0.02</v>
      </c>
      <c r="W6" s="7">
        <f>VLOOKUP($A6,'PV installed'!$A$2:$B$6,2,FALSE)*'PV Profile'!W$2</f>
        <v>0.02</v>
      </c>
      <c r="X6" s="7">
        <f>VLOOKUP($A6,'PV installed'!$A$2:$B$6,2,FALSE)*'PV Profile'!X$2</f>
        <v>0.02</v>
      </c>
      <c r="Y6" s="7">
        <f>VLOOKUP($A6,'PV installed'!$A$2:$B$6,2,FALSE)*'PV Profile'!Y$2</f>
        <v>0.02</v>
      </c>
    </row>
    <row r="7" spans="1:25" x14ac:dyDescent="0.25">
      <c r="A7" s="6">
        <v>26</v>
      </c>
      <c r="B7" s="7">
        <f>VLOOKUP($A7,'PV installed'!$A$2:$B$6,2,FALSE)*'PV Profile'!B$2</f>
        <v>0.01</v>
      </c>
      <c r="C7" s="7">
        <f>VLOOKUP($A7,'PV installed'!$A$2:$B$6,2,FALSE)*'PV Profile'!C$2</f>
        <v>0.01</v>
      </c>
      <c r="D7" s="7">
        <f>VLOOKUP($A7,'PV installed'!$A$2:$B$6,2,FALSE)*'PV Profile'!D$2</f>
        <v>0.01</v>
      </c>
      <c r="E7" s="7">
        <f>VLOOKUP($A7,'PV installed'!$A$2:$B$6,2,FALSE)*'PV Profile'!E$2</f>
        <v>0.01</v>
      </c>
      <c r="F7" s="7">
        <f>VLOOKUP($A7,'PV installed'!$A$2:$B$6,2,FALSE)*'PV Profile'!F$2</f>
        <v>0.01</v>
      </c>
      <c r="G7" s="7">
        <f>VLOOKUP($A7,'PV installed'!$A$2:$B$6,2,FALSE)*'PV Profile'!G$2</f>
        <v>0.01</v>
      </c>
      <c r="H7" s="7">
        <f>VLOOKUP($A7,'PV installed'!$A$2:$B$6,2,FALSE)*'PV Profile'!H$2</f>
        <v>0.13439999999999999</v>
      </c>
      <c r="I7" s="7">
        <f>VLOOKUP($A7,'PV installed'!$A$2:$B$6,2,FALSE)*'PV Profile'!I$2</f>
        <v>0.35840000000000005</v>
      </c>
      <c r="J7" s="7">
        <f>VLOOKUP($A7,'PV installed'!$A$2:$B$6,2,FALSE)*'PV Profile'!J$2</f>
        <v>0.61360000000000003</v>
      </c>
      <c r="K7" s="7">
        <f>VLOOKUP($A7,'PV installed'!$A$2:$B$6,2,FALSE)*'PV Profile'!K$2</f>
        <v>0.87519999999999998</v>
      </c>
      <c r="L7" s="7">
        <f>VLOOKUP($A7,'PV installed'!$A$2:$B$6,2,FALSE)*'PV Profile'!L$2</f>
        <v>1.1128</v>
      </c>
      <c r="M7" s="7">
        <f>VLOOKUP($A7,'PV installed'!$A$2:$B$6,2,FALSE)*'PV Profile'!M$2</f>
        <v>1.2946</v>
      </c>
      <c r="N7" s="7">
        <f>VLOOKUP($A7,'PV installed'!$A$2:$B$6,2,FALSE)*'PV Profile'!N$2</f>
        <v>1.3954</v>
      </c>
      <c r="O7" s="7">
        <f>VLOOKUP($A7,'PV installed'!$A$2:$B$6,2,FALSE)*'PV Profile'!O$2</f>
        <v>1.4</v>
      </c>
      <c r="P7" s="7">
        <f>VLOOKUP($A7,'PV installed'!$A$2:$B$6,2,FALSE)*'PV Profile'!P$2</f>
        <v>1.3080000000000001</v>
      </c>
      <c r="Q7" s="7">
        <f>VLOOKUP($A7,'PV installed'!$A$2:$B$6,2,FALSE)*'PV Profile'!Q$2</f>
        <v>1.1328</v>
      </c>
      <c r="R7" s="7">
        <f>VLOOKUP($A7,'PV installed'!$A$2:$B$6,2,FALSE)*'PV Profile'!R$2</f>
        <v>0.8992</v>
      </c>
      <c r="S7" s="7">
        <f>VLOOKUP($A7,'PV installed'!$A$2:$B$6,2,FALSE)*'PV Profile'!S$2</f>
        <v>0.63859999999999995</v>
      </c>
      <c r="T7" s="7">
        <f>VLOOKUP($A7,'PV installed'!$A$2:$B$6,2,FALSE)*'PV Profile'!T$2</f>
        <v>0.38159999999999994</v>
      </c>
      <c r="U7" s="7">
        <f>VLOOKUP($A7,'PV installed'!$A$2:$B$6,2,FALSE)*'PV Profile'!U$2</f>
        <v>0.15380000000000002</v>
      </c>
      <c r="V7" s="7">
        <f>VLOOKUP($A7,'PV installed'!$A$2:$B$6,2,FALSE)*'PV Profile'!V$2</f>
        <v>0.01</v>
      </c>
      <c r="W7" s="7">
        <f>VLOOKUP($A7,'PV installed'!$A$2:$B$6,2,FALSE)*'PV Profile'!W$2</f>
        <v>0.01</v>
      </c>
      <c r="X7" s="7">
        <f>VLOOKUP($A7,'PV installed'!$A$2:$B$6,2,FALSE)*'PV Profile'!X$2</f>
        <v>0.01</v>
      </c>
      <c r="Y7" s="7">
        <f>VLOOKUP($A7,'PV installed'!$A$2:$B$6,2,FALSE)*'PV Profile'!Y$2</f>
        <v>0.01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C0669-63E7-4CFE-81E1-8009B03C029B}">
  <dimension ref="A1:Y7"/>
  <sheetViews>
    <sheetView workbookViewId="0">
      <selection activeCell="A2" sqref="A2:A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8</v>
      </c>
      <c r="B3" s="7">
        <f>VLOOKUP($A3,'PV installed'!$A$2:$B$6,2,FALSE)*'PV Profile'!B$2</f>
        <v>0.01</v>
      </c>
      <c r="C3" s="7">
        <f>VLOOKUP($A3,'PV installed'!$A$2:$B$6,2,FALSE)*'PV Profile'!C$2</f>
        <v>0.01</v>
      </c>
      <c r="D3" s="7">
        <f>VLOOKUP($A3,'PV installed'!$A$2:$B$6,2,FALSE)*'PV Profile'!D$2</f>
        <v>0.01</v>
      </c>
      <c r="E3" s="7">
        <f>VLOOKUP($A3,'PV installed'!$A$2:$B$6,2,FALSE)*'PV Profile'!E$2</f>
        <v>0.01</v>
      </c>
      <c r="F3" s="7">
        <f>VLOOKUP($A3,'PV installed'!$A$2:$B$6,2,FALSE)*'PV Profile'!F$2</f>
        <v>0.01</v>
      </c>
      <c r="G3" s="7">
        <f>VLOOKUP($A3,'PV installed'!$A$2:$B$6,2,FALSE)*'PV Profile'!G$2</f>
        <v>0.01</v>
      </c>
      <c r="H3" s="7">
        <f>VLOOKUP($A3,'PV installed'!$A$2:$B$6,2,FALSE)*'PV Profile'!H$2</f>
        <v>0.13439999999999999</v>
      </c>
      <c r="I3" s="7">
        <f>VLOOKUP($A3,'PV installed'!$A$2:$B$6,2,FALSE)*'PV Profile'!I$2</f>
        <v>0.35840000000000005</v>
      </c>
      <c r="J3" s="7">
        <f>VLOOKUP($A3,'PV installed'!$A$2:$B$6,2,FALSE)*'PV Profile'!J$2</f>
        <v>0.61360000000000003</v>
      </c>
      <c r="K3" s="7">
        <f>VLOOKUP($A3,'PV installed'!$A$2:$B$6,2,FALSE)*'PV Profile'!K$2</f>
        <v>0.87519999999999998</v>
      </c>
      <c r="L3" s="7">
        <f>VLOOKUP($A3,'PV installed'!$A$2:$B$6,2,FALSE)*'PV Profile'!L$2</f>
        <v>1.1128</v>
      </c>
      <c r="M3" s="7">
        <f>VLOOKUP($A3,'PV installed'!$A$2:$B$6,2,FALSE)*'PV Profile'!M$2</f>
        <v>1.2946</v>
      </c>
      <c r="N3" s="7">
        <f>VLOOKUP($A3,'PV installed'!$A$2:$B$6,2,FALSE)*'PV Profile'!N$2</f>
        <v>1.3954</v>
      </c>
      <c r="O3" s="7">
        <f>VLOOKUP($A3,'PV installed'!$A$2:$B$6,2,FALSE)*'PV Profile'!O$2</f>
        <v>1.4</v>
      </c>
      <c r="P3" s="7">
        <f>VLOOKUP($A3,'PV installed'!$A$2:$B$6,2,FALSE)*'PV Profile'!P$2</f>
        <v>1.3080000000000001</v>
      </c>
      <c r="Q3" s="7">
        <f>VLOOKUP($A3,'PV installed'!$A$2:$B$6,2,FALSE)*'PV Profile'!Q$2</f>
        <v>1.1328</v>
      </c>
      <c r="R3" s="7">
        <f>VLOOKUP($A3,'PV installed'!$A$2:$B$6,2,FALSE)*'PV Profile'!R$2</f>
        <v>0.8992</v>
      </c>
      <c r="S3" s="7">
        <f>VLOOKUP($A3,'PV installed'!$A$2:$B$6,2,FALSE)*'PV Profile'!S$2</f>
        <v>0.63859999999999995</v>
      </c>
      <c r="T3" s="7">
        <f>VLOOKUP($A3,'PV installed'!$A$2:$B$6,2,FALSE)*'PV Profile'!T$2</f>
        <v>0.38159999999999994</v>
      </c>
      <c r="U3" s="7">
        <f>VLOOKUP($A3,'PV installed'!$A$2:$B$6,2,FALSE)*'PV Profile'!U$2</f>
        <v>0.15380000000000002</v>
      </c>
      <c r="V3" s="7">
        <f>VLOOKUP($A3,'PV installed'!$A$2:$B$6,2,FALSE)*'PV Profile'!V$2</f>
        <v>0.01</v>
      </c>
      <c r="W3" s="7">
        <f>VLOOKUP($A3,'PV installed'!$A$2:$B$6,2,FALSE)*'PV Profile'!W$2</f>
        <v>0.01</v>
      </c>
      <c r="X3" s="7">
        <f>VLOOKUP($A3,'PV installed'!$A$2:$B$6,2,FALSE)*'PV Profile'!X$2</f>
        <v>0.01</v>
      </c>
      <c r="Y3" s="7">
        <f>VLOOKUP($A3,'PV installed'!$A$2:$B$6,2,FALSE)*'PV Profile'!Y$2</f>
        <v>0.01</v>
      </c>
    </row>
    <row r="4" spans="1:25" x14ac:dyDescent="0.25">
      <c r="A4" s="6">
        <v>9</v>
      </c>
      <c r="B4" s="7">
        <f>VLOOKUP($A4,'PV installed'!$A$2:$B$6,2,FALSE)*'PV Profile'!B$2</f>
        <v>0</v>
      </c>
      <c r="C4" s="7">
        <f>VLOOKUP($A4,'PV installed'!$A$2:$B$6,2,FALSE)*'PV Profile'!C$2</f>
        <v>0</v>
      </c>
      <c r="D4" s="7">
        <f>VLOOKUP($A4,'PV installed'!$A$2:$B$6,2,FALSE)*'PV Profile'!D$2</f>
        <v>0</v>
      </c>
      <c r="E4" s="7">
        <f>VLOOKUP($A4,'PV installed'!$A$2:$B$6,2,FALSE)*'PV Profile'!E$2</f>
        <v>0</v>
      </c>
      <c r="F4" s="7">
        <f>VLOOKUP($A4,'PV installed'!$A$2:$B$6,2,FALSE)*'PV Profile'!F$2</f>
        <v>0</v>
      </c>
      <c r="G4" s="7">
        <f>VLOOKUP($A4,'PV installed'!$A$2:$B$6,2,FALSE)*'PV Profile'!G$2</f>
        <v>0</v>
      </c>
      <c r="H4" s="7">
        <f>VLOOKUP($A4,'PV installed'!$A$2:$B$6,2,FALSE)*'PV Profile'!H$2</f>
        <v>0</v>
      </c>
      <c r="I4" s="7">
        <f>VLOOKUP($A4,'PV installed'!$A$2:$B$6,2,FALSE)*'PV Profile'!I$2</f>
        <v>0</v>
      </c>
      <c r="J4" s="7">
        <f>VLOOKUP($A4,'PV installed'!$A$2:$B$6,2,FALSE)*'PV Profile'!J$2</f>
        <v>0</v>
      </c>
      <c r="K4" s="7">
        <f>VLOOKUP($A4,'PV installed'!$A$2:$B$6,2,FALSE)*'PV Profile'!K$2</f>
        <v>0</v>
      </c>
      <c r="L4" s="7">
        <f>VLOOKUP($A4,'PV installed'!$A$2:$B$6,2,FALSE)*'PV Profile'!L$2</f>
        <v>0</v>
      </c>
      <c r="M4" s="7">
        <f>VLOOKUP($A4,'PV installed'!$A$2:$B$6,2,FALSE)*'PV Profile'!M$2</f>
        <v>0</v>
      </c>
      <c r="N4" s="7">
        <f>VLOOKUP($A4,'PV installed'!$A$2:$B$6,2,FALSE)*'PV Profile'!N$2</f>
        <v>0</v>
      </c>
      <c r="O4" s="7">
        <f>VLOOKUP($A4,'PV installed'!$A$2:$B$6,2,FALSE)*'PV Profile'!O$2</f>
        <v>0</v>
      </c>
      <c r="P4" s="7">
        <f>VLOOKUP($A4,'PV installed'!$A$2:$B$6,2,FALSE)*'PV Profile'!P$2</f>
        <v>0</v>
      </c>
      <c r="Q4" s="7">
        <f>VLOOKUP($A4,'PV installed'!$A$2:$B$6,2,FALSE)*'PV Profile'!Q$2</f>
        <v>0</v>
      </c>
      <c r="R4" s="7">
        <f>VLOOKUP($A4,'PV installed'!$A$2:$B$6,2,FALSE)*'PV Profile'!R$2</f>
        <v>0</v>
      </c>
      <c r="S4" s="7">
        <f>VLOOKUP($A4,'PV installed'!$A$2:$B$6,2,FALSE)*'PV Profile'!S$2</f>
        <v>0</v>
      </c>
      <c r="T4" s="7">
        <f>VLOOKUP($A4,'PV installed'!$A$2:$B$6,2,FALSE)*'PV Profile'!T$2</f>
        <v>0</v>
      </c>
      <c r="U4" s="7">
        <f>VLOOKUP($A4,'PV installed'!$A$2:$B$6,2,FALSE)*'PV Profile'!U$2</f>
        <v>0</v>
      </c>
      <c r="V4" s="7">
        <f>VLOOKUP($A4,'PV installed'!$A$2:$B$6,2,FALSE)*'PV Profile'!V$2</f>
        <v>0</v>
      </c>
      <c r="W4" s="7">
        <f>VLOOKUP($A4,'PV installed'!$A$2:$B$6,2,FALSE)*'PV Profile'!W$2</f>
        <v>0</v>
      </c>
      <c r="X4" s="7">
        <f>VLOOKUP($A4,'PV installed'!$A$2:$B$6,2,FALSE)*'PV Profile'!X$2</f>
        <v>0</v>
      </c>
      <c r="Y4" s="7">
        <f>VLOOKUP($A4,'PV installed'!$A$2:$B$6,2,FALSE)*'PV Profile'!Y$2</f>
        <v>0</v>
      </c>
    </row>
    <row r="5" spans="1:25" x14ac:dyDescent="0.25">
      <c r="A5" s="6">
        <v>22</v>
      </c>
      <c r="B5" s="7">
        <f>VLOOKUP($A5,'PV installed'!$A$2:$B$6,2,FALSE)*'PV Profile'!B$2</f>
        <v>0.02</v>
      </c>
      <c r="C5" s="7">
        <f>VLOOKUP($A5,'PV installed'!$A$2:$B$6,2,FALSE)*'PV Profile'!C$2</f>
        <v>0.02</v>
      </c>
      <c r="D5" s="7">
        <f>VLOOKUP($A5,'PV installed'!$A$2:$B$6,2,FALSE)*'PV Profile'!D$2</f>
        <v>0.02</v>
      </c>
      <c r="E5" s="7">
        <f>VLOOKUP($A5,'PV installed'!$A$2:$B$6,2,FALSE)*'PV Profile'!E$2</f>
        <v>0.02</v>
      </c>
      <c r="F5" s="7">
        <f>VLOOKUP($A5,'PV installed'!$A$2:$B$6,2,FALSE)*'PV Profile'!F$2</f>
        <v>0.02</v>
      </c>
      <c r="G5" s="7">
        <f>VLOOKUP($A5,'PV installed'!$A$2:$B$6,2,FALSE)*'PV Profile'!G$2</f>
        <v>0.02</v>
      </c>
      <c r="H5" s="7">
        <f>VLOOKUP($A5,'PV installed'!$A$2:$B$6,2,FALSE)*'PV Profile'!H$2</f>
        <v>0.26879999999999998</v>
      </c>
      <c r="I5" s="7">
        <f>VLOOKUP($A5,'PV installed'!$A$2:$B$6,2,FALSE)*'PV Profile'!I$2</f>
        <v>0.7168000000000001</v>
      </c>
      <c r="J5" s="7">
        <f>VLOOKUP($A5,'PV installed'!$A$2:$B$6,2,FALSE)*'PV Profile'!J$2</f>
        <v>1.2272000000000001</v>
      </c>
      <c r="K5" s="7">
        <f>VLOOKUP($A5,'PV installed'!$A$2:$B$6,2,FALSE)*'PV Profile'!K$2</f>
        <v>1.7504</v>
      </c>
      <c r="L5" s="7">
        <f>VLOOKUP($A5,'PV installed'!$A$2:$B$6,2,FALSE)*'PV Profile'!L$2</f>
        <v>2.2256</v>
      </c>
      <c r="M5" s="7">
        <f>VLOOKUP($A5,'PV installed'!$A$2:$B$6,2,FALSE)*'PV Profile'!M$2</f>
        <v>2.5891999999999999</v>
      </c>
      <c r="N5" s="7">
        <f>VLOOKUP($A5,'PV installed'!$A$2:$B$6,2,FALSE)*'PV Profile'!N$2</f>
        <v>2.7907999999999999</v>
      </c>
      <c r="O5" s="7">
        <f>VLOOKUP($A5,'PV installed'!$A$2:$B$6,2,FALSE)*'PV Profile'!O$2</f>
        <v>2.8</v>
      </c>
      <c r="P5" s="7">
        <f>VLOOKUP($A5,'PV installed'!$A$2:$B$6,2,FALSE)*'PV Profile'!P$2</f>
        <v>2.6160000000000001</v>
      </c>
      <c r="Q5" s="7">
        <f>VLOOKUP($A5,'PV installed'!$A$2:$B$6,2,FALSE)*'PV Profile'!Q$2</f>
        <v>2.2656000000000001</v>
      </c>
      <c r="R5" s="7">
        <f>VLOOKUP($A5,'PV installed'!$A$2:$B$6,2,FALSE)*'PV Profile'!R$2</f>
        <v>1.7984</v>
      </c>
      <c r="S5" s="7">
        <f>VLOOKUP($A5,'PV installed'!$A$2:$B$6,2,FALSE)*'PV Profile'!S$2</f>
        <v>1.2771999999999999</v>
      </c>
      <c r="T5" s="7">
        <f>VLOOKUP($A5,'PV installed'!$A$2:$B$6,2,FALSE)*'PV Profile'!T$2</f>
        <v>0.76319999999999988</v>
      </c>
      <c r="U5" s="7">
        <f>VLOOKUP($A5,'PV installed'!$A$2:$B$6,2,FALSE)*'PV Profile'!U$2</f>
        <v>0.30760000000000004</v>
      </c>
      <c r="V5" s="7">
        <f>VLOOKUP($A5,'PV installed'!$A$2:$B$6,2,FALSE)*'PV Profile'!V$2</f>
        <v>0.02</v>
      </c>
      <c r="W5" s="7">
        <f>VLOOKUP($A5,'PV installed'!$A$2:$B$6,2,FALSE)*'PV Profile'!W$2</f>
        <v>0.02</v>
      </c>
      <c r="X5" s="7">
        <f>VLOOKUP($A5,'PV installed'!$A$2:$B$6,2,FALSE)*'PV Profile'!X$2</f>
        <v>0.02</v>
      </c>
      <c r="Y5" s="7">
        <f>VLOOKUP($A5,'PV installed'!$A$2:$B$6,2,FALSE)*'PV Profile'!Y$2</f>
        <v>0.02</v>
      </c>
    </row>
    <row r="6" spans="1:25" x14ac:dyDescent="0.25">
      <c r="A6" s="6">
        <v>24</v>
      </c>
      <c r="B6" s="7">
        <f>VLOOKUP($A6,'PV installed'!$A$2:$B$6,2,FALSE)*'PV Profile'!B$2</f>
        <v>0.02</v>
      </c>
      <c r="C6" s="7">
        <f>VLOOKUP($A6,'PV installed'!$A$2:$B$6,2,FALSE)*'PV Profile'!C$2</f>
        <v>0.02</v>
      </c>
      <c r="D6" s="7">
        <f>VLOOKUP($A6,'PV installed'!$A$2:$B$6,2,FALSE)*'PV Profile'!D$2</f>
        <v>0.02</v>
      </c>
      <c r="E6" s="7">
        <f>VLOOKUP($A6,'PV installed'!$A$2:$B$6,2,FALSE)*'PV Profile'!E$2</f>
        <v>0.02</v>
      </c>
      <c r="F6" s="7">
        <f>VLOOKUP($A6,'PV installed'!$A$2:$B$6,2,FALSE)*'PV Profile'!F$2</f>
        <v>0.02</v>
      </c>
      <c r="G6" s="7">
        <f>VLOOKUP($A6,'PV installed'!$A$2:$B$6,2,FALSE)*'PV Profile'!G$2</f>
        <v>0.02</v>
      </c>
      <c r="H6" s="7">
        <f>VLOOKUP($A6,'PV installed'!$A$2:$B$6,2,FALSE)*'PV Profile'!H$2</f>
        <v>0.26879999999999998</v>
      </c>
      <c r="I6" s="7">
        <f>VLOOKUP($A6,'PV installed'!$A$2:$B$6,2,FALSE)*'PV Profile'!I$2</f>
        <v>0.7168000000000001</v>
      </c>
      <c r="J6" s="7">
        <f>VLOOKUP($A6,'PV installed'!$A$2:$B$6,2,FALSE)*'PV Profile'!J$2</f>
        <v>1.2272000000000001</v>
      </c>
      <c r="K6" s="7">
        <f>VLOOKUP($A6,'PV installed'!$A$2:$B$6,2,FALSE)*'PV Profile'!K$2</f>
        <v>1.7504</v>
      </c>
      <c r="L6" s="7">
        <f>VLOOKUP($A6,'PV installed'!$A$2:$B$6,2,FALSE)*'PV Profile'!L$2</f>
        <v>2.2256</v>
      </c>
      <c r="M6" s="7">
        <f>VLOOKUP($A6,'PV installed'!$A$2:$B$6,2,FALSE)*'PV Profile'!M$2</f>
        <v>2.5891999999999999</v>
      </c>
      <c r="N6" s="7">
        <f>VLOOKUP($A6,'PV installed'!$A$2:$B$6,2,FALSE)*'PV Profile'!N$2</f>
        <v>2.7907999999999999</v>
      </c>
      <c r="O6" s="7">
        <f>VLOOKUP($A6,'PV installed'!$A$2:$B$6,2,FALSE)*'PV Profile'!O$2</f>
        <v>2.8</v>
      </c>
      <c r="P6" s="7">
        <f>VLOOKUP($A6,'PV installed'!$A$2:$B$6,2,FALSE)*'PV Profile'!P$2</f>
        <v>2.6160000000000001</v>
      </c>
      <c r="Q6" s="7">
        <f>VLOOKUP($A6,'PV installed'!$A$2:$B$6,2,FALSE)*'PV Profile'!Q$2</f>
        <v>2.2656000000000001</v>
      </c>
      <c r="R6" s="7">
        <f>VLOOKUP($A6,'PV installed'!$A$2:$B$6,2,FALSE)*'PV Profile'!R$2</f>
        <v>1.7984</v>
      </c>
      <c r="S6" s="7">
        <f>VLOOKUP($A6,'PV installed'!$A$2:$B$6,2,FALSE)*'PV Profile'!S$2</f>
        <v>1.2771999999999999</v>
      </c>
      <c r="T6" s="7">
        <f>VLOOKUP($A6,'PV installed'!$A$2:$B$6,2,FALSE)*'PV Profile'!T$2</f>
        <v>0.76319999999999988</v>
      </c>
      <c r="U6" s="7">
        <f>VLOOKUP($A6,'PV installed'!$A$2:$B$6,2,FALSE)*'PV Profile'!U$2</f>
        <v>0.30760000000000004</v>
      </c>
      <c r="V6" s="7">
        <f>VLOOKUP($A6,'PV installed'!$A$2:$B$6,2,FALSE)*'PV Profile'!V$2</f>
        <v>0.02</v>
      </c>
      <c r="W6" s="7">
        <f>VLOOKUP($A6,'PV installed'!$A$2:$B$6,2,FALSE)*'PV Profile'!W$2</f>
        <v>0.02</v>
      </c>
      <c r="X6" s="7">
        <f>VLOOKUP($A6,'PV installed'!$A$2:$B$6,2,FALSE)*'PV Profile'!X$2</f>
        <v>0.02</v>
      </c>
      <c r="Y6" s="7">
        <f>VLOOKUP($A6,'PV installed'!$A$2:$B$6,2,FALSE)*'PV Profile'!Y$2</f>
        <v>0.02</v>
      </c>
    </row>
    <row r="7" spans="1:25" x14ac:dyDescent="0.25">
      <c r="A7" s="6">
        <v>26</v>
      </c>
      <c r="B7" s="7">
        <f>VLOOKUP($A7,'PV installed'!$A$2:$B$6,2,FALSE)*'PV Profile'!B$2</f>
        <v>0.01</v>
      </c>
      <c r="C7" s="7">
        <f>VLOOKUP($A7,'PV installed'!$A$2:$B$6,2,FALSE)*'PV Profile'!C$2</f>
        <v>0.01</v>
      </c>
      <c r="D7" s="7">
        <f>VLOOKUP($A7,'PV installed'!$A$2:$B$6,2,FALSE)*'PV Profile'!D$2</f>
        <v>0.01</v>
      </c>
      <c r="E7" s="7">
        <f>VLOOKUP($A7,'PV installed'!$A$2:$B$6,2,FALSE)*'PV Profile'!E$2</f>
        <v>0.01</v>
      </c>
      <c r="F7" s="7">
        <f>VLOOKUP($A7,'PV installed'!$A$2:$B$6,2,FALSE)*'PV Profile'!F$2</f>
        <v>0.01</v>
      </c>
      <c r="G7" s="7">
        <f>VLOOKUP($A7,'PV installed'!$A$2:$B$6,2,FALSE)*'PV Profile'!G$2</f>
        <v>0.01</v>
      </c>
      <c r="H7" s="7">
        <f>VLOOKUP($A7,'PV installed'!$A$2:$B$6,2,FALSE)*'PV Profile'!H$2</f>
        <v>0.13439999999999999</v>
      </c>
      <c r="I7" s="7">
        <f>VLOOKUP($A7,'PV installed'!$A$2:$B$6,2,FALSE)*'PV Profile'!I$2</f>
        <v>0.35840000000000005</v>
      </c>
      <c r="J7" s="7">
        <f>VLOOKUP($A7,'PV installed'!$A$2:$B$6,2,FALSE)*'PV Profile'!J$2</f>
        <v>0.61360000000000003</v>
      </c>
      <c r="K7" s="7">
        <f>VLOOKUP($A7,'PV installed'!$A$2:$B$6,2,FALSE)*'PV Profile'!K$2</f>
        <v>0.87519999999999998</v>
      </c>
      <c r="L7" s="7">
        <f>VLOOKUP($A7,'PV installed'!$A$2:$B$6,2,FALSE)*'PV Profile'!L$2</f>
        <v>1.1128</v>
      </c>
      <c r="M7" s="7">
        <f>VLOOKUP($A7,'PV installed'!$A$2:$B$6,2,FALSE)*'PV Profile'!M$2</f>
        <v>1.2946</v>
      </c>
      <c r="N7" s="7">
        <f>VLOOKUP($A7,'PV installed'!$A$2:$B$6,2,FALSE)*'PV Profile'!N$2</f>
        <v>1.3954</v>
      </c>
      <c r="O7" s="7">
        <f>VLOOKUP($A7,'PV installed'!$A$2:$B$6,2,FALSE)*'PV Profile'!O$2</f>
        <v>1.4</v>
      </c>
      <c r="P7" s="7">
        <f>VLOOKUP($A7,'PV installed'!$A$2:$B$6,2,FALSE)*'PV Profile'!P$2</f>
        <v>1.3080000000000001</v>
      </c>
      <c r="Q7" s="7">
        <f>VLOOKUP($A7,'PV installed'!$A$2:$B$6,2,FALSE)*'PV Profile'!Q$2</f>
        <v>1.1328</v>
      </c>
      <c r="R7" s="7">
        <f>VLOOKUP($A7,'PV installed'!$A$2:$B$6,2,FALSE)*'PV Profile'!R$2</f>
        <v>0.8992</v>
      </c>
      <c r="S7" s="7">
        <f>VLOOKUP($A7,'PV installed'!$A$2:$B$6,2,FALSE)*'PV Profile'!S$2</f>
        <v>0.63859999999999995</v>
      </c>
      <c r="T7" s="7">
        <f>VLOOKUP($A7,'PV installed'!$A$2:$B$6,2,FALSE)*'PV Profile'!T$2</f>
        <v>0.38159999999999994</v>
      </c>
      <c r="U7" s="7">
        <f>VLOOKUP($A7,'PV installed'!$A$2:$B$6,2,FALSE)*'PV Profile'!U$2</f>
        <v>0.15380000000000002</v>
      </c>
      <c r="V7" s="7">
        <f>VLOOKUP($A7,'PV installed'!$A$2:$B$6,2,FALSE)*'PV Profile'!V$2</f>
        <v>0.01</v>
      </c>
      <c r="W7" s="7">
        <f>VLOOKUP($A7,'PV installed'!$A$2:$B$6,2,FALSE)*'PV Profile'!W$2</f>
        <v>0.01</v>
      </c>
      <c r="X7" s="7">
        <f>VLOOKUP($A7,'PV installed'!$A$2:$B$6,2,FALSE)*'PV Profile'!X$2</f>
        <v>0.01</v>
      </c>
      <c r="Y7" s="7">
        <f>VLOOKUP($A7,'PV installed'!$A$2:$B$6,2,FALSE)*'PV Profile'!Y$2</f>
        <v>0.01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BE03E-143C-4BA8-BB96-653B9B2B0925}">
  <dimension ref="A1:Y2"/>
  <sheetViews>
    <sheetView workbookViewId="0">
      <selection activeCell="G8" sqref="G8"/>
    </sheetView>
  </sheetViews>
  <sheetFormatPr defaultRowHeight="15" x14ac:dyDescent="0.25"/>
  <cols>
    <col min="1" max="1" width="17.85546875" bestFit="1" customWidth="1"/>
  </cols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6</v>
      </c>
      <c r="B2" s="1">
        <v>5.0000000000000001E-3</v>
      </c>
      <c r="C2" s="1">
        <v>5.0000000000000001E-3</v>
      </c>
      <c r="D2" s="1">
        <v>5.0000000000000001E-3</v>
      </c>
      <c r="E2" s="1">
        <v>5.0000000000000001E-3</v>
      </c>
      <c r="F2" s="1">
        <v>5.0000000000000001E-3</v>
      </c>
      <c r="G2" s="1">
        <v>5.0000000000000001E-3</v>
      </c>
      <c r="H2" s="1">
        <v>6.7199999999999996E-2</v>
      </c>
      <c r="I2" s="1">
        <v>0.17920000000000003</v>
      </c>
      <c r="J2" s="1">
        <v>0.30680000000000002</v>
      </c>
      <c r="K2" s="1">
        <v>0.43759999999999999</v>
      </c>
      <c r="L2" s="1">
        <v>0.55640000000000001</v>
      </c>
      <c r="M2" s="1">
        <v>0.64729999999999999</v>
      </c>
      <c r="N2" s="1">
        <v>0.69769999999999999</v>
      </c>
      <c r="O2" s="1">
        <v>0.7</v>
      </c>
      <c r="P2" s="1">
        <v>0.65400000000000003</v>
      </c>
      <c r="Q2" s="1">
        <v>0.56640000000000001</v>
      </c>
      <c r="R2" s="1">
        <v>0.4496</v>
      </c>
      <c r="S2" s="1">
        <v>0.31929999999999997</v>
      </c>
      <c r="T2" s="1">
        <v>0.19079999999999997</v>
      </c>
      <c r="U2" s="1">
        <v>7.690000000000001E-2</v>
      </c>
      <c r="V2" s="1">
        <v>5.0000000000000001E-3</v>
      </c>
      <c r="W2" s="1">
        <v>5.0000000000000001E-3</v>
      </c>
      <c r="X2" s="1">
        <v>5.0000000000000001E-3</v>
      </c>
      <c r="Y2" s="1">
        <v>5.0000000000000001E-3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65B21-0A6A-4195-A4F2-72836C5C7D7B}">
  <dimension ref="A1:Y7"/>
  <sheetViews>
    <sheetView workbookViewId="0">
      <selection activeCell="A2" sqref="A2:A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8</v>
      </c>
      <c r="B3" s="7">
        <f>VLOOKUP($A3,'PV installed'!$A$2:$B$6,2,FALSE)*'PV Profile'!B$2</f>
        <v>0.01</v>
      </c>
      <c r="C3" s="7">
        <f>VLOOKUP($A3,'PV installed'!$A$2:$B$6,2,FALSE)*'PV Profile'!C$2</f>
        <v>0.01</v>
      </c>
      <c r="D3" s="7">
        <f>VLOOKUP($A3,'PV installed'!$A$2:$B$6,2,FALSE)*'PV Profile'!D$2</f>
        <v>0.01</v>
      </c>
      <c r="E3" s="7">
        <f>VLOOKUP($A3,'PV installed'!$A$2:$B$6,2,FALSE)*'PV Profile'!E$2</f>
        <v>0.01</v>
      </c>
      <c r="F3" s="7">
        <f>VLOOKUP($A3,'PV installed'!$A$2:$B$6,2,FALSE)*'PV Profile'!F$2</f>
        <v>0.01</v>
      </c>
      <c r="G3" s="7">
        <f>VLOOKUP($A3,'PV installed'!$A$2:$B$6,2,FALSE)*'PV Profile'!G$2</f>
        <v>0.01</v>
      </c>
      <c r="H3" s="7">
        <f>VLOOKUP($A3,'PV installed'!$A$2:$B$6,2,FALSE)*'PV Profile'!H$2</f>
        <v>0.13439999999999999</v>
      </c>
      <c r="I3" s="7">
        <f>VLOOKUP($A3,'PV installed'!$A$2:$B$6,2,FALSE)*'PV Profile'!I$2</f>
        <v>0.35840000000000005</v>
      </c>
      <c r="J3" s="7">
        <f>VLOOKUP($A3,'PV installed'!$A$2:$B$6,2,FALSE)*'PV Profile'!J$2</f>
        <v>0.61360000000000003</v>
      </c>
      <c r="K3" s="7">
        <f>VLOOKUP($A3,'PV installed'!$A$2:$B$6,2,FALSE)*'PV Profile'!K$2</f>
        <v>0.87519999999999998</v>
      </c>
      <c r="L3" s="7">
        <f>VLOOKUP($A3,'PV installed'!$A$2:$B$6,2,FALSE)*'PV Profile'!L$2</f>
        <v>1.1128</v>
      </c>
      <c r="M3" s="7">
        <f>VLOOKUP($A3,'PV installed'!$A$2:$B$6,2,FALSE)*'PV Profile'!M$2</f>
        <v>1.2946</v>
      </c>
      <c r="N3" s="7">
        <f>VLOOKUP($A3,'PV installed'!$A$2:$B$6,2,FALSE)*'PV Profile'!N$2</f>
        <v>1.3954</v>
      </c>
      <c r="O3" s="7">
        <f>VLOOKUP($A3,'PV installed'!$A$2:$B$6,2,FALSE)*'PV Profile'!O$2</f>
        <v>1.4</v>
      </c>
      <c r="P3" s="7">
        <f>VLOOKUP($A3,'PV installed'!$A$2:$B$6,2,FALSE)*'PV Profile'!P$2</f>
        <v>1.3080000000000001</v>
      </c>
      <c r="Q3" s="7">
        <f>VLOOKUP($A3,'PV installed'!$A$2:$B$6,2,FALSE)*'PV Profile'!Q$2</f>
        <v>1.1328</v>
      </c>
      <c r="R3" s="7">
        <f>VLOOKUP($A3,'PV installed'!$A$2:$B$6,2,FALSE)*'PV Profile'!R$2</f>
        <v>0.8992</v>
      </c>
      <c r="S3" s="7">
        <f>VLOOKUP($A3,'PV installed'!$A$2:$B$6,2,FALSE)*'PV Profile'!S$2</f>
        <v>0.63859999999999995</v>
      </c>
      <c r="T3" s="7">
        <f>VLOOKUP($A3,'PV installed'!$A$2:$B$6,2,FALSE)*'PV Profile'!T$2</f>
        <v>0.38159999999999994</v>
      </c>
      <c r="U3" s="7">
        <f>VLOOKUP($A3,'PV installed'!$A$2:$B$6,2,FALSE)*'PV Profile'!U$2</f>
        <v>0.15380000000000002</v>
      </c>
      <c r="V3" s="7">
        <f>VLOOKUP($A3,'PV installed'!$A$2:$B$6,2,FALSE)*'PV Profile'!V$2</f>
        <v>0.01</v>
      </c>
      <c r="W3" s="7">
        <f>VLOOKUP($A3,'PV installed'!$A$2:$B$6,2,FALSE)*'PV Profile'!W$2</f>
        <v>0.01</v>
      </c>
      <c r="X3" s="7">
        <f>VLOOKUP($A3,'PV installed'!$A$2:$B$6,2,FALSE)*'PV Profile'!X$2</f>
        <v>0.01</v>
      </c>
      <c r="Y3" s="7">
        <f>VLOOKUP($A3,'PV installed'!$A$2:$B$6,2,FALSE)*'PV Profile'!Y$2</f>
        <v>0.01</v>
      </c>
    </row>
    <row r="4" spans="1:25" x14ac:dyDescent="0.25">
      <c r="A4" s="6">
        <v>9</v>
      </c>
      <c r="B4" s="7">
        <f>VLOOKUP($A4,'PV installed'!$A$2:$B$6,2,FALSE)*'PV Profile'!B$2</f>
        <v>0</v>
      </c>
      <c r="C4" s="7">
        <f>VLOOKUP($A4,'PV installed'!$A$2:$B$6,2,FALSE)*'PV Profile'!C$2</f>
        <v>0</v>
      </c>
      <c r="D4" s="7">
        <f>VLOOKUP($A4,'PV installed'!$A$2:$B$6,2,FALSE)*'PV Profile'!D$2</f>
        <v>0</v>
      </c>
      <c r="E4" s="7">
        <f>VLOOKUP($A4,'PV installed'!$A$2:$B$6,2,FALSE)*'PV Profile'!E$2</f>
        <v>0</v>
      </c>
      <c r="F4" s="7">
        <f>VLOOKUP($A4,'PV installed'!$A$2:$B$6,2,FALSE)*'PV Profile'!F$2</f>
        <v>0</v>
      </c>
      <c r="G4" s="7">
        <f>VLOOKUP($A4,'PV installed'!$A$2:$B$6,2,FALSE)*'PV Profile'!G$2</f>
        <v>0</v>
      </c>
      <c r="H4" s="7">
        <f>VLOOKUP($A4,'PV installed'!$A$2:$B$6,2,FALSE)*'PV Profile'!H$2</f>
        <v>0</v>
      </c>
      <c r="I4" s="7">
        <f>VLOOKUP($A4,'PV installed'!$A$2:$B$6,2,FALSE)*'PV Profile'!I$2</f>
        <v>0</v>
      </c>
      <c r="J4" s="7">
        <f>VLOOKUP($A4,'PV installed'!$A$2:$B$6,2,FALSE)*'PV Profile'!J$2</f>
        <v>0</v>
      </c>
      <c r="K4" s="7">
        <f>VLOOKUP($A4,'PV installed'!$A$2:$B$6,2,FALSE)*'PV Profile'!K$2</f>
        <v>0</v>
      </c>
      <c r="L4" s="7">
        <f>VLOOKUP($A4,'PV installed'!$A$2:$B$6,2,FALSE)*'PV Profile'!L$2</f>
        <v>0</v>
      </c>
      <c r="M4" s="7">
        <f>VLOOKUP($A4,'PV installed'!$A$2:$B$6,2,FALSE)*'PV Profile'!M$2</f>
        <v>0</v>
      </c>
      <c r="N4" s="7">
        <f>VLOOKUP($A4,'PV installed'!$A$2:$B$6,2,FALSE)*'PV Profile'!N$2</f>
        <v>0</v>
      </c>
      <c r="O4" s="7">
        <f>VLOOKUP($A4,'PV installed'!$A$2:$B$6,2,FALSE)*'PV Profile'!O$2</f>
        <v>0</v>
      </c>
      <c r="P4" s="7">
        <f>VLOOKUP($A4,'PV installed'!$A$2:$B$6,2,FALSE)*'PV Profile'!P$2</f>
        <v>0</v>
      </c>
      <c r="Q4" s="7">
        <f>VLOOKUP($A4,'PV installed'!$A$2:$B$6,2,FALSE)*'PV Profile'!Q$2</f>
        <v>0</v>
      </c>
      <c r="R4" s="7">
        <f>VLOOKUP($A4,'PV installed'!$A$2:$B$6,2,FALSE)*'PV Profile'!R$2</f>
        <v>0</v>
      </c>
      <c r="S4" s="7">
        <f>VLOOKUP($A4,'PV installed'!$A$2:$B$6,2,FALSE)*'PV Profile'!S$2</f>
        <v>0</v>
      </c>
      <c r="T4" s="7">
        <f>VLOOKUP($A4,'PV installed'!$A$2:$B$6,2,FALSE)*'PV Profile'!T$2</f>
        <v>0</v>
      </c>
      <c r="U4" s="7">
        <f>VLOOKUP($A4,'PV installed'!$A$2:$B$6,2,FALSE)*'PV Profile'!U$2</f>
        <v>0</v>
      </c>
      <c r="V4" s="7">
        <f>VLOOKUP($A4,'PV installed'!$A$2:$B$6,2,FALSE)*'PV Profile'!V$2</f>
        <v>0</v>
      </c>
      <c r="W4" s="7">
        <f>VLOOKUP($A4,'PV installed'!$A$2:$B$6,2,FALSE)*'PV Profile'!W$2</f>
        <v>0</v>
      </c>
      <c r="X4" s="7">
        <f>VLOOKUP($A4,'PV installed'!$A$2:$B$6,2,FALSE)*'PV Profile'!X$2</f>
        <v>0</v>
      </c>
      <c r="Y4" s="7">
        <f>VLOOKUP($A4,'PV installed'!$A$2:$B$6,2,FALSE)*'PV Profile'!Y$2</f>
        <v>0</v>
      </c>
    </row>
    <row r="5" spans="1:25" x14ac:dyDescent="0.25">
      <c r="A5" s="6">
        <v>22</v>
      </c>
      <c r="B5" s="7">
        <f>VLOOKUP($A5,'PV installed'!$A$2:$B$6,2,FALSE)*'PV Profile'!B$2</f>
        <v>0.02</v>
      </c>
      <c r="C5" s="7">
        <f>VLOOKUP($A5,'PV installed'!$A$2:$B$6,2,FALSE)*'PV Profile'!C$2</f>
        <v>0.02</v>
      </c>
      <c r="D5" s="7">
        <f>VLOOKUP($A5,'PV installed'!$A$2:$B$6,2,FALSE)*'PV Profile'!D$2</f>
        <v>0.02</v>
      </c>
      <c r="E5" s="7">
        <f>VLOOKUP($A5,'PV installed'!$A$2:$B$6,2,FALSE)*'PV Profile'!E$2</f>
        <v>0.02</v>
      </c>
      <c r="F5" s="7">
        <f>VLOOKUP($A5,'PV installed'!$A$2:$B$6,2,FALSE)*'PV Profile'!F$2</f>
        <v>0.02</v>
      </c>
      <c r="G5" s="7">
        <f>VLOOKUP($A5,'PV installed'!$A$2:$B$6,2,FALSE)*'PV Profile'!G$2</f>
        <v>0.02</v>
      </c>
      <c r="H5" s="7">
        <f>VLOOKUP($A5,'PV installed'!$A$2:$B$6,2,FALSE)*'PV Profile'!H$2</f>
        <v>0.26879999999999998</v>
      </c>
      <c r="I5" s="7">
        <f>VLOOKUP($A5,'PV installed'!$A$2:$B$6,2,FALSE)*'PV Profile'!I$2</f>
        <v>0.7168000000000001</v>
      </c>
      <c r="J5" s="7">
        <f>VLOOKUP($A5,'PV installed'!$A$2:$B$6,2,FALSE)*'PV Profile'!J$2</f>
        <v>1.2272000000000001</v>
      </c>
      <c r="K5" s="7">
        <f>VLOOKUP($A5,'PV installed'!$A$2:$B$6,2,FALSE)*'PV Profile'!K$2</f>
        <v>1.7504</v>
      </c>
      <c r="L5" s="7">
        <f>VLOOKUP($A5,'PV installed'!$A$2:$B$6,2,FALSE)*'PV Profile'!L$2</f>
        <v>2.2256</v>
      </c>
      <c r="M5" s="7">
        <f>VLOOKUP($A5,'PV installed'!$A$2:$B$6,2,FALSE)*'PV Profile'!M$2</f>
        <v>2.5891999999999999</v>
      </c>
      <c r="N5" s="7">
        <f>VLOOKUP($A5,'PV installed'!$A$2:$B$6,2,FALSE)*'PV Profile'!N$2</f>
        <v>2.7907999999999999</v>
      </c>
      <c r="O5" s="7">
        <f>VLOOKUP($A5,'PV installed'!$A$2:$B$6,2,FALSE)*'PV Profile'!O$2</f>
        <v>2.8</v>
      </c>
      <c r="P5" s="7">
        <f>VLOOKUP($A5,'PV installed'!$A$2:$B$6,2,FALSE)*'PV Profile'!P$2</f>
        <v>2.6160000000000001</v>
      </c>
      <c r="Q5" s="7">
        <f>VLOOKUP($A5,'PV installed'!$A$2:$B$6,2,FALSE)*'PV Profile'!Q$2</f>
        <v>2.2656000000000001</v>
      </c>
      <c r="R5" s="7">
        <f>VLOOKUP($A5,'PV installed'!$A$2:$B$6,2,FALSE)*'PV Profile'!R$2</f>
        <v>1.7984</v>
      </c>
      <c r="S5" s="7">
        <f>VLOOKUP($A5,'PV installed'!$A$2:$B$6,2,FALSE)*'PV Profile'!S$2</f>
        <v>1.2771999999999999</v>
      </c>
      <c r="T5" s="7">
        <f>VLOOKUP($A5,'PV installed'!$A$2:$B$6,2,FALSE)*'PV Profile'!T$2</f>
        <v>0.76319999999999988</v>
      </c>
      <c r="U5" s="7">
        <f>VLOOKUP($A5,'PV installed'!$A$2:$B$6,2,FALSE)*'PV Profile'!U$2</f>
        <v>0.30760000000000004</v>
      </c>
      <c r="V5" s="7">
        <f>VLOOKUP($A5,'PV installed'!$A$2:$B$6,2,FALSE)*'PV Profile'!V$2</f>
        <v>0.02</v>
      </c>
      <c r="W5" s="7">
        <f>VLOOKUP($A5,'PV installed'!$A$2:$B$6,2,FALSE)*'PV Profile'!W$2</f>
        <v>0.02</v>
      </c>
      <c r="X5" s="7">
        <f>VLOOKUP($A5,'PV installed'!$A$2:$B$6,2,FALSE)*'PV Profile'!X$2</f>
        <v>0.02</v>
      </c>
      <c r="Y5" s="7">
        <f>VLOOKUP($A5,'PV installed'!$A$2:$B$6,2,FALSE)*'PV Profile'!Y$2</f>
        <v>0.02</v>
      </c>
    </row>
    <row r="6" spans="1:25" x14ac:dyDescent="0.25">
      <c r="A6" s="6">
        <v>24</v>
      </c>
      <c r="B6" s="7">
        <f>VLOOKUP($A6,'PV installed'!$A$2:$B$6,2,FALSE)*'PV Profile'!B$2</f>
        <v>0.02</v>
      </c>
      <c r="C6" s="7">
        <f>VLOOKUP($A6,'PV installed'!$A$2:$B$6,2,FALSE)*'PV Profile'!C$2</f>
        <v>0.02</v>
      </c>
      <c r="D6" s="7">
        <f>VLOOKUP($A6,'PV installed'!$A$2:$B$6,2,FALSE)*'PV Profile'!D$2</f>
        <v>0.02</v>
      </c>
      <c r="E6" s="7">
        <f>VLOOKUP($A6,'PV installed'!$A$2:$B$6,2,FALSE)*'PV Profile'!E$2</f>
        <v>0.02</v>
      </c>
      <c r="F6" s="7">
        <f>VLOOKUP($A6,'PV installed'!$A$2:$B$6,2,FALSE)*'PV Profile'!F$2</f>
        <v>0.02</v>
      </c>
      <c r="G6" s="7">
        <f>VLOOKUP($A6,'PV installed'!$A$2:$B$6,2,FALSE)*'PV Profile'!G$2</f>
        <v>0.02</v>
      </c>
      <c r="H6" s="7">
        <f>VLOOKUP($A6,'PV installed'!$A$2:$B$6,2,FALSE)*'PV Profile'!H$2</f>
        <v>0.26879999999999998</v>
      </c>
      <c r="I6" s="7">
        <f>VLOOKUP($A6,'PV installed'!$A$2:$B$6,2,FALSE)*'PV Profile'!I$2</f>
        <v>0.7168000000000001</v>
      </c>
      <c r="J6" s="7">
        <f>VLOOKUP($A6,'PV installed'!$A$2:$B$6,2,FALSE)*'PV Profile'!J$2</f>
        <v>1.2272000000000001</v>
      </c>
      <c r="K6" s="7">
        <f>VLOOKUP($A6,'PV installed'!$A$2:$B$6,2,FALSE)*'PV Profile'!K$2</f>
        <v>1.7504</v>
      </c>
      <c r="L6" s="7">
        <f>VLOOKUP($A6,'PV installed'!$A$2:$B$6,2,FALSE)*'PV Profile'!L$2</f>
        <v>2.2256</v>
      </c>
      <c r="M6" s="7">
        <f>VLOOKUP($A6,'PV installed'!$A$2:$B$6,2,FALSE)*'PV Profile'!M$2</f>
        <v>2.5891999999999999</v>
      </c>
      <c r="N6" s="7">
        <f>VLOOKUP($A6,'PV installed'!$A$2:$B$6,2,FALSE)*'PV Profile'!N$2</f>
        <v>2.7907999999999999</v>
      </c>
      <c r="O6" s="7">
        <f>VLOOKUP($A6,'PV installed'!$A$2:$B$6,2,FALSE)*'PV Profile'!O$2</f>
        <v>2.8</v>
      </c>
      <c r="P6" s="7">
        <f>VLOOKUP($A6,'PV installed'!$A$2:$B$6,2,FALSE)*'PV Profile'!P$2</f>
        <v>2.6160000000000001</v>
      </c>
      <c r="Q6" s="7">
        <f>VLOOKUP($A6,'PV installed'!$A$2:$B$6,2,FALSE)*'PV Profile'!Q$2</f>
        <v>2.2656000000000001</v>
      </c>
      <c r="R6" s="7">
        <f>VLOOKUP($A6,'PV installed'!$A$2:$B$6,2,FALSE)*'PV Profile'!R$2</f>
        <v>1.7984</v>
      </c>
      <c r="S6" s="7">
        <f>VLOOKUP($A6,'PV installed'!$A$2:$B$6,2,FALSE)*'PV Profile'!S$2</f>
        <v>1.2771999999999999</v>
      </c>
      <c r="T6" s="7">
        <f>VLOOKUP($A6,'PV installed'!$A$2:$B$6,2,FALSE)*'PV Profile'!T$2</f>
        <v>0.76319999999999988</v>
      </c>
      <c r="U6" s="7">
        <f>VLOOKUP($A6,'PV installed'!$A$2:$B$6,2,FALSE)*'PV Profile'!U$2</f>
        <v>0.30760000000000004</v>
      </c>
      <c r="V6" s="7">
        <f>VLOOKUP($A6,'PV installed'!$A$2:$B$6,2,FALSE)*'PV Profile'!V$2</f>
        <v>0.02</v>
      </c>
      <c r="W6" s="7">
        <f>VLOOKUP($A6,'PV installed'!$A$2:$B$6,2,FALSE)*'PV Profile'!W$2</f>
        <v>0.02</v>
      </c>
      <c r="X6" s="7">
        <f>VLOOKUP($A6,'PV installed'!$A$2:$B$6,2,FALSE)*'PV Profile'!X$2</f>
        <v>0.02</v>
      </c>
      <c r="Y6" s="7">
        <f>VLOOKUP($A6,'PV installed'!$A$2:$B$6,2,FALSE)*'PV Profile'!Y$2</f>
        <v>0.02</v>
      </c>
    </row>
    <row r="7" spans="1:25" x14ac:dyDescent="0.25">
      <c r="A7" s="6">
        <v>26</v>
      </c>
      <c r="B7" s="7">
        <f>VLOOKUP($A7,'PV installed'!$A$2:$B$6,2,FALSE)*'PV Profile'!B$2</f>
        <v>0.01</v>
      </c>
      <c r="C7" s="7">
        <f>VLOOKUP($A7,'PV installed'!$A$2:$B$6,2,FALSE)*'PV Profile'!C$2</f>
        <v>0.01</v>
      </c>
      <c r="D7" s="7">
        <f>VLOOKUP($A7,'PV installed'!$A$2:$B$6,2,FALSE)*'PV Profile'!D$2</f>
        <v>0.01</v>
      </c>
      <c r="E7" s="7">
        <f>VLOOKUP($A7,'PV installed'!$A$2:$B$6,2,FALSE)*'PV Profile'!E$2</f>
        <v>0.01</v>
      </c>
      <c r="F7" s="7">
        <f>VLOOKUP($A7,'PV installed'!$A$2:$B$6,2,FALSE)*'PV Profile'!F$2</f>
        <v>0.01</v>
      </c>
      <c r="G7" s="7">
        <f>VLOOKUP($A7,'PV installed'!$A$2:$B$6,2,FALSE)*'PV Profile'!G$2</f>
        <v>0.01</v>
      </c>
      <c r="H7" s="7">
        <f>VLOOKUP($A7,'PV installed'!$A$2:$B$6,2,FALSE)*'PV Profile'!H$2</f>
        <v>0.13439999999999999</v>
      </c>
      <c r="I7" s="7">
        <f>VLOOKUP($A7,'PV installed'!$A$2:$B$6,2,FALSE)*'PV Profile'!I$2</f>
        <v>0.35840000000000005</v>
      </c>
      <c r="J7" s="7">
        <f>VLOOKUP($A7,'PV installed'!$A$2:$B$6,2,FALSE)*'PV Profile'!J$2</f>
        <v>0.61360000000000003</v>
      </c>
      <c r="K7" s="7">
        <f>VLOOKUP($A7,'PV installed'!$A$2:$B$6,2,FALSE)*'PV Profile'!K$2</f>
        <v>0.87519999999999998</v>
      </c>
      <c r="L7" s="7">
        <f>VLOOKUP($A7,'PV installed'!$A$2:$B$6,2,FALSE)*'PV Profile'!L$2</f>
        <v>1.1128</v>
      </c>
      <c r="M7" s="7">
        <f>VLOOKUP($A7,'PV installed'!$A$2:$B$6,2,FALSE)*'PV Profile'!M$2</f>
        <v>1.2946</v>
      </c>
      <c r="N7" s="7">
        <f>VLOOKUP($A7,'PV installed'!$A$2:$B$6,2,FALSE)*'PV Profile'!N$2</f>
        <v>1.3954</v>
      </c>
      <c r="O7" s="7">
        <f>VLOOKUP($A7,'PV installed'!$A$2:$B$6,2,FALSE)*'PV Profile'!O$2</f>
        <v>1.4</v>
      </c>
      <c r="P7" s="7">
        <f>VLOOKUP($A7,'PV installed'!$A$2:$B$6,2,FALSE)*'PV Profile'!P$2</f>
        <v>1.3080000000000001</v>
      </c>
      <c r="Q7" s="7">
        <f>VLOOKUP($A7,'PV installed'!$A$2:$B$6,2,FALSE)*'PV Profile'!Q$2</f>
        <v>1.1328</v>
      </c>
      <c r="R7" s="7">
        <f>VLOOKUP($A7,'PV installed'!$A$2:$B$6,2,FALSE)*'PV Profile'!R$2</f>
        <v>0.8992</v>
      </c>
      <c r="S7" s="7">
        <f>VLOOKUP($A7,'PV installed'!$A$2:$B$6,2,FALSE)*'PV Profile'!S$2</f>
        <v>0.63859999999999995</v>
      </c>
      <c r="T7" s="7">
        <f>VLOOKUP($A7,'PV installed'!$A$2:$B$6,2,FALSE)*'PV Profile'!T$2</f>
        <v>0.38159999999999994</v>
      </c>
      <c r="U7" s="7">
        <f>VLOOKUP($A7,'PV installed'!$A$2:$B$6,2,FALSE)*'PV Profile'!U$2</f>
        <v>0.15380000000000002</v>
      </c>
      <c r="V7" s="7">
        <f>VLOOKUP($A7,'PV installed'!$A$2:$B$6,2,FALSE)*'PV Profile'!V$2</f>
        <v>0.01</v>
      </c>
      <c r="W7" s="7">
        <f>VLOOKUP($A7,'PV installed'!$A$2:$B$6,2,FALSE)*'PV Profile'!W$2</f>
        <v>0.01</v>
      </c>
      <c r="X7" s="7">
        <f>VLOOKUP($A7,'PV installed'!$A$2:$B$6,2,FALSE)*'PV Profile'!X$2</f>
        <v>0.01</v>
      </c>
      <c r="Y7" s="7">
        <f>VLOOKUP($A7,'PV installed'!$A$2:$B$6,2,FALSE)*'PV Profile'!Y$2</f>
        <v>0.01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4BFD-F57C-4B84-9512-7AB0905327BC}">
  <dimension ref="A1:Y7"/>
  <sheetViews>
    <sheetView workbookViewId="0">
      <selection activeCell="B7" sqref="B7:Y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8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9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22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24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26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86EDB-76F8-47B9-951F-33B1C194D399}">
  <dimension ref="A1:Y7"/>
  <sheetViews>
    <sheetView workbookViewId="0">
      <selection activeCell="N41" sqref="N41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8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9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22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24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26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4EAD4-C0BC-4542-8F04-730EE2A073B9}">
  <dimension ref="A1:Y7"/>
  <sheetViews>
    <sheetView workbookViewId="0">
      <selection activeCell="C5" sqref="C5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8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9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22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24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26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7"/>
  <sheetViews>
    <sheetView workbookViewId="0">
      <selection activeCell="B7" sqref="B7:Y7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8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6">
        <v>9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  <c r="Y4" s="6">
        <v>1</v>
      </c>
    </row>
    <row r="5" spans="1:25" x14ac:dyDescent="0.25">
      <c r="A5" s="6">
        <v>22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24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26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9B8C3-592C-445E-8943-EDF32B2BE20A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S1'!B2*((1+[1]Main!$B$2)^(Main!$B$3-2020)))+(_xlfn.IFNA(VLOOKUP($A2,'EV Distribution'!$A$2:$B$16,2,FALSE),0)*'EV Characterization'!B$2)</f>
        <v>0.29783506317170183</v>
      </c>
      <c r="C2" s="2">
        <f>('[1]Pc, Summer, S1'!C2*((1+[1]Main!$B$2)^(Main!$B$3-2020)))+(_xlfn.IFNA(VLOOKUP($A2,'EV Distribution'!$A$2:$B$16,2,FALSE),0)*'EV Characterization'!C$2)</f>
        <v>0.29961676338586551</v>
      </c>
      <c r="D2" s="2">
        <f>('[1]Pc, Summer, S1'!D2*((1+[1]Main!$B$2)^(Main!$B$3-2020)))+(_xlfn.IFNA(VLOOKUP($A2,'EV Distribution'!$A$2:$B$16,2,FALSE),0)*'EV Characterization'!D$2)</f>
        <v>0.28099019458270408</v>
      </c>
      <c r="E2" s="2">
        <f>('[1]Pc, Summer, S1'!E2*((1+[1]Main!$B$2)^(Main!$B$3-2020)))+(_xlfn.IFNA(VLOOKUP($A2,'EV Distribution'!$A$2:$B$16,2,FALSE),0)*'EV Characterization'!E$2)</f>
        <v>0.27248221050815502</v>
      </c>
      <c r="F2" s="2">
        <f>('[1]Pc, Summer, S1'!F2*((1+[1]Main!$B$2)^(Main!$B$3-2020)))+(_xlfn.IFNA(VLOOKUP($A2,'EV Distribution'!$A$2:$B$16,2,FALSE),0)*'EV Characterization'!F$2)</f>
        <v>0.25397652101102208</v>
      </c>
      <c r="G2" s="2">
        <f>('[1]Pc, Summer, S1'!G2*((1+[1]Main!$B$2)^(Main!$B$3-2020)))+(_xlfn.IFNA(VLOOKUP($A2,'EV Distribution'!$A$2:$B$16,2,FALSE),0)*'EV Characterization'!G$2)</f>
        <v>0.2447853293089616</v>
      </c>
      <c r="H2" s="2">
        <f>('[1]Pc, Summer, S1'!H2*((1+[1]Main!$B$2)^(Main!$B$3-2020)))+(_xlfn.IFNA(VLOOKUP($A2,'EV Distribution'!$A$2:$B$16,2,FALSE),0)*'EV Characterization'!H$2)</f>
        <v>0.25800348933598494</v>
      </c>
      <c r="I2" s="2">
        <f>('[1]Pc, Summer, S1'!I2*((1+[1]Main!$B$2)^(Main!$B$3-2020)))+(_xlfn.IFNA(VLOOKUP($A2,'EV Distribution'!$A$2:$B$16,2,FALSE),0)*'EV Characterization'!I$2)</f>
        <v>0.23045107473522025</v>
      </c>
      <c r="J2" s="2">
        <f>('[1]Pc, Summer, S1'!J2*((1+[1]Main!$B$2)^(Main!$B$3-2020)))+(_xlfn.IFNA(VLOOKUP($A2,'EV Distribution'!$A$2:$B$16,2,FALSE),0)*'EV Characterization'!J$2)</f>
        <v>0.24514040020555461</v>
      </c>
      <c r="K2" s="2">
        <f>('[1]Pc, Summer, S1'!K2*((1+[1]Main!$B$2)^(Main!$B$3-2020)))+(_xlfn.IFNA(VLOOKUP($A2,'EV Distribution'!$A$2:$B$16,2,FALSE),0)*'EV Characterization'!K$2)</f>
        <v>0.24775913786900988</v>
      </c>
      <c r="L2" s="2">
        <f>('[1]Pc, Summer, S1'!L2*((1+[1]Main!$B$2)^(Main!$B$3-2020)))+(_xlfn.IFNA(VLOOKUP($A2,'EV Distribution'!$A$2:$B$16,2,FALSE),0)*'EV Characterization'!L$2)</f>
        <v>0.23657886070649625</v>
      </c>
      <c r="M2" s="2">
        <f>('[1]Pc, Summer, S1'!M2*((1+[1]Main!$B$2)^(Main!$B$3-2020)))+(_xlfn.IFNA(VLOOKUP($A2,'EV Distribution'!$A$2:$B$16,2,FALSE),0)*'EV Characterization'!M$2)</f>
        <v>0.24199886838594128</v>
      </c>
      <c r="N2" s="2">
        <f>('[1]Pc, Summer, S1'!N2*((1+[1]Main!$B$2)^(Main!$B$3-2020)))+(_xlfn.IFNA(VLOOKUP($A2,'EV Distribution'!$A$2:$B$16,2,FALSE),0)*'EV Characterization'!N$2)</f>
        <v>0.25832117505590674</v>
      </c>
      <c r="O2" s="2">
        <f>('[1]Pc, Summer, S1'!O2*((1+[1]Main!$B$2)^(Main!$B$3-2020)))+(_xlfn.IFNA(VLOOKUP($A2,'EV Distribution'!$A$2:$B$16,2,FALSE),0)*'EV Characterization'!O$2)</f>
        <v>0.27168203490676079</v>
      </c>
      <c r="P2" s="2">
        <f>('[1]Pc, Summer, S1'!P2*((1+[1]Main!$B$2)^(Main!$B$3-2020)))+(_xlfn.IFNA(VLOOKUP($A2,'EV Distribution'!$A$2:$B$16,2,FALSE),0)*'EV Characterization'!P$2)</f>
        <v>0.25620108422844362</v>
      </c>
      <c r="Q2" s="2">
        <f>('[1]Pc, Summer, S1'!Q2*((1+[1]Main!$B$2)^(Main!$B$3-2020)))+(_xlfn.IFNA(VLOOKUP($A2,'EV Distribution'!$A$2:$B$16,2,FALSE),0)*'EV Characterization'!Q$2)</f>
        <v>0.26210876599459221</v>
      </c>
      <c r="R2" s="2">
        <f>('[1]Pc, Summer, S1'!R2*((1+[1]Main!$B$2)^(Main!$B$3-2020)))+(_xlfn.IFNA(VLOOKUP($A2,'EV Distribution'!$A$2:$B$16,2,FALSE),0)*'EV Characterization'!R$2)</f>
        <v>0.24669982666088808</v>
      </c>
      <c r="S2" s="2">
        <f>('[1]Pc, Summer, S1'!S2*((1+[1]Main!$B$2)^(Main!$B$3-2020)))+(_xlfn.IFNA(VLOOKUP($A2,'EV Distribution'!$A$2:$B$16,2,FALSE),0)*'EV Characterization'!S$2)</f>
        <v>0.2631220138112319</v>
      </c>
      <c r="T2" s="2">
        <f>('[1]Pc, Summer, S1'!T2*((1+[1]Main!$B$2)^(Main!$B$3-2020)))+(_xlfn.IFNA(VLOOKUP($A2,'EV Distribution'!$A$2:$B$16,2,FALSE),0)*'EV Characterization'!T$2)</f>
        <v>0.23288104918336267</v>
      </c>
      <c r="U2" s="2">
        <f>('[1]Pc, Summer, S1'!U2*((1+[1]Main!$B$2)^(Main!$B$3-2020)))+(_xlfn.IFNA(VLOOKUP($A2,'EV Distribution'!$A$2:$B$16,2,FALSE),0)*'EV Characterization'!U$2)</f>
        <v>0.22211059781705331</v>
      </c>
      <c r="V2" s="2">
        <f>('[1]Pc, Summer, S1'!V2*((1+[1]Main!$B$2)^(Main!$B$3-2020)))+(_xlfn.IFNA(VLOOKUP($A2,'EV Distribution'!$A$2:$B$16,2,FALSE),0)*'EV Characterization'!V$2)</f>
        <v>0.23147505863291687</v>
      </c>
      <c r="W2" s="2">
        <f>('[1]Pc, Summer, S1'!W2*((1+[1]Main!$B$2)^(Main!$B$3-2020)))+(_xlfn.IFNA(VLOOKUP($A2,'EV Distribution'!$A$2:$B$16,2,FALSE),0)*'EV Characterization'!W$2)</f>
        <v>0.21801686563833686</v>
      </c>
      <c r="X2" s="2">
        <f>('[1]Pc, Summer, S1'!X2*((1+[1]Main!$B$2)^(Main!$B$3-2020)))+(_xlfn.IFNA(VLOOKUP($A2,'EV Distribution'!$A$2:$B$16,2,FALSE),0)*'EV Characterization'!X$2)</f>
        <v>0.26736363160949195</v>
      </c>
      <c r="Y2" s="2">
        <f>('[1]Pc, Summer, S1'!Y2*((1+[1]Main!$B$2)^(Main!$B$3-2020)))+(_xlfn.IFNA(VLOOKUP($A2,'EV Distribution'!$A$2:$B$16,2,FALSE),0)*'EV Characterization'!Y$2)</f>
        <v>0.27824378672267641</v>
      </c>
    </row>
    <row r="3" spans="1:25" x14ac:dyDescent="0.25">
      <c r="A3">
        <v>3</v>
      </c>
      <c r="B3" s="2">
        <f>('[1]Pc, Summer, S1'!B3*((1+[1]Main!$B$2)^(Main!$B$3-2020)))+(_xlfn.IFNA(VLOOKUP($A3,'EV Distribution'!$A$2:$B$16,2,FALSE),0)*'EV Characterization'!B$2)</f>
        <v>0.44316841257264716</v>
      </c>
      <c r="C3" s="2">
        <f>('[1]Pc, Summer, S1'!C3*((1+[1]Main!$B$2)^(Main!$B$3-2020)))+(_xlfn.IFNA(VLOOKUP($A3,'EV Distribution'!$A$2:$B$16,2,FALSE),0)*'EV Characterization'!C$2)</f>
        <v>0.42772911672882419</v>
      </c>
      <c r="D3" s="2">
        <f>('[1]Pc, Summer, S1'!D3*((1+[1]Main!$B$2)^(Main!$B$3-2020)))+(_xlfn.IFNA(VLOOKUP($A3,'EV Distribution'!$A$2:$B$16,2,FALSE),0)*'EV Characterization'!D$2)</f>
        <v>0.40345511520339539</v>
      </c>
      <c r="E3" s="2">
        <f>('[1]Pc, Summer, S1'!E3*((1+[1]Main!$B$2)^(Main!$B$3-2020)))+(_xlfn.IFNA(VLOOKUP($A3,'EV Distribution'!$A$2:$B$16,2,FALSE),0)*'EV Characterization'!E$2)</f>
        <v>0.37151877294903152</v>
      </c>
      <c r="F3" s="2">
        <f>('[1]Pc, Summer, S1'!F3*((1+[1]Main!$B$2)^(Main!$B$3-2020)))+(_xlfn.IFNA(VLOOKUP($A3,'EV Distribution'!$A$2:$B$16,2,FALSE),0)*'EV Characterization'!F$2)</f>
        <v>0.34394020028525885</v>
      </c>
      <c r="G3" s="2">
        <f>('[1]Pc, Summer, S1'!G3*((1+[1]Main!$B$2)^(Main!$B$3-2020)))+(_xlfn.IFNA(VLOOKUP($A3,'EV Distribution'!$A$2:$B$16,2,FALSE),0)*'EV Characterization'!G$2)</f>
        <v>0.34574237358181592</v>
      </c>
      <c r="H3" s="2">
        <f>('[1]Pc, Summer, S1'!H3*((1+[1]Main!$B$2)^(Main!$B$3-2020)))+(_xlfn.IFNA(VLOOKUP($A3,'EV Distribution'!$A$2:$B$16,2,FALSE),0)*'EV Characterization'!H$2)</f>
        <v>0.3784972557808467</v>
      </c>
      <c r="I3" s="2">
        <f>('[1]Pc, Summer, S1'!I3*((1+[1]Main!$B$2)^(Main!$B$3-2020)))+(_xlfn.IFNA(VLOOKUP($A3,'EV Distribution'!$A$2:$B$16,2,FALSE),0)*'EV Characterization'!I$2)</f>
        <v>0.41336556795374901</v>
      </c>
      <c r="J3" s="2">
        <f>('[1]Pc, Summer, S1'!J3*((1+[1]Main!$B$2)^(Main!$B$3-2020)))+(_xlfn.IFNA(VLOOKUP($A3,'EV Distribution'!$A$2:$B$16,2,FALSE),0)*'EV Characterization'!J$2)</f>
        <v>0.44816421308161458</v>
      </c>
      <c r="K3" s="2">
        <f>('[1]Pc, Summer, S1'!K3*((1+[1]Main!$B$2)^(Main!$B$3-2020)))+(_xlfn.IFNA(VLOOKUP($A3,'EV Distribution'!$A$2:$B$16,2,FALSE),0)*'EV Characterization'!K$2)</f>
        <v>0.48270399375442302</v>
      </c>
      <c r="L3" s="2">
        <f>('[1]Pc, Summer, S1'!L3*((1+[1]Main!$B$2)^(Main!$B$3-2020)))+(_xlfn.IFNA(VLOOKUP($A3,'EV Distribution'!$A$2:$B$16,2,FALSE),0)*'EV Characterization'!L$2)</f>
        <v>0.43442902727530169</v>
      </c>
      <c r="M3" s="2">
        <f>('[1]Pc, Summer, S1'!M3*((1+[1]Main!$B$2)^(Main!$B$3-2020)))+(_xlfn.IFNA(VLOOKUP($A3,'EV Distribution'!$A$2:$B$16,2,FALSE),0)*'EV Characterization'!M$2)</f>
        <v>0.45832670514025448</v>
      </c>
      <c r="N3" s="2">
        <f>('[1]Pc, Summer, S1'!N3*((1+[1]Main!$B$2)^(Main!$B$3-2020)))+(_xlfn.IFNA(VLOOKUP($A3,'EV Distribution'!$A$2:$B$16,2,FALSE),0)*'EV Characterization'!N$2)</f>
        <v>0.46675172702093876</v>
      </c>
      <c r="O3" s="2">
        <f>('[1]Pc, Summer, S1'!O3*((1+[1]Main!$B$2)^(Main!$B$3-2020)))+(_xlfn.IFNA(VLOOKUP($A3,'EV Distribution'!$A$2:$B$16,2,FALSE),0)*'EV Characterization'!O$2)</f>
        <v>0.47368733367140248</v>
      </c>
      <c r="P3" s="2">
        <f>('[1]Pc, Summer, S1'!P3*((1+[1]Main!$B$2)^(Main!$B$3-2020)))+(_xlfn.IFNA(VLOOKUP($A3,'EV Distribution'!$A$2:$B$16,2,FALSE),0)*'EV Characterization'!P$2)</f>
        <v>0.41528690775072946</v>
      </c>
      <c r="Q3" s="2">
        <f>('[1]Pc, Summer, S1'!Q3*((1+[1]Main!$B$2)^(Main!$B$3-2020)))+(_xlfn.IFNA(VLOOKUP($A3,'EV Distribution'!$A$2:$B$16,2,FALSE),0)*'EV Characterization'!Q$2)</f>
        <v>0.43039415354314686</v>
      </c>
      <c r="R3" s="2">
        <f>('[1]Pc, Summer, S1'!R3*((1+[1]Main!$B$2)^(Main!$B$3-2020)))+(_xlfn.IFNA(VLOOKUP($A3,'EV Distribution'!$A$2:$B$16,2,FALSE),0)*'EV Characterization'!R$2)</f>
        <v>0.43530989132834352</v>
      </c>
      <c r="S3" s="2">
        <f>('[1]Pc, Summer, S1'!S3*((1+[1]Main!$B$2)^(Main!$B$3-2020)))+(_xlfn.IFNA(VLOOKUP($A3,'EV Distribution'!$A$2:$B$16,2,FALSE),0)*'EV Characterization'!S$2)</f>
        <v>0.45747578865427285</v>
      </c>
      <c r="T3" s="2">
        <f>('[1]Pc, Summer, S1'!T3*((1+[1]Main!$B$2)^(Main!$B$3-2020)))+(_xlfn.IFNA(VLOOKUP($A3,'EV Distribution'!$A$2:$B$16,2,FALSE),0)*'EV Characterization'!T$2)</f>
        <v>0.45559106764579238</v>
      </c>
      <c r="U3" s="2">
        <f>('[1]Pc, Summer, S1'!U3*((1+[1]Main!$B$2)^(Main!$B$3-2020)))+(_xlfn.IFNA(VLOOKUP($A3,'EV Distribution'!$A$2:$B$16,2,FALSE),0)*'EV Characterization'!U$2)</f>
        <v>0.47032400694002341</v>
      </c>
      <c r="V3" s="2">
        <f>('[1]Pc, Summer, S1'!V3*((1+[1]Main!$B$2)^(Main!$B$3-2020)))+(_xlfn.IFNA(VLOOKUP($A3,'EV Distribution'!$A$2:$B$16,2,FALSE),0)*'EV Characterization'!V$2)</f>
        <v>0.50102659175182096</v>
      </c>
      <c r="W3" s="2">
        <f>('[1]Pc, Summer, S1'!W3*((1+[1]Main!$B$2)^(Main!$B$3-2020)))+(_xlfn.IFNA(VLOOKUP($A3,'EV Distribution'!$A$2:$B$16,2,FALSE),0)*'EV Characterization'!W$2)</f>
        <v>0.451162853317016</v>
      </c>
      <c r="X3" s="2">
        <f>('[1]Pc, Summer, S1'!X3*((1+[1]Main!$B$2)^(Main!$B$3-2020)))+(_xlfn.IFNA(VLOOKUP($A3,'EV Distribution'!$A$2:$B$16,2,FALSE),0)*'EV Characterization'!X$2)</f>
        <v>0.45468155150872991</v>
      </c>
      <c r="Y3" s="2">
        <f>('[1]Pc, Summer, S1'!Y3*((1+[1]Main!$B$2)^(Main!$B$3-2020)))+(_xlfn.IFNA(VLOOKUP($A3,'EV Distribution'!$A$2:$B$16,2,FALSE),0)*'EV Characterization'!Y$2)</f>
        <v>0.44333681660857649</v>
      </c>
    </row>
    <row r="4" spans="1:25" x14ac:dyDescent="0.25">
      <c r="A4">
        <v>4</v>
      </c>
      <c r="B4" s="2">
        <f>('[1]Pc, Summer, S1'!B4*((1+[1]Main!$B$2)^(Main!$B$3-2020)))+(_xlfn.IFNA(VLOOKUP($A4,'EV Distribution'!$A$2:$B$16,2,FALSE),0)*'EV Characterization'!B$2)</f>
        <v>1.1349305501434008</v>
      </c>
      <c r="C4" s="2">
        <f>('[1]Pc, Summer, S1'!C4*((1+[1]Main!$B$2)^(Main!$B$3-2020)))+(_xlfn.IFNA(VLOOKUP($A4,'EV Distribution'!$A$2:$B$16,2,FALSE),0)*'EV Characterization'!C$2)</f>
        <v>1.0767625335477826</v>
      </c>
      <c r="D4" s="2">
        <f>('[1]Pc, Summer, S1'!D4*((1+[1]Main!$B$2)^(Main!$B$3-2020)))+(_xlfn.IFNA(VLOOKUP($A4,'EV Distribution'!$A$2:$B$16,2,FALSE),0)*'EV Characterization'!D$2)</f>
        <v>0.98924582162329378</v>
      </c>
      <c r="E4" s="2">
        <f>('[1]Pc, Summer, S1'!E4*((1+[1]Main!$B$2)^(Main!$B$3-2020)))+(_xlfn.IFNA(VLOOKUP($A4,'EV Distribution'!$A$2:$B$16,2,FALSE),0)*'EV Characterization'!E$2)</f>
        <v>1.0200477473996146</v>
      </c>
      <c r="F4" s="2">
        <f>('[1]Pc, Summer, S1'!F4*((1+[1]Main!$B$2)^(Main!$B$3-2020)))+(_xlfn.IFNA(VLOOKUP($A4,'EV Distribution'!$A$2:$B$16,2,FALSE),0)*'EV Characterization'!F$2)</f>
        <v>0.98589916319495297</v>
      </c>
      <c r="G4" s="2">
        <f>('[1]Pc, Summer, S1'!G4*((1+[1]Main!$B$2)^(Main!$B$3-2020)))+(_xlfn.IFNA(VLOOKUP($A4,'EV Distribution'!$A$2:$B$16,2,FALSE),0)*'EV Characterization'!G$2)</f>
        <v>0.99247427209506145</v>
      </c>
      <c r="H4" s="2">
        <f>('[1]Pc, Summer, S1'!H4*((1+[1]Main!$B$2)^(Main!$B$3-2020)))+(_xlfn.IFNA(VLOOKUP($A4,'EV Distribution'!$A$2:$B$16,2,FALSE),0)*'EV Characterization'!H$2)</f>
        <v>1.3942024737206529</v>
      </c>
      <c r="I4" s="2">
        <f>('[1]Pc, Summer, S1'!I4*((1+[1]Main!$B$2)^(Main!$B$3-2020)))+(_xlfn.IFNA(VLOOKUP($A4,'EV Distribution'!$A$2:$B$16,2,FALSE),0)*'EV Characterization'!I$2)</f>
        <v>1.69502926693946</v>
      </c>
      <c r="J4" s="2">
        <f>('[1]Pc, Summer, S1'!J4*((1+[1]Main!$B$2)^(Main!$B$3-2020)))+(_xlfn.IFNA(VLOOKUP($A4,'EV Distribution'!$A$2:$B$16,2,FALSE),0)*'EV Characterization'!J$2)</f>
        <v>1.7742521196683823</v>
      </c>
      <c r="K4" s="2">
        <f>('[1]Pc, Summer, S1'!K4*((1+[1]Main!$B$2)^(Main!$B$3-2020)))+(_xlfn.IFNA(VLOOKUP($A4,'EV Distribution'!$A$2:$B$16,2,FALSE),0)*'EV Characterization'!K$2)</f>
        <v>1.6703102094701441</v>
      </c>
      <c r="L4" s="2">
        <f>('[1]Pc, Summer, S1'!L4*((1+[1]Main!$B$2)^(Main!$B$3-2020)))+(_xlfn.IFNA(VLOOKUP($A4,'EV Distribution'!$A$2:$B$16,2,FALSE),0)*'EV Characterization'!L$2)</f>
        <v>1.6275788544351477</v>
      </c>
      <c r="M4" s="2">
        <f>('[1]Pc, Summer, S1'!M4*((1+[1]Main!$B$2)^(Main!$B$3-2020)))+(_xlfn.IFNA(VLOOKUP($A4,'EV Distribution'!$A$2:$B$16,2,FALSE),0)*'EV Characterization'!M$2)</f>
        <v>1.7516135970306146</v>
      </c>
      <c r="N4" s="2">
        <f>('[1]Pc, Summer, S1'!N4*((1+[1]Main!$B$2)^(Main!$B$3-2020)))+(_xlfn.IFNA(VLOOKUP($A4,'EV Distribution'!$A$2:$B$16,2,FALSE),0)*'EV Characterization'!N$2)</f>
        <v>1.8389435642340133</v>
      </c>
      <c r="O4" s="2">
        <f>('[1]Pc, Summer, S1'!O4*((1+[1]Main!$B$2)^(Main!$B$3-2020)))+(_xlfn.IFNA(VLOOKUP($A4,'EV Distribution'!$A$2:$B$16,2,FALSE),0)*'EV Characterization'!O$2)</f>
        <v>1.7265645384756927</v>
      </c>
      <c r="P4" s="2">
        <f>('[1]Pc, Summer, S1'!P4*((1+[1]Main!$B$2)^(Main!$B$3-2020)))+(_xlfn.IFNA(VLOOKUP($A4,'EV Distribution'!$A$2:$B$16,2,FALSE),0)*'EV Characterization'!P$2)</f>
        <v>1.5805733002018418</v>
      </c>
      <c r="Q4" s="2">
        <f>('[1]Pc, Summer, S1'!Q4*((1+[1]Main!$B$2)^(Main!$B$3-2020)))+(_xlfn.IFNA(VLOOKUP($A4,'EV Distribution'!$A$2:$B$16,2,FALSE),0)*'EV Characterization'!Q$2)</f>
        <v>1.5004337697793839</v>
      </c>
      <c r="R4" s="2">
        <f>('[1]Pc, Summer, S1'!R4*((1+[1]Main!$B$2)^(Main!$B$3-2020)))+(_xlfn.IFNA(VLOOKUP($A4,'EV Distribution'!$A$2:$B$16,2,FALSE),0)*'EV Characterization'!R$2)</f>
        <v>1.5148393296196423</v>
      </c>
      <c r="S4" s="2">
        <f>('[1]Pc, Summer, S1'!S4*((1+[1]Main!$B$2)^(Main!$B$3-2020)))+(_xlfn.IFNA(VLOOKUP($A4,'EV Distribution'!$A$2:$B$16,2,FALSE),0)*'EV Characterization'!S$2)</f>
        <v>1.4878798967170168</v>
      </c>
      <c r="T4" s="2">
        <f>('[1]Pc, Summer, S1'!T4*((1+[1]Main!$B$2)^(Main!$B$3-2020)))+(_xlfn.IFNA(VLOOKUP($A4,'EV Distribution'!$A$2:$B$16,2,FALSE),0)*'EV Characterization'!T$2)</f>
        <v>1.4354598589989318</v>
      </c>
      <c r="U4" s="2">
        <f>('[1]Pc, Summer, S1'!U4*((1+[1]Main!$B$2)^(Main!$B$3-2020)))+(_xlfn.IFNA(VLOOKUP($A4,'EV Distribution'!$A$2:$B$16,2,FALSE),0)*'EV Characterization'!U$2)</f>
        <v>1.5538451957782926</v>
      </c>
      <c r="V4" s="2">
        <f>('[1]Pc, Summer, S1'!V4*((1+[1]Main!$B$2)^(Main!$B$3-2020)))+(_xlfn.IFNA(VLOOKUP($A4,'EV Distribution'!$A$2:$B$16,2,FALSE),0)*'EV Characterization'!V$2)</f>
        <v>1.6366769950608804</v>
      </c>
      <c r="W4" s="2">
        <f>('[1]Pc, Summer, S1'!W4*((1+[1]Main!$B$2)^(Main!$B$3-2020)))+(_xlfn.IFNA(VLOOKUP($A4,'EV Distribution'!$A$2:$B$16,2,FALSE),0)*'EV Characterization'!W$2)</f>
        <v>1.5180847354709333</v>
      </c>
      <c r="X4" s="2">
        <f>('[1]Pc, Summer, S1'!X4*((1+[1]Main!$B$2)^(Main!$B$3-2020)))+(_xlfn.IFNA(VLOOKUP($A4,'EV Distribution'!$A$2:$B$16,2,FALSE),0)*'EV Characterization'!X$2)</f>
        <v>1.3972303652820988</v>
      </c>
      <c r="Y4" s="2">
        <f>('[1]Pc, Summer, S1'!Y4*((1+[1]Main!$B$2)^(Main!$B$3-2020)))+(_xlfn.IFNA(VLOOKUP($A4,'EV Distribution'!$A$2:$B$16,2,FALSE),0)*'EV Characterization'!Y$2)</f>
        <v>1.1949892246718956</v>
      </c>
    </row>
    <row r="5" spans="1:25" x14ac:dyDescent="0.25">
      <c r="A5">
        <v>5</v>
      </c>
      <c r="B5" s="2">
        <f>('[1]Pc, Summer, S1'!B5*((1+[1]Main!$B$2)^(Main!$B$3-2020)))+(_xlfn.IFNA(VLOOKUP($A5,'EV Distribution'!$A$2:$B$16,2,FALSE),0)*'EV Characterization'!B$2)</f>
        <v>1.2876730104430054</v>
      </c>
      <c r="C5" s="2">
        <f>('[1]Pc, Summer, S1'!C5*((1+[1]Main!$B$2)^(Main!$B$3-2020)))+(_xlfn.IFNA(VLOOKUP($A5,'EV Distribution'!$A$2:$B$16,2,FALSE),0)*'EV Characterization'!C$2)</f>
        <v>1.035718837768052</v>
      </c>
      <c r="D5" s="2">
        <f>('[1]Pc, Summer, S1'!D5*((1+[1]Main!$B$2)^(Main!$B$3-2020)))+(_xlfn.IFNA(VLOOKUP($A5,'EV Distribution'!$A$2:$B$16,2,FALSE),0)*'EV Characterization'!D$2)</f>
        <v>0.82610491813324838</v>
      </c>
      <c r="E5" s="2">
        <f>('[1]Pc, Summer, S1'!E5*((1+[1]Main!$B$2)^(Main!$B$3-2020)))+(_xlfn.IFNA(VLOOKUP($A5,'EV Distribution'!$A$2:$B$16,2,FALSE),0)*'EV Characterization'!E$2)</f>
        <v>0.81261570570580055</v>
      </c>
      <c r="F5" s="2">
        <f>('[1]Pc, Summer, S1'!F5*((1+[1]Main!$B$2)^(Main!$B$3-2020)))+(_xlfn.IFNA(VLOOKUP($A5,'EV Distribution'!$A$2:$B$16,2,FALSE),0)*'EV Characterization'!F$2)</f>
        <v>0.73767526819510965</v>
      </c>
      <c r="G5" s="2">
        <f>('[1]Pc, Summer, S1'!G5*((1+[1]Main!$B$2)^(Main!$B$3-2020)))+(_xlfn.IFNA(VLOOKUP($A5,'EV Distribution'!$A$2:$B$16,2,FALSE),0)*'EV Characterization'!G$2)</f>
        <v>0.69288113989375022</v>
      </c>
      <c r="H5" s="2">
        <f>('[1]Pc, Summer, S1'!H5*((1+[1]Main!$B$2)^(Main!$B$3-2020)))+(_xlfn.IFNA(VLOOKUP($A5,'EV Distribution'!$A$2:$B$16,2,FALSE),0)*'EV Characterization'!H$2)</f>
        <v>1.4908901013212481</v>
      </c>
      <c r="I5" s="2">
        <f>('[1]Pc, Summer, S1'!I5*((1+[1]Main!$B$2)^(Main!$B$3-2020)))+(_xlfn.IFNA(VLOOKUP($A5,'EV Distribution'!$A$2:$B$16,2,FALSE),0)*'EV Characterization'!I$2)</f>
        <v>2.5616391012448614</v>
      </c>
      <c r="J5" s="2">
        <f>('[1]Pc, Summer, S1'!J5*((1+[1]Main!$B$2)^(Main!$B$3-2020)))+(_xlfn.IFNA(VLOOKUP($A5,'EV Distribution'!$A$2:$B$16,2,FALSE),0)*'EV Characterization'!J$2)</f>
        <v>3.1040797923119863</v>
      </c>
      <c r="K5" s="2">
        <f>('[1]Pc, Summer, S1'!K5*((1+[1]Main!$B$2)^(Main!$B$3-2020)))+(_xlfn.IFNA(VLOOKUP($A5,'EV Distribution'!$A$2:$B$16,2,FALSE),0)*'EV Characterization'!K$2)</f>
        <v>3.1839497507478232</v>
      </c>
      <c r="L5" s="2">
        <f>('[1]Pc, Summer, S1'!L5*((1+[1]Main!$B$2)^(Main!$B$3-2020)))+(_xlfn.IFNA(VLOOKUP($A5,'EV Distribution'!$A$2:$B$16,2,FALSE),0)*'EV Characterization'!L$2)</f>
        <v>3.1188176704204826</v>
      </c>
      <c r="M5" s="2">
        <f>('[1]Pc, Summer, S1'!M5*((1+[1]Main!$B$2)^(Main!$B$3-2020)))+(_xlfn.IFNA(VLOOKUP($A5,'EV Distribution'!$A$2:$B$16,2,FALSE),0)*'EV Characterization'!M$2)</f>
        <v>2.7999344035447433</v>
      </c>
      <c r="N5" s="2">
        <f>('[1]Pc, Summer, S1'!N5*((1+[1]Main!$B$2)^(Main!$B$3-2020)))+(_xlfn.IFNA(VLOOKUP($A5,'EV Distribution'!$A$2:$B$16,2,FALSE),0)*'EV Characterization'!N$2)</f>
        <v>3.1788184260915799</v>
      </c>
      <c r="O5" s="2">
        <f>('[1]Pc, Summer, S1'!O5*((1+[1]Main!$B$2)^(Main!$B$3-2020)))+(_xlfn.IFNA(VLOOKUP($A5,'EV Distribution'!$A$2:$B$16,2,FALSE),0)*'EV Characterization'!O$2)</f>
        <v>3.015268986137345</v>
      </c>
      <c r="P5" s="2">
        <f>('[1]Pc, Summer, S1'!P5*((1+[1]Main!$B$2)^(Main!$B$3-2020)))+(_xlfn.IFNA(VLOOKUP($A5,'EV Distribution'!$A$2:$B$16,2,FALSE),0)*'EV Characterization'!P$2)</f>
        <v>2.7540531887118074</v>
      </c>
      <c r="Q5" s="2">
        <f>('[1]Pc, Summer, S1'!Q5*((1+[1]Main!$B$2)^(Main!$B$3-2020)))+(_xlfn.IFNA(VLOOKUP($A5,'EV Distribution'!$A$2:$B$16,2,FALSE),0)*'EV Characterization'!Q$2)</f>
        <v>2.5472501488848267</v>
      </c>
      <c r="R5" s="2">
        <f>('[1]Pc, Summer, S1'!R5*((1+[1]Main!$B$2)^(Main!$B$3-2020)))+(_xlfn.IFNA(VLOOKUP($A5,'EV Distribution'!$A$2:$B$16,2,FALSE),0)*'EV Characterization'!R$2)</f>
        <v>2.2984405591065191</v>
      </c>
      <c r="S5" s="2">
        <f>('[1]Pc, Summer, S1'!S5*((1+[1]Main!$B$2)^(Main!$B$3-2020)))+(_xlfn.IFNA(VLOOKUP($A5,'EV Distribution'!$A$2:$B$16,2,FALSE),0)*'EV Characterization'!S$2)</f>
        <v>2.0666602933163465</v>
      </c>
      <c r="T5" s="2">
        <f>('[1]Pc, Summer, S1'!T5*((1+[1]Main!$B$2)^(Main!$B$3-2020)))+(_xlfn.IFNA(VLOOKUP($A5,'EV Distribution'!$A$2:$B$16,2,FALSE),0)*'EV Characterization'!T$2)</f>
        <v>2.5997276149182591</v>
      </c>
      <c r="U5" s="2">
        <f>('[1]Pc, Summer, S1'!U5*((1+[1]Main!$B$2)^(Main!$B$3-2020)))+(_xlfn.IFNA(VLOOKUP($A5,'EV Distribution'!$A$2:$B$16,2,FALSE),0)*'EV Characterization'!U$2)</f>
        <v>3.0367864649985346</v>
      </c>
      <c r="V5" s="2">
        <f>('[1]Pc, Summer, S1'!V5*((1+[1]Main!$B$2)^(Main!$B$3-2020)))+(_xlfn.IFNA(VLOOKUP($A5,'EV Distribution'!$A$2:$B$16,2,FALSE),0)*'EV Characterization'!V$2)</f>
        <v>3.491993871381998</v>
      </c>
      <c r="W5" s="2">
        <f>('[1]Pc, Summer, S1'!W5*((1+[1]Main!$B$2)^(Main!$B$3-2020)))+(_xlfn.IFNA(VLOOKUP($A5,'EV Distribution'!$A$2:$B$16,2,FALSE),0)*'EV Characterization'!W$2)</f>
        <v>3.315915253453058</v>
      </c>
      <c r="X5" s="2">
        <f>('[1]Pc, Summer, S1'!X5*((1+[1]Main!$B$2)^(Main!$B$3-2020)))+(_xlfn.IFNA(VLOOKUP($A5,'EV Distribution'!$A$2:$B$16,2,FALSE),0)*'EV Characterization'!X$2)</f>
        <v>2.5477461966506523</v>
      </c>
      <c r="Y5" s="2">
        <f>('[1]Pc, Summer, S1'!Y5*((1+[1]Main!$B$2)^(Main!$B$3-2020)))+(_xlfn.IFNA(VLOOKUP($A5,'EV Distribution'!$A$2:$B$16,2,FALSE),0)*'EV Characterization'!Y$2)</f>
        <v>1.86394248172319</v>
      </c>
    </row>
    <row r="6" spans="1:25" x14ac:dyDescent="0.25">
      <c r="A6">
        <v>6</v>
      </c>
      <c r="B6" s="2">
        <f>('[1]Pc, Summer, S1'!B6*((1+[1]Main!$B$2)^(Main!$B$3-2020)))+(_xlfn.IFNA(VLOOKUP($A6,'EV Distribution'!$A$2:$B$16,2,FALSE),0)*'EV Characterization'!B$2)</f>
        <v>0.74085225418172562</v>
      </c>
      <c r="C6" s="2">
        <f>('[1]Pc, Summer, S1'!C6*((1+[1]Main!$B$2)^(Main!$B$3-2020)))+(_xlfn.IFNA(VLOOKUP($A6,'EV Distribution'!$A$2:$B$16,2,FALSE),0)*'EV Characterization'!C$2)</f>
        <v>0.68028369067065053</v>
      </c>
      <c r="D6" s="2">
        <f>('[1]Pc, Summer, S1'!D6*((1+[1]Main!$B$2)^(Main!$B$3-2020)))+(_xlfn.IFNA(VLOOKUP($A6,'EV Distribution'!$A$2:$B$16,2,FALSE),0)*'EV Characterization'!D$2)</f>
        <v>0.62639531634908052</v>
      </c>
      <c r="E6" s="2">
        <f>('[1]Pc, Summer, S1'!E6*((1+[1]Main!$B$2)^(Main!$B$3-2020)))+(_xlfn.IFNA(VLOOKUP($A6,'EV Distribution'!$A$2:$B$16,2,FALSE),0)*'EV Characterization'!E$2)</f>
        <v>0.60840969104241494</v>
      </c>
      <c r="F6" s="2">
        <f>('[1]Pc, Summer, S1'!F6*((1+[1]Main!$B$2)^(Main!$B$3-2020)))+(_xlfn.IFNA(VLOOKUP($A6,'EV Distribution'!$A$2:$B$16,2,FALSE),0)*'EV Characterization'!F$2)</f>
        <v>0.61519271648080587</v>
      </c>
      <c r="G6" s="2">
        <f>('[1]Pc, Summer, S1'!G6*((1+[1]Main!$B$2)^(Main!$B$3-2020)))+(_xlfn.IFNA(VLOOKUP($A6,'EV Distribution'!$A$2:$B$16,2,FALSE),0)*'EV Characterization'!G$2)</f>
        <v>0.60533684200971605</v>
      </c>
      <c r="H6" s="2">
        <f>('[1]Pc, Summer, S1'!H6*((1+[1]Main!$B$2)^(Main!$B$3-2020)))+(_xlfn.IFNA(VLOOKUP($A6,'EV Distribution'!$A$2:$B$16,2,FALSE),0)*'EV Characterization'!H$2)</f>
        <v>0.67793997718072807</v>
      </c>
      <c r="I6" s="2">
        <f>('[1]Pc, Summer, S1'!I6*((1+[1]Main!$B$2)^(Main!$B$3-2020)))+(_xlfn.IFNA(VLOOKUP($A6,'EV Distribution'!$A$2:$B$16,2,FALSE),0)*'EV Characterization'!I$2)</f>
        <v>0.70895144225016615</v>
      </c>
      <c r="J6" s="2">
        <f>('[1]Pc, Summer, S1'!J6*((1+[1]Main!$B$2)^(Main!$B$3-2020)))+(_xlfn.IFNA(VLOOKUP($A6,'EV Distribution'!$A$2:$B$16,2,FALSE),0)*'EV Characterization'!J$2)</f>
        <v>0.78026871965150291</v>
      </c>
      <c r="K6" s="2">
        <f>('[1]Pc, Summer, S1'!K6*((1+[1]Main!$B$2)^(Main!$B$3-2020)))+(_xlfn.IFNA(VLOOKUP($A6,'EV Distribution'!$A$2:$B$16,2,FALSE),0)*'EV Characterization'!K$2)</f>
        <v>0.80896963196404692</v>
      </c>
      <c r="L6" s="2">
        <f>('[1]Pc, Summer, S1'!L6*((1+[1]Main!$B$2)^(Main!$B$3-2020)))+(_xlfn.IFNA(VLOOKUP($A6,'EV Distribution'!$A$2:$B$16,2,FALSE),0)*'EV Characterization'!L$2)</f>
        <v>0.85790340118681874</v>
      </c>
      <c r="M6" s="2">
        <f>('[1]Pc, Summer, S1'!M6*((1+[1]Main!$B$2)^(Main!$B$3-2020)))+(_xlfn.IFNA(VLOOKUP($A6,'EV Distribution'!$A$2:$B$16,2,FALSE),0)*'EV Characterization'!M$2)</f>
        <v>0.90956031495413059</v>
      </c>
      <c r="N6" s="2">
        <f>('[1]Pc, Summer, S1'!N6*((1+[1]Main!$B$2)^(Main!$B$3-2020)))+(_xlfn.IFNA(VLOOKUP($A6,'EV Distribution'!$A$2:$B$16,2,FALSE),0)*'EV Characterization'!N$2)</f>
        <v>0.94096234484824992</v>
      </c>
      <c r="O6" s="2">
        <f>('[1]Pc, Summer, S1'!O6*((1+[1]Main!$B$2)^(Main!$B$3-2020)))+(_xlfn.IFNA(VLOOKUP($A6,'EV Distribution'!$A$2:$B$16,2,FALSE),0)*'EV Characterization'!O$2)</f>
        <v>0.91517928713149133</v>
      </c>
      <c r="P6" s="2">
        <f>('[1]Pc, Summer, S1'!P6*((1+[1]Main!$B$2)^(Main!$B$3-2020)))+(_xlfn.IFNA(VLOOKUP($A6,'EV Distribution'!$A$2:$B$16,2,FALSE),0)*'EV Characterization'!P$2)</f>
        <v>0.88593601276780798</v>
      </c>
      <c r="Q6" s="2">
        <f>('[1]Pc, Summer, S1'!Q6*((1+[1]Main!$B$2)^(Main!$B$3-2020)))+(_xlfn.IFNA(VLOOKUP($A6,'EV Distribution'!$A$2:$B$16,2,FALSE),0)*'EV Characterization'!Q$2)</f>
        <v>0.87446535983079343</v>
      </c>
      <c r="R6" s="2">
        <f>('[1]Pc, Summer, S1'!R6*((1+[1]Main!$B$2)^(Main!$B$3-2020)))+(_xlfn.IFNA(VLOOKUP($A6,'EV Distribution'!$A$2:$B$16,2,FALSE),0)*'EV Characterization'!R$2)</f>
        <v>0.85944275133069581</v>
      </c>
      <c r="S6" s="2">
        <f>('[1]Pc, Summer, S1'!S6*((1+[1]Main!$B$2)^(Main!$B$3-2020)))+(_xlfn.IFNA(VLOOKUP($A6,'EV Distribution'!$A$2:$B$16,2,FALSE),0)*'EV Characterization'!S$2)</f>
        <v>0.87442218085465129</v>
      </c>
      <c r="T6" s="2">
        <f>('[1]Pc, Summer, S1'!T6*((1+[1]Main!$B$2)^(Main!$B$3-2020)))+(_xlfn.IFNA(VLOOKUP($A6,'EV Distribution'!$A$2:$B$16,2,FALSE),0)*'EV Characterization'!T$2)</f>
        <v>0.86931722221922814</v>
      </c>
      <c r="U6" s="2">
        <f>('[1]Pc, Summer, S1'!U6*((1+[1]Main!$B$2)^(Main!$B$3-2020)))+(_xlfn.IFNA(VLOOKUP($A6,'EV Distribution'!$A$2:$B$16,2,FALSE),0)*'EV Characterization'!U$2)</f>
        <v>0.87489261076184199</v>
      </c>
      <c r="V6" s="2">
        <f>('[1]Pc, Summer, S1'!V6*((1+[1]Main!$B$2)^(Main!$B$3-2020)))+(_xlfn.IFNA(VLOOKUP($A6,'EV Distribution'!$A$2:$B$16,2,FALSE),0)*'EV Characterization'!V$2)</f>
        <v>0.96918176273716405</v>
      </c>
      <c r="W6" s="2">
        <f>('[1]Pc, Summer, S1'!W6*((1+[1]Main!$B$2)^(Main!$B$3-2020)))+(_xlfn.IFNA(VLOOKUP($A6,'EV Distribution'!$A$2:$B$16,2,FALSE),0)*'EV Characterization'!W$2)</f>
        <v>0.91487050861243135</v>
      </c>
      <c r="X6" s="2">
        <f>('[1]Pc, Summer, S1'!X6*((1+[1]Main!$B$2)^(Main!$B$3-2020)))+(_xlfn.IFNA(VLOOKUP($A6,'EV Distribution'!$A$2:$B$16,2,FALSE),0)*'EV Characterization'!X$2)</f>
        <v>0.93137516506061957</v>
      </c>
      <c r="Y6" s="2">
        <f>('[1]Pc, Summer, S1'!Y6*((1+[1]Main!$B$2)^(Main!$B$3-2020)))+(_xlfn.IFNA(VLOOKUP($A6,'EV Distribution'!$A$2:$B$16,2,FALSE),0)*'EV Characterization'!Y$2)</f>
        <v>0.84544867664299239</v>
      </c>
    </row>
    <row r="7" spans="1:25" x14ac:dyDescent="0.25">
      <c r="A7">
        <v>7</v>
      </c>
      <c r="B7" s="2">
        <f>('[1]Pc, Summer, S1'!B7*((1+[1]Main!$B$2)^(Main!$B$3-2020)))+(_xlfn.IFNA(VLOOKUP($A7,'EV Distribution'!$A$2:$B$16,2,FALSE),0)*'EV Characterization'!B$2)</f>
        <v>0.27424417498347498</v>
      </c>
      <c r="C7" s="2">
        <f>('[1]Pc, Summer, S1'!C7*((1+[1]Main!$B$2)^(Main!$B$3-2020)))+(_xlfn.IFNA(VLOOKUP($A7,'EV Distribution'!$A$2:$B$16,2,FALSE),0)*'EV Characterization'!C$2)</f>
        <v>0.27121924533511865</v>
      </c>
      <c r="D7" s="2">
        <f>('[1]Pc, Summer, S1'!D7*((1+[1]Main!$B$2)^(Main!$B$3-2020)))+(_xlfn.IFNA(VLOOKUP($A7,'EV Distribution'!$A$2:$B$16,2,FALSE),0)*'EV Characterization'!D$2)</f>
        <v>0.2483066964775561</v>
      </c>
      <c r="E7" s="2">
        <f>('[1]Pc, Summer, S1'!E7*((1+[1]Main!$B$2)^(Main!$B$3-2020)))+(_xlfn.IFNA(VLOOKUP($A7,'EV Distribution'!$A$2:$B$16,2,FALSE),0)*'EV Characterization'!E$2)</f>
        <v>0.24938466498608453</v>
      </c>
      <c r="F7" s="2">
        <f>('[1]Pc, Summer, S1'!F7*((1+[1]Main!$B$2)^(Main!$B$3-2020)))+(_xlfn.IFNA(VLOOKUP($A7,'EV Distribution'!$A$2:$B$16,2,FALSE),0)*'EV Characterization'!F$2)</f>
        <v>0.23634365018505962</v>
      </c>
      <c r="G7" s="2">
        <f>('[1]Pc, Summer, S1'!G7*((1+[1]Main!$B$2)^(Main!$B$3-2020)))+(_xlfn.IFNA(VLOOKUP($A7,'EV Distribution'!$A$2:$B$16,2,FALSE),0)*'EV Characterization'!G$2)</f>
        <v>0.22485608061117296</v>
      </c>
      <c r="H7" s="2">
        <f>('[1]Pc, Summer, S1'!H7*((1+[1]Main!$B$2)^(Main!$B$3-2020)))+(_xlfn.IFNA(VLOOKUP($A7,'EV Distribution'!$A$2:$B$16,2,FALSE),0)*'EV Characterization'!H$2)</f>
        <v>0.25375827903549297</v>
      </c>
      <c r="I7" s="2">
        <f>('[1]Pc, Summer, S1'!I7*((1+[1]Main!$B$2)^(Main!$B$3-2020)))+(_xlfn.IFNA(VLOOKUP($A7,'EV Distribution'!$A$2:$B$16,2,FALSE),0)*'EV Characterization'!I$2)</f>
        <v>0.2311853122236549</v>
      </c>
      <c r="J7" s="2">
        <f>('[1]Pc, Summer, S1'!J7*((1+[1]Main!$B$2)^(Main!$B$3-2020)))+(_xlfn.IFNA(VLOOKUP($A7,'EV Distribution'!$A$2:$B$16,2,FALSE),0)*'EV Characterization'!J$2)</f>
        <v>0.23909435072829199</v>
      </c>
      <c r="K7" s="2">
        <f>('[1]Pc, Summer, S1'!K7*((1+[1]Main!$B$2)^(Main!$B$3-2020)))+(_xlfn.IFNA(VLOOKUP($A7,'EV Distribution'!$A$2:$B$16,2,FALSE),0)*'EV Characterization'!K$2)</f>
        <v>0.24353187771778015</v>
      </c>
      <c r="L7" s="2">
        <f>('[1]Pc, Summer, S1'!L7*((1+[1]Main!$B$2)^(Main!$B$3-2020)))+(_xlfn.IFNA(VLOOKUP($A7,'EV Distribution'!$A$2:$B$16,2,FALSE),0)*'EV Characterization'!L$2)</f>
        <v>0.23660416277859442</v>
      </c>
      <c r="M7" s="2">
        <f>('[1]Pc, Summer, S1'!M7*((1+[1]Main!$B$2)^(Main!$B$3-2020)))+(_xlfn.IFNA(VLOOKUP($A7,'EV Distribution'!$A$2:$B$16,2,FALSE),0)*'EV Characterization'!M$2)</f>
        <v>0.25173854299195492</v>
      </c>
      <c r="N7" s="2">
        <f>('[1]Pc, Summer, S1'!N7*((1+[1]Main!$B$2)^(Main!$B$3-2020)))+(_xlfn.IFNA(VLOOKUP($A7,'EV Distribution'!$A$2:$B$16,2,FALSE),0)*'EV Characterization'!N$2)</f>
        <v>0.2565806789341023</v>
      </c>
      <c r="O7" s="2">
        <f>('[1]Pc, Summer, S1'!O7*((1+[1]Main!$B$2)^(Main!$B$3-2020)))+(_xlfn.IFNA(VLOOKUP($A7,'EV Distribution'!$A$2:$B$16,2,FALSE),0)*'EV Characterization'!O$2)</f>
        <v>0.26414679139736352</v>
      </c>
      <c r="P7" s="2">
        <f>('[1]Pc, Summer, S1'!P7*((1+[1]Main!$B$2)^(Main!$B$3-2020)))+(_xlfn.IFNA(VLOOKUP($A7,'EV Distribution'!$A$2:$B$16,2,FALSE),0)*'EV Characterization'!P$2)</f>
        <v>0.25328943634680307</v>
      </c>
      <c r="Q7" s="2">
        <f>('[1]Pc, Summer, S1'!Q7*((1+[1]Main!$B$2)^(Main!$B$3-2020)))+(_xlfn.IFNA(VLOOKUP($A7,'EV Distribution'!$A$2:$B$16,2,FALSE),0)*'EV Characterization'!Q$2)</f>
        <v>0.24520946430044288</v>
      </c>
      <c r="R7" s="2">
        <f>('[1]Pc, Summer, S1'!R7*((1+[1]Main!$B$2)^(Main!$B$3-2020)))+(_xlfn.IFNA(VLOOKUP($A7,'EV Distribution'!$A$2:$B$16,2,FALSE),0)*'EV Characterization'!R$2)</f>
        <v>0.23751068695192445</v>
      </c>
      <c r="S7" s="2">
        <f>('[1]Pc, Summer, S1'!S7*((1+[1]Main!$B$2)^(Main!$B$3-2020)))+(_xlfn.IFNA(VLOOKUP($A7,'EV Distribution'!$A$2:$B$16,2,FALSE),0)*'EV Characterization'!S$2)</f>
        <v>0.25465966418834945</v>
      </c>
      <c r="T7" s="2">
        <f>('[1]Pc, Summer, S1'!T7*((1+[1]Main!$B$2)^(Main!$B$3-2020)))+(_xlfn.IFNA(VLOOKUP($A7,'EV Distribution'!$A$2:$B$16,2,FALSE),0)*'EV Characterization'!T$2)</f>
        <v>0.22335524869621681</v>
      </c>
      <c r="U7" s="2">
        <f>('[1]Pc, Summer, S1'!U7*((1+[1]Main!$B$2)^(Main!$B$3-2020)))+(_xlfn.IFNA(VLOOKUP($A7,'EV Distribution'!$A$2:$B$16,2,FALSE),0)*'EV Characterization'!U$2)</f>
        <v>0.21742665913433029</v>
      </c>
      <c r="V7" s="2">
        <f>('[1]Pc, Summer, S1'!V7*((1+[1]Main!$B$2)^(Main!$B$3-2020)))+(_xlfn.IFNA(VLOOKUP($A7,'EV Distribution'!$A$2:$B$16,2,FALSE),0)*'EV Characterization'!V$2)</f>
        <v>0.23580505474481714</v>
      </c>
      <c r="W7" s="2">
        <f>('[1]Pc, Summer, S1'!W7*((1+[1]Main!$B$2)^(Main!$B$3-2020)))+(_xlfn.IFNA(VLOOKUP($A7,'EV Distribution'!$A$2:$B$16,2,FALSE),0)*'EV Characterization'!W$2)</f>
        <v>0.20688070761153707</v>
      </c>
      <c r="X7" s="2">
        <f>('[1]Pc, Summer, S1'!X7*((1+[1]Main!$B$2)^(Main!$B$3-2020)))+(_xlfn.IFNA(VLOOKUP($A7,'EV Distribution'!$A$2:$B$16,2,FALSE),0)*'EV Characterization'!X$2)</f>
        <v>0.25588966705030169</v>
      </c>
      <c r="Y7" s="2">
        <f>('[1]Pc, Summer, S1'!Y7*((1+[1]Main!$B$2)^(Main!$B$3-2020)))+(_xlfn.IFNA(VLOOKUP($A7,'EV Distribution'!$A$2:$B$16,2,FALSE),0)*'EV Characterization'!Y$2)</f>
        <v>0.27180331135923386</v>
      </c>
    </row>
    <row r="8" spans="1:25" x14ac:dyDescent="0.25">
      <c r="A8">
        <v>8</v>
      </c>
      <c r="B8" s="2">
        <f>('[1]Pc, Summer, S1'!B8*((1+[1]Main!$B$2)^(Main!$B$3-2020)))+(_xlfn.IFNA(VLOOKUP($A8,'EV Distribution'!$A$2:$B$16,2,FALSE),0)*'EV Characterization'!B$2)</f>
        <v>0.7755536520676094</v>
      </c>
      <c r="C8" s="2">
        <f>('[1]Pc, Summer, S1'!C8*((1+[1]Main!$B$2)^(Main!$B$3-2020)))+(_xlfn.IFNA(VLOOKUP($A8,'EV Distribution'!$A$2:$B$16,2,FALSE),0)*'EV Characterization'!C$2)</f>
        <v>0.71081822716537058</v>
      </c>
      <c r="D8" s="2">
        <f>('[1]Pc, Summer, S1'!D8*((1+[1]Main!$B$2)^(Main!$B$3-2020)))+(_xlfn.IFNA(VLOOKUP($A8,'EV Distribution'!$A$2:$B$16,2,FALSE),0)*'EV Characterization'!D$2)</f>
        <v>0.68681946859859044</v>
      </c>
      <c r="E8" s="2">
        <f>('[1]Pc, Summer, S1'!E8*((1+[1]Main!$B$2)^(Main!$B$3-2020)))+(_xlfn.IFNA(VLOOKUP($A8,'EV Distribution'!$A$2:$B$16,2,FALSE),0)*'EV Characterization'!E$2)</f>
        <v>0.6951181190066229</v>
      </c>
      <c r="F8" s="2">
        <f>('[1]Pc, Summer, S1'!F8*((1+[1]Main!$B$2)^(Main!$B$3-2020)))+(_xlfn.IFNA(VLOOKUP($A8,'EV Distribution'!$A$2:$B$16,2,FALSE),0)*'EV Characterization'!F$2)</f>
        <v>0.66047651259643592</v>
      </c>
      <c r="G8" s="2">
        <f>('[1]Pc, Summer, S1'!G8*((1+[1]Main!$B$2)^(Main!$B$3-2020)))+(_xlfn.IFNA(VLOOKUP($A8,'EV Distribution'!$A$2:$B$16,2,FALSE),0)*'EV Characterization'!G$2)</f>
        <v>0.70154399415713709</v>
      </c>
      <c r="H8" s="2">
        <f>('[1]Pc, Summer, S1'!H8*((1+[1]Main!$B$2)^(Main!$B$3-2020)))+(_xlfn.IFNA(VLOOKUP($A8,'EV Distribution'!$A$2:$B$16,2,FALSE),0)*'EV Characterization'!H$2)</f>
        <v>0.90077019399483316</v>
      </c>
      <c r="I8" s="2">
        <f>('[1]Pc, Summer, S1'!I8*((1+[1]Main!$B$2)^(Main!$B$3-2020)))+(_xlfn.IFNA(VLOOKUP($A8,'EV Distribution'!$A$2:$B$16,2,FALSE),0)*'EV Characterization'!I$2)</f>
        <v>0.9492152393874449</v>
      </c>
      <c r="J8" s="2">
        <f>('[1]Pc, Summer, S1'!J8*((1+[1]Main!$B$2)^(Main!$B$3-2020)))+(_xlfn.IFNA(VLOOKUP($A8,'EV Distribution'!$A$2:$B$16,2,FALSE),0)*'EV Characterization'!J$2)</f>
        <v>1.0906895331206603</v>
      </c>
      <c r="K8" s="2">
        <f>('[1]Pc, Summer, S1'!K8*((1+[1]Main!$B$2)^(Main!$B$3-2020)))+(_xlfn.IFNA(VLOOKUP($A8,'EV Distribution'!$A$2:$B$16,2,FALSE),0)*'EV Characterization'!K$2)</f>
        <v>1.1544016124777048</v>
      </c>
      <c r="L8" s="2">
        <f>('[1]Pc, Summer, S1'!L8*((1+[1]Main!$B$2)^(Main!$B$3-2020)))+(_xlfn.IFNA(VLOOKUP($A8,'EV Distribution'!$A$2:$B$16,2,FALSE),0)*'EV Characterization'!L$2)</f>
        <v>1.1424667780494728</v>
      </c>
      <c r="M8" s="2">
        <f>('[1]Pc, Summer, S1'!M8*((1+[1]Main!$B$2)^(Main!$B$3-2020)))+(_xlfn.IFNA(VLOOKUP($A8,'EV Distribution'!$A$2:$B$16,2,FALSE),0)*'EV Characterization'!M$2)</f>
        <v>1.1928442105094532</v>
      </c>
      <c r="N8" s="2">
        <f>('[1]Pc, Summer, S1'!N8*((1+[1]Main!$B$2)^(Main!$B$3-2020)))+(_xlfn.IFNA(VLOOKUP($A8,'EV Distribution'!$A$2:$B$16,2,FALSE),0)*'EV Characterization'!N$2)</f>
        <v>1.1684784676972211</v>
      </c>
      <c r="O8" s="2">
        <f>('[1]Pc, Summer, S1'!O8*((1+[1]Main!$B$2)^(Main!$B$3-2020)))+(_xlfn.IFNA(VLOOKUP($A8,'EV Distribution'!$A$2:$B$16,2,FALSE),0)*'EV Characterization'!O$2)</f>
        <v>1.2108156163931403</v>
      </c>
      <c r="P8" s="2">
        <f>('[1]Pc, Summer, S1'!P8*((1+[1]Main!$B$2)^(Main!$B$3-2020)))+(_xlfn.IFNA(VLOOKUP($A8,'EV Distribution'!$A$2:$B$16,2,FALSE),0)*'EV Characterization'!P$2)</f>
        <v>1.1940770702719585</v>
      </c>
      <c r="Q8" s="2">
        <f>('[1]Pc, Summer, S1'!Q8*((1+[1]Main!$B$2)^(Main!$B$3-2020)))+(_xlfn.IFNA(VLOOKUP($A8,'EV Distribution'!$A$2:$B$16,2,FALSE),0)*'EV Characterization'!Q$2)</f>
        <v>1.114061961857205</v>
      </c>
      <c r="R8" s="2">
        <f>('[1]Pc, Summer, S1'!R8*((1+[1]Main!$B$2)^(Main!$B$3-2020)))+(_xlfn.IFNA(VLOOKUP($A8,'EV Distribution'!$A$2:$B$16,2,FALSE),0)*'EV Characterization'!R$2)</f>
        <v>1.1128670756315626</v>
      </c>
      <c r="S8" s="2">
        <f>('[1]Pc, Summer, S1'!S8*((1+[1]Main!$B$2)^(Main!$B$3-2020)))+(_xlfn.IFNA(VLOOKUP($A8,'EV Distribution'!$A$2:$B$16,2,FALSE),0)*'EV Characterization'!S$2)</f>
        <v>1.0953922286911746</v>
      </c>
      <c r="T8" s="2">
        <f>('[1]Pc, Summer, S1'!T8*((1+[1]Main!$B$2)^(Main!$B$3-2020)))+(_xlfn.IFNA(VLOOKUP($A8,'EV Distribution'!$A$2:$B$16,2,FALSE),0)*'EV Characterization'!T$2)</f>
        <v>1.0709168554782813</v>
      </c>
      <c r="U8" s="2">
        <f>('[1]Pc, Summer, S1'!U8*((1+[1]Main!$B$2)^(Main!$B$3-2020)))+(_xlfn.IFNA(VLOOKUP($A8,'EV Distribution'!$A$2:$B$16,2,FALSE),0)*'EV Characterization'!U$2)</f>
        <v>1.0711552011425807</v>
      </c>
      <c r="V8" s="2">
        <f>('[1]Pc, Summer, S1'!V8*((1+[1]Main!$B$2)^(Main!$B$3-2020)))+(_xlfn.IFNA(VLOOKUP($A8,'EV Distribution'!$A$2:$B$16,2,FALSE),0)*'EV Characterization'!V$2)</f>
        <v>1.0921217860697889</v>
      </c>
      <c r="W8" s="2">
        <f>('[1]Pc, Summer, S1'!W8*((1+[1]Main!$B$2)^(Main!$B$3-2020)))+(_xlfn.IFNA(VLOOKUP($A8,'EV Distribution'!$A$2:$B$16,2,FALSE),0)*'EV Characterization'!W$2)</f>
        <v>0.91518908391769793</v>
      </c>
      <c r="X8" s="2">
        <f>('[1]Pc, Summer, S1'!X8*((1+[1]Main!$B$2)^(Main!$B$3-2020)))+(_xlfn.IFNA(VLOOKUP($A8,'EV Distribution'!$A$2:$B$16,2,FALSE),0)*'EV Characterization'!X$2)</f>
        <v>0.93586267379155574</v>
      </c>
      <c r="Y8" s="2">
        <f>('[1]Pc, Summer, S1'!Y8*((1+[1]Main!$B$2)^(Main!$B$3-2020)))+(_xlfn.IFNA(VLOOKUP($A8,'EV Distribution'!$A$2:$B$16,2,FALSE),0)*'EV Characterization'!Y$2)</f>
        <v>0.83159867999759973</v>
      </c>
    </row>
    <row r="9" spans="1:25" x14ac:dyDescent="0.25">
      <c r="A9">
        <v>9</v>
      </c>
      <c r="B9" s="2">
        <f>('[1]Pc, Summer, S1'!B9*((1+[1]Main!$B$2)^(Main!$B$3-2020)))+(_xlfn.IFNA(VLOOKUP($A9,'EV Distribution'!$A$2:$B$16,2,FALSE),0)*'EV Characterization'!B$2)</f>
        <v>0.35777765023269248</v>
      </c>
      <c r="C9" s="2">
        <f>('[1]Pc, Summer, S1'!C9*((1+[1]Main!$B$2)^(Main!$B$3-2020)))+(_xlfn.IFNA(VLOOKUP($A9,'EV Distribution'!$A$2:$B$16,2,FALSE),0)*'EV Characterization'!C$2)</f>
        <v>0.34487415573420477</v>
      </c>
      <c r="D9" s="2">
        <f>('[1]Pc, Summer, S1'!D9*((1+[1]Main!$B$2)^(Main!$B$3-2020)))+(_xlfn.IFNA(VLOOKUP($A9,'EV Distribution'!$A$2:$B$16,2,FALSE),0)*'EV Characterization'!D$2)</f>
        <v>0.32561540575843889</v>
      </c>
      <c r="E9" s="2">
        <f>('[1]Pc, Summer, S1'!E9*((1+[1]Main!$B$2)^(Main!$B$3-2020)))+(_xlfn.IFNA(VLOOKUP($A9,'EV Distribution'!$A$2:$B$16,2,FALSE),0)*'EV Characterization'!E$2)</f>
        <v>0.31849234926102177</v>
      </c>
      <c r="F9" s="2">
        <f>('[1]Pc, Summer, S1'!F9*((1+[1]Main!$B$2)^(Main!$B$3-2020)))+(_xlfn.IFNA(VLOOKUP($A9,'EV Distribution'!$A$2:$B$16,2,FALSE),0)*'EV Characterization'!F$2)</f>
        <v>0.31027978539014256</v>
      </c>
      <c r="G9" s="2">
        <f>('[1]Pc, Summer, S1'!G9*((1+[1]Main!$B$2)^(Main!$B$3-2020)))+(_xlfn.IFNA(VLOOKUP($A9,'EV Distribution'!$A$2:$B$16,2,FALSE),0)*'EV Characterization'!G$2)</f>
        <v>0.31837450276586482</v>
      </c>
      <c r="H9" s="2">
        <f>('[1]Pc, Summer, S1'!H9*((1+[1]Main!$B$2)^(Main!$B$3-2020)))+(_xlfn.IFNA(VLOOKUP($A9,'EV Distribution'!$A$2:$B$16,2,FALSE),0)*'EV Characterization'!H$2)</f>
        <v>0.50070409691233486</v>
      </c>
      <c r="I9" s="2">
        <f>('[1]Pc, Summer, S1'!I9*((1+[1]Main!$B$2)^(Main!$B$3-2020)))+(_xlfn.IFNA(VLOOKUP($A9,'EV Distribution'!$A$2:$B$16,2,FALSE),0)*'EV Characterization'!I$2)</f>
        <v>0.526499875383038</v>
      </c>
      <c r="J9" s="2">
        <f>('[1]Pc, Summer, S1'!J9*((1+[1]Main!$B$2)^(Main!$B$3-2020)))+(_xlfn.IFNA(VLOOKUP($A9,'EV Distribution'!$A$2:$B$16,2,FALSE),0)*'EV Characterization'!J$2)</f>
        <v>0.56349621501019398</v>
      </c>
      <c r="K9" s="2">
        <f>('[1]Pc, Summer, S1'!K9*((1+[1]Main!$B$2)^(Main!$B$3-2020)))+(_xlfn.IFNA(VLOOKUP($A9,'EV Distribution'!$A$2:$B$16,2,FALSE),0)*'EV Characterization'!K$2)</f>
        <v>0.56127626803247643</v>
      </c>
      <c r="L9" s="2">
        <f>('[1]Pc, Summer, S1'!L9*((1+[1]Main!$B$2)^(Main!$B$3-2020)))+(_xlfn.IFNA(VLOOKUP($A9,'EV Distribution'!$A$2:$B$16,2,FALSE),0)*'EV Characterization'!L$2)</f>
        <v>0.57827470655365043</v>
      </c>
      <c r="M9" s="2">
        <f>('[1]Pc, Summer, S1'!M9*((1+[1]Main!$B$2)^(Main!$B$3-2020)))+(_xlfn.IFNA(VLOOKUP($A9,'EV Distribution'!$A$2:$B$16,2,FALSE),0)*'EV Characterization'!M$2)</f>
        <v>0.61549003741003039</v>
      </c>
      <c r="N9" s="2">
        <f>('[1]Pc, Summer, S1'!N9*((1+[1]Main!$B$2)^(Main!$B$3-2020)))+(_xlfn.IFNA(VLOOKUP($A9,'EV Distribution'!$A$2:$B$16,2,FALSE),0)*'EV Characterization'!N$2)</f>
        <v>0.61848656604033048</v>
      </c>
      <c r="O9" s="2">
        <f>('[1]Pc, Summer, S1'!O9*((1+[1]Main!$B$2)^(Main!$B$3-2020)))+(_xlfn.IFNA(VLOOKUP($A9,'EV Distribution'!$A$2:$B$16,2,FALSE),0)*'EV Characterization'!O$2)</f>
        <v>0.59424120800000546</v>
      </c>
      <c r="P9" s="2">
        <f>('[1]Pc, Summer, S1'!P9*((1+[1]Main!$B$2)^(Main!$B$3-2020)))+(_xlfn.IFNA(VLOOKUP($A9,'EV Distribution'!$A$2:$B$16,2,FALSE),0)*'EV Characterization'!P$2)</f>
        <v>0.52472082358719585</v>
      </c>
      <c r="Q9" s="2">
        <f>('[1]Pc, Summer, S1'!Q9*((1+[1]Main!$B$2)^(Main!$B$3-2020)))+(_xlfn.IFNA(VLOOKUP($A9,'EV Distribution'!$A$2:$B$16,2,FALSE),0)*'EV Characterization'!Q$2)</f>
        <v>0.50224185832764456</v>
      </c>
      <c r="R9" s="2">
        <f>('[1]Pc, Summer, S1'!R9*((1+[1]Main!$B$2)^(Main!$B$3-2020)))+(_xlfn.IFNA(VLOOKUP($A9,'EV Distribution'!$A$2:$B$16,2,FALSE),0)*'EV Characterization'!R$2)</f>
        <v>0.46173857646083716</v>
      </c>
      <c r="S9" s="2">
        <f>('[1]Pc, Summer, S1'!S9*((1+[1]Main!$B$2)^(Main!$B$3-2020)))+(_xlfn.IFNA(VLOOKUP($A9,'EV Distribution'!$A$2:$B$16,2,FALSE),0)*'EV Characterization'!S$2)</f>
        <v>0.47389275440110978</v>
      </c>
      <c r="T9" s="2">
        <f>('[1]Pc, Summer, S1'!T9*((1+[1]Main!$B$2)^(Main!$B$3-2020)))+(_xlfn.IFNA(VLOOKUP($A9,'EV Distribution'!$A$2:$B$16,2,FALSE),0)*'EV Characterization'!T$2)</f>
        <v>0.44931730728029651</v>
      </c>
      <c r="U9" s="2">
        <f>('[1]Pc, Summer, S1'!U9*((1+[1]Main!$B$2)^(Main!$B$3-2020)))+(_xlfn.IFNA(VLOOKUP($A9,'EV Distribution'!$A$2:$B$16,2,FALSE),0)*'EV Characterization'!U$2)</f>
        <v>0.45469595716729094</v>
      </c>
      <c r="V9" s="2">
        <f>('[1]Pc, Summer, S1'!V9*((1+[1]Main!$B$2)^(Main!$B$3-2020)))+(_xlfn.IFNA(VLOOKUP($A9,'EV Distribution'!$A$2:$B$16,2,FALSE),0)*'EV Characterization'!V$2)</f>
        <v>0.44854489576021661</v>
      </c>
      <c r="W9" s="2">
        <f>('[1]Pc, Summer, S1'!W9*((1+[1]Main!$B$2)^(Main!$B$3-2020)))+(_xlfn.IFNA(VLOOKUP($A9,'EV Distribution'!$A$2:$B$16,2,FALSE),0)*'EV Characterization'!W$2)</f>
        <v>0.38701647113686971</v>
      </c>
      <c r="X9" s="2">
        <f>('[1]Pc, Summer, S1'!X9*((1+[1]Main!$B$2)^(Main!$B$3-2020)))+(_xlfn.IFNA(VLOOKUP($A9,'EV Distribution'!$A$2:$B$16,2,FALSE),0)*'EV Characterization'!X$2)</f>
        <v>0.38429897639042593</v>
      </c>
      <c r="Y9" s="2">
        <f>('[1]Pc, Summer, S1'!Y9*((1+[1]Main!$B$2)^(Main!$B$3-2020)))+(_xlfn.IFNA(VLOOKUP($A9,'EV Distribution'!$A$2:$B$16,2,FALSE),0)*'EV Characterization'!Y$2)</f>
        <v>0.36972344273917868</v>
      </c>
    </row>
    <row r="10" spans="1:25" x14ac:dyDescent="0.25">
      <c r="A10">
        <v>20</v>
      </c>
      <c r="B10" s="2">
        <f>('[1]Pc, Summer, S1'!B10*((1+[1]Main!$B$2)^(Main!$B$3-2020)))+(_xlfn.IFNA(VLOOKUP($A10,'EV Distribution'!$A$2:$B$16,2,FALSE),0)*'EV Characterization'!B$2)</f>
        <v>1.0935290402372633</v>
      </c>
      <c r="C10" s="2">
        <f>('[1]Pc, Summer, S1'!C10*((1+[1]Main!$B$2)^(Main!$B$3-2020)))+(_xlfn.IFNA(VLOOKUP($A10,'EV Distribution'!$A$2:$B$16,2,FALSE),0)*'EV Characterization'!C$2)</f>
        <v>1.0197319878826039</v>
      </c>
      <c r="D10" s="2">
        <f>('[1]Pc, Summer, S1'!D10*((1+[1]Main!$B$2)^(Main!$B$3-2020)))+(_xlfn.IFNA(VLOOKUP($A10,'EV Distribution'!$A$2:$B$16,2,FALSE),0)*'EV Characterization'!D$2)</f>
        <v>0.98321129109129035</v>
      </c>
      <c r="E10" s="2">
        <f>('[1]Pc, Summer, S1'!E10*((1+[1]Main!$B$2)^(Main!$B$3-2020)))+(_xlfn.IFNA(VLOOKUP($A10,'EV Distribution'!$A$2:$B$16,2,FALSE),0)*'EV Characterization'!E$2)</f>
        <v>0.92222188332357147</v>
      </c>
      <c r="F10" s="2">
        <f>('[1]Pc, Summer, S1'!F10*((1+[1]Main!$B$2)^(Main!$B$3-2020)))+(_xlfn.IFNA(VLOOKUP($A10,'EV Distribution'!$A$2:$B$16,2,FALSE),0)*'EV Characterization'!F$2)</f>
        <v>0.92822010465700744</v>
      </c>
      <c r="G10" s="2">
        <f>('[1]Pc, Summer, S1'!G10*((1+[1]Main!$B$2)^(Main!$B$3-2020)))+(_xlfn.IFNA(VLOOKUP($A10,'EV Distribution'!$A$2:$B$16,2,FALSE),0)*'EV Characterization'!G$2)</f>
        <v>0.89937097584872583</v>
      </c>
      <c r="H10" s="2">
        <f>('[1]Pc, Summer, S1'!H10*((1+[1]Main!$B$2)^(Main!$B$3-2020)))+(_xlfn.IFNA(VLOOKUP($A10,'EV Distribution'!$A$2:$B$16,2,FALSE),0)*'EV Characterization'!H$2)</f>
        <v>0.90795598599557836</v>
      </c>
      <c r="I10" s="2">
        <f>('[1]Pc, Summer, S1'!I10*((1+[1]Main!$B$2)^(Main!$B$3-2020)))+(_xlfn.IFNA(VLOOKUP($A10,'EV Distribution'!$A$2:$B$16,2,FALSE),0)*'EV Characterization'!I$2)</f>
        <v>0.95554659325051627</v>
      </c>
      <c r="J10" s="2">
        <f>('[1]Pc, Summer, S1'!J10*((1+[1]Main!$B$2)^(Main!$B$3-2020)))+(_xlfn.IFNA(VLOOKUP($A10,'EV Distribution'!$A$2:$B$16,2,FALSE),0)*'EV Characterization'!J$2)</f>
        <v>0.82997132130318663</v>
      </c>
      <c r="K10" s="2">
        <f>('[1]Pc, Summer, S1'!K10*((1+[1]Main!$B$2)^(Main!$B$3-2020)))+(_xlfn.IFNA(VLOOKUP($A10,'EV Distribution'!$A$2:$B$16,2,FALSE),0)*'EV Characterization'!K$2)</f>
        <v>0.86351289538512022</v>
      </c>
      <c r="L10" s="2">
        <f>('[1]Pc, Summer, S1'!L10*((1+[1]Main!$B$2)^(Main!$B$3-2020)))+(_xlfn.IFNA(VLOOKUP($A10,'EV Distribution'!$A$2:$B$16,2,FALSE),0)*'EV Characterization'!L$2)</f>
        <v>0.95674269978692994</v>
      </c>
      <c r="M10" s="2">
        <f>('[1]Pc, Summer, S1'!M10*((1+[1]Main!$B$2)^(Main!$B$3-2020)))+(_xlfn.IFNA(VLOOKUP($A10,'EV Distribution'!$A$2:$B$16,2,FALSE),0)*'EV Characterization'!M$2)</f>
        <v>1.0693369782488076</v>
      </c>
      <c r="N10" s="2">
        <f>('[1]Pc, Summer, S1'!N10*((1+[1]Main!$B$2)^(Main!$B$3-2020)))+(_xlfn.IFNA(VLOOKUP($A10,'EV Distribution'!$A$2:$B$16,2,FALSE),0)*'EV Characterization'!N$2)</f>
        <v>1.1221227434463998</v>
      </c>
      <c r="O10" s="2">
        <f>('[1]Pc, Summer, S1'!O10*((1+[1]Main!$B$2)^(Main!$B$3-2020)))+(_xlfn.IFNA(VLOOKUP($A10,'EV Distribution'!$A$2:$B$16,2,FALSE),0)*'EV Characterization'!O$2)</f>
        <v>1.1244682588479658</v>
      </c>
      <c r="P10" s="2">
        <f>('[1]Pc, Summer, S1'!P10*((1+[1]Main!$B$2)^(Main!$B$3-2020)))+(_xlfn.IFNA(VLOOKUP($A10,'EV Distribution'!$A$2:$B$16,2,FALSE),0)*'EV Characterization'!P$2)</f>
        <v>1.0945595800529813</v>
      </c>
      <c r="Q10" s="2">
        <f>('[1]Pc, Summer, S1'!Q10*((1+[1]Main!$B$2)^(Main!$B$3-2020)))+(_xlfn.IFNA(VLOOKUP($A10,'EV Distribution'!$A$2:$B$16,2,FALSE),0)*'EV Characterization'!Q$2)</f>
        <v>1.1387751936629571</v>
      </c>
      <c r="R10" s="2">
        <f>('[1]Pc, Summer, S1'!R10*((1+[1]Main!$B$2)^(Main!$B$3-2020)))+(_xlfn.IFNA(VLOOKUP($A10,'EV Distribution'!$A$2:$B$16,2,FALSE),0)*'EV Characterization'!R$2)</f>
        <v>1.1316516198230329</v>
      </c>
      <c r="S10" s="2">
        <f>('[1]Pc, Summer, S1'!S10*((1+[1]Main!$B$2)^(Main!$B$3-2020)))+(_xlfn.IFNA(VLOOKUP($A10,'EV Distribution'!$A$2:$B$16,2,FALSE),0)*'EV Characterization'!S$2)</f>
        <v>1.1167400872956665</v>
      </c>
      <c r="T10" s="2">
        <f>('[1]Pc, Summer, S1'!T10*((1+[1]Main!$B$2)^(Main!$B$3-2020)))+(_xlfn.IFNA(VLOOKUP($A10,'EV Distribution'!$A$2:$B$16,2,FALSE),0)*'EV Characterization'!T$2)</f>
        <v>1.1005210090376161</v>
      </c>
      <c r="U10" s="2">
        <f>('[1]Pc, Summer, S1'!U10*((1+[1]Main!$B$2)^(Main!$B$3-2020)))+(_xlfn.IFNA(VLOOKUP($A10,'EV Distribution'!$A$2:$B$16,2,FALSE),0)*'EV Characterization'!U$2)</f>
        <v>1.1651532174147448</v>
      </c>
      <c r="V10" s="2">
        <f>('[1]Pc, Summer, S1'!V10*((1+[1]Main!$B$2)^(Main!$B$3-2020)))+(_xlfn.IFNA(VLOOKUP($A10,'EV Distribution'!$A$2:$B$16,2,FALSE),0)*'EV Characterization'!V$2)</f>
        <v>1.2309008724003558</v>
      </c>
      <c r="W10" s="2">
        <f>('[1]Pc, Summer, S1'!W10*((1+[1]Main!$B$2)^(Main!$B$3-2020)))+(_xlfn.IFNA(VLOOKUP($A10,'EV Distribution'!$A$2:$B$16,2,FALSE),0)*'EV Characterization'!W$2)</f>
        <v>1.142289574525307</v>
      </c>
      <c r="X10" s="2">
        <f>('[1]Pc, Summer, S1'!X10*((1+[1]Main!$B$2)^(Main!$B$3-2020)))+(_xlfn.IFNA(VLOOKUP($A10,'EV Distribution'!$A$2:$B$16,2,FALSE),0)*'EV Characterization'!X$2)</f>
        <v>1.016356639037262</v>
      </c>
      <c r="Y10" s="2">
        <f>('[1]Pc, Summer, S1'!Y10*((1+[1]Main!$B$2)^(Main!$B$3-2020)))+(_xlfn.IFNA(VLOOKUP($A10,'EV Distribution'!$A$2:$B$16,2,FALSE),0)*'EV Characterization'!Y$2)</f>
        <v>1.0890824669874031</v>
      </c>
    </row>
    <row r="11" spans="1:25" x14ac:dyDescent="0.25">
      <c r="A11">
        <v>21</v>
      </c>
      <c r="B11" s="2">
        <f>('[1]Pc, Summer, S1'!B11*((1+[1]Main!$B$2)^(Main!$B$3-2020)))+(_xlfn.IFNA(VLOOKUP($A11,'EV Distribution'!$A$2:$B$16,2,FALSE),0)*'EV Characterization'!B$2)</f>
        <v>0.34610145144545001</v>
      </c>
      <c r="C11" s="2">
        <f>('[1]Pc, Summer, S1'!C11*((1+[1]Main!$B$2)^(Main!$B$3-2020)))+(_xlfn.IFNA(VLOOKUP($A11,'EV Distribution'!$A$2:$B$16,2,FALSE),0)*'EV Characterization'!C$2)</f>
        <v>0.33152317679917098</v>
      </c>
      <c r="D11" s="2">
        <f>('[1]Pc, Summer, S1'!D11*((1+[1]Main!$B$2)^(Main!$B$3-2020)))+(_xlfn.IFNA(VLOOKUP($A11,'EV Distribution'!$A$2:$B$16,2,FALSE),0)*'EV Characterization'!D$2)</f>
        <v>0.31239773059783138</v>
      </c>
      <c r="E11" s="2">
        <f>('[1]Pc, Summer, S1'!E11*((1+[1]Main!$B$2)^(Main!$B$3-2020)))+(_xlfn.IFNA(VLOOKUP($A11,'EV Distribution'!$A$2:$B$16,2,FALSE),0)*'EV Characterization'!E$2)</f>
        <v>0.30912109391885823</v>
      </c>
      <c r="F11" s="2">
        <f>('[1]Pc, Summer, S1'!F11*((1+[1]Main!$B$2)^(Main!$B$3-2020)))+(_xlfn.IFNA(VLOOKUP($A11,'EV Distribution'!$A$2:$B$16,2,FALSE),0)*'EV Characterization'!F$2)</f>
        <v>0.29287637171255154</v>
      </c>
      <c r="G11" s="2">
        <f>('[1]Pc, Summer, S1'!G11*((1+[1]Main!$B$2)^(Main!$B$3-2020)))+(_xlfn.IFNA(VLOOKUP($A11,'EV Distribution'!$A$2:$B$16,2,FALSE),0)*'EV Characterization'!G$2)</f>
        <v>0.2867184918971209</v>
      </c>
      <c r="H11" s="2">
        <f>('[1]Pc, Summer, S1'!H11*((1+[1]Main!$B$2)^(Main!$B$3-2020)))+(_xlfn.IFNA(VLOOKUP($A11,'EV Distribution'!$A$2:$B$16,2,FALSE),0)*'EV Characterization'!H$2)</f>
        <v>0.34282637759688395</v>
      </c>
      <c r="I11" s="2">
        <f>('[1]Pc, Summer, S1'!I11*((1+[1]Main!$B$2)^(Main!$B$3-2020)))+(_xlfn.IFNA(VLOOKUP($A11,'EV Distribution'!$A$2:$B$16,2,FALSE),0)*'EV Characterization'!I$2)</f>
        <v>0.32207974915291826</v>
      </c>
      <c r="J11" s="2">
        <f>('[1]Pc, Summer, S1'!J11*((1+[1]Main!$B$2)^(Main!$B$3-2020)))+(_xlfn.IFNA(VLOOKUP($A11,'EV Distribution'!$A$2:$B$16,2,FALSE),0)*'EV Characterization'!J$2)</f>
        <v>0.34227617764488572</v>
      </c>
      <c r="K11" s="2">
        <f>('[1]Pc, Summer, S1'!K11*((1+[1]Main!$B$2)^(Main!$B$3-2020)))+(_xlfn.IFNA(VLOOKUP($A11,'EV Distribution'!$A$2:$B$16,2,FALSE),0)*'EV Characterization'!K$2)</f>
        <v>0.36098371139959051</v>
      </c>
      <c r="L11" s="2">
        <f>('[1]Pc, Summer, S1'!L11*((1+[1]Main!$B$2)^(Main!$B$3-2020)))+(_xlfn.IFNA(VLOOKUP($A11,'EV Distribution'!$A$2:$B$16,2,FALSE),0)*'EV Characterization'!L$2)</f>
        <v>0.34618314045763621</v>
      </c>
      <c r="M11" s="2">
        <f>('[1]Pc, Summer, S1'!M11*((1+[1]Main!$B$2)^(Main!$B$3-2020)))+(_xlfn.IFNA(VLOOKUP($A11,'EV Distribution'!$A$2:$B$16,2,FALSE),0)*'EV Characterization'!M$2)</f>
        <v>0.36113674098483672</v>
      </c>
      <c r="N11" s="2">
        <f>('[1]Pc, Summer, S1'!N11*((1+[1]Main!$B$2)^(Main!$B$3-2020)))+(_xlfn.IFNA(VLOOKUP($A11,'EV Distribution'!$A$2:$B$16,2,FALSE),0)*'EV Characterization'!N$2)</f>
        <v>0.38377739855558307</v>
      </c>
      <c r="O11" s="2">
        <f>('[1]Pc, Summer, S1'!O11*((1+[1]Main!$B$2)^(Main!$B$3-2020)))+(_xlfn.IFNA(VLOOKUP($A11,'EV Distribution'!$A$2:$B$16,2,FALSE),0)*'EV Characterization'!O$2)</f>
        <v>0.39004527448142079</v>
      </c>
      <c r="P11" s="2">
        <f>('[1]Pc, Summer, S1'!P11*((1+[1]Main!$B$2)^(Main!$B$3-2020)))+(_xlfn.IFNA(VLOOKUP($A11,'EV Distribution'!$A$2:$B$16,2,FALSE),0)*'EV Characterization'!P$2)</f>
        <v>0.38306011435694232</v>
      </c>
      <c r="Q11" s="2">
        <f>('[1]Pc, Summer, S1'!Q11*((1+[1]Main!$B$2)^(Main!$B$3-2020)))+(_xlfn.IFNA(VLOOKUP($A11,'EV Distribution'!$A$2:$B$16,2,FALSE),0)*'EV Characterization'!Q$2)</f>
        <v>0.35727763919661032</v>
      </c>
      <c r="R11" s="2">
        <f>('[1]Pc, Summer, S1'!R11*((1+[1]Main!$B$2)^(Main!$B$3-2020)))+(_xlfn.IFNA(VLOOKUP($A11,'EV Distribution'!$A$2:$B$16,2,FALSE),0)*'EV Characterization'!R$2)</f>
        <v>0.33119661387022564</v>
      </c>
      <c r="S11" s="2">
        <f>('[1]Pc, Summer, S1'!S11*((1+[1]Main!$B$2)^(Main!$B$3-2020)))+(_xlfn.IFNA(VLOOKUP($A11,'EV Distribution'!$A$2:$B$16,2,FALSE),0)*'EV Characterization'!S$2)</f>
        <v>0.35327465189028318</v>
      </c>
      <c r="T11" s="2">
        <f>('[1]Pc, Summer, S1'!T11*((1+[1]Main!$B$2)^(Main!$B$3-2020)))+(_xlfn.IFNA(VLOOKUP($A11,'EV Distribution'!$A$2:$B$16,2,FALSE),0)*'EV Characterization'!T$2)</f>
        <v>0.34084681417718321</v>
      </c>
      <c r="U11" s="2">
        <f>('[1]Pc, Summer, S1'!U11*((1+[1]Main!$B$2)^(Main!$B$3-2020)))+(_xlfn.IFNA(VLOOKUP($A11,'EV Distribution'!$A$2:$B$16,2,FALSE),0)*'EV Characterization'!U$2)</f>
        <v>0.35336569896344411</v>
      </c>
      <c r="V11" s="2">
        <f>('[1]Pc, Summer, S1'!V11*((1+[1]Main!$B$2)^(Main!$B$3-2020)))+(_xlfn.IFNA(VLOOKUP($A11,'EV Distribution'!$A$2:$B$16,2,FALSE),0)*'EV Characterization'!V$2)</f>
        <v>0.38969127935103864</v>
      </c>
      <c r="W11" s="2">
        <f>('[1]Pc, Summer, S1'!W11*((1+[1]Main!$B$2)^(Main!$B$3-2020)))+(_xlfn.IFNA(VLOOKUP($A11,'EV Distribution'!$A$2:$B$16,2,FALSE),0)*'EV Characterization'!W$2)</f>
        <v>0.34652242002366707</v>
      </c>
      <c r="X11" s="2">
        <f>('[1]Pc, Summer, S1'!X11*((1+[1]Main!$B$2)^(Main!$B$3-2020)))+(_xlfn.IFNA(VLOOKUP($A11,'EV Distribution'!$A$2:$B$16,2,FALSE),0)*'EV Characterization'!X$2)</f>
        <v>0.37833181470611016</v>
      </c>
      <c r="Y11" s="2">
        <f>('[1]Pc, Summer, S1'!Y11*((1+[1]Main!$B$2)^(Main!$B$3-2020)))+(_xlfn.IFNA(VLOOKUP($A11,'EV Distribution'!$A$2:$B$16,2,FALSE),0)*'EV Characterization'!Y$2)</f>
        <v>0.35668996915777818</v>
      </c>
    </row>
    <row r="12" spans="1:25" x14ac:dyDescent="0.25">
      <c r="A12">
        <v>22</v>
      </c>
      <c r="B12" s="2">
        <f>('[1]Pc, Summer, S1'!B12*((1+[1]Main!$B$2)^(Main!$B$3-2020)))+(_xlfn.IFNA(VLOOKUP($A12,'EV Distribution'!$A$2:$B$16,2,FALSE),0)*'EV Characterization'!B$2)</f>
        <v>0.24075357020701271</v>
      </c>
      <c r="C12" s="2">
        <f>('[1]Pc, Summer, S1'!C12*((1+[1]Main!$B$2)^(Main!$B$3-2020)))+(_xlfn.IFNA(VLOOKUP($A12,'EV Distribution'!$A$2:$B$16,2,FALSE),0)*'EV Characterization'!C$2)</f>
        <v>0.23142567139546336</v>
      </c>
      <c r="D12" s="2">
        <f>('[1]Pc, Summer, S1'!D12*((1+[1]Main!$B$2)^(Main!$B$3-2020)))+(_xlfn.IFNA(VLOOKUP($A12,'EV Distribution'!$A$2:$B$16,2,FALSE),0)*'EV Characterization'!D$2)</f>
        <v>0.21257656076437265</v>
      </c>
      <c r="E12" s="2">
        <f>('[1]Pc, Summer, S1'!E12*((1+[1]Main!$B$2)^(Main!$B$3-2020)))+(_xlfn.IFNA(VLOOKUP($A12,'EV Distribution'!$A$2:$B$16,2,FALSE),0)*'EV Characterization'!E$2)</f>
        <v>0.20357101592170213</v>
      </c>
      <c r="F12" s="2">
        <f>('[1]Pc, Summer, S1'!F12*((1+[1]Main!$B$2)^(Main!$B$3-2020)))+(_xlfn.IFNA(VLOOKUP($A12,'EV Distribution'!$A$2:$B$16,2,FALSE),0)*'EV Characterization'!F$2)</f>
        <v>0.18843163599639126</v>
      </c>
      <c r="G12" s="2">
        <f>('[1]Pc, Summer, S1'!G12*((1+[1]Main!$B$2)^(Main!$B$3-2020)))+(_xlfn.IFNA(VLOOKUP($A12,'EV Distribution'!$A$2:$B$16,2,FALSE),0)*'EV Characterization'!G$2)</f>
        <v>0.18622670281391177</v>
      </c>
      <c r="H12" s="2">
        <f>('[1]Pc, Summer, S1'!H12*((1+[1]Main!$B$2)^(Main!$B$3-2020)))+(_xlfn.IFNA(VLOOKUP($A12,'EV Distribution'!$A$2:$B$16,2,FALSE),0)*'EV Characterization'!H$2)</f>
        <v>0.22482434920863267</v>
      </c>
      <c r="I12" s="2">
        <f>('[1]Pc, Summer, S1'!I12*((1+[1]Main!$B$2)^(Main!$B$3-2020)))+(_xlfn.IFNA(VLOOKUP($A12,'EV Distribution'!$A$2:$B$16,2,FALSE),0)*'EV Characterization'!I$2)</f>
        <v>0.18331885353621066</v>
      </c>
      <c r="J12" s="2">
        <f>('[1]Pc, Summer, S1'!J12*((1+[1]Main!$B$2)^(Main!$B$3-2020)))+(_xlfn.IFNA(VLOOKUP($A12,'EV Distribution'!$A$2:$B$16,2,FALSE),0)*'EV Characterization'!J$2)</f>
        <v>0.19666418185359186</v>
      </c>
      <c r="K12" s="2">
        <f>('[1]Pc, Summer, S1'!K12*((1+[1]Main!$B$2)^(Main!$B$3-2020)))+(_xlfn.IFNA(VLOOKUP($A12,'EV Distribution'!$A$2:$B$16,2,FALSE),0)*'EV Characterization'!K$2)</f>
        <v>0.21194448054801407</v>
      </c>
      <c r="L12" s="2">
        <f>('[1]Pc, Summer, S1'!L12*((1+[1]Main!$B$2)^(Main!$B$3-2020)))+(_xlfn.IFNA(VLOOKUP($A12,'EV Distribution'!$A$2:$B$16,2,FALSE),0)*'EV Characterization'!L$2)</f>
        <v>0.2153887971344467</v>
      </c>
      <c r="M12" s="2">
        <f>('[1]Pc, Summer, S1'!M12*((1+[1]Main!$B$2)^(Main!$B$3-2020)))+(_xlfn.IFNA(VLOOKUP($A12,'EV Distribution'!$A$2:$B$16,2,FALSE),0)*'EV Characterization'!M$2)</f>
        <v>0.22347444775716765</v>
      </c>
      <c r="N12" s="2">
        <f>('[1]Pc, Summer, S1'!N12*((1+[1]Main!$B$2)^(Main!$B$3-2020)))+(_xlfn.IFNA(VLOOKUP($A12,'EV Distribution'!$A$2:$B$16,2,FALSE),0)*'EV Characterization'!N$2)</f>
        <v>0.22801175553063022</v>
      </c>
      <c r="O12" s="2">
        <f>('[1]Pc, Summer, S1'!O12*((1+[1]Main!$B$2)^(Main!$B$3-2020)))+(_xlfn.IFNA(VLOOKUP($A12,'EV Distribution'!$A$2:$B$16,2,FALSE),0)*'EV Characterization'!O$2)</f>
        <v>0.23832019668486393</v>
      </c>
      <c r="P12" s="2">
        <f>('[1]Pc, Summer, S1'!P12*((1+[1]Main!$B$2)^(Main!$B$3-2020)))+(_xlfn.IFNA(VLOOKUP($A12,'EV Distribution'!$A$2:$B$16,2,FALSE),0)*'EV Characterization'!P$2)</f>
        <v>0.22922882032373207</v>
      </c>
      <c r="Q12" s="2">
        <f>('[1]Pc, Summer, S1'!Q12*((1+[1]Main!$B$2)^(Main!$B$3-2020)))+(_xlfn.IFNA(VLOOKUP($A12,'EV Distribution'!$A$2:$B$16,2,FALSE),0)*'EV Characterization'!Q$2)</f>
        <v>0.21851000368794546</v>
      </c>
      <c r="R12" s="2">
        <f>('[1]Pc, Summer, S1'!R12*((1+[1]Main!$B$2)^(Main!$B$3-2020)))+(_xlfn.IFNA(VLOOKUP($A12,'EV Distribution'!$A$2:$B$16,2,FALSE),0)*'EV Characterization'!R$2)</f>
        <v>0.20096505152546978</v>
      </c>
      <c r="S12" s="2">
        <f>('[1]Pc, Summer, S1'!S12*((1+[1]Main!$B$2)^(Main!$B$3-2020)))+(_xlfn.IFNA(VLOOKUP($A12,'EV Distribution'!$A$2:$B$16,2,FALSE),0)*'EV Characterization'!S$2)</f>
        <v>0.23646558437847243</v>
      </c>
      <c r="T12" s="2">
        <f>('[1]Pc, Summer, S1'!T12*((1+[1]Main!$B$2)^(Main!$B$3-2020)))+(_xlfn.IFNA(VLOOKUP($A12,'EV Distribution'!$A$2:$B$16,2,FALSE),0)*'EV Characterization'!T$2)</f>
        <v>0.22676066301611808</v>
      </c>
      <c r="U12" s="2">
        <f>('[1]Pc, Summer, S1'!U12*((1+[1]Main!$B$2)^(Main!$B$3-2020)))+(_xlfn.IFNA(VLOOKUP($A12,'EV Distribution'!$A$2:$B$16,2,FALSE),0)*'EV Characterization'!U$2)</f>
        <v>0.2253010118829574</v>
      </c>
      <c r="V12" s="2">
        <f>('[1]Pc, Summer, S1'!V12*((1+[1]Main!$B$2)^(Main!$B$3-2020)))+(_xlfn.IFNA(VLOOKUP($A12,'EV Distribution'!$A$2:$B$16,2,FALSE),0)*'EV Characterization'!V$2)</f>
        <v>0.25786910250436224</v>
      </c>
      <c r="W12" s="2">
        <f>('[1]Pc, Summer, S1'!W12*((1+[1]Main!$B$2)^(Main!$B$3-2020)))+(_xlfn.IFNA(VLOOKUP($A12,'EV Distribution'!$A$2:$B$16,2,FALSE),0)*'EV Characterization'!W$2)</f>
        <v>0.22244437903591804</v>
      </c>
      <c r="X12" s="2">
        <f>('[1]Pc, Summer, S1'!X12*((1+[1]Main!$B$2)^(Main!$B$3-2020)))+(_xlfn.IFNA(VLOOKUP($A12,'EV Distribution'!$A$2:$B$16,2,FALSE),0)*'EV Characterization'!X$2)</f>
        <v>0.26816828066418835</v>
      </c>
      <c r="Y12" s="2">
        <f>('[1]Pc, Summer, S1'!Y12*((1+[1]Main!$B$2)^(Main!$B$3-2020)))+(_xlfn.IFNA(VLOOKUP($A12,'EV Distribution'!$A$2:$B$16,2,FALSE),0)*'EV Characterization'!Y$2)</f>
        <v>0.25798762138922987</v>
      </c>
    </row>
    <row r="13" spans="1:25" x14ac:dyDescent="0.25">
      <c r="A13">
        <v>23</v>
      </c>
      <c r="B13" s="2">
        <f>('[1]Pc, Summer, S1'!B13*((1+[1]Main!$B$2)^(Main!$B$3-2020)))+(_xlfn.IFNA(VLOOKUP($A13,'EV Distribution'!$A$2:$B$16,2,FALSE),0)*'EV Characterization'!B$2)</f>
        <v>0.86586863332383979</v>
      </c>
      <c r="C13" s="2">
        <f>('[1]Pc, Summer, S1'!C13*((1+[1]Main!$B$2)^(Main!$B$3-2020)))+(_xlfn.IFNA(VLOOKUP($A13,'EV Distribution'!$A$2:$B$16,2,FALSE),0)*'EV Characterization'!C$2)</f>
        <v>0.88050118668577182</v>
      </c>
      <c r="D13" s="2">
        <f>('[1]Pc, Summer, S1'!D13*((1+[1]Main!$B$2)^(Main!$B$3-2020)))+(_xlfn.IFNA(VLOOKUP($A13,'EV Distribution'!$A$2:$B$16,2,FALSE),0)*'EV Characterization'!D$2)</f>
        <v>0.92416735167452535</v>
      </c>
      <c r="E13" s="2">
        <f>('[1]Pc, Summer, S1'!E13*((1+[1]Main!$B$2)^(Main!$B$3-2020)))+(_xlfn.IFNA(VLOOKUP($A13,'EV Distribution'!$A$2:$B$16,2,FALSE),0)*'EV Characterization'!E$2)</f>
        <v>0.84491425043520407</v>
      </c>
      <c r="F13" s="2">
        <f>('[1]Pc, Summer, S1'!F13*((1+[1]Main!$B$2)^(Main!$B$3-2020)))+(_xlfn.IFNA(VLOOKUP($A13,'EV Distribution'!$A$2:$B$16,2,FALSE),0)*'EV Characterization'!F$2)</f>
        <v>0.81743818484960407</v>
      </c>
      <c r="G13" s="2">
        <f>('[1]Pc, Summer, S1'!G13*((1+[1]Main!$B$2)^(Main!$B$3-2020)))+(_xlfn.IFNA(VLOOKUP($A13,'EV Distribution'!$A$2:$B$16,2,FALSE),0)*'EV Characterization'!G$2)</f>
        <v>0.78095269369975462</v>
      </c>
      <c r="H13" s="2">
        <f>('[1]Pc, Summer, S1'!H13*((1+[1]Main!$B$2)^(Main!$B$3-2020)))+(_xlfn.IFNA(VLOOKUP($A13,'EV Distribution'!$A$2:$B$16,2,FALSE),0)*'EV Characterization'!H$2)</f>
        <v>0.80749700242701605</v>
      </c>
      <c r="I13" s="2">
        <f>('[1]Pc, Summer, S1'!I13*((1+[1]Main!$B$2)^(Main!$B$3-2020)))+(_xlfn.IFNA(VLOOKUP($A13,'EV Distribution'!$A$2:$B$16,2,FALSE),0)*'EV Characterization'!I$2)</f>
        <v>0.80160561995427282</v>
      </c>
      <c r="J13" s="2">
        <f>('[1]Pc, Summer, S1'!J13*((1+[1]Main!$B$2)^(Main!$B$3-2020)))+(_xlfn.IFNA(VLOOKUP($A13,'EV Distribution'!$A$2:$B$16,2,FALSE),0)*'EV Characterization'!J$2)</f>
        <v>0.71223600110945628</v>
      </c>
      <c r="K13" s="2">
        <f>('[1]Pc, Summer, S1'!K13*((1+[1]Main!$B$2)^(Main!$B$3-2020)))+(_xlfn.IFNA(VLOOKUP($A13,'EV Distribution'!$A$2:$B$16,2,FALSE),0)*'EV Characterization'!K$2)</f>
        <v>0.55394810741632039</v>
      </c>
      <c r="L13" s="2">
        <f>('[1]Pc, Summer, S1'!L13*((1+[1]Main!$B$2)^(Main!$B$3-2020)))+(_xlfn.IFNA(VLOOKUP($A13,'EV Distribution'!$A$2:$B$16,2,FALSE),0)*'EV Characterization'!L$2)</f>
        <v>0.75413081361131318</v>
      </c>
      <c r="M13" s="2">
        <f>('[1]Pc, Summer, S1'!M13*((1+[1]Main!$B$2)^(Main!$B$3-2020)))+(_xlfn.IFNA(VLOOKUP($A13,'EV Distribution'!$A$2:$B$16,2,FALSE),0)*'EV Characterization'!M$2)</f>
        <v>0.83344923979841379</v>
      </c>
      <c r="N13" s="2">
        <f>('[1]Pc, Summer, S1'!N13*((1+[1]Main!$B$2)^(Main!$B$3-2020)))+(_xlfn.IFNA(VLOOKUP($A13,'EV Distribution'!$A$2:$B$16,2,FALSE),0)*'EV Characterization'!N$2)</f>
        <v>0.8390523519485753</v>
      </c>
      <c r="O13" s="2">
        <f>('[1]Pc, Summer, S1'!O13*((1+[1]Main!$B$2)^(Main!$B$3-2020)))+(_xlfn.IFNA(VLOOKUP($A13,'EV Distribution'!$A$2:$B$16,2,FALSE),0)*'EV Characterization'!O$2)</f>
        <v>0.88800400032675186</v>
      </c>
      <c r="P13" s="2">
        <f>('[1]Pc, Summer, S1'!P13*((1+[1]Main!$B$2)^(Main!$B$3-2020)))+(_xlfn.IFNA(VLOOKUP($A13,'EV Distribution'!$A$2:$B$16,2,FALSE),0)*'EV Characterization'!P$2)</f>
        <v>0.71451099909838955</v>
      </c>
      <c r="Q13" s="2">
        <f>('[1]Pc, Summer, S1'!Q13*((1+[1]Main!$B$2)^(Main!$B$3-2020)))+(_xlfn.IFNA(VLOOKUP($A13,'EV Distribution'!$A$2:$B$16,2,FALSE),0)*'EV Characterization'!Q$2)</f>
        <v>0.94078028442876416</v>
      </c>
      <c r="R13" s="2">
        <f>('[1]Pc, Summer, S1'!R13*((1+[1]Main!$B$2)^(Main!$B$3-2020)))+(_xlfn.IFNA(VLOOKUP($A13,'EV Distribution'!$A$2:$B$16,2,FALSE),0)*'EV Characterization'!R$2)</f>
        <v>0.84539326980494078</v>
      </c>
      <c r="S13" s="2">
        <f>('[1]Pc, Summer, S1'!S13*((1+[1]Main!$B$2)^(Main!$B$3-2020)))+(_xlfn.IFNA(VLOOKUP($A13,'EV Distribution'!$A$2:$B$16,2,FALSE),0)*'EV Characterization'!S$2)</f>
        <v>0.84566246920087218</v>
      </c>
      <c r="T13" s="2">
        <f>('[1]Pc, Summer, S1'!T13*((1+[1]Main!$B$2)^(Main!$B$3-2020)))+(_xlfn.IFNA(VLOOKUP($A13,'EV Distribution'!$A$2:$B$16,2,FALSE),0)*'EV Characterization'!T$2)</f>
        <v>0.83545519004389068</v>
      </c>
      <c r="U13" s="2">
        <f>('[1]Pc, Summer, S1'!U13*((1+[1]Main!$B$2)^(Main!$B$3-2020)))+(_xlfn.IFNA(VLOOKUP($A13,'EV Distribution'!$A$2:$B$16,2,FALSE),0)*'EV Characterization'!U$2)</f>
        <v>0.90549281592713182</v>
      </c>
      <c r="V13" s="2">
        <f>('[1]Pc, Summer, S1'!V13*((1+[1]Main!$B$2)^(Main!$B$3-2020)))+(_xlfn.IFNA(VLOOKUP($A13,'EV Distribution'!$A$2:$B$16,2,FALSE),0)*'EV Characterization'!V$2)</f>
        <v>1.0016491352329724</v>
      </c>
      <c r="W13" s="2">
        <f>('[1]Pc, Summer, S1'!W13*((1+[1]Main!$B$2)^(Main!$B$3-2020)))+(_xlfn.IFNA(VLOOKUP($A13,'EV Distribution'!$A$2:$B$16,2,FALSE),0)*'EV Characterization'!W$2)</f>
        <v>0.98324998680157472</v>
      </c>
      <c r="X13" s="2">
        <f>('[1]Pc, Summer, S1'!X13*((1+[1]Main!$B$2)^(Main!$B$3-2020)))+(_xlfn.IFNA(VLOOKUP($A13,'EV Distribution'!$A$2:$B$16,2,FALSE),0)*'EV Characterization'!X$2)</f>
        <v>1.0386694588542167</v>
      </c>
      <c r="Y13" s="2">
        <f>('[1]Pc, Summer, S1'!Y13*((1+[1]Main!$B$2)^(Main!$B$3-2020)))+(_xlfn.IFNA(VLOOKUP($A13,'EV Distribution'!$A$2:$B$16,2,FALSE),0)*'EV Characterization'!Y$2)</f>
        <v>1.0651388226426306</v>
      </c>
    </row>
    <row r="14" spans="1:25" x14ac:dyDescent="0.25">
      <c r="A14">
        <v>24</v>
      </c>
      <c r="B14" s="2">
        <f>('[1]Pc, Summer, S1'!B14*((1+[1]Main!$B$2)^(Main!$B$3-2020)))+(_xlfn.IFNA(VLOOKUP($A14,'EV Distribution'!$A$2:$B$16,2,FALSE),0)*'EV Characterization'!B$2)</f>
        <v>0.57614605610689251</v>
      </c>
      <c r="C14" s="2">
        <f>('[1]Pc, Summer, S1'!C14*((1+[1]Main!$B$2)^(Main!$B$3-2020)))+(_xlfn.IFNA(VLOOKUP($A14,'EV Distribution'!$A$2:$B$16,2,FALSE),0)*'EV Characterization'!C$2)</f>
        <v>0.5741326958391777</v>
      </c>
      <c r="D14" s="2">
        <f>('[1]Pc, Summer, S1'!D14*((1+[1]Main!$B$2)^(Main!$B$3-2020)))+(_xlfn.IFNA(VLOOKUP($A14,'EV Distribution'!$A$2:$B$16,2,FALSE),0)*'EV Characterization'!D$2)</f>
        <v>0.55533801408347316</v>
      </c>
      <c r="E14" s="2">
        <f>('[1]Pc, Summer, S1'!E14*((1+[1]Main!$B$2)^(Main!$B$3-2020)))+(_xlfn.IFNA(VLOOKUP($A14,'EV Distribution'!$A$2:$B$16,2,FALSE),0)*'EV Characterization'!E$2)</f>
        <v>0.54740173327661523</v>
      </c>
      <c r="F14" s="2">
        <f>('[1]Pc, Summer, S1'!F14*((1+[1]Main!$B$2)^(Main!$B$3-2020)))+(_xlfn.IFNA(VLOOKUP($A14,'EV Distribution'!$A$2:$B$16,2,FALSE),0)*'EV Characterization'!F$2)</f>
        <v>0.52735321994550466</v>
      </c>
      <c r="G14" s="2">
        <f>('[1]Pc, Summer, S1'!G14*((1+[1]Main!$B$2)^(Main!$B$3-2020)))+(_xlfn.IFNA(VLOOKUP($A14,'EV Distribution'!$A$2:$B$16,2,FALSE),0)*'EV Characterization'!G$2)</f>
        <v>0.52540638497856618</v>
      </c>
      <c r="H14" s="2">
        <f>('[1]Pc, Summer, S1'!H14*((1+[1]Main!$B$2)^(Main!$B$3-2020)))+(_xlfn.IFNA(VLOOKUP($A14,'EV Distribution'!$A$2:$B$16,2,FALSE),0)*'EV Characterization'!H$2)</f>
        <v>0.61042308322683891</v>
      </c>
      <c r="I14" s="2">
        <f>('[1]Pc, Summer, S1'!I14*((1+[1]Main!$B$2)^(Main!$B$3-2020)))+(_xlfn.IFNA(VLOOKUP($A14,'EV Distribution'!$A$2:$B$16,2,FALSE),0)*'EV Characterization'!I$2)</f>
        <v>0.57329121105722347</v>
      </c>
      <c r="J14" s="2">
        <f>('[1]Pc, Summer, S1'!J14*((1+[1]Main!$B$2)^(Main!$B$3-2020)))+(_xlfn.IFNA(VLOOKUP($A14,'EV Distribution'!$A$2:$B$16,2,FALSE),0)*'EV Characterization'!J$2)</f>
        <v>0.60850641265881067</v>
      </c>
      <c r="K14" s="2">
        <f>('[1]Pc, Summer, S1'!K14*((1+[1]Main!$B$2)^(Main!$B$3-2020)))+(_xlfn.IFNA(VLOOKUP($A14,'EV Distribution'!$A$2:$B$16,2,FALSE),0)*'EV Characterization'!K$2)</f>
        <v>0.58520892909564004</v>
      </c>
      <c r="L14" s="2">
        <f>('[1]Pc, Summer, S1'!L14*((1+[1]Main!$B$2)^(Main!$B$3-2020)))+(_xlfn.IFNA(VLOOKUP($A14,'EV Distribution'!$A$2:$B$16,2,FALSE),0)*'EV Characterization'!L$2)</f>
        <v>0.5816336765274277</v>
      </c>
      <c r="M14" s="2">
        <f>('[1]Pc, Summer, S1'!M14*((1+[1]Main!$B$2)^(Main!$B$3-2020)))+(_xlfn.IFNA(VLOOKUP($A14,'EV Distribution'!$A$2:$B$16,2,FALSE),0)*'EV Characterization'!M$2)</f>
        <v>0.5886447958038149</v>
      </c>
      <c r="N14" s="2">
        <f>('[1]Pc, Summer, S1'!N14*((1+[1]Main!$B$2)^(Main!$B$3-2020)))+(_xlfn.IFNA(VLOOKUP($A14,'EV Distribution'!$A$2:$B$16,2,FALSE),0)*'EV Characterization'!N$2)</f>
        <v>0.61510991727721742</v>
      </c>
      <c r="O14" s="2">
        <f>('[1]Pc, Summer, S1'!O14*((1+[1]Main!$B$2)^(Main!$B$3-2020)))+(_xlfn.IFNA(VLOOKUP($A14,'EV Distribution'!$A$2:$B$16,2,FALSE),0)*'EV Characterization'!O$2)</f>
        <v>0.62704420161234165</v>
      </c>
      <c r="P14" s="2">
        <f>('[1]Pc, Summer, S1'!P14*((1+[1]Main!$B$2)^(Main!$B$3-2020)))+(_xlfn.IFNA(VLOOKUP($A14,'EV Distribution'!$A$2:$B$16,2,FALSE),0)*'EV Characterization'!P$2)</f>
        <v>0.61670798419802242</v>
      </c>
      <c r="Q14" s="2">
        <f>('[1]Pc, Summer, S1'!Q14*((1+[1]Main!$B$2)^(Main!$B$3-2020)))+(_xlfn.IFNA(VLOOKUP($A14,'EV Distribution'!$A$2:$B$16,2,FALSE),0)*'EV Characterization'!Q$2)</f>
        <v>0.61166030522344228</v>
      </c>
      <c r="R14" s="2">
        <f>('[1]Pc, Summer, S1'!R14*((1+[1]Main!$B$2)^(Main!$B$3-2020)))+(_xlfn.IFNA(VLOOKUP($A14,'EV Distribution'!$A$2:$B$16,2,FALSE),0)*'EV Characterization'!R$2)</f>
        <v>0.60100323945258016</v>
      </c>
      <c r="S14" s="2">
        <f>('[1]Pc, Summer, S1'!S14*((1+[1]Main!$B$2)^(Main!$B$3-2020)))+(_xlfn.IFNA(VLOOKUP($A14,'EV Distribution'!$A$2:$B$16,2,FALSE),0)*'EV Characterization'!S$2)</f>
        <v>0.63031468244312083</v>
      </c>
      <c r="T14" s="2">
        <f>('[1]Pc, Summer, S1'!T14*((1+[1]Main!$B$2)^(Main!$B$3-2020)))+(_xlfn.IFNA(VLOOKUP($A14,'EV Distribution'!$A$2:$B$16,2,FALSE),0)*'EV Characterization'!T$2)</f>
        <v>0.58587711550368204</v>
      </c>
      <c r="U14" s="2">
        <f>('[1]Pc, Summer, S1'!U14*((1+[1]Main!$B$2)^(Main!$B$3-2020)))+(_xlfn.IFNA(VLOOKUP($A14,'EV Distribution'!$A$2:$B$16,2,FALSE),0)*'EV Characterization'!U$2)</f>
        <v>0.58478090879648714</v>
      </c>
      <c r="V14" s="2">
        <f>('[1]Pc, Summer, S1'!V14*((1+[1]Main!$B$2)^(Main!$B$3-2020)))+(_xlfn.IFNA(VLOOKUP($A14,'EV Distribution'!$A$2:$B$16,2,FALSE),0)*'EV Characterization'!V$2)</f>
        <v>0.59926983393880795</v>
      </c>
      <c r="W14" s="2">
        <f>('[1]Pc, Summer, S1'!W14*((1+[1]Main!$B$2)^(Main!$B$3-2020)))+(_xlfn.IFNA(VLOOKUP($A14,'EV Distribution'!$A$2:$B$16,2,FALSE),0)*'EV Characterization'!W$2)</f>
        <v>0.55462907282836016</v>
      </c>
      <c r="X14" s="2">
        <f>('[1]Pc, Summer, S1'!X14*((1+[1]Main!$B$2)^(Main!$B$3-2020)))+(_xlfn.IFNA(VLOOKUP($A14,'EV Distribution'!$A$2:$B$16,2,FALSE),0)*'EV Characterization'!X$2)</f>
        <v>0.55686605879323803</v>
      </c>
      <c r="Y14" s="2">
        <f>('[1]Pc, Summer, S1'!Y14*((1+[1]Main!$B$2)^(Main!$B$3-2020)))+(_xlfn.IFNA(VLOOKUP($A14,'EV Distribution'!$A$2:$B$16,2,FALSE),0)*'EV Characterization'!Y$2)</f>
        <v>0.57423167777421313</v>
      </c>
    </row>
    <row r="15" spans="1:25" x14ac:dyDescent="0.25">
      <c r="A15">
        <v>25</v>
      </c>
      <c r="B15" s="2">
        <f>('[1]Pc, Summer, S1'!B15*((1+[1]Main!$B$2)^(Main!$B$3-2020)))+(_xlfn.IFNA(VLOOKUP($A15,'EV Distribution'!$A$2:$B$16,2,FALSE),0)*'EV Characterization'!B$2)</f>
        <v>-0.6269972112241543</v>
      </c>
      <c r="C15" s="2">
        <f>('[1]Pc, Summer, S1'!C15*((1+[1]Main!$B$2)^(Main!$B$3-2020)))+(_xlfn.IFNA(VLOOKUP($A15,'EV Distribution'!$A$2:$B$16,2,FALSE),0)*'EV Characterization'!C$2)</f>
        <v>-0.58150177161714445</v>
      </c>
      <c r="D15" s="2">
        <f>('[1]Pc, Summer, S1'!D15*((1+[1]Main!$B$2)^(Main!$B$3-2020)))+(_xlfn.IFNA(VLOOKUP($A15,'EV Distribution'!$A$2:$B$16,2,FALSE),0)*'EV Characterization'!D$2)</f>
        <v>-0.56932174122431001</v>
      </c>
      <c r="E15" s="2">
        <f>('[1]Pc, Summer, S1'!E15*((1+[1]Main!$B$2)^(Main!$B$3-2020)))+(_xlfn.IFNA(VLOOKUP($A15,'EV Distribution'!$A$2:$B$16,2,FALSE),0)*'EV Characterization'!E$2)</f>
        <v>-0.56260377890434188</v>
      </c>
      <c r="F15" s="2">
        <f>('[1]Pc, Summer, S1'!F15*((1+[1]Main!$B$2)^(Main!$B$3-2020)))+(_xlfn.IFNA(VLOOKUP($A15,'EV Distribution'!$A$2:$B$16,2,FALSE),0)*'EV Characterization'!F$2)</f>
        <v>-0.59179517278688321</v>
      </c>
      <c r="G15" s="2">
        <f>('[1]Pc, Summer, S1'!G15*((1+[1]Main!$B$2)^(Main!$B$3-2020)))+(_xlfn.IFNA(VLOOKUP($A15,'EV Distribution'!$A$2:$B$16,2,FALSE),0)*'EV Characterization'!G$2)</f>
        <v>-0.6514617817023407</v>
      </c>
      <c r="H15" s="2">
        <f>('[1]Pc, Summer, S1'!H15*((1+[1]Main!$B$2)^(Main!$B$3-2020)))+(_xlfn.IFNA(VLOOKUP($A15,'EV Distribution'!$A$2:$B$16,2,FALSE),0)*'EV Characterization'!H$2)</f>
        <v>-0.76827203543985911</v>
      </c>
      <c r="I15" s="2">
        <f>('[1]Pc, Summer, S1'!I15*((1+[1]Main!$B$2)^(Main!$B$3-2020)))+(_xlfn.IFNA(VLOOKUP($A15,'EV Distribution'!$A$2:$B$16,2,FALSE),0)*'EV Characterization'!I$2)</f>
        <v>-0.96087560072469347</v>
      </c>
      <c r="J15" s="2">
        <f>('[1]Pc, Summer, S1'!J15*((1+[1]Main!$B$2)^(Main!$B$3-2020)))+(_xlfn.IFNA(VLOOKUP($A15,'EV Distribution'!$A$2:$B$16,2,FALSE),0)*'EV Characterization'!J$2)</f>
        <v>-1.0463122434092778</v>
      </c>
      <c r="K15" s="2">
        <f>('[1]Pc, Summer, S1'!K15*((1+[1]Main!$B$2)^(Main!$B$3-2020)))+(_xlfn.IFNA(VLOOKUP($A15,'EV Distribution'!$A$2:$B$16,2,FALSE),0)*'EV Characterization'!K$2)</f>
        <v>-1.0884936204478335</v>
      </c>
      <c r="L15" s="2">
        <f>('[1]Pc, Summer, S1'!L15*((1+[1]Main!$B$2)^(Main!$B$3-2020)))+(_xlfn.IFNA(VLOOKUP($A15,'EV Distribution'!$A$2:$B$16,2,FALSE),0)*'EV Characterization'!L$2)</f>
        <v>-1.179652541849846</v>
      </c>
      <c r="M15" s="2">
        <f>('[1]Pc, Summer, S1'!M15*((1+[1]Main!$B$2)^(Main!$B$3-2020)))+(_xlfn.IFNA(VLOOKUP($A15,'EV Distribution'!$A$2:$B$16,2,FALSE),0)*'EV Characterization'!M$2)</f>
        <v>-1.1949432153204071</v>
      </c>
      <c r="N15" s="2">
        <f>('[1]Pc, Summer, S1'!N15*((1+[1]Main!$B$2)^(Main!$B$3-2020)))+(_xlfn.IFNA(VLOOKUP($A15,'EV Distribution'!$A$2:$B$16,2,FALSE),0)*'EV Characterization'!N$2)</f>
        <v>-1.1691189499604229</v>
      </c>
      <c r="O15" s="2">
        <f>('[1]Pc, Summer, S1'!O15*((1+[1]Main!$B$2)^(Main!$B$3-2020)))+(_xlfn.IFNA(VLOOKUP($A15,'EV Distribution'!$A$2:$B$16,2,FALSE),0)*'EV Characterization'!O$2)</f>
        <v>-1.0555876097780899</v>
      </c>
      <c r="P15" s="2">
        <f>('[1]Pc, Summer, S1'!P15*((1+[1]Main!$B$2)^(Main!$B$3-2020)))+(_xlfn.IFNA(VLOOKUP($A15,'EV Distribution'!$A$2:$B$16,2,FALSE),0)*'EV Characterization'!P$2)</f>
        <v>-0.92138941174619182</v>
      </c>
      <c r="Q15" s="2">
        <f>('[1]Pc, Summer, S1'!Q15*((1+[1]Main!$B$2)^(Main!$B$3-2020)))+(_xlfn.IFNA(VLOOKUP($A15,'EV Distribution'!$A$2:$B$16,2,FALSE),0)*'EV Characterization'!Q$2)</f>
        <v>-0.92207926914952942</v>
      </c>
      <c r="R15" s="2">
        <f>('[1]Pc, Summer, S1'!R15*((1+[1]Main!$B$2)^(Main!$B$3-2020)))+(_xlfn.IFNA(VLOOKUP($A15,'EV Distribution'!$A$2:$B$16,2,FALSE),0)*'EV Characterization'!R$2)</f>
        <v>-0.94602341833859216</v>
      </c>
      <c r="S15" s="2">
        <f>('[1]Pc, Summer, S1'!S15*((1+[1]Main!$B$2)^(Main!$B$3-2020)))+(_xlfn.IFNA(VLOOKUP($A15,'EV Distribution'!$A$2:$B$16,2,FALSE),0)*'EV Characterization'!S$2)</f>
        <v>-0.89231671929727119</v>
      </c>
      <c r="T15" s="2">
        <f>('[1]Pc, Summer, S1'!T15*((1+[1]Main!$B$2)^(Main!$B$3-2020)))+(_xlfn.IFNA(VLOOKUP($A15,'EV Distribution'!$A$2:$B$16,2,FALSE),0)*'EV Characterization'!T$2)</f>
        <v>-0.95948331639260342</v>
      </c>
      <c r="U15" s="2">
        <f>('[1]Pc, Summer, S1'!U15*((1+[1]Main!$B$2)^(Main!$B$3-2020)))+(_xlfn.IFNA(VLOOKUP($A15,'EV Distribution'!$A$2:$B$16,2,FALSE),0)*'EV Characterization'!U$2)</f>
        <v>-1.0394048250502184</v>
      </c>
      <c r="V15" s="2">
        <f>('[1]Pc, Summer, S1'!V15*((1+[1]Main!$B$2)^(Main!$B$3-2020)))+(_xlfn.IFNA(VLOOKUP($A15,'EV Distribution'!$A$2:$B$16,2,FALSE),0)*'EV Characterization'!V$2)</f>
        <v>-1.0473458638775295</v>
      </c>
      <c r="W15" s="2">
        <f>('[1]Pc, Summer, S1'!W15*((1+[1]Main!$B$2)^(Main!$B$3-2020)))+(_xlfn.IFNA(VLOOKUP($A15,'EV Distribution'!$A$2:$B$16,2,FALSE),0)*'EV Characterization'!W$2)</f>
        <v>-0.92096349018714696</v>
      </c>
      <c r="X15" s="2">
        <f>('[1]Pc, Summer, S1'!X15*((1+[1]Main!$B$2)^(Main!$B$3-2020)))+(_xlfn.IFNA(VLOOKUP($A15,'EV Distribution'!$A$2:$B$16,2,FALSE),0)*'EV Characterization'!X$2)</f>
        <v>-0.77867808156997809</v>
      </c>
      <c r="Y15" s="2">
        <f>('[1]Pc, Summer, S1'!Y15*((1+[1]Main!$B$2)^(Main!$B$3-2020)))+(_xlfn.IFNA(VLOOKUP($A15,'EV Distribution'!$A$2:$B$16,2,FALSE),0)*'EV Characterization'!Y$2)</f>
        <v>-0.66001447292805648</v>
      </c>
    </row>
    <row r="16" spans="1:25" x14ac:dyDescent="0.25">
      <c r="A16">
        <v>26</v>
      </c>
      <c r="B16" s="2">
        <f>('[1]Pc, Summer, S1'!B16*((1+[1]Main!$B$2)^(Main!$B$3-2020)))+(_xlfn.IFNA(VLOOKUP($A16,'EV Distribution'!$A$2:$B$16,2,FALSE),0)*'EV Characterization'!B$2)</f>
        <v>0.29783506317170183</v>
      </c>
      <c r="C16" s="2">
        <f>('[1]Pc, Summer, S1'!C16*((1+[1]Main!$B$2)^(Main!$B$3-2020)))+(_xlfn.IFNA(VLOOKUP($A16,'EV Distribution'!$A$2:$B$16,2,FALSE),0)*'EV Characterization'!C$2)</f>
        <v>0.29961676338586551</v>
      </c>
      <c r="D16" s="2">
        <f>('[1]Pc, Summer, S1'!D16*((1+[1]Main!$B$2)^(Main!$B$3-2020)))+(_xlfn.IFNA(VLOOKUP($A16,'EV Distribution'!$A$2:$B$16,2,FALSE),0)*'EV Characterization'!D$2)</f>
        <v>0.28099019458270408</v>
      </c>
      <c r="E16" s="2">
        <f>('[1]Pc, Summer, S1'!E16*((1+[1]Main!$B$2)^(Main!$B$3-2020)))+(_xlfn.IFNA(VLOOKUP($A16,'EV Distribution'!$A$2:$B$16,2,FALSE),0)*'EV Characterization'!E$2)</f>
        <v>0.27248221050815502</v>
      </c>
      <c r="F16" s="2">
        <f>('[1]Pc, Summer, S1'!F16*((1+[1]Main!$B$2)^(Main!$B$3-2020)))+(_xlfn.IFNA(VLOOKUP($A16,'EV Distribution'!$A$2:$B$16,2,FALSE),0)*'EV Characterization'!F$2)</f>
        <v>0.25397652101102208</v>
      </c>
      <c r="G16" s="2">
        <f>('[1]Pc, Summer, S1'!G16*((1+[1]Main!$B$2)^(Main!$B$3-2020)))+(_xlfn.IFNA(VLOOKUP($A16,'EV Distribution'!$A$2:$B$16,2,FALSE),0)*'EV Characterization'!G$2)</f>
        <v>0.2447853293089616</v>
      </c>
      <c r="H16" s="2">
        <f>('[1]Pc, Summer, S1'!H16*((1+[1]Main!$B$2)^(Main!$B$3-2020)))+(_xlfn.IFNA(VLOOKUP($A16,'EV Distribution'!$A$2:$B$16,2,FALSE),0)*'EV Characterization'!H$2)</f>
        <v>0.25800348933598494</v>
      </c>
      <c r="I16" s="2">
        <f>('[1]Pc, Summer, S1'!I16*((1+[1]Main!$B$2)^(Main!$B$3-2020)))+(_xlfn.IFNA(VLOOKUP($A16,'EV Distribution'!$A$2:$B$16,2,FALSE),0)*'EV Characterization'!I$2)</f>
        <v>0.23045107473522025</v>
      </c>
      <c r="J16" s="2">
        <f>('[1]Pc, Summer, S1'!J16*((1+[1]Main!$B$2)^(Main!$B$3-2020)))+(_xlfn.IFNA(VLOOKUP($A16,'EV Distribution'!$A$2:$B$16,2,FALSE),0)*'EV Characterization'!J$2)</f>
        <v>0.24514040020555461</v>
      </c>
      <c r="K16" s="2">
        <f>('[1]Pc, Summer, S1'!K16*((1+[1]Main!$B$2)^(Main!$B$3-2020)))+(_xlfn.IFNA(VLOOKUP($A16,'EV Distribution'!$A$2:$B$16,2,FALSE),0)*'EV Characterization'!K$2)</f>
        <v>0.24775913786900988</v>
      </c>
      <c r="L16" s="2">
        <f>('[1]Pc, Summer, S1'!L16*((1+[1]Main!$B$2)^(Main!$B$3-2020)))+(_xlfn.IFNA(VLOOKUP($A16,'EV Distribution'!$A$2:$B$16,2,FALSE),0)*'EV Characterization'!L$2)</f>
        <v>0.23657886070649625</v>
      </c>
      <c r="M16" s="2">
        <f>('[1]Pc, Summer, S1'!M16*((1+[1]Main!$B$2)^(Main!$B$3-2020)))+(_xlfn.IFNA(VLOOKUP($A16,'EV Distribution'!$A$2:$B$16,2,FALSE),0)*'EV Characterization'!M$2)</f>
        <v>0.24199886838594128</v>
      </c>
      <c r="N16" s="2">
        <f>('[1]Pc, Summer, S1'!N16*((1+[1]Main!$B$2)^(Main!$B$3-2020)))+(_xlfn.IFNA(VLOOKUP($A16,'EV Distribution'!$A$2:$B$16,2,FALSE),0)*'EV Characterization'!N$2)</f>
        <v>0.25832117505590674</v>
      </c>
      <c r="O16" s="2">
        <f>('[1]Pc, Summer, S1'!O16*((1+[1]Main!$B$2)^(Main!$B$3-2020)))+(_xlfn.IFNA(VLOOKUP($A16,'EV Distribution'!$A$2:$B$16,2,FALSE),0)*'EV Characterization'!O$2)</f>
        <v>0.27168203490676079</v>
      </c>
      <c r="P16" s="2">
        <f>('[1]Pc, Summer, S1'!P16*((1+[1]Main!$B$2)^(Main!$B$3-2020)))+(_xlfn.IFNA(VLOOKUP($A16,'EV Distribution'!$A$2:$B$16,2,FALSE),0)*'EV Characterization'!P$2)</f>
        <v>0.25620108422844362</v>
      </c>
      <c r="Q16" s="2">
        <f>('[1]Pc, Summer, S1'!Q16*((1+[1]Main!$B$2)^(Main!$B$3-2020)))+(_xlfn.IFNA(VLOOKUP($A16,'EV Distribution'!$A$2:$B$16,2,FALSE),0)*'EV Characterization'!Q$2)</f>
        <v>0.26210876599459221</v>
      </c>
      <c r="R16" s="2">
        <f>('[1]Pc, Summer, S1'!R16*((1+[1]Main!$B$2)^(Main!$B$3-2020)))+(_xlfn.IFNA(VLOOKUP($A16,'EV Distribution'!$A$2:$B$16,2,FALSE),0)*'EV Characterization'!R$2)</f>
        <v>0.24669982666088808</v>
      </c>
      <c r="S16" s="2">
        <f>('[1]Pc, Summer, S1'!S16*((1+[1]Main!$B$2)^(Main!$B$3-2020)))+(_xlfn.IFNA(VLOOKUP($A16,'EV Distribution'!$A$2:$B$16,2,FALSE),0)*'EV Characterization'!S$2)</f>
        <v>0.2631220138112319</v>
      </c>
      <c r="T16" s="2">
        <f>('[1]Pc, Summer, S1'!T16*((1+[1]Main!$B$2)^(Main!$B$3-2020)))+(_xlfn.IFNA(VLOOKUP($A16,'EV Distribution'!$A$2:$B$16,2,FALSE),0)*'EV Characterization'!T$2)</f>
        <v>0.23288104918336267</v>
      </c>
      <c r="U16" s="2">
        <f>('[1]Pc, Summer, S1'!U16*((1+[1]Main!$B$2)^(Main!$B$3-2020)))+(_xlfn.IFNA(VLOOKUP($A16,'EV Distribution'!$A$2:$B$16,2,FALSE),0)*'EV Characterization'!U$2)</f>
        <v>0.22211059781705331</v>
      </c>
      <c r="V16" s="2">
        <f>('[1]Pc, Summer, S1'!V16*((1+[1]Main!$B$2)^(Main!$B$3-2020)))+(_xlfn.IFNA(VLOOKUP($A16,'EV Distribution'!$A$2:$B$16,2,FALSE),0)*'EV Characterization'!V$2)</f>
        <v>0.23147505863291687</v>
      </c>
      <c r="W16" s="2">
        <f>('[1]Pc, Summer, S1'!W16*((1+[1]Main!$B$2)^(Main!$B$3-2020)))+(_xlfn.IFNA(VLOOKUP($A16,'EV Distribution'!$A$2:$B$16,2,FALSE),0)*'EV Characterization'!W$2)</f>
        <v>0.21801686563833686</v>
      </c>
      <c r="X16" s="2">
        <f>('[1]Pc, Summer, S1'!X16*((1+[1]Main!$B$2)^(Main!$B$3-2020)))+(_xlfn.IFNA(VLOOKUP($A16,'EV Distribution'!$A$2:$B$16,2,FALSE),0)*'EV Characterization'!X$2)</f>
        <v>0.26736363160949195</v>
      </c>
      <c r="Y16" s="2">
        <f>('[1]Pc, Summer, S1'!Y16*((1+[1]Main!$B$2)^(Main!$B$3-2020)))+(_xlfn.IFNA(VLOOKUP($A16,'EV Distribution'!$A$2:$B$16,2,FALSE),0)*'EV Characterization'!Y$2)</f>
        <v>0.27824378672267641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3F500-0BD5-4435-B4B9-DD07E120E880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S2'!B2*((1+[1]Main!$B$2)^(Main!$B$3-2020)))+(_xlfn.IFNA(VLOOKUP($A2,'EV Distribution'!$A$2:$B$16,2,FALSE),0)*'EV Characterization'!B$2)</f>
        <v>0.3471946245317592</v>
      </c>
      <c r="C2" s="2">
        <f>('[1]Pc, Summer, S2'!C2*((1+[1]Main!$B$2)^(Main!$B$3-2020)))+(_xlfn.IFNA(VLOOKUP($A2,'EV Distribution'!$A$2:$B$16,2,FALSE),0)*'EV Characterization'!C$2)</f>
        <v>0.34651788174360942</v>
      </c>
      <c r="D2" s="2">
        <f>('[1]Pc, Summer, S2'!D2*((1+[1]Main!$B$2)^(Main!$B$3-2020)))+(_xlfn.IFNA(VLOOKUP($A2,'EV Distribution'!$A$2:$B$16,2,FALSE),0)*'EV Characterization'!D$2)</f>
        <v>0.3322544639232356</v>
      </c>
      <c r="E2" s="2">
        <f>('[1]Pc, Summer, S2'!E2*((1+[1]Main!$B$2)^(Main!$B$3-2020)))+(_xlfn.IFNA(VLOOKUP($A2,'EV Distribution'!$A$2:$B$16,2,FALSE),0)*'EV Characterization'!E$2)</f>
        <v>0.32717478330496513</v>
      </c>
      <c r="F2" s="2">
        <f>('[1]Pc, Summer, S2'!F2*((1+[1]Main!$B$2)^(Main!$B$3-2020)))+(_xlfn.IFNA(VLOOKUP($A2,'EV Distribution'!$A$2:$B$16,2,FALSE),0)*'EV Characterization'!F$2)</f>
        <v>0.30004275632393818</v>
      </c>
      <c r="G2" s="2">
        <f>('[1]Pc, Summer, S2'!G2*((1+[1]Main!$B$2)^(Main!$B$3-2020)))+(_xlfn.IFNA(VLOOKUP($A2,'EV Distribution'!$A$2:$B$16,2,FALSE),0)*'EV Characterization'!G$2)</f>
        <v>0.28417987085214963</v>
      </c>
      <c r="H2" s="2">
        <f>('[1]Pc, Summer, S2'!H2*((1+[1]Main!$B$2)^(Main!$B$3-2020)))+(_xlfn.IFNA(VLOOKUP($A2,'EV Distribution'!$A$2:$B$16,2,FALSE),0)*'EV Characterization'!H$2)</f>
        <v>0.28607888161847983</v>
      </c>
      <c r="I2" s="2">
        <f>('[1]Pc, Summer, S2'!I2*((1+[1]Main!$B$2)^(Main!$B$3-2020)))+(_xlfn.IFNA(VLOOKUP($A2,'EV Distribution'!$A$2:$B$16,2,FALSE),0)*'EV Characterization'!I$2)</f>
        <v>0.21670135891904924</v>
      </c>
      <c r="J2" s="2">
        <f>('[1]Pc, Summer, S2'!J2*((1+[1]Main!$B$2)^(Main!$B$3-2020)))+(_xlfn.IFNA(VLOOKUP($A2,'EV Distribution'!$A$2:$B$16,2,FALSE),0)*'EV Characterization'!J$2)</f>
        <v>0.21382182311409034</v>
      </c>
      <c r="K2" s="2">
        <f>('[1]Pc, Summer, S2'!K2*((1+[1]Main!$B$2)^(Main!$B$3-2020)))+(_xlfn.IFNA(VLOOKUP($A2,'EV Distribution'!$A$2:$B$16,2,FALSE),0)*'EV Characterization'!K$2)</f>
        <v>0.2204401010972579</v>
      </c>
      <c r="L2" s="2">
        <f>('[1]Pc, Summer, S2'!L2*((1+[1]Main!$B$2)^(Main!$B$3-2020)))+(_xlfn.IFNA(VLOOKUP($A2,'EV Distribution'!$A$2:$B$16,2,FALSE),0)*'EV Characterization'!L$2)</f>
        <v>0.2065829989033231</v>
      </c>
      <c r="M2" s="2">
        <f>('[1]Pc, Summer, S2'!M2*((1+[1]Main!$B$2)^(Main!$B$3-2020)))+(_xlfn.IFNA(VLOOKUP($A2,'EV Distribution'!$A$2:$B$16,2,FALSE),0)*'EV Characterization'!M$2)</f>
        <v>0.20486033738318252</v>
      </c>
      <c r="N2" s="2">
        <f>('[1]Pc, Summer, S2'!N2*((1+[1]Main!$B$2)^(Main!$B$3-2020)))+(_xlfn.IFNA(VLOOKUP($A2,'EV Distribution'!$A$2:$B$16,2,FALSE),0)*'EV Characterization'!N$2)</f>
        <v>0.21148307390611007</v>
      </c>
      <c r="O2" s="2">
        <f>('[1]Pc, Summer, S2'!O2*((1+[1]Main!$B$2)^(Main!$B$3-2020)))+(_xlfn.IFNA(VLOOKUP($A2,'EV Distribution'!$A$2:$B$16,2,FALSE),0)*'EV Characterization'!O$2)</f>
        <v>0.24209164717859516</v>
      </c>
      <c r="P2" s="2">
        <f>('[1]Pc, Summer, S2'!P2*((1+[1]Main!$B$2)^(Main!$B$3-2020)))+(_xlfn.IFNA(VLOOKUP($A2,'EV Distribution'!$A$2:$B$16,2,FALSE),0)*'EV Characterization'!P$2)</f>
        <v>0.24779287006069725</v>
      </c>
      <c r="Q2" s="2">
        <f>('[1]Pc, Summer, S2'!Q2*((1+[1]Main!$B$2)^(Main!$B$3-2020)))+(_xlfn.IFNA(VLOOKUP($A2,'EV Distribution'!$A$2:$B$16,2,FALSE),0)*'EV Characterization'!Q$2)</f>
        <v>0.24525820879562166</v>
      </c>
      <c r="R2" s="2">
        <f>('[1]Pc, Summer, S2'!R2*((1+[1]Main!$B$2)^(Main!$B$3-2020)))+(_xlfn.IFNA(VLOOKUP($A2,'EV Distribution'!$A$2:$B$16,2,FALSE),0)*'EV Characterization'!R$2)</f>
        <v>0.22178123116340134</v>
      </c>
      <c r="S2" s="2">
        <f>('[1]Pc, Summer, S2'!S2*((1+[1]Main!$B$2)^(Main!$B$3-2020)))+(_xlfn.IFNA(VLOOKUP($A2,'EV Distribution'!$A$2:$B$16,2,FALSE),0)*'EV Characterization'!S$2)</f>
        <v>0.2507557792066209</v>
      </c>
      <c r="T2" s="2">
        <f>('[1]Pc, Summer, S2'!T2*((1+[1]Main!$B$2)^(Main!$B$3-2020)))+(_xlfn.IFNA(VLOOKUP($A2,'EV Distribution'!$A$2:$B$16,2,FALSE),0)*'EV Characterization'!T$2)</f>
        <v>0.23109036910946121</v>
      </c>
      <c r="U2" s="2">
        <f>('[1]Pc, Summer, S2'!U2*((1+[1]Main!$B$2)^(Main!$B$3-2020)))+(_xlfn.IFNA(VLOOKUP($A2,'EV Distribution'!$A$2:$B$16,2,FALSE),0)*'EV Characterization'!U$2)</f>
        <v>0.22918516627842281</v>
      </c>
      <c r="V2" s="2">
        <f>('[1]Pc, Summer, S2'!V2*((1+[1]Main!$B$2)^(Main!$B$3-2020)))+(_xlfn.IFNA(VLOOKUP($A2,'EV Distribution'!$A$2:$B$16,2,FALSE),0)*'EV Characterization'!V$2)</f>
        <v>0.2334038859936399</v>
      </c>
      <c r="W2" s="2">
        <f>('[1]Pc, Summer, S2'!W2*((1+[1]Main!$B$2)^(Main!$B$3-2020)))+(_xlfn.IFNA(VLOOKUP($A2,'EV Distribution'!$A$2:$B$16,2,FALSE),0)*'EV Characterization'!W$2)</f>
        <v>0.21797269177073333</v>
      </c>
      <c r="X2" s="2">
        <f>('[1]Pc, Summer, S2'!X2*((1+[1]Main!$B$2)^(Main!$B$3-2020)))+(_xlfn.IFNA(VLOOKUP($A2,'EV Distribution'!$A$2:$B$16,2,FALSE),0)*'EV Characterization'!X$2)</f>
        <v>0.27659721356879713</v>
      </c>
      <c r="Y2" s="2">
        <f>('[1]Pc, Summer, S2'!Y2*((1+[1]Main!$B$2)^(Main!$B$3-2020)))+(_xlfn.IFNA(VLOOKUP($A2,'EV Distribution'!$A$2:$B$16,2,FALSE),0)*'EV Characterization'!Y$2)</f>
        <v>0.29216157523052577</v>
      </c>
    </row>
    <row r="3" spans="1:25" x14ac:dyDescent="0.25">
      <c r="A3">
        <v>3</v>
      </c>
      <c r="B3" s="2">
        <f>('[1]Pc, Summer, S2'!B3*((1+[1]Main!$B$2)^(Main!$B$3-2020)))+(_xlfn.IFNA(VLOOKUP($A3,'EV Distribution'!$A$2:$B$16,2,FALSE),0)*'EV Characterization'!B$2)</f>
        <v>0.48341655424060354</v>
      </c>
      <c r="C3" s="2">
        <f>('[1]Pc, Summer, S2'!C3*((1+[1]Main!$B$2)^(Main!$B$3-2020)))+(_xlfn.IFNA(VLOOKUP($A3,'EV Distribution'!$A$2:$B$16,2,FALSE),0)*'EV Characterization'!C$2)</f>
        <v>0.46071119034149688</v>
      </c>
      <c r="D3" s="2">
        <f>('[1]Pc, Summer, S2'!D3*((1+[1]Main!$B$2)^(Main!$B$3-2020)))+(_xlfn.IFNA(VLOOKUP($A3,'EV Distribution'!$A$2:$B$16,2,FALSE),0)*'EV Characterization'!D$2)</f>
        <v>0.43245028524814461</v>
      </c>
      <c r="E3" s="2">
        <f>('[1]Pc, Summer, S2'!E3*((1+[1]Main!$B$2)^(Main!$B$3-2020)))+(_xlfn.IFNA(VLOOKUP($A3,'EV Distribution'!$A$2:$B$16,2,FALSE),0)*'EV Characterization'!E$2)</f>
        <v>0.40007252833947915</v>
      </c>
      <c r="F3" s="2">
        <f>('[1]Pc, Summer, S2'!F3*((1+[1]Main!$B$2)^(Main!$B$3-2020)))+(_xlfn.IFNA(VLOOKUP($A3,'EV Distribution'!$A$2:$B$16,2,FALSE),0)*'EV Characterization'!F$2)</f>
        <v>0.37737720970525868</v>
      </c>
      <c r="G3" s="2">
        <f>('[1]Pc, Summer, S2'!G3*((1+[1]Main!$B$2)^(Main!$B$3-2020)))+(_xlfn.IFNA(VLOOKUP($A3,'EV Distribution'!$A$2:$B$16,2,FALSE),0)*'EV Characterization'!G$2)</f>
        <v>0.35642538771207727</v>
      </c>
      <c r="H3" s="2">
        <f>('[1]Pc, Summer, S2'!H3*((1+[1]Main!$B$2)^(Main!$B$3-2020)))+(_xlfn.IFNA(VLOOKUP($A3,'EV Distribution'!$A$2:$B$16,2,FALSE),0)*'EV Characterization'!H$2)</f>
        <v>0.3911910995010307</v>
      </c>
      <c r="I3" s="2">
        <f>('[1]Pc, Summer, S2'!I3*((1+[1]Main!$B$2)^(Main!$B$3-2020)))+(_xlfn.IFNA(VLOOKUP($A3,'EV Distribution'!$A$2:$B$16,2,FALSE),0)*'EV Characterization'!I$2)</f>
        <v>0.38392857799143126</v>
      </c>
      <c r="J3" s="2">
        <f>('[1]Pc, Summer, S2'!J3*((1+[1]Main!$B$2)^(Main!$B$3-2020)))+(_xlfn.IFNA(VLOOKUP($A3,'EV Distribution'!$A$2:$B$16,2,FALSE),0)*'EV Characterization'!J$2)</f>
        <v>0.43675581584103845</v>
      </c>
      <c r="K3" s="2">
        <f>('[1]Pc, Summer, S2'!K3*((1+[1]Main!$B$2)^(Main!$B$3-2020)))+(_xlfn.IFNA(VLOOKUP($A3,'EV Distribution'!$A$2:$B$16,2,FALSE),0)*'EV Characterization'!K$2)</f>
        <v>0.48596945905436939</v>
      </c>
      <c r="L3" s="2">
        <f>('[1]Pc, Summer, S2'!L3*((1+[1]Main!$B$2)^(Main!$B$3-2020)))+(_xlfn.IFNA(VLOOKUP($A3,'EV Distribution'!$A$2:$B$16,2,FALSE),0)*'EV Characterization'!L$2)</f>
        <v>0.47134332004943053</v>
      </c>
      <c r="M3" s="2">
        <f>('[1]Pc, Summer, S2'!M3*((1+[1]Main!$B$2)^(Main!$B$3-2020)))+(_xlfn.IFNA(VLOOKUP($A3,'EV Distribution'!$A$2:$B$16,2,FALSE),0)*'EV Characterization'!M$2)</f>
        <v>0.47741474272348566</v>
      </c>
      <c r="N3" s="2">
        <f>('[1]Pc, Summer, S2'!N3*((1+[1]Main!$B$2)^(Main!$B$3-2020)))+(_xlfn.IFNA(VLOOKUP($A3,'EV Distribution'!$A$2:$B$16,2,FALSE),0)*'EV Characterization'!N$2)</f>
        <v>0.49022371655042102</v>
      </c>
      <c r="O3" s="2">
        <f>('[1]Pc, Summer, S2'!O3*((1+[1]Main!$B$2)^(Main!$B$3-2020)))+(_xlfn.IFNA(VLOOKUP($A3,'EV Distribution'!$A$2:$B$16,2,FALSE),0)*'EV Characterization'!O$2)</f>
        <v>0.49008328961921233</v>
      </c>
      <c r="P3" s="2">
        <f>('[1]Pc, Summer, S2'!P3*((1+[1]Main!$B$2)^(Main!$B$3-2020)))+(_xlfn.IFNA(VLOOKUP($A3,'EV Distribution'!$A$2:$B$16,2,FALSE),0)*'EV Characterization'!P$2)</f>
        <v>0.44325214962830928</v>
      </c>
      <c r="Q3" s="2">
        <f>('[1]Pc, Summer, S2'!Q3*((1+[1]Main!$B$2)^(Main!$B$3-2020)))+(_xlfn.IFNA(VLOOKUP($A3,'EV Distribution'!$A$2:$B$16,2,FALSE),0)*'EV Characterization'!Q$2)</f>
        <v>0.44001875258505219</v>
      </c>
      <c r="R3" s="2">
        <f>('[1]Pc, Summer, S2'!R3*((1+[1]Main!$B$2)^(Main!$B$3-2020)))+(_xlfn.IFNA(VLOOKUP($A3,'EV Distribution'!$A$2:$B$16,2,FALSE),0)*'EV Characterization'!R$2)</f>
        <v>0.41353752455829351</v>
      </c>
      <c r="S3" s="2">
        <f>('[1]Pc, Summer, S2'!S3*((1+[1]Main!$B$2)^(Main!$B$3-2020)))+(_xlfn.IFNA(VLOOKUP($A3,'EV Distribution'!$A$2:$B$16,2,FALSE),0)*'EV Characterization'!S$2)</f>
        <v>0.43727985158760058</v>
      </c>
      <c r="T3" s="2">
        <f>('[1]Pc, Summer, S2'!T3*((1+[1]Main!$B$2)^(Main!$B$3-2020)))+(_xlfn.IFNA(VLOOKUP($A3,'EV Distribution'!$A$2:$B$16,2,FALSE),0)*'EV Characterization'!T$2)</f>
        <v>0.44266506211662249</v>
      </c>
      <c r="U3" s="2">
        <f>('[1]Pc, Summer, S2'!U3*((1+[1]Main!$B$2)^(Main!$B$3-2020)))+(_xlfn.IFNA(VLOOKUP($A3,'EV Distribution'!$A$2:$B$16,2,FALSE),0)*'EV Characterization'!U$2)</f>
        <v>0.47619180065602074</v>
      </c>
      <c r="V3" s="2">
        <f>('[1]Pc, Summer, S2'!V3*((1+[1]Main!$B$2)^(Main!$B$3-2020)))+(_xlfn.IFNA(VLOOKUP($A3,'EV Distribution'!$A$2:$B$16,2,FALSE),0)*'EV Characterization'!V$2)</f>
        <v>0.49237855709435074</v>
      </c>
      <c r="W3" s="2">
        <f>('[1]Pc, Summer, S2'!W3*((1+[1]Main!$B$2)^(Main!$B$3-2020)))+(_xlfn.IFNA(VLOOKUP($A3,'EV Distribution'!$A$2:$B$16,2,FALSE),0)*'EV Characterization'!W$2)</f>
        <v>0.48982430834857443</v>
      </c>
      <c r="X3" s="2">
        <f>('[1]Pc, Summer, S2'!X3*((1+[1]Main!$B$2)^(Main!$B$3-2020)))+(_xlfn.IFNA(VLOOKUP($A3,'EV Distribution'!$A$2:$B$16,2,FALSE),0)*'EV Characterization'!X$2)</f>
        <v>0.49997052709292006</v>
      </c>
      <c r="Y3" s="2">
        <f>('[1]Pc, Summer, S2'!Y3*((1+[1]Main!$B$2)^(Main!$B$3-2020)))+(_xlfn.IFNA(VLOOKUP($A3,'EV Distribution'!$A$2:$B$16,2,FALSE),0)*'EV Characterization'!Y$2)</f>
        <v>0.45288340619665435</v>
      </c>
    </row>
    <row r="4" spans="1:25" x14ac:dyDescent="0.25">
      <c r="A4">
        <v>4</v>
      </c>
      <c r="B4" s="2">
        <f>('[1]Pc, Summer, S2'!B4*((1+[1]Main!$B$2)^(Main!$B$3-2020)))+(_xlfn.IFNA(VLOOKUP($A4,'EV Distribution'!$A$2:$B$16,2,FALSE),0)*'EV Characterization'!B$2)</f>
        <v>1.4365277130958407</v>
      </c>
      <c r="C4" s="2">
        <f>('[1]Pc, Summer, S2'!C4*((1+[1]Main!$B$2)^(Main!$B$3-2020)))+(_xlfn.IFNA(VLOOKUP($A4,'EV Distribution'!$A$2:$B$16,2,FALSE),0)*'EV Characterization'!C$2)</f>
        <v>1.3561059013208581</v>
      </c>
      <c r="D4" s="2">
        <f>('[1]Pc, Summer, S2'!D4*((1+[1]Main!$B$2)^(Main!$B$3-2020)))+(_xlfn.IFNA(VLOOKUP($A4,'EV Distribution'!$A$2:$B$16,2,FALSE),0)*'EV Characterization'!D$2)</f>
        <v>1.2657581464355969</v>
      </c>
      <c r="E4" s="2">
        <f>('[1]Pc, Summer, S2'!E4*((1+[1]Main!$B$2)^(Main!$B$3-2020)))+(_xlfn.IFNA(VLOOKUP($A4,'EV Distribution'!$A$2:$B$16,2,FALSE),0)*'EV Characterization'!E$2)</f>
        <v>1.2508847050063674</v>
      </c>
      <c r="F4" s="2">
        <f>('[1]Pc, Summer, S2'!F4*((1+[1]Main!$B$2)^(Main!$B$3-2020)))+(_xlfn.IFNA(VLOOKUP($A4,'EV Distribution'!$A$2:$B$16,2,FALSE),0)*'EV Characterization'!F$2)</f>
        <v>1.2382408024722475</v>
      </c>
      <c r="G4" s="2">
        <f>('[1]Pc, Summer, S2'!G4*((1+[1]Main!$B$2)^(Main!$B$3-2020)))+(_xlfn.IFNA(VLOOKUP($A4,'EV Distribution'!$A$2:$B$16,2,FALSE),0)*'EV Characterization'!G$2)</f>
        <v>1.2134996439730161</v>
      </c>
      <c r="H4" s="2">
        <f>('[1]Pc, Summer, S2'!H4*((1+[1]Main!$B$2)^(Main!$B$3-2020)))+(_xlfn.IFNA(VLOOKUP($A4,'EV Distribution'!$A$2:$B$16,2,FALSE),0)*'EV Characterization'!H$2)</f>
        <v>1.3510369306687073</v>
      </c>
      <c r="I4" s="2">
        <f>('[1]Pc, Summer, S2'!I4*((1+[1]Main!$B$2)^(Main!$B$3-2020)))+(_xlfn.IFNA(VLOOKUP($A4,'EV Distribution'!$A$2:$B$16,2,FALSE),0)*'EV Characterization'!I$2)</f>
        <v>1.4790739885360522</v>
      </c>
      <c r="J4" s="2">
        <f>('[1]Pc, Summer, S2'!J4*((1+[1]Main!$B$2)^(Main!$B$3-2020)))+(_xlfn.IFNA(VLOOKUP($A4,'EV Distribution'!$A$2:$B$16,2,FALSE),0)*'EV Characterization'!J$2)</f>
        <v>1.5799469549802663</v>
      </c>
      <c r="K4" s="2">
        <f>('[1]Pc, Summer, S2'!K4*((1+[1]Main!$B$2)^(Main!$B$3-2020)))+(_xlfn.IFNA(VLOOKUP($A4,'EV Distribution'!$A$2:$B$16,2,FALSE),0)*'EV Characterization'!K$2)</f>
        <v>1.5956630371612548</v>
      </c>
      <c r="L4" s="2">
        <f>('[1]Pc, Summer, S2'!L4*((1+[1]Main!$B$2)^(Main!$B$3-2020)))+(_xlfn.IFNA(VLOOKUP($A4,'EV Distribution'!$A$2:$B$16,2,FALSE),0)*'EV Characterization'!L$2)</f>
        <v>1.6861399435160611</v>
      </c>
      <c r="M4" s="2">
        <f>('[1]Pc, Summer, S2'!M4*((1+[1]Main!$B$2)^(Main!$B$3-2020)))+(_xlfn.IFNA(VLOOKUP($A4,'EV Distribution'!$A$2:$B$16,2,FALSE),0)*'EV Characterization'!M$2)</f>
        <v>1.8322286537086168</v>
      </c>
      <c r="N4" s="2">
        <f>('[1]Pc, Summer, S2'!N4*((1+[1]Main!$B$2)^(Main!$B$3-2020)))+(_xlfn.IFNA(VLOOKUP($A4,'EV Distribution'!$A$2:$B$16,2,FALSE),0)*'EV Characterization'!N$2)</f>
        <v>1.816822645796454</v>
      </c>
      <c r="O4" s="2">
        <f>('[1]Pc, Summer, S2'!O4*((1+[1]Main!$B$2)^(Main!$B$3-2020)))+(_xlfn.IFNA(VLOOKUP($A4,'EV Distribution'!$A$2:$B$16,2,FALSE),0)*'EV Characterization'!O$2)</f>
        <v>1.7305491459695794</v>
      </c>
      <c r="P4" s="2">
        <f>('[1]Pc, Summer, S2'!P4*((1+[1]Main!$B$2)^(Main!$B$3-2020)))+(_xlfn.IFNA(VLOOKUP($A4,'EV Distribution'!$A$2:$B$16,2,FALSE),0)*'EV Characterization'!P$2)</f>
        <v>1.5619822407792683</v>
      </c>
      <c r="Q4" s="2">
        <f>('[1]Pc, Summer, S2'!Q4*((1+[1]Main!$B$2)^(Main!$B$3-2020)))+(_xlfn.IFNA(VLOOKUP($A4,'EV Distribution'!$A$2:$B$16,2,FALSE),0)*'EV Characterization'!Q$2)</f>
        <v>1.4700619476238206</v>
      </c>
      <c r="R4" s="2">
        <f>('[1]Pc, Summer, S2'!R4*((1+[1]Main!$B$2)^(Main!$B$3-2020)))+(_xlfn.IFNA(VLOOKUP($A4,'EV Distribution'!$A$2:$B$16,2,FALSE),0)*'EV Characterization'!R$2)</f>
        <v>1.4004585470494615</v>
      </c>
      <c r="S4" s="2">
        <f>('[1]Pc, Summer, S2'!S4*((1+[1]Main!$B$2)^(Main!$B$3-2020)))+(_xlfn.IFNA(VLOOKUP($A4,'EV Distribution'!$A$2:$B$16,2,FALSE),0)*'EV Characterization'!S$2)</f>
        <v>1.4641065966657978</v>
      </c>
      <c r="T4" s="2">
        <f>('[1]Pc, Summer, S2'!T4*((1+[1]Main!$B$2)^(Main!$B$3-2020)))+(_xlfn.IFNA(VLOOKUP($A4,'EV Distribution'!$A$2:$B$16,2,FALSE),0)*'EV Characterization'!T$2)</f>
        <v>1.4662005970399998</v>
      </c>
      <c r="U4" s="2">
        <f>('[1]Pc, Summer, S2'!U4*((1+[1]Main!$B$2)^(Main!$B$3-2020)))+(_xlfn.IFNA(VLOOKUP($A4,'EV Distribution'!$A$2:$B$16,2,FALSE),0)*'EV Characterization'!U$2)</f>
        <v>1.5028380515868336</v>
      </c>
      <c r="V4" s="2">
        <f>('[1]Pc, Summer, S2'!V4*((1+[1]Main!$B$2)^(Main!$B$3-2020)))+(_xlfn.IFNA(VLOOKUP($A4,'EV Distribution'!$A$2:$B$16,2,FALSE),0)*'EV Characterization'!V$2)</f>
        <v>1.527203860674692</v>
      </c>
      <c r="W4" s="2">
        <f>('[1]Pc, Summer, S2'!W4*((1+[1]Main!$B$2)^(Main!$B$3-2020)))+(_xlfn.IFNA(VLOOKUP($A4,'EV Distribution'!$A$2:$B$16,2,FALSE),0)*'EV Characterization'!W$2)</f>
        <v>1.5627234328700874</v>
      </c>
      <c r="X4" s="2">
        <f>('[1]Pc, Summer, S2'!X4*((1+[1]Main!$B$2)^(Main!$B$3-2020)))+(_xlfn.IFNA(VLOOKUP($A4,'EV Distribution'!$A$2:$B$16,2,FALSE),0)*'EV Characterization'!X$2)</f>
        <v>1.537472400104837</v>
      </c>
      <c r="Y4" s="2">
        <f>('[1]Pc, Summer, S2'!Y4*((1+[1]Main!$B$2)^(Main!$B$3-2020)))+(_xlfn.IFNA(VLOOKUP($A4,'EV Distribution'!$A$2:$B$16,2,FALSE),0)*'EV Characterization'!Y$2)</f>
        <v>1.4081167861613464</v>
      </c>
    </row>
    <row r="5" spans="1:25" x14ac:dyDescent="0.25">
      <c r="A5">
        <v>5</v>
      </c>
      <c r="B5" s="2">
        <f>('[1]Pc, Summer, S2'!B5*((1+[1]Main!$B$2)^(Main!$B$3-2020)))+(_xlfn.IFNA(VLOOKUP($A5,'EV Distribution'!$A$2:$B$16,2,FALSE),0)*'EV Characterization'!B$2)</f>
        <v>1.3304621449425973</v>
      </c>
      <c r="C5" s="2">
        <f>('[1]Pc, Summer, S2'!C5*((1+[1]Main!$B$2)^(Main!$B$3-2020)))+(_xlfn.IFNA(VLOOKUP($A5,'EV Distribution'!$A$2:$B$16,2,FALSE),0)*'EV Characterization'!C$2)</f>
        <v>1.0440303245760061</v>
      </c>
      <c r="D5" s="2">
        <f>('[1]Pc, Summer, S2'!D5*((1+[1]Main!$B$2)^(Main!$B$3-2020)))+(_xlfn.IFNA(VLOOKUP($A5,'EV Distribution'!$A$2:$B$16,2,FALSE),0)*'EV Characterization'!D$2)</f>
        <v>0.77913897500968132</v>
      </c>
      <c r="E5" s="2">
        <f>('[1]Pc, Summer, S2'!E5*((1+[1]Main!$B$2)^(Main!$B$3-2020)))+(_xlfn.IFNA(VLOOKUP($A5,'EV Distribution'!$A$2:$B$16,2,FALSE),0)*'EV Characterization'!E$2)</f>
        <v>0.93628333975625377</v>
      </c>
      <c r="F5" s="2">
        <f>('[1]Pc, Summer, S2'!F5*((1+[1]Main!$B$2)^(Main!$B$3-2020)))+(_xlfn.IFNA(VLOOKUP($A5,'EV Distribution'!$A$2:$B$16,2,FALSE),0)*'EV Characterization'!F$2)</f>
        <v>0.77551218536438871</v>
      </c>
      <c r="G5" s="2">
        <f>('[1]Pc, Summer, S2'!G5*((1+[1]Main!$B$2)^(Main!$B$3-2020)))+(_xlfn.IFNA(VLOOKUP($A5,'EV Distribution'!$A$2:$B$16,2,FALSE),0)*'EV Characterization'!G$2)</f>
        <v>0.69547813219993371</v>
      </c>
      <c r="H5" s="2">
        <f>('[1]Pc, Summer, S2'!H5*((1+[1]Main!$B$2)^(Main!$B$3-2020)))+(_xlfn.IFNA(VLOOKUP($A5,'EV Distribution'!$A$2:$B$16,2,FALSE),0)*'EV Characterization'!H$2)</f>
        <v>1.2606324240084159</v>
      </c>
      <c r="I5" s="2">
        <f>('[1]Pc, Summer, S2'!I5*((1+[1]Main!$B$2)^(Main!$B$3-2020)))+(_xlfn.IFNA(VLOOKUP($A5,'EV Distribution'!$A$2:$B$16,2,FALSE),0)*'EV Characterization'!I$2)</f>
        <v>2.3897896577428757</v>
      </c>
      <c r="J5" s="2">
        <f>('[1]Pc, Summer, S2'!J5*((1+[1]Main!$B$2)^(Main!$B$3-2020)))+(_xlfn.IFNA(VLOOKUP($A5,'EV Distribution'!$A$2:$B$16,2,FALSE),0)*'EV Characterization'!J$2)</f>
        <v>2.8313226704052914</v>
      </c>
      <c r="K5" s="2">
        <f>('[1]Pc, Summer, S2'!K5*((1+[1]Main!$B$2)^(Main!$B$3-2020)))+(_xlfn.IFNA(VLOOKUP($A5,'EV Distribution'!$A$2:$B$16,2,FALSE),0)*'EV Characterization'!K$2)</f>
        <v>3.0386962617704043</v>
      </c>
      <c r="L5" s="2">
        <f>('[1]Pc, Summer, S2'!L5*((1+[1]Main!$B$2)^(Main!$B$3-2020)))+(_xlfn.IFNA(VLOOKUP($A5,'EV Distribution'!$A$2:$B$16,2,FALSE),0)*'EV Characterization'!L$2)</f>
        <v>3.2268074325786031</v>
      </c>
      <c r="M5" s="2">
        <f>('[1]Pc, Summer, S2'!M5*((1+[1]Main!$B$2)^(Main!$B$3-2020)))+(_xlfn.IFNA(VLOOKUP($A5,'EV Distribution'!$A$2:$B$16,2,FALSE),0)*'EV Characterization'!M$2)</f>
        <v>2.9699600768362124</v>
      </c>
      <c r="N5" s="2">
        <f>('[1]Pc, Summer, S2'!N5*((1+[1]Main!$B$2)^(Main!$B$3-2020)))+(_xlfn.IFNA(VLOOKUP($A5,'EV Distribution'!$A$2:$B$16,2,FALSE),0)*'EV Characterization'!N$2)</f>
        <v>3.1513684287638459</v>
      </c>
      <c r="O5" s="2">
        <f>('[1]Pc, Summer, S2'!O5*((1+[1]Main!$B$2)^(Main!$B$3-2020)))+(_xlfn.IFNA(VLOOKUP($A5,'EV Distribution'!$A$2:$B$16,2,FALSE),0)*'EV Characterization'!O$2)</f>
        <v>2.9915518640269165</v>
      </c>
      <c r="P5" s="2">
        <f>('[1]Pc, Summer, S2'!P5*((1+[1]Main!$B$2)^(Main!$B$3-2020)))+(_xlfn.IFNA(VLOOKUP($A5,'EV Distribution'!$A$2:$B$16,2,FALSE),0)*'EV Characterization'!P$2)</f>
        <v>2.401203697712806</v>
      </c>
      <c r="Q5" s="2">
        <f>('[1]Pc, Summer, S2'!Q5*((1+[1]Main!$B$2)^(Main!$B$3-2020)))+(_xlfn.IFNA(VLOOKUP($A5,'EV Distribution'!$A$2:$B$16,2,FALSE),0)*'EV Characterization'!Q$2)</f>
        <v>2.2709003749958749</v>
      </c>
      <c r="R5" s="2">
        <f>('[1]Pc, Summer, S2'!R5*((1+[1]Main!$B$2)^(Main!$B$3-2020)))+(_xlfn.IFNA(VLOOKUP($A5,'EV Distribution'!$A$2:$B$16,2,FALSE),0)*'EV Characterization'!R$2)</f>
        <v>2.1082301505441894</v>
      </c>
      <c r="S5" s="2">
        <f>('[1]Pc, Summer, S2'!S5*((1+[1]Main!$B$2)^(Main!$B$3-2020)))+(_xlfn.IFNA(VLOOKUP($A5,'EV Distribution'!$A$2:$B$16,2,FALSE),0)*'EV Characterization'!S$2)</f>
        <v>2.4172521329344079</v>
      </c>
      <c r="T5" s="2">
        <f>('[1]Pc, Summer, S2'!T5*((1+[1]Main!$B$2)^(Main!$B$3-2020)))+(_xlfn.IFNA(VLOOKUP($A5,'EV Distribution'!$A$2:$B$16,2,FALSE),0)*'EV Characterization'!T$2)</f>
        <v>2.9521034360299603</v>
      </c>
      <c r="U5" s="2">
        <f>('[1]Pc, Summer, S2'!U5*((1+[1]Main!$B$2)^(Main!$B$3-2020)))+(_xlfn.IFNA(VLOOKUP($A5,'EV Distribution'!$A$2:$B$16,2,FALSE),0)*'EV Characterization'!U$2)</f>
        <v>3.1229874701123386</v>
      </c>
      <c r="V5" s="2">
        <f>('[1]Pc, Summer, S2'!V5*((1+[1]Main!$B$2)^(Main!$B$3-2020)))+(_xlfn.IFNA(VLOOKUP($A5,'EV Distribution'!$A$2:$B$16,2,FALSE),0)*'EV Characterization'!V$2)</f>
        <v>3.0559506930213556</v>
      </c>
      <c r="W5" s="2">
        <f>('[1]Pc, Summer, S2'!W5*((1+[1]Main!$B$2)^(Main!$B$3-2020)))+(_xlfn.IFNA(VLOOKUP($A5,'EV Distribution'!$A$2:$B$16,2,FALSE),0)*'EV Characterization'!W$2)</f>
        <v>3.494562916224786</v>
      </c>
      <c r="X5" s="2">
        <f>('[1]Pc, Summer, S2'!X5*((1+[1]Main!$B$2)^(Main!$B$3-2020)))+(_xlfn.IFNA(VLOOKUP($A5,'EV Distribution'!$A$2:$B$16,2,FALSE),0)*'EV Characterization'!X$2)</f>
        <v>2.7546499658501475</v>
      </c>
      <c r="Y5" s="2">
        <f>('[1]Pc, Summer, S2'!Y5*((1+[1]Main!$B$2)^(Main!$B$3-2020)))+(_xlfn.IFNA(VLOOKUP($A5,'EV Distribution'!$A$2:$B$16,2,FALSE),0)*'EV Characterization'!Y$2)</f>
        <v>2.0887869791682299</v>
      </c>
    </row>
    <row r="6" spans="1:25" x14ac:dyDescent="0.25">
      <c r="A6">
        <v>6</v>
      </c>
      <c r="B6" s="2">
        <f>('[1]Pc, Summer, S2'!B6*((1+[1]Main!$B$2)^(Main!$B$3-2020)))+(_xlfn.IFNA(VLOOKUP($A6,'EV Distribution'!$A$2:$B$16,2,FALSE),0)*'EV Characterization'!B$2)</f>
        <v>0.74662931114268072</v>
      </c>
      <c r="C6" s="2">
        <f>('[1]Pc, Summer, S2'!C6*((1+[1]Main!$B$2)^(Main!$B$3-2020)))+(_xlfn.IFNA(VLOOKUP($A6,'EV Distribution'!$A$2:$B$16,2,FALSE),0)*'EV Characterization'!C$2)</f>
        <v>0.70361865727494766</v>
      </c>
      <c r="D6" s="2">
        <f>('[1]Pc, Summer, S2'!D6*((1+[1]Main!$B$2)^(Main!$B$3-2020)))+(_xlfn.IFNA(VLOOKUP($A6,'EV Distribution'!$A$2:$B$16,2,FALSE),0)*'EV Characterization'!D$2)</f>
        <v>0.6392354269757875</v>
      </c>
      <c r="E6" s="2">
        <f>('[1]Pc, Summer, S2'!E6*((1+[1]Main!$B$2)^(Main!$B$3-2020)))+(_xlfn.IFNA(VLOOKUP($A6,'EV Distribution'!$A$2:$B$16,2,FALSE),0)*'EV Characterization'!E$2)</f>
        <v>0.61523423366515728</v>
      </c>
      <c r="F6" s="2">
        <f>('[1]Pc, Summer, S2'!F6*((1+[1]Main!$B$2)^(Main!$B$3-2020)))+(_xlfn.IFNA(VLOOKUP($A6,'EV Distribution'!$A$2:$B$16,2,FALSE),0)*'EV Characterization'!F$2)</f>
        <v>0.59702870094147709</v>
      </c>
      <c r="G6" s="2">
        <f>('[1]Pc, Summer, S2'!G6*((1+[1]Main!$B$2)^(Main!$B$3-2020)))+(_xlfn.IFNA(VLOOKUP($A6,'EV Distribution'!$A$2:$B$16,2,FALSE),0)*'EV Characterization'!G$2)</f>
        <v>0.57515209996832017</v>
      </c>
      <c r="H6" s="2">
        <f>('[1]Pc, Summer, S2'!H6*((1+[1]Main!$B$2)^(Main!$B$3-2020)))+(_xlfn.IFNA(VLOOKUP($A6,'EV Distribution'!$A$2:$B$16,2,FALSE),0)*'EV Characterization'!H$2)</f>
        <v>0.61661153565754023</v>
      </c>
      <c r="I6" s="2">
        <f>('[1]Pc, Summer, S2'!I6*((1+[1]Main!$B$2)^(Main!$B$3-2020)))+(_xlfn.IFNA(VLOOKUP($A6,'EV Distribution'!$A$2:$B$16,2,FALSE),0)*'EV Characterization'!I$2)</f>
        <v>0.64703174720398449</v>
      </c>
      <c r="J6" s="2">
        <f>('[1]Pc, Summer, S2'!J6*((1+[1]Main!$B$2)^(Main!$B$3-2020)))+(_xlfn.IFNA(VLOOKUP($A6,'EV Distribution'!$A$2:$B$16,2,FALSE),0)*'EV Characterization'!J$2)</f>
        <v>0.75093588635894137</v>
      </c>
      <c r="K6" s="2">
        <f>('[1]Pc, Summer, S2'!K6*((1+[1]Main!$B$2)^(Main!$B$3-2020)))+(_xlfn.IFNA(VLOOKUP($A6,'EV Distribution'!$A$2:$B$16,2,FALSE),0)*'EV Characterization'!K$2)</f>
        <v>0.84060895248860934</v>
      </c>
      <c r="L6" s="2">
        <f>('[1]Pc, Summer, S2'!L6*((1+[1]Main!$B$2)^(Main!$B$3-2020)))+(_xlfn.IFNA(VLOOKUP($A6,'EV Distribution'!$A$2:$B$16,2,FALSE),0)*'EV Characterization'!L$2)</f>
        <v>0.90585596482188069</v>
      </c>
      <c r="M6" s="2">
        <f>('[1]Pc, Summer, S2'!M6*((1+[1]Main!$B$2)^(Main!$B$3-2020)))+(_xlfn.IFNA(VLOOKUP($A6,'EV Distribution'!$A$2:$B$16,2,FALSE),0)*'EV Characterization'!M$2)</f>
        <v>0.95787488480775651</v>
      </c>
      <c r="N6" s="2">
        <f>('[1]Pc, Summer, S2'!N6*((1+[1]Main!$B$2)^(Main!$B$3-2020)))+(_xlfn.IFNA(VLOOKUP($A6,'EV Distribution'!$A$2:$B$16,2,FALSE),0)*'EV Characterization'!N$2)</f>
        <v>0.99133692640996962</v>
      </c>
      <c r="O6" s="2">
        <f>('[1]Pc, Summer, S2'!O6*((1+[1]Main!$B$2)^(Main!$B$3-2020)))+(_xlfn.IFNA(VLOOKUP($A6,'EV Distribution'!$A$2:$B$16,2,FALSE),0)*'EV Characterization'!O$2)</f>
        <v>0.97766688019995363</v>
      </c>
      <c r="P6" s="2">
        <f>('[1]Pc, Summer, S2'!P6*((1+[1]Main!$B$2)^(Main!$B$3-2020)))+(_xlfn.IFNA(VLOOKUP($A6,'EV Distribution'!$A$2:$B$16,2,FALSE),0)*'EV Characterization'!P$2)</f>
        <v>0.91721439418865958</v>
      </c>
      <c r="Q6" s="2">
        <f>('[1]Pc, Summer, S2'!Q6*((1+[1]Main!$B$2)^(Main!$B$3-2020)))+(_xlfn.IFNA(VLOOKUP($A6,'EV Distribution'!$A$2:$B$16,2,FALSE),0)*'EV Characterization'!Q$2)</f>
        <v>0.88315611549011253</v>
      </c>
      <c r="R6" s="2">
        <f>('[1]Pc, Summer, S2'!R6*((1+[1]Main!$B$2)^(Main!$B$3-2020)))+(_xlfn.IFNA(VLOOKUP($A6,'EV Distribution'!$A$2:$B$16,2,FALSE),0)*'EV Characterization'!R$2)</f>
        <v>0.84144294205678027</v>
      </c>
      <c r="S6" s="2">
        <f>('[1]Pc, Summer, S2'!S6*((1+[1]Main!$B$2)^(Main!$B$3-2020)))+(_xlfn.IFNA(VLOOKUP($A6,'EV Distribution'!$A$2:$B$16,2,FALSE),0)*'EV Characterization'!S$2)</f>
        <v>0.85128470052667482</v>
      </c>
      <c r="T6" s="2">
        <f>('[1]Pc, Summer, S2'!T6*((1+[1]Main!$B$2)^(Main!$B$3-2020)))+(_xlfn.IFNA(VLOOKUP($A6,'EV Distribution'!$A$2:$B$16,2,FALSE),0)*'EV Characterization'!T$2)</f>
        <v>0.83147720807678249</v>
      </c>
      <c r="U6" s="2">
        <f>('[1]Pc, Summer, S2'!U6*((1+[1]Main!$B$2)^(Main!$B$3-2020)))+(_xlfn.IFNA(VLOOKUP($A6,'EV Distribution'!$A$2:$B$16,2,FALSE),0)*'EV Characterization'!U$2)</f>
        <v>0.84221052869657598</v>
      </c>
      <c r="V6" s="2">
        <f>('[1]Pc, Summer, S2'!V6*((1+[1]Main!$B$2)^(Main!$B$3-2020)))+(_xlfn.IFNA(VLOOKUP($A6,'EV Distribution'!$A$2:$B$16,2,FALSE),0)*'EV Characterization'!V$2)</f>
        <v>0.89042573122295032</v>
      </c>
      <c r="W6" s="2">
        <f>('[1]Pc, Summer, S2'!W6*((1+[1]Main!$B$2)^(Main!$B$3-2020)))+(_xlfn.IFNA(VLOOKUP($A6,'EV Distribution'!$A$2:$B$16,2,FALSE),0)*'EV Characterization'!W$2)</f>
        <v>0.95595235304107606</v>
      </c>
      <c r="X6" s="2">
        <f>('[1]Pc, Summer, S2'!X6*((1+[1]Main!$B$2)^(Main!$B$3-2020)))+(_xlfn.IFNA(VLOOKUP($A6,'EV Distribution'!$A$2:$B$16,2,FALSE),0)*'EV Characterization'!X$2)</f>
        <v>0.96372510295816383</v>
      </c>
      <c r="Y6" s="2">
        <f>('[1]Pc, Summer, S2'!Y6*((1+[1]Main!$B$2)^(Main!$B$3-2020)))+(_xlfn.IFNA(VLOOKUP($A6,'EV Distribution'!$A$2:$B$16,2,FALSE),0)*'EV Characterization'!Y$2)</f>
        <v>0.86191165001250125</v>
      </c>
    </row>
    <row r="7" spans="1:25" x14ac:dyDescent="0.25">
      <c r="A7">
        <v>7</v>
      </c>
      <c r="B7" s="2">
        <f>('[1]Pc, Summer, S2'!B7*((1+[1]Main!$B$2)^(Main!$B$3-2020)))+(_xlfn.IFNA(VLOOKUP($A7,'EV Distribution'!$A$2:$B$16,2,FALSE),0)*'EV Characterization'!B$2)</f>
        <v>0.31451788467786257</v>
      </c>
      <c r="C7" s="2">
        <f>('[1]Pc, Summer, S2'!C7*((1+[1]Main!$B$2)^(Main!$B$3-2020)))+(_xlfn.IFNA(VLOOKUP($A7,'EV Distribution'!$A$2:$B$16,2,FALSE),0)*'EV Characterization'!C$2)</f>
        <v>0.31991945610621197</v>
      </c>
      <c r="D7" s="2">
        <f>('[1]Pc, Summer, S2'!D7*((1+[1]Main!$B$2)^(Main!$B$3-2020)))+(_xlfn.IFNA(VLOOKUP($A7,'EV Distribution'!$A$2:$B$16,2,FALSE),0)*'EV Characterization'!D$2)</f>
        <v>0.29924467285898354</v>
      </c>
      <c r="E7" s="2">
        <f>('[1]Pc, Summer, S2'!E7*((1+[1]Main!$B$2)^(Main!$B$3-2020)))+(_xlfn.IFNA(VLOOKUP($A7,'EV Distribution'!$A$2:$B$16,2,FALSE),0)*'EV Characterization'!E$2)</f>
        <v>0.29453852116935336</v>
      </c>
      <c r="F7" s="2">
        <f>('[1]Pc, Summer, S2'!F7*((1+[1]Main!$B$2)^(Main!$B$3-2020)))+(_xlfn.IFNA(VLOOKUP($A7,'EV Distribution'!$A$2:$B$16,2,FALSE),0)*'EV Characterization'!F$2)</f>
        <v>0.27291697202375564</v>
      </c>
      <c r="G7" s="2">
        <f>('[1]Pc, Summer, S2'!G7*((1+[1]Main!$B$2)^(Main!$B$3-2020)))+(_xlfn.IFNA(VLOOKUP($A7,'EV Distribution'!$A$2:$B$16,2,FALSE),0)*'EV Characterization'!G$2)</f>
        <v>0.25888617341732256</v>
      </c>
      <c r="H7" s="2">
        <f>('[1]Pc, Summer, S2'!H7*((1+[1]Main!$B$2)^(Main!$B$3-2020)))+(_xlfn.IFNA(VLOOKUP($A7,'EV Distribution'!$A$2:$B$16,2,FALSE),0)*'EV Characterization'!H$2)</f>
        <v>0.26369308618819987</v>
      </c>
      <c r="I7" s="2">
        <f>('[1]Pc, Summer, S2'!I7*((1+[1]Main!$B$2)^(Main!$B$3-2020)))+(_xlfn.IFNA(VLOOKUP($A7,'EV Distribution'!$A$2:$B$16,2,FALSE),0)*'EV Characterization'!I$2)</f>
        <v>0.21765105561170633</v>
      </c>
      <c r="J7" s="2">
        <f>('[1]Pc, Summer, S2'!J7*((1+[1]Main!$B$2)^(Main!$B$3-2020)))+(_xlfn.IFNA(VLOOKUP($A7,'EV Distribution'!$A$2:$B$16,2,FALSE),0)*'EV Characterization'!J$2)</f>
        <v>0.22591984389009176</v>
      </c>
      <c r="K7" s="2">
        <f>('[1]Pc, Summer, S2'!K7*((1+[1]Main!$B$2)^(Main!$B$3-2020)))+(_xlfn.IFNA(VLOOKUP($A7,'EV Distribution'!$A$2:$B$16,2,FALSE),0)*'EV Characterization'!K$2)</f>
        <v>0.24324667933163263</v>
      </c>
      <c r="L7" s="2">
        <f>('[1]Pc, Summer, S2'!L7*((1+[1]Main!$B$2)^(Main!$B$3-2020)))+(_xlfn.IFNA(VLOOKUP($A7,'EV Distribution'!$A$2:$B$16,2,FALSE),0)*'EV Characterization'!L$2)</f>
        <v>0.24081520894399722</v>
      </c>
      <c r="M7" s="2">
        <f>('[1]Pc, Summer, S2'!M7*((1+[1]Main!$B$2)^(Main!$B$3-2020)))+(_xlfn.IFNA(VLOOKUP($A7,'EV Distribution'!$A$2:$B$16,2,FALSE),0)*'EV Characterization'!M$2)</f>
        <v>0.25229404265735483</v>
      </c>
      <c r="N7" s="2">
        <f>('[1]Pc, Summer, S2'!N7*((1+[1]Main!$B$2)^(Main!$B$3-2020)))+(_xlfn.IFNA(VLOOKUP($A7,'EV Distribution'!$A$2:$B$16,2,FALSE),0)*'EV Characterization'!N$2)</f>
        <v>0.2583403991748574</v>
      </c>
      <c r="O7" s="2">
        <f>('[1]Pc, Summer, S2'!O7*((1+[1]Main!$B$2)^(Main!$B$3-2020)))+(_xlfn.IFNA(VLOOKUP($A7,'EV Distribution'!$A$2:$B$16,2,FALSE),0)*'EV Characterization'!O$2)</f>
        <v>0.26611534838251427</v>
      </c>
      <c r="P7" s="2">
        <f>('[1]Pc, Summer, S2'!P7*((1+[1]Main!$B$2)^(Main!$B$3-2020)))+(_xlfn.IFNA(VLOOKUP($A7,'EV Distribution'!$A$2:$B$16,2,FALSE),0)*'EV Characterization'!P$2)</f>
        <v>0.25020320493175036</v>
      </c>
      <c r="Q7" s="2">
        <f>('[1]Pc, Summer, S2'!Q7*((1+[1]Main!$B$2)^(Main!$B$3-2020)))+(_xlfn.IFNA(VLOOKUP($A7,'EV Distribution'!$A$2:$B$16,2,FALSE),0)*'EV Characterization'!Q$2)</f>
        <v>0.2544704787852472</v>
      </c>
      <c r="R7" s="2">
        <f>('[1]Pc, Summer, S2'!R7*((1+[1]Main!$B$2)^(Main!$B$3-2020)))+(_xlfn.IFNA(VLOOKUP($A7,'EV Distribution'!$A$2:$B$16,2,FALSE),0)*'EV Characterization'!R$2)</f>
        <v>0.23180241699496132</v>
      </c>
      <c r="S7" s="2">
        <f>('[1]Pc, Summer, S2'!S7*((1+[1]Main!$B$2)^(Main!$B$3-2020)))+(_xlfn.IFNA(VLOOKUP($A7,'EV Distribution'!$A$2:$B$16,2,FALSE),0)*'EV Characterization'!S$2)</f>
        <v>0.24989663410567131</v>
      </c>
      <c r="T7" s="2">
        <f>('[1]Pc, Summer, S2'!T7*((1+[1]Main!$B$2)^(Main!$B$3-2020)))+(_xlfn.IFNA(VLOOKUP($A7,'EV Distribution'!$A$2:$B$16,2,FALSE),0)*'EV Characterization'!T$2)</f>
        <v>0.22548641946107514</v>
      </c>
      <c r="U7" s="2">
        <f>('[1]Pc, Summer, S2'!U7*((1+[1]Main!$B$2)^(Main!$B$3-2020)))+(_xlfn.IFNA(VLOOKUP($A7,'EV Distribution'!$A$2:$B$16,2,FALSE),0)*'EV Characterization'!U$2)</f>
        <v>0.23007112900284216</v>
      </c>
      <c r="V7" s="2">
        <f>('[1]Pc, Summer, S2'!V7*((1+[1]Main!$B$2)^(Main!$B$3-2020)))+(_xlfn.IFNA(VLOOKUP($A7,'EV Distribution'!$A$2:$B$16,2,FALSE),0)*'EV Characterization'!V$2)</f>
        <v>0.23379386221623896</v>
      </c>
      <c r="W7" s="2">
        <f>('[1]Pc, Summer, S2'!W7*((1+[1]Main!$B$2)^(Main!$B$3-2020)))+(_xlfn.IFNA(VLOOKUP($A7,'EV Distribution'!$A$2:$B$16,2,FALSE),0)*'EV Characterization'!W$2)</f>
        <v>0.23446313682148051</v>
      </c>
      <c r="X7" s="2">
        <f>('[1]Pc, Summer, S2'!X7*((1+[1]Main!$B$2)^(Main!$B$3-2020)))+(_xlfn.IFNA(VLOOKUP($A7,'EV Distribution'!$A$2:$B$16,2,FALSE),0)*'EV Characterization'!X$2)</f>
        <v>0.2899933983997578</v>
      </c>
      <c r="Y7" s="2">
        <f>('[1]Pc, Summer, S2'!Y7*((1+[1]Main!$B$2)^(Main!$B$3-2020)))+(_xlfn.IFNA(VLOOKUP($A7,'EV Distribution'!$A$2:$B$16,2,FALSE),0)*'EV Characterization'!Y$2)</f>
        <v>0.295922539186595</v>
      </c>
    </row>
    <row r="8" spans="1:25" x14ac:dyDescent="0.25">
      <c r="A8">
        <v>8</v>
      </c>
      <c r="B8" s="2">
        <f>('[1]Pc, Summer, S2'!B8*((1+[1]Main!$B$2)^(Main!$B$3-2020)))+(_xlfn.IFNA(VLOOKUP($A8,'EV Distribution'!$A$2:$B$16,2,FALSE),0)*'EV Characterization'!B$2)</f>
        <v>0.79758805557455348</v>
      </c>
      <c r="C8" s="2">
        <f>('[1]Pc, Summer, S2'!C8*((1+[1]Main!$B$2)^(Main!$B$3-2020)))+(_xlfn.IFNA(VLOOKUP($A8,'EV Distribution'!$A$2:$B$16,2,FALSE),0)*'EV Characterization'!C$2)</f>
        <v>0.76337866314959169</v>
      </c>
      <c r="D8" s="2">
        <f>('[1]Pc, Summer, S2'!D8*((1+[1]Main!$B$2)^(Main!$B$3-2020)))+(_xlfn.IFNA(VLOOKUP($A8,'EV Distribution'!$A$2:$B$16,2,FALSE),0)*'EV Characterization'!D$2)</f>
        <v>0.74299735212387041</v>
      </c>
      <c r="E8" s="2">
        <f>('[1]Pc, Summer, S2'!E8*((1+[1]Main!$B$2)^(Main!$B$3-2020)))+(_xlfn.IFNA(VLOOKUP($A8,'EV Distribution'!$A$2:$B$16,2,FALSE),0)*'EV Characterization'!E$2)</f>
        <v>0.73302518456433641</v>
      </c>
      <c r="F8" s="2">
        <f>('[1]Pc, Summer, S2'!F8*((1+[1]Main!$B$2)^(Main!$B$3-2020)))+(_xlfn.IFNA(VLOOKUP($A8,'EV Distribution'!$A$2:$B$16,2,FALSE),0)*'EV Characterization'!F$2)</f>
        <v>0.72188220062546882</v>
      </c>
      <c r="G8" s="2">
        <f>('[1]Pc, Summer, S2'!G8*((1+[1]Main!$B$2)^(Main!$B$3-2020)))+(_xlfn.IFNA(VLOOKUP($A8,'EV Distribution'!$A$2:$B$16,2,FALSE),0)*'EV Characterization'!G$2)</f>
        <v>0.71368314453121862</v>
      </c>
      <c r="H8" s="2">
        <f>('[1]Pc, Summer, S2'!H8*((1+[1]Main!$B$2)^(Main!$B$3-2020)))+(_xlfn.IFNA(VLOOKUP($A8,'EV Distribution'!$A$2:$B$16,2,FALSE),0)*'EV Characterization'!H$2)</f>
        <v>0.77153613579878377</v>
      </c>
      <c r="I8" s="2">
        <f>('[1]Pc, Summer, S2'!I8*((1+[1]Main!$B$2)^(Main!$B$3-2020)))+(_xlfn.IFNA(VLOOKUP($A8,'EV Distribution'!$A$2:$B$16,2,FALSE),0)*'EV Characterization'!I$2)</f>
        <v>0.87384435057210907</v>
      </c>
      <c r="J8" s="2">
        <f>('[1]Pc, Summer, S2'!J8*((1+[1]Main!$B$2)^(Main!$B$3-2020)))+(_xlfn.IFNA(VLOOKUP($A8,'EV Distribution'!$A$2:$B$16,2,FALSE),0)*'EV Characterization'!J$2)</f>
        <v>0.99067164545107333</v>
      </c>
      <c r="K8" s="2">
        <f>('[1]Pc, Summer, S2'!K8*((1+[1]Main!$B$2)^(Main!$B$3-2020)))+(_xlfn.IFNA(VLOOKUP($A8,'EV Distribution'!$A$2:$B$16,2,FALSE),0)*'EV Characterization'!K$2)</f>
        <v>1.0970793920806658</v>
      </c>
      <c r="L8" s="2">
        <f>('[1]Pc, Summer, S2'!L8*((1+[1]Main!$B$2)^(Main!$B$3-2020)))+(_xlfn.IFNA(VLOOKUP($A8,'EV Distribution'!$A$2:$B$16,2,FALSE),0)*'EV Characterization'!L$2)</f>
        <v>1.1471256200665616</v>
      </c>
      <c r="M8" s="2">
        <f>('[1]Pc, Summer, S2'!M8*((1+[1]Main!$B$2)^(Main!$B$3-2020)))+(_xlfn.IFNA(VLOOKUP($A8,'EV Distribution'!$A$2:$B$16,2,FALSE),0)*'EV Characterization'!M$2)</f>
        <v>1.1555699253592382</v>
      </c>
      <c r="N8" s="2">
        <f>('[1]Pc, Summer, S2'!N8*((1+[1]Main!$B$2)^(Main!$B$3-2020)))+(_xlfn.IFNA(VLOOKUP($A8,'EV Distribution'!$A$2:$B$16,2,FALSE),0)*'EV Characterization'!N$2)</f>
        <v>1.1963166133763898</v>
      </c>
      <c r="O8" s="2">
        <f>('[1]Pc, Summer, S2'!O8*((1+[1]Main!$B$2)^(Main!$B$3-2020)))+(_xlfn.IFNA(VLOOKUP($A8,'EV Distribution'!$A$2:$B$16,2,FALSE),0)*'EV Characterization'!O$2)</f>
        <v>1.1841915521473116</v>
      </c>
      <c r="P8" s="2">
        <f>('[1]Pc, Summer, S2'!P8*((1+[1]Main!$B$2)^(Main!$B$3-2020)))+(_xlfn.IFNA(VLOOKUP($A8,'EV Distribution'!$A$2:$B$16,2,FALSE),0)*'EV Characterization'!P$2)</f>
        <v>1.0776675147460144</v>
      </c>
      <c r="Q8" s="2">
        <f>('[1]Pc, Summer, S2'!Q8*((1+[1]Main!$B$2)^(Main!$B$3-2020)))+(_xlfn.IFNA(VLOOKUP($A8,'EV Distribution'!$A$2:$B$16,2,FALSE),0)*'EV Characterization'!Q$2)</f>
        <v>1.0805161225572122</v>
      </c>
      <c r="R8" s="2">
        <f>('[1]Pc, Summer, S2'!R8*((1+[1]Main!$B$2)^(Main!$B$3-2020)))+(_xlfn.IFNA(VLOOKUP($A8,'EV Distribution'!$A$2:$B$16,2,FALSE),0)*'EV Characterization'!R$2)</f>
        <v>1.0631022734927982</v>
      </c>
      <c r="S8" s="2">
        <f>('[1]Pc, Summer, S2'!S8*((1+[1]Main!$B$2)^(Main!$B$3-2020)))+(_xlfn.IFNA(VLOOKUP($A8,'EV Distribution'!$A$2:$B$16,2,FALSE),0)*'EV Characterization'!S$2)</f>
        <v>1.0399916132275173</v>
      </c>
      <c r="T8" s="2">
        <f>('[1]Pc, Summer, S2'!T8*((1+[1]Main!$B$2)^(Main!$B$3-2020)))+(_xlfn.IFNA(VLOOKUP($A8,'EV Distribution'!$A$2:$B$16,2,FALSE),0)*'EV Characterization'!T$2)</f>
        <v>1.0076727073901128</v>
      </c>
      <c r="U8" s="2">
        <f>('[1]Pc, Summer, S2'!U8*((1+[1]Main!$B$2)^(Main!$B$3-2020)))+(_xlfn.IFNA(VLOOKUP($A8,'EV Distribution'!$A$2:$B$16,2,FALSE),0)*'EV Characterization'!U$2)</f>
        <v>1.0438153360351488</v>
      </c>
      <c r="V8" s="2">
        <f>('[1]Pc, Summer, S2'!V8*((1+[1]Main!$B$2)^(Main!$B$3-2020)))+(_xlfn.IFNA(VLOOKUP($A8,'EV Distribution'!$A$2:$B$16,2,FALSE),0)*'EV Characterization'!V$2)</f>
        <v>1.033255227114348</v>
      </c>
      <c r="W8" s="2">
        <f>('[1]Pc, Summer, S2'!W8*((1+[1]Main!$B$2)^(Main!$B$3-2020)))+(_xlfn.IFNA(VLOOKUP($A8,'EV Distribution'!$A$2:$B$16,2,FALSE),0)*'EV Characterization'!W$2)</f>
        <v>0.94705819658054369</v>
      </c>
      <c r="X8" s="2">
        <f>('[1]Pc, Summer, S2'!X8*((1+[1]Main!$B$2)^(Main!$B$3-2020)))+(_xlfn.IFNA(VLOOKUP($A8,'EV Distribution'!$A$2:$B$16,2,FALSE),0)*'EV Characterization'!X$2)</f>
        <v>0.97510320700812814</v>
      </c>
      <c r="Y8" s="2">
        <f>('[1]Pc, Summer, S2'!Y8*((1+[1]Main!$B$2)^(Main!$B$3-2020)))+(_xlfn.IFNA(VLOOKUP($A8,'EV Distribution'!$A$2:$B$16,2,FALSE),0)*'EV Characterization'!Y$2)</f>
        <v>0.85550225355433074</v>
      </c>
    </row>
    <row r="9" spans="1:25" x14ac:dyDescent="0.25">
      <c r="A9">
        <v>9</v>
      </c>
      <c r="B9" s="2">
        <f>('[1]Pc, Summer, S2'!B9*((1+[1]Main!$B$2)^(Main!$B$3-2020)))+(_xlfn.IFNA(VLOOKUP($A9,'EV Distribution'!$A$2:$B$16,2,FALSE),0)*'EV Characterization'!B$2)</f>
        <v>0.37726799564027425</v>
      </c>
      <c r="C9" s="2">
        <f>('[1]Pc, Summer, S2'!C9*((1+[1]Main!$B$2)^(Main!$B$3-2020)))+(_xlfn.IFNA(VLOOKUP($A9,'EV Distribution'!$A$2:$B$16,2,FALSE),0)*'EV Characterization'!C$2)</f>
        <v>0.36778635229254053</v>
      </c>
      <c r="D9" s="2">
        <f>('[1]Pc, Summer, S2'!D9*((1+[1]Main!$B$2)^(Main!$B$3-2020)))+(_xlfn.IFNA(VLOOKUP($A9,'EV Distribution'!$A$2:$B$16,2,FALSE),0)*'EV Characterization'!D$2)</f>
        <v>0.34031364815288206</v>
      </c>
      <c r="E9" s="2">
        <f>('[1]Pc, Summer, S2'!E9*((1+[1]Main!$B$2)^(Main!$B$3-2020)))+(_xlfn.IFNA(VLOOKUP($A9,'EV Distribution'!$A$2:$B$16,2,FALSE),0)*'EV Characterization'!E$2)</f>
        <v>0.33157451839488966</v>
      </c>
      <c r="F9" s="2">
        <f>('[1]Pc, Summer, S2'!F9*((1+[1]Main!$B$2)^(Main!$B$3-2020)))+(_xlfn.IFNA(VLOOKUP($A9,'EV Distribution'!$A$2:$B$16,2,FALSE),0)*'EV Characterization'!F$2)</f>
        <v>0.32373558176028006</v>
      </c>
      <c r="G9" s="2">
        <f>('[1]Pc, Summer, S2'!G9*((1+[1]Main!$B$2)^(Main!$B$3-2020)))+(_xlfn.IFNA(VLOOKUP($A9,'EV Distribution'!$A$2:$B$16,2,FALSE),0)*'EV Characterization'!G$2)</f>
        <v>0.33029578214136202</v>
      </c>
      <c r="H9" s="2">
        <f>('[1]Pc, Summer, S2'!H9*((1+[1]Main!$B$2)^(Main!$B$3-2020)))+(_xlfn.IFNA(VLOOKUP($A9,'EV Distribution'!$A$2:$B$16,2,FALSE),0)*'EV Characterization'!H$2)</f>
        <v>0.47865577870780363</v>
      </c>
      <c r="I9" s="2">
        <f>('[1]Pc, Summer, S2'!I9*((1+[1]Main!$B$2)^(Main!$B$3-2020)))+(_xlfn.IFNA(VLOOKUP($A9,'EV Distribution'!$A$2:$B$16,2,FALSE),0)*'EV Characterization'!I$2)</f>
        <v>0.49016108393943758</v>
      </c>
      <c r="J9" s="2">
        <f>('[1]Pc, Summer, S2'!J9*((1+[1]Main!$B$2)^(Main!$B$3-2020)))+(_xlfn.IFNA(VLOOKUP($A9,'EV Distribution'!$A$2:$B$16,2,FALSE),0)*'EV Characterization'!J$2)</f>
        <v>0.53816311491682567</v>
      </c>
      <c r="K9" s="2">
        <f>('[1]Pc, Summer, S2'!K9*((1+[1]Main!$B$2)^(Main!$B$3-2020)))+(_xlfn.IFNA(VLOOKUP($A9,'EV Distribution'!$A$2:$B$16,2,FALSE),0)*'EV Characterization'!K$2)</f>
        <v>0.54616059650609117</v>
      </c>
      <c r="L9" s="2">
        <f>('[1]Pc, Summer, S2'!L9*((1+[1]Main!$B$2)^(Main!$B$3-2020)))+(_xlfn.IFNA(VLOOKUP($A9,'EV Distribution'!$A$2:$B$16,2,FALSE),0)*'EV Characterization'!L$2)</f>
        <v>0.58296602216234983</v>
      </c>
      <c r="M9" s="2">
        <f>('[1]Pc, Summer, S2'!M9*((1+[1]Main!$B$2)^(Main!$B$3-2020)))+(_xlfn.IFNA(VLOOKUP($A9,'EV Distribution'!$A$2:$B$16,2,FALSE),0)*'EV Characterization'!M$2)</f>
        <v>0.60941084377561849</v>
      </c>
      <c r="N9" s="2">
        <f>('[1]Pc, Summer, S2'!N9*((1+[1]Main!$B$2)^(Main!$B$3-2020)))+(_xlfn.IFNA(VLOOKUP($A9,'EV Distribution'!$A$2:$B$16,2,FALSE),0)*'EV Characterization'!N$2)</f>
        <v>0.54843729891411885</v>
      </c>
      <c r="O9" s="2">
        <f>('[1]Pc, Summer, S2'!O9*((1+[1]Main!$B$2)^(Main!$B$3-2020)))+(_xlfn.IFNA(VLOOKUP($A9,'EV Distribution'!$A$2:$B$16,2,FALSE),0)*'EV Characterization'!O$2)</f>
        <v>0.48987084600629588</v>
      </c>
      <c r="P9" s="2">
        <f>('[1]Pc, Summer, S2'!P9*((1+[1]Main!$B$2)^(Main!$B$3-2020)))+(_xlfn.IFNA(VLOOKUP($A9,'EV Distribution'!$A$2:$B$16,2,FALSE),0)*'EV Characterization'!P$2)</f>
        <v>0.42594937869313226</v>
      </c>
      <c r="Q9" s="2">
        <f>('[1]Pc, Summer, S2'!Q9*((1+[1]Main!$B$2)^(Main!$B$3-2020)))+(_xlfn.IFNA(VLOOKUP($A9,'EV Distribution'!$A$2:$B$16,2,FALSE),0)*'EV Characterization'!Q$2)</f>
        <v>0.40723323488813046</v>
      </c>
      <c r="R9" s="2">
        <f>('[1]Pc, Summer, S2'!R9*((1+[1]Main!$B$2)^(Main!$B$3-2020)))+(_xlfn.IFNA(VLOOKUP($A9,'EV Distribution'!$A$2:$B$16,2,FALSE),0)*'EV Characterization'!R$2)</f>
        <v>0.38354027945803504</v>
      </c>
      <c r="S9" s="2">
        <f>('[1]Pc, Summer, S2'!S9*((1+[1]Main!$B$2)^(Main!$B$3-2020)))+(_xlfn.IFNA(VLOOKUP($A9,'EV Distribution'!$A$2:$B$16,2,FALSE),0)*'EV Characterization'!S$2)</f>
        <v>0.40503179261872496</v>
      </c>
      <c r="T9" s="2">
        <f>('[1]Pc, Summer, S2'!T9*((1+[1]Main!$B$2)^(Main!$B$3-2020)))+(_xlfn.IFNA(VLOOKUP($A9,'EV Distribution'!$A$2:$B$16,2,FALSE),0)*'EV Characterization'!T$2)</f>
        <v>0.3879708899158385</v>
      </c>
      <c r="U9" s="2">
        <f>('[1]Pc, Summer, S2'!U9*((1+[1]Main!$B$2)^(Main!$B$3-2020)))+(_xlfn.IFNA(VLOOKUP($A9,'EV Distribution'!$A$2:$B$16,2,FALSE),0)*'EV Characterization'!U$2)</f>
        <v>0.39269008810406958</v>
      </c>
      <c r="V9" s="2">
        <f>('[1]Pc, Summer, S2'!V9*((1+[1]Main!$B$2)^(Main!$B$3-2020)))+(_xlfn.IFNA(VLOOKUP($A9,'EV Distribution'!$A$2:$B$16,2,FALSE),0)*'EV Characterization'!V$2)</f>
        <v>0.41227237535124828</v>
      </c>
      <c r="W9" s="2">
        <f>('[1]Pc, Summer, S2'!W9*((1+[1]Main!$B$2)^(Main!$B$3-2020)))+(_xlfn.IFNA(VLOOKUP($A9,'EV Distribution'!$A$2:$B$16,2,FALSE),0)*'EV Characterization'!W$2)</f>
        <v>0.41597092978380268</v>
      </c>
      <c r="X9" s="2">
        <f>('[1]Pc, Summer, S2'!X9*((1+[1]Main!$B$2)^(Main!$B$3-2020)))+(_xlfn.IFNA(VLOOKUP($A9,'EV Distribution'!$A$2:$B$16,2,FALSE),0)*'EV Characterization'!X$2)</f>
        <v>0.44111733905903971</v>
      </c>
      <c r="Y9" s="2">
        <f>('[1]Pc, Summer, S2'!Y9*((1+[1]Main!$B$2)^(Main!$B$3-2020)))+(_xlfn.IFNA(VLOOKUP($A9,'EV Distribution'!$A$2:$B$16,2,FALSE),0)*'EV Characterization'!Y$2)</f>
        <v>0.41576657767074687</v>
      </c>
    </row>
    <row r="10" spans="1:25" x14ac:dyDescent="0.25">
      <c r="A10">
        <v>20</v>
      </c>
      <c r="B10" s="2">
        <f>('[1]Pc, Summer, S2'!B10*((1+[1]Main!$B$2)^(Main!$B$3-2020)))+(_xlfn.IFNA(VLOOKUP($A10,'EV Distribution'!$A$2:$B$16,2,FALSE),0)*'EV Characterization'!B$2)</f>
        <v>1.0153982538664106</v>
      </c>
      <c r="C10" s="2">
        <f>('[1]Pc, Summer, S2'!C10*((1+[1]Main!$B$2)^(Main!$B$3-2020)))+(_xlfn.IFNA(VLOOKUP($A10,'EV Distribution'!$A$2:$B$16,2,FALSE),0)*'EV Characterization'!C$2)</f>
        <v>0.96108514752489915</v>
      </c>
      <c r="D10" s="2">
        <f>('[1]Pc, Summer, S2'!D10*((1+[1]Main!$B$2)^(Main!$B$3-2020)))+(_xlfn.IFNA(VLOOKUP($A10,'EV Distribution'!$A$2:$B$16,2,FALSE),0)*'EV Characterization'!D$2)</f>
        <v>0.89494805192797988</v>
      </c>
      <c r="E10" s="2">
        <f>('[1]Pc, Summer, S2'!E10*((1+[1]Main!$B$2)^(Main!$B$3-2020)))+(_xlfn.IFNA(VLOOKUP($A10,'EV Distribution'!$A$2:$B$16,2,FALSE),0)*'EV Characterization'!E$2)</f>
        <v>0.83855953728168831</v>
      </c>
      <c r="F10" s="2">
        <f>('[1]Pc, Summer, S2'!F10*((1+[1]Main!$B$2)^(Main!$B$3-2020)))+(_xlfn.IFNA(VLOOKUP($A10,'EV Distribution'!$A$2:$B$16,2,FALSE),0)*'EV Characterization'!F$2)</f>
        <v>0.79809959384385643</v>
      </c>
      <c r="G10" s="2">
        <f>('[1]Pc, Summer, S2'!G10*((1+[1]Main!$B$2)^(Main!$B$3-2020)))+(_xlfn.IFNA(VLOOKUP($A10,'EV Distribution'!$A$2:$B$16,2,FALSE),0)*'EV Characterization'!G$2)</f>
        <v>0.84339090855117926</v>
      </c>
      <c r="H10" s="2">
        <f>('[1]Pc, Summer, S2'!H10*((1+[1]Main!$B$2)^(Main!$B$3-2020)))+(_xlfn.IFNA(VLOOKUP($A10,'EV Distribution'!$A$2:$B$16,2,FALSE),0)*'EV Characterization'!H$2)</f>
        <v>0.84170611669212059</v>
      </c>
      <c r="I10" s="2">
        <f>('[1]Pc, Summer, S2'!I10*((1+[1]Main!$B$2)^(Main!$B$3-2020)))+(_xlfn.IFNA(VLOOKUP($A10,'EV Distribution'!$A$2:$B$16,2,FALSE),0)*'EV Characterization'!I$2)</f>
        <v>0.87039435443813418</v>
      </c>
      <c r="J10" s="2">
        <f>('[1]Pc, Summer, S2'!J10*((1+[1]Main!$B$2)^(Main!$B$3-2020)))+(_xlfn.IFNA(VLOOKUP($A10,'EV Distribution'!$A$2:$B$16,2,FALSE),0)*'EV Characterization'!J$2)</f>
        <v>0.96186967430413728</v>
      </c>
      <c r="K10" s="2">
        <f>('[1]Pc, Summer, S2'!K10*((1+[1]Main!$B$2)^(Main!$B$3-2020)))+(_xlfn.IFNA(VLOOKUP($A10,'EV Distribution'!$A$2:$B$16,2,FALSE),0)*'EV Characterization'!K$2)</f>
        <v>1.0766582299423191</v>
      </c>
      <c r="L10" s="2">
        <f>('[1]Pc, Summer, S2'!L10*((1+[1]Main!$B$2)^(Main!$B$3-2020)))+(_xlfn.IFNA(VLOOKUP($A10,'EV Distribution'!$A$2:$B$16,2,FALSE),0)*'EV Characterization'!L$2)</f>
        <v>1.1023829215565621</v>
      </c>
      <c r="M10" s="2">
        <f>('[1]Pc, Summer, S2'!M10*((1+[1]Main!$B$2)^(Main!$B$3-2020)))+(_xlfn.IFNA(VLOOKUP($A10,'EV Distribution'!$A$2:$B$16,2,FALSE),0)*'EV Characterization'!M$2)</f>
        <v>1.189209563255369</v>
      </c>
      <c r="N10" s="2">
        <f>('[1]Pc, Summer, S2'!N10*((1+[1]Main!$B$2)^(Main!$B$3-2020)))+(_xlfn.IFNA(VLOOKUP($A10,'EV Distribution'!$A$2:$B$16,2,FALSE),0)*'EV Characterization'!N$2)</f>
        <v>1.1699535689930096</v>
      </c>
      <c r="O10" s="2">
        <f>('[1]Pc, Summer, S2'!O10*((1+[1]Main!$B$2)^(Main!$B$3-2020)))+(_xlfn.IFNA(VLOOKUP($A10,'EV Distribution'!$A$2:$B$16,2,FALSE),0)*'EV Characterization'!O$2)</f>
        <v>1.1458228628807132</v>
      </c>
      <c r="P10" s="2">
        <f>('[1]Pc, Summer, S2'!P10*((1+[1]Main!$B$2)^(Main!$B$3-2020)))+(_xlfn.IFNA(VLOOKUP($A10,'EV Distribution'!$A$2:$B$16,2,FALSE),0)*'EV Characterization'!P$2)</f>
        <v>0.98508040521102458</v>
      </c>
      <c r="Q10" s="2">
        <f>('[1]Pc, Summer, S2'!Q10*((1+[1]Main!$B$2)^(Main!$B$3-2020)))+(_xlfn.IFNA(VLOOKUP($A10,'EV Distribution'!$A$2:$B$16,2,FALSE),0)*'EV Characterization'!Q$2)</f>
        <v>0.88545182542123191</v>
      </c>
      <c r="R10" s="2">
        <f>('[1]Pc, Summer, S2'!R10*((1+[1]Main!$B$2)^(Main!$B$3-2020)))+(_xlfn.IFNA(VLOOKUP($A10,'EV Distribution'!$A$2:$B$16,2,FALSE),0)*'EV Characterization'!R$2)</f>
        <v>0.86325368457947016</v>
      </c>
      <c r="S10" s="2">
        <f>('[1]Pc, Summer, S2'!S10*((1+[1]Main!$B$2)^(Main!$B$3-2020)))+(_xlfn.IFNA(VLOOKUP($A10,'EV Distribution'!$A$2:$B$16,2,FALSE),0)*'EV Characterization'!S$2)</f>
        <v>0.91105334578999786</v>
      </c>
      <c r="T10" s="2">
        <f>('[1]Pc, Summer, S2'!T10*((1+[1]Main!$B$2)^(Main!$B$3-2020)))+(_xlfn.IFNA(VLOOKUP($A10,'EV Distribution'!$A$2:$B$16,2,FALSE),0)*'EV Characterization'!T$2)</f>
        <v>0.96851575306117199</v>
      </c>
      <c r="U10" s="2">
        <f>('[1]Pc, Summer, S2'!U10*((1+[1]Main!$B$2)^(Main!$B$3-2020)))+(_xlfn.IFNA(VLOOKUP($A10,'EV Distribution'!$A$2:$B$16,2,FALSE),0)*'EV Characterization'!U$2)</f>
        <v>0.98581657585804527</v>
      </c>
      <c r="V10" s="2">
        <f>('[1]Pc, Summer, S2'!V10*((1+[1]Main!$B$2)^(Main!$B$3-2020)))+(_xlfn.IFNA(VLOOKUP($A10,'EV Distribution'!$A$2:$B$16,2,FALSE),0)*'EV Characterization'!V$2)</f>
        <v>1.0512100163534899</v>
      </c>
      <c r="W10" s="2">
        <f>('[1]Pc, Summer, S2'!W10*((1+[1]Main!$B$2)^(Main!$B$3-2020)))+(_xlfn.IFNA(VLOOKUP($A10,'EV Distribution'!$A$2:$B$16,2,FALSE),0)*'EV Characterization'!W$2)</f>
        <v>1.1077730486879895</v>
      </c>
      <c r="X10" s="2">
        <f>('[1]Pc, Summer, S2'!X10*((1+[1]Main!$B$2)^(Main!$B$3-2020)))+(_xlfn.IFNA(VLOOKUP($A10,'EV Distribution'!$A$2:$B$16,2,FALSE),0)*'EV Characterization'!X$2)</f>
        <v>1.1515610029258723</v>
      </c>
      <c r="Y10" s="2">
        <f>('[1]Pc, Summer, S2'!Y10*((1+[1]Main!$B$2)^(Main!$B$3-2020)))+(_xlfn.IFNA(VLOOKUP($A10,'EV Distribution'!$A$2:$B$16,2,FALSE),0)*'EV Characterization'!Y$2)</f>
        <v>1.1006113355882488</v>
      </c>
    </row>
    <row r="11" spans="1:25" x14ac:dyDescent="0.25">
      <c r="A11">
        <v>21</v>
      </c>
      <c r="B11" s="2">
        <f>('[1]Pc, Summer, S2'!B11*((1+[1]Main!$B$2)^(Main!$B$3-2020)))+(_xlfn.IFNA(VLOOKUP($A11,'EV Distribution'!$A$2:$B$16,2,FALSE),0)*'EV Characterization'!B$2)</f>
        <v>0.36311056265931202</v>
      </c>
      <c r="C11" s="2">
        <f>('[1]Pc, Summer, S2'!C11*((1+[1]Main!$B$2)^(Main!$B$3-2020)))+(_xlfn.IFNA(VLOOKUP($A11,'EV Distribution'!$A$2:$B$16,2,FALSE),0)*'EV Characterization'!C$2)</f>
        <v>0.35300784489782078</v>
      </c>
      <c r="D11" s="2">
        <f>('[1]Pc, Summer, S2'!D11*((1+[1]Main!$B$2)^(Main!$B$3-2020)))+(_xlfn.IFNA(VLOOKUP($A11,'EV Distribution'!$A$2:$B$16,2,FALSE),0)*'EV Characterization'!D$2)</f>
        <v>0.3350086501567614</v>
      </c>
      <c r="E11" s="2">
        <f>('[1]Pc, Summer, S2'!E11*((1+[1]Main!$B$2)^(Main!$B$3-2020)))+(_xlfn.IFNA(VLOOKUP($A11,'EV Distribution'!$A$2:$B$16,2,FALSE),0)*'EV Characterization'!E$2)</f>
        <v>0.33031539339647109</v>
      </c>
      <c r="F11" s="2">
        <f>('[1]Pc, Summer, S2'!F11*((1+[1]Main!$B$2)^(Main!$B$3-2020)))+(_xlfn.IFNA(VLOOKUP($A11,'EV Distribution'!$A$2:$B$16,2,FALSE),0)*'EV Characterization'!F$2)</f>
        <v>0.31467101021246796</v>
      </c>
      <c r="G11" s="2">
        <f>('[1]Pc, Summer, S2'!G11*((1+[1]Main!$B$2)^(Main!$B$3-2020)))+(_xlfn.IFNA(VLOOKUP($A11,'EV Distribution'!$A$2:$B$16,2,FALSE),0)*'EV Characterization'!G$2)</f>
        <v>0.30435548396088707</v>
      </c>
      <c r="H11" s="2">
        <f>('[1]Pc, Summer, S2'!H11*((1+[1]Main!$B$2)^(Main!$B$3-2020)))+(_xlfn.IFNA(VLOOKUP($A11,'EV Distribution'!$A$2:$B$16,2,FALSE),0)*'EV Characterization'!H$2)</f>
        <v>0.3416002824705594</v>
      </c>
      <c r="I11" s="2">
        <f>('[1]Pc, Summer, S2'!I11*((1+[1]Main!$B$2)^(Main!$B$3-2020)))+(_xlfn.IFNA(VLOOKUP($A11,'EV Distribution'!$A$2:$B$16,2,FALSE),0)*'EV Characterization'!I$2)</f>
        <v>0.30905022311257463</v>
      </c>
      <c r="J11" s="2">
        <f>('[1]Pc, Summer, S2'!J11*((1+[1]Main!$B$2)^(Main!$B$3-2020)))+(_xlfn.IFNA(VLOOKUP($A11,'EV Distribution'!$A$2:$B$16,2,FALSE),0)*'EV Characterization'!J$2)</f>
        <v>0.33425727182781373</v>
      </c>
      <c r="K11" s="2">
        <f>('[1]Pc, Summer, S2'!K11*((1+[1]Main!$B$2)^(Main!$B$3-2020)))+(_xlfn.IFNA(VLOOKUP($A11,'EV Distribution'!$A$2:$B$16,2,FALSE),0)*'EV Characterization'!K$2)</f>
        <v>0.35717051787116627</v>
      </c>
      <c r="L11" s="2">
        <f>('[1]Pc, Summer, S2'!L11*((1+[1]Main!$B$2)^(Main!$B$3-2020)))+(_xlfn.IFNA(VLOOKUP($A11,'EV Distribution'!$A$2:$B$16,2,FALSE),0)*'EV Characterization'!L$2)</f>
        <v>0.36474153510483842</v>
      </c>
      <c r="M11" s="2">
        <f>('[1]Pc, Summer, S2'!M11*((1+[1]Main!$B$2)^(Main!$B$3-2020)))+(_xlfn.IFNA(VLOOKUP($A11,'EV Distribution'!$A$2:$B$16,2,FALSE),0)*'EV Characterization'!M$2)</f>
        <v>0.37743768554239526</v>
      </c>
      <c r="N11" s="2">
        <f>('[1]Pc, Summer, S2'!N11*((1+[1]Main!$B$2)^(Main!$B$3-2020)))+(_xlfn.IFNA(VLOOKUP($A11,'EV Distribution'!$A$2:$B$16,2,FALSE),0)*'EV Characterization'!N$2)</f>
        <v>0.37486352877001528</v>
      </c>
      <c r="O11" s="2">
        <f>('[1]Pc, Summer, S2'!O11*((1+[1]Main!$B$2)^(Main!$B$3-2020)))+(_xlfn.IFNA(VLOOKUP($A11,'EV Distribution'!$A$2:$B$16,2,FALSE),0)*'EV Characterization'!O$2)</f>
        <v>0.37600700495692468</v>
      </c>
      <c r="P11" s="2">
        <f>('[1]Pc, Summer, S2'!P11*((1+[1]Main!$B$2)^(Main!$B$3-2020)))+(_xlfn.IFNA(VLOOKUP($A11,'EV Distribution'!$A$2:$B$16,2,FALSE),0)*'EV Characterization'!P$2)</f>
        <v>0.36623670124335678</v>
      </c>
      <c r="Q11" s="2">
        <f>('[1]Pc, Summer, S2'!Q11*((1+[1]Main!$B$2)^(Main!$B$3-2020)))+(_xlfn.IFNA(VLOOKUP($A11,'EV Distribution'!$A$2:$B$16,2,FALSE),0)*'EV Characterization'!Q$2)</f>
        <v>0.35315328739616414</v>
      </c>
      <c r="R11" s="2">
        <f>('[1]Pc, Summer, S2'!R11*((1+[1]Main!$B$2)^(Main!$B$3-2020)))+(_xlfn.IFNA(VLOOKUP($A11,'EV Distribution'!$A$2:$B$16,2,FALSE),0)*'EV Characterization'!R$2)</f>
        <v>0.33356035860777633</v>
      </c>
      <c r="S11" s="2">
        <f>('[1]Pc, Summer, S2'!S11*((1+[1]Main!$B$2)^(Main!$B$3-2020)))+(_xlfn.IFNA(VLOOKUP($A11,'EV Distribution'!$A$2:$B$16,2,FALSE),0)*'EV Characterization'!S$2)</f>
        <v>0.35700315204732086</v>
      </c>
      <c r="T11" s="2">
        <f>('[1]Pc, Summer, S2'!T11*((1+[1]Main!$B$2)^(Main!$B$3-2020)))+(_xlfn.IFNA(VLOOKUP($A11,'EV Distribution'!$A$2:$B$16,2,FALSE),0)*'EV Characterization'!T$2)</f>
        <v>0.34352226350743076</v>
      </c>
      <c r="U11" s="2">
        <f>('[1]Pc, Summer, S2'!U11*((1+[1]Main!$B$2)^(Main!$B$3-2020)))+(_xlfn.IFNA(VLOOKUP($A11,'EV Distribution'!$A$2:$B$16,2,FALSE),0)*'EV Characterization'!U$2)</f>
        <v>0.34871591729660301</v>
      </c>
      <c r="V11" s="2">
        <f>('[1]Pc, Summer, S2'!V11*((1+[1]Main!$B$2)^(Main!$B$3-2020)))+(_xlfn.IFNA(VLOOKUP($A11,'EV Distribution'!$A$2:$B$16,2,FALSE),0)*'EV Characterization'!V$2)</f>
        <v>0.36584458432365663</v>
      </c>
      <c r="W11" s="2">
        <f>('[1]Pc, Summer, S2'!W11*((1+[1]Main!$B$2)^(Main!$B$3-2020)))+(_xlfn.IFNA(VLOOKUP($A11,'EV Distribution'!$A$2:$B$16,2,FALSE),0)*'EV Characterization'!W$2)</f>
        <v>0.37038512109624433</v>
      </c>
      <c r="X11" s="2">
        <f>('[1]Pc, Summer, S2'!X11*((1+[1]Main!$B$2)^(Main!$B$3-2020)))+(_xlfn.IFNA(VLOOKUP($A11,'EV Distribution'!$A$2:$B$16,2,FALSE),0)*'EV Characterization'!X$2)</f>
        <v>0.40397272871743101</v>
      </c>
      <c r="Y11" s="2">
        <f>('[1]Pc, Summer, S2'!Y11*((1+[1]Main!$B$2)^(Main!$B$3-2020)))+(_xlfn.IFNA(VLOOKUP($A11,'EV Distribution'!$A$2:$B$16,2,FALSE),0)*'EV Characterization'!Y$2)</f>
        <v>0.37597841961621004</v>
      </c>
    </row>
    <row r="12" spans="1:25" x14ac:dyDescent="0.25">
      <c r="A12">
        <v>22</v>
      </c>
      <c r="B12" s="2">
        <f>('[1]Pc, Summer, S2'!B12*((1+[1]Main!$B$2)^(Main!$B$3-2020)))+(_xlfn.IFNA(VLOOKUP($A12,'EV Distribution'!$A$2:$B$16,2,FALSE),0)*'EV Characterization'!B$2)</f>
        <v>0.23922224407381437</v>
      </c>
      <c r="C12" s="2">
        <f>('[1]Pc, Summer, S2'!C12*((1+[1]Main!$B$2)^(Main!$B$3-2020)))+(_xlfn.IFNA(VLOOKUP($A12,'EV Distribution'!$A$2:$B$16,2,FALSE),0)*'EV Characterization'!C$2)</f>
        <v>0.23083986050708744</v>
      </c>
      <c r="D12" s="2">
        <f>('[1]Pc, Summer, S2'!D12*((1+[1]Main!$B$2)^(Main!$B$3-2020)))+(_xlfn.IFNA(VLOOKUP($A12,'EV Distribution'!$A$2:$B$16,2,FALSE),0)*'EV Characterization'!D$2)</f>
        <v>0.21329293786788639</v>
      </c>
      <c r="E12" s="2">
        <f>('[1]Pc, Summer, S2'!E12*((1+[1]Main!$B$2)^(Main!$B$3-2020)))+(_xlfn.IFNA(VLOOKUP($A12,'EV Distribution'!$A$2:$B$16,2,FALSE),0)*'EV Characterization'!E$2)</f>
        <v>0.20507148293789235</v>
      </c>
      <c r="F12" s="2">
        <f>('[1]Pc, Summer, S2'!F12*((1+[1]Main!$B$2)^(Main!$B$3-2020)))+(_xlfn.IFNA(VLOOKUP($A12,'EV Distribution'!$A$2:$B$16,2,FALSE),0)*'EV Characterization'!F$2)</f>
        <v>0.19066961520188633</v>
      </c>
      <c r="G12" s="2">
        <f>('[1]Pc, Summer, S2'!G12*((1+[1]Main!$B$2)^(Main!$B$3-2020)))+(_xlfn.IFNA(VLOOKUP($A12,'EV Distribution'!$A$2:$B$16,2,FALSE),0)*'EV Characterization'!G$2)</f>
        <v>0.18454837077098291</v>
      </c>
      <c r="H12" s="2">
        <f>('[1]Pc, Summer, S2'!H12*((1+[1]Main!$B$2)^(Main!$B$3-2020)))+(_xlfn.IFNA(VLOOKUP($A12,'EV Distribution'!$A$2:$B$16,2,FALSE),0)*'EV Characterization'!H$2)</f>
        <v>0.20973357023006878</v>
      </c>
      <c r="I12" s="2">
        <f>('[1]Pc, Summer, S2'!I12*((1+[1]Main!$B$2)^(Main!$B$3-2020)))+(_xlfn.IFNA(VLOOKUP($A12,'EV Distribution'!$A$2:$B$16,2,FALSE),0)*'EV Characterization'!I$2)</f>
        <v>0.17702525498609112</v>
      </c>
      <c r="J12" s="2">
        <f>('[1]Pc, Summer, S2'!J12*((1+[1]Main!$B$2)^(Main!$B$3-2020)))+(_xlfn.IFNA(VLOOKUP($A12,'EV Distribution'!$A$2:$B$16,2,FALSE),0)*'EV Characterization'!J$2)</f>
        <v>0.20490930453254569</v>
      </c>
      <c r="K12" s="2">
        <f>('[1]Pc, Summer, S2'!K12*((1+[1]Main!$B$2)^(Main!$B$3-2020)))+(_xlfn.IFNA(VLOOKUP($A12,'EV Distribution'!$A$2:$B$16,2,FALSE),0)*'EV Characterization'!K$2)</f>
        <v>0.2226898543587045</v>
      </c>
      <c r="L12" s="2">
        <f>('[1]Pc, Summer, S2'!L12*((1+[1]Main!$B$2)^(Main!$B$3-2020)))+(_xlfn.IFNA(VLOOKUP($A12,'EV Distribution'!$A$2:$B$16,2,FALSE),0)*'EV Characterization'!L$2)</f>
        <v>0.22705960820377791</v>
      </c>
      <c r="M12" s="2">
        <f>('[1]Pc, Summer, S2'!M12*((1+[1]Main!$B$2)^(Main!$B$3-2020)))+(_xlfn.IFNA(VLOOKUP($A12,'EV Distribution'!$A$2:$B$16,2,FALSE),0)*'EV Characterization'!M$2)</f>
        <v>0.24671375740329293</v>
      </c>
      <c r="N12" s="2">
        <f>('[1]Pc, Summer, S2'!N12*((1+[1]Main!$B$2)^(Main!$B$3-2020)))+(_xlfn.IFNA(VLOOKUP($A12,'EV Distribution'!$A$2:$B$16,2,FALSE),0)*'EV Characterization'!N$2)</f>
        <v>0.2611346697897175</v>
      </c>
      <c r="O12" s="2">
        <f>('[1]Pc, Summer, S2'!O12*((1+[1]Main!$B$2)^(Main!$B$3-2020)))+(_xlfn.IFNA(VLOOKUP($A12,'EV Distribution'!$A$2:$B$16,2,FALSE),0)*'EV Characterization'!O$2)</f>
        <v>0.25810809490318615</v>
      </c>
      <c r="P12" s="2">
        <f>('[1]Pc, Summer, S2'!P12*((1+[1]Main!$B$2)^(Main!$B$3-2020)))+(_xlfn.IFNA(VLOOKUP($A12,'EV Distribution'!$A$2:$B$16,2,FALSE),0)*'EV Characterization'!P$2)</f>
        <v>0.24926958977671618</v>
      </c>
      <c r="Q12" s="2">
        <f>('[1]Pc, Summer, S2'!Q12*((1+[1]Main!$B$2)^(Main!$B$3-2020)))+(_xlfn.IFNA(VLOOKUP($A12,'EV Distribution'!$A$2:$B$16,2,FALSE),0)*'EV Characterization'!Q$2)</f>
        <v>0.24346598190329011</v>
      </c>
      <c r="R12" s="2">
        <f>('[1]Pc, Summer, S2'!R12*((1+[1]Main!$B$2)^(Main!$B$3-2020)))+(_xlfn.IFNA(VLOOKUP($A12,'EV Distribution'!$A$2:$B$16,2,FALSE),0)*'EV Characterization'!R$2)</f>
        <v>0.2171959451032226</v>
      </c>
      <c r="S12" s="2">
        <f>('[1]Pc, Summer, S2'!S12*((1+[1]Main!$B$2)^(Main!$B$3-2020)))+(_xlfn.IFNA(VLOOKUP($A12,'EV Distribution'!$A$2:$B$16,2,FALSE),0)*'EV Characterization'!S$2)</f>
        <v>0.24341316094714793</v>
      </c>
      <c r="T12" s="2">
        <f>('[1]Pc, Summer, S2'!T12*((1+[1]Main!$B$2)^(Main!$B$3-2020)))+(_xlfn.IFNA(VLOOKUP($A12,'EV Distribution'!$A$2:$B$16,2,FALSE),0)*'EV Characterization'!T$2)</f>
        <v>0.23653776889717315</v>
      </c>
      <c r="U12" s="2">
        <f>('[1]Pc, Summer, S2'!U12*((1+[1]Main!$B$2)^(Main!$B$3-2020)))+(_xlfn.IFNA(VLOOKUP($A12,'EV Distribution'!$A$2:$B$16,2,FALSE),0)*'EV Characterization'!U$2)</f>
        <v>0.22941695028498732</v>
      </c>
      <c r="V12" s="2">
        <f>('[1]Pc, Summer, S2'!V12*((1+[1]Main!$B$2)^(Main!$B$3-2020)))+(_xlfn.IFNA(VLOOKUP($A12,'EV Distribution'!$A$2:$B$16,2,FALSE),0)*'EV Characterization'!V$2)</f>
        <v>0.2498440833143443</v>
      </c>
      <c r="W12" s="2">
        <f>('[1]Pc, Summer, S2'!W12*((1+[1]Main!$B$2)^(Main!$B$3-2020)))+(_xlfn.IFNA(VLOOKUP($A12,'EV Distribution'!$A$2:$B$16,2,FALSE),0)*'EV Characterization'!W$2)</f>
        <v>0.25455990457230282</v>
      </c>
      <c r="X12" s="2">
        <f>('[1]Pc, Summer, S2'!X12*((1+[1]Main!$B$2)^(Main!$B$3-2020)))+(_xlfn.IFNA(VLOOKUP($A12,'EV Distribution'!$A$2:$B$16,2,FALSE),0)*'EV Characterization'!X$2)</f>
        <v>0.29630925592229629</v>
      </c>
      <c r="Y12" s="2">
        <f>('[1]Pc, Summer, S2'!Y12*((1+[1]Main!$B$2)^(Main!$B$3-2020)))+(_xlfn.IFNA(VLOOKUP($A12,'EV Distribution'!$A$2:$B$16,2,FALSE),0)*'EV Characterization'!Y$2)</f>
        <v>0.27732754863482023</v>
      </c>
    </row>
    <row r="13" spans="1:25" x14ac:dyDescent="0.25">
      <c r="A13">
        <v>23</v>
      </c>
      <c r="B13" s="2">
        <f>('[1]Pc, Summer, S2'!B13*((1+[1]Main!$B$2)^(Main!$B$3-2020)))+(_xlfn.IFNA(VLOOKUP($A13,'EV Distribution'!$A$2:$B$16,2,FALSE),0)*'EV Characterization'!B$2)</f>
        <v>1.0834069674500577</v>
      </c>
      <c r="C13" s="2">
        <f>('[1]Pc, Summer, S2'!C13*((1+[1]Main!$B$2)^(Main!$B$3-2020)))+(_xlfn.IFNA(VLOOKUP($A13,'EV Distribution'!$A$2:$B$16,2,FALSE),0)*'EV Characterization'!C$2)</f>
        <v>0.94589314419133197</v>
      </c>
      <c r="D13" s="2">
        <f>('[1]Pc, Summer, S2'!D13*((1+[1]Main!$B$2)^(Main!$B$3-2020)))+(_xlfn.IFNA(VLOOKUP($A13,'EV Distribution'!$A$2:$B$16,2,FALSE),0)*'EV Characterization'!D$2)</f>
        <v>0.84346462473196193</v>
      </c>
      <c r="E13" s="2">
        <f>('[1]Pc, Summer, S2'!E13*((1+[1]Main!$B$2)^(Main!$B$3-2020)))+(_xlfn.IFNA(VLOOKUP($A13,'EV Distribution'!$A$2:$B$16,2,FALSE),0)*'EV Characterization'!E$2)</f>
        <v>0.83845416992326582</v>
      </c>
      <c r="F13" s="2">
        <f>('[1]Pc, Summer, S2'!F13*((1+[1]Main!$B$2)^(Main!$B$3-2020)))+(_xlfn.IFNA(VLOOKUP($A13,'EV Distribution'!$A$2:$B$16,2,FALSE),0)*'EV Characterization'!F$2)</f>
        <v>0.81078721097956485</v>
      </c>
      <c r="G13" s="2">
        <f>('[1]Pc, Summer, S2'!G13*((1+[1]Main!$B$2)^(Main!$B$3-2020)))+(_xlfn.IFNA(VLOOKUP($A13,'EV Distribution'!$A$2:$B$16,2,FALSE),0)*'EV Characterization'!G$2)</f>
        <v>0.79729537539498696</v>
      </c>
      <c r="H13" s="2">
        <f>('[1]Pc, Summer, S2'!H13*((1+[1]Main!$B$2)^(Main!$B$3-2020)))+(_xlfn.IFNA(VLOOKUP($A13,'EV Distribution'!$A$2:$B$16,2,FALSE),0)*'EV Characterization'!H$2)</f>
        <v>0.85388593694209292</v>
      </c>
      <c r="I13" s="2">
        <f>('[1]Pc, Summer, S2'!I13*((1+[1]Main!$B$2)^(Main!$B$3-2020)))+(_xlfn.IFNA(VLOOKUP($A13,'EV Distribution'!$A$2:$B$16,2,FALSE),0)*'EV Characterization'!I$2)</f>
        <v>0.74468657275087036</v>
      </c>
      <c r="J13" s="2">
        <f>('[1]Pc, Summer, S2'!J13*((1+[1]Main!$B$2)^(Main!$B$3-2020)))+(_xlfn.IFNA(VLOOKUP($A13,'EV Distribution'!$A$2:$B$16,2,FALSE),0)*'EV Characterization'!J$2)</f>
        <v>0.64694884192202073</v>
      </c>
      <c r="K13" s="2">
        <f>('[1]Pc, Summer, S2'!K13*((1+[1]Main!$B$2)^(Main!$B$3-2020)))+(_xlfn.IFNA(VLOOKUP($A13,'EV Distribution'!$A$2:$B$16,2,FALSE),0)*'EV Characterization'!K$2)</f>
        <v>0.65734386322855676</v>
      </c>
      <c r="L13" s="2">
        <f>('[1]Pc, Summer, S2'!L13*((1+[1]Main!$B$2)^(Main!$B$3-2020)))+(_xlfn.IFNA(VLOOKUP($A13,'EV Distribution'!$A$2:$B$16,2,FALSE),0)*'EV Characterization'!L$2)</f>
        <v>0.76631263821377993</v>
      </c>
      <c r="M13" s="2">
        <f>('[1]Pc, Summer, S2'!M13*((1+[1]Main!$B$2)^(Main!$B$3-2020)))+(_xlfn.IFNA(VLOOKUP($A13,'EV Distribution'!$A$2:$B$16,2,FALSE),0)*'EV Characterization'!M$2)</f>
        <v>0.77889530850299793</v>
      </c>
      <c r="N13" s="2">
        <f>('[1]Pc, Summer, S2'!N13*((1+[1]Main!$B$2)^(Main!$B$3-2020)))+(_xlfn.IFNA(VLOOKUP($A13,'EV Distribution'!$A$2:$B$16,2,FALSE),0)*'EV Characterization'!N$2)</f>
        <v>0.78642877130376343</v>
      </c>
      <c r="O13" s="2">
        <f>('[1]Pc, Summer, S2'!O13*((1+[1]Main!$B$2)^(Main!$B$3-2020)))+(_xlfn.IFNA(VLOOKUP($A13,'EV Distribution'!$A$2:$B$16,2,FALSE),0)*'EV Characterization'!O$2)</f>
        <v>0.73294742126928825</v>
      </c>
      <c r="P13" s="2">
        <f>('[1]Pc, Summer, S2'!P13*((1+[1]Main!$B$2)^(Main!$B$3-2020)))+(_xlfn.IFNA(VLOOKUP($A13,'EV Distribution'!$A$2:$B$16,2,FALSE),0)*'EV Characterization'!P$2)</f>
        <v>0.77914329447257202</v>
      </c>
      <c r="Q13" s="2">
        <f>('[1]Pc, Summer, S2'!Q13*((1+[1]Main!$B$2)^(Main!$B$3-2020)))+(_xlfn.IFNA(VLOOKUP($A13,'EV Distribution'!$A$2:$B$16,2,FALSE),0)*'EV Characterization'!Q$2)</f>
        <v>0.82845542817315665</v>
      </c>
      <c r="R13" s="2">
        <f>('[1]Pc, Summer, S2'!R13*((1+[1]Main!$B$2)^(Main!$B$3-2020)))+(_xlfn.IFNA(VLOOKUP($A13,'EV Distribution'!$A$2:$B$16,2,FALSE),0)*'EV Characterization'!R$2)</f>
        <v>0.78895828486963027</v>
      </c>
      <c r="S13" s="2">
        <f>('[1]Pc, Summer, S2'!S13*((1+[1]Main!$B$2)^(Main!$B$3-2020)))+(_xlfn.IFNA(VLOOKUP($A13,'EV Distribution'!$A$2:$B$16,2,FALSE),0)*'EV Characterization'!S$2)</f>
        <v>0.79441368327113704</v>
      </c>
      <c r="T13" s="2">
        <f>('[1]Pc, Summer, S2'!T13*((1+[1]Main!$B$2)^(Main!$B$3-2020)))+(_xlfn.IFNA(VLOOKUP($A13,'EV Distribution'!$A$2:$B$16,2,FALSE),0)*'EV Characterization'!T$2)</f>
        <v>0.8561758992291062</v>
      </c>
      <c r="U13" s="2">
        <f>('[1]Pc, Summer, S2'!U13*((1+[1]Main!$B$2)^(Main!$B$3-2020)))+(_xlfn.IFNA(VLOOKUP($A13,'EV Distribution'!$A$2:$B$16,2,FALSE),0)*'EV Characterization'!U$2)</f>
        <v>0.84964758368662607</v>
      </c>
      <c r="V13" s="2">
        <f>('[1]Pc, Summer, S2'!V13*((1+[1]Main!$B$2)^(Main!$B$3-2020)))+(_xlfn.IFNA(VLOOKUP($A13,'EV Distribution'!$A$2:$B$16,2,FALSE),0)*'EV Characterization'!V$2)</f>
        <v>0.79788128161958338</v>
      </c>
      <c r="W13" s="2">
        <f>('[1]Pc, Summer, S2'!W13*((1+[1]Main!$B$2)^(Main!$B$3-2020)))+(_xlfn.IFNA(VLOOKUP($A13,'EV Distribution'!$A$2:$B$16,2,FALSE),0)*'EV Characterization'!W$2)</f>
        <v>0.79446440091162174</v>
      </c>
      <c r="X13" s="2">
        <f>('[1]Pc, Summer, S2'!X13*((1+[1]Main!$B$2)^(Main!$B$3-2020)))+(_xlfn.IFNA(VLOOKUP($A13,'EV Distribution'!$A$2:$B$16,2,FALSE),0)*'EV Characterization'!X$2)</f>
        <v>0.90859816667985382</v>
      </c>
      <c r="Y13" s="2">
        <f>('[1]Pc, Summer, S2'!Y13*((1+[1]Main!$B$2)^(Main!$B$3-2020)))+(_xlfn.IFNA(VLOOKUP($A13,'EV Distribution'!$A$2:$B$16,2,FALSE),0)*'EV Characterization'!Y$2)</f>
        <v>0.90105369108281008</v>
      </c>
    </row>
    <row r="14" spans="1:25" x14ac:dyDescent="0.25">
      <c r="A14">
        <v>24</v>
      </c>
      <c r="B14" s="2">
        <f>('[1]Pc, Summer, S2'!B14*((1+[1]Main!$B$2)^(Main!$B$3-2020)))+(_xlfn.IFNA(VLOOKUP($A14,'EV Distribution'!$A$2:$B$16,2,FALSE),0)*'EV Characterization'!B$2)</f>
        <v>0.6236225326349546</v>
      </c>
      <c r="C14" s="2">
        <f>('[1]Pc, Summer, S2'!C14*((1+[1]Main!$B$2)^(Main!$B$3-2020)))+(_xlfn.IFNA(VLOOKUP($A14,'EV Distribution'!$A$2:$B$16,2,FALSE),0)*'EV Characterization'!C$2)</f>
        <v>0.61602406275217814</v>
      </c>
      <c r="D14" s="2">
        <f>('[1]Pc, Summer, S2'!D14*((1+[1]Main!$B$2)^(Main!$B$3-2020)))+(_xlfn.IFNA(VLOOKUP($A14,'EV Distribution'!$A$2:$B$16,2,FALSE),0)*'EV Characterization'!D$2)</f>
        <v>0.59843448170223557</v>
      </c>
      <c r="E14" s="2">
        <f>('[1]Pc, Summer, S2'!E14*((1+[1]Main!$B$2)^(Main!$B$3-2020)))+(_xlfn.IFNA(VLOOKUP($A14,'EV Distribution'!$A$2:$B$16,2,FALSE),0)*'EV Characterization'!E$2)</f>
        <v>0.59606082778558678</v>
      </c>
      <c r="F14" s="2">
        <f>('[1]Pc, Summer, S2'!F14*((1+[1]Main!$B$2)^(Main!$B$3-2020)))+(_xlfn.IFNA(VLOOKUP($A14,'EV Distribution'!$A$2:$B$16,2,FALSE),0)*'EV Characterization'!F$2)</f>
        <v>0.57493061138619461</v>
      </c>
      <c r="G14" s="2">
        <f>('[1]Pc, Summer, S2'!G14*((1+[1]Main!$B$2)^(Main!$B$3-2020)))+(_xlfn.IFNA(VLOOKUP($A14,'EV Distribution'!$A$2:$B$16,2,FALSE),0)*'EV Characterization'!G$2)</f>
        <v>0.56148637025640902</v>
      </c>
      <c r="H14" s="2">
        <f>('[1]Pc, Summer, S2'!H14*((1+[1]Main!$B$2)^(Main!$B$3-2020)))+(_xlfn.IFNA(VLOOKUP($A14,'EV Distribution'!$A$2:$B$16,2,FALSE),0)*'EV Characterization'!H$2)</f>
        <v>0.61716821360922081</v>
      </c>
      <c r="I14" s="2">
        <f>('[1]Pc, Summer, S2'!I14*((1+[1]Main!$B$2)^(Main!$B$3-2020)))+(_xlfn.IFNA(VLOOKUP($A14,'EV Distribution'!$A$2:$B$16,2,FALSE),0)*'EV Characterization'!I$2)</f>
        <v>0.56255338788886577</v>
      </c>
      <c r="J14" s="2">
        <f>('[1]Pc, Summer, S2'!J14*((1+[1]Main!$B$2)^(Main!$B$3-2020)))+(_xlfn.IFNA(VLOOKUP($A14,'EV Distribution'!$A$2:$B$16,2,FALSE),0)*'EV Characterization'!J$2)</f>
        <v>0.59096619377780868</v>
      </c>
      <c r="K14" s="2">
        <f>('[1]Pc, Summer, S2'!K14*((1+[1]Main!$B$2)^(Main!$B$3-2020)))+(_xlfn.IFNA(VLOOKUP($A14,'EV Distribution'!$A$2:$B$16,2,FALSE),0)*'EV Characterization'!K$2)</f>
        <v>0.5888559923726866</v>
      </c>
      <c r="L14" s="2">
        <f>('[1]Pc, Summer, S2'!L14*((1+[1]Main!$B$2)^(Main!$B$3-2020)))+(_xlfn.IFNA(VLOOKUP($A14,'EV Distribution'!$A$2:$B$16,2,FALSE),0)*'EV Characterization'!L$2)</f>
        <v>0.61233294077080158</v>
      </c>
      <c r="M14" s="2">
        <f>('[1]Pc, Summer, S2'!M14*((1+[1]Main!$B$2)^(Main!$B$3-2020)))+(_xlfn.IFNA(VLOOKUP($A14,'EV Distribution'!$A$2:$B$16,2,FALSE),0)*'EV Characterization'!M$2)</f>
        <v>0.61114766482011285</v>
      </c>
      <c r="N14" s="2">
        <f>('[1]Pc, Summer, S2'!N14*((1+[1]Main!$B$2)^(Main!$B$3-2020)))+(_xlfn.IFNA(VLOOKUP($A14,'EV Distribution'!$A$2:$B$16,2,FALSE),0)*'EV Characterization'!N$2)</f>
        <v>0.58771364782316005</v>
      </c>
      <c r="O14" s="2">
        <f>('[1]Pc, Summer, S2'!O14*((1+[1]Main!$B$2)^(Main!$B$3-2020)))+(_xlfn.IFNA(VLOOKUP($A14,'EV Distribution'!$A$2:$B$16,2,FALSE),0)*'EV Characterization'!O$2)</f>
        <v>0.58738925383460161</v>
      </c>
      <c r="P14" s="2">
        <f>('[1]Pc, Summer, S2'!P14*((1+[1]Main!$B$2)^(Main!$B$3-2020)))+(_xlfn.IFNA(VLOOKUP($A14,'EV Distribution'!$A$2:$B$16,2,FALSE),0)*'EV Characterization'!P$2)</f>
        <v>0.54281043132912965</v>
      </c>
      <c r="Q14" s="2">
        <f>('[1]Pc, Summer, S2'!Q14*((1+[1]Main!$B$2)^(Main!$B$3-2020)))+(_xlfn.IFNA(VLOOKUP($A14,'EV Distribution'!$A$2:$B$16,2,FALSE),0)*'EV Characterization'!Q$2)</f>
        <v>0.54670635259059941</v>
      </c>
      <c r="R14" s="2">
        <f>('[1]Pc, Summer, S2'!R14*((1+[1]Main!$B$2)^(Main!$B$3-2020)))+(_xlfn.IFNA(VLOOKUP($A14,'EV Distribution'!$A$2:$B$16,2,FALSE),0)*'EV Characterization'!R$2)</f>
        <v>0.52509376275266617</v>
      </c>
      <c r="S14" s="2">
        <f>('[1]Pc, Summer, S2'!S14*((1+[1]Main!$B$2)^(Main!$B$3-2020)))+(_xlfn.IFNA(VLOOKUP($A14,'EV Distribution'!$A$2:$B$16,2,FALSE),0)*'EV Characterization'!S$2)</f>
        <v>0.55617767296949083</v>
      </c>
      <c r="T14" s="2">
        <f>('[1]Pc, Summer, S2'!T14*((1+[1]Main!$B$2)^(Main!$B$3-2020)))+(_xlfn.IFNA(VLOOKUP($A14,'EV Distribution'!$A$2:$B$16,2,FALSE),0)*'EV Characterization'!T$2)</f>
        <v>0.54958880927492071</v>
      </c>
      <c r="U14" s="2">
        <f>('[1]Pc, Summer, S2'!U14*((1+[1]Main!$B$2)^(Main!$B$3-2020)))+(_xlfn.IFNA(VLOOKUP($A14,'EV Distribution'!$A$2:$B$16,2,FALSE),0)*'EV Characterization'!U$2)</f>
        <v>0.54619426449066888</v>
      </c>
      <c r="V14" s="2">
        <f>('[1]Pc, Summer, S2'!V14*((1+[1]Main!$B$2)^(Main!$B$3-2020)))+(_xlfn.IFNA(VLOOKUP($A14,'EV Distribution'!$A$2:$B$16,2,FALSE),0)*'EV Characterization'!V$2)</f>
        <v>0.55135177532506496</v>
      </c>
      <c r="W14" s="2">
        <f>('[1]Pc, Summer, S2'!W14*((1+[1]Main!$B$2)^(Main!$B$3-2020)))+(_xlfn.IFNA(VLOOKUP($A14,'EV Distribution'!$A$2:$B$16,2,FALSE),0)*'EV Characterization'!W$2)</f>
        <v>0.54815553891826874</v>
      </c>
      <c r="X14" s="2">
        <f>('[1]Pc, Summer, S2'!X14*((1+[1]Main!$B$2)^(Main!$B$3-2020)))+(_xlfn.IFNA(VLOOKUP($A14,'EV Distribution'!$A$2:$B$16,2,FALSE),0)*'EV Characterization'!X$2)</f>
        <v>0.59398617910420315</v>
      </c>
      <c r="Y14" s="2">
        <f>('[1]Pc, Summer, S2'!Y14*((1+[1]Main!$B$2)^(Main!$B$3-2020)))+(_xlfn.IFNA(VLOOKUP($A14,'EV Distribution'!$A$2:$B$16,2,FALSE),0)*'EV Characterization'!Y$2)</f>
        <v>0.58405016349159977</v>
      </c>
    </row>
    <row r="15" spans="1:25" x14ac:dyDescent="0.25">
      <c r="A15">
        <v>25</v>
      </c>
      <c r="B15" s="2">
        <f>('[1]Pc, Summer, S2'!B15*((1+[1]Main!$B$2)^(Main!$B$3-2020)))+(_xlfn.IFNA(VLOOKUP($A15,'EV Distribution'!$A$2:$B$16,2,FALSE),0)*'EV Characterization'!B$2)</f>
        <v>-0.56622674376444182</v>
      </c>
      <c r="C15" s="2">
        <f>('[1]Pc, Summer, S2'!C15*((1+[1]Main!$B$2)^(Main!$B$3-2020)))+(_xlfn.IFNA(VLOOKUP($A15,'EV Distribution'!$A$2:$B$16,2,FALSE),0)*'EV Characterization'!C$2)</f>
        <v>-0.51178907503984139</v>
      </c>
      <c r="D15" s="2">
        <f>('[1]Pc, Summer, S2'!D15*((1+[1]Main!$B$2)^(Main!$B$3-2020)))+(_xlfn.IFNA(VLOOKUP($A15,'EV Distribution'!$A$2:$B$16,2,FALSE),0)*'EV Characterization'!D$2)</f>
        <v>-0.51872218339478893</v>
      </c>
      <c r="E15" s="2">
        <f>('[1]Pc, Summer, S2'!E15*((1+[1]Main!$B$2)^(Main!$B$3-2020)))+(_xlfn.IFNA(VLOOKUP($A15,'EV Distribution'!$A$2:$B$16,2,FALSE),0)*'EV Characterization'!E$2)</f>
        <v>-0.50810478006751458</v>
      </c>
      <c r="F15" s="2">
        <f>('[1]Pc, Summer, S2'!F15*((1+[1]Main!$B$2)^(Main!$B$3-2020)))+(_xlfn.IFNA(VLOOKUP($A15,'EV Distribution'!$A$2:$B$16,2,FALSE),0)*'EV Characterization'!F$2)</f>
        <v>-0.5497018014683005</v>
      </c>
      <c r="G15" s="2">
        <f>('[1]Pc, Summer, S2'!G15*((1+[1]Main!$B$2)^(Main!$B$3-2020)))+(_xlfn.IFNA(VLOOKUP($A15,'EV Distribution'!$A$2:$B$16,2,FALSE),0)*'EV Characterization'!G$2)</f>
        <v>-0.57796901668341993</v>
      </c>
      <c r="H15" s="2">
        <f>('[1]Pc, Summer, S2'!H15*((1+[1]Main!$B$2)^(Main!$B$3-2020)))+(_xlfn.IFNA(VLOOKUP($A15,'EV Distribution'!$A$2:$B$16,2,FALSE),0)*'EV Characterization'!H$2)</f>
        <v>-0.62352307353092418</v>
      </c>
      <c r="I15" s="2">
        <f>('[1]Pc, Summer, S2'!I15*((1+[1]Main!$B$2)^(Main!$B$3-2020)))+(_xlfn.IFNA(VLOOKUP($A15,'EV Distribution'!$A$2:$B$16,2,FALSE),0)*'EV Characterization'!I$2)</f>
        <v>-0.84242212993298149</v>
      </c>
      <c r="J15" s="2">
        <f>('[1]Pc, Summer, S2'!J15*((1+[1]Main!$B$2)^(Main!$B$3-2020)))+(_xlfn.IFNA(VLOOKUP($A15,'EV Distribution'!$A$2:$B$16,2,FALSE),0)*'EV Characterization'!J$2)</f>
        <v>-0.96964366620397335</v>
      </c>
      <c r="K15" s="2">
        <f>('[1]Pc, Summer, S2'!K15*((1+[1]Main!$B$2)^(Main!$B$3-2020)))+(_xlfn.IFNA(VLOOKUP($A15,'EV Distribution'!$A$2:$B$16,2,FALSE),0)*'EV Characterization'!K$2)</f>
        <v>-1.0856768793412772</v>
      </c>
      <c r="L15" s="2">
        <f>('[1]Pc, Summer, S2'!L15*((1+[1]Main!$B$2)^(Main!$B$3-2020)))+(_xlfn.IFNA(VLOOKUP($A15,'EV Distribution'!$A$2:$B$16,2,FALSE),0)*'EV Characterization'!L$2)</f>
        <v>-1.1761003318882299</v>
      </c>
      <c r="M15" s="2">
        <f>('[1]Pc, Summer, S2'!M15*((1+[1]Main!$B$2)^(Main!$B$3-2020)))+(_xlfn.IFNA(VLOOKUP($A15,'EV Distribution'!$A$2:$B$16,2,FALSE),0)*'EV Characterization'!M$2)</f>
        <v>-1.1946500407004634</v>
      </c>
      <c r="N15" s="2">
        <f>('[1]Pc, Summer, S2'!N15*((1+[1]Main!$B$2)^(Main!$B$3-2020)))+(_xlfn.IFNA(VLOOKUP($A15,'EV Distribution'!$A$2:$B$16,2,FALSE),0)*'EV Characterization'!N$2)</f>
        <v>-1.1763412728079321</v>
      </c>
      <c r="O15" s="2">
        <f>('[1]Pc, Summer, S2'!O15*((1+[1]Main!$B$2)^(Main!$B$3-2020)))+(_xlfn.IFNA(VLOOKUP($A15,'EV Distribution'!$A$2:$B$16,2,FALSE),0)*'EV Characterization'!O$2)</f>
        <v>-1.1064390829870179</v>
      </c>
      <c r="P15" s="2">
        <f>('[1]Pc, Summer, S2'!P15*((1+[1]Main!$B$2)^(Main!$B$3-2020)))+(_xlfn.IFNA(VLOOKUP($A15,'EV Distribution'!$A$2:$B$16,2,FALSE),0)*'EV Characterization'!P$2)</f>
        <v>-1.0316344039254153</v>
      </c>
      <c r="Q15" s="2">
        <f>('[1]Pc, Summer, S2'!Q15*((1+[1]Main!$B$2)^(Main!$B$3-2020)))+(_xlfn.IFNA(VLOOKUP($A15,'EV Distribution'!$A$2:$B$16,2,FALSE),0)*'EV Characterization'!Q$2)</f>
        <v>-0.99840355082365428</v>
      </c>
      <c r="R15" s="2">
        <f>('[1]Pc, Summer, S2'!R15*((1+[1]Main!$B$2)^(Main!$B$3-2020)))+(_xlfn.IFNA(VLOOKUP($A15,'EV Distribution'!$A$2:$B$16,2,FALSE),0)*'EV Characterization'!R$2)</f>
        <v>-1.0367498466927778</v>
      </c>
      <c r="S15" s="2">
        <f>('[1]Pc, Summer, S2'!S15*((1+[1]Main!$B$2)^(Main!$B$3-2020)))+(_xlfn.IFNA(VLOOKUP($A15,'EV Distribution'!$A$2:$B$16,2,FALSE),0)*'EV Characterization'!S$2)</f>
        <v>-0.97815301760066509</v>
      </c>
      <c r="T15" s="2">
        <f>('[1]Pc, Summer, S2'!T15*((1+[1]Main!$B$2)^(Main!$B$3-2020)))+(_xlfn.IFNA(VLOOKUP($A15,'EV Distribution'!$A$2:$B$16,2,FALSE),0)*'EV Characterization'!T$2)</f>
        <v>-0.96872728550174625</v>
      </c>
      <c r="U15" s="2">
        <f>('[1]Pc, Summer, S2'!U15*((1+[1]Main!$B$2)^(Main!$B$3-2020)))+(_xlfn.IFNA(VLOOKUP($A15,'EV Distribution'!$A$2:$B$16,2,FALSE),0)*'EV Characterization'!U$2)</f>
        <v>-0.99526657206246305</v>
      </c>
      <c r="V15" s="2">
        <f>('[1]Pc, Summer, S2'!V15*((1+[1]Main!$B$2)^(Main!$B$3-2020)))+(_xlfn.IFNA(VLOOKUP($A15,'EV Distribution'!$A$2:$B$16,2,FALSE),0)*'EV Characterization'!V$2)</f>
        <v>-1.0382665435944691</v>
      </c>
      <c r="W15" s="2">
        <f>('[1]Pc, Summer, S2'!W15*((1+[1]Main!$B$2)^(Main!$B$3-2020)))+(_xlfn.IFNA(VLOOKUP($A15,'EV Distribution'!$A$2:$B$16,2,FALSE),0)*'EV Characterization'!W$2)</f>
        <v>-1.0585924464372707</v>
      </c>
      <c r="X15" s="2">
        <f>('[1]Pc, Summer, S2'!X15*((1+[1]Main!$B$2)^(Main!$B$3-2020)))+(_xlfn.IFNA(VLOOKUP($A15,'EV Distribution'!$A$2:$B$16,2,FALSE),0)*'EV Characterization'!X$2)</f>
        <v>-0.89298923615381043</v>
      </c>
      <c r="Y15" s="2">
        <f>('[1]Pc, Summer, S2'!Y15*((1+[1]Main!$B$2)^(Main!$B$3-2020)))+(_xlfn.IFNA(VLOOKUP($A15,'EV Distribution'!$A$2:$B$16,2,FALSE),0)*'EV Characterization'!Y$2)</f>
        <v>-0.72111715094457618</v>
      </c>
    </row>
    <row r="16" spans="1:25" x14ac:dyDescent="0.25">
      <c r="A16">
        <v>26</v>
      </c>
      <c r="B16" s="2">
        <f>('[1]Pc, Summer, S2'!B16*((1+[1]Main!$B$2)^(Main!$B$3-2020)))+(_xlfn.IFNA(VLOOKUP($A16,'EV Distribution'!$A$2:$B$16,2,FALSE),0)*'EV Characterization'!B$2)</f>
        <v>0.3471946245317592</v>
      </c>
      <c r="C16" s="2">
        <f>('[1]Pc, Summer, S2'!C16*((1+[1]Main!$B$2)^(Main!$B$3-2020)))+(_xlfn.IFNA(VLOOKUP($A16,'EV Distribution'!$A$2:$B$16,2,FALSE),0)*'EV Characterization'!C$2)</f>
        <v>0.34651788174360942</v>
      </c>
      <c r="D16" s="2">
        <f>('[1]Pc, Summer, S2'!D16*((1+[1]Main!$B$2)^(Main!$B$3-2020)))+(_xlfn.IFNA(VLOOKUP($A16,'EV Distribution'!$A$2:$B$16,2,FALSE),0)*'EV Characterization'!D$2)</f>
        <v>0.3322544639232356</v>
      </c>
      <c r="E16" s="2">
        <f>('[1]Pc, Summer, S2'!E16*((1+[1]Main!$B$2)^(Main!$B$3-2020)))+(_xlfn.IFNA(VLOOKUP($A16,'EV Distribution'!$A$2:$B$16,2,FALSE),0)*'EV Characterization'!E$2)</f>
        <v>0.32717478330496513</v>
      </c>
      <c r="F16" s="2">
        <f>('[1]Pc, Summer, S2'!F16*((1+[1]Main!$B$2)^(Main!$B$3-2020)))+(_xlfn.IFNA(VLOOKUP($A16,'EV Distribution'!$A$2:$B$16,2,FALSE),0)*'EV Characterization'!F$2)</f>
        <v>0.30004275632393818</v>
      </c>
      <c r="G16" s="2">
        <f>('[1]Pc, Summer, S2'!G16*((1+[1]Main!$B$2)^(Main!$B$3-2020)))+(_xlfn.IFNA(VLOOKUP($A16,'EV Distribution'!$A$2:$B$16,2,FALSE),0)*'EV Characterization'!G$2)</f>
        <v>0.28417987085214963</v>
      </c>
      <c r="H16" s="2">
        <f>('[1]Pc, Summer, S2'!H16*((1+[1]Main!$B$2)^(Main!$B$3-2020)))+(_xlfn.IFNA(VLOOKUP($A16,'EV Distribution'!$A$2:$B$16,2,FALSE),0)*'EV Characterization'!H$2)</f>
        <v>0.28607888161847983</v>
      </c>
      <c r="I16" s="2">
        <f>('[1]Pc, Summer, S2'!I16*((1+[1]Main!$B$2)^(Main!$B$3-2020)))+(_xlfn.IFNA(VLOOKUP($A16,'EV Distribution'!$A$2:$B$16,2,FALSE),0)*'EV Characterization'!I$2)</f>
        <v>0.21670135891904924</v>
      </c>
      <c r="J16" s="2">
        <f>('[1]Pc, Summer, S2'!J16*((1+[1]Main!$B$2)^(Main!$B$3-2020)))+(_xlfn.IFNA(VLOOKUP($A16,'EV Distribution'!$A$2:$B$16,2,FALSE),0)*'EV Characterization'!J$2)</f>
        <v>0.21382182311409034</v>
      </c>
      <c r="K16" s="2">
        <f>('[1]Pc, Summer, S2'!K16*((1+[1]Main!$B$2)^(Main!$B$3-2020)))+(_xlfn.IFNA(VLOOKUP($A16,'EV Distribution'!$A$2:$B$16,2,FALSE),0)*'EV Characterization'!K$2)</f>
        <v>0.2204401010972579</v>
      </c>
      <c r="L16" s="2">
        <f>('[1]Pc, Summer, S2'!L16*((1+[1]Main!$B$2)^(Main!$B$3-2020)))+(_xlfn.IFNA(VLOOKUP($A16,'EV Distribution'!$A$2:$B$16,2,FALSE),0)*'EV Characterization'!L$2)</f>
        <v>0.2065829989033231</v>
      </c>
      <c r="M16" s="2">
        <f>('[1]Pc, Summer, S2'!M16*((1+[1]Main!$B$2)^(Main!$B$3-2020)))+(_xlfn.IFNA(VLOOKUP($A16,'EV Distribution'!$A$2:$B$16,2,FALSE),0)*'EV Characterization'!M$2)</f>
        <v>0.20486033738318252</v>
      </c>
      <c r="N16" s="2">
        <f>('[1]Pc, Summer, S2'!N16*((1+[1]Main!$B$2)^(Main!$B$3-2020)))+(_xlfn.IFNA(VLOOKUP($A16,'EV Distribution'!$A$2:$B$16,2,FALSE),0)*'EV Characterization'!N$2)</f>
        <v>0.21148307390611007</v>
      </c>
      <c r="O16" s="2">
        <f>('[1]Pc, Summer, S2'!O16*((1+[1]Main!$B$2)^(Main!$B$3-2020)))+(_xlfn.IFNA(VLOOKUP($A16,'EV Distribution'!$A$2:$B$16,2,FALSE),0)*'EV Characterization'!O$2)</f>
        <v>0.24209164717859516</v>
      </c>
      <c r="P16" s="2">
        <f>('[1]Pc, Summer, S2'!P16*((1+[1]Main!$B$2)^(Main!$B$3-2020)))+(_xlfn.IFNA(VLOOKUP($A16,'EV Distribution'!$A$2:$B$16,2,FALSE),0)*'EV Characterization'!P$2)</f>
        <v>0.24779287006069725</v>
      </c>
      <c r="Q16" s="2">
        <f>('[1]Pc, Summer, S2'!Q16*((1+[1]Main!$B$2)^(Main!$B$3-2020)))+(_xlfn.IFNA(VLOOKUP($A16,'EV Distribution'!$A$2:$B$16,2,FALSE),0)*'EV Characterization'!Q$2)</f>
        <v>0.24525820879562166</v>
      </c>
      <c r="R16" s="2">
        <f>('[1]Pc, Summer, S2'!R16*((1+[1]Main!$B$2)^(Main!$B$3-2020)))+(_xlfn.IFNA(VLOOKUP($A16,'EV Distribution'!$A$2:$B$16,2,FALSE),0)*'EV Characterization'!R$2)</f>
        <v>0.22178123116340134</v>
      </c>
      <c r="S16" s="2">
        <f>('[1]Pc, Summer, S2'!S16*((1+[1]Main!$B$2)^(Main!$B$3-2020)))+(_xlfn.IFNA(VLOOKUP($A16,'EV Distribution'!$A$2:$B$16,2,FALSE),0)*'EV Characterization'!S$2)</f>
        <v>0.2507557792066209</v>
      </c>
      <c r="T16" s="2">
        <f>('[1]Pc, Summer, S2'!T16*((1+[1]Main!$B$2)^(Main!$B$3-2020)))+(_xlfn.IFNA(VLOOKUP($A16,'EV Distribution'!$A$2:$B$16,2,FALSE),0)*'EV Characterization'!T$2)</f>
        <v>0.23109036910946121</v>
      </c>
      <c r="U16" s="2">
        <f>('[1]Pc, Summer, S2'!U16*((1+[1]Main!$B$2)^(Main!$B$3-2020)))+(_xlfn.IFNA(VLOOKUP($A16,'EV Distribution'!$A$2:$B$16,2,FALSE),0)*'EV Characterization'!U$2)</f>
        <v>0.22918516627842281</v>
      </c>
      <c r="V16" s="2">
        <f>('[1]Pc, Summer, S2'!V16*((1+[1]Main!$B$2)^(Main!$B$3-2020)))+(_xlfn.IFNA(VLOOKUP($A16,'EV Distribution'!$A$2:$B$16,2,FALSE),0)*'EV Characterization'!V$2)</f>
        <v>0.2334038859936399</v>
      </c>
      <c r="W16" s="2">
        <f>('[1]Pc, Summer, S2'!W16*((1+[1]Main!$B$2)^(Main!$B$3-2020)))+(_xlfn.IFNA(VLOOKUP($A16,'EV Distribution'!$A$2:$B$16,2,FALSE),0)*'EV Characterization'!W$2)</f>
        <v>0.21797269177073333</v>
      </c>
      <c r="X16" s="2">
        <f>('[1]Pc, Summer, S2'!X16*((1+[1]Main!$B$2)^(Main!$B$3-2020)))+(_xlfn.IFNA(VLOOKUP($A16,'EV Distribution'!$A$2:$B$16,2,FALSE),0)*'EV Characterization'!X$2)</f>
        <v>0.27659721356879713</v>
      </c>
      <c r="Y16" s="2">
        <f>('[1]Pc, Summer, S2'!Y16*((1+[1]Main!$B$2)^(Main!$B$3-2020)))+(_xlfn.IFNA(VLOOKUP($A16,'EV Distribution'!$A$2:$B$16,2,FALSE),0)*'EV Characterization'!Y$2)</f>
        <v>0.29216157523052577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7145B-228A-4F13-A096-EA20DAE74F69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S3'!B2*((1+[1]Main!$B$2)^(Main!$B$3-2020)))+(_xlfn.IFNA(VLOOKUP($A2,'EV Distribution'!$A$2:$B$16,2,FALSE),0)*'EV Characterization'!B$2)</f>
        <v>0.32351337582450301</v>
      </c>
      <c r="C2" s="2">
        <f>('[1]Pc, Summer, S3'!C2*((1+[1]Main!$B$2)^(Main!$B$3-2020)))+(_xlfn.IFNA(VLOOKUP($A2,'EV Distribution'!$A$2:$B$16,2,FALSE),0)*'EV Characterization'!C$2)</f>
        <v>0.31718776971751739</v>
      </c>
      <c r="D2" s="2">
        <f>('[1]Pc, Summer, S3'!D2*((1+[1]Main!$B$2)^(Main!$B$3-2020)))+(_xlfn.IFNA(VLOOKUP($A2,'EV Distribution'!$A$2:$B$16,2,FALSE),0)*'EV Characterization'!D$2)</f>
        <v>0.29935283399196588</v>
      </c>
      <c r="E2" s="2">
        <f>('[1]Pc, Summer, S3'!E2*((1+[1]Main!$B$2)^(Main!$B$3-2020)))+(_xlfn.IFNA(VLOOKUP($A2,'EV Distribution'!$A$2:$B$16,2,FALSE),0)*'EV Characterization'!E$2)</f>
        <v>0.29495731209662684</v>
      </c>
      <c r="F2" s="2">
        <f>('[1]Pc, Summer, S3'!F2*((1+[1]Main!$B$2)^(Main!$B$3-2020)))+(_xlfn.IFNA(VLOOKUP($A2,'EV Distribution'!$A$2:$B$16,2,FALSE),0)*'EV Characterization'!F$2)</f>
        <v>0.27596938041435337</v>
      </c>
      <c r="G2" s="2">
        <f>('[1]Pc, Summer, S3'!G2*((1+[1]Main!$B$2)^(Main!$B$3-2020)))+(_xlfn.IFNA(VLOOKUP($A2,'EV Distribution'!$A$2:$B$16,2,FALSE),0)*'EV Characterization'!G$2)</f>
        <v>0.26467097285464414</v>
      </c>
      <c r="H2" s="2">
        <f>('[1]Pc, Summer, S3'!H2*((1+[1]Main!$B$2)^(Main!$B$3-2020)))+(_xlfn.IFNA(VLOOKUP($A2,'EV Distribution'!$A$2:$B$16,2,FALSE),0)*'EV Characterization'!H$2)</f>
        <v>0.27859036649050301</v>
      </c>
      <c r="I2" s="2">
        <f>('[1]Pc, Summer, S3'!I2*((1+[1]Main!$B$2)^(Main!$B$3-2020)))+(_xlfn.IFNA(VLOOKUP($A2,'EV Distribution'!$A$2:$B$16,2,FALSE),0)*'EV Characterization'!I$2)</f>
        <v>0.21804372513243597</v>
      </c>
      <c r="J2" s="2">
        <f>('[1]Pc, Summer, S3'!J2*((1+[1]Main!$B$2)^(Main!$B$3-2020)))+(_xlfn.IFNA(VLOOKUP($A2,'EV Distribution'!$A$2:$B$16,2,FALSE),0)*'EV Characterization'!J$2)</f>
        <v>0.22648266315858961</v>
      </c>
      <c r="K2" s="2">
        <f>('[1]Pc, Summer, S3'!K2*((1+[1]Main!$B$2)^(Main!$B$3-2020)))+(_xlfn.IFNA(VLOOKUP($A2,'EV Distribution'!$A$2:$B$16,2,FALSE),0)*'EV Characterization'!K$2)</f>
        <v>0.24792200779741588</v>
      </c>
      <c r="L2" s="2">
        <f>('[1]Pc, Summer, S3'!L2*((1+[1]Main!$B$2)^(Main!$B$3-2020)))+(_xlfn.IFNA(VLOOKUP($A2,'EV Distribution'!$A$2:$B$16,2,FALSE),0)*'EV Characterization'!L$2)</f>
        <v>0.23970256939394097</v>
      </c>
      <c r="M2" s="2">
        <f>('[1]Pc, Summer, S3'!M2*((1+[1]Main!$B$2)^(Main!$B$3-2020)))+(_xlfn.IFNA(VLOOKUP($A2,'EV Distribution'!$A$2:$B$16,2,FALSE),0)*'EV Characterization'!M$2)</f>
        <v>0.23991049715624843</v>
      </c>
      <c r="N2" s="2">
        <f>('[1]Pc, Summer, S3'!N2*((1+[1]Main!$B$2)^(Main!$B$3-2020)))+(_xlfn.IFNA(VLOOKUP($A2,'EV Distribution'!$A$2:$B$16,2,FALSE),0)*'EV Characterization'!N$2)</f>
        <v>0.24438655416825519</v>
      </c>
      <c r="O2" s="2">
        <f>('[1]Pc, Summer, S3'!O2*((1+[1]Main!$B$2)^(Main!$B$3-2020)))+(_xlfn.IFNA(VLOOKUP($A2,'EV Distribution'!$A$2:$B$16,2,FALSE),0)*'EV Characterization'!O$2)</f>
        <v>0.26682313841021049</v>
      </c>
      <c r="P2" s="2">
        <f>('[1]Pc, Summer, S3'!P2*((1+[1]Main!$B$2)^(Main!$B$3-2020)))+(_xlfn.IFNA(VLOOKUP($A2,'EV Distribution'!$A$2:$B$16,2,FALSE),0)*'EV Characterization'!P$2)</f>
        <v>0.26726469612242643</v>
      </c>
      <c r="Q2" s="2">
        <f>('[1]Pc, Summer, S3'!Q2*((1+[1]Main!$B$2)^(Main!$B$3-2020)))+(_xlfn.IFNA(VLOOKUP($A2,'EV Distribution'!$A$2:$B$16,2,FALSE),0)*'EV Characterization'!Q$2)</f>
        <v>0.27081628237594002</v>
      </c>
      <c r="R2" s="2">
        <f>('[1]Pc, Summer, S3'!R2*((1+[1]Main!$B$2)^(Main!$B$3-2020)))+(_xlfn.IFNA(VLOOKUP($A2,'EV Distribution'!$A$2:$B$16,2,FALSE),0)*'EV Characterization'!R$2)</f>
        <v>0.2650651091986006</v>
      </c>
      <c r="S2" s="2">
        <f>('[1]Pc, Summer, S3'!S2*((1+[1]Main!$B$2)^(Main!$B$3-2020)))+(_xlfn.IFNA(VLOOKUP($A2,'EV Distribution'!$A$2:$B$16,2,FALSE),0)*'EV Characterization'!S$2)</f>
        <v>0.27707393190980056</v>
      </c>
      <c r="T2" s="2">
        <f>('[1]Pc, Summer, S3'!T2*((1+[1]Main!$B$2)^(Main!$B$3-2020)))+(_xlfn.IFNA(VLOOKUP($A2,'EV Distribution'!$A$2:$B$16,2,FALSE),0)*'EV Characterization'!T$2)</f>
        <v>0.25560501547825931</v>
      </c>
      <c r="U2" s="2">
        <f>('[1]Pc, Summer, S3'!U2*((1+[1]Main!$B$2)^(Main!$B$3-2020)))+(_xlfn.IFNA(VLOOKUP($A2,'EV Distribution'!$A$2:$B$16,2,FALSE),0)*'EV Characterization'!U$2)</f>
        <v>0.25094484503269748</v>
      </c>
      <c r="V2" s="2">
        <f>('[1]Pc, Summer, S3'!V2*((1+[1]Main!$B$2)^(Main!$B$3-2020)))+(_xlfn.IFNA(VLOOKUP($A2,'EV Distribution'!$A$2:$B$16,2,FALSE),0)*'EV Characterization'!V$2)</f>
        <v>0.26514245346631615</v>
      </c>
      <c r="W2" s="2">
        <f>('[1]Pc, Summer, S3'!W2*((1+[1]Main!$B$2)^(Main!$B$3-2020)))+(_xlfn.IFNA(VLOOKUP($A2,'EV Distribution'!$A$2:$B$16,2,FALSE),0)*'EV Characterization'!W$2)</f>
        <v>0.23836429600651549</v>
      </c>
      <c r="X2" s="2">
        <f>('[1]Pc, Summer, S3'!X2*((1+[1]Main!$B$2)^(Main!$B$3-2020)))+(_xlfn.IFNA(VLOOKUP($A2,'EV Distribution'!$A$2:$B$16,2,FALSE),0)*'EV Characterization'!X$2)</f>
        <v>0.29674770784486432</v>
      </c>
      <c r="Y2" s="2">
        <f>('[1]Pc, Summer, S3'!Y2*((1+[1]Main!$B$2)^(Main!$B$3-2020)))+(_xlfn.IFNA(VLOOKUP($A2,'EV Distribution'!$A$2:$B$16,2,FALSE),0)*'EV Characterization'!Y$2)</f>
        <v>0.30936565639725544</v>
      </c>
    </row>
    <row r="3" spans="1:25" x14ac:dyDescent="0.25">
      <c r="A3">
        <v>3</v>
      </c>
      <c r="B3" s="2">
        <f>('[1]Pc, Summer, S3'!B3*((1+[1]Main!$B$2)^(Main!$B$3-2020)))+(_xlfn.IFNA(VLOOKUP($A3,'EV Distribution'!$A$2:$B$16,2,FALSE),0)*'EV Characterization'!B$2)</f>
        <v>0.41278098653143913</v>
      </c>
      <c r="C3" s="2">
        <f>('[1]Pc, Summer, S3'!C3*((1+[1]Main!$B$2)^(Main!$B$3-2020)))+(_xlfn.IFNA(VLOOKUP($A3,'EV Distribution'!$A$2:$B$16,2,FALSE),0)*'EV Characterization'!C$2)</f>
        <v>0.39225039059885025</v>
      </c>
      <c r="D3" s="2">
        <f>('[1]Pc, Summer, S3'!D3*((1+[1]Main!$B$2)^(Main!$B$3-2020)))+(_xlfn.IFNA(VLOOKUP($A3,'EV Distribution'!$A$2:$B$16,2,FALSE),0)*'EV Characterization'!D$2)</f>
        <v>0.36237958582622626</v>
      </c>
      <c r="E3" s="2">
        <f>('[1]Pc, Summer, S3'!E3*((1+[1]Main!$B$2)^(Main!$B$3-2020)))+(_xlfn.IFNA(VLOOKUP($A3,'EV Distribution'!$A$2:$B$16,2,FALSE),0)*'EV Characterization'!E$2)</f>
        <v>0.34698059890611171</v>
      </c>
      <c r="F3" s="2">
        <f>('[1]Pc, Summer, S3'!F3*((1+[1]Main!$B$2)^(Main!$B$3-2020)))+(_xlfn.IFNA(VLOOKUP($A3,'EV Distribution'!$A$2:$B$16,2,FALSE),0)*'EV Characterization'!F$2)</f>
        <v>0.3262080458734935</v>
      </c>
      <c r="G3" s="2">
        <f>('[1]Pc, Summer, S3'!G3*((1+[1]Main!$B$2)^(Main!$B$3-2020)))+(_xlfn.IFNA(VLOOKUP($A3,'EV Distribution'!$A$2:$B$16,2,FALSE),0)*'EV Characterization'!G$2)</f>
        <v>0.30851754423809874</v>
      </c>
      <c r="H3" s="2">
        <f>('[1]Pc, Summer, S3'!H3*((1+[1]Main!$B$2)^(Main!$B$3-2020)))+(_xlfn.IFNA(VLOOKUP($A3,'EV Distribution'!$A$2:$B$16,2,FALSE),0)*'EV Characterization'!H$2)</f>
        <v>0.34872665780553402</v>
      </c>
      <c r="I3" s="2">
        <f>('[1]Pc, Summer, S3'!I3*((1+[1]Main!$B$2)^(Main!$B$3-2020)))+(_xlfn.IFNA(VLOOKUP($A3,'EV Distribution'!$A$2:$B$16,2,FALSE),0)*'EV Characterization'!I$2)</f>
        <v>0.35813491121233915</v>
      </c>
      <c r="J3" s="2">
        <f>('[1]Pc, Summer, S3'!J3*((1+[1]Main!$B$2)^(Main!$B$3-2020)))+(_xlfn.IFNA(VLOOKUP($A3,'EV Distribution'!$A$2:$B$16,2,FALSE),0)*'EV Characterization'!J$2)</f>
        <v>0.43564905395028491</v>
      </c>
      <c r="K3" s="2">
        <f>('[1]Pc, Summer, S3'!K3*((1+[1]Main!$B$2)^(Main!$B$3-2020)))+(_xlfn.IFNA(VLOOKUP($A3,'EV Distribution'!$A$2:$B$16,2,FALSE),0)*'EV Characterization'!K$2)</f>
        <v>0.49169995933570559</v>
      </c>
      <c r="L3" s="2">
        <f>('[1]Pc, Summer, S3'!L3*((1+[1]Main!$B$2)^(Main!$B$3-2020)))+(_xlfn.IFNA(VLOOKUP($A3,'EV Distribution'!$A$2:$B$16,2,FALSE),0)*'EV Characterization'!L$2)</f>
        <v>0.48412120506162049</v>
      </c>
      <c r="M3" s="2">
        <f>('[1]Pc, Summer, S3'!M3*((1+[1]Main!$B$2)^(Main!$B$3-2020)))+(_xlfn.IFNA(VLOOKUP($A3,'EV Distribution'!$A$2:$B$16,2,FALSE),0)*'EV Characterization'!M$2)</f>
        <v>0.47792425405494349</v>
      </c>
      <c r="N3" s="2">
        <f>('[1]Pc, Summer, S3'!N3*((1+[1]Main!$B$2)^(Main!$B$3-2020)))+(_xlfn.IFNA(VLOOKUP($A3,'EV Distribution'!$A$2:$B$16,2,FALSE),0)*'EV Characterization'!N$2)</f>
        <v>0.46964908699380198</v>
      </c>
      <c r="O3" s="2">
        <f>('[1]Pc, Summer, S3'!O3*((1+[1]Main!$B$2)^(Main!$B$3-2020)))+(_xlfn.IFNA(VLOOKUP($A3,'EV Distribution'!$A$2:$B$16,2,FALSE),0)*'EV Characterization'!O$2)</f>
        <v>0.42840185168647865</v>
      </c>
      <c r="P3" s="2">
        <f>('[1]Pc, Summer, S3'!P3*((1+[1]Main!$B$2)^(Main!$B$3-2020)))+(_xlfn.IFNA(VLOOKUP($A3,'EV Distribution'!$A$2:$B$16,2,FALSE),0)*'EV Characterization'!P$2)</f>
        <v>0.39080189421715472</v>
      </c>
      <c r="Q3" s="2">
        <f>('[1]Pc, Summer, S3'!Q3*((1+[1]Main!$B$2)^(Main!$B$3-2020)))+(_xlfn.IFNA(VLOOKUP($A3,'EV Distribution'!$A$2:$B$16,2,FALSE),0)*'EV Characterization'!Q$2)</f>
        <v>0.36613914194123953</v>
      </c>
      <c r="R3" s="2">
        <f>('[1]Pc, Summer, S3'!R3*((1+[1]Main!$B$2)^(Main!$B$3-2020)))+(_xlfn.IFNA(VLOOKUP($A3,'EV Distribution'!$A$2:$B$16,2,FALSE),0)*'EV Characterization'!R$2)</f>
        <v>0.34577852708496881</v>
      </c>
      <c r="S3" s="2">
        <f>('[1]Pc, Summer, S3'!S3*((1+[1]Main!$B$2)^(Main!$B$3-2020)))+(_xlfn.IFNA(VLOOKUP($A3,'EV Distribution'!$A$2:$B$16,2,FALSE),0)*'EV Characterization'!S$2)</f>
        <v>0.37919617295560043</v>
      </c>
      <c r="T3" s="2">
        <f>('[1]Pc, Summer, S3'!T3*((1+[1]Main!$B$2)^(Main!$B$3-2020)))+(_xlfn.IFNA(VLOOKUP($A3,'EV Distribution'!$A$2:$B$16,2,FALSE),0)*'EV Characterization'!T$2)</f>
        <v>0.38953133198567125</v>
      </c>
      <c r="U3" s="2">
        <f>('[1]Pc, Summer, S3'!U3*((1+[1]Main!$B$2)^(Main!$B$3-2020)))+(_xlfn.IFNA(VLOOKUP($A3,'EV Distribution'!$A$2:$B$16,2,FALSE),0)*'EV Characterization'!U$2)</f>
        <v>0.43744765389539308</v>
      </c>
      <c r="V3" s="2">
        <f>('[1]Pc, Summer, S3'!V3*((1+[1]Main!$B$2)^(Main!$B$3-2020)))+(_xlfn.IFNA(VLOOKUP($A3,'EV Distribution'!$A$2:$B$16,2,FALSE),0)*'EV Characterization'!V$2)</f>
        <v>0.46626885520395406</v>
      </c>
      <c r="W3" s="2">
        <f>('[1]Pc, Summer, S3'!W3*((1+[1]Main!$B$2)^(Main!$B$3-2020)))+(_xlfn.IFNA(VLOOKUP($A3,'EV Distribution'!$A$2:$B$16,2,FALSE),0)*'EV Characterization'!W$2)</f>
        <v>0.4727599198055798</v>
      </c>
      <c r="X3" s="2">
        <f>('[1]Pc, Summer, S3'!X3*((1+[1]Main!$B$2)^(Main!$B$3-2020)))+(_xlfn.IFNA(VLOOKUP($A3,'EV Distribution'!$A$2:$B$16,2,FALSE),0)*'EV Characterization'!X$2)</f>
        <v>0.49524931689451379</v>
      </c>
      <c r="Y3" s="2">
        <f>('[1]Pc, Summer, S3'!Y3*((1+[1]Main!$B$2)^(Main!$B$3-2020)))+(_xlfn.IFNA(VLOOKUP($A3,'EV Distribution'!$A$2:$B$16,2,FALSE),0)*'EV Characterization'!Y$2)</f>
        <v>0.43892312578983184</v>
      </c>
    </row>
    <row r="4" spans="1:25" x14ac:dyDescent="0.25">
      <c r="A4">
        <v>4</v>
      </c>
      <c r="B4" s="2">
        <f>('[1]Pc, Summer, S3'!B4*((1+[1]Main!$B$2)^(Main!$B$3-2020)))+(_xlfn.IFNA(VLOOKUP($A4,'EV Distribution'!$A$2:$B$16,2,FALSE),0)*'EV Characterization'!B$2)</f>
        <v>1.5338154619262245</v>
      </c>
      <c r="C4" s="2">
        <f>('[1]Pc, Summer, S3'!C4*((1+[1]Main!$B$2)^(Main!$B$3-2020)))+(_xlfn.IFNA(VLOOKUP($A4,'EV Distribution'!$A$2:$B$16,2,FALSE),0)*'EV Characterization'!C$2)</f>
        <v>1.4362497527732732</v>
      </c>
      <c r="D4" s="2">
        <f>('[1]Pc, Summer, S3'!D4*((1+[1]Main!$B$2)^(Main!$B$3-2020)))+(_xlfn.IFNA(VLOOKUP($A4,'EV Distribution'!$A$2:$B$16,2,FALSE),0)*'EV Characterization'!D$2)</f>
        <v>1.3921671473789823</v>
      </c>
      <c r="E4" s="2">
        <f>('[1]Pc, Summer, S3'!E4*((1+[1]Main!$B$2)^(Main!$B$3-2020)))+(_xlfn.IFNA(VLOOKUP($A4,'EV Distribution'!$A$2:$B$16,2,FALSE),0)*'EV Characterization'!E$2)</f>
        <v>1.3141056894539196</v>
      </c>
      <c r="F4" s="2">
        <f>('[1]Pc, Summer, S3'!F4*((1+[1]Main!$B$2)^(Main!$B$3-2020)))+(_xlfn.IFNA(VLOOKUP($A4,'EV Distribution'!$A$2:$B$16,2,FALSE),0)*'EV Characterization'!F$2)</f>
        <v>1.2192738289661291</v>
      </c>
      <c r="G4" s="2">
        <f>('[1]Pc, Summer, S3'!G4*((1+[1]Main!$B$2)^(Main!$B$3-2020)))+(_xlfn.IFNA(VLOOKUP($A4,'EV Distribution'!$A$2:$B$16,2,FALSE),0)*'EV Characterization'!G$2)</f>
        <v>1.1877330677671918</v>
      </c>
      <c r="H4" s="2">
        <f>('[1]Pc, Summer, S3'!H4*((1+[1]Main!$B$2)^(Main!$B$3-2020)))+(_xlfn.IFNA(VLOOKUP($A4,'EV Distribution'!$A$2:$B$16,2,FALSE),0)*'EV Characterization'!H$2)</f>
        <v>1.2412930566597313</v>
      </c>
      <c r="I4" s="2">
        <f>('[1]Pc, Summer, S3'!I4*((1+[1]Main!$B$2)^(Main!$B$3-2020)))+(_xlfn.IFNA(VLOOKUP($A4,'EV Distribution'!$A$2:$B$16,2,FALSE),0)*'EV Characterization'!I$2)</f>
        <v>1.3761439309971093</v>
      </c>
      <c r="J4" s="2">
        <f>('[1]Pc, Summer, S3'!J4*((1+[1]Main!$B$2)^(Main!$B$3-2020)))+(_xlfn.IFNA(VLOOKUP($A4,'EV Distribution'!$A$2:$B$16,2,FALSE),0)*'EV Characterization'!J$2)</f>
        <v>1.538579775241004</v>
      </c>
      <c r="K4" s="2">
        <f>('[1]Pc, Summer, S3'!K4*((1+[1]Main!$B$2)^(Main!$B$3-2020)))+(_xlfn.IFNA(VLOOKUP($A4,'EV Distribution'!$A$2:$B$16,2,FALSE),0)*'EV Characterization'!K$2)</f>
        <v>1.6807187769961154</v>
      </c>
      <c r="L4" s="2">
        <f>('[1]Pc, Summer, S3'!L4*((1+[1]Main!$B$2)^(Main!$B$3-2020)))+(_xlfn.IFNA(VLOOKUP($A4,'EV Distribution'!$A$2:$B$16,2,FALSE),0)*'EV Characterization'!L$2)</f>
        <v>1.7847345684844271</v>
      </c>
      <c r="M4" s="2">
        <f>('[1]Pc, Summer, S3'!M4*((1+[1]Main!$B$2)^(Main!$B$3-2020)))+(_xlfn.IFNA(VLOOKUP($A4,'EV Distribution'!$A$2:$B$16,2,FALSE),0)*'EV Characterization'!M$2)</f>
        <v>1.838953791476468</v>
      </c>
      <c r="N4" s="2">
        <f>('[1]Pc, Summer, S3'!N4*((1+[1]Main!$B$2)^(Main!$B$3-2020)))+(_xlfn.IFNA(VLOOKUP($A4,'EV Distribution'!$A$2:$B$16,2,FALSE),0)*'EV Characterization'!N$2)</f>
        <v>1.7910555694300148</v>
      </c>
      <c r="O4" s="2">
        <f>('[1]Pc, Summer, S3'!O4*((1+[1]Main!$B$2)^(Main!$B$3-2020)))+(_xlfn.IFNA(VLOOKUP($A4,'EV Distribution'!$A$2:$B$16,2,FALSE),0)*'EV Characterization'!O$2)</f>
        <v>1.6526892219745675</v>
      </c>
      <c r="P4" s="2">
        <f>('[1]Pc, Summer, S3'!P4*((1+[1]Main!$B$2)^(Main!$B$3-2020)))+(_xlfn.IFNA(VLOOKUP($A4,'EV Distribution'!$A$2:$B$16,2,FALSE),0)*'EV Characterization'!P$2)</f>
        <v>1.5301963620040009</v>
      </c>
      <c r="Q4" s="2">
        <f>('[1]Pc, Summer, S3'!Q4*((1+[1]Main!$B$2)^(Main!$B$3-2020)))+(_xlfn.IFNA(VLOOKUP($A4,'EV Distribution'!$A$2:$B$16,2,FALSE),0)*'EV Characterization'!Q$2)</f>
        <v>1.4517423212008609</v>
      </c>
      <c r="R4" s="2">
        <f>('[1]Pc, Summer, S3'!R4*((1+[1]Main!$B$2)^(Main!$B$3-2020)))+(_xlfn.IFNA(VLOOKUP($A4,'EV Distribution'!$A$2:$B$16,2,FALSE),0)*'EV Characterization'!R$2)</f>
        <v>1.4184265071705384</v>
      </c>
      <c r="S4" s="2">
        <f>('[1]Pc, Summer, S3'!S4*((1+[1]Main!$B$2)^(Main!$B$3-2020)))+(_xlfn.IFNA(VLOOKUP($A4,'EV Distribution'!$A$2:$B$16,2,FALSE),0)*'EV Characterization'!S$2)</f>
        <v>1.4686913020512304</v>
      </c>
      <c r="T4" s="2">
        <f>('[1]Pc, Summer, S3'!T4*((1+[1]Main!$B$2)^(Main!$B$3-2020)))+(_xlfn.IFNA(VLOOKUP($A4,'EV Distribution'!$A$2:$B$16,2,FALSE),0)*'EV Characterization'!T$2)</f>
        <v>1.5089491470529741</v>
      </c>
      <c r="U4" s="2">
        <f>('[1]Pc, Summer, S3'!U4*((1+[1]Main!$B$2)^(Main!$B$3-2020)))+(_xlfn.IFNA(VLOOKUP($A4,'EV Distribution'!$A$2:$B$16,2,FALSE),0)*'EV Characterization'!U$2)</f>
        <v>1.5522057002059455</v>
      </c>
      <c r="V4" s="2">
        <f>('[1]Pc, Summer, S3'!V4*((1+[1]Main!$B$2)^(Main!$B$3-2020)))+(_xlfn.IFNA(VLOOKUP($A4,'EV Distribution'!$A$2:$B$16,2,FALSE),0)*'EV Characterization'!V$2)</f>
        <v>1.6614165278873916</v>
      </c>
      <c r="W4" s="2">
        <f>('[1]Pc, Summer, S3'!W4*((1+[1]Main!$B$2)^(Main!$B$3-2020)))+(_xlfn.IFNA(VLOOKUP($A4,'EV Distribution'!$A$2:$B$16,2,FALSE),0)*'EV Characterization'!W$2)</f>
        <v>1.741731226166457</v>
      </c>
      <c r="X4" s="2">
        <f>('[1]Pc, Summer, S3'!X4*((1+[1]Main!$B$2)^(Main!$B$3-2020)))+(_xlfn.IFNA(VLOOKUP($A4,'EV Distribution'!$A$2:$B$16,2,FALSE),0)*'EV Characterization'!X$2)</f>
        <v>1.6939408092781438</v>
      </c>
      <c r="Y4" s="2">
        <f>('[1]Pc, Summer, S3'!Y4*((1+[1]Main!$B$2)^(Main!$B$3-2020)))+(_xlfn.IFNA(VLOOKUP($A4,'EV Distribution'!$A$2:$B$16,2,FALSE),0)*'EV Characterization'!Y$2)</f>
        <v>1.4978643953090049</v>
      </c>
    </row>
    <row r="5" spans="1:25" x14ac:dyDescent="0.25">
      <c r="A5">
        <v>5</v>
      </c>
      <c r="B5" s="2">
        <f>('[1]Pc, Summer, S3'!B5*((1+[1]Main!$B$2)^(Main!$B$3-2020)))+(_xlfn.IFNA(VLOOKUP($A5,'EV Distribution'!$A$2:$B$16,2,FALSE),0)*'EV Characterization'!B$2)</f>
        <v>1.0836201097724674</v>
      </c>
      <c r="C5" s="2">
        <f>('[1]Pc, Summer, S3'!C5*((1+[1]Main!$B$2)^(Main!$B$3-2020)))+(_xlfn.IFNA(VLOOKUP($A5,'EV Distribution'!$A$2:$B$16,2,FALSE),0)*'EV Characterization'!C$2)</f>
        <v>0.83919615053677321</v>
      </c>
      <c r="D5" s="2">
        <f>('[1]Pc, Summer, S3'!D5*((1+[1]Main!$B$2)^(Main!$B$3-2020)))+(_xlfn.IFNA(VLOOKUP($A5,'EV Distribution'!$A$2:$B$16,2,FALSE),0)*'EV Characterization'!D$2)</f>
        <v>0.61965660476361617</v>
      </c>
      <c r="E5" s="2">
        <f>('[1]Pc, Summer, S3'!E5*((1+[1]Main!$B$2)^(Main!$B$3-2020)))+(_xlfn.IFNA(VLOOKUP($A5,'EV Distribution'!$A$2:$B$16,2,FALSE),0)*'EV Characterization'!E$2)</f>
        <v>1.3427273720497686</v>
      </c>
      <c r="F5" s="2">
        <f>('[1]Pc, Summer, S3'!F5*((1+[1]Main!$B$2)^(Main!$B$3-2020)))+(_xlfn.IFNA(VLOOKUP($A5,'EV Distribution'!$A$2:$B$16,2,FALSE),0)*'EV Characterization'!F$2)</f>
        <v>0.90625689062676595</v>
      </c>
      <c r="G5" s="2">
        <f>('[1]Pc, Summer, S3'!G5*((1+[1]Main!$B$2)^(Main!$B$3-2020)))+(_xlfn.IFNA(VLOOKUP($A5,'EV Distribution'!$A$2:$B$16,2,FALSE),0)*'EV Characterization'!G$2)</f>
        <v>0.28854880247698617</v>
      </c>
      <c r="H5" s="2">
        <f>('[1]Pc, Summer, S3'!H5*((1+[1]Main!$B$2)^(Main!$B$3-2020)))+(_xlfn.IFNA(VLOOKUP($A5,'EV Distribution'!$A$2:$B$16,2,FALSE),0)*'EV Characterization'!H$2)</f>
        <v>0.7696323507624746</v>
      </c>
      <c r="I5" s="2">
        <f>('[1]Pc, Summer, S3'!I5*((1+[1]Main!$B$2)^(Main!$B$3-2020)))+(_xlfn.IFNA(VLOOKUP($A5,'EV Distribution'!$A$2:$B$16,2,FALSE),0)*'EV Characterization'!I$2)</f>
        <v>1.5694092948277283</v>
      </c>
      <c r="J5" s="2">
        <f>('[1]Pc, Summer, S3'!J5*((1+[1]Main!$B$2)^(Main!$B$3-2020)))+(_xlfn.IFNA(VLOOKUP($A5,'EV Distribution'!$A$2:$B$16,2,FALSE),0)*'EV Characterization'!J$2)</f>
        <v>2.0787241910158372</v>
      </c>
      <c r="K5" s="2">
        <f>('[1]Pc, Summer, S3'!K5*((1+[1]Main!$B$2)^(Main!$B$3-2020)))+(_xlfn.IFNA(VLOOKUP($A5,'EV Distribution'!$A$2:$B$16,2,FALSE),0)*'EV Characterization'!K$2)</f>
        <v>2.4817246942938183</v>
      </c>
      <c r="L5" s="2">
        <f>('[1]Pc, Summer, S3'!L5*((1+[1]Main!$B$2)^(Main!$B$3-2020)))+(_xlfn.IFNA(VLOOKUP($A5,'EV Distribution'!$A$2:$B$16,2,FALSE),0)*'EV Characterization'!L$2)</f>
        <v>2.7569619377501255</v>
      </c>
      <c r="M5" s="2">
        <f>('[1]Pc, Summer, S3'!M5*((1+[1]Main!$B$2)^(Main!$B$3-2020)))+(_xlfn.IFNA(VLOOKUP($A5,'EV Distribution'!$A$2:$B$16,2,FALSE),0)*'EV Characterization'!M$2)</f>
        <v>2.8116638623428951</v>
      </c>
      <c r="N5" s="2">
        <f>('[1]Pc, Summer, S3'!N5*((1+[1]Main!$B$2)^(Main!$B$3-2020)))+(_xlfn.IFNA(VLOOKUP($A5,'EV Distribution'!$A$2:$B$16,2,FALSE),0)*'EV Characterization'!N$2)</f>
        <v>2.3996484773537672</v>
      </c>
      <c r="O5" s="2">
        <f>('[1]Pc, Summer, S3'!O5*((1+[1]Main!$B$2)^(Main!$B$3-2020)))+(_xlfn.IFNA(VLOOKUP($A5,'EV Distribution'!$A$2:$B$16,2,FALSE),0)*'EV Characterization'!O$2)</f>
        <v>1.8403323804969476</v>
      </c>
      <c r="P5" s="2">
        <f>('[1]Pc, Summer, S3'!P5*((1+[1]Main!$B$2)^(Main!$B$3-2020)))+(_xlfn.IFNA(VLOOKUP($A5,'EV Distribution'!$A$2:$B$16,2,FALSE),0)*'EV Characterization'!P$2)</f>
        <v>1.4478637978620488</v>
      </c>
      <c r="Q5" s="2">
        <f>('[1]Pc, Summer, S3'!Q5*((1+[1]Main!$B$2)^(Main!$B$3-2020)))+(_xlfn.IFNA(VLOOKUP($A5,'EV Distribution'!$A$2:$B$16,2,FALSE),0)*'EV Characterization'!Q$2)</f>
        <v>1.3684016694588208</v>
      </c>
      <c r="R5" s="2">
        <f>('[1]Pc, Summer, S3'!R5*((1+[1]Main!$B$2)^(Main!$B$3-2020)))+(_xlfn.IFNA(VLOOKUP($A5,'EV Distribution'!$A$2:$B$16,2,FALSE),0)*'EV Characterization'!R$2)</f>
        <v>1.2398452351186409</v>
      </c>
      <c r="S5" s="2">
        <f>('[1]Pc, Summer, S3'!S5*((1+[1]Main!$B$2)^(Main!$B$3-2020)))+(_xlfn.IFNA(VLOOKUP($A5,'EV Distribution'!$A$2:$B$16,2,FALSE),0)*'EV Characterization'!S$2)</f>
        <v>1.3862559942639765</v>
      </c>
      <c r="T5" s="2">
        <f>('[1]Pc, Summer, S3'!T5*((1+[1]Main!$B$2)^(Main!$B$3-2020)))+(_xlfn.IFNA(VLOOKUP($A5,'EV Distribution'!$A$2:$B$16,2,FALSE),0)*'EV Characterization'!T$2)</f>
        <v>1.8647535077982471</v>
      </c>
      <c r="U5" s="2">
        <f>('[1]Pc, Summer, S3'!U5*((1+[1]Main!$B$2)^(Main!$B$3-2020)))+(_xlfn.IFNA(VLOOKUP($A5,'EV Distribution'!$A$2:$B$16,2,FALSE),0)*'EV Characterization'!U$2)</f>
        <v>2.1571589526353465</v>
      </c>
      <c r="V5" s="2">
        <f>('[1]Pc, Summer, S3'!V5*((1+[1]Main!$B$2)^(Main!$B$3-2020)))+(_xlfn.IFNA(VLOOKUP($A5,'EV Distribution'!$A$2:$B$16,2,FALSE),0)*'EV Characterization'!V$2)</f>
        <v>2.3507491385259724</v>
      </c>
      <c r="W5" s="2">
        <f>('[1]Pc, Summer, S3'!W5*((1+[1]Main!$B$2)^(Main!$B$3-2020)))+(_xlfn.IFNA(VLOOKUP($A5,'EV Distribution'!$A$2:$B$16,2,FALSE),0)*'EV Characterization'!W$2)</f>
        <v>3.0433732953697219</v>
      </c>
      <c r="X5" s="2">
        <f>('[1]Pc, Summer, S3'!X5*((1+[1]Main!$B$2)^(Main!$B$3-2020)))+(_xlfn.IFNA(VLOOKUP($A5,'EV Distribution'!$A$2:$B$16,2,FALSE),0)*'EV Characterization'!X$2)</f>
        <v>2.3028830847585966</v>
      </c>
      <c r="Y5" s="2">
        <f>('[1]Pc, Summer, S3'!Y5*((1+[1]Main!$B$2)^(Main!$B$3-2020)))+(_xlfn.IFNA(VLOOKUP($A5,'EV Distribution'!$A$2:$B$16,2,FALSE),0)*'EV Characterization'!Y$2)</f>
        <v>1.4833998437751217</v>
      </c>
    </row>
    <row r="6" spans="1:25" x14ac:dyDescent="0.25">
      <c r="A6">
        <v>6</v>
      </c>
      <c r="B6" s="2">
        <f>('[1]Pc, Summer, S3'!B6*((1+[1]Main!$B$2)^(Main!$B$3-2020)))+(_xlfn.IFNA(VLOOKUP($A6,'EV Distribution'!$A$2:$B$16,2,FALSE),0)*'EV Characterization'!B$2)</f>
        <v>0.69390042296801824</v>
      </c>
      <c r="C6" s="2">
        <f>('[1]Pc, Summer, S3'!C6*((1+[1]Main!$B$2)^(Main!$B$3-2020)))+(_xlfn.IFNA(VLOOKUP($A6,'EV Distribution'!$A$2:$B$16,2,FALSE),0)*'EV Characterization'!C$2)</f>
        <v>0.63520480217960029</v>
      </c>
      <c r="D6" s="2">
        <f>('[1]Pc, Summer, S3'!D6*((1+[1]Main!$B$2)^(Main!$B$3-2020)))+(_xlfn.IFNA(VLOOKUP($A6,'EV Distribution'!$A$2:$B$16,2,FALSE),0)*'EV Characterization'!D$2)</f>
        <v>0.59663212498776852</v>
      </c>
      <c r="E6" s="2">
        <f>('[1]Pc, Summer, S3'!E6*((1+[1]Main!$B$2)^(Main!$B$3-2020)))+(_xlfn.IFNA(VLOOKUP($A6,'EV Distribution'!$A$2:$B$16,2,FALSE),0)*'EV Characterization'!E$2)</f>
        <v>0.57629034105938426</v>
      </c>
      <c r="F6" s="2">
        <f>('[1]Pc, Summer, S3'!F6*((1+[1]Main!$B$2)^(Main!$B$3-2020)))+(_xlfn.IFNA(VLOOKUP($A6,'EV Distribution'!$A$2:$B$16,2,FALSE),0)*'EV Characterization'!F$2)</f>
        <v>0.54877145977791797</v>
      </c>
      <c r="G6" s="2">
        <f>('[1]Pc, Summer, S3'!G6*((1+[1]Main!$B$2)^(Main!$B$3-2020)))+(_xlfn.IFNA(VLOOKUP($A6,'EV Distribution'!$A$2:$B$16,2,FALSE),0)*'EV Characterization'!G$2)</f>
        <v>0.51440822198742631</v>
      </c>
      <c r="H6" s="2">
        <f>('[1]Pc, Summer, S3'!H6*((1+[1]Main!$B$2)^(Main!$B$3-2020)))+(_xlfn.IFNA(VLOOKUP($A6,'EV Distribution'!$A$2:$B$16,2,FALSE),0)*'EV Characterization'!H$2)</f>
        <v>0.56092774757428754</v>
      </c>
      <c r="I6" s="2">
        <f>('[1]Pc, Summer, S3'!I6*((1+[1]Main!$B$2)^(Main!$B$3-2020)))+(_xlfn.IFNA(VLOOKUP($A6,'EV Distribution'!$A$2:$B$16,2,FALSE),0)*'EV Characterization'!I$2)</f>
        <v>0.58686909109173169</v>
      </c>
      <c r="J6" s="2">
        <f>('[1]Pc, Summer, S3'!J6*((1+[1]Main!$B$2)^(Main!$B$3-2020)))+(_xlfn.IFNA(VLOOKUP($A6,'EV Distribution'!$A$2:$B$16,2,FALSE),0)*'EV Characterization'!J$2)</f>
        <v>0.68042142815845919</v>
      </c>
      <c r="K6" s="2">
        <f>('[1]Pc, Summer, S3'!K6*((1+[1]Main!$B$2)^(Main!$B$3-2020)))+(_xlfn.IFNA(VLOOKUP($A6,'EV Distribution'!$A$2:$B$16,2,FALSE),0)*'EV Characterization'!K$2)</f>
        <v>0.81431023500193445</v>
      </c>
      <c r="L6" s="2">
        <f>('[1]Pc, Summer, S3'!L6*((1+[1]Main!$B$2)^(Main!$B$3-2020)))+(_xlfn.IFNA(VLOOKUP($A6,'EV Distribution'!$A$2:$B$16,2,FALSE),0)*'EV Characterization'!L$2)</f>
        <v>0.90603992969040048</v>
      </c>
      <c r="M6" s="2">
        <f>('[1]Pc, Summer, S3'!M6*((1+[1]Main!$B$2)^(Main!$B$3-2020)))+(_xlfn.IFNA(VLOOKUP($A6,'EV Distribution'!$A$2:$B$16,2,FALSE),0)*'EV Characterization'!M$2)</f>
        <v>0.98012258847629574</v>
      </c>
      <c r="N6" s="2">
        <f>('[1]Pc, Summer, S3'!N6*((1+[1]Main!$B$2)^(Main!$B$3-2020)))+(_xlfn.IFNA(VLOOKUP($A6,'EV Distribution'!$A$2:$B$16,2,FALSE),0)*'EV Characterization'!N$2)</f>
        <v>0.95387149458458986</v>
      </c>
      <c r="O6" s="2">
        <f>('[1]Pc, Summer, S3'!O6*((1+[1]Main!$B$2)^(Main!$B$3-2020)))+(_xlfn.IFNA(VLOOKUP($A6,'EV Distribution'!$A$2:$B$16,2,FALSE),0)*'EV Characterization'!O$2)</f>
        <v>0.848624358914015</v>
      </c>
      <c r="P6" s="2">
        <f>('[1]Pc, Summer, S3'!P6*((1+[1]Main!$B$2)^(Main!$B$3-2020)))+(_xlfn.IFNA(VLOOKUP($A6,'EV Distribution'!$A$2:$B$16,2,FALSE),0)*'EV Characterization'!P$2)</f>
        <v>0.7628715721505045</v>
      </c>
      <c r="Q6" s="2">
        <f>('[1]Pc, Summer, S3'!Q6*((1+[1]Main!$B$2)^(Main!$B$3-2020)))+(_xlfn.IFNA(VLOOKUP($A6,'EV Distribution'!$A$2:$B$16,2,FALSE),0)*'EV Characterization'!Q$2)</f>
        <v>0.74120639543331468</v>
      </c>
      <c r="R6" s="2">
        <f>('[1]Pc, Summer, S3'!R6*((1+[1]Main!$B$2)^(Main!$B$3-2020)))+(_xlfn.IFNA(VLOOKUP($A6,'EV Distribution'!$A$2:$B$16,2,FALSE),0)*'EV Characterization'!R$2)</f>
        <v>0.68874865335351243</v>
      </c>
      <c r="S6" s="2">
        <f>('[1]Pc, Summer, S3'!S6*((1+[1]Main!$B$2)^(Main!$B$3-2020)))+(_xlfn.IFNA(VLOOKUP($A6,'EV Distribution'!$A$2:$B$16,2,FALSE),0)*'EV Characterization'!S$2)</f>
        <v>0.70274837638573939</v>
      </c>
      <c r="T6" s="2">
        <f>('[1]Pc, Summer, S3'!T6*((1+[1]Main!$B$2)^(Main!$B$3-2020)))+(_xlfn.IFNA(VLOOKUP($A6,'EV Distribution'!$A$2:$B$16,2,FALSE),0)*'EV Characterization'!T$2)</f>
        <v>0.71620933385541863</v>
      </c>
      <c r="U6" s="2">
        <f>('[1]Pc, Summer, S3'!U6*((1+[1]Main!$B$2)^(Main!$B$3-2020)))+(_xlfn.IFNA(VLOOKUP($A6,'EV Distribution'!$A$2:$B$16,2,FALSE),0)*'EV Characterization'!U$2)</f>
        <v>0.73194796445866106</v>
      </c>
      <c r="V6" s="2">
        <f>('[1]Pc, Summer, S3'!V6*((1+[1]Main!$B$2)^(Main!$B$3-2020)))+(_xlfn.IFNA(VLOOKUP($A6,'EV Distribution'!$A$2:$B$16,2,FALSE),0)*'EV Characterization'!V$2)</f>
        <v>0.80908267160731528</v>
      </c>
      <c r="W6" s="2">
        <f>('[1]Pc, Summer, S3'!W6*((1+[1]Main!$B$2)^(Main!$B$3-2020)))+(_xlfn.IFNA(VLOOKUP($A6,'EV Distribution'!$A$2:$B$16,2,FALSE),0)*'EV Characterization'!W$2)</f>
        <v>0.89086891571049909</v>
      </c>
      <c r="X6" s="2">
        <f>('[1]Pc, Summer, S3'!X6*((1+[1]Main!$B$2)^(Main!$B$3-2020)))+(_xlfn.IFNA(VLOOKUP($A6,'EV Distribution'!$A$2:$B$16,2,FALSE),0)*'EV Characterization'!X$2)</f>
        <v>0.91661315903962837</v>
      </c>
      <c r="Y6" s="2">
        <f>('[1]Pc, Summer, S3'!Y6*((1+[1]Main!$B$2)^(Main!$B$3-2020)))+(_xlfn.IFNA(VLOOKUP($A6,'EV Distribution'!$A$2:$B$16,2,FALSE),0)*'EV Characterization'!Y$2)</f>
        <v>0.80051893339162683</v>
      </c>
    </row>
    <row r="7" spans="1:25" x14ac:dyDescent="0.25">
      <c r="A7">
        <v>7</v>
      </c>
      <c r="B7" s="2">
        <f>('[1]Pc, Summer, S3'!B7*((1+[1]Main!$B$2)^(Main!$B$3-2020)))+(_xlfn.IFNA(VLOOKUP($A7,'EV Distribution'!$A$2:$B$16,2,FALSE),0)*'EV Characterization'!B$2)</f>
        <v>0.29755453876369931</v>
      </c>
      <c r="C7" s="2">
        <f>('[1]Pc, Summer, S3'!C7*((1+[1]Main!$B$2)^(Main!$B$3-2020)))+(_xlfn.IFNA(VLOOKUP($A7,'EV Distribution'!$A$2:$B$16,2,FALSE),0)*'EV Characterization'!C$2)</f>
        <v>0.30015593734625751</v>
      </c>
      <c r="D7" s="2">
        <f>('[1]Pc, Summer, S3'!D7*((1+[1]Main!$B$2)^(Main!$B$3-2020)))+(_xlfn.IFNA(VLOOKUP($A7,'EV Distribution'!$A$2:$B$16,2,FALSE),0)*'EV Characterization'!D$2)</f>
        <v>0.28306703378968223</v>
      </c>
      <c r="E7" s="2">
        <f>('[1]Pc, Summer, S3'!E7*((1+[1]Main!$B$2)^(Main!$B$3-2020)))+(_xlfn.IFNA(VLOOKUP($A7,'EV Distribution'!$A$2:$B$16,2,FALSE),0)*'EV Characterization'!E$2)</f>
        <v>0.27665700797875381</v>
      </c>
      <c r="F7" s="2">
        <f>('[1]Pc, Summer, S3'!F7*((1+[1]Main!$B$2)^(Main!$B$3-2020)))+(_xlfn.IFNA(VLOOKUP($A7,'EV Distribution'!$A$2:$B$16,2,FALSE),0)*'EV Characterization'!F$2)</f>
        <v>0.26037614693631578</v>
      </c>
      <c r="G7" s="2">
        <f>('[1]Pc, Summer, S3'!G7*((1+[1]Main!$B$2)^(Main!$B$3-2020)))+(_xlfn.IFNA(VLOOKUP($A7,'EV Distribution'!$A$2:$B$16,2,FALSE),0)*'EV Characterization'!G$2)</f>
        <v>0.23780033193865749</v>
      </c>
      <c r="H7" s="2">
        <f>('[1]Pc, Summer, S3'!H7*((1+[1]Main!$B$2)^(Main!$B$3-2020)))+(_xlfn.IFNA(VLOOKUP($A7,'EV Distribution'!$A$2:$B$16,2,FALSE),0)*'EV Characterization'!H$2)</f>
        <v>0.24610169456361225</v>
      </c>
      <c r="I7" s="2">
        <f>('[1]Pc, Summer, S3'!I7*((1+[1]Main!$B$2)^(Main!$B$3-2020)))+(_xlfn.IFNA(VLOOKUP($A7,'EV Distribution'!$A$2:$B$16,2,FALSE),0)*'EV Characterization'!I$2)</f>
        <v>0.19249825963400577</v>
      </c>
      <c r="J7" s="2">
        <f>('[1]Pc, Summer, S3'!J7*((1+[1]Main!$B$2)^(Main!$B$3-2020)))+(_xlfn.IFNA(VLOOKUP($A7,'EV Distribution'!$A$2:$B$16,2,FALSE),0)*'EV Characterization'!J$2)</f>
        <v>0.2071559045269207</v>
      </c>
      <c r="K7" s="2">
        <f>('[1]Pc, Summer, S3'!K7*((1+[1]Main!$B$2)^(Main!$B$3-2020)))+(_xlfn.IFNA(VLOOKUP($A7,'EV Distribution'!$A$2:$B$16,2,FALSE),0)*'EV Characterization'!K$2)</f>
        <v>0.23301326614135526</v>
      </c>
      <c r="L7" s="2">
        <f>('[1]Pc, Summer, S3'!L7*((1+[1]Main!$B$2)^(Main!$B$3-2020)))+(_xlfn.IFNA(VLOOKUP($A7,'EV Distribution'!$A$2:$B$16,2,FALSE),0)*'EV Characterization'!L$2)</f>
        <v>0.23764902275109695</v>
      </c>
      <c r="M7" s="2">
        <f>('[1]Pc, Summer, S3'!M7*((1+[1]Main!$B$2)^(Main!$B$3-2020)))+(_xlfn.IFNA(VLOOKUP($A7,'EV Distribution'!$A$2:$B$16,2,FALSE),0)*'EV Characterization'!M$2)</f>
        <v>0.25135598173284518</v>
      </c>
      <c r="N7" s="2">
        <f>('[1]Pc, Summer, S3'!N7*((1+[1]Main!$B$2)^(Main!$B$3-2020)))+(_xlfn.IFNA(VLOOKUP($A7,'EV Distribution'!$A$2:$B$16,2,FALSE),0)*'EV Characterization'!N$2)</f>
        <v>0.25273200248909511</v>
      </c>
      <c r="O7" s="2">
        <f>('[1]Pc, Summer, S3'!O7*((1+[1]Main!$B$2)^(Main!$B$3-2020)))+(_xlfn.IFNA(VLOOKUP($A7,'EV Distribution'!$A$2:$B$16,2,FALSE),0)*'EV Characterization'!O$2)</f>
        <v>0.25215684903045671</v>
      </c>
      <c r="P7" s="2">
        <f>('[1]Pc, Summer, S3'!P7*((1+[1]Main!$B$2)^(Main!$B$3-2020)))+(_xlfn.IFNA(VLOOKUP($A7,'EV Distribution'!$A$2:$B$16,2,FALSE),0)*'EV Characterization'!P$2)</f>
        <v>0.24712573545862493</v>
      </c>
      <c r="Q7" s="2">
        <f>('[1]Pc, Summer, S3'!Q7*((1+[1]Main!$B$2)^(Main!$B$3-2020)))+(_xlfn.IFNA(VLOOKUP($A7,'EV Distribution'!$A$2:$B$16,2,FALSE),0)*'EV Characterization'!Q$2)</f>
        <v>0.24216932374232947</v>
      </c>
      <c r="R7" s="2">
        <f>('[1]Pc, Summer, S3'!R7*((1+[1]Main!$B$2)^(Main!$B$3-2020)))+(_xlfn.IFNA(VLOOKUP($A7,'EV Distribution'!$A$2:$B$16,2,FALSE),0)*'EV Characterization'!R$2)</f>
        <v>0.2235020863194607</v>
      </c>
      <c r="S7" s="2">
        <f>('[1]Pc, Summer, S3'!S7*((1+[1]Main!$B$2)^(Main!$B$3-2020)))+(_xlfn.IFNA(VLOOKUP($A7,'EV Distribution'!$A$2:$B$16,2,FALSE),0)*'EV Characterization'!S$2)</f>
        <v>0.23817845494367779</v>
      </c>
      <c r="T7" s="2">
        <f>('[1]Pc, Summer, S3'!T7*((1+[1]Main!$B$2)^(Main!$B$3-2020)))+(_xlfn.IFNA(VLOOKUP($A7,'EV Distribution'!$A$2:$B$16,2,FALSE),0)*'EV Characterization'!T$2)</f>
        <v>0.22195287460244345</v>
      </c>
      <c r="U7" s="2">
        <f>('[1]Pc, Summer, S3'!U7*((1+[1]Main!$B$2)^(Main!$B$3-2020)))+(_xlfn.IFNA(VLOOKUP($A7,'EV Distribution'!$A$2:$B$16,2,FALSE),0)*'EV Characterization'!U$2)</f>
        <v>0.21526912097288337</v>
      </c>
      <c r="V7" s="2">
        <f>('[1]Pc, Summer, S3'!V7*((1+[1]Main!$B$2)^(Main!$B$3-2020)))+(_xlfn.IFNA(VLOOKUP($A7,'EV Distribution'!$A$2:$B$16,2,FALSE),0)*'EV Characterization'!V$2)</f>
        <v>0.23130399132325122</v>
      </c>
      <c r="W7" s="2">
        <f>('[1]Pc, Summer, S3'!W7*((1+[1]Main!$B$2)^(Main!$B$3-2020)))+(_xlfn.IFNA(VLOOKUP($A7,'EV Distribution'!$A$2:$B$16,2,FALSE),0)*'EV Characterization'!W$2)</f>
        <v>0.23185824896272997</v>
      </c>
      <c r="X7" s="2">
        <f>('[1]Pc, Summer, S3'!X7*((1+[1]Main!$B$2)^(Main!$B$3-2020)))+(_xlfn.IFNA(VLOOKUP($A7,'EV Distribution'!$A$2:$B$16,2,FALSE),0)*'EV Characterization'!X$2)</f>
        <v>0.27372425383543164</v>
      </c>
      <c r="Y7" s="2">
        <f>('[1]Pc, Summer, S3'!Y7*((1+[1]Main!$B$2)^(Main!$B$3-2020)))+(_xlfn.IFNA(VLOOKUP($A7,'EV Distribution'!$A$2:$B$16,2,FALSE),0)*'EV Characterization'!Y$2)</f>
        <v>0.29614005242389463</v>
      </c>
    </row>
    <row r="8" spans="1:25" x14ac:dyDescent="0.25">
      <c r="A8">
        <v>8</v>
      </c>
      <c r="B8" s="2">
        <f>('[1]Pc, Summer, S3'!B8*((1+[1]Main!$B$2)^(Main!$B$3-2020)))+(_xlfn.IFNA(VLOOKUP($A8,'EV Distribution'!$A$2:$B$16,2,FALSE),0)*'EV Characterization'!B$2)</f>
        <v>0.90741844185227472</v>
      </c>
      <c r="C8" s="2">
        <f>('[1]Pc, Summer, S3'!C8*((1+[1]Main!$B$2)^(Main!$B$3-2020)))+(_xlfn.IFNA(VLOOKUP($A8,'EV Distribution'!$A$2:$B$16,2,FALSE),0)*'EV Characterization'!C$2)</f>
        <v>0.85141032002933814</v>
      </c>
      <c r="D8" s="2">
        <f>('[1]Pc, Summer, S3'!D8*((1+[1]Main!$B$2)^(Main!$B$3-2020)))+(_xlfn.IFNA(VLOOKUP($A8,'EV Distribution'!$A$2:$B$16,2,FALSE),0)*'EV Characterization'!D$2)</f>
        <v>0.83264360056079334</v>
      </c>
      <c r="E8" s="2">
        <f>('[1]Pc, Summer, S3'!E8*((1+[1]Main!$B$2)^(Main!$B$3-2020)))+(_xlfn.IFNA(VLOOKUP($A8,'EV Distribution'!$A$2:$B$16,2,FALSE),0)*'EV Characterization'!E$2)</f>
        <v>0.83906836792763573</v>
      </c>
      <c r="F8" s="2">
        <f>('[1]Pc, Summer, S3'!F8*((1+[1]Main!$B$2)^(Main!$B$3-2020)))+(_xlfn.IFNA(VLOOKUP($A8,'EV Distribution'!$A$2:$B$16,2,FALSE),0)*'EV Characterization'!F$2)</f>
        <v>0.79793853563417527</v>
      </c>
      <c r="G8" s="2">
        <f>('[1]Pc, Summer, S3'!G8*((1+[1]Main!$B$2)^(Main!$B$3-2020)))+(_xlfn.IFNA(VLOOKUP($A8,'EV Distribution'!$A$2:$B$16,2,FALSE),0)*'EV Characterization'!G$2)</f>
        <v>0.74798241762227735</v>
      </c>
      <c r="H8" s="2">
        <f>('[1]Pc, Summer, S3'!H8*((1+[1]Main!$B$2)^(Main!$B$3-2020)))+(_xlfn.IFNA(VLOOKUP($A8,'EV Distribution'!$A$2:$B$16,2,FALSE),0)*'EV Characterization'!H$2)</f>
        <v>0.80451775039117079</v>
      </c>
      <c r="I8" s="2">
        <f>('[1]Pc, Summer, S3'!I8*((1+[1]Main!$B$2)^(Main!$B$3-2020)))+(_xlfn.IFNA(VLOOKUP($A8,'EV Distribution'!$A$2:$B$16,2,FALSE),0)*'EV Characterization'!I$2)</f>
        <v>0.81181310945065277</v>
      </c>
      <c r="J8" s="2">
        <f>('[1]Pc, Summer, S3'!J8*((1+[1]Main!$B$2)^(Main!$B$3-2020)))+(_xlfn.IFNA(VLOOKUP($A8,'EV Distribution'!$A$2:$B$16,2,FALSE),0)*'EV Characterization'!J$2)</f>
        <v>0.96055018228155398</v>
      </c>
      <c r="K8" s="2">
        <f>('[1]Pc, Summer, S3'!K8*((1+[1]Main!$B$2)^(Main!$B$3-2020)))+(_xlfn.IFNA(VLOOKUP($A8,'EV Distribution'!$A$2:$B$16,2,FALSE),0)*'EV Characterization'!K$2)</f>
        <v>1.1026186109156288</v>
      </c>
      <c r="L8" s="2">
        <f>('[1]Pc, Summer, S3'!L8*((1+[1]Main!$B$2)^(Main!$B$3-2020)))+(_xlfn.IFNA(VLOOKUP($A8,'EV Distribution'!$A$2:$B$16,2,FALSE),0)*'EV Characterization'!L$2)</f>
        <v>1.1712495736838546</v>
      </c>
      <c r="M8" s="2">
        <f>('[1]Pc, Summer, S3'!M8*((1+[1]Main!$B$2)^(Main!$B$3-2020)))+(_xlfn.IFNA(VLOOKUP($A8,'EV Distribution'!$A$2:$B$16,2,FALSE),0)*'EV Characterization'!M$2)</f>
        <v>1.2220340453350211</v>
      </c>
      <c r="N8" s="2">
        <f>('[1]Pc, Summer, S3'!N8*((1+[1]Main!$B$2)^(Main!$B$3-2020)))+(_xlfn.IFNA(VLOOKUP($A8,'EV Distribution'!$A$2:$B$16,2,FALSE),0)*'EV Characterization'!N$2)</f>
        <v>1.2225413317492293</v>
      </c>
      <c r="O8" s="2">
        <f>('[1]Pc, Summer, S3'!O8*((1+[1]Main!$B$2)^(Main!$B$3-2020)))+(_xlfn.IFNA(VLOOKUP($A8,'EV Distribution'!$A$2:$B$16,2,FALSE),0)*'EV Characterization'!O$2)</f>
        <v>1.1907724376903008</v>
      </c>
      <c r="P8" s="2">
        <f>('[1]Pc, Summer, S3'!P8*((1+[1]Main!$B$2)^(Main!$B$3-2020)))+(_xlfn.IFNA(VLOOKUP($A8,'EV Distribution'!$A$2:$B$16,2,FALSE),0)*'EV Characterization'!P$2)</f>
        <v>1.0952963103962441</v>
      </c>
      <c r="Q8" s="2">
        <f>('[1]Pc, Summer, S3'!Q8*((1+[1]Main!$B$2)^(Main!$B$3-2020)))+(_xlfn.IFNA(VLOOKUP($A8,'EV Distribution'!$A$2:$B$16,2,FALSE),0)*'EV Characterization'!Q$2)</f>
        <v>0.96285527568996943</v>
      </c>
      <c r="R8" s="2">
        <f>('[1]Pc, Summer, S3'!R8*((1+[1]Main!$B$2)^(Main!$B$3-2020)))+(_xlfn.IFNA(VLOOKUP($A8,'EV Distribution'!$A$2:$B$16,2,FALSE),0)*'EV Characterization'!R$2)</f>
        <v>0.92151644508550612</v>
      </c>
      <c r="S8" s="2">
        <f>('[1]Pc, Summer, S3'!S8*((1+[1]Main!$B$2)^(Main!$B$3-2020)))+(_xlfn.IFNA(VLOOKUP($A8,'EV Distribution'!$A$2:$B$16,2,FALSE),0)*'EV Characterization'!S$2)</f>
        <v>0.92990520201260929</v>
      </c>
      <c r="T8" s="2">
        <f>('[1]Pc, Summer, S3'!T8*((1+[1]Main!$B$2)^(Main!$B$3-2020)))+(_xlfn.IFNA(VLOOKUP($A8,'EV Distribution'!$A$2:$B$16,2,FALSE),0)*'EV Characterization'!T$2)</f>
        <v>0.87094781597120807</v>
      </c>
      <c r="U8" s="2">
        <f>('[1]Pc, Summer, S3'!U8*((1+[1]Main!$B$2)^(Main!$B$3-2020)))+(_xlfn.IFNA(VLOOKUP($A8,'EV Distribution'!$A$2:$B$16,2,FALSE),0)*'EV Characterization'!U$2)</f>
        <v>0.89782895597324752</v>
      </c>
      <c r="V8" s="2">
        <f>('[1]Pc, Summer, S3'!V8*((1+[1]Main!$B$2)^(Main!$B$3-2020)))+(_xlfn.IFNA(VLOOKUP($A8,'EV Distribution'!$A$2:$B$16,2,FALSE),0)*'EV Characterization'!V$2)</f>
        <v>0.99835553049315373</v>
      </c>
      <c r="W8" s="2">
        <f>('[1]Pc, Summer, S3'!W8*((1+[1]Main!$B$2)^(Main!$B$3-2020)))+(_xlfn.IFNA(VLOOKUP($A8,'EV Distribution'!$A$2:$B$16,2,FALSE),0)*'EV Characterization'!W$2)</f>
        <v>1.0361156808966523</v>
      </c>
      <c r="X8" s="2">
        <f>('[1]Pc, Summer, S3'!X8*((1+[1]Main!$B$2)^(Main!$B$3-2020)))+(_xlfn.IFNA(VLOOKUP($A8,'EV Distribution'!$A$2:$B$16,2,FALSE),0)*'EV Characterization'!X$2)</f>
        <v>1.0657316179775032</v>
      </c>
      <c r="Y8" s="2">
        <f>('[1]Pc, Summer, S3'!Y8*((1+[1]Main!$B$2)^(Main!$B$3-2020)))+(_xlfn.IFNA(VLOOKUP($A8,'EV Distribution'!$A$2:$B$16,2,FALSE),0)*'EV Characterization'!Y$2)</f>
        <v>1.0086173884572112</v>
      </c>
    </row>
    <row r="9" spans="1:25" x14ac:dyDescent="0.25">
      <c r="A9">
        <v>9</v>
      </c>
      <c r="B9" s="2">
        <f>('[1]Pc, Summer, S3'!B9*((1+[1]Main!$B$2)^(Main!$B$3-2020)))+(_xlfn.IFNA(VLOOKUP($A9,'EV Distribution'!$A$2:$B$16,2,FALSE),0)*'EV Characterization'!B$2)</f>
        <v>0.46926781460864359</v>
      </c>
      <c r="C9" s="2">
        <f>('[1]Pc, Summer, S3'!C9*((1+[1]Main!$B$2)^(Main!$B$3-2020)))+(_xlfn.IFNA(VLOOKUP($A9,'EV Distribution'!$A$2:$B$16,2,FALSE),0)*'EV Characterization'!C$2)</f>
        <v>0.44762210016161363</v>
      </c>
      <c r="D9" s="2">
        <f>('[1]Pc, Summer, S3'!D9*((1+[1]Main!$B$2)^(Main!$B$3-2020)))+(_xlfn.IFNA(VLOOKUP($A9,'EV Distribution'!$A$2:$B$16,2,FALSE),0)*'EV Characterization'!D$2)</f>
        <v>0.41782169306597372</v>
      </c>
      <c r="E9" s="2">
        <f>('[1]Pc, Summer, S3'!E9*((1+[1]Main!$B$2)^(Main!$B$3-2020)))+(_xlfn.IFNA(VLOOKUP($A9,'EV Distribution'!$A$2:$B$16,2,FALSE),0)*'EV Characterization'!E$2)</f>
        <v>0.40607267737200858</v>
      </c>
      <c r="F9" s="2">
        <f>('[1]Pc, Summer, S3'!F9*((1+[1]Main!$B$2)^(Main!$B$3-2020)))+(_xlfn.IFNA(VLOOKUP($A9,'EV Distribution'!$A$2:$B$16,2,FALSE),0)*'EV Characterization'!F$2)</f>
        <v>0.39659504198091328</v>
      </c>
      <c r="G9" s="2">
        <f>('[1]Pc, Summer, S3'!G9*((1+[1]Main!$B$2)^(Main!$B$3-2020)))+(_xlfn.IFNA(VLOOKUP($A9,'EV Distribution'!$A$2:$B$16,2,FALSE),0)*'EV Characterization'!G$2)</f>
        <v>0.38973312532732712</v>
      </c>
      <c r="H9" s="2">
        <f>('[1]Pc, Summer, S3'!H9*((1+[1]Main!$B$2)^(Main!$B$3-2020)))+(_xlfn.IFNA(VLOOKUP($A9,'EV Distribution'!$A$2:$B$16,2,FALSE),0)*'EV Characterization'!H$2)</f>
        <v>0.43943485779309299</v>
      </c>
      <c r="I9" s="2">
        <f>('[1]Pc, Summer, S3'!I9*((1+[1]Main!$B$2)^(Main!$B$3-2020)))+(_xlfn.IFNA(VLOOKUP($A9,'EV Distribution'!$A$2:$B$16,2,FALSE),0)*'EV Characterization'!I$2)</f>
        <v>0.40409658428266287</v>
      </c>
      <c r="J9" s="2">
        <f>('[1]Pc, Summer, S3'!J9*((1+[1]Main!$B$2)^(Main!$B$3-2020)))+(_xlfn.IFNA(VLOOKUP($A9,'EV Distribution'!$A$2:$B$16,2,FALSE),0)*'EV Characterization'!J$2)</f>
        <v>0.46197314298887537</v>
      </c>
      <c r="K9" s="2">
        <f>('[1]Pc, Summer, S3'!K9*((1+[1]Main!$B$2)^(Main!$B$3-2020)))+(_xlfn.IFNA(VLOOKUP($A9,'EV Distribution'!$A$2:$B$16,2,FALSE),0)*'EV Characterization'!K$2)</f>
        <v>0.54504129081902708</v>
      </c>
      <c r="L9" s="2">
        <f>('[1]Pc, Summer, S3'!L9*((1+[1]Main!$B$2)^(Main!$B$3-2020)))+(_xlfn.IFNA(VLOOKUP($A9,'EV Distribution'!$A$2:$B$16,2,FALSE),0)*'EV Characterization'!L$2)</f>
        <v>0.58662108750424424</v>
      </c>
      <c r="M9" s="2">
        <f>('[1]Pc, Summer, S3'!M9*((1+[1]Main!$B$2)^(Main!$B$3-2020)))+(_xlfn.IFNA(VLOOKUP($A9,'EV Distribution'!$A$2:$B$16,2,FALSE),0)*'EV Characterization'!M$2)</f>
        <v>0.60934146225459918</v>
      </c>
      <c r="N9" s="2">
        <f>('[1]Pc, Summer, S3'!N9*((1+[1]Main!$B$2)^(Main!$B$3-2020)))+(_xlfn.IFNA(VLOOKUP($A9,'EV Distribution'!$A$2:$B$16,2,FALSE),0)*'EV Characterization'!N$2)</f>
        <v>0.58125005745056968</v>
      </c>
      <c r="O9" s="2">
        <f>('[1]Pc, Summer, S3'!O9*((1+[1]Main!$B$2)^(Main!$B$3-2020)))+(_xlfn.IFNA(VLOOKUP($A9,'EV Distribution'!$A$2:$B$16,2,FALSE),0)*'EV Characterization'!O$2)</f>
        <v>0.51650949148019154</v>
      </c>
      <c r="P9" s="2">
        <f>('[1]Pc, Summer, S3'!P9*((1+[1]Main!$B$2)^(Main!$B$3-2020)))+(_xlfn.IFNA(VLOOKUP($A9,'EV Distribution'!$A$2:$B$16,2,FALSE),0)*'EV Characterization'!P$2)</f>
        <v>0.4862142935349375</v>
      </c>
      <c r="Q9" s="2">
        <f>('[1]Pc, Summer, S3'!Q9*((1+[1]Main!$B$2)^(Main!$B$3-2020)))+(_xlfn.IFNA(VLOOKUP($A9,'EV Distribution'!$A$2:$B$16,2,FALSE),0)*'EV Characterization'!Q$2)</f>
        <v>0.47004860131236448</v>
      </c>
      <c r="R9" s="2">
        <f>('[1]Pc, Summer, S3'!R9*((1+[1]Main!$B$2)^(Main!$B$3-2020)))+(_xlfn.IFNA(VLOOKUP($A9,'EV Distribution'!$A$2:$B$16,2,FALSE),0)*'EV Characterization'!R$2)</f>
        <v>0.45061472132376812</v>
      </c>
      <c r="S9" s="2">
        <f>('[1]Pc, Summer, S3'!S9*((1+[1]Main!$B$2)^(Main!$B$3-2020)))+(_xlfn.IFNA(VLOOKUP($A9,'EV Distribution'!$A$2:$B$16,2,FALSE),0)*'EV Characterization'!S$2)</f>
        <v>0.46544991198465308</v>
      </c>
      <c r="T9" s="2">
        <f>('[1]Pc, Summer, S3'!T9*((1+[1]Main!$B$2)^(Main!$B$3-2020)))+(_xlfn.IFNA(VLOOKUP($A9,'EV Distribution'!$A$2:$B$16,2,FALSE),0)*'EV Characterization'!T$2)</f>
        <v>0.46997431903790154</v>
      </c>
      <c r="U9" s="2">
        <f>('[1]Pc, Summer, S3'!U9*((1+[1]Main!$B$2)^(Main!$B$3-2020)))+(_xlfn.IFNA(VLOOKUP($A9,'EV Distribution'!$A$2:$B$16,2,FALSE),0)*'EV Characterization'!U$2)</f>
        <v>0.48824182038242742</v>
      </c>
      <c r="V9" s="2">
        <f>('[1]Pc, Summer, S3'!V9*((1+[1]Main!$B$2)^(Main!$B$3-2020)))+(_xlfn.IFNA(VLOOKUP($A9,'EV Distribution'!$A$2:$B$16,2,FALSE),0)*'EV Characterization'!V$2)</f>
        <v>0.5275142638475161</v>
      </c>
      <c r="W9" s="2">
        <f>('[1]Pc, Summer, S3'!W9*((1+[1]Main!$B$2)^(Main!$B$3-2020)))+(_xlfn.IFNA(VLOOKUP($A9,'EV Distribution'!$A$2:$B$16,2,FALSE),0)*'EV Characterization'!W$2)</f>
        <v>0.56286580091479788</v>
      </c>
      <c r="X9" s="2">
        <f>('[1]Pc, Summer, S3'!X9*((1+[1]Main!$B$2)^(Main!$B$3-2020)))+(_xlfn.IFNA(VLOOKUP($A9,'EV Distribution'!$A$2:$B$16,2,FALSE),0)*'EV Characterization'!X$2)</f>
        <v>0.56407242898985333</v>
      </c>
      <c r="Y9" s="2">
        <f>('[1]Pc, Summer, S3'!Y9*((1+[1]Main!$B$2)^(Main!$B$3-2020)))+(_xlfn.IFNA(VLOOKUP($A9,'EV Distribution'!$A$2:$B$16,2,FALSE),0)*'EV Characterization'!Y$2)</f>
        <v>0.5087076657216828</v>
      </c>
    </row>
    <row r="10" spans="1:25" x14ac:dyDescent="0.25">
      <c r="A10">
        <v>20</v>
      </c>
      <c r="B10" s="2">
        <f>('[1]Pc, Summer, S3'!B10*((1+[1]Main!$B$2)^(Main!$B$3-2020)))+(_xlfn.IFNA(VLOOKUP($A10,'EV Distribution'!$A$2:$B$16,2,FALSE),0)*'EV Characterization'!B$2)</f>
        <v>1.076841542224122</v>
      </c>
      <c r="C10" s="2">
        <f>('[1]Pc, Summer, S3'!C10*((1+[1]Main!$B$2)^(Main!$B$3-2020)))+(_xlfn.IFNA(VLOOKUP($A10,'EV Distribution'!$A$2:$B$16,2,FALSE),0)*'EV Characterization'!C$2)</f>
        <v>1.0156642359797876</v>
      </c>
      <c r="D10" s="2">
        <f>('[1]Pc, Summer, S3'!D10*((1+[1]Main!$B$2)^(Main!$B$3-2020)))+(_xlfn.IFNA(VLOOKUP($A10,'EV Distribution'!$A$2:$B$16,2,FALSE),0)*'EV Characterization'!D$2)</f>
        <v>0.98284599181228327</v>
      </c>
      <c r="E10" s="2">
        <f>('[1]Pc, Summer, S3'!E10*((1+[1]Main!$B$2)^(Main!$B$3-2020)))+(_xlfn.IFNA(VLOOKUP($A10,'EV Distribution'!$A$2:$B$16,2,FALSE),0)*'EV Characterization'!E$2)</f>
        <v>0.94157341524356664</v>
      </c>
      <c r="F10" s="2">
        <f>('[1]Pc, Summer, S3'!F10*((1+[1]Main!$B$2)^(Main!$B$3-2020)))+(_xlfn.IFNA(VLOOKUP($A10,'EV Distribution'!$A$2:$B$16,2,FALSE),0)*'EV Characterization'!F$2)</f>
        <v>0.91009056602546368</v>
      </c>
      <c r="G10" s="2">
        <f>('[1]Pc, Summer, S3'!G10*((1+[1]Main!$B$2)^(Main!$B$3-2020)))+(_xlfn.IFNA(VLOOKUP($A10,'EV Distribution'!$A$2:$B$16,2,FALSE),0)*'EV Characterization'!G$2)</f>
        <v>0.86320869922902399</v>
      </c>
      <c r="H10" s="2">
        <f>('[1]Pc, Summer, S3'!H10*((1+[1]Main!$B$2)^(Main!$B$3-2020)))+(_xlfn.IFNA(VLOOKUP($A10,'EV Distribution'!$A$2:$B$16,2,FALSE),0)*'EV Characterization'!H$2)</f>
        <v>0.81409225343679359</v>
      </c>
      <c r="I10" s="2">
        <f>('[1]Pc, Summer, S3'!I10*((1+[1]Main!$B$2)^(Main!$B$3-2020)))+(_xlfn.IFNA(VLOOKUP($A10,'EV Distribution'!$A$2:$B$16,2,FALSE),0)*'EV Characterization'!I$2)</f>
        <v>0.91795179697946228</v>
      </c>
      <c r="J10" s="2">
        <f>('[1]Pc, Summer, S3'!J10*((1+[1]Main!$B$2)^(Main!$B$3-2020)))+(_xlfn.IFNA(VLOOKUP($A10,'EV Distribution'!$A$2:$B$16,2,FALSE),0)*'EV Characterization'!J$2)</f>
        <v>0.82598462983366772</v>
      </c>
      <c r="K10" s="2">
        <f>('[1]Pc, Summer, S3'!K10*((1+[1]Main!$B$2)^(Main!$B$3-2020)))+(_xlfn.IFNA(VLOOKUP($A10,'EV Distribution'!$A$2:$B$16,2,FALSE),0)*'EV Characterization'!K$2)</f>
        <v>0.93079972882872564</v>
      </c>
      <c r="L10" s="2">
        <f>('[1]Pc, Summer, S3'!L10*((1+[1]Main!$B$2)^(Main!$B$3-2020)))+(_xlfn.IFNA(VLOOKUP($A10,'EV Distribution'!$A$2:$B$16,2,FALSE),0)*'EV Characterization'!L$2)</f>
        <v>1.0123353947806439</v>
      </c>
      <c r="M10" s="2">
        <f>('[1]Pc, Summer, S3'!M10*((1+[1]Main!$B$2)^(Main!$B$3-2020)))+(_xlfn.IFNA(VLOOKUP($A10,'EV Distribution'!$A$2:$B$16,2,FALSE),0)*'EV Characterization'!M$2)</f>
        <v>1.210250859233774</v>
      </c>
      <c r="N10" s="2">
        <f>('[1]Pc, Summer, S3'!N10*((1+[1]Main!$B$2)^(Main!$B$3-2020)))+(_xlfn.IFNA(VLOOKUP($A10,'EV Distribution'!$A$2:$B$16,2,FALSE),0)*'EV Characterization'!N$2)</f>
        <v>1.1557663441678143</v>
      </c>
      <c r="O10" s="2">
        <f>('[1]Pc, Summer, S3'!O10*((1+[1]Main!$B$2)^(Main!$B$3-2020)))+(_xlfn.IFNA(VLOOKUP($A10,'EV Distribution'!$A$2:$B$16,2,FALSE),0)*'EV Characterization'!O$2)</f>
        <v>1.0339501900673032</v>
      </c>
      <c r="P10" s="2">
        <f>('[1]Pc, Summer, S3'!P10*((1+[1]Main!$B$2)^(Main!$B$3-2020)))+(_xlfn.IFNA(VLOOKUP($A10,'EV Distribution'!$A$2:$B$16,2,FALSE),0)*'EV Characterization'!P$2)</f>
        <v>0.92429291177139539</v>
      </c>
      <c r="Q10" s="2">
        <f>('[1]Pc, Summer, S3'!Q10*((1+[1]Main!$B$2)^(Main!$B$3-2020)))+(_xlfn.IFNA(VLOOKUP($A10,'EV Distribution'!$A$2:$B$16,2,FALSE),0)*'EV Characterization'!Q$2)</f>
        <v>0.88376080982095029</v>
      </c>
      <c r="R10" s="2">
        <f>('[1]Pc, Summer, S3'!R10*((1+[1]Main!$B$2)^(Main!$B$3-2020)))+(_xlfn.IFNA(VLOOKUP($A10,'EV Distribution'!$A$2:$B$16,2,FALSE),0)*'EV Characterization'!R$2)</f>
        <v>0.86073625066648973</v>
      </c>
      <c r="S10" s="2">
        <f>('[1]Pc, Summer, S3'!S10*((1+[1]Main!$B$2)^(Main!$B$3-2020)))+(_xlfn.IFNA(VLOOKUP($A10,'EV Distribution'!$A$2:$B$16,2,FALSE),0)*'EV Characterization'!S$2)</f>
        <v>0.90199453852521871</v>
      </c>
      <c r="T10" s="2">
        <f>('[1]Pc, Summer, S3'!T10*((1+[1]Main!$B$2)^(Main!$B$3-2020)))+(_xlfn.IFNA(VLOOKUP($A10,'EV Distribution'!$A$2:$B$16,2,FALSE),0)*'EV Characterization'!T$2)</f>
        <v>0.90831323343875747</v>
      </c>
      <c r="U10" s="2">
        <f>('[1]Pc, Summer, S3'!U10*((1+[1]Main!$B$2)^(Main!$B$3-2020)))+(_xlfn.IFNA(VLOOKUP($A10,'EV Distribution'!$A$2:$B$16,2,FALSE),0)*'EV Characterization'!U$2)</f>
        <v>0.92629857713620767</v>
      </c>
      <c r="V10" s="2">
        <f>('[1]Pc, Summer, S3'!V10*((1+[1]Main!$B$2)^(Main!$B$3-2020)))+(_xlfn.IFNA(VLOOKUP($A10,'EV Distribution'!$A$2:$B$16,2,FALSE),0)*'EV Characterization'!V$2)</f>
        <v>1.0305737529513059</v>
      </c>
      <c r="W10" s="2">
        <f>('[1]Pc, Summer, S3'!W10*((1+[1]Main!$B$2)^(Main!$B$3-2020)))+(_xlfn.IFNA(VLOOKUP($A10,'EV Distribution'!$A$2:$B$16,2,FALSE),0)*'EV Characterization'!W$2)</f>
        <v>1.0970719114067495</v>
      </c>
      <c r="X10" s="2">
        <f>('[1]Pc, Summer, S3'!X10*((1+[1]Main!$B$2)^(Main!$B$3-2020)))+(_xlfn.IFNA(VLOOKUP($A10,'EV Distribution'!$A$2:$B$16,2,FALSE),0)*'EV Characterization'!X$2)</f>
        <v>1.1634856516090808</v>
      </c>
      <c r="Y10" s="2">
        <f>('[1]Pc, Summer, S3'!Y10*((1+[1]Main!$B$2)^(Main!$B$3-2020)))+(_xlfn.IFNA(VLOOKUP($A10,'EV Distribution'!$A$2:$B$16,2,FALSE),0)*'EV Characterization'!Y$2)</f>
        <v>1.1089268688437919</v>
      </c>
    </row>
    <row r="11" spans="1:25" x14ac:dyDescent="0.25">
      <c r="A11">
        <v>21</v>
      </c>
      <c r="B11" s="2">
        <f>('[1]Pc, Summer, S3'!B11*((1+[1]Main!$B$2)^(Main!$B$3-2020)))+(_xlfn.IFNA(VLOOKUP($A11,'EV Distribution'!$A$2:$B$16,2,FALSE),0)*'EV Characterization'!B$2)</f>
        <v>0.33467306589796691</v>
      </c>
      <c r="C11" s="2">
        <f>('[1]Pc, Summer, S3'!C11*((1+[1]Main!$B$2)^(Main!$B$3-2020)))+(_xlfn.IFNA(VLOOKUP($A11,'EV Distribution'!$A$2:$B$16,2,FALSE),0)*'EV Characterization'!C$2)</f>
        <v>0.31836503284503714</v>
      </c>
      <c r="D11" s="2">
        <f>('[1]Pc, Summer, S3'!D11*((1+[1]Main!$B$2)^(Main!$B$3-2020)))+(_xlfn.IFNA(VLOOKUP($A11,'EV Distribution'!$A$2:$B$16,2,FALSE),0)*'EV Characterization'!D$2)</f>
        <v>0.29547925863232416</v>
      </c>
      <c r="E11" s="2">
        <f>('[1]Pc, Summer, S3'!E11*((1+[1]Main!$B$2)^(Main!$B$3-2020)))+(_xlfn.IFNA(VLOOKUP($A11,'EV Distribution'!$A$2:$B$16,2,FALSE),0)*'EV Characterization'!E$2)</f>
        <v>0.28230362713703011</v>
      </c>
      <c r="F11" s="2">
        <f>('[1]Pc, Summer, S3'!F11*((1+[1]Main!$B$2)^(Main!$B$3-2020)))+(_xlfn.IFNA(VLOOKUP($A11,'EV Distribution'!$A$2:$B$16,2,FALSE),0)*'EV Characterization'!F$2)</f>
        <v>0.26458753399671997</v>
      </c>
      <c r="G11" s="2">
        <f>('[1]Pc, Summer, S3'!G11*((1+[1]Main!$B$2)^(Main!$B$3-2020)))+(_xlfn.IFNA(VLOOKUP($A11,'EV Distribution'!$A$2:$B$16,2,FALSE),0)*'EV Characterization'!G$2)</f>
        <v>0.25064050611331434</v>
      </c>
      <c r="H11" s="2">
        <f>('[1]Pc, Summer, S3'!H11*((1+[1]Main!$B$2)^(Main!$B$3-2020)))+(_xlfn.IFNA(VLOOKUP($A11,'EV Distribution'!$A$2:$B$16,2,FALSE),0)*'EV Characterization'!H$2)</f>
        <v>0.28143689411970951</v>
      </c>
      <c r="I11" s="2">
        <f>('[1]Pc, Summer, S3'!I11*((1+[1]Main!$B$2)^(Main!$B$3-2020)))+(_xlfn.IFNA(VLOOKUP($A11,'EV Distribution'!$A$2:$B$16,2,FALSE),0)*'EV Characterization'!I$2)</f>
        <v>0.24635904689184784</v>
      </c>
      <c r="J11" s="2">
        <f>('[1]Pc, Summer, S3'!J11*((1+[1]Main!$B$2)^(Main!$B$3-2020)))+(_xlfn.IFNA(VLOOKUP($A11,'EV Distribution'!$A$2:$B$16,2,FALSE),0)*'EV Characterization'!J$2)</f>
        <v>0.29163537856441429</v>
      </c>
      <c r="K11" s="2">
        <f>('[1]Pc, Summer, S3'!K11*((1+[1]Main!$B$2)^(Main!$B$3-2020)))+(_xlfn.IFNA(VLOOKUP($A11,'EV Distribution'!$A$2:$B$16,2,FALSE),0)*'EV Characterization'!K$2)</f>
        <v>0.33604203305323044</v>
      </c>
      <c r="L11" s="2">
        <f>('[1]Pc, Summer, S3'!L11*((1+[1]Main!$B$2)^(Main!$B$3-2020)))+(_xlfn.IFNA(VLOOKUP($A11,'EV Distribution'!$A$2:$B$16,2,FALSE),0)*'EV Characterization'!L$2)</f>
        <v>0.36506312777268018</v>
      </c>
      <c r="M11" s="2">
        <f>('[1]Pc, Summer, S3'!M11*((1+[1]Main!$B$2)^(Main!$B$3-2020)))+(_xlfn.IFNA(VLOOKUP($A11,'EV Distribution'!$A$2:$B$16,2,FALSE),0)*'EV Characterization'!M$2)</f>
        <v>0.37504658732691948</v>
      </c>
      <c r="N11" s="2">
        <f>('[1]Pc, Summer, S3'!N11*((1+[1]Main!$B$2)^(Main!$B$3-2020)))+(_xlfn.IFNA(VLOOKUP($A11,'EV Distribution'!$A$2:$B$16,2,FALSE),0)*'EV Characterization'!N$2)</f>
        <v>0.35059873508577161</v>
      </c>
      <c r="O11" s="2">
        <f>('[1]Pc, Summer, S3'!O11*((1+[1]Main!$B$2)^(Main!$B$3-2020)))+(_xlfn.IFNA(VLOOKUP($A11,'EV Distribution'!$A$2:$B$16,2,FALSE),0)*'EV Characterization'!O$2)</f>
        <v>0.32736089981156408</v>
      </c>
      <c r="P11" s="2">
        <f>('[1]Pc, Summer, S3'!P11*((1+[1]Main!$B$2)^(Main!$B$3-2020)))+(_xlfn.IFNA(VLOOKUP($A11,'EV Distribution'!$A$2:$B$16,2,FALSE),0)*'EV Characterization'!P$2)</f>
        <v>0.30446939451560368</v>
      </c>
      <c r="Q11" s="2">
        <f>('[1]Pc, Summer, S3'!Q11*((1+[1]Main!$B$2)^(Main!$B$3-2020)))+(_xlfn.IFNA(VLOOKUP($A11,'EV Distribution'!$A$2:$B$16,2,FALSE),0)*'EV Characterization'!Q$2)</f>
        <v>0.29404821582662871</v>
      </c>
      <c r="R11" s="2">
        <f>('[1]Pc, Summer, S3'!R11*((1+[1]Main!$B$2)^(Main!$B$3-2020)))+(_xlfn.IFNA(VLOOKUP($A11,'EV Distribution'!$A$2:$B$16,2,FALSE),0)*'EV Characterization'!R$2)</f>
        <v>0.27072357568061162</v>
      </c>
      <c r="S11" s="2">
        <f>('[1]Pc, Summer, S3'!S11*((1+[1]Main!$B$2)^(Main!$B$3-2020)))+(_xlfn.IFNA(VLOOKUP($A11,'EV Distribution'!$A$2:$B$16,2,FALSE),0)*'EV Characterization'!S$2)</f>
        <v>0.29838570810525378</v>
      </c>
      <c r="T11" s="2">
        <f>('[1]Pc, Summer, S3'!T11*((1+[1]Main!$B$2)^(Main!$B$3-2020)))+(_xlfn.IFNA(VLOOKUP($A11,'EV Distribution'!$A$2:$B$16,2,FALSE),0)*'EV Characterization'!T$2)</f>
        <v>0.28285685062539745</v>
      </c>
      <c r="U11" s="2">
        <f>('[1]Pc, Summer, S3'!U11*((1+[1]Main!$B$2)^(Main!$B$3-2020)))+(_xlfn.IFNA(VLOOKUP($A11,'EV Distribution'!$A$2:$B$16,2,FALSE),0)*'EV Characterization'!U$2)</f>
        <v>0.28526046933478583</v>
      </c>
      <c r="V11" s="2">
        <f>('[1]Pc, Summer, S3'!V11*((1+[1]Main!$B$2)^(Main!$B$3-2020)))+(_xlfn.IFNA(VLOOKUP($A11,'EV Distribution'!$A$2:$B$16,2,FALSE),0)*'EV Characterization'!V$2)</f>
        <v>0.31860753002732817</v>
      </c>
      <c r="W11" s="2">
        <f>('[1]Pc, Summer, S3'!W11*((1+[1]Main!$B$2)^(Main!$B$3-2020)))+(_xlfn.IFNA(VLOOKUP($A11,'EV Distribution'!$A$2:$B$16,2,FALSE),0)*'EV Characterization'!W$2)</f>
        <v>0.3261453646577851</v>
      </c>
      <c r="X11" s="2">
        <f>('[1]Pc, Summer, S3'!X11*((1+[1]Main!$B$2)^(Main!$B$3-2020)))+(_xlfn.IFNA(VLOOKUP($A11,'EV Distribution'!$A$2:$B$16,2,FALSE),0)*'EV Characterization'!X$2)</f>
        <v>0.36774511011253647</v>
      </c>
      <c r="Y11" s="2">
        <f>('[1]Pc, Summer, S3'!Y11*((1+[1]Main!$B$2)^(Main!$B$3-2020)))+(_xlfn.IFNA(VLOOKUP($A11,'EV Distribution'!$A$2:$B$16,2,FALSE),0)*'EV Characterization'!Y$2)</f>
        <v>0.34311420799342096</v>
      </c>
    </row>
    <row r="12" spans="1:25" x14ac:dyDescent="0.25">
      <c r="A12">
        <v>22</v>
      </c>
      <c r="B12" s="2">
        <f>('[1]Pc, Summer, S3'!B12*((1+[1]Main!$B$2)^(Main!$B$3-2020)))+(_xlfn.IFNA(VLOOKUP($A12,'EV Distribution'!$A$2:$B$16,2,FALSE),0)*'EV Characterization'!B$2)</f>
        <v>0.23025757111071096</v>
      </c>
      <c r="C12" s="2">
        <f>('[1]Pc, Summer, S3'!C12*((1+[1]Main!$B$2)^(Main!$B$3-2020)))+(_xlfn.IFNA(VLOOKUP($A12,'EV Distribution'!$A$2:$B$16,2,FALSE),0)*'EV Characterization'!C$2)</f>
        <v>0.2192388204473967</v>
      </c>
      <c r="D12" s="2">
        <f>('[1]Pc, Summer, S3'!D12*((1+[1]Main!$B$2)^(Main!$B$3-2020)))+(_xlfn.IFNA(VLOOKUP($A12,'EV Distribution'!$A$2:$B$16,2,FALSE),0)*'EV Characterization'!D$2)</f>
        <v>0.20055496938014197</v>
      </c>
      <c r="E12" s="2">
        <f>('[1]Pc, Summer, S3'!E12*((1+[1]Main!$B$2)^(Main!$B$3-2020)))+(_xlfn.IFNA(VLOOKUP($A12,'EV Distribution'!$A$2:$B$16,2,FALSE),0)*'EV Characterization'!E$2)</f>
        <v>0.19055479808957604</v>
      </c>
      <c r="F12" s="2">
        <f>('[1]Pc, Summer, S3'!F12*((1+[1]Main!$B$2)^(Main!$B$3-2020)))+(_xlfn.IFNA(VLOOKUP($A12,'EV Distribution'!$A$2:$B$16,2,FALSE),0)*'EV Characterization'!F$2)</f>
        <v>0.1730073408681706</v>
      </c>
      <c r="G12" s="2">
        <f>('[1]Pc, Summer, S3'!G12*((1+[1]Main!$B$2)^(Main!$B$3-2020)))+(_xlfn.IFNA(VLOOKUP($A12,'EV Distribution'!$A$2:$B$16,2,FALSE),0)*'EV Characterization'!G$2)</f>
        <v>0.16117687769619715</v>
      </c>
      <c r="H12" s="2">
        <f>('[1]Pc, Summer, S3'!H12*((1+[1]Main!$B$2)^(Main!$B$3-2020)))+(_xlfn.IFNA(VLOOKUP($A12,'EV Distribution'!$A$2:$B$16,2,FALSE),0)*'EV Characterization'!H$2)</f>
        <v>0.19435382128354195</v>
      </c>
      <c r="I12" s="2">
        <f>('[1]Pc, Summer, S3'!I12*((1+[1]Main!$B$2)^(Main!$B$3-2020)))+(_xlfn.IFNA(VLOOKUP($A12,'EV Distribution'!$A$2:$B$16,2,FALSE),0)*'EV Characterization'!I$2)</f>
        <v>0.15874690292520485</v>
      </c>
      <c r="J12" s="2">
        <f>('[1]Pc, Summer, S3'!J12*((1+[1]Main!$B$2)^(Main!$B$3-2020)))+(_xlfn.IFNA(VLOOKUP($A12,'EV Distribution'!$A$2:$B$16,2,FALSE),0)*'EV Characterization'!J$2)</f>
        <v>0.19180854522557372</v>
      </c>
      <c r="K12" s="2">
        <f>('[1]Pc, Summer, S3'!K12*((1+[1]Main!$B$2)^(Main!$B$3-2020)))+(_xlfn.IFNA(VLOOKUP($A12,'EV Distribution'!$A$2:$B$16,2,FALSE),0)*'EV Characterization'!K$2)</f>
        <v>0.22587984408223327</v>
      </c>
      <c r="L12" s="2">
        <f>('[1]Pc, Summer, S3'!L12*((1+[1]Main!$B$2)^(Main!$B$3-2020)))+(_xlfn.IFNA(VLOOKUP($A12,'EV Distribution'!$A$2:$B$16,2,FALSE),0)*'EV Characterization'!L$2)</f>
        <v>0.23873589311904997</v>
      </c>
      <c r="M12" s="2">
        <f>('[1]Pc, Summer, S3'!M12*((1+[1]Main!$B$2)^(Main!$B$3-2020)))+(_xlfn.IFNA(VLOOKUP($A12,'EV Distribution'!$A$2:$B$16,2,FALSE),0)*'EV Characterization'!M$2)</f>
        <v>0.25355077415956029</v>
      </c>
      <c r="N12" s="2">
        <f>('[1]Pc, Summer, S3'!N12*((1+[1]Main!$B$2)^(Main!$B$3-2020)))+(_xlfn.IFNA(VLOOKUP($A12,'EV Distribution'!$A$2:$B$16,2,FALSE),0)*'EV Characterization'!N$2)</f>
        <v>0.23040773010436125</v>
      </c>
      <c r="O12" s="2">
        <f>('[1]Pc, Summer, S3'!O12*((1+[1]Main!$B$2)^(Main!$B$3-2020)))+(_xlfn.IFNA(VLOOKUP($A12,'EV Distribution'!$A$2:$B$16,2,FALSE),0)*'EV Characterization'!O$2)</f>
        <v>0.22444591248834489</v>
      </c>
      <c r="P12" s="2">
        <f>('[1]Pc, Summer, S3'!P12*((1+[1]Main!$B$2)^(Main!$B$3-2020)))+(_xlfn.IFNA(VLOOKUP($A12,'EV Distribution'!$A$2:$B$16,2,FALSE),0)*'EV Characterization'!P$2)</f>
        <v>0.20781962090614842</v>
      </c>
      <c r="Q12" s="2">
        <f>('[1]Pc, Summer, S3'!Q12*((1+[1]Main!$B$2)^(Main!$B$3-2020)))+(_xlfn.IFNA(VLOOKUP($A12,'EV Distribution'!$A$2:$B$16,2,FALSE),0)*'EV Characterization'!Q$2)</f>
        <v>0.19200624113675879</v>
      </c>
      <c r="R12" s="2">
        <f>('[1]Pc, Summer, S3'!R12*((1+[1]Main!$B$2)^(Main!$B$3-2020)))+(_xlfn.IFNA(VLOOKUP($A12,'EV Distribution'!$A$2:$B$16,2,FALSE),0)*'EV Characterization'!R$2)</f>
        <v>0.16877407849950393</v>
      </c>
      <c r="S12" s="2">
        <f>('[1]Pc, Summer, S3'!S12*((1+[1]Main!$B$2)^(Main!$B$3-2020)))+(_xlfn.IFNA(VLOOKUP($A12,'EV Distribution'!$A$2:$B$16,2,FALSE),0)*'EV Characterization'!S$2)</f>
        <v>0.19822113511459627</v>
      </c>
      <c r="T12" s="2">
        <f>('[1]Pc, Summer, S3'!T12*((1+[1]Main!$B$2)^(Main!$B$3-2020)))+(_xlfn.IFNA(VLOOKUP($A12,'EV Distribution'!$A$2:$B$16,2,FALSE),0)*'EV Characterization'!T$2)</f>
        <v>0.18970107021395649</v>
      </c>
      <c r="U12" s="2">
        <f>('[1]Pc, Summer, S3'!U12*((1+[1]Main!$B$2)^(Main!$B$3-2020)))+(_xlfn.IFNA(VLOOKUP($A12,'EV Distribution'!$A$2:$B$16,2,FALSE),0)*'EV Characterization'!U$2)</f>
        <v>0.19453275530478148</v>
      </c>
      <c r="V12" s="2">
        <f>('[1]Pc, Summer, S3'!V12*((1+[1]Main!$B$2)^(Main!$B$3-2020)))+(_xlfn.IFNA(VLOOKUP($A12,'EV Distribution'!$A$2:$B$16,2,FALSE),0)*'EV Characterization'!V$2)</f>
        <v>0.22092100223879804</v>
      </c>
      <c r="W12" s="2">
        <f>('[1]Pc, Summer, S3'!W12*((1+[1]Main!$B$2)^(Main!$B$3-2020)))+(_xlfn.IFNA(VLOOKUP($A12,'EV Distribution'!$A$2:$B$16,2,FALSE),0)*'EV Characterization'!W$2)</f>
        <v>0.22256003869243307</v>
      </c>
      <c r="X12" s="2">
        <f>('[1]Pc, Summer, S3'!X12*((1+[1]Main!$B$2)^(Main!$B$3-2020)))+(_xlfn.IFNA(VLOOKUP($A12,'EV Distribution'!$A$2:$B$16,2,FALSE),0)*'EV Characterization'!X$2)</f>
        <v>0.26828606284787992</v>
      </c>
      <c r="Y12" s="2">
        <f>('[1]Pc, Summer, S3'!Y12*((1+[1]Main!$B$2)^(Main!$B$3-2020)))+(_xlfn.IFNA(VLOOKUP($A12,'EV Distribution'!$A$2:$B$16,2,FALSE),0)*'EV Characterization'!Y$2)</f>
        <v>0.24950129519041322</v>
      </c>
    </row>
    <row r="13" spans="1:25" x14ac:dyDescent="0.25">
      <c r="A13">
        <v>23</v>
      </c>
      <c r="B13" s="2">
        <f>('[1]Pc, Summer, S3'!B13*((1+[1]Main!$B$2)^(Main!$B$3-2020)))+(_xlfn.IFNA(VLOOKUP($A13,'EV Distribution'!$A$2:$B$16,2,FALSE),0)*'EV Characterization'!B$2)</f>
        <v>1.0143847447668857</v>
      </c>
      <c r="C13" s="2">
        <f>('[1]Pc, Summer, S3'!C13*((1+[1]Main!$B$2)^(Main!$B$3-2020)))+(_xlfn.IFNA(VLOOKUP($A13,'EV Distribution'!$A$2:$B$16,2,FALSE),0)*'EV Characterization'!C$2)</f>
        <v>1.0159536725708378</v>
      </c>
      <c r="D13" s="2">
        <f>('[1]Pc, Summer, S3'!D13*((1+[1]Main!$B$2)^(Main!$B$3-2020)))+(_xlfn.IFNA(VLOOKUP($A13,'EV Distribution'!$A$2:$B$16,2,FALSE),0)*'EV Characterization'!D$2)</f>
        <v>1.0693824764970807</v>
      </c>
      <c r="E13" s="2">
        <f>('[1]Pc, Summer, S3'!E13*((1+[1]Main!$B$2)^(Main!$B$3-2020)))+(_xlfn.IFNA(VLOOKUP($A13,'EV Distribution'!$A$2:$B$16,2,FALSE),0)*'EV Characterization'!E$2)</f>
        <v>0.90319704155919345</v>
      </c>
      <c r="F13" s="2">
        <f>('[1]Pc, Summer, S3'!F13*((1+[1]Main!$B$2)^(Main!$B$3-2020)))+(_xlfn.IFNA(VLOOKUP($A13,'EV Distribution'!$A$2:$B$16,2,FALSE),0)*'EV Characterization'!F$2)</f>
        <v>0.54030479570684942</v>
      </c>
      <c r="G13" s="2">
        <f>('[1]Pc, Summer, S3'!G13*((1+[1]Main!$B$2)^(Main!$B$3-2020)))+(_xlfn.IFNA(VLOOKUP($A13,'EV Distribution'!$A$2:$B$16,2,FALSE),0)*'EV Characterization'!G$2)</f>
        <v>0.62224735512424534</v>
      </c>
      <c r="H13" s="2">
        <f>('[1]Pc, Summer, S3'!H13*((1+[1]Main!$B$2)^(Main!$B$3-2020)))+(_xlfn.IFNA(VLOOKUP($A13,'EV Distribution'!$A$2:$B$16,2,FALSE),0)*'EV Characterization'!H$2)</f>
        <v>0.71138989117613316</v>
      </c>
      <c r="I13" s="2">
        <f>('[1]Pc, Summer, S3'!I13*((1+[1]Main!$B$2)^(Main!$B$3-2020)))+(_xlfn.IFNA(VLOOKUP($A13,'EV Distribution'!$A$2:$B$16,2,FALSE),0)*'EV Characterization'!I$2)</f>
        <v>0.66889097985568113</v>
      </c>
      <c r="J13" s="2">
        <f>('[1]Pc, Summer, S3'!J13*((1+[1]Main!$B$2)^(Main!$B$3-2020)))+(_xlfn.IFNA(VLOOKUP($A13,'EV Distribution'!$A$2:$B$16,2,FALSE),0)*'EV Characterization'!J$2)</f>
        <v>0.62689789136325225</v>
      </c>
      <c r="K13" s="2">
        <f>('[1]Pc, Summer, S3'!K13*((1+[1]Main!$B$2)^(Main!$B$3-2020)))+(_xlfn.IFNA(VLOOKUP($A13,'EV Distribution'!$A$2:$B$16,2,FALSE),0)*'EV Characterization'!K$2)</f>
        <v>0.65787149050256988</v>
      </c>
      <c r="L13" s="2">
        <f>('[1]Pc, Summer, S3'!L13*((1+[1]Main!$B$2)^(Main!$B$3-2020)))+(_xlfn.IFNA(VLOOKUP($A13,'EV Distribution'!$A$2:$B$16,2,FALSE),0)*'EV Characterization'!L$2)</f>
        <v>0.76479367293728606</v>
      </c>
      <c r="M13" s="2">
        <f>('[1]Pc, Summer, S3'!M13*((1+[1]Main!$B$2)^(Main!$B$3-2020)))+(_xlfn.IFNA(VLOOKUP($A13,'EV Distribution'!$A$2:$B$16,2,FALSE),0)*'EV Characterization'!M$2)</f>
        <v>0.78678686899483175</v>
      </c>
      <c r="N13" s="2">
        <f>('[1]Pc, Summer, S3'!N13*((1+[1]Main!$B$2)^(Main!$B$3-2020)))+(_xlfn.IFNA(VLOOKUP($A13,'EV Distribution'!$A$2:$B$16,2,FALSE),0)*'EV Characterization'!N$2)</f>
        <v>0.78915578639227668</v>
      </c>
      <c r="O13" s="2">
        <f>('[1]Pc, Summer, S3'!O13*((1+[1]Main!$B$2)^(Main!$B$3-2020)))+(_xlfn.IFNA(VLOOKUP($A13,'EV Distribution'!$A$2:$B$16,2,FALSE),0)*'EV Characterization'!O$2)</f>
        <v>0.74100389107377229</v>
      </c>
      <c r="P13" s="2">
        <f>('[1]Pc, Summer, S3'!P13*((1+[1]Main!$B$2)^(Main!$B$3-2020)))+(_xlfn.IFNA(VLOOKUP($A13,'EV Distribution'!$A$2:$B$16,2,FALSE),0)*'EV Characterization'!P$2)</f>
        <v>0.801114654677473</v>
      </c>
      <c r="Q13" s="2">
        <f>('[1]Pc, Summer, S3'!Q13*((1+[1]Main!$B$2)^(Main!$B$3-2020)))+(_xlfn.IFNA(VLOOKUP($A13,'EV Distribution'!$A$2:$B$16,2,FALSE),0)*'EV Characterization'!Q$2)</f>
        <v>0.79403451961174309</v>
      </c>
      <c r="R13" s="2">
        <f>('[1]Pc, Summer, S3'!R13*((1+[1]Main!$B$2)^(Main!$B$3-2020)))+(_xlfn.IFNA(VLOOKUP($A13,'EV Distribution'!$A$2:$B$16,2,FALSE),0)*'EV Characterization'!R$2)</f>
        <v>0.71988547165501338</v>
      </c>
      <c r="S13" s="2">
        <f>('[1]Pc, Summer, S3'!S13*((1+[1]Main!$B$2)^(Main!$B$3-2020)))+(_xlfn.IFNA(VLOOKUP($A13,'EV Distribution'!$A$2:$B$16,2,FALSE),0)*'EV Characterization'!S$2)</f>
        <v>0.73410829144962997</v>
      </c>
      <c r="T13" s="2">
        <f>('[1]Pc, Summer, S3'!T13*((1+[1]Main!$B$2)^(Main!$B$3-2020)))+(_xlfn.IFNA(VLOOKUP($A13,'EV Distribution'!$A$2:$B$16,2,FALSE),0)*'EV Characterization'!T$2)</f>
        <v>0.75778860724791819</v>
      </c>
      <c r="U13" s="2">
        <f>('[1]Pc, Summer, S3'!U13*((1+[1]Main!$B$2)^(Main!$B$3-2020)))+(_xlfn.IFNA(VLOOKUP($A13,'EV Distribution'!$A$2:$B$16,2,FALSE),0)*'EV Characterization'!U$2)</f>
        <v>0.79209935759500438</v>
      </c>
      <c r="V13" s="2">
        <f>('[1]Pc, Summer, S3'!V13*((1+[1]Main!$B$2)^(Main!$B$3-2020)))+(_xlfn.IFNA(VLOOKUP($A13,'EV Distribution'!$A$2:$B$16,2,FALSE),0)*'EV Characterization'!V$2)</f>
        <v>0.72850240866211025</v>
      </c>
      <c r="W13" s="2">
        <f>('[1]Pc, Summer, S3'!W13*((1+[1]Main!$B$2)^(Main!$B$3-2020)))+(_xlfn.IFNA(VLOOKUP($A13,'EV Distribution'!$A$2:$B$16,2,FALSE),0)*'EV Characterization'!W$2)</f>
        <v>0.72260779591373292</v>
      </c>
      <c r="X13" s="2">
        <f>('[1]Pc, Summer, S3'!X13*((1+[1]Main!$B$2)^(Main!$B$3-2020)))+(_xlfn.IFNA(VLOOKUP($A13,'EV Distribution'!$A$2:$B$16,2,FALSE),0)*'EV Characterization'!X$2)</f>
        <v>0.74897981798436186</v>
      </c>
      <c r="Y13" s="2">
        <f>('[1]Pc, Summer, S3'!Y13*((1+[1]Main!$B$2)^(Main!$B$3-2020)))+(_xlfn.IFNA(VLOOKUP($A13,'EV Distribution'!$A$2:$B$16,2,FALSE),0)*'EV Characterization'!Y$2)</f>
        <v>0.8164825770204921</v>
      </c>
    </row>
    <row r="14" spans="1:25" x14ac:dyDescent="0.25">
      <c r="A14">
        <v>24</v>
      </c>
      <c r="B14" s="2">
        <f>('[1]Pc, Summer, S3'!B14*((1+[1]Main!$B$2)^(Main!$B$3-2020)))+(_xlfn.IFNA(VLOOKUP($A14,'EV Distribution'!$A$2:$B$16,2,FALSE),0)*'EV Characterization'!B$2)</f>
        <v>0.65002310927785711</v>
      </c>
      <c r="C14" s="2">
        <f>('[1]Pc, Summer, S3'!C14*((1+[1]Main!$B$2)^(Main!$B$3-2020)))+(_xlfn.IFNA(VLOOKUP($A14,'EV Distribution'!$A$2:$B$16,2,FALSE),0)*'EV Characterization'!C$2)</f>
        <v>0.64320802611230132</v>
      </c>
      <c r="D14" s="2">
        <f>('[1]Pc, Summer, S3'!D14*((1+[1]Main!$B$2)^(Main!$B$3-2020)))+(_xlfn.IFNA(VLOOKUP($A14,'EV Distribution'!$A$2:$B$16,2,FALSE),0)*'EV Characterization'!D$2)</f>
        <v>0.63080239602435351</v>
      </c>
      <c r="E14" s="2">
        <f>('[1]Pc, Summer, S3'!E14*((1+[1]Main!$B$2)^(Main!$B$3-2020)))+(_xlfn.IFNA(VLOOKUP($A14,'EV Distribution'!$A$2:$B$16,2,FALSE),0)*'EV Characterization'!E$2)</f>
        <v>0.61980174083887851</v>
      </c>
      <c r="F14" s="2">
        <f>('[1]Pc, Summer, S3'!F14*((1+[1]Main!$B$2)^(Main!$B$3-2020)))+(_xlfn.IFNA(VLOOKUP($A14,'EV Distribution'!$A$2:$B$16,2,FALSE),0)*'EV Characterization'!F$2)</f>
        <v>0.59517511049549909</v>
      </c>
      <c r="G14" s="2">
        <f>('[1]Pc, Summer, S3'!G14*((1+[1]Main!$B$2)^(Main!$B$3-2020)))+(_xlfn.IFNA(VLOOKUP($A14,'EV Distribution'!$A$2:$B$16,2,FALSE),0)*'EV Characterization'!G$2)</f>
        <v>0.58145827907246739</v>
      </c>
      <c r="H14" s="2">
        <f>('[1]Pc, Summer, S3'!H14*((1+[1]Main!$B$2)^(Main!$B$3-2020)))+(_xlfn.IFNA(VLOOKUP($A14,'EV Distribution'!$A$2:$B$16,2,FALSE),0)*'EV Characterization'!H$2)</f>
        <v>0.6194216847165982</v>
      </c>
      <c r="I14" s="2">
        <f>('[1]Pc, Summer, S3'!I14*((1+[1]Main!$B$2)^(Main!$B$3-2020)))+(_xlfn.IFNA(VLOOKUP($A14,'EV Distribution'!$A$2:$B$16,2,FALSE),0)*'EV Characterization'!I$2)</f>
        <v>0.55040908398213495</v>
      </c>
      <c r="J14" s="2">
        <f>('[1]Pc, Summer, S3'!J14*((1+[1]Main!$B$2)^(Main!$B$3-2020)))+(_xlfn.IFNA(VLOOKUP($A14,'EV Distribution'!$A$2:$B$16,2,FALSE),0)*'EV Characterization'!J$2)</f>
        <v>0.57301129595452727</v>
      </c>
      <c r="K14" s="2">
        <f>('[1]Pc, Summer, S3'!K14*((1+[1]Main!$B$2)^(Main!$B$3-2020)))+(_xlfn.IFNA(VLOOKUP($A14,'EV Distribution'!$A$2:$B$16,2,FALSE),0)*'EV Characterization'!K$2)</f>
        <v>0.58771139313237275</v>
      </c>
      <c r="L14" s="2">
        <f>('[1]Pc, Summer, S3'!L14*((1+[1]Main!$B$2)^(Main!$B$3-2020)))+(_xlfn.IFNA(VLOOKUP($A14,'EV Distribution'!$A$2:$B$16,2,FALSE),0)*'EV Characterization'!L$2)</f>
        <v>0.60283319840501093</v>
      </c>
      <c r="M14" s="2">
        <f>('[1]Pc, Summer, S3'!M14*((1+[1]Main!$B$2)^(Main!$B$3-2020)))+(_xlfn.IFNA(VLOOKUP($A14,'EV Distribution'!$A$2:$B$16,2,FALSE),0)*'EV Characterization'!M$2)</f>
        <v>0.61515130160416231</v>
      </c>
      <c r="N14" s="2">
        <f>('[1]Pc, Summer, S3'!N14*((1+[1]Main!$B$2)^(Main!$B$3-2020)))+(_xlfn.IFNA(VLOOKUP($A14,'EV Distribution'!$A$2:$B$16,2,FALSE),0)*'EV Characterization'!N$2)</f>
        <v>0.61862311944070791</v>
      </c>
      <c r="O14" s="2">
        <f>('[1]Pc, Summer, S3'!O14*((1+[1]Main!$B$2)^(Main!$B$3-2020)))+(_xlfn.IFNA(VLOOKUP($A14,'EV Distribution'!$A$2:$B$16,2,FALSE),0)*'EV Characterization'!O$2)</f>
        <v>0.6048264189804482</v>
      </c>
      <c r="P14" s="2">
        <f>('[1]Pc, Summer, S3'!P14*((1+[1]Main!$B$2)^(Main!$B$3-2020)))+(_xlfn.IFNA(VLOOKUP($A14,'EV Distribution'!$A$2:$B$16,2,FALSE),0)*'EV Characterization'!P$2)</f>
        <v>0.6006712206033471</v>
      </c>
      <c r="Q14" s="2">
        <f>('[1]Pc, Summer, S3'!Q14*((1+[1]Main!$B$2)^(Main!$B$3-2020)))+(_xlfn.IFNA(VLOOKUP($A14,'EV Distribution'!$A$2:$B$16,2,FALSE),0)*'EV Characterization'!Q$2)</f>
        <v>0.59989205458218553</v>
      </c>
      <c r="R14" s="2">
        <f>('[1]Pc, Summer, S3'!R14*((1+[1]Main!$B$2)^(Main!$B$3-2020)))+(_xlfn.IFNA(VLOOKUP($A14,'EV Distribution'!$A$2:$B$16,2,FALSE),0)*'EV Characterization'!R$2)</f>
        <v>0.57214844562431255</v>
      </c>
      <c r="S14" s="2">
        <f>('[1]Pc, Summer, S3'!S14*((1+[1]Main!$B$2)^(Main!$B$3-2020)))+(_xlfn.IFNA(VLOOKUP($A14,'EV Distribution'!$A$2:$B$16,2,FALSE),0)*'EV Characterization'!S$2)</f>
        <v>0.6049262210753561</v>
      </c>
      <c r="T14" s="2">
        <f>('[1]Pc, Summer, S3'!T14*((1+[1]Main!$B$2)^(Main!$B$3-2020)))+(_xlfn.IFNA(VLOOKUP($A14,'EV Distribution'!$A$2:$B$16,2,FALSE),0)*'EV Characterization'!T$2)</f>
        <v>0.47372067678037921</v>
      </c>
      <c r="U14" s="2">
        <f>('[1]Pc, Summer, S3'!U14*((1+[1]Main!$B$2)^(Main!$B$3-2020)))+(_xlfn.IFNA(VLOOKUP($A14,'EV Distribution'!$A$2:$B$16,2,FALSE),0)*'EV Characterization'!U$2)</f>
        <v>0.55047827036442287</v>
      </c>
      <c r="V14" s="2">
        <f>('[1]Pc, Summer, S3'!V14*((1+[1]Main!$B$2)^(Main!$B$3-2020)))+(_xlfn.IFNA(VLOOKUP($A14,'EV Distribution'!$A$2:$B$16,2,FALSE),0)*'EV Characterization'!V$2)</f>
        <v>0.61623828722325469</v>
      </c>
      <c r="W14" s="2">
        <f>('[1]Pc, Summer, S3'!W14*((1+[1]Main!$B$2)^(Main!$B$3-2020)))+(_xlfn.IFNA(VLOOKUP($A14,'EV Distribution'!$A$2:$B$16,2,FALSE),0)*'EV Characterization'!W$2)</f>
        <v>0.6128767737636367</v>
      </c>
      <c r="X14" s="2">
        <f>('[1]Pc, Summer, S3'!X14*((1+[1]Main!$B$2)^(Main!$B$3-2020)))+(_xlfn.IFNA(VLOOKUP($A14,'EV Distribution'!$A$2:$B$16,2,FALSE),0)*'EV Characterization'!X$2)</f>
        <v>0.66564295397116591</v>
      </c>
      <c r="Y14" s="2">
        <f>('[1]Pc, Summer, S3'!Y14*((1+[1]Main!$B$2)^(Main!$B$3-2020)))+(_xlfn.IFNA(VLOOKUP($A14,'EV Distribution'!$A$2:$B$16,2,FALSE),0)*'EV Characterization'!Y$2)</f>
        <v>0.65308574032456213</v>
      </c>
    </row>
    <row r="15" spans="1:25" x14ac:dyDescent="0.25">
      <c r="A15">
        <v>25</v>
      </c>
      <c r="B15" s="2">
        <f>('[1]Pc, Summer, S3'!B15*((1+[1]Main!$B$2)^(Main!$B$3-2020)))+(_xlfn.IFNA(VLOOKUP($A15,'EV Distribution'!$A$2:$B$16,2,FALSE),0)*'EV Characterization'!B$2)</f>
        <v>-0.51455601654812977</v>
      </c>
      <c r="C15" s="2">
        <f>('[1]Pc, Summer, S3'!C15*((1+[1]Main!$B$2)^(Main!$B$3-2020)))+(_xlfn.IFNA(VLOOKUP($A15,'EV Distribution'!$A$2:$B$16,2,FALSE),0)*'EV Characterization'!C$2)</f>
        <v>-0.45102539434170275</v>
      </c>
      <c r="D15" s="2">
        <f>('[1]Pc, Summer, S3'!D15*((1+[1]Main!$B$2)^(Main!$B$3-2020)))+(_xlfn.IFNA(VLOOKUP($A15,'EV Distribution'!$A$2:$B$16,2,FALSE),0)*'EV Characterization'!D$2)</f>
        <v>-0.43598535630271279</v>
      </c>
      <c r="E15" s="2">
        <f>('[1]Pc, Summer, S3'!E15*((1+[1]Main!$B$2)^(Main!$B$3-2020)))+(_xlfn.IFNA(VLOOKUP($A15,'EV Distribution'!$A$2:$B$16,2,FALSE),0)*'EV Characterization'!E$2)</f>
        <v>-0.43191413711926224</v>
      </c>
      <c r="F15" s="2">
        <f>('[1]Pc, Summer, S3'!F15*((1+[1]Main!$B$2)^(Main!$B$3-2020)))+(_xlfn.IFNA(VLOOKUP($A15,'EV Distribution'!$A$2:$B$16,2,FALSE),0)*'EV Characterization'!F$2)</f>
        <v>-0.42798820883616784</v>
      </c>
      <c r="G15" s="2">
        <f>('[1]Pc, Summer, S3'!G15*((1+[1]Main!$B$2)^(Main!$B$3-2020)))+(_xlfn.IFNA(VLOOKUP($A15,'EV Distribution'!$A$2:$B$16,2,FALSE),0)*'EV Characterization'!G$2)</f>
        <v>-0.46470474776572762</v>
      </c>
      <c r="H15" s="2">
        <f>('[1]Pc, Summer, S3'!H15*((1+[1]Main!$B$2)^(Main!$B$3-2020)))+(_xlfn.IFNA(VLOOKUP($A15,'EV Distribution'!$A$2:$B$16,2,FALSE),0)*'EV Characterization'!H$2)</f>
        <v>-0.53518209833587116</v>
      </c>
      <c r="I15" s="2">
        <f>('[1]Pc, Summer, S3'!I15*((1+[1]Main!$B$2)^(Main!$B$3-2020)))+(_xlfn.IFNA(VLOOKUP($A15,'EV Distribution'!$A$2:$B$16,2,FALSE),0)*'EV Characterization'!I$2)</f>
        <v>-0.7104315098205447</v>
      </c>
      <c r="J15" s="2">
        <f>('[1]Pc, Summer, S3'!J15*((1+[1]Main!$B$2)^(Main!$B$3-2020)))+(_xlfn.IFNA(VLOOKUP($A15,'EV Distribution'!$A$2:$B$16,2,FALSE),0)*'EV Characterization'!J$2)</f>
        <v>-0.83480270908672394</v>
      </c>
      <c r="K15" s="2">
        <f>('[1]Pc, Summer, S3'!K15*((1+[1]Main!$B$2)^(Main!$B$3-2020)))+(_xlfn.IFNA(VLOOKUP($A15,'EV Distribution'!$A$2:$B$16,2,FALSE),0)*'EV Characterization'!K$2)</f>
        <v>-0.99267992296560237</v>
      </c>
      <c r="L15" s="2">
        <f>('[1]Pc, Summer, S3'!L15*((1+[1]Main!$B$2)^(Main!$B$3-2020)))+(_xlfn.IFNA(VLOOKUP($A15,'EV Distribution'!$A$2:$B$16,2,FALSE),0)*'EV Characterization'!L$2)</f>
        <v>-1.1093633397191889</v>
      </c>
      <c r="M15" s="2">
        <f>('[1]Pc, Summer, S3'!M15*((1+[1]Main!$B$2)^(Main!$B$3-2020)))+(_xlfn.IFNA(VLOOKUP($A15,'EV Distribution'!$A$2:$B$16,2,FALSE),0)*'EV Characterization'!M$2)</f>
        <v>-1.1719822225450152</v>
      </c>
      <c r="N15" s="2">
        <f>('[1]Pc, Summer, S3'!N15*((1+[1]Main!$B$2)^(Main!$B$3-2020)))+(_xlfn.IFNA(VLOOKUP($A15,'EV Distribution'!$A$2:$B$16,2,FALSE),0)*'EV Characterization'!N$2)</f>
        <v>-1.0561283644928496</v>
      </c>
      <c r="O15" s="2">
        <f>('[1]Pc, Summer, S3'!O15*((1+[1]Main!$B$2)^(Main!$B$3-2020)))+(_xlfn.IFNA(VLOOKUP($A15,'EV Distribution'!$A$2:$B$16,2,FALSE),0)*'EV Characterization'!O$2)</f>
        <v>-0.89877965823419448</v>
      </c>
      <c r="P15" s="2">
        <f>('[1]Pc, Summer, S3'!P15*((1+[1]Main!$B$2)^(Main!$B$3-2020)))+(_xlfn.IFNA(VLOOKUP($A15,'EV Distribution'!$A$2:$B$16,2,FALSE),0)*'EV Characterization'!P$2)</f>
        <v>-0.75457889942754319</v>
      </c>
      <c r="Q15" s="2">
        <f>('[1]Pc, Summer, S3'!Q15*((1+[1]Main!$B$2)^(Main!$B$3-2020)))+(_xlfn.IFNA(VLOOKUP($A15,'EV Distribution'!$A$2:$B$16,2,FALSE),0)*'EV Characterization'!Q$2)</f>
        <v>-0.72651934074777524</v>
      </c>
      <c r="R15" s="2">
        <f>('[1]Pc, Summer, S3'!R15*((1+[1]Main!$B$2)^(Main!$B$3-2020)))+(_xlfn.IFNA(VLOOKUP($A15,'EV Distribution'!$A$2:$B$16,2,FALSE),0)*'EV Characterization'!R$2)</f>
        <v>-0.73357581448243303</v>
      </c>
      <c r="S15" s="2">
        <f>('[1]Pc, Summer, S3'!S15*((1+[1]Main!$B$2)^(Main!$B$3-2020)))+(_xlfn.IFNA(VLOOKUP($A15,'EV Distribution'!$A$2:$B$16,2,FALSE),0)*'EV Characterization'!S$2)</f>
        <v>-0.7219990447692255</v>
      </c>
      <c r="T15" s="2">
        <f>('[1]Pc, Summer, S3'!T15*((1+[1]Main!$B$2)^(Main!$B$3-2020)))+(_xlfn.IFNA(VLOOKUP($A15,'EV Distribution'!$A$2:$B$16,2,FALSE),0)*'EV Characterization'!T$2)</f>
        <v>-0.74234308463806475</v>
      </c>
      <c r="U15" s="2">
        <f>('[1]Pc, Summer, S3'!U15*((1+[1]Main!$B$2)^(Main!$B$3-2020)))+(_xlfn.IFNA(VLOOKUP($A15,'EV Distribution'!$A$2:$B$16,2,FALSE),0)*'EV Characterization'!U$2)</f>
        <v>-0.83887815611667083</v>
      </c>
      <c r="V15" s="2">
        <f>('[1]Pc, Summer, S3'!V15*((1+[1]Main!$B$2)^(Main!$B$3-2020)))+(_xlfn.IFNA(VLOOKUP($A15,'EV Distribution'!$A$2:$B$16,2,FALSE),0)*'EV Characterization'!V$2)</f>
        <v>-0.8864199190560681</v>
      </c>
      <c r="W15" s="2">
        <f>('[1]Pc, Summer, S3'!W15*((1+[1]Main!$B$2)^(Main!$B$3-2020)))+(_xlfn.IFNA(VLOOKUP($A15,'EV Distribution'!$A$2:$B$16,2,FALSE),0)*'EV Characterization'!W$2)</f>
        <v>-0.93618991950430097</v>
      </c>
      <c r="X15" s="2">
        <f>('[1]Pc, Summer, S3'!X15*((1+[1]Main!$B$2)^(Main!$B$3-2020)))+(_xlfn.IFNA(VLOOKUP($A15,'EV Distribution'!$A$2:$B$16,2,FALSE),0)*'EV Characterization'!X$2)</f>
        <v>-0.76511695507896194</v>
      </c>
      <c r="Y15" s="2">
        <f>('[1]Pc, Summer, S3'!Y15*((1+[1]Main!$B$2)^(Main!$B$3-2020)))+(_xlfn.IFNA(VLOOKUP($A15,'EV Distribution'!$A$2:$B$16,2,FALSE),0)*'EV Characterization'!Y$2)</f>
        <v>-0.6179633518520502</v>
      </c>
    </row>
    <row r="16" spans="1:25" x14ac:dyDescent="0.25">
      <c r="A16">
        <v>26</v>
      </c>
      <c r="B16" s="2">
        <f>('[1]Pc, Summer, S3'!B16*((1+[1]Main!$B$2)^(Main!$B$3-2020)))+(_xlfn.IFNA(VLOOKUP($A16,'EV Distribution'!$A$2:$B$16,2,FALSE),0)*'EV Characterization'!B$2)</f>
        <v>0.32351337582450301</v>
      </c>
      <c r="C16" s="2">
        <f>('[1]Pc, Summer, S3'!C16*((1+[1]Main!$B$2)^(Main!$B$3-2020)))+(_xlfn.IFNA(VLOOKUP($A16,'EV Distribution'!$A$2:$B$16,2,FALSE),0)*'EV Characterization'!C$2)</f>
        <v>0.31718776971751739</v>
      </c>
      <c r="D16" s="2">
        <f>('[1]Pc, Summer, S3'!D16*((1+[1]Main!$B$2)^(Main!$B$3-2020)))+(_xlfn.IFNA(VLOOKUP($A16,'EV Distribution'!$A$2:$B$16,2,FALSE),0)*'EV Characterization'!D$2)</f>
        <v>0.29935283399196588</v>
      </c>
      <c r="E16" s="2">
        <f>('[1]Pc, Summer, S3'!E16*((1+[1]Main!$B$2)^(Main!$B$3-2020)))+(_xlfn.IFNA(VLOOKUP($A16,'EV Distribution'!$A$2:$B$16,2,FALSE),0)*'EV Characterization'!E$2)</f>
        <v>0.29495731209662684</v>
      </c>
      <c r="F16" s="2">
        <f>('[1]Pc, Summer, S3'!F16*((1+[1]Main!$B$2)^(Main!$B$3-2020)))+(_xlfn.IFNA(VLOOKUP($A16,'EV Distribution'!$A$2:$B$16,2,FALSE),0)*'EV Characterization'!F$2)</f>
        <v>0.27596938041435337</v>
      </c>
      <c r="G16" s="2">
        <f>('[1]Pc, Summer, S3'!G16*((1+[1]Main!$B$2)^(Main!$B$3-2020)))+(_xlfn.IFNA(VLOOKUP($A16,'EV Distribution'!$A$2:$B$16,2,FALSE),0)*'EV Characterization'!G$2)</f>
        <v>0.26467097285464414</v>
      </c>
      <c r="H16" s="2">
        <f>('[1]Pc, Summer, S3'!H16*((1+[1]Main!$B$2)^(Main!$B$3-2020)))+(_xlfn.IFNA(VLOOKUP($A16,'EV Distribution'!$A$2:$B$16,2,FALSE),0)*'EV Characterization'!H$2)</f>
        <v>0.27859036649050301</v>
      </c>
      <c r="I16" s="2">
        <f>('[1]Pc, Summer, S3'!I16*((1+[1]Main!$B$2)^(Main!$B$3-2020)))+(_xlfn.IFNA(VLOOKUP($A16,'EV Distribution'!$A$2:$B$16,2,FALSE),0)*'EV Characterization'!I$2)</f>
        <v>0.21804372513243597</v>
      </c>
      <c r="J16" s="2">
        <f>('[1]Pc, Summer, S3'!J16*((1+[1]Main!$B$2)^(Main!$B$3-2020)))+(_xlfn.IFNA(VLOOKUP($A16,'EV Distribution'!$A$2:$B$16,2,FALSE),0)*'EV Characterization'!J$2)</f>
        <v>0.22648266315858961</v>
      </c>
      <c r="K16" s="2">
        <f>('[1]Pc, Summer, S3'!K16*((1+[1]Main!$B$2)^(Main!$B$3-2020)))+(_xlfn.IFNA(VLOOKUP($A16,'EV Distribution'!$A$2:$B$16,2,FALSE),0)*'EV Characterization'!K$2)</f>
        <v>0.24792200779741588</v>
      </c>
      <c r="L16" s="2">
        <f>('[1]Pc, Summer, S3'!L16*((1+[1]Main!$B$2)^(Main!$B$3-2020)))+(_xlfn.IFNA(VLOOKUP($A16,'EV Distribution'!$A$2:$B$16,2,FALSE),0)*'EV Characterization'!L$2)</f>
        <v>0.23970256939394097</v>
      </c>
      <c r="M16" s="2">
        <f>('[1]Pc, Summer, S3'!M16*((1+[1]Main!$B$2)^(Main!$B$3-2020)))+(_xlfn.IFNA(VLOOKUP($A16,'EV Distribution'!$A$2:$B$16,2,FALSE),0)*'EV Characterization'!M$2)</f>
        <v>0.23991049715624843</v>
      </c>
      <c r="N16" s="2">
        <f>('[1]Pc, Summer, S3'!N16*((1+[1]Main!$B$2)^(Main!$B$3-2020)))+(_xlfn.IFNA(VLOOKUP($A16,'EV Distribution'!$A$2:$B$16,2,FALSE),0)*'EV Characterization'!N$2)</f>
        <v>0.24438655416825519</v>
      </c>
      <c r="O16" s="2">
        <f>('[1]Pc, Summer, S3'!O16*((1+[1]Main!$B$2)^(Main!$B$3-2020)))+(_xlfn.IFNA(VLOOKUP($A16,'EV Distribution'!$A$2:$B$16,2,FALSE),0)*'EV Characterization'!O$2)</f>
        <v>0.26682313841021049</v>
      </c>
      <c r="P16" s="2">
        <f>('[1]Pc, Summer, S3'!P16*((1+[1]Main!$B$2)^(Main!$B$3-2020)))+(_xlfn.IFNA(VLOOKUP($A16,'EV Distribution'!$A$2:$B$16,2,FALSE),0)*'EV Characterization'!P$2)</f>
        <v>0.26726469612242643</v>
      </c>
      <c r="Q16" s="2">
        <f>('[1]Pc, Summer, S3'!Q16*((1+[1]Main!$B$2)^(Main!$B$3-2020)))+(_xlfn.IFNA(VLOOKUP($A16,'EV Distribution'!$A$2:$B$16,2,FALSE),0)*'EV Characterization'!Q$2)</f>
        <v>0.27081628237594002</v>
      </c>
      <c r="R16" s="2">
        <f>('[1]Pc, Summer, S3'!R16*((1+[1]Main!$B$2)^(Main!$B$3-2020)))+(_xlfn.IFNA(VLOOKUP($A16,'EV Distribution'!$A$2:$B$16,2,FALSE),0)*'EV Characterization'!R$2)</f>
        <v>0.2650651091986006</v>
      </c>
      <c r="S16" s="2">
        <f>('[1]Pc, Summer, S3'!S16*((1+[1]Main!$B$2)^(Main!$B$3-2020)))+(_xlfn.IFNA(VLOOKUP($A16,'EV Distribution'!$A$2:$B$16,2,FALSE),0)*'EV Characterization'!S$2)</f>
        <v>0.27707393190980056</v>
      </c>
      <c r="T16" s="2">
        <f>('[1]Pc, Summer, S3'!T16*((1+[1]Main!$B$2)^(Main!$B$3-2020)))+(_xlfn.IFNA(VLOOKUP($A16,'EV Distribution'!$A$2:$B$16,2,FALSE),0)*'EV Characterization'!T$2)</f>
        <v>0.25560501547825931</v>
      </c>
      <c r="U16" s="2">
        <f>('[1]Pc, Summer, S3'!U16*((1+[1]Main!$B$2)^(Main!$B$3-2020)))+(_xlfn.IFNA(VLOOKUP($A16,'EV Distribution'!$A$2:$B$16,2,FALSE),0)*'EV Characterization'!U$2)</f>
        <v>0.25094484503269748</v>
      </c>
      <c r="V16" s="2">
        <f>('[1]Pc, Summer, S3'!V16*((1+[1]Main!$B$2)^(Main!$B$3-2020)))+(_xlfn.IFNA(VLOOKUP($A16,'EV Distribution'!$A$2:$B$16,2,FALSE),0)*'EV Characterization'!V$2)</f>
        <v>0.26514245346631615</v>
      </c>
      <c r="W16" s="2">
        <f>('[1]Pc, Summer, S3'!W16*((1+[1]Main!$B$2)^(Main!$B$3-2020)))+(_xlfn.IFNA(VLOOKUP($A16,'EV Distribution'!$A$2:$B$16,2,FALSE),0)*'EV Characterization'!W$2)</f>
        <v>0.23836429600651549</v>
      </c>
      <c r="X16" s="2">
        <f>('[1]Pc, Summer, S3'!X16*((1+[1]Main!$B$2)^(Main!$B$3-2020)))+(_xlfn.IFNA(VLOOKUP($A16,'EV Distribution'!$A$2:$B$16,2,FALSE),0)*'EV Characterization'!X$2)</f>
        <v>0.29674770784486432</v>
      </c>
      <c r="Y16" s="2">
        <f>('[1]Pc, Summer, S3'!Y16*((1+[1]Main!$B$2)^(Main!$B$3-2020)))+(_xlfn.IFNA(VLOOKUP($A16,'EV Distribution'!$A$2:$B$16,2,FALSE),0)*'EV Characterization'!Y$2)</f>
        <v>0.30936565639725544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62C69-52EA-4D3E-A267-4A9B7C7756A8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S1'!B2*((1+[1]Main!$B$2)^(Main!$B$3-2020)))</f>
        <v>7.0122209165474583E-2</v>
      </c>
      <c r="C2" s="2">
        <f>('[1]Qc, Summer, S1'!C2*((1+[1]Main!$B$2)^(Main!$B$3-2020)))</f>
        <v>4.9542525547938643E-2</v>
      </c>
      <c r="D2" s="2">
        <f>('[1]Qc, Summer, S1'!D2*((1+[1]Main!$B$2)^(Main!$B$3-2020)))</f>
        <v>4.2948035004717743E-2</v>
      </c>
      <c r="E2" s="2">
        <f>('[1]Qc, Summer, S1'!E2*((1+[1]Main!$B$2)^(Main!$B$3-2020)))</f>
        <v>5.5051929601509689E-2</v>
      </c>
      <c r="F2" s="2">
        <f>('[1]Qc, Summer, S1'!F2*((1+[1]Main!$B$2)^(Main!$B$3-2020)))</f>
        <v>4.7401337204312499E-2</v>
      </c>
      <c r="G2" s="2">
        <f>('[1]Qc, Summer, S1'!G2*((1+[1]Main!$B$2)^(Main!$B$3-2020)))</f>
        <v>3.8971988669046935E-2</v>
      </c>
      <c r="H2" s="2">
        <f>('[1]Qc, Summer, S1'!H2*((1+[1]Main!$B$2)^(Main!$B$3-2020)))</f>
        <v>3.2245367561879019E-2</v>
      </c>
      <c r="I2" s="2">
        <f>('[1]Qc, Summer, S1'!I2*((1+[1]Main!$B$2)^(Main!$B$3-2020)))</f>
        <v>0.11268254494931737</v>
      </c>
      <c r="J2" s="2">
        <f>('[1]Qc, Summer, S1'!J2*((1+[1]Main!$B$2)^(Main!$B$3-2020)))</f>
        <v>0.11784238570429922</v>
      </c>
      <c r="K2" s="2">
        <f>('[1]Qc, Summer, S1'!K2*((1+[1]Main!$B$2)^(Main!$B$3-2020)))</f>
        <v>0.10107399606605603</v>
      </c>
      <c r="L2" s="2">
        <f>('[1]Qc, Summer, S1'!L2*((1+[1]Main!$B$2)^(Main!$B$3-2020)))</f>
        <v>0.11775854340156863</v>
      </c>
      <c r="M2" s="2">
        <f>('[1]Qc, Summer, S1'!M2*((1+[1]Main!$B$2)^(Main!$B$3-2020)))</f>
        <v>0.10942109981124938</v>
      </c>
      <c r="N2" s="2">
        <f>('[1]Qc, Summer, S1'!N2*((1+[1]Main!$B$2)^(Main!$B$3-2020)))</f>
        <v>0.10990318575261038</v>
      </c>
      <c r="O2" s="2">
        <f>('[1]Qc, Summer, S1'!O2*((1+[1]Main!$B$2)^(Main!$B$3-2020)))</f>
        <v>9.813935697053533E-2</v>
      </c>
      <c r="P2" s="2">
        <f>('[1]Qc, Summer, S1'!P2*((1+[1]Main!$B$2)^(Main!$B$3-2020)))</f>
        <v>5.8236331250510649E-2</v>
      </c>
      <c r="Q2" s="2">
        <f>('[1]Qc, Summer, S1'!Q2*((1+[1]Main!$B$2)^(Main!$B$3-2020)))</f>
        <v>9.1180208093971635E-2</v>
      </c>
      <c r="R2" s="2">
        <f>('[1]Qc, Summer, S1'!R2*((1+[1]Main!$B$2)^(Main!$B$3-2020)))</f>
        <v>0.10935659867352357</v>
      </c>
      <c r="S2" s="2">
        <f>('[1]Qc, Summer, S1'!S2*((1+[1]Main!$B$2)^(Main!$B$3-2020)))</f>
        <v>0.10203655792296568</v>
      </c>
      <c r="T2" s="2">
        <f>('[1]Qc, Summer, S1'!T2*((1+[1]Main!$B$2)^(Main!$B$3-2020)))</f>
        <v>7.1313486450866825E-2</v>
      </c>
      <c r="U2" s="2">
        <f>('[1]Qc, Summer, S1'!U2*((1+[1]Main!$B$2)^(Main!$B$3-2020)))</f>
        <v>7.3983505708079308E-2</v>
      </c>
      <c r="V2" s="2">
        <f>('[1]Qc, Summer, S1'!V2*((1+[1]Main!$B$2)^(Main!$B$3-2020)))</f>
        <v>6.8909171505307676E-2</v>
      </c>
      <c r="W2" s="2">
        <f>('[1]Qc, Summer, S1'!W2*((1+[1]Main!$B$2)^(Main!$B$3-2020)))</f>
        <v>4.2744913147179625E-2</v>
      </c>
      <c r="X2" s="2">
        <f>('[1]Qc, Summer, S1'!X2*((1+[1]Main!$B$2)^(Main!$B$3-2020)))</f>
        <v>3.4097881614192249E-2</v>
      </c>
      <c r="Y2" s="2">
        <f>('[1]Qc, Summer, S1'!Y2*((1+[1]Main!$B$2)^(Main!$B$3-2020)))</f>
        <v>3.534098421232653E-2</v>
      </c>
    </row>
    <row r="3" spans="1:25" x14ac:dyDescent="0.25">
      <c r="A3">
        <v>3</v>
      </c>
      <c r="B3" s="2">
        <f>('[1]Qc, Summer, S1'!B3*((1+[1]Main!$B$2)^(Main!$B$3-2020)))</f>
        <v>-0.27669739927814369</v>
      </c>
      <c r="C3" s="2">
        <f>('[1]Qc, Summer, S1'!C3*((1+[1]Main!$B$2)^(Main!$B$3-2020)))</f>
        <v>-0.27663639525002126</v>
      </c>
      <c r="D3" s="2">
        <f>('[1]Qc, Summer, S1'!D3*((1+[1]Main!$B$2)^(Main!$B$3-2020)))</f>
        <v>-0.28426962044636367</v>
      </c>
      <c r="E3" s="2">
        <f>('[1]Qc, Summer, S1'!E3*((1+[1]Main!$B$2)^(Main!$B$3-2020)))</f>
        <v>-0.29729202942077687</v>
      </c>
      <c r="F3" s="2">
        <f>('[1]Qc, Summer, S1'!F3*((1+[1]Main!$B$2)^(Main!$B$3-2020)))</f>
        <v>-0.29443709586323047</v>
      </c>
      <c r="G3" s="2">
        <f>('[1]Qc, Summer, S1'!G3*((1+[1]Main!$B$2)^(Main!$B$3-2020)))</f>
        <v>-0.27022443222568138</v>
      </c>
      <c r="H3" s="2">
        <f>('[1]Qc, Summer, S1'!H3*((1+[1]Main!$B$2)^(Main!$B$3-2020)))</f>
        <v>-0.17134355262785325</v>
      </c>
      <c r="I3" s="2">
        <f>('[1]Qc, Summer, S1'!I3*((1+[1]Main!$B$2)^(Main!$B$3-2020)))</f>
        <v>-3.2937146475692639E-2</v>
      </c>
      <c r="J3" s="2">
        <f>('[1]Qc, Summer, S1'!J3*((1+[1]Main!$B$2)^(Main!$B$3-2020)))</f>
        <v>-3.5395141661063965E-2</v>
      </c>
      <c r="K3" s="2">
        <f>('[1]Qc, Summer, S1'!K3*((1+[1]Main!$B$2)^(Main!$B$3-2020)))</f>
        <v>-2.3456598398918085E-2</v>
      </c>
      <c r="L3" s="2">
        <f>('[1]Qc, Summer, S1'!L3*((1+[1]Main!$B$2)^(Main!$B$3-2020)))</f>
        <v>-2.066286122453774E-2</v>
      </c>
      <c r="M3" s="2">
        <f>('[1]Qc, Summer, S1'!M3*((1+[1]Main!$B$2)^(Main!$B$3-2020)))</f>
        <v>-9.2217013904209666E-2</v>
      </c>
      <c r="N3" s="2">
        <f>('[1]Qc, Summer, S1'!N3*((1+[1]Main!$B$2)^(Main!$B$3-2020)))</f>
        <v>-0.13471915232083015</v>
      </c>
      <c r="O3" s="2">
        <f>('[1]Qc, Summer, S1'!O3*((1+[1]Main!$B$2)^(Main!$B$3-2020)))</f>
        <v>-0.17464109514079076</v>
      </c>
      <c r="P3" s="2">
        <f>('[1]Qc, Summer, S1'!P3*((1+[1]Main!$B$2)^(Main!$B$3-2020)))</f>
        <v>-0.1733281345715609</v>
      </c>
      <c r="Q3" s="2">
        <f>('[1]Qc, Summer, S1'!Q3*((1+[1]Main!$B$2)^(Main!$B$3-2020)))</f>
        <v>-0.17625932316426035</v>
      </c>
      <c r="R3" s="2">
        <f>('[1]Qc, Summer, S1'!R3*((1+[1]Main!$B$2)^(Main!$B$3-2020)))</f>
        <v>-0.13858161411761502</v>
      </c>
      <c r="S3" s="2">
        <f>('[1]Qc, Summer, S1'!S3*((1+[1]Main!$B$2)^(Main!$B$3-2020)))</f>
        <v>4.5547833218863278E-2</v>
      </c>
      <c r="T3" s="2">
        <f>('[1]Qc, Summer, S1'!T3*((1+[1]Main!$B$2)^(Main!$B$3-2020)))</f>
        <v>-6.4192725159977742E-3</v>
      </c>
      <c r="U3" s="2">
        <f>('[1]Qc, Summer, S1'!U3*((1+[1]Main!$B$2)^(Main!$B$3-2020)))</f>
        <v>-7.5775026881322122E-2</v>
      </c>
      <c r="V3" s="2">
        <f>('[1]Qc, Summer, S1'!V3*((1+[1]Main!$B$2)^(Main!$B$3-2020)))</f>
        <v>-0.14045943901210833</v>
      </c>
      <c r="W3" s="2">
        <f>('[1]Qc, Summer, S1'!W3*((1+[1]Main!$B$2)^(Main!$B$3-2020)))</f>
        <v>-0.18476270761939795</v>
      </c>
      <c r="X3" s="2">
        <f>('[1]Qc, Summer, S1'!X3*((1+[1]Main!$B$2)^(Main!$B$3-2020)))</f>
        <v>-0.20263963578846836</v>
      </c>
      <c r="Y3" s="2">
        <f>('[1]Qc, Summer, S1'!Y3*((1+[1]Main!$B$2)^(Main!$B$3-2020)))</f>
        <v>-0.2320126906193371</v>
      </c>
    </row>
    <row r="4" spans="1:25" x14ac:dyDescent="0.25">
      <c r="A4">
        <v>4</v>
      </c>
      <c r="B4" s="2">
        <f>('[1]Qc, Summer, S1'!B4*((1+[1]Main!$B$2)^(Main!$B$3-2020)))</f>
        <v>-0.98439262056302435</v>
      </c>
      <c r="C4" s="2">
        <f>('[1]Qc, Summer, S1'!C4*((1+[1]Main!$B$2)^(Main!$B$3-2020)))</f>
        <v>-1.0621624945250674</v>
      </c>
      <c r="D4" s="2">
        <f>('[1]Qc, Summer, S1'!D4*((1+[1]Main!$B$2)^(Main!$B$3-2020)))</f>
        <v>-1.0816448896142028</v>
      </c>
      <c r="E4" s="2">
        <f>('[1]Qc, Summer, S1'!E4*((1+[1]Main!$B$2)^(Main!$B$3-2020)))</f>
        <v>-1.0671796577936243</v>
      </c>
      <c r="F4" s="2">
        <f>('[1]Qc, Summer, S1'!F4*((1+[1]Main!$B$2)^(Main!$B$3-2020)))</f>
        <v>-1.068067259596071</v>
      </c>
      <c r="G4" s="2">
        <f>('[1]Qc, Summer, S1'!G4*((1+[1]Main!$B$2)^(Main!$B$3-2020)))</f>
        <v>-0.8918818901041331</v>
      </c>
      <c r="H4" s="2">
        <f>('[1]Qc, Summer, S1'!H4*((1+[1]Main!$B$2)^(Main!$B$3-2020)))</f>
        <v>-3.3211024880348501E-2</v>
      </c>
      <c r="I4" s="2">
        <f>('[1]Qc, Summer, S1'!I4*((1+[1]Main!$B$2)^(Main!$B$3-2020)))</f>
        <v>0.45982436327170567</v>
      </c>
      <c r="J4" s="2">
        <f>('[1]Qc, Summer, S1'!J4*((1+[1]Main!$B$2)^(Main!$B$3-2020)))</f>
        <v>0.5860547455908659</v>
      </c>
      <c r="K4" s="2">
        <f>('[1]Qc, Summer, S1'!K4*((1+[1]Main!$B$2)^(Main!$B$3-2020)))</f>
        <v>0.40825956187154716</v>
      </c>
      <c r="L4" s="2">
        <f>('[1]Qc, Summer, S1'!L4*((1+[1]Main!$B$2)^(Main!$B$3-2020)))</f>
        <v>0.24104583752213299</v>
      </c>
      <c r="M4" s="2">
        <f>('[1]Qc, Summer, S1'!M4*((1+[1]Main!$B$2)^(Main!$B$3-2020)))</f>
        <v>0.47812466146416133</v>
      </c>
      <c r="N4" s="2">
        <f>('[1]Qc, Summer, S1'!N4*((1+[1]Main!$B$2)^(Main!$B$3-2020)))</f>
        <v>0.30148148397504054</v>
      </c>
      <c r="O4" s="2">
        <f>('[1]Qc, Summer, S1'!O4*((1+[1]Main!$B$2)^(Main!$B$3-2020)))</f>
        <v>9.146742949356082E-2</v>
      </c>
      <c r="P4" s="2">
        <f>('[1]Qc, Summer, S1'!P4*((1+[1]Main!$B$2)^(Main!$B$3-2020)))</f>
        <v>-0.36186656645085818</v>
      </c>
      <c r="Q4" s="2">
        <f>('[1]Qc, Summer, S1'!Q4*((1+[1]Main!$B$2)^(Main!$B$3-2020)))</f>
        <v>-0.3620205534329613</v>
      </c>
      <c r="R4" s="2">
        <f>('[1]Qc, Summer, S1'!R4*((1+[1]Main!$B$2)^(Main!$B$3-2020)))</f>
        <v>-0.29821755739625833</v>
      </c>
      <c r="S4" s="2">
        <f>('[1]Qc, Summer, S1'!S4*((1+[1]Main!$B$2)^(Main!$B$3-2020)))</f>
        <v>-0.15044473507408782</v>
      </c>
      <c r="T4" s="2">
        <f>('[1]Qc, Summer, S1'!T4*((1+[1]Main!$B$2)^(Main!$B$3-2020)))</f>
        <v>-0.36667298576590984</v>
      </c>
      <c r="U4" s="2">
        <f>('[1]Qc, Summer, S1'!U4*((1+[1]Main!$B$2)^(Main!$B$3-2020)))</f>
        <v>-0.20892004382154614</v>
      </c>
      <c r="V4" s="2">
        <f>('[1]Qc, Summer, S1'!V4*((1+[1]Main!$B$2)^(Main!$B$3-2020)))</f>
        <v>-0.2868360724493566</v>
      </c>
      <c r="W4" s="2">
        <f>('[1]Qc, Summer, S1'!W4*((1+[1]Main!$B$2)^(Main!$B$3-2020)))</f>
        <v>-0.47575081388555074</v>
      </c>
      <c r="X4" s="2">
        <f>('[1]Qc, Summer, S1'!X4*((1+[1]Main!$B$2)^(Main!$B$3-2020)))</f>
        <v>-0.75162065987132542</v>
      </c>
      <c r="Y4" s="2">
        <f>('[1]Qc, Summer, S1'!Y4*((1+[1]Main!$B$2)^(Main!$B$3-2020)))</f>
        <v>-0.84845803473296699</v>
      </c>
    </row>
    <row r="5" spans="1:25" x14ac:dyDescent="0.25">
      <c r="A5">
        <v>5</v>
      </c>
      <c r="B5" s="2">
        <f>('[1]Qc, Summer, S1'!B5*((1+[1]Main!$B$2)^(Main!$B$3-2020)))</f>
        <v>-2.6151522863496415</v>
      </c>
      <c r="C5" s="2">
        <f>('[1]Qc, Summer, S1'!C5*((1+[1]Main!$B$2)^(Main!$B$3-2020)))</f>
        <v>-2.6410893325577307</v>
      </c>
      <c r="D5" s="2">
        <f>('[1]Qc, Summer, S1'!D5*((1+[1]Main!$B$2)^(Main!$B$3-2020)))</f>
        <v>-2.6680376292569123</v>
      </c>
      <c r="E5" s="2">
        <f>('[1]Qc, Summer, S1'!E5*((1+[1]Main!$B$2)^(Main!$B$3-2020)))</f>
        <v>-2.6913960413158744</v>
      </c>
      <c r="F5" s="2">
        <f>('[1]Qc, Summer, S1'!F5*((1+[1]Main!$B$2)^(Main!$B$3-2020)))</f>
        <v>-2.703378795402684</v>
      </c>
      <c r="G5" s="2">
        <f>('[1]Qc, Summer, S1'!G5*((1+[1]Main!$B$2)^(Main!$B$3-2020)))</f>
        <v>-2.4715636351303654</v>
      </c>
      <c r="H5" s="2">
        <f>('[1]Qc, Summer, S1'!H5*((1+[1]Main!$B$2)^(Main!$B$3-2020)))</f>
        <v>-2.1443445626614226</v>
      </c>
      <c r="I5" s="2">
        <f>('[1]Qc, Summer, S1'!I5*((1+[1]Main!$B$2)^(Main!$B$3-2020)))</f>
        <v>-1.9577808597496866</v>
      </c>
      <c r="J5" s="2">
        <f>('[1]Qc, Summer, S1'!J5*((1+[1]Main!$B$2)^(Main!$B$3-2020)))</f>
        <v>-2.0151154500030266</v>
      </c>
      <c r="K5" s="2">
        <f>('[1]Qc, Summer, S1'!K5*((1+[1]Main!$B$2)^(Main!$B$3-2020)))</f>
        <v>-2.2323675839446597</v>
      </c>
      <c r="L5" s="2">
        <f>('[1]Qc, Summer, S1'!L5*((1+[1]Main!$B$2)^(Main!$B$3-2020)))</f>
        <v>-2.3810626315197383</v>
      </c>
      <c r="M5" s="2">
        <f>('[1]Qc, Summer, S1'!M5*((1+[1]Main!$B$2)^(Main!$B$3-2020)))</f>
        <v>-2.5211622319310592</v>
      </c>
      <c r="N5" s="2">
        <f>('[1]Qc, Summer, S1'!N5*((1+[1]Main!$B$2)^(Main!$B$3-2020)))</f>
        <v>-2.5241448384460927</v>
      </c>
      <c r="O5" s="2">
        <f>('[1]Qc, Summer, S1'!O5*((1+[1]Main!$B$2)^(Main!$B$3-2020)))</f>
        <v>-2.5705588880514303</v>
      </c>
      <c r="P5" s="2">
        <f>('[1]Qc, Summer, S1'!P5*((1+[1]Main!$B$2)^(Main!$B$3-2020)))</f>
        <v>-2.5931586802315461</v>
      </c>
      <c r="Q5" s="2">
        <f>('[1]Qc, Summer, S1'!Q5*((1+[1]Main!$B$2)^(Main!$B$3-2020)))</f>
        <v>-2.5158026589314271</v>
      </c>
      <c r="R5" s="2">
        <f>('[1]Qc, Summer, S1'!R5*((1+[1]Main!$B$2)^(Main!$B$3-2020)))</f>
        <v>-2.1297832654307487</v>
      </c>
      <c r="S5" s="2">
        <f>('[1]Qc, Summer, S1'!S5*((1+[1]Main!$B$2)^(Main!$B$3-2020)))</f>
        <v>-1.2693663546068952</v>
      </c>
      <c r="T5" s="2">
        <f>('[1]Qc, Summer, S1'!T5*((1+[1]Main!$B$2)^(Main!$B$3-2020)))</f>
        <v>-1.6372860752159786</v>
      </c>
      <c r="U5" s="2">
        <f>('[1]Qc, Summer, S1'!U5*((1+[1]Main!$B$2)^(Main!$B$3-2020)))</f>
        <v>-1.986043909494658</v>
      </c>
      <c r="V5" s="2">
        <f>('[1]Qc, Summer, S1'!V5*((1+[1]Main!$B$2)^(Main!$B$3-2020)))</f>
        <v>-2.1380251571447322</v>
      </c>
      <c r="W5" s="2">
        <f>('[1]Qc, Summer, S1'!W5*((1+[1]Main!$B$2)^(Main!$B$3-2020)))</f>
        <v>-2.2619450227143654</v>
      </c>
      <c r="X5" s="2">
        <f>('[1]Qc, Summer, S1'!X5*((1+[1]Main!$B$2)^(Main!$B$3-2020)))</f>
        <v>-2.391072755508914</v>
      </c>
      <c r="Y5" s="2">
        <f>('[1]Qc, Summer, S1'!Y5*((1+[1]Main!$B$2)^(Main!$B$3-2020)))</f>
        <v>-2.4026508091877061</v>
      </c>
    </row>
    <row r="6" spans="1:25" x14ac:dyDescent="0.25">
      <c r="A6">
        <v>6</v>
      </c>
      <c r="B6" s="2">
        <f>('[1]Qc, Summer, S1'!B6*((1+[1]Main!$B$2)^(Main!$B$3-2020)))</f>
        <v>-0.54441926860387457</v>
      </c>
      <c r="C6" s="2">
        <f>('[1]Qc, Summer, S1'!C6*((1+[1]Main!$B$2)^(Main!$B$3-2020)))</f>
        <v>-0.57177575008565829</v>
      </c>
      <c r="D6" s="2">
        <f>('[1]Qc, Summer, S1'!D6*((1+[1]Main!$B$2)^(Main!$B$3-2020)))</f>
        <v>-0.59607165291411124</v>
      </c>
      <c r="E6" s="2">
        <f>('[1]Qc, Summer, S1'!E6*((1+[1]Main!$B$2)^(Main!$B$3-2020)))</f>
        <v>-0.59819742701049294</v>
      </c>
      <c r="F6" s="2">
        <f>('[1]Qc, Summer, S1'!F6*((1+[1]Main!$B$2)^(Main!$B$3-2020)))</f>
        <v>-0.59687306722632316</v>
      </c>
      <c r="G6" s="2">
        <f>('[1]Qc, Summer, S1'!G6*((1+[1]Main!$B$2)^(Main!$B$3-2020)))</f>
        <v>-0.50311685303341214</v>
      </c>
      <c r="H6" s="2">
        <f>('[1]Qc, Summer, S1'!H6*((1+[1]Main!$B$2)^(Main!$B$3-2020)))</f>
        <v>-0.38342823515002927</v>
      </c>
      <c r="I6" s="2">
        <f>('[1]Qc, Summer, S1'!I6*((1+[1]Main!$B$2)^(Main!$B$3-2020)))</f>
        <v>-0.31029495836735382</v>
      </c>
      <c r="J6" s="2">
        <f>('[1]Qc, Summer, S1'!J6*((1+[1]Main!$B$2)^(Main!$B$3-2020)))</f>
        <v>-0.30479712330352443</v>
      </c>
      <c r="K6" s="2">
        <f>('[1]Qc, Summer, S1'!K6*((1+[1]Main!$B$2)^(Main!$B$3-2020)))</f>
        <v>-0.25531449968511899</v>
      </c>
      <c r="L6" s="2">
        <f>('[1]Qc, Summer, S1'!L6*((1+[1]Main!$B$2)^(Main!$B$3-2020)))</f>
        <v>-0.25266572365131656</v>
      </c>
      <c r="M6" s="2">
        <f>('[1]Qc, Summer, S1'!M6*((1+[1]Main!$B$2)^(Main!$B$3-2020)))</f>
        <v>-0.24734567950773326</v>
      </c>
      <c r="N6" s="2">
        <f>('[1]Qc, Summer, S1'!N6*((1+[1]Main!$B$2)^(Main!$B$3-2020)))</f>
        <v>-0.29768524181001327</v>
      </c>
      <c r="O6" s="2">
        <f>('[1]Qc, Summer, S1'!O6*((1+[1]Main!$B$2)^(Main!$B$3-2020)))</f>
        <v>-0.32034524607471659</v>
      </c>
      <c r="P6" s="2">
        <f>('[1]Qc, Summer, S1'!P6*((1+[1]Main!$B$2)^(Main!$B$3-2020)))</f>
        <v>-0.31173089390583425</v>
      </c>
      <c r="Q6" s="2">
        <f>('[1]Qc, Summer, S1'!Q6*((1+[1]Main!$B$2)^(Main!$B$3-2020)))</f>
        <v>-0.38642210927008092</v>
      </c>
      <c r="R6" s="2">
        <f>('[1]Qc, Summer, S1'!R6*((1+[1]Main!$B$2)^(Main!$B$3-2020)))</f>
        <v>-0.34234855700812816</v>
      </c>
      <c r="S6" s="2">
        <f>('[1]Qc, Summer, S1'!S6*((1+[1]Main!$B$2)^(Main!$B$3-2020)))</f>
        <v>-0.171630557086385</v>
      </c>
      <c r="T6" s="2">
        <f>('[1]Qc, Summer, S1'!T6*((1+[1]Main!$B$2)^(Main!$B$3-2020)))</f>
        <v>-0.20323892555370829</v>
      </c>
      <c r="U6" s="2">
        <f>('[1]Qc, Summer, S1'!U6*((1+[1]Main!$B$2)^(Main!$B$3-2020)))</f>
        <v>-0.25269915120523967</v>
      </c>
      <c r="V6" s="2">
        <f>('[1]Qc, Summer, S1'!V6*((1+[1]Main!$B$2)^(Main!$B$3-2020)))</f>
        <v>-0.27286588532043787</v>
      </c>
      <c r="W6" s="2">
        <f>('[1]Qc, Summer, S1'!W6*((1+[1]Main!$B$2)^(Main!$B$3-2020)))</f>
        <v>-0.35421268477405388</v>
      </c>
      <c r="X6" s="2">
        <f>('[1]Qc, Summer, S1'!X6*((1+[1]Main!$B$2)^(Main!$B$3-2020)))</f>
        <v>-0.39173095443022726</v>
      </c>
      <c r="Y6" s="2">
        <f>('[1]Qc, Summer, S1'!Y6*((1+[1]Main!$B$2)^(Main!$B$3-2020)))</f>
        <v>-0.40980528553750406</v>
      </c>
    </row>
    <row r="7" spans="1:25" x14ac:dyDescent="0.25">
      <c r="A7">
        <v>7</v>
      </c>
      <c r="B7" s="2">
        <f>('[1]Qc, Summer, S1'!B7*((1+[1]Main!$B$2)^(Main!$B$3-2020)))</f>
        <v>4.2281341495612135E-2</v>
      </c>
      <c r="C7" s="2">
        <f>('[1]Qc, Summer, S1'!C7*((1+[1]Main!$B$2)^(Main!$B$3-2020)))</f>
        <v>3.3074093126659661E-2</v>
      </c>
      <c r="D7" s="2">
        <f>('[1]Qc, Summer, S1'!D7*((1+[1]Main!$B$2)^(Main!$B$3-2020)))</f>
        <v>2.5077493286778788E-2</v>
      </c>
      <c r="E7" s="2">
        <f>('[1]Qc, Summer, S1'!E7*((1+[1]Main!$B$2)^(Main!$B$3-2020)))</f>
        <v>3.7359759617023723E-2</v>
      </c>
      <c r="F7" s="2">
        <f>('[1]Qc, Summer, S1'!F7*((1+[1]Main!$B$2)^(Main!$B$3-2020)))</f>
        <v>3.0678456880169472E-2</v>
      </c>
      <c r="G7" s="2">
        <f>('[1]Qc, Summer, S1'!G7*((1+[1]Main!$B$2)^(Main!$B$3-2020)))</f>
        <v>4.4198481867878441E-2</v>
      </c>
      <c r="H7" s="2">
        <f>('[1]Qc, Summer, S1'!H7*((1+[1]Main!$B$2)^(Main!$B$3-2020)))</f>
        <v>5.8947814678899577E-2</v>
      </c>
      <c r="I7" s="2">
        <f>('[1]Qc, Summer, S1'!I7*((1+[1]Main!$B$2)^(Main!$B$3-2020)))</f>
        <v>0.11481818708486971</v>
      </c>
      <c r="J7" s="2">
        <f>('[1]Qc, Summer, S1'!J7*((1+[1]Main!$B$2)^(Main!$B$3-2020)))</f>
        <v>0.1322323812199083</v>
      </c>
      <c r="K7" s="2">
        <f>('[1]Qc, Summer, S1'!K7*((1+[1]Main!$B$2)^(Main!$B$3-2020)))</f>
        <v>0.13624909932048626</v>
      </c>
      <c r="L7" s="2">
        <f>('[1]Qc, Summer, S1'!L7*((1+[1]Main!$B$2)^(Main!$B$3-2020)))</f>
        <v>0.12932255901570394</v>
      </c>
      <c r="M7" s="2">
        <f>('[1]Qc, Summer, S1'!M7*((1+[1]Main!$B$2)^(Main!$B$3-2020)))</f>
        <v>0.13795000690546369</v>
      </c>
      <c r="N7" s="2">
        <f>('[1]Qc, Summer, S1'!N7*((1+[1]Main!$B$2)^(Main!$B$3-2020)))</f>
        <v>0.13692497895902167</v>
      </c>
      <c r="O7" s="2">
        <f>('[1]Qc, Summer, S1'!O7*((1+[1]Main!$B$2)^(Main!$B$3-2020)))</f>
        <v>0.1353373447001599</v>
      </c>
      <c r="P7" s="2">
        <f>('[1]Qc, Summer, S1'!P7*((1+[1]Main!$B$2)^(Main!$B$3-2020)))</f>
        <v>0.11382638011321811</v>
      </c>
      <c r="Q7" s="2">
        <f>('[1]Qc, Summer, S1'!Q7*((1+[1]Main!$B$2)^(Main!$B$3-2020)))</f>
        <v>0.1082740608598473</v>
      </c>
      <c r="R7" s="2">
        <f>('[1]Qc, Summer, S1'!R7*((1+[1]Main!$B$2)^(Main!$B$3-2020)))</f>
        <v>9.4104370420738243E-2</v>
      </c>
      <c r="S7" s="2">
        <f>('[1]Qc, Summer, S1'!S7*((1+[1]Main!$B$2)^(Main!$B$3-2020)))</f>
        <v>0.10294701813021979</v>
      </c>
      <c r="T7" s="2">
        <f>('[1]Qc, Summer, S1'!T7*((1+[1]Main!$B$2)^(Main!$B$3-2020)))</f>
        <v>8.7264681080350071E-2</v>
      </c>
      <c r="U7" s="2">
        <f>('[1]Qc, Summer, S1'!U7*((1+[1]Main!$B$2)^(Main!$B$3-2020)))</f>
        <v>9.1063237484814999E-2</v>
      </c>
      <c r="V7" s="2">
        <f>('[1]Qc, Summer, S1'!V7*((1+[1]Main!$B$2)^(Main!$B$3-2020)))</f>
        <v>7.6992124300083217E-2</v>
      </c>
      <c r="W7" s="2">
        <f>('[1]Qc, Summer, S1'!W7*((1+[1]Main!$B$2)^(Main!$B$3-2020)))</f>
        <v>8.1046261123753405E-2</v>
      </c>
      <c r="X7" s="2">
        <f>('[1]Qc, Summer, S1'!X7*((1+[1]Main!$B$2)^(Main!$B$3-2020)))</f>
        <v>5.0313923917452485E-2</v>
      </c>
      <c r="Y7" s="2">
        <f>('[1]Qc, Summer, S1'!Y7*((1+[1]Main!$B$2)^(Main!$B$3-2020)))</f>
        <v>5.1669899388674528E-2</v>
      </c>
    </row>
    <row r="8" spans="1:25" x14ac:dyDescent="0.25">
      <c r="A8">
        <v>8</v>
      </c>
      <c r="B8" s="2">
        <f>('[1]Qc, Summer, S1'!B8*((1+[1]Main!$B$2)^(Main!$B$3-2020)))</f>
        <v>-0.65042910373917495</v>
      </c>
      <c r="C8" s="2">
        <f>('[1]Qc, Summer, S1'!C8*((1+[1]Main!$B$2)^(Main!$B$3-2020)))</f>
        <v>-0.64331714875217694</v>
      </c>
      <c r="D8" s="2">
        <f>('[1]Qc, Summer, S1'!D8*((1+[1]Main!$B$2)^(Main!$B$3-2020)))</f>
        <v>-0.66352952768735107</v>
      </c>
      <c r="E8" s="2">
        <f>('[1]Qc, Summer, S1'!E8*((1+[1]Main!$B$2)^(Main!$B$3-2020)))</f>
        <v>-0.67553603189499145</v>
      </c>
      <c r="F8" s="2">
        <f>('[1]Qc, Summer, S1'!F8*((1+[1]Main!$B$2)^(Main!$B$3-2020)))</f>
        <v>-0.71554610702712373</v>
      </c>
      <c r="G8" s="2">
        <f>('[1]Qc, Summer, S1'!G8*((1+[1]Main!$B$2)^(Main!$B$3-2020)))</f>
        <v>-0.64067042477231595</v>
      </c>
      <c r="H8" s="2">
        <f>('[1]Qc, Summer, S1'!H8*((1+[1]Main!$B$2)^(Main!$B$3-2020)))</f>
        <v>-0.54428190643938268</v>
      </c>
      <c r="I8" s="2">
        <f>('[1]Qc, Summer, S1'!I8*((1+[1]Main!$B$2)^(Main!$B$3-2020)))</f>
        <v>-0.28272099081102853</v>
      </c>
      <c r="J8" s="2">
        <f>('[1]Qc, Summer, S1'!J8*((1+[1]Main!$B$2)^(Main!$B$3-2020)))</f>
        <v>-0.14008128595370739</v>
      </c>
      <c r="K8" s="2">
        <f>('[1]Qc, Summer, S1'!K8*((1+[1]Main!$B$2)^(Main!$B$3-2020)))</f>
        <v>-0.13002641909453772</v>
      </c>
      <c r="L8" s="2">
        <f>('[1]Qc, Summer, S1'!L8*((1+[1]Main!$B$2)^(Main!$B$3-2020)))</f>
        <v>-9.8828343945741332E-2</v>
      </c>
      <c r="M8" s="2">
        <f>('[1]Qc, Summer, S1'!M8*((1+[1]Main!$B$2)^(Main!$B$3-2020)))</f>
        <v>-3.3212651604008971E-2</v>
      </c>
      <c r="N8" s="2">
        <f>('[1]Qc, Summer, S1'!N8*((1+[1]Main!$B$2)^(Main!$B$3-2020)))</f>
        <v>-0.13484742997409138</v>
      </c>
      <c r="O8" s="2">
        <f>('[1]Qc, Summer, S1'!O8*((1+[1]Main!$B$2)^(Main!$B$3-2020)))</f>
        <v>-0.14071625556551942</v>
      </c>
      <c r="P8" s="2">
        <f>('[1]Qc, Summer, S1'!P8*((1+[1]Main!$B$2)^(Main!$B$3-2020)))</f>
        <v>-0.25647436603568519</v>
      </c>
      <c r="Q8" s="2">
        <f>('[1]Qc, Summer, S1'!Q8*((1+[1]Main!$B$2)^(Main!$B$3-2020)))</f>
        <v>-0.36651161360071016</v>
      </c>
      <c r="R8" s="2">
        <f>('[1]Qc, Summer, S1'!R8*((1+[1]Main!$B$2)^(Main!$B$3-2020)))</f>
        <v>-0.33078947020891247</v>
      </c>
      <c r="S8" s="2">
        <f>('[1]Qc, Summer, S1'!S8*((1+[1]Main!$B$2)^(Main!$B$3-2020)))</f>
        <v>-0.3689659434289404</v>
      </c>
      <c r="T8" s="2">
        <f>('[1]Qc, Summer, S1'!T8*((1+[1]Main!$B$2)^(Main!$B$3-2020)))</f>
        <v>-0.41491995761200684</v>
      </c>
      <c r="U8" s="2">
        <f>('[1]Qc, Summer, S1'!U8*((1+[1]Main!$B$2)^(Main!$B$3-2020)))</f>
        <v>-0.39835949072641103</v>
      </c>
      <c r="V8" s="2">
        <f>('[1]Qc, Summer, S1'!V8*((1+[1]Main!$B$2)^(Main!$B$3-2020)))</f>
        <v>-0.45358543947054775</v>
      </c>
      <c r="W8" s="2">
        <f>('[1]Qc, Summer, S1'!W8*((1+[1]Main!$B$2)^(Main!$B$3-2020)))</f>
        <v>-0.53471545754931948</v>
      </c>
      <c r="X8" s="2">
        <f>('[1]Qc, Summer, S1'!X8*((1+[1]Main!$B$2)^(Main!$B$3-2020)))</f>
        <v>-0.60329224125495196</v>
      </c>
      <c r="Y8" s="2">
        <f>('[1]Qc, Summer, S1'!Y8*((1+[1]Main!$B$2)^(Main!$B$3-2020)))</f>
        <v>-0.60008388911456589</v>
      </c>
    </row>
    <row r="9" spans="1:25" x14ac:dyDescent="0.25">
      <c r="A9">
        <v>9</v>
      </c>
      <c r="B9" s="2">
        <f>('[1]Qc, Summer, S1'!B9*((1+[1]Main!$B$2)^(Main!$B$3-2020)))</f>
        <v>-0.37020565102479513</v>
      </c>
      <c r="C9" s="2">
        <f>('[1]Qc, Summer, S1'!C9*((1+[1]Main!$B$2)^(Main!$B$3-2020)))</f>
        <v>-0.37803241528668446</v>
      </c>
      <c r="D9" s="2">
        <f>('[1]Qc, Summer, S1'!D9*((1+[1]Main!$B$2)^(Main!$B$3-2020)))</f>
        <v>-0.37653501437478576</v>
      </c>
      <c r="E9" s="2">
        <f>('[1]Qc, Summer, S1'!E9*((1+[1]Main!$B$2)^(Main!$B$3-2020)))</f>
        <v>-0.37599393016672189</v>
      </c>
      <c r="F9" s="2">
        <f>('[1]Qc, Summer, S1'!F9*((1+[1]Main!$B$2)^(Main!$B$3-2020)))</f>
        <v>-0.36824266118879623</v>
      </c>
      <c r="G9" s="2">
        <f>('[1]Qc, Summer, S1'!G9*((1+[1]Main!$B$2)^(Main!$B$3-2020)))</f>
        <v>-0.35336298884454298</v>
      </c>
      <c r="H9" s="2">
        <f>('[1]Qc, Summer, S1'!H9*((1+[1]Main!$B$2)^(Main!$B$3-2020)))</f>
        <v>-0.27012542651584243</v>
      </c>
      <c r="I9" s="2">
        <f>('[1]Qc, Summer, S1'!I9*((1+[1]Main!$B$2)^(Main!$B$3-2020)))</f>
        <v>-0.21489650208471162</v>
      </c>
      <c r="J9" s="2">
        <f>('[1]Qc, Summer, S1'!J9*((1+[1]Main!$B$2)^(Main!$B$3-2020)))</f>
        <v>-0.19843762493443681</v>
      </c>
      <c r="K9" s="2">
        <f>('[1]Qc, Summer, S1'!K9*((1+[1]Main!$B$2)^(Main!$B$3-2020)))</f>
        <v>-0.22663036516929866</v>
      </c>
      <c r="L9" s="2">
        <f>('[1]Qc, Summer, S1'!L9*((1+[1]Main!$B$2)^(Main!$B$3-2020)))</f>
        <v>-0.21400309155775812</v>
      </c>
      <c r="M9" s="2">
        <f>('[1]Qc, Summer, S1'!M9*((1+[1]Main!$B$2)^(Main!$B$3-2020)))</f>
        <v>-0.19507790206202041</v>
      </c>
      <c r="N9" s="2">
        <f>('[1]Qc, Summer, S1'!N9*((1+[1]Main!$B$2)^(Main!$B$3-2020)))</f>
        <v>-0.20678660380038447</v>
      </c>
      <c r="O9" s="2">
        <f>('[1]Qc, Summer, S1'!O9*((1+[1]Main!$B$2)^(Main!$B$3-2020)))</f>
        <v>-0.22388091880139785</v>
      </c>
      <c r="P9" s="2">
        <f>('[1]Qc, Summer, S1'!P9*((1+[1]Main!$B$2)^(Main!$B$3-2020)))</f>
        <v>-0.27201809952594952</v>
      </c>
      <c r="Q9" s="2">
        <f>('[1]Qc, Summer, S1'!Q9*((1+[1]Main!$B$2)^(Main!$B$3-2020)))</f>
        <v>-0.30167099625765265</v>
      </c>
      <c r="R9" s="2">
        <f>('[1]Qc, Summer, S1'!R9*((1+[1]Main!$B$2)^(Main!$B$3-2020)))</f>
        <v>-0.30087183254307714</v>
      </c>
      <c r="S9" s="2">
        <f>('[1]Qc, Summer, S1'!S9*((1+[1]Main!$B$2)^(Main!$B$3-2020)))</f>
        <v>-0.29669934477250681</v>
      </c>
      <c r="T9" s="2">
        <f>('[1]Qc, Summer, S1'!T9*((1+[1]Main!$B$2)^(Main!$B$3-2020)))</f>
        <v>-0.31273801338423807</v>
      </c>
      <c r="U9" s="2">
        <f>('[1]Qc, Summer, S1'!U9*((1+[1]Main!$B$2)^(Main!$B$3-2020)))</f>
        <v>-0.32336455232912148</v>
      </c>
      <c r="V9" s="2">
        <f>('[1]Qc, Summer, S1'!V9*((1+[1]Main!$B$2)^(Main!$B$3-2020)))</f>
        <v>-0.32890117865028695</v>
      </c>
      <c r="W9" s="2">
        <f>('[1]Qc, Summer, S1'!W9*((1+[1]Main!$B$2)^(Main!$B$3-2020)))</f>
        <v>-0.33854623392246536</v>
      </c>
      <c r="X9" s="2">
        <f>('[1]Qc, Summer, S1'!X9*((1+[1]Main!$B$2)^(Main!$B$3-2020)))</f>
        <v>-0.35332523839123753</v>
      </c>
      <c r="Y9" s="2">
        <f>('[1]Qc, Summer, S1'!Y9*((1+[1]Main!$B$2)^(Main!$B$3-2020)))</f>
        <v>-0.36009502931910536</v>
      </c>
    </row>
    <row r="10" spans="1:25" x14ac:dyDescent="0.25">
      <c r="A10">
        <v>20</v>
      </c>
      <c r="B10" s="2">
        <f>('[1]Qc, Summer, S1'!B10*((1+[1]Main!$B$2)^(Main!$B$3-2020)))</f>
        <v>-0.75651782476773954</v>
      </c>
      <c r="C10" s="2">
        <f>('[1]Qc, Summer, S1'!C10*((1+[1]Main!$B$2)^(Main!$B$3-2020)))</f>
        <v>-0.75651782476773954</v>
      </c>
      <c r="D10" s="2">
        <f>('[1]Qc, Summer, S1'!D10*((1+[1]Main!$B$2)^(Main!$B$3-2020)))</f>
        <v>-0.75651782476773954</v>
      </c>
      <c r="E10" s="2">
        <f>('[1]Qc, Summer, S1'!E10*((1+[1]Main!$B$2)^(Main!$B$3-2020)))</f>
        <v>-0.75651782476773954</v>
      </c>
      <c r="F10" s="2">
        <f>('[1]Qc, Summer, S1'!F10*((1+[1]Main!$B$2)^(Main!$B$3-2020)))</f>
        <v>-0.75651782476773954</v>
      </c>
      <c r="G10" s="2">
        <f>('[1]Qc, Summer, S1'!G10*((1+[1]Main!$B$2)^(Main!$B$3-2020)))</f>
        <v>-0.75651782476773954</v>
      </c>
      <c r="H10" s="2">
        <f>('[1]Qc, Summer, S1'!H10*((1+[1]Main!$B$2)^(Main!$B$3-2020)))</f>
        <v>-0.75651782476773954</v>
      </c>
      <c r="I10" s="2">
        <f>('[1]Qc, Summer, S1'!I10*((1+[1]Main!$B$2)^(Main!$B$3-2020)))</f>
        <v>-0.75651782476773954</v>
      </c>
      <c r="J10" s="2">
        <f>('[1]Qc, Summer, S1'!J10*((1+[1]Main!$B$2)^(Main!$B$3-2020)))</f>
        <v>-0.75651782476773954</v>
      </c>
      <c r="K10" s="2">
        <f>('[1]Qc, Summer, S1'!K10*((1+[1]Main!$B$2)^(Main!$B$3-2020)))</f>
        <v>-0.75651782476773954</v>
      </c>
      <c r="L10" s="2">
        <f>('[1]Qc, Summer, S1'!L10*((1+[1]Main!$B$2)^(Main!$B$3-2020)))</f>
        <v>-0.75651782476773954</v>
      </c>
      <c r="M10" s="2">
        <f>('[1]Qc, Summer, S1'!M10*((1+[1]Main!$B$2)^(Main!$B$3-2020)))</f>
        <v>-0.75651782476773954</v>
      </c>
      <c r="N10" s="2">
        <f>('[1]Qc, Summer, S1'!N10*((1+[1]Main!$B$2)^(Main!$B$3-2020)))</f>
        <v>-0.75651782476773954</v>
      </c>
      <c r="O10" s="2">
        <f>('[1]Qc, Summer, S1'!O10*((1+[1]Main!$B$2)^(Main!$B$3-2020)))</f>
        <v>-0.75651782476773954</v>
      </c>
      <c r="P10" s="2">
        <f>('[1]Qc, Summer, S1'!P10*((1+[1]Main!$B$2)^(Main!$B$3-2020)))</f>
        <v>-0.75651782476773954</v>
      </c>
      <c r="Q10" s="2">
        <f>('[1]Qc, Summer, S1'!Q10*((1+[1]Main!$B$2)^(Main!$B$3-2020)))</f>
        <v>-0.75651782476773954</v>
      </c>
      <c r="R10" s="2">
        <f>('[1]Qc, Summer, S1'!R10*((1+[1]Main!$B$2)^(Main!$B$3-2020)))</f>
        <v>-0.75651782476773954</v>
      </c>
      <c r="S10" s="2">
        <f>('[1]Qc, Summer, S1'!S10*((1+[1]Main!$B$2)^(Main!$B$3-2020)))</f>
        <v>-0.75651782476773954</v>
      </c>
      <c r="T10" s="2">
        <f>('[1]Qc, Summer, S1'!T10*((1+[1]Main!$B$2)^(Main!$B$3-2020)))</f>
        <v>-0.75651782476773954</v>
      </c>
      <c r="U10" s="2">
        <f>('[1]Qc, Summer, S1'!U10*((1+[1]Main!$B$2)^(Main!$B$3-2020)))</f>
        <v>-0.75651782476773954</v>
      </c>
      <c r="V10" s="2">
        <f>('[1]Qc, Summer, S1'!V10*((1+[1]Main!$B$2)^(Main!$B$3-2020)))</f>
        <v>-0.75651782476773954</v>
      </c>
      <c r="W10" s="2">
        <f>('[1]Qc, Summer, S1'!W10*((1+[1]Main!$B$2)^(Main!$B$3-2020)))</f>
        <v>-0.75651782476773954</v>
      </c>
      <c r="X10" s="2">
        <f>('[1]Qc, Summer, S1'!X10*((1+[1]Main!$B$2)^(Main!$B$3-2020)))</f>
        <v>-0.75651782476773954</v>
      </c>
      <c r="Y10" s="2">
        <f>('[1]Qc, Summer, S1'!Y10*((1+[1]Main!$B$2)^(Main!$B$3-2020)))</f>
        <v>-0.75651782476773954</v>
      </c>
    </row>
    <row r="11" spans="1:25" x14ac:dyDescent="0.25">
      <c r="A11">
        <v>21</v>
      </c>
      <c r="B11" s="2">
        <f>('[1]Qc, Summer, S1'!B11*((1+[1]Main!$B$2)^(Main!$B$3-2020)))</f>
        <v>-0.22201374767070645</v>
      </c>
      <c r="C11" s="2">
        <f>('[1]Qc, Summer, S1'!C11*((1+[1]Main!$B$2)^(Main!$B$3-2020)))</f>
        <v>-0.22848758468673752</v>
      </c>
      <c r="D11" s="2">
        <f>('[1]Qc, Summer, S1'!D11*((1+[1]Main!$B$2)^(Main!$B$3-2020)))</f>
        <v>-0.22882639755808579</v>
      </c>
      <c r="E11" s="2">
        <f>('[1]Qc, Summer, S1'!E11*((1+[1]Main!$B$2)^(Main!$B$3-2020)))</f>
        <v>-0.22818325156765207</v>
      </c>
      <c r="F11" s="2">
        <f>('[1]Qc, Summer, S1'!F11*((1+[1]Main!$B$2)^(Main!$B$3-2020)))</f>
        <v>-0.22754831747087859</v>
      </c>
      <c r="G11" s="2">
        <f>('[1]Qc, Summer, S1'!G11*((1+[1]Main!$B$2)^(Main!$B$3-2020)))</f>
        <v>-0.21272838268983282</v>
      </c>
      <c r="H11" s="2">
        <f>('[1]Qc, Summer, S1'!H11*((1+[1]Main!$B$2)^(Main!$B$3-2020)))</f>
        <v>-0.15945696142150675</v>
      </c>
      <c r="I11" s="2">
        <f>('[1]Qc, Summer, S1'!I11*((1+[1]Main!$B$2)^(Main!$B$3-2020)))</f>
        <v>-0.13014458999943668</v>
      </c>
      <c r="J11" s="2">
        <f>('[1]Qc, Summer, S1'!J11*((1+[1]Main!$B$2)^(Main!$B$3-2020)))</f>
        <v>-8.3888727200038857E-2</v>
      </c>
      <c r="K11" s="2">
        <f>('[1]Qc, Summer, S1'!K11*((1+[1]Main!$B$2)^(Main!$B$3-2020)))</f>
        <v>-4.8444961528309745E-2</v>
      </c>
      <c r="L11" s="2">
        <f>('[1]Qc, Summer, S1'!L11*((1+[1]Main!$B$2)^(Main!$B$3-2020)))</f>
        <v>-6.1976819134214066E-2</v>
      </c>
      <c r="M11" s="2">
        <f>('[1]Qc, Summer, S1'!M11*((1+[1]Main!$B$2)^(Main!$B$3-2020)))</f>
        <v>-4.7846861940055732E-2</v>
      </c>
      <c r="N11" s="2">
        <f>('[1]Qc, Summer, S1'!N11*((1+[1]Main!$B$2)^(Main!$B$3-2020)))</f>
        <v>-5.7054664480188089E-2</v>
      </c>
      <c r="O11" s="2">
        <f>('[1]Qc, Summer, S1'!O11*((1+[1]Main!$B$2)^(Main!$B$3-2020)))</f>
        <v>-8.251980622706219E-2</v>
      </c>
      <c r="P11" s="2">
        <f>('[1]Qc, Summer, S1'!P11*((1+[1]Main!$B$2)^(Main!$B$3-2020)))</f>
        <v>-0.1031558189434341</v>
      </c>
      <c r="Q11" s="2">
        <f>('[1]Qc, Summer, S1'!Q11*((1+[1]Main!$B$2)^(Main!$B$3-2020)))</f>
        <v>-0.10639695816076879</v>
      </c>
      <c r="R11" s="2">
        <f>('[1]Qc, Summer, S1'!R11*((1+[1]Main!$B$2)^(Main!$B$3-2020)))</f>
        <v>-0.10940614113543966</v>
      </c>
      <c r="S11" s="2">
        <f>('[1]Qc, Summer, S1'!S11*((1+[1]Main!$B$2)^(Main!$B$3-2020)))</f>
        <v>-7.38404211920234E-2</v>
      </c>
      <c r="T11" s="2">
        <f>('[1]Qc, Summer, S1'!T11*((1+[1]Main!$B$2)^(Main!$B$3-2020)))</f>
        <v>-8.9475518183187039E-2</v>
      </c>
      <c r="U11" s="2">
        <f>('[1]Qc, Summer, S1'!U11*((1+[1]Main!$B$2)^(Main!$B$3-2020)))</f>
        <v>-0.11092499292465402</v>
      </c>
      <c r="V11" s="2">
        <f>('[1]Qc, Summer, S1'!V11*((1+[1]Main!$B$2)^(Main!$B$3-2020)))</f>
        <v>-0.13044822604266273</v>
      </c>
      <c r="W11" s="2">
        <f>('[1]Qc, Summer, S1'!W11*((1+[1]Main!$B$2)^(Main!$B$3-2020)))</f>
        <v>-0.16597298002795408</v>
      </c>
      <c r="X11" s="2">
        <f>('[1]Qc, Summer, S1'!X11*((1+[1]Main!$B$2)^(Main!$B$3-2020)))</f>
        <v>-0.20745176496132353</v>
      </c>
      <c r="Y11" s="2">
        <f>('[1]Qc, Summer, S1'!Y11*((1+[1]Main!$B$2)^(Main!$B$3-2020)))</f>
        <v>-0.21114330019305441</v>
      </c>
    </row>
    <row r="12" spans="1:25" x14ac:dyDescent="0.25">
      <c r="A12">
        <v>22</v>
      </c>
      <c r="B12" s="2">
        <f>('[1]Qc, Summer, S1'!B12*((1+[1]Main!$B$2)^(Main!$B$3-2020)))</f>
        <v>-0.13899893462417984</v>
      </c>
      <c r="C12" s="2">
        <f>('[1]Qc, Summer, S1'!C12*((1+[1]Main!$B$2)^(Main!$B$3-2020)))</f>
        <v>-0.14033738028717158</v>
      </c>
      <c r="D12" s="2">
        <f>('[1]Qc, Summer, S1'!D12*((1+[1]Main!$B$2)^(Main!$B$3-2020)))</f>
        <v>-0.14291660904593084</v>
      </c>
      <c r="E12" s="2">
        <f>('[1]Qc, Summer, S1'!E12*((1+[1]Main!$B$2)^(Main!$B$3-2020)))</f>
        <v>-0.14418630332113644</v>
      </c>
      <c r="F12" s="2">
        <f>('[1]Qc, Summer, S1'!F12*((1+[1]Main!$B$2)^(Main!$B$3-2020)))</f>
        <v>-0.14095733423261919</v>
      </c>
      <c r="G12" s="2">
        <f>('[1]Qc, Summer, S1'!G12*((1+[1]Main!$B$2)^(Main!$B$3-2020)))</f>
        <v>-0.11375510630502707</v>
      </c>
      <c r="H12" s="2">
        <f>('[1]Qc, Summer, S1'!H12*((1+[1]Main!$B$2)^(Main!$B$3-2020)))</f>
        <v>-8.631244709607884E-2</v>
      </c>
      <c r="I12" s="2">
        <f>('[1]Qc, Summer, S1'!I12*((1+[1]Main!$B$2)^(Main!$B$3-2020)))</f>
        <v>-7.7119295117114739E-2</v>
      </c>
      <c r="J12" s="2">
        <f>('[1]Qc, Summer, S1'!J12*((1+[1]Main!$B$2)^(Main!$B$3-2020)))</f>
        <v>-5.4123794568352167E-2</v>
      </c>
      <c r="K12" s="2">
        <f>('[1]Qc, Summer, S1'!K12*((1+[1]Main!$B$2)^(Main!$B$3-2020)))</f>
        <v>-3.5712337663672905E-2</v>
      </c>
      <c r="L12" s="2">
        <f>('[1]Qc, Summer, S1'!L12*((1+[1]Main!$B$2)^(Main!$B$3-2020)))</f>
        <v>-8.1418382351294977E-2</v>
      </c>
      <c r="M12" s="2">
        <f>('[1]Qc, Summer, S1'!M12*((1+[1]Main!$B$2)^(Main!$B$3-2020)))</f>
        <v>-7.6777582774440439E-2</v>
      </c>
      <c r="N12" s="2">
        <f>('[1]Qc, Summer, S1'!N12*((1+[1]Main!$B$2)^(Main!$B$3-2020)))</f>
        <v>-8.6532822211999205E-2</v>
      </c>
      <c r="O12" s="2">
        <f>('[1]Qc, Summer, S1'!O12*((1+[1]Main!$B$2)^(Main!$B$3-2020)))</f>
        <v>-8.6355832251892958E-2</v>
      </c>
      <c r="P12" s="2">
        <f>('[1]Qc, Summer, S1'!P12*((1+[1]Main!$B$2)^(Main!$B$3-2020)))</f>
        <v>-9.6079851145896719E-2</v>
      </c>
      <c r="Q12" s="2">
        <f>('[1]Qc, Summer, S1'!Q12*((1+[1]Main!$B$2)^(Main!$B$3-2020)))</f>
        <v>-9.6170938644584286E-2</v>
      </c>
      <c r="R12" s="2">
        <f>('[1]Qc, Summer, S1'!R12*((1+[1]Main!$B$2)^(Main!$B$3-2020)))</f>
        <v>-8.1916690174151388E-2</v>
      </c>
      <c r="S12" s="2">
        <f>('[1]Qc, Summer, S1'!S12*((1+[1]Main!$B$2)^(Main!$B$3-2020)))</f>
        <v>-5.4781154328763418E-2</v>
      </c>
      <c r="T12" s="2">
        <f>('[1]Qc, Summer, S1'!T12*((1+[1]Main!$B$2)^(Main!$B$3-2020)))</f>
        <v>-7.4835341360156654E-2</v>
      </c>
      <c r="U12" s="2">
        <f>('[1]Qc, Summer, S1'!U12*((1+[1]Main!$B$2)^(Main!$B$3-2020)))</f>
        <v>-8.7908408922094075E-2</v>
      </c>
      <c r="V12" s="2">
        <f>('[1]Qc, Summer, S1'!V12*((1+[1]Main!$B$2)^(Main!$B$3-2020)))</f>
        <v>-9.4442614952288895E-2</v>
      </c>
      <c r="W12" s="2">
        <f>('[1]Qc, Summer, S1'!W12*((1+[1]Main!$B$2)^(Main!$B$3-2020)))</f>
        <v>-9.671480124877864E-2</v>
      </c>
      <c r="X12" s="2">
        <f>('[1]Qc, Summer, S1'!X12*((1+[1]Main!$B$2)^(Main!$B$3-2020)))</f>
        <v>-0.10443360810566757</v>
      </c>
      <c r="Y12" s="2">
        <f>('[1]Qc, Summer, S1'!Y12*((1+[1]Main!$B$2)^(Main!$B$3-2020)))</f>
        <v>-0.1107695986189364</v>
      </c>
    </row>
    <row r="13" spans="1:25" x14ac:dyDescent="0.25">
      <c r="A13">
        <v>23</v>
      </c>
      <c r="B13" s="2">
        <f>('[1]Qc, Summer, S1'!B13*((1+[1]Main!$B$2)^(Main!$B$3-2020)))</f>
        <v>-3.5658246232772972E-2</v>
      </c>
      <c r="C13" s="2">
        <f>('[1]Qc, Summer, S1'!C13*((1+[1]Main!$B$2)^(Main!$B$3-2020)))</f>
        <v>5.9828165739665783E-2</v>
      </c>
      <c r="D13" s="2">
        <f>('[1]Qc, Summer, S1'!D13*((1+[1]Main!$B$2)^(Main!$B$3-2020)))</f>
        <v>0.12656716085771583</v>
      </c>
      <c r="E13" s="2">
        <f>('[1]Qc, Summer, S1'!E13*((1+[1]Main!$B$2)^(Main!$B$3-2020)))</f>
        <v>0.10944323874226219</v>
      </c>
      <c r="F13" s="2">
        <f>('[1]Qc, Summer, S1'!F13*((1+[1]Main!$B$2)^(Main!$B$3-2020)))</f>
        <v>8.5095217585728772E-2</v>
      </c>
      <c r="G13" s="2">
        <f>('[1]Qc, Summer, S1'!G13*((1+[1]Main!$B$2)^(Main!$B$3-2020)))</f>
        <v>-8.5723802019245648E-2</v>
      </c>
      <c r="H13" s="2">
        <f>('[1]Qc, Summer, S1'!H13*((1+[1]Main!$B$2)^(Main!$B$3-2020)))</f>
        <v>-2.8301296967847304E-3</v>
      </c>
      <c r="I13" s="2">
        <f>('[1]Qc, Summer, S1'!I13*((1+[1]Main!$B$2)^(Main!$B$3-2020)))</f>
        <v>0.10220272429996005</v>
      </c>
      <c r="J13" s="2">
        <f>('[1]Qc, Summer, S1'!J13*((1+[1]Main!$B$2)^(Main!$B$3-2020)))</f>
        <v>0.22182767018658914</v>
      </c>
      <c r="K13" s="2">
        <f>('[1]Qc, Summer, S1'!K13*((1+[1]Main!$B$2)^(Main!$B$3-2020)))</f>
        <v>0.26168693662902393</v>
      </c>
      <c r="L13" s="2">
        <f>('[1]Qc, Summer, S1'!L13*((1+[1]Main!$B$2)^(Main!$B$3-2020)))</f>
        <v>0.12711400913647533</v>
      </c>
      <c r="M13" s="2">
        <f>('[1]Qc, Summer, S1'!M13*((1+[1]Main!$B$2)^(Main!$B$3-2020)))</f>
        <v>-3.3025769419310603E-4</v>
      </c>
      <c r="N13" s="2">
        <f>('[1]Qc, Summer, S1'!N13*((1+[1]Main!$B$2)^(Main!$B$3-2020)))</f>
        <v>0.40262695378554841</v>
      </c>
      <c r="O13" s="2">
        <f>('[1]Qc, Summer, S1'!O13*((1+[1]Main!$B$2)^(Main!$B$3-2020)))</f>
        <v>0.45643370767069941</v>
      </c>
      <c r="P13" s="2">
        <f>('[1]Qc, Summer, S1'!P13*((1+[1]Main!$B$2)^(Main!$B$3-2020)))</f>
        <v>0.43297240449530927</v>
      </c>
      <c r="Q13" s="2">
        <f>('[1]Qc, Summer, S1'!Q13*((1+[1]Main!$B$2)^(Main!$B$3-2020)))</f>
        <v>0.49708275396911916</v>
      </c>
      <c r="R13" s="2">
        <f>('[1]Qc, Summer, S1'!R13*((1+[1]Main!$B$2)^(Main!$B$3-2020)))</f>
        <v>0.27308605573846084</v>
      </c>
      <c r="S13" s="2">
        <f>('[1]Qc, Summer, S1'!S13*((1+[1]Main!$B$2)^(Main!$B$3-2020)))</f>
        <v>0.37719937458567171</v>
      </c>
      <c r="T13" s="2">
        <f>('[1]Qc, Summer, S1'!T13*((1+[1]Main!$B$2)^(Main!$B$3-2020)))</f>
        <v>0.40502965588406065</v>
      </c>
      <c r="U13" s="2">
        <f>('[1]Qc, Summer, S1'!U13*((1+[1]Main!$B$2)^(Main!$B$3-2020)))</f>
        <v>0.36105899950408665</v>
      </c>
      <c r="V13" s="2">
        <f>('[1]Qc, Summer, S1'!V13*((1+[1]Main!$B$2)^(Main!$B$3-2020)))</f>
        <v>0.40520683041801764</v>
      </c>
      <c r="W13" s="2">
        <f>('[1]Qc, Summer, S1'!W13*((1+[1]Main!$B$2)^(Main!$B$3-2020)))</f>
        <v>0.52015550023467927</v>
      </c>
      <c r="X13" s="2">
        <f>('[1]Qc, Summer, S1'!X13*((1+[1]Main!$B$2)^(Main!$B$3-2020)))</f>
        <v>0.48184519868665382</v>
      </c>
      <c r="Y13" s="2">
        <f>('[1]Qc, Summer, S1'!Y13*((1+[1]Main!$B$2)^(Main!$B$3-2020)))</f>
        <v>0.32460256120390502</v>
      </c>
    </row>
    <row r="14" spans="1:25" x14ac:dyDescent="0.25">
      <c r="A14">
        <v>24</v>
      </c>
      <c r="B14" s="2">
        <f>('[1]Qc, Summer, S1'!B14*((1+[1]Main!$B$2)^(Main!$B$3-2020)))</f>
        <v>3.5838841575479403E-2</v>
      </c>
      <c r="C14" s="2">
        <f>('[1]Qc, Summer, S1'!C14*((1+[1]Main!$B$2)^(Main!$B$3-2020)))</f>
        <v>2.8985264288385711E-2</v>
      </c>
      <c r="D14" s="2">
        <f>('[1]Qc, Summer, S1'!D14*((1+[1]Main!$B$2)^(Main!$B$3-2020)))</f>
        <v>4.1368848351730735E-2</v>
      </c>
      <c r="E14" s="2">
        <f>('[1]Qc, Summer, S1'!E14*((1+[1]Main!$B$2)^(Main!$B$3-2020)))</f>
        <v>5.1837976134915816E-2</v>
      </c>
      <c r="F14" s="2">
        <f>('[1]Qc, Summer, S1'!F14*((1+[1]Main!$B$2)^(Main!$B$3-2020)))</f>
        <v>5.4130526140632705E-2</v>
      </c>
      <c r="G14" s="2">
        <f>('[1]Qc, Summer, S1'!G14*((1+[1]Main!$B$2)^(Main!$B$3-2020)))</f>
        <v>6.599457908636118E-2</v>
      </c>
      <c r="H14" s="2">
        <f>('[1]Qc, Summer, S1'!H14*((1+[1]Main!$B$2)^(Main!$B$3-2020)))</f>
        <v>0.24135231950529704</v>
      </c>
      <c r="I14" s="2">
        <f>('[1]Qc, Summer, S1'!I14*((1+[1]Main!$B$2)^(Main!$B$3-2020)))</f>
        <v>0.30213610753129438</v>
      </c>
      <c r="J14" s="2">
        <f>('[1]Qc, Summer, S1'!J14*((1+[1]Main!$B$2)^(Main!$B$3-2020)))</f>
        <v>0.32350045765127655</v>
      </c>
      <c r="K14" s="2">
        <f>('[1]Qc, Summer, S1'!K14*((1+[1]Main!$B$2)^(Main!$B$3-2020)))</f>
        <v>0.30258510925072313</v>
      </c>
      <c r="L14" s="2">
        <f>('[1]Qc, Summer, S1'!L14*((1+[1]Main!$B$2)^(Main!$B$3-2020)))</f>
        <v>0.27717993082678266</v>
      </c>
      <c r="M14" s="2">
        <f>('[1]Qc, Summer, S1'!M14*((1+[1]Main!$B$2)^(Main!$B$3-2020)))</f>
        <v>0.3176630141641788</v>
      </c>
      <c r="N14" s="2">
        <f>('[1]Qc, Summer, S1'!N14*((1+[1]Main!$B$2)^(Main!$B$3-2020)))</f>
        <v>0.35904496447890227</v>
      </c>
      <c r="O14" s="2">
        <f>('[1]Qc, Summer, S1'!O14*((1+[1]Main!$B$2)^(Main!$B$3-2020)))</f>
        <v>0.31841964401923789</v>
      </c>
      <c r="P14" s="2">
        <f>('[1]Qc, Summer, S1'!P14*((1+[1]Main!$B$2)^(Main!$B$3-2020)))</f>
        <v>0.31314900506363252</v>
      </c>
      <c r="Q14" s="2">
        <f>('[1]Qc, Summer, S1'!Q14*((1+[1]Main!$B$2)^(Main!$B$3-2020)))</f>
        <v>0.31255815757927169</v>
      </c>
      <c r="R14" s="2">
        <f>('[1]Qc, Summer, S1'!R14*((1+[1]Main!$B$2)^(Main!$B$3-2020)))</f>
        <v>0.28167012243031725</v>
      </c>
      <c r="S14" s="2">
        <f>('[1]Qc, Summer, S1'!S14*((1+[1]Main!$B$2)^(Main!$B$3-2020)))</f>
        <v>0.2911705131900208</v>
      </c>
      <c r="T14" s="2">
        <f>('[1]Qc, Summer, S1'!T14*((1+[1]Main!$B$2)^(Main!$B$3-2020)))</f>
        <v>0.2517745269469856</v>
      </c>
      <c r="U14" s="2">
        <f>('[1]Qc, Summer, S1'!U14*((1+[1]Main!$B$2)^(Main!$B$3-2020)))</f>
        <v>0.19006815228598317</v>
      </c>
      <c r="V14" s="2">
        <f>('[1]Qc, Summer, S1'!V14*((1+[1]Main!$B$2)^(Main!$B$3-2020)))</f>
        <v>0.2085259425170255</v>
      </c>
      <c r="W14" s="2">
        <f>('[1]Qc, Summer, S1'!W14*((1+[1]Main!$B$2)^(Main!$B$3-2020)))</f>
        <v>0.18222219488764391</v>
      </c>
      <c r="X14" s="2">
        <f>('[1]Qc, Summer, S1'!X14*((1+[1]Main!$B$2)^(Main!$B$3-2020)))</f>
        <v>8.0151539364069976E-2</v>
      </c>
      <c r="Y14" s="2">
        <f>('[1]Qc, Summer, S1'!Y14*((1+[1]Main!$B$2)^(Main!$B$3-2020)))</f>
        <v>5.6706363557225421E-2</v>
      </c>
    </row>
    <row r="15" spans="1:25" x14ac:dyDescent="0.25">
      <c r="A15">
        <v>25</v>
      </c>
      <c r="B15" s="2">
        <f>('[1]Qc, Summer, S1'!B15*((1+[1]Main!$B$2)^(Main!$B$3-2020)))</f>
        <v>0.70868281894008844</v>
      </c>
      <c r="C15" s="2">
        <f>('[1]Qc, Summer, S1'!C15*((1+[1]Main!$B$2)^(Main!$B$3-2020)))</f>
        <v>0.72539077638166694</v>
      </c>
      <c r="D15" s="2">
        <f>('[1]Qc, Summer, S1'!D15*((1+[1]Main!$B$2)^(Main!$B$3-2020)))</f>
        <v>0.73426120438477316</v>
      </c>
      <c r="E15" s="2">
        <f>('[1]Qc, Summer, S1'!E15*((1+[1]Main!$B$2)^(Main!$B$3-2020)))</f>
        <v>0.73858241201967167</v>
      </c>
      <c r="F15" s="2">
        <f>('[1]Qc, Summer, S1'!F15*((1+[1]Main!$B$2)^(Main!$B$3-2020)))</f>
        <v>0.72540472373430454</v>
      </c>
      <c r="G15" s="2">
        <f>('[1]Qc, Summer, S1'!G15*((1+[1]Main!$B$2)^(Main!$B$3-2020)))</f>
        <v>0.70552224290315613</v>
      </c>
      <c r="H15" s="2">
        <f>('[1]Qc, Summer, S1'!H15*((1+[1]Main!$B$2)^(Main!$B$3-2020)))</f>
        <v>0.6252547871020635</v>
      </c>
      <c r="I15" s="2">
        <f>('[1]Qc, Summer, S1'!I15*((1+[1]Main!$B$2)^(Main!$B$3-2020)))</f>
        <v>0.49701938425134379</v>
      </c>
      <c r="J15" s="2">
        <f>('[1]Qc, Summer, S1'!J15*((1+[1]Main!$B$2)^(Main!$B$3-2020)))</f>
        <v>0.40216705821301457</v>
      </c>
      <c r="K15" s="2">
        <f>('[1]Qc, Summer, S1'!K15*((1+[1]Main!$B$2)^(Main!$B$3-2020)))</f>
        <v>0.3464620379736591</v>
      </c>
      <c r="L15" s="2">
        <f>('[1]Qc, Summer, S1'!L15*((1+[1]Main!$B$2)^(Main!$B$3-2020)))</f>
        <v>0.45527142683176719</v>
      </c>
      <c r="M15" s="2">
        <f>('[1]Qc, Summer, S1'!M15*((1+[1]Main!$B$2)^(Main!$B$3-2020)))</f>
        <v>0.44910934519747786</v>
      </c>
      <c r="N15" s="2">
        <f>('[1]Qc, Summer, S1'!N15*((1+[1]Main!$B$2)^(Main!$B$3-2020)))</f>
        <v>0.39530910961137139</v>
      </c>
      <c r="O15" s="2">
        <f>('[1]Qc, Summer, S1'!O15*((1+[1]Main!$B$2)^(Main!$B$3-2020)))</f>
        <v>0.33638269228465784</v>
      </c>
      <c r="P15" s="2">
        <f>('[1]Qc, Summer, S1'!P15*((1+[1]Main!$B$2)^(Main!$B$3-2020)))</f>
        <v>0.45317393919872201</v>
      </c>
      <c r="Q15" s="2">
        <f>('[1]Qc, Summer, S1'!Q15*((1+[1]Main!$B$2)^(Main!$B$3-2020)))</f>
        <v>0.5478465385916711</v>
      </c>
      <c r="R15" s="2">
        <f>('[1]Qc, Summer, S1'!R15*((1+[1]Main!$B$2)^(Main!$B$3-2020)))</f>
        <v>0.52531194217417498</v>
      </c>
      <c r="S15" s="2">
        <f>('[1]Qc, Summer, S1'!S15*((1+[1]Main!$B$2)^(Main!$B$3-2020)))</f>
        <v>0.55765338125793729</v>
      </c>
      <c r="T15" s="2">
        <f>('[1]Qc, Summer, S1'!T15*((1+[1]Main!$B$2)^(Main!$B$3-2020)))</f>
        <v>0.57639950594665945</v>
      </c>
      <c r="U15" s="2">
        <f>('[1]Qc, Summer, S1'!U15*((1+[1]Main!$B$2)^(Main!$B$3-2020)))</f>
        <v>0.62569730658796285</v>
      </c>
      <c r="V15" s="2">
        <f>('[1]Qc, Summer, S1'!V15*((1+[1]Main!$B$2)^(Main!$B$3-2020)))</f>
        <v>0.62893944815550984</v>
      </c>
      <c r="W15" s="2">
        <f>('[1]Qc, Summer, S1'!W15*((1+[1]Main!$B$2)^(Main!$B$3-2020)))</f>
        <v>0.67759487610603131</v>
      </c>
      <c r="X15" s="2">
        <f>('[1]Qc, Summer, S1'!X15*((1+[1]Main!$B$2)^(Main!$B$3-2020)))</f>
        <v>0.70818901203721174</v>
      </c>
      <c r="Y15" s="2">
        <f>('[1]Qc, Summer, S1'!Y15*((1+[1]Main!$B$2)^(Main!$B$3-2020)))</f>
        <v>0.70103649181688776</v>
      </c>
    </row>
    <row r="16" spans="1:25" x14ac:dyDescent="0.25">
      <c r="A16">
        <v>26</v>
      </c>
      <c r="B16" s="2">
        <f>('[1]Qc, Summer, S1'!B16*((1+[1]Main!$B$2)^(Main!$B$3-2020)))</f>
        <v>7.0122209165474583E-2</v>
      </c>
      <c r="C16" s="2">
        <f>('[1]Qc, Summer, S1'!C16*((1+[1]Main!$B$2)^(Main!$B$3-2020)))</f>
        <v>4.9542525547938643E-2</v>
      </c>
      <c r="D16" s="2">
        <f>('[1]Qc, Summer, S1'!D16*((1+[1]Main!$B$2)^(Main!$B$3-2020)))</f>
        <v>4.2948035004717743E-2</v>
      </c>
      <c r="E16" s="2">
        <f>('[1]Qc, Summer, S1'!E16*((1+[1]Main!$B$2)^(Main!$B$3-2020)))</f>
        <v>5.5051929601509689E-2</v>
      </c>
      <c r="F16" s="2">
        <f>('[1]Qc, Summer, S1'!F16*((1+[1]Main!$B$2)^(Main!$B$3-2020)))</f>
        <v>4.7401337204312499E-2</v>
      </c>
      <c r="G16" s="2">
        <f>('[1]Qc, Summer, S1'!G16*((1+[1]Main!$B$2)^(Main!$B$3-2020)))</f>
        <v>3.8971988669046935E-2</v>
      </c>
      <c r="H16" s="2">
        <f>('[1]Qc, Summer, S1'!H16*((1+[1]Main!$B$2)^(Main!$B$3-2020)))</f>
        <v>3.2245367561879019E-2</v>
      </c>
      <c r="I16" s="2">
        <f>('[1]Qc, Summer, S1'!I16*((1+[1]Main!$B$2)^(Main!$B$3-2020)))</f>
        <v>0.11268254494931737</v>
      </c>
      <c r="J16" s="2">
        <f>('[1]Qc, Summer, S1'!J16*((1+[1]Main!$B$2)^(Main!$B$3-2020)))</f>
        <v>0.11784238570429922</v>
      </c>
      <c r="K16" s="2">
        <f>('[1]Qc, Summer, S1'!K16*((1+[1]Main!$B$2)^(Main!$B$3-2020)))</f>
        <v>0.10107399606605603</v>
      </c>
      <c r="L16" s="2">
        <f>('[1]Qc, Summer, S1'!L16*((1+[1]Main!$B$2)^(Main!$B$3-2020)))</f>
        <v>0.11775854340156863</v>
      </c>
      <c r="M16" s="2">
        <f>('[1]Qc, Summer, S1'!M16*((1+[1]Main!$B$2)^(Main!$B$3-2020)))</f>
        <v>0.10942109981124938</v>
      </c>
      <c r="N16" s="2">
        <f>('[1]Qc, Summer, S1'!N16*((1+[1]Main!$B$2)^(Main!$B$3-2020)))</f>
        <v>0.10990318575261038</v>
      </c>
      <c r="O16" s="2">
        <f>('[1]Qc, Summer, S1'!O16*((1+[1]Main!$B$2)^(Main!$B$3-2020)))</f>
        <v>9.813935697053533E-2</v>
      </c>
      <c r="P16" s="2">
        <f>('[1]Qc, Summer, S1'!P16*((1+[1]Main!$B$2)^(Main!$B$3-2020)))</f>
        <v>5.8236331250510649E-2</v>
      </c>
      <c r="Q16" s="2">
        <f>('[1]Qc, Summer, S1'!Q16*((1+[1]Main!$B$2)^(Main!$B$3-2020)))</f>
        <v>9.1180208093971635E-2</v>
      </c>
      <c r="R16" s="2">
        <f>('[1]Qc, Summer, S1'!R16*((1+[1]Main!$B$2)^(Main!$B$3-2020)))</f>
        <v>0.10935659867352357</v>
      </c>
      <c r="S16" s="2">
        <f>('[1]Qc, Summer, S1'!S16*((1+[1]Main!$B$2)^(Main!$B$3-2020)))</f>
        <v>0.10203655792296568</v>
      </c>
      <c r="T16" s="2">
        <f>('[1]Qc, Summer, S1'!T16*((1+[1]Main!$B$2)^(Main!$B$3-2020)))</f>
        <v>7.1313486450866825E-2</v>
      </c>
      <c r="U16" s="2">
        <f>('[1]Qc, Summer, S1'!U16*((1+[1]Main!$B$2)^(Main!$B$3-2020)))</f>
        <v>7.3983505708079308E-2</v>
      </c>
      <c r="V16" s="2">
        <f>('[1]Qc, Summer, S1'!V16*((1+[1]Main!$B$2)^(Main!$B$3-2020)))</f>
        <v>6.8909171505307676E-2</v>
      </c>
      <c r="W16" s="2">
        <f>('[1]Qc, Summer, S1'!W16*((1+[1]Main!$B$2)^(Main!$B$3-2020)))</f>
        <v>4.2744913147179625E-2</v>
      </c>
      <c r="X16" s="2">
        <f>('[1]Qc, Summer, S1'!X16*((1+[1]Main!$B$2)^(Main!$B$3-2020)))</f>
        <v>3.4097881614192249E-2</v>
      </c>
      <c r="Y16" s="2">
        <f>('[1]Qc, Summer, S1'!Y16*((1+[1]Main!$B$2)^(Main!$B$3-2020)))</f>
        <v>3.534098421232653E-2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6F795-E29A-475F-84D6-BA53A8AD8865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S2'!B2*((1+[1]Main!$B$2)^(Main!$B$3-2020)))</f>
        <v>0.12435294063893541</v>
      </c>
      <c r="C2" s="2">
        <f>('[1]Qc, Summer, S2'!C2*((1+[1]Main!$B$2)^(Main!$B$3-2020)))</f>
        <v>8.4235654920321021E-2</v>
      </c>
      <c r="D2" s="2">
        <f>('[1]Qc, Summer, S2'!D2*((1+[1]Main!$B$2)^(Main!$B$3-2020)))</f>
        <v>7.0639264658929446E-2</v>
      </c>
      <c r="E2" s="2">
        <f>('[1]Qc, Summer, S2'!E2*((1+[1]Main!$B$2)^(Main!$B$3-2020)))</f>
        <v>6.6973713852206906E-2</v>
      </c>
      <c r="F2" s="2">
        <f>('[1]Qc, Summer, S2'!F2*((1+[1]Main!$B$2)^(Main!$B$3-2020)))</f>
        <v>7.4434451185288769E-2</v>
      </c>
      <c r="G2" s="2">
        <f>('[1]Qc, Summer, S2'!G2*((1+[1]Main!$B$2)^(Main!$B$3-2020)))</f>
        <v>3.9914173922488742E-2</v>
      </c>
      <c r="H2" s="2">
        <f>('[1]Qc, Summer, S2'!H2*((1+[1]Main!$B$2)^(Main!$B$3-2020)))</f>
        <v>1.7132305348477282E-2</v>
      </c>
      <c r="I2" s="2">
        <f>('[1]Qc, Summer, S2'!I2*((1+[1]Main!$B$2)^(Main!$B$3-2020)))</f>
        <v>5.2635613896786469E-2</v>
      </c>
      <c r="J2" s="2">
        <f>('[1]Qc, Summer, S2'!J2*((1+[1]Main!$B$2)^(Main!$B$3-2020)))</f>
        <v>3.3674119388539224E-2</v>
      </c>
      <c r="K2" s="2">
        <f>('[1]Qc, Summer, S2'!K2*((1+[1]Main!$B$2)^(Main!$B$3-2020)))</f>
        <v>4.3979418563650854E-2</v>
      </c>
      <c r="L2" s="2">
        <f>('[1]Qc, Summer, S2'!L2*((1+[1]Main!$B$2)^(Main!$B$3-2020)))</f>
        <v>2.8622266533195086E-2</v>
      </c>
      <c r="M2" s="2">
        <f>('[1]Qc, Summer, S2'!M2*((1+[1]Main!$B$2)^(Main!$B$3-2020)))</f>
        <v>6.2861717635500011E-2</v>
      </c>
      <c r="N2" s="2">
        <f>('[1]Qc, Summer, S2'!N2*((1+[1]Main!$B$2)^(Main!$B$3-2020)))</f>
        <v>6.9487027880339711E-2</v>
      </c>
      <c r="O2" s="2">
        <f>('[1]Qc, Summer, S2'!O2*((1+[1]Main!$B$2)^(Main!$B$3-2020)))</f>
        <v>7.0743694209324512E-2</v>
      </c>
      <c r="P2" s="2">
        <f>('[1]Qc, Summer, S2'!P2*((1+[1]Main!$B$2)^(Main!$B$3-2020)))</f>
        <v>4.7997865054676042E-2</v>
      </c>
      <c r="Q2" s="2">
        <f>('[1]Qc, Summer, S2'!Q2*((1+[1]Main!$B$2)^(Main!$B$3-2020)))</f>
        <v>5.5743014791844299E-2</v>
      </c>
      <c r="R2" s="2">
        <f>('[1]Qc, Summer, S2'!R2*((1+[1]Main!$B$2)^(Main!$B$3-2020)))</f>
        <v>5.8555188662531323E-2</v>
      </c>
      <c r="S2" s="2">
        <f>('[1]Qc, Summer, S2'!S2*((1+[1]Main!$B$2)^(Main!$B$3-2020)))</f>
        <v>6.1684265372750111E-2</v>
      </c>
      <c r="T2" s="2">
        <f>('[1]Qc, Summer, S2'!T2*((1+[1]Main!$B$2)^(Main!$B$3-2020)))</f>
        <v>5.4169501512838225E-2</v>
      </c>
      <c r="U2" s="2">
        <f>('[1]Qc, Summer, S2'!U2*((1+[1]Main!$B$2)^(Main!$B$3-2020)))</f>
        <v>5.5213703867604755E-2</v>
      </c>
      <c r="V2" s="2">
        <f>('[1]Qc, Summer, S2'!V2*((1+[1]Main!$B$2)^(Main!$B$3-2020)))</f>
        <v>6.5176949923453395E-2</v>
      </c>
      <c r="W2" s="2">
        <f>('[1]Qc, Summer, S2'!W2*((1+[1]Main!$B$2)^(Main!$B$3-2020)))</f>
        <v>6.930339357862815E-2</v>
      </c>
      <c r="X2" s="2">
        <f>('[1]Qc, Summer, S2'!X2*((1+[1]Main!$B$2)^(Main!$B$3-2020)))</f>
        <v>5.27688079152593E-2</v>
      </c>
      <c r="Y2" s="2">
        <f>('[1]Qc, Summer, S2'!Y2*((1+[1]Main!$B$2)^(Main!$B$3-2020)))</f>
        <v>6.0794858332270024E-2</v>
      </c>
    </row>
    <row r="3" spans="1:25" x14ac:dyDescent="0.25">
      <c r="A3">
        <v>3</v>
      </c>
      <c r="B3" s="2">
        <f>('[1]Qc, Summer, S2'!B3*((1+[1]Main!$B$2)^(Main!$B$3-2020)))</f>
        <v>-0.24695172767278775</v>
      </c>
      <c r="C3" s="2">
        <f>('[1]Qc, Summer, S2'!C3*((1+[1]Main!$B$2)^(Main!$B$3-2020)))</f>
        <v>-0.267167890616819</v>
      </c>
      <c r="D3" s="2">
        <f>('[1]Qc, Summer, S2'!D3*((1+[1]Main!$B$2)^(Main!$B$3-2020)))</f>
        <v>-0.2528862879039433</v>
      </c>
      <c r="E3" s="2">
        <f>('[1]Qc, Summer, S2'!E3*((1+[1]Main!$B$2)^(Main!$B$3-2020)))</f>
        <v>-0.28988548541218195</v>
      </c>
      <c r="F3" s="2">
        <f>('[1]Qc, Summer, S2'!F3*((1+[1]Main!$B$2)^(Main!$B$3-2020)))</f>
        <v>-0.2732303848166403</v>
      </c>
      <c r="G3" s="2">
        <f>('[1]Qc, Summer, S2'!G3*((1+[1]Main!$B$2)^(Main!$B$3-2020)))</f>
        <v>-0.24577748726906259</v>
      </c>
      <c r="H3" s="2">
        <f>('[1]Qc, Summer, S2'!H3*((1+[1]Main!$B$2)^(Main!$B$3-2020)))</f>
        <v>-0.20687690015433818</v>
      </c>
      <c r="I3" s="2">
        <f>('[1]Qc, Summer, S2'!I3*((1+[1]Main!$B$2)^(Main!$B$3-2020)))</f>
        <v>-0.11590443109018729</v>
      </c>
      <c r="J3" s="2">
        <f>('[1]Qc, Summer, S2'!J3*((1+[1]Main!$B$2)^(Main!$B$3-2020)))</f>
        <v>-6.943540914322846E-2</v>
      </c>
      <c r="K3" s="2">
        <f>('[1]Qc, Summer, S2'!K3*((1+[1]Main!$B$2)^(Main!$B$3-2020)))</f>
        <v>-3.4031515373545769E-2</v>
      </c>
      <c r="L3" s="2">
        <f>('[1]Qc, Summer, S2'!L3*((1+[1]Main!$B$2)^(Main!$B$3-2020)))</f>
        <v>-5.3009758086029847E-2</v>
      </c>
      <c r="M3" s="2">
        <f>('[1]Qc, Summer, S2'!M3*((1+[1]Main!$B$2)^(Main!$B$3-2020)))</f>
        <v>-8.5567425438802996E-2</v>
      </c>
      <c r="N3" s="2">
        <f>('[1]Qc, Summer, S2'!N3*((1+[1]Main!$B$2)^(Main!$B$3-2020)))</f>
        <v>-0.11014841329115041</v>
      </c>
      <c r="O3" s="2">
        <f>('[1]Qc, Summer, S2'!O3*((1+[1]Main!$B$2)^(Main!$B$3-2020)))</f>
        <v>-0.13049200480838846</v>
      </c>
      <c r="P3" s="2">
        <f>('[1]Qc, Summer, S2'!P3*((1+[1]Main!$B$2)^(Main!$B$3-2020)))</f>
        <v>-0.16925241360082918</v>
      </c>
      <c r="Q3" s="2">
        <f>('[1]Qc, Summer, S2'!Q3*((1+[1]Main!$B$2)^(Main!$B$3-2020)))</f>
        <v>-0.13914531693820517</v>
      </c>
      <c r="R3" s="2">
        <f>('[1]Qc, Summer, S2'!R3*((1+[1]Main!$B$2)^(Main!$B$3-2020)))</f>
        <v>-9.9159760635815039E-2</v>
      </c>
      <c r="S3" s="2">
        <f>('[1]Qc, Summer, S2'!S3*((1+[1]Main!$B$2)^(Main!$B$3-2020)))</f>
        <v>4.443354173621708E-2</v>
      </c>
      <c r="T3" s="2">
        <f>('[1]Qc, Summer, S2'!T3*((1+[1]Main!$B$2)^(Main!$B$3-2020)))</f>
        <v>5.201093585158665E-3</v>
      </c>
      <c r="U3" s="2">
        <f>('[1]Qc, Summer, S2'!U3*((1+[1]Main!$B$2)^(Main!$B$3-2020)))</f>
        <v>-5.7936284101877691E-2</v>
      </c>
      <c r="V3" s="2">
        <f>('[1]Qc, Summer, S2'!V3*((1+[1]Main!$B$2)^(Main!$B$3-2020)))</f>
        <v>-0.11790823219466399</v>
      </c>
      <c r="W3" s="2">
        <f>('[1]Qc, Summer, S2'!W3*((1+[1]Main!$B$2)^(Main!$B$3-2020)))</f>
        <v>-0.14727515423520013</v>
      </c>
      <c r="X3" s="2">
        <f>('[1]Qc, Summer, S2'!X3*((1+[1]Main!$B$2)^(Main!$B$3-2020)))</f>
        <v>-0.18373808121649832</v>
      </c>
      <c r="Y3" s="2">
        <f>('[1]Qc, Summer, S2'!Y3*((1+[1]Main!$B$2)^(Main!$B$3-2020)))</f>
        <v>-0.22089041354878533</v>
      </c>
    </row>
    <row r="4" spans="1:25" x14ac:dyDescent="0.25">
      <c r="A4">
        <v>4</v>
      </c>
      <c r="B4" s="2">
        <f>('[1]Qc, Summer, S2'!B4*((1+[1]Main!$B$2)^(Main!$B$3-2020)))</f>
        <v>-0.96988934590286502</v>
      </c>
      <c r="C4" s="2">
        <f>('[1]Qc, Summer, S2'!C4*((1+[1]Main!$B$2)^(Main!$B$3-2020)))</f>
        <v>-0.99804709098026401</v>
      </c>
      <c r="D4" s="2">
        <f>('[1]Qc, Summer, S2'!D4*((1+[1]Main!$B$2)^(Main!$B$3-2020)))</f>
        <v>-1.0641817922782573</v>
      </c>
      <c r="E4" s="2">
        <f>('[1]Qc, Summer, S2'!E4*((1+[1]Main!$B$2)^(Main!$B$3-2020)))</f>
        <v>-1.0589399849731331</v>
      </c>
      <c r="F4" s="2">
        <f>('[1]Qc, Summer, S2'!F4*((1+[1]Main!$B$2)^(Main!$B$3-2020)))</f>
        <v>-1.0554546290862419</v>
      </c>
      <c r="G4" s="2">
        <f>('[1]Qc, Summer, S2'!G4*((1+[1]Main!$B$2)^(Main!$B$3-2020)))</f>
        <v>-0.98836351903552599</v>
      </c>
      <c r="H4" s="2">
        <f>('[1]Qc, Summer, S2'!H4*((1+[1]Main!$B$2)^(Main!$B$3-2020)))</f>
        <v>-0.52397837664079916</v>
      </c>
      <c r="I4" s="2">
        <f>('[1]Qc, Summer, S2'!I4*((1+[1]Main!$B$2)^(Main!$B$3-2020)))</f>
        <v>-0.56676827645364103</v>
      </c>
      <c r="J4" s="2">
        <f>('[1]Qc, Summer, S2'!J4*((1+[1]Main!$B$2)^(Main!$B$3-2020)))</f>
        <v>-0.47569409866705287</v>
      </c>
      <c r="K4" s="2">
        <f>('[1]Qc, Summer, S2'!K4*((1+[1]Main!$B$2)^(Main!$B$3-2020)))</f>
        <v>-0.30835571472235374</v>
      </c>
      <c r="L4" s="2">
        <f>('[1]Qc, Summer, S2'!L4*((1+[1]Main!$B$2)^(Main!$B$3-2020)))</f>
        <v>-0.46732352178356734</v>
      </c>
      <c r="M4" s="2">
        <f>('[1]Qc, Summer, S2'!M4*((1+[1]Main!$B$2)^(Main!$B$3-2020)))</f>
        <v>-0.39175759079122557</v>
      </c>
      <c r="N4" s="2">
        <f>('[1]Qc, Summer, S2'!N4*((1+[1]Main!$B$2)^(Main!$B$3-2020)))</f>
        <v>-0.49585164569473295</v>
      </c>
      <c r="O4" s="2">
        <f>('[1]Qc, Summer, S2'!O4*((1+[1]Main!$B$2)^(Main!$B$3-2020)))</f>
        <v>-0.68251160485436935</v>
      </c>
      <c r="P4" s="2">
        <f>('[1]Qc, Summer, S2'!P4*((1+[1]Main!$B$2)^(Main!$B$3-2020)))</f>
        <v>-0.90677345499032525</v>
      </c>
      <c r="Q4" s="2">
        <f>('[1]Qc, Summer, S2'!Q4*((1+[1]Main!$B$2)^(Main!$B$3-2020)))</f>
        <v>-0.94518167528039887</v>
      </c>
      <c r="R4" s="2">
        <f>('[1]Qc, Summer, S2'!R4*((1+[1]Main!$B$2)^(Main!$B$3-2020)))</f>
        <v>-0.86744696494687146</v>
      </c>
      <c r="S4" s="2">
        <f>('[1]Qc, Summer, S2'!S4*((1+[1]Main!$B$2)^(Main!$B$3-2020)))</f>
        <v>-0.57555091455379015</v>
      </c>
      <c r="T4" s="2">
        <f>('[1]Qc, Summer, S2'!T4*((1+[1]Main!$B$2)^(Main!$B$3-2020)))</f>
        <v>-0.61471444705460232</v>
      </c>
      <c r="U4" s="2">
        <f>('[1]Qc, Summer, S2'!U4*((1+[1]Main!$B$2)^(Main!$B$3-2020)))</f>
        <v>-0.75276748983247499</v>
      </c>
      <c r="V4" s="2">
        <f>('[1]Qc, Summer, S2'!V4*((1+[1]Main!$B$2)^(Main!$B$3-2020)))</f>
        <v>-0.82352043913167117</v>
      </c>
      <c r="W4" s="2">
        <f>('[1]Qc, Summer, S2'!W4*((1+[1]Main!$B$2)^(Main!$B$3-2020)))</f>
        <v>-0.90330158682148276</v>
      </c>
      <c r="X4" s="2">
        <f>('[1]Qc, Summer, S2'!X4*((1+[1]Main!$B$2)^(Main!$B$3-2020)))</f>
        <v>-0.92857475097864328</v>
      </c>
      <c r="Y4" s="2">
        <f>('[1]Qc, Summer, S2'!Y4*((1+[1]Main!$B$2)^(Main!$B$3-2020)))</f>
        <v>-0.96824075812812449</v>
      </c>
    </row>
    <row r="5" spans="1:25" x14ac:dyDescent="0.25">
      <c r="A5">
        <v>5</v>
      </c>
      <c r="B5" s="2">
        <f>('[1]Qc, Summer, S2'!B5*((1+[1]Main!$B$2)^(Main!$B$3-2020)))</f>
        <v>-2.5851445808170288</v>
      </c>
      <c r="C5" s="2">
        <f>('[1]Qc, Summer, S2'!C5*((1+[1]Main!$B$2)^(Main!$B$3-2020)))</f>
        <v>-2.6339476191736355</v>
      </c>
      <c r="D5" s="2">
        <f>('[1]Qc, Summer, S2'!D5*((1+[1]Main!$B$2)^(Main!$B$3-2020)))</f>
        <v>-2.6783370286340604</v>
      </c>
      <c r="E5" s="2">
        <f>('[1]Qc, Summer, S2'!E5*((1+[1]Main!$B$2)^(Main!$B$3-2020)))</f>
        <v>-2.6827506575302422</v>
      </c>
      <c r="F5" s="2">
        <f>('[1]Qc, Summer, S2'!F5*((1+[1]Main!$B$2)^(Main!$B$3-2020)))</f>
        <v>-2.6626611811894256</v>
      </c>
      <c r="G5" s="2">
        <f>('[1]Qc, Summer, S2'!G5*((1+[1]Main!$B$2)^(Main!$B$3-2020)))</f>
        <v>-2.4342713405899414</v>
      </c>
      <c r="H5" s="2">
        <f>('[1]Qc, Summer, S2'!H5*((1+[1]Main!$B$2)^(Main!$B$3-2020)))</f>
        <v>-2.1760043324502218</v>
      </c>
      <c r="I5" s="2">
        <f>('[1]Qc, Summer, S2'!I5*((1+[1]Main!$B$2)^(Main!$B$3-2020)))</f>
        <v>-2.0552661285541594</v>
      </c>
      <c r="J5" s="2">
        <f>('[1]Qc, Summer, S2'!J5*((1+[1]Main!$B$2)^(Main!$B$3-2020)))</f>
        <v>-2.0384241188123666</v>
      </c>
      <c r="K5" s="2">
        <f>('[1]Qc, Summer, S2'!K5*((1+[1]Main!$B$2)^(Main!$B$3-2020)))</f>
        <v>-1.9781054674687661</v>
      </c>
      <c r="L5" s="2">
        <f>('[1]Qc, Summer, S2'!L5*((1+[1]Main!$B$2)^(Main!$B$3-2020)))</f>
        <v>-2.1548499602743529</v>
      </c>
      <c r="M5" s="2">
        <f>('[1]Qc, Summer, S2'!M5*((1+[1]Main!$B$2)^(Main!$B$3-2020)))</f>
        <v>-2.4207776986560332</v>
      </c>
      <c r="N5" s="2">
        <f>('[1]Qc, Summer, S2'!N5*((1+[1]Main!$B$2)^(Main!$B$3-2020)))</f>
        <v>-2.4013990964428009</v>
      </c>
      <c r="O5" s="2">
        <f>('[1]Qc, Summer, S2'!O5*((1+[1]Main!$B$2)^(Main!$B$3-2020)))</f>
        <v>-2.5084398470943876</v>
      </c>
      <c r="P5" s="2">
        <f>('[1]Qc, Summer, S2'!P5*((1+[1]Main!$B$2)^(Main!$B$3-2020)))</f>
        <v>-2.4577598636263502</v>
      </c>
      <c r="Q5" s="2">
        <f>('[1]Qc, Summer, S2'!Q5*((1+[1]Main!$B$2)^(Main!$B$3-2020)))</f>
        <v>-2.5140711389952362</v>
      </c>
      <c r="R5" s="2">
        <f>('[1]Qc, Summer, S2'!R5*((1+[1]Main!$B$2)^(Main!$B$3-2020)))</f>
        <v>-2.101532209186082</v>
      </c>
      <c r="S5" s="2">
        <f>('[1]Qc, Summer, S2'!S5*((1+[1]Main!$B$2)^(Main!$B$3-2020)))</f>
        <v>-1.3171893090012168</v>
      </c>
      <c r="T5" s="2">
        <f>('[1]Qc, Summer, S2'!T5*((1+[1]Main!$B$2)^(Main!$B$3-2020)))</f>
        <v>-1.5528825708559906</v>
      </c>
      <c r="U5" s="2">
        <f>('[1]Qc, Summer, S2'!U5*((1+[1]Main!$B$2)^(Main!$B$3-2020)))</f>
        <v>-2.0103693823367847</v>
      </c>
      <c r="V5" s="2">
        <f>('[1]Qc, Summer, S2'!V5*((1+[1]Main!$B$2)^(Main!$B$3-2020)))</f>
        <v>-2.2293715753531562</v>
      </c>
      <c r="W5" s="2">
        <f>('[1]Qc, Summer, S2'!W5*((1+[1]Main!$B$2)^(Main!$B$3-2020)))</f>
        <v>-2.3313906417693726</v>
      </c>
      <c r="X5" s="2">
        <f>('[1]Qc, Summer, S2'!X5*((1+[1]Main!$B$2)^(Main!$B$3-2020)))</f>
        <v>-2.3955650889911193</v>
      </c>
      <c r="Y5" s="2">
        <f>('[1]Qc, Summer, S2'!Y5*((1+[1]Main!$B$2)^(Main!$B$3-2020)))</f>
        <v>-2.3979487316663217</v>
      </c>
    </row>
    <row r="6" spans="1:25" x14ac:dyDescent="0.25">
      <c r="A6">
        <v>6</v>
      </c>
      <c r="B6" s="2">
        <f>('[1]Qc, Summer, S2'!B6*((1+[1]Main!$B$2)^(Main!$B$3-2020)))</f>
        <v>-0.53337493713001438</v>
      </c>
      <c r="C6" s="2">
        <f>('[1]Qc, Summer, S2'!C6*((1+[1]Main!$B$2)^(Main!$B$3-2020)))</f>
        <v>-0.57053113106146902</v>
      </c>
      <c r="D6" s="2">
        <f>('[1]Qc, Summer, S2'!D6*((1+[1]Main!$B$2)^(Main!$B$3-2020)))</f>
        <v>-0.60083579791719166</v>
      </c>
      <c r="E6" s="2">
        <f>('[1]Qc, Summer, S2'!E6*((1+[1]Main!$B$2)^(Main!$B$3-2020)))</f>
        <v>-0.59245261954568129</v>
      </c>
      <c r="F6" s="2">
        <f>('[1]Qc, Summer, S2'!F6*((1+[1]Main!$B$2)^(Main!$B$3-2020)))</f>
        <v>-0.59489303753095768</v>
      </c>
      <c r="G6" s="2">
        <f>('[1]Qc, Summer, S2'!G6*((1+[1]Main!$B$2)^(Main!$B$3-2020)))</f>
        <v>-0.51980364489428443</v>
      </c>
      <c r="H6" s="2">
        <f>('[1]Qc, Summer, S2'!H6*((1+[1]Main!$B$2)^(Main!$B$3-2020)))</f>
        <v>-0.4643707461920471</v>
      </c>
      <c r="I6" s="2">
        <f>('[1]Qc, Summer, S2'!I6*((1+[1]Main!$B$2)^(Main!$B$3-2020)))</f>
        <v>-0.45932511065727255</v>
      </c>
      <c r="J6" s="2">
        <f>('[1]Qc, Summer, S2'!J6*((1+[1]Main!$B$2)^(Main!$B$3-2020)))</f>
        <v>-0.37935458591426174</v>
      </c>
      <c r="K6" s="2">
        <f>('[1]Qc, Summer, S2'!K6*((1+[1]Main!$B$2)^(Main!$B$3-2020)))</f>
        <v>-0.27230714481006246</v>
      </c>
      <c r="L6" s="2">
        <f>('[1]Qc, Summer, S2'!L6*((1+[1]Main!$B$2)^(Main!$B$3-2020)))</f>
        <v>-0.19197550098601709</v>
      </c>
      <c r="M6" s="2">
        <f>('[1]Qc, Summer, S2'!M6*((1+[1]Main!$B$2)^(Main!$B$3-2020)))</f>
        <v>-0.23596091926691362</v>
      </c>
      <c r="N6" s="2">
        <f>('[1]Qc, Summer, S2'!N6*((1+[1]Main!$B$2)^(Main!$B$3-2020)))</f>
        <v>-0.24043717823001753</v>
      </c>
      <c r="O6" s="2">
        <f>('[1]Qc, Summer, S2'!O6*((1+[1]Main!$B$2)^(Main!$B$3-2020)))</f>
        <v>-0.26653967829992287</v>
      </c>
      <c r="P6" s="2">
        <f>('[1]Qc, Summer, S2'!P6*((1+[1]Main!$B$2)^(Main!$B$3-2020)))</f>
        <v>-0.3126593101646486</v>
      </c>
      <c r="Q6" s="2">
        <f>('[1]Qc, Summer, S2'!Q6*((1+[1]Main!$B$2)^(Main!$B$3-2020)))</f>
        <v>-0.34325946500810717</v>
      </c>
      <c r="R6" s="2">
        <f>('[1]Qc, Summer, S2'!R6*((1+[1]Main!$B$2)^(Main!$B$3-2020)))</f>
        <v>-0.3272152353762362</v>
      </c>
      <c r="S6" s="2">
        <f>('[1]Qc, Summer, S2'!S6*((1+[1]Main!$B$2)^(Main!$B$3-2020)))</f>
        <v>-0.1593721541350013</v>
      </c>
      <c r="T6" s="2">
        <f>('[1]Qc, Summer, S2'!T6*((1+[1]Main!$B$2)^(Main!$B$3-2020)))</f>
        <v>-0.16879499121287586</v>
      </c>
      <c r="U6" s="2">
        <f>('[1]Qc, Summer, S2'!U6*((1+[1]Main!$B$2)^(Main!$B$3-2020)))</f>
        <v>-0.23310476365680002</v>
      </c>
      <c r="V6" s="2">
        <f>('[1]Qc, Summer, S2'!V6*((1+[1]Main!$B$2)^(Main!$B$3-2020)))</f>
        <v>-0.29571730788428902</v>
      </c>
      <c r="W6" s="2">
        <f>('[1]Qc, Summer, S2'!W6*((1+[1]Main!$B$2)^(Main!$B$3-2020)))</f>
        <v>-0.33831257224906525</v>
      </c>
      <c r="X6" s="2">
        <f>('[1]Qc, Summer, S2'!X6*((1+[1]Main!$B$2)^(Main!$B$3-2020)))</f>
        <v>-0.37980313908574814</v>
      </c>
      <c r="Y6" s="2">
        <f>('[1]Qc, Summer, S2'!Y6*((1+[1]Main!$B$2)^(Main!$B$3-2020)))</f>
        <v>-0.40499707605950758</v>
      </c>
    </row>
    <row r="7" spans="1:25" x14ac:dyDescent="0.25">
      <c r="A7">
        <v>7</v>
      </c>
      <c r="B7" s="2">
        <f>('[1]Qc, Summer, S2'!B7*((1+[1]Main!$B$2)^(Main!$B$3-2020)))</f>
        <v>7.073095778185233E-2</v>
      </c>
      <c r="C7" s="2">
        <f>('[1]Qc, Summer, S2'!C7*((1+[1]Main!$B$2)^(Main!$B$3-2020)))</f>
        <v>5.8107478440859395E-2</v>
      </c>
      <c r="D7" s="2">
        <f>('[1]Qc, Summer, S2'!D7*((1+[1]Main!$B$2)^(Main!$B$3-2020)))</f>
        <v>4.7923231741519107E-2</v>
      </c>
      <c r="E7" s="2">
        <f>('[1]Qc, Summer, S2'!E7*((1+[1]Main!$B$2)^(Main!$B$3-2020)))</f>
        <v>5.6504010579060703E-2</v>
      </c>
      <c r="F7" s="2">
        <f>('[1]Qc, Summer, S2'!F7*((1+[1]Main!$B$2)^(Main!$B$3-2020)))</f>
        <v>4.5908127292371266E-2</v>
      </c>
      <c r="G7" s="2">
        <f>('[1]Qc, Summer, S2'!G7*((1+[1]Main!$B$2)^(Main!$B$3-2020)))</f>
        <v>5.073689044025393E-2</v>
      </c>
      <c r="H7" s="2">
        <f>('[1]Qc, Summer, S2'!H7*((1+[1]Main!$B$2)^(Main!$B$3-2020)))</f>
        <v>7.0314407141565893E-2</v>
      </c>
      <c r="I7" s="2">
        <f>('[1]Qc, Summer, S2'!I7*((1+[1]Main!$B$2)^(Main!$B$3-2020)))</f>
        <v>0.10236284868163431</v>
      </c>
      <c r="J7" s="2">
        <f>('[1]Qc, Summer, S2'!J7*((1+[1]Main!$B$2)^(Main!$B$3-2020)))</f>
        <v>9.7440714398487338E-2</v>
      </c>
      <c r="K7" s="2">
        <f>('[1]Qc, Summer, S2'!K7*((1+[1]Main!$B$2)^(Main!$B$3-2020)))</f>
        <v>0.13432735902342546</v>
      </c>
      <c r="L7" s="2">
        <f>('[1]Qc, Summer, S2'!L7*((1+[1]Main!$B$2)^(Main!$B$3-2020)))</f>
        <v>0.11412023238661848</v>
      </c>
      <c r="M7" s="2">
        <f>('[1]Qc, Summer, S2'!M7*((1+[1]Main!$B$2)^(Main!$B$3-2020)))</f>
        <v>0.13101145520830829</v>
      </c>
      <c r="N7" s="2">
        <f>('[1]Qc, Summer, S2'!N7*((1+[1]Main!$B$2)^(Main!$B$3-2020)))</f>
        <v>0.11482044363561639</v>
      </c>
      <c r="O7" s="2">
        <f>('[1]Qc, Summer, S2'!O7*((1+[1]Main!$B$2)^(Main!$B$3-2020)))</f>
        <v>9.9727743541684719E-2</v>
      </c>
      <c r="P7" s="2">
        <f>('[1]Qc, Summer, S2'!P7*((1+[1]Main!$B$2)^(Main!$B$3-2020)))</f>
        <v>6.5216184585014797E-2</v>
      </c>
      <c r="Q7" s="2">
        <f>('[1]Qc, Summer, S2'!Q7*((1+[1]Main!$B$2)^(Main!$B$3-2020)))</f>
        <v>8.4990820880411128E-2</v>
      </c>
      <c r="R7" s="2">
        <f>('[1]Qc, Summer, S2'!R7*((1+[1]Main!$B$2)^(Main!$B$3-2020)))</f>
        <v>7.5728723056214461E-2</v>
      </c>
      <c r="S7" s="2">
        <f>('[1]Qc, Summer, S2'!S7*((1+[1]Main!$B$2)^(Main!$B$3-2020)))</f>
        <v>9.8723509335207529E-2</v>
      </c>
      <c r="T7" s="2">
        <f>('[1]Qc, Summer, S2'!T7*((1+[1]Main!$B$2)^(Main!$B$3-2020)))</f>
        <v>9.2503672778278548E-2</v>
      </c>
      <c r="U7" s="2">
        <f>('[1]Qc, Summer, S2'!U7*((1+[1]Main!$B$2)^(Main!$B$3-2020)))</f>
        <v>7.1241333797590539E-2</v>
      </c>
      <c r="V7" s="2">
        <f>('[1]Qc, Summer, S2'!V7*((1+[1]Main!$B$2)^(Main!$B$3-2020)))</f>
        <v>5.8314042101387055E-2</v>
      </c>
      <c r="W7" s="2">
        <f>('[1]Qc, Summer, S2'!W7*((1+[1]Main!$B$2)^(Main!$B$3-2020)))</f>
        <v>5.5043789425111449E-2</v>
      </c>
      <c r="X7" s="2">
        <f>('[1]Qc, Summer, S2'!X7*((1+[1]Main!$B$2)^(Main!$B$3-2020)))</f>
        <v>5.7416190946817283E-2</v>
      </c>
      <c r="Y7" s="2">
        <f>('[1]Qc, Summer, S2'!Y7*((1+[1]Main!$B$2)^(Main!$B$3-2020)))</f>
        <v>6.3619873070897032E-2</v>
      </c>
    </row>
    <row r="8" spans="1:25" x14ac:dyDescent="0.25">
      <c r="A8">
        <v>8</v>
      </c>
      <c r="B8" s="2">
        <f>('[1]Qc, Summer, S2'!B8*((1+[1]Main!$B$2)^(Main!$B$3-2020)))</f>
        <v>-0.70989841171208312</v>
      </c>
      <c r="C8" s="2">
        <f>('[1]Qc, Summer, S2'!C8*((1+[1]Main!$B$2)^(Main!$B$3-2020)))</f>
        <v>-0.72767578336596661</v>
      </c>
      <c r="D8" s="2">
        <f>('[1]Qc, Summer, S2'!D8*((1+[1]Main!$B$2)^(Main!$B$3-2020)))</f>
        <v>-0.63810053354695362</v>
      </c>
      <c r="E8" s="2">
        <f>('[1]Qc, Summer, S2'!E8*((1+[1]Main!$B$2)^(Main!$B$3-2020)))</f>
        <v>-0.70528486188363038</v>
      </c>
      <c r="F8" s="2">
        <f>('[1]Qc, Summer, S2'!F8*((1+[1]Main!$B$2)^(Main!$B$3-2020)))</f>
        <v>-0.70146884631636552</v>
      </c>
      <c r="G8" s="2">
        <f>('[1]Qc, Summer, S2'!G8*((1+[1]Main!$B$2)^(Main!$B$3-2020)))</f>
        <v>-0.6526438253753496</v>
      </c>
      <c r="H8" s="2">
        <f>('[1]Qc, Summer, S2'!H8*((1+[1]Main!$B$2)^(Main!$B$3-2020)))</f>
        <v>-0.60841650493165444</v>
      </c>
      <c r="I8" s="2">
        <f>('[1]Qc, Summer, S2'!I8*((1+[1]Main!$B$2)^(Main!$B$3-2020)))</f>
        <v>-0.55321556336547861</v>
      </c>
      <c r="J8" s="2">
        <f>('[1]Qc, Summer, S2'!J8*((1+[1]Main!$B$2)^(Main!$B$3-2020)))</f>
        <v>-0.44705932831296469</v>
      </c>
      <c r="K8" s="2">
        <f>('[1]Qc, Summer, S2'!K8*((1+[1]Main!$B$2)^(Main!$B$3-2020)))</f>
        <v>-0.3807794321940165</v>
      </c>
      <c r="L8" s="2">
        <f>('[1]Qc, Summer, S2'!L8*((1+[1]Main!$B$2)^(Main!$B$3-2020)))</f>
        <v>-0.33440673812555177</v>
      </c>
      <c r="M8" s="2">
        <f>('[1]Qc, Summer, S2'!M8*((1+[1]Main!$B$2)^(Main!$B$3-2020)))</f>
        <v>-0.29701306426919294</v>
      </c>
      <c r="N8" s="2">
        <f>('[1]Qc, Summer, S2'!N8*((1+[1]Main!$B$2)^(Main!$B$3-2020)))</f>
        <v>-0.35379230671772793</v>
      </c>
      <c r="O8" s="2">
        <f>('[1]Qc, Summer, S2'!O8*((1+[1]Main!$B$2)^(Main!$B$3-2020)))</f>
        <v>-0.36422800290204715</v>
      </c>
      <c r="P8" s="2">
        <f>('[1]Qc, Summer, S2'!P8*((1+[1]Main!$B$2)^(Main!$B$3-2020)))</f>
        <v>-0.41484661714187143</v>
      </c>
      <c r="Q8" s="2">
        <f>('[1]Qc, Summer, S2'!Q8*((1+[1]Main!$B$2)^(Main!$B$3-2020)))</f>
        <v>-0.47320371832404279</v>
      </c>
      <c r="R8" s="2">
        <f>('[1]Qc, Summer, S2'!R8*((1+[1]Main!$B$2)^(Main!$B$3-2020)))</f>
        <v>-0.47493479859576848</v>
      </c>
      <c r="S8" s="2">
        <f>('[1]Qc, Summer, S2'!S8*((1+[1]Main!$B$2)^(Main!$B$3-2020)))</f>
        <v>-0.40454822514162903</v>
      </c>
      <c r="T8" s="2">
        <f>('[1]Qc, Summer, S2'!T8*((1+[1]Main!$B$2)^(Main!$B$3-2020)))</f>
        <v>-0.42549849004008528</v>
      </c>
      <c r="U8" s="2">
        <f>('[1]Qc, Summer, S2'!U8*((1+[1]Main!$B$2)^(Main!$B$3-2020)))</f>
        <v>-0.42111489155880683</v>
      </c>
      <c r="V8" s="2">
        <f>('[1]Qc, Summer, S2'!V8*((1+[1]Main!$B$2)^(Main!$B$3-2020)))</f>
        <v>-0.43858469775898562</v>
      </c>
      <c r="W8" s="2">
        <f>('[1]Qc, Summer, S2'!W8*((1+[1]Main!$B$2)^(Main!$B$3-2020)))</f>
        <v>-0.49450481122813489</v>
      </c>
      <c r="X8" s="2">
        <f>('[1]Qc, Summer, S2'!X8*((1+[1]Main!$B$2)^(Main!$B$3-2020)))</f>
        <v>-0.54225751948260814</v>
      </c>
      <c r="Y8" s="2">
        <f>('[1]Qc, Summer, S2'!Y8*((1+[1]Main!$B$2)^(Main!$B$3-2020)))</f>
        <v>-0.58444711250975812</v>
      </c>
    </row>
    <row r="9" spans="1:25" x14ac:dyDescent="0.25">
      <c r="A9">
        <v>9</v>
      </c>
      <c r="B9" s="2">
        <f>('[1]Qc, Summer, S2'!B9*((1+[1]Main!$B$2)^(Main!$B$3-2020)))</f>
        <v>-0.36860757661476823</v>
      </c>
      <c r="C9" s="2">
        <f>('[1]Qc, Summer, S2'!C9*((1+[1]Main!$B$2)^(Main!$B$3-2020)))</f>
        <v>-0.37599393016672189</v>
      </c>
      <c r="D9" s="2">
        <f>('[1]Qc, Summer, S2'!D9*((1+[1]Main!$B$2)^(Main!$B$3-2020)))</f>
        <v>-0.36816717152747985</v>
      </c>
      <c r="E9" s="2">
        <f>('[1]Qc, Summer, S2'!E9*((1+[1]Main!$B$2)^(Main!$B$3-2020)))</f>
        <v>-0.37565418733226752</v>
      </c>
      <c r="F9" s="2">
        <f>('[1]Qc, Summer, S2'!F9*((1+[1]Main!$B$2)^(Main!$B$3-2020)))</f>
        <v>-0.36727376100052639</v>
      </c>
      <c r="G9" s="2">
        <f>('[1]Qc, Summer, S2'!G9*((1+[1]Main!$B$2)^(Main!$B$3-2020)))</f>
        <v>-0.36370011889271259</v>
      </c>
      <c r="H9" s="2">
        <f>('[1]Qc, Summer, S2'!H9*((1+[1]Main!$B$2)^(Main!$B$3-2020)))</f>
        <v>-0.30825712341470995</v>
      </c>
      <c r="I9" s="2">
        <f>('[1]Qc, Summer, S2'!I9*((1+[1]Main!$B$2)^(Main!$B$3-2020)))</f>
        <v>-0.29530804321328513</v>
      </c>
      <c r="J9" s="2">
        <f>('[1]Qc, Summer, S2'!J9*((1+[1]Main!$B$2)^(Main!$B$3-2020)))</f>
        <v>-0.28790705953331519</v>
      </c>
      <c r="K9" s="2">
        <f>('[1]Qc, Summer, S2'!K9*((1+[1]Main!$B$2)^(Main!$B$3-2020)))</f>
        <v>-0.28357838024615695</v>
      </c>
      <c r="L9" s="2">
        <f>('[1]Qc, Summer, S2'!L9*((1+[1]Main!$B$2)^(Main!$B$3-2020)))</f>
        <v>-0.26732497149253692</v>
      </c>
      <c r="M9" s="2">
        <f>('[1]Qc, Summer, S2'!M9*((1+[1]Main!$B$2)^(Main!$B$3-2020)))</f>
        <v>-0.2825385784766864</v>
      </c>
      <c r="N9" s="2">
        <f>('[1]Qc, Summer, S2'!N9*((1+[1]Main!$B$2)^(Main!$B$3-2020)))</f>
        <v>-0.30092864939304009</v>
      </c>
      <c r="O9" s="2">
        <f>('[1]Qc, Summer, S2'!O9*((1+[1]Main!$B$2)^(Main!$B$3-2020)))</f>
        <v>-0.32008033598596314</v>
      </c>
      <c r="P9" s="2">
        <f>('[1]Qc, Summer, S2'!P9*((1+[1]Main!$B$2)^(Main!$B$3-2020)))</f>
        <v>-0.32975683872393496</v>
      </c>
      <c r="Q9" s="2">
        <f>('[1]Qc, Summer, S2'!Q9*((1+[1]Main!$B$2)^(Main!$B$3-2020)))</f>
        <v>-0.32295560595292094</v>
      </c>
      <c r="R9" s="2">
        <f>('[1]Qc, Summer, S2'!R9*((1+[1]Main!$B$2)^(Main!$B$3-2020)))</f>
        <v>-0.32135753154289404</v>
      </c>
      <c r="S9" s="2">
        <f>('[1]Qc, Summer, S2'!S9*((1+[1]Main!$B$2)^(Main!$B$3-2020)))</f>
        <v>-0.32031311920271888</v>
      </c>
      <c r="T9" s="2">
        <f>('[1]Qc, Summer, S2'!T9*((1+[1]Main!$B$2)^(Main!$B$3-2020)))</f>
        <v>-0.33562692175998449</v>
      </c>
      <c r="U9" s="2">
        <f>('[1]Qc, Summer, S2'!U9*((1+[1]Main!$B$2)^(Main!$B$3-2020)))</f>
        <v>-0.35100992223634908</v>
      </c>
      <c r="V9" s="2">
        <f>('[1]Qc, Summer, S2'!V9*((1+[1]Main!$B$2)^(Main!$B$3-2020)))</f>
        <v>-0.35772310435220028</v>
      </c>
      <c r="W9" s="2">
        <f>('[1]Qc, Summer, S2'!W9*((1+[1]Main!$B$2)^(Main!$B$3-2020)))</f>
        <v>-0.3644425276064443</v>
      </c>
      <c r="X9" s="2">
        <f>('[1]Qc, Summer, S2'!X9*((1+[1]Main!$B$2)^(Main!$B$3-2020)))</f>
        <v>-0.36527301508857485</v>
      </c>
      <c r="Y9" s="2">
        <f>('[1]Qc, Summer, S2'!Y9*((1+[1]Main!$B$2)^(Main!$B$3-2020)))</f>
        <v>-0.36213349757112623</v>
      </c>
    </row>
    <row r="10" spans="1:25" x14ac:dyDescent="0.25">
      <c r="A10">
        <v>20</v>
      </c>
      <c r="B10" s="2">
        <f>('[1]Qc, Summer, S2'!B10*((1+[1]Main!$B$2)^(Main!$B$3-2020)))</f>
        <v>-0.75651782476773954</v>
      </c>
      <c r="C10" s="2">
        <f>('[1]Qc, Summer, S2'!C10*((1+[1]Main!$B$2)^(Main!$B$3-2020)))</f>
        <v>-0.75651782476773954</v>
      </c>
      <c r="D10" s="2">
        <f>('[1]Qc, Summer, S2'!D10*((1+[1]Main!$B$2)^(Main!$B$3-2020)))</f>
        <v>-0.75651782476773954</v>
      </c>
      <c r="E10" s="2">
        <f>('[1]Qc, Summer, S2'!E10*((1+[1]Main!$B$2)^(Main!$B$3-2020)))</f>
        <v>-0.75651782476773954</v>
      </c>
      <c r="F10" s="2">
        <f>('[1]Qc, Summer, S2'!F10*((1+[1]Main!$B$2)^(Main!$B$3-2020)))</f>
        <v>-0.75651782476773954</v>
      </c>
      <c r="G10" s="2">
        <f>('[1]Qc, Summer, S2'!G10*((1+[1]Main!$B$2)^(Main!$B$3-2020)))</f>
        <v>-0.75651782476773954</v>
      </c>
      <c r="H10" s="2">
        <f>('[1]Qc, Summer, S2'!H10*((1+[1]Main!$B$2)^(Main!$B$3-2020)))</f>
        <v>-0.75651782476773954</v>
      </c>
      <c r="I10" s="2">
        <f>('[1]Qc, Summer, S2'!I10*((1+[1]Main!$B$2)^(Main!$B$3-2020)))</f>
        <v>-0.75651782476773954</v>
      </c>
      <c r="J10" s="2">
        <f>('[1]Qc, Summer, S2'!J10*((1+[1]Main!$B$2)^(Main!$B$3-2020)))</f>
        <v>-0.75651782476773954</v>
      </c>
      <c r="K10" s="2">
        <f>('[1]Qc, Summer, S2'!K10*((1+[1]Main!$B$2)^(Main!$B$3-2020)))</f>
        <v>-0.75651782476773954</v>
      </c>
      <c r="L10" s="2">
        <f>('[1]Qc, Summer, S2'!L10*((1+[1]Main!$B$2)^(Main!$B$3-2020)))</f>
        <v>-0.75651782476773954</v>
      </c>
      <c r="M10" s="2">
        <f>('[1]Qc, Summer, S2'!M10*((1+[1]Main!$B$2)^(Main!$B$3-2020)))</f>
        <v>-0.75651782476773954</v>
      </c>
      <c r="N10" s="2">
        <f>('[1]Qc, Summer, S2'!N10*((1+[1]Main!$B$2)^(Main!$B$3-2020)))</f>
        <v>-0.75651782476773954</v>
      </c>
      <c r="O10" s="2">
        <f>('[1]Qc, Summer, S2'!O10*((1+[1]Main!$B$2)^(Main!$B$3-2020)))</f>
        <v>-0.75651782476773954</v>
      </c>
      <c r="P10" s="2">
        <f>('[1]Qc, Summer, S2'!P10*((1+[1]Main!$B$2)^(Main!$B$3-2020)))</f>
        <v>-0.75651782476773954</v>
      </c>
      <c r="Q10" s="2">
        <f>('[1]Qc, Summer, S2'!Q10*((1+[1]Main!$B$2)^(Main!$B$3-2020)))</f>
        <v>-0.75651782476773954</v>
      </c>
      <c r="R10" s="2">
        <f>('[1]Qc, Summer, S2'!R10*((1+[1]Main!$B$2)^(Main!$B$3-2020)))</f>
        <v>-0.75651782476773954</v>
      </c>
      <c r="S10" s="2">
        <f>('[1]Qc, Summer, S2'!S10*((1+[1]Main!$B$2)^(Main!$B$3-2020)))</f>
        <v>-0.75651782476773954</v>
      </c>
      <c r="T10" s="2">
        <f>('[1]Qc, Summer, S2'!T10*((1+[1]Main!$B$2)^(Main!$B$3-2020)))</f>
        <v>-0.75651782476773954</v>
      </c>
      <c r="U10" s="2">
        <f>('[1]Qc, Summer, S2'!U10*((1+[1]Main!$B$2)^(Main!$B$3-2020)))</f>
        <v>-0.75651782476773954</v>
      </c>
      <c r="V10" s="2">
        <f>('[1]Qc, Summer, S2'!V10*((1+[1]Main!$B$2)^(Main!$B$3-2020)))</f>
        <v>-0.75651782476773954</v>
      </c>
      <c r="W10" s="2">
        <f>('[1]Qc, Summer, S2'!W10*((1+[1]Main!$B$2)^(Main!$B$3-2020)))</f>
        <v>-0.75651782476773954</v>
      </c>
      <c r="X10" s="2">
        <f>('[1]Qc, Summer, S2'!X10*((1+[1]Main!$B$2)^(Main!$B$3-2020)))</f>
        <v>-0.75651782476773954</v>
      </c>
      <c r="Y10" s="2">
        <f>('[1]Qc, Summer, S2'!Y10*((1+[1]Main!$B$2)^(Main!$B$3-2020)))</f>
        <v>-0.75651782476773954</v>
      </c>
    </row>
    <row r="11" spans="1:25" x14ac:dyDescent="0.25">
      <c r="A11">
        <v>21</v>
      </c>
      <c r="B11" s="2">
        <f>('[1]Qc, Summer, S2'!B11*((1+[1]Main!$B$2)^(Main!$B$3-2020)))</f>
        <v>-0.20777737200442667</v>
      </c>
      <c r="C11" s="2">
        <f>('[1]Qc, Summer, S2'!C11*((1+[1]Main!$B$2)^(Main!$B$3-2020)))</f>
        <v>-0.22001727047728972</v>
      </c>
      <c r="D11" s="2">
        <f>('[1]Qc, Summer, S2'!D11*((1+[1]Main!$B$2)^(Main!$B$3-2020)))</f>
        <v>-0.22816579589072017</v>
      </c>
      <c r="E11" s="2">
        <f>('[1]Qc, Summer, S2'!E11*((1+[1]Main!$B$2)^(Main!$B$3-2020)))</f>
        <v>-0.22938913372315256</v>
      </c>
      <c r="F11" s="2">
        <f>('[1]Qc, Summer, S2'!F11*((1+[1]Main!$B$2)^(Main!$B$3-2020)))</f>
        <v>-0.22475071294773341</v>
      </c>
      <c r="G11" s="2">
        <f>('[1]Qc, Summer, S2'!G11*((1+[1]Main!$B$2)^(Main!$B$3-2020)))</f>
        <v>-0.21739121416219925</v>
      </c>
      <c r="H11" s="2">
        <f>('[1]Qc, Summer, S2'!H11*((1+[1]Main!$B$2)^(Main!$B$3-2020)))</f>
        <v>-0.19117853259654863</v>
      </c>
      <c r="I11" s="2">
        <f>('[1]Qc, Summer, S2'!I11*((1+[1]Main!$B$2)^(Main!$B$3-2020)))</f>
        <v>-0.19104571177093341</v>
      </c>
      <c r="J11" s="2">
        <f>('[1]Qc, Summer, S2'!J11*((1+[1]Main!$B$2)^(Main!$B$3-2020)))</f>
        <v>-0.15966343896062826</v>
      </c>
      <c r="K11" s="2">
        <f>('[1]Qc, Summer, S2'!K11*((1+[1]Main!$B$2)^(Main!$B$3-2020)))</f>
        <v>-0.12995809354984447</v>
      </c>
      <c r="L11" s="2">
        <f>('[1]Qc, Summer, S2'!L11*((1+[1]Main!$B$2)^(Main!$B$3-2020)))</f>
        <v>-0.13950636348448561</v>
      </c>
      <c r="M11" s="2">
        <f>('[1]Qc, Summer, S2'!M11*((1+[1]Main!$B$2)^(Main!$B$3-2020)))</f>
        <v>-0.14015093940500928</v>
      </c>
      <c r="N11" s="2">
        <f>('[1]Qc, Summer, S2'!N11*((1+[1]Main!$B$2)^(Main!$B$3-2020)))</f>
        <v>-0.14251557725531475</v>
      </c>
      <c r="O11" s="2">
        <f>('[1]Qc, Summer, S2'!O11*((1+[1]Main!$B$2)^(Main!$B$3-2020)))</f>
        <v>-0.15117067549479013</v>
      </c>
      <c r="P11" s="2">
        <f>('[1]Qc, Summer, S2'!P11*((1+[1]Main!$B$2)^(Main!$B$3-2020)))</f>
        <v>-0.15337796741193505</v>
      </c>
      <c r="Q11" s="2">
        <f>('[1]Qc, Summer, S2'!Q11*((1+[1]Main!$B$2)^(Main!$B$3-2020)))</f>
        <v>-0.15638631075502352</v>
      </c>
      <c r="R11" s="2">
        <f>('[1]Qc, Summer, S2'!R11*((1+[1]Main!$B$2)^(Main!$B$3-2020)))</f>
        <v>-0.15299289179136039</v>
      </c>
      <c r="S11" s="2">
        <f>('[1]Qc, Summer, S2'!S11*((1+[1]Main!$B$2)^(Main!$B$3-2020)))</f>
        <v>-0.11536040781537578</v>
      </c>
      <c r="T11" s="2">
        <f>('[1]Qc, Summer, S2'!T11*((1+[1]Main!$B$2)^(Main!$B$3-2020)))</f>
        <v>-0.11676205438239022</v>
      </c>
      <c r="U11" s="2">
        <f>('[1]Qc, Summer, S2'!U11*((1+[1]Main!$B$2)^(Main!$B$3-2020)))</f>
        <v>-0.14252555493626815</v>
      </c>
      <c r="V11" s="2">
        <f>('[1]Qc, Summer, S2'!V11*((1+[1]Main!$B$2)^(Main!$B$3-2020)))</f>
        <v>-0.16007273342713579</v>
      </c>
      <c r="W11" s="2">
        <f>('[1]Qc, Summer, S2'!W11*((1+[1]Main!$B$2)^(Main!$B$3-2020)))</f>
        <v>-0.17729261496847465</v>
      </c>
      <c r="X11" s="2">
        <f>('[1]Qc, Summer, S2'!X11*((1+[1]Main!$B$2)^(Main!$B$3-2020)))</f>
        <v>-0.18255824340718446</v>
      </c>
      <c r="Y11" s="2">
        <f>('[1]Qc, Summer, S2'!Y11*((1+[1]Main!$B$2)^(Main!$B$3-2020)))</f>
        <v>-0.19639903580451692</v>
      </c>
    </row>
    <row r="12" spans="1:25" x14ac:dyDescent="0.25">
      <c r="A12">
        <v>22</v>
      </c>
      <c r="B12" s="2">
        <f>('[1]Qc, Summer, S2'!B12*((1+[1]Main!$B$2)^(Main!$B$3-2020)))</f>
        <v>-0.136656809634328</v>
      </c>
      <c r="C12" s="2">
        <f>('[1]Qc, Summer, S2'!C12*((1+[1]Main!$B$2)^(Main!$B$3-2020)))</f>
        <v>-0.14188675474315593</v>
      </c>
      <c r="D12" s="2">
        <f>('[1]Qc, Summer, S2'!D12*((1+[1]Main!$B$2)^(Main!$B$3-2020)))</f>
        <v>-0.14410683558241419</v>
      </c>
      <c r="E12" s="2">
        <f>('[1]Qc, Summer, S2'!E12*((1+[1]Main!$B$2)^(Main!$B$3-2020)))</f>
        <v>-0.14432316865528211</v>
      </c>
      <c r="F12" s="2">
        <f>('[1]Qc, Summer, S2'!F12*((1+[1]Main!$B$2)^(Main!$B$3-2020)))</f>
        <v>-0.1419201575427185</v>
      </c>
      <c r="G12" s="2">
        <f>('[1]Qc, Summer, S2'!G12*((1+[1]Main!$B$2)^(Main!$B$3-2020)))</f>
        <v>-0.11594066758619752</v>
      </c>
      <c r="H12" s="2">
        <f>('[1]Qc, Summer, S2'!H12*((1+[1]Main!$B$2)^(Main!$B$3-2020)))</f>
        <v>-0.10376402386102847</v>
      </c>
      <c r="I12" s="2">
        <f>('[1]Qc, Summer, S2'!I12*((1+[1]Main!$B$2)^(Main!$B$3-2020)))</f>
        <v>-9.9415253598574102E-2</v>
      </c>
      <c r="J12" s="2">
        <f>('[1]Qc, Summer, S2'!J12*((1+[1]Main!$B$2)^(Main!$B$3-2020)))</f>
        <v>-9.3509769858556788E-2</v>
      </c>
      <c r="K12" s="2">
        <f>('[1]Qc, Summer, S2'!K12*((1+[1]Main!$B$2)^(Main!$B$3-2020)))</f>
        <v>-8.7736990553526531E-2</v>
      </c>
      <c r="L12" s="2">
        <f>('[1]Qc, Summer, S2'!L12*((1+[1]Main!$B$2)^(Main!$B$3-2020)))</f>
        <v>-8.4532393344110002E-2</v>
      </c>
      <c r="M12" s="2">
        <f>('[1]Qc, Summer, S2'!M12*((1+[1]Main!$B$2)^(Main!$B$3-2020)))</f>
        <v>-8.4647625999144882E-2</v>
      </c>
      <c r="N12" s="2">
        <f>('[1]Qc, Summer, S2'!N12*((1+[1]Main!$B$2)^(Main!$B$3-2020)))</f>
        <v>-8.6327600304049873E-2</v>
      </c>
      <c r="O12" s="2">
        <f>('[1]Qc, Summer, S2'!O12*((1+[1]Main!$B$2)^(Main!$B$3-2020)))</f>
        <v>-9.2805332755885261E-2</v>
      </c>
      <c r="P12" s="2">
        <f>('[1]Qc, Summer, S2'!P12*((1+[1]Main!$B$2)^(Main!$B$3-2020)))</f>
        <v>-9.5001609216466026E-2</v>
      </c>
      <c r="Q12" s="2">
        <f>('[1]Qc, Summer, S2'!Q12*((1+[1]Main!$B$2)^(Main!$B$3-2020)))</f>
        <v>-9.8663156134134275E-2</v>
      </c>
      <c r="R12" s="2">
        <f>('[1]Qc, Summer, S2'!R12*((1+[1]Main!$B$2)^(Main!$B$3-2020)))</f>
        <v>-9.0635735777012075E-2</v>
      </c>
      <c r="S12" s="2">
        <f>('[1]Qc, Summer, S2'!S12*((1+[1]Main!$B$2)^(Main!$B$3-2020)))</f>
        <v>-5.6790258812479837E-2</v>
      </c>
      <c r="T12" s="2">
        <f>('[1]Qc, Summer, S2'!T12*((1+[1]Main!$B$2)^(Main!$B$3-2020)))</f>
        <v>-7.3391774565692458E-2</v>
      </c>
      <c r="U12" s="2">
        <f>('[1]Qc, Summer, S2'!U12*((1+[1]Main!$B$2)^(Main!$B$3-2020)))</f>
        <v>-8.2329644215681938E-2</v>
      </c>
      <c r="V12" s="2">
        <f>('[1]Qc, Summer, S2'!V12*((1+[1]Main!$B$2)^(Main!$B$3-2020)))</f>
        <v>-8.8562609562887543E-2</v>
      </c>
      <c r="W12" s="2">
        <f>('[1]Qc, Summer, S2'!W12*((1+[1]Main!$B$2)^(Main!$B$3-2020)))</f>
        <v>-9.8252628281730231E-2</v>
      </c>
      <c r="X12" s="2">
        <f>('[1]Qc, Summer, S2'!X12*((1+[1]Main!$B$2)^(Main!$B$3-2020)))</f>
        <v>-0.10394821475643162</v>
      </c>
      <c r="Y12" s="2">
        <f>('[1]Qc, Summer, S2'!Y12*((1+[1]Main!$B$2)^(Main!$B$3-2020)))</f>
        <v>-0.11011585628838137</v>
      </c>
    </row>
    <row r="13" spans="1:25" x14ac:dyDescent="0.25">
      <c r="A13">
        <v>23</v>
      </c>
      <c r="B13" s="2">
        <f>('[1]Qc, Summer, S2'!B13*((1+[1]Main!$B$2)^(Main!$B$3-2020)))</f>
        <v>0.31698200075012778</v>
      </c>
      <c r="C13" s="2">
        <f>('[1]Qc, Summer, S2'!C13*((1+[1]Main!$B$2)^(Main!$B$3-2020)))</f>
        <v>0.34438747911158252</v>
      </c>
      <c r="D13" s="2">
        <f>('[1]Qc, Summer, S2'!D13*((1+[1]Main!$B$2)^(Main!$B$3-2020)))</f>
        <v>0.18041187056512037</v>
      </c>
      <c r="E13" s="2">
        <f>('[1]Qc, Summer, S2'!E13*((1+[1]Main!$B$2)^(Main!$B$3-2020)))</f>
        <v>0.23343333164329774</v>
      </c>
      <c r="F13" s="2">
        <f>('[1]Qc, Summer, S2'!F13*((1+[1]Main!$B$2)^(Main!$B$3-2020)))</f>
        <v>0.22014993683964421</v>
      </c>
      <c r="G13" s="2">
        <f>('[1]Qc, Summer, S2'!G13*((1+[1]Main!$B$2)^(Main!$B$3-2020)))</f>
        <v>0.13447756797540175</v>
      </c>
      <c r="H13" s="2">
        <f>('[1]Qc, Summer, S2'!H13*((1+[1]Main!$B$2)^(Main!$B$3-2020)))</f>
        <v>0.10108499574188148</v>
      </c>
      <c r="I13" s="2">
        <f>('[1]Qc, Summer, S2'!I13*((1+[1]Main!$B$2)^(Main!$B$3-2020)))</f>
        <v>0.19958317419918389</v>
      </c>
      <c r="J13" s="2">
        <f>('[1]Qc, Summer, S2'!J13*((1+[1]Main!$B$2)^(Main!$B$3-2020)))</f>
        <v>0.21984140058819621</v>
      </c>
      <c r="K13" s="2">
        <f>('[1]Qc, Summer, S2'!K13*((1+[1]Main!$B$2)^(Main!$B$3-2020)))</f>
        <v>0.17568417202675291</v>
      </c>
      <c r="L13" s="2">
        <f>('[1]Qc, Summer, S2'!L13*((1+[1]Main!$B$2)^(Main!$B$3-2020)))</f>
        <v>0.24676513943613246</v>
      </c>
      <c r="M13" s="2">
        <f>('[1]Qc, Summer, S2'!M13*((1+[1]Main!$B$2)^(Main!$B$3-2020)))</f>
        <v>0.38837208895761216</v>
      </c>
      <c r="N13" s="2">
        <f>('[1]Qc, Summer, S2'!N13*((1+[1]Main!$B$2)^(Main!$B$3-2020)))</f>
        <v>0.43693592249118746</v>
      </c>
      <c r="O13" s="2">
        <f>('[1]Qc, Summer, S2'!O13*((1+[1]Main!$B$2)^(Main!$B$3-2020)))</f>
        <v>0.3865075103824836</v>
      </c>
      <c r="P13" s="2">
        <f>('[1]Qc, Summer, S2'!P13*((1+[1]Main!$B$2)^(Main!$B$3-2020)))</f>
        <v>0.51111558216648789</v>
      </c>
      <c r="Q13" s="2">
        <f>('[1]Qc, Summer, S2'!Q13*((1+[1]Main!$B$2)^(Main!$B$3-2020)))</f>
        <v>0.49679562956536705</v>
      </c>
      <c r="R13" s="2">
        <f>('[1]Qc, Summer, S2'!R13*((1+[1]Main!$B$2)^(Main!$B$3-2020)))</f>
        <v>0.40649355723443298</v>
      </c>
      <c r="S13" s="2">
        <f>('[1]Qc, Summer, S2'!S13*((1+[1]Main!$B$2)^(Main!$B$3-2020)))</f>
        <v>0.44502143447775966</v>
      </c>
      <c r="T13" s="2">
        <f>('[1]Qc, Summer, S2'!T13*((1+[1]Main!$B$2)^(Main!$B$3-2020)))</f>
        <v>0.57411062005596891</v>
      </c>
      <c r="U13" s="2">
        <f>('[1]Qc, Summer, S2'!U13*((1+[1]Main!$B$2)^(Main!$B$3-2020)))</f>
        <v>0.25315961013630761</v>
      </c>
      <c r="V13" s="2">
        <f>('[1]Qc, Summer, S2'!V13*((1+[1]Main!$B$2)^(Main!$B$3-2020)))</f>
        <v>0.26099875658371369</v>
      </c>
      <c r="W13" s="2">
        <f>('[1]Qc, Summer, S2'!W13*((1+[1]Main!$B$2)^(Main!$B$3-2020)))</f>
        <v>0.1905469283903593</v>
      </c>
      <c r="X13" s="2">
        <f>('[1]Qc, Summer, S2'!X13*((1+[1]Main!$B$2)^(Main!$B$3-2020)))</f>
        <v>0.25980101004563938</v>
      </c>
      <c r="Y13" s="2">
        <f>('[1]Qc, Summer, S2'!Y13*((1+[1]Main!$B$2)^(Main!$B$3-2020)))</f>
        <v>0.19916369934294573</v>
      </c>
    </row>
    <row r="14" spans="1:25" x14ac:dyDescent="0.25">
      <c r="A14">
        <v>24</v>
      </c>
      <c r="B14" s="2">
        <f>('[1]Qc, Summer, S2'!B14*((1+[1]Main!$B$2)^(Main!$B$3-2020)))</f>
        <v>7.2212178861136622E-2</v>
      </c>
      <c r="C14" s="2">
        <f>('[1]Qc, Summer, S2'!C14*((1+[1]Main!$B$2)^(Main!$B$3-2020)))</f>
        <v>2.9234506636823889E-2</v>
      </c>
      <c r="D14" s="2">
        <f>('[1]Qc, Summer, S2'!D14*((1+[1]Main!$B$2)^(Main!$B$3-2020)))</f>
        <v>3.7030413053571673E-2</v>
      </c>
      <c r="E14" s="2">
        <f>('[1]Qc, Summer, S2'!E14*((1+[1]Main!$B$2)^(Main!$B$3-2020)))</f>
        <v>4.0328704909849113E-2</v>
      </c>
      <c r="F14" s="2">
        <f>('[1]Qc, Summer, S2'!F14*((1+[1]Main!$B$2)^(Main!$B$3-2020)))</f>
        <v>2.2704548298628738E-2</v>
      </c>
      <c r="G14" s="2">
        <f>('[1]Qc, Summer, S2'!G14*((1+[1]Main!$B$2)^(Main!$B$3-2020)))</f>
        <v>5.9185472924908729E-2</v>
      </c>
      <c r="H14" s="2">
        <f>('[1]Qc, Summer, S2'!H14*((1+[1]Main!$B$2)^(Main!$B$3-2020)))</f>
        <v>0.2231033417427227</v>
      </c>
      <c r="I14" s="2">
        <f>('[1]Qc, Summer, S2'!I14*((1+[1]Main!$B$2)^(Main!$B$3-2020)))</f>
        <v>0.21703970705309542</v>
      </c>
      <c r="J14" s="2">
        <f>('[1]Qc, Summer, S2'!J14*((1+[1]Main!$B$2)^(Main!$B$3-2020)))</f>
        <v>0.2893366998358855</v>
      </c>
      <c r="K14" s="2">
        <f>('[1]Qc, Summer, S2'!K14*((1+[1]Main!$B$2)^(Main!$B$3-2020)))</f>
        <v>0.29506738756021539</v>
      </c>
      <c r="L14" s="2">
        <f>('[1]Qc, Summer, S2'!L14*((1+[1]Main!$B$2)^(Main!$B$3-2020)))</f>
        <v>0.33644681840096657</v>
      </c>
      <c r="M14" s="2">
        <f>('[1]Qc, Summer, S2'!M14*((1+[1]Main!$B$2)^(Main!$B$3-2020)))</f>
        <v>0.36996315374357253</v>
      </c>
      <c r="N14" s="2">
        <f>('[1]Qc, Summer, S2'!N14*((1+[1]Main!$B$2)^(Main!$B$3-2020)))</f>
        <v>0.30046488244702935</v>
      </c>
      <c r="O14" s="2">
        <f>('[1]Qc, Summer, S2'!O14*((1+[1]Main!$B$2)^(Main!$B$3-2020)))</f>
        <v>0.18262409706936744</v>
      </c>
      <c r="P14" s="2">
        <f>('[1]Qc, Summer, S2'!P14*((1+[1]Main!$B$2)^(Main!$B$3-2020)))</f>
        <v>3.586439703967529E-2</v>
      </c>
      <c r="Q14" s="2">
        <f>('[1]Qc, Summer, S2'!Q14*((1+[1]Main!$B$2)^(Main!$B$3-2020)))</f>
        <v>2.8101533450355265E-2</v>
      </c>
      <c r="R14" s="2">
        <f>('[1]Qc, Summer, S2'!R14*((1+[1]Main!$B$2)^(Main!$B$3-2020)))</f>
        <v>4.422657116341399E-2</v>
      </c>
      <c r="S14" s="2">
        <f>('[1]Qc, Summer, S2'!S14*((1+[1]Main!$B$2)^(Main!$B$3-2020)))</f>
        <v>8.2440792983872607E-2</v>
      </c>
      <c r="T14" s="2">
        <f>('[1]Qc, Summer, S2'!T14*((1+[1]Main!$B$2)^(Main!$B$3-2020)))</f>
        <v>8.2640369262782856E-2</v>
      </c>
      <c r="U14" s="2">
        <f>('[1]Qc, Summer, S2'!U14*((1+[1]Main!$B$2)^(Main!$B$3-2020)))</f>
        <v>0.1027976753797351</v>
      </c>
      <c r="V14" s="2">
        <f>('[1]Qc, Summer, S2'!V14*((1+[1]Main!$B$2)^(Main!$B$3-2020)))</f>
        <v>6.1218032590435248E-2</v>
      </c>
      <c r="W14" s="2">
        <f>('[1]Qc, Summer, S2'!W14*((1+[1]Main!$B$2)^(Main!$B$3-2020)))</f>
        <v>4.2993881800090818E-2</v>
      </c>
      <c r="X14" s="2">
        <f>('[1]Qc, Summer, S2'!X14*((1+[1]Main!$B$2)^(Main!$B$3-2020)))</f>
        <v>3.7896698839216446E-2</v>
      </c>
      <c r="Y14" s="2">
        <f>('[1]Qc, Summer, S2'!Y14*((1+[1]Main!$B$2)^(Main!$B$3-2020)))</f>
        <v>2.576942945996194E-2</v>
      </c>
    </row>
    <row r="15" spans="1:25" x14ac:dyDescent="0.25">
      <c r="A15">
        <v>25</v>
      </c>
      <c r="B15" s="2">
        <f>('[1]Qc, Summer, S2'!B15*((1+[1]Main!$B$2)^(Main!$B$3-2020)))</f>
        <v>0.69714321411499514</v>
      </c>
      <c r="C15" s="2">
        <f>('[1]Qc, Summer, S2'!C15*((1+[1]Main!$B$2)^(Main!$B$3-2020)))</f>
        <v>0.70378711664032667</v>
      </c>
      <c r="D15" s="2">
        <f>('[1]Qc, Summer, S2'!D15*((1+[1]Main!$B$2)^(Main!$B$3-2020)))</f>
        <v>0.71636910492327055</v>
      </c>
      <c r="E15" s="2">
        <f>('[1]Qc, Summer, S2'!E15*((1+[1]Main!$B$2)^(Main!$B$3-2020)))</f>
        <v>0.73817591640497049</v>
      </c>
      <c r="F15" s="2">
        <f>('[1]Qc, Summer, S2'!F15*((1+[1]Main!$B$2)^(Main!$B$3-2020)))</f>
        <v>0.72088888235060011</v>
      </c>
      <c r="G15" s="2">
        <f>('[1]Qc, Summer, S2'!G15*((1+[1]Main!$B$2)^(Main!$B$3-2020)))</f>
        <v>0.69380675800968539</v>
      </c>
      <c r="H15" s="2">
        <f>('[1]Qc, Summer, S2'!H15*((1+[1]Main!$B$2)^(Main!$B$3-2020)))</f>
        <v>0.64311759578763994</v>
      </c>
      <c r="I15" s="2">
        <f>('[1]Qc, Summer, S2'!I15*((1+[1]Main!$B$2)^(Main!$B$3-2020)))</f>
        <v>0.6124903852153607</v>
      </c>
      <c r="J15" s="2">
        <f>('[1]Qc, Summer, S2'!J15*((1+[1]Main!$B$2)^(Main!$B$3-2020)))</f>
        <v>0.57220568781949688</v>
      </c>
      <c r="K15" s="2">
        <f>('[1]Qc, Summer, S2'!K15*((1+[1]Main!$B$2)^(Main!$B$3-2020)))</f>
        <v>0.48313713983268147</v>
      </c>
      <c r="L15" s="2">
        <f>('[1]Qc, Summer, S2'!L15*((1+[1]Main!$B$2)^(Main!$B$3-2020)))</f>
        <v>0.48717034183066443</v>
      </c>
      <c r="M15" s="2">
        <f>('[1]Qc, Summer, S2'!M15*((1+[1]Main!$B$2)^(Main!$B$3-2020)))</f>
        <v>0.48407563310275586</v>
      </c>
      <c r="N15" s="2">
        <f>('[1]Qc, Summer, S2'!N15*((1+[1]Main!$B$2)^(Main!$B$3-2020)))</f>
        <v>0.49108699164173747</v>
      </c>
      <c r="O15" s="2">
        <f>('[1]Qc, Summer, S2'!O15*((1+[1]Main!$B$2)^(Main!$B$3-2020)))</f>
        <v>0.52845454696743011</v>
      </c>
      <c r="P15" s="2">
        <f>('[1]Qc, Summer, S2'!P15*((1+[1]Main!$B$2)^(Main!$B$3-2020)))</f>
        <v>0.52466146643528366</v>
      </c>
      <c r="Q15" s="2">
        <f>('[1]Qc, Summer, S2'!Q15*((1+[1]Main!$B$2)^(Main!$B$3-2020)))</f>
        <v>0.55091223652081645</v>
      </c>
      <c r="R15" s="2">
        <f>('[1]Qc, Summer, S2'!R15*((1+[1]Main!$B$2)^(Main!$B$3-2020)))</f>
        <v>0.53735401670463556</v>
      </c>
      <c r="S15" s="2">
        <f>('[1]Qc, Summer, S2'!S15*((1+[1]Main!$B$2)^(Main!$B$3-2020)))</f>
        <v>0.55909724648672166</v>
      </c>
      <c r="T15" s="2">
        <f>('[1]Qc, Summer, S2'!T15*((1+[1]Main!$B$2)^(Main!$B$3-2020)))</f>
        <v>0.58763575971825344</v>
      </c>
      <c r="U15" s="2">
        <f>('[1]Qc, Summer, S2'!U15*((1+[1]Main!$B$2)^(Main!$B$3-2020)))</f>
        <v>0.61515200244697621</v>
      </c>
      <c r="V15" s="2">
        <f>('[1]Qc, Summer, S2'!V15*((1+[1]Main!$B$2)^(Main!$B$3-2020)))</f>
        <v>0.62172368026911218</v>
      </c>
      <c r="W15" s="2">
        <f>('[1]Qc, Summer, S2'!W15*((1+[1]Main!$B$2)^(Main!$B$3-2020)))</f>
        <v>0.65119974545349679</v>
      </c>
      <c r="X15" s="2">
        <f>('[1]Qc, Summer, S2'!X15*((1+[1]Main!$B$2)^(Main!$B$3-2020)))</f>
        <v>0.66493869817625184</v>
      </c>
      <c r="Y15" s="2">
        <f>('[1]Qc, Summer, S2'!Y15*((1+[1]Main!$B$2)^(Main!$B$3-2020)))</f>
        <v>0.67196486106790254</v>
      </c>
    </row>
    <row r="16" spans="1:25" x14ac:dyDescent="0.25">
      <c r="A16">
        <v>26</v>
      </c>
      <c r="B16" s="2">
        <f>('[1]Qc, Summer, S2'!B16*((1+[1]Main!$B$2)^(Main!$B$3-2020)))</f>
        <v>0.12435294063893541</v>
      </c>
      <c r="C16" s="2">
        <f>('[1]Qc, Summer, S2'!C16*((1+[1]Main!$B$2)^(Main!$B$3-2020)))</f>
        <v>8.4235654920321021E-2</v>
      </c>
      <c r="D16" s="2">
        <f>('[1]Qc, Summer, S2'!D16*((1+[1]Main!$B$2)^(Main!$B$3-2020)))</f>
        <v>7.0639264658929446E-2</v>
      </c>
      <c r="E16" s="2">
        <f>('[1]Qc, Summer, S2'!E16*((1+[1]Main!$B$2)^(Main!$B$3-2020)))</f>
        <v>6.6973713852206906E-2</v>
      </c>
      <c r="F16" s="2">
        <f>('[1]Qc, Summer, S2'!F16*((1+[1]Main!$B$2)^(Main!$B$3-2020)))</f>
        <v>7.4434451185288769E-2</v>
      </c>
      <c r="G16" s="2">
        <f>('[1]Qc, Summer, S2'!G16*((1+[1]Main!$B$2)^(Main!$B$3-2020)))</f>
        <v>3.9914173922488742E-2</v>
      </c>
      <c r="H16" s="2">
        <f>('[1]Qc, Summer, S2'!H16*((1+[1]Main!$B$2)^(Main!$B$3-2020)))</f>
        <v>1.7132305348477282E-2</v>
      </c>
      <c r="I16" s="2">
        <f>('[1]Qc, Summer, S2'!I16*((1+[1]Main!$B$2)^(Main!$B$3-2020)))</f>
        <v>5.2635613896786469E-2</v>
      </c>
      <c r="J16" s="2">
        <f>('[1]Qc, Summer, S2'!J16*((1+[1]Main!$B$2)^(Main!$B$3-2020)))</f>
        <v>3.3674119388539224E-2</v>
      </c>
      <c r="K16" s="2">
        <f>('[1]Qc, Summer, S2'!K16*((1+[1]Main!$B$2)^(Main!$B$3-2020)))</f>
        <v>4.3979418563650854E-2</v>
      </c>
      <c r="L16" s="2">
        <f>('[1]Qc, Summer, S2'!L16*((1+[1]Main!$B$2)^(Main!$B$3-2020)))</f>
        <v>2.8622266533195086E-2</v>
      </c>
      <c r="M16" s="2">
        <f>('[1]Qc, Summer, S2'!M16*((1+[1]Main!$B$2)^(Main!$B$3-2020)))</f>
        <v>6.2861717635500011E-2</v>
      </c>
      <c r="N16" s="2">
        <f>('[1]Qc, Summer, S2'!N16*((1+[1]Main!$B$2)^(Main!$B$3-2020)))</f>
        <v>6.9487027880339711E-2</v>
      </c>
      <c r="O16" s="2">
        <f>('[1]Qc, Summer, S2'!O16*((1+[1]Main!$B$2)^(Main!$B$3-2020)))</f>
        <v>7.0743694209324512E-2</v>
      </c>
      <c r="P16" s="2">
        <f>('[1]Qc, Summer, S2'!P16*((1+[1]Main!$B$2)^(Main!$B$3-2020)))</f>
        <v>4.7997865054676042E-2</v>
      </c>
      <c r="Q16" s="2">
        <f>('[1]Qc, Summer, S2'!Q16*((1+[1]Main!$B$2)^(Main!$B$3-2020)))</f>
        <v>5.5743014791844299E-2</v>
      </c>
      <c r="R16" s="2">
        <f>('[1]Qc, Summer, S2'!R16*((1+[1]Main!$B$2)^(Main!$B$3-2020)))</f>
        <v>5.8555188662531323E-2</v>
      </c>
      <c r="S16" s="2">
        <f>('[1]Qc, Summer, S2'!S16*((1+[1]Main!$B$2)^(Main!$B$3-2020)))</f>
        <v>6.1684265372750111E-2</v>
      </c>
      <c r="T16" s="2">
        <f>('[1]Qc, Summer, S2'!T16*((1+[1]Main!$B$2)^(Main!$B$3-2020)))</f>
        <v>5.4169501512838225E-2</v>
      </c>
      <c r="U16" s="2">
        <f>('[1]Qc, Summer, S2'!U16*((1+[1]Main!$B$2)^(Main!$B$3-2020)))</f>
        <v>5.5213703867604755E-2</v>
      </c>
      <c r="V16" s="2">
        <f>('[1]Qc, Summer, S2'!V16*((1+[1]Main!$B$2)^(Main!$B$3-2020)))</f>
        <v>6.5176949923453395E-2</v>
      </c>
      <c r="W16" s="2">
        <f>('[1]Qc, Summer, S2'!W16*((1+[1]Main!$B$2)^(Main!$B$3-2020)))</f>
        <v>6.930339357862815E-2</v>
      </c>
      <c r="X16" s="2">
        <f>('[1]Qc, Summer, S2'!X16*((1+[1]Main!$B$2)^(Main!$B$3-2020)))</f>
        <v>5.27688079152593E-2</v>
      </c>
      <c r="Y16" s="2">
        <f>('[1]Qc, Summer, S2'!Y16*((1+[1]Main!$B$2)^(Main!$B$3-2020)))</f>
        <v>6.0794858332270024E-2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B6"/>
  <sheetViews>
    <sheetView workbookViewId="0">
      <selection activeCell="B5" sqref="B5"/>
    </sheetView>
  </sheetViews>
  <sheetFormatPr defaultRowHeight="15" x14ac:dyDescent="0.25"/>
  <cols>
    <col min="2" max="2" width="11.42578125" bestFit="1" customWidth="1"/>
  </cols>
  <sheetData>
    <row r="1" spans="1:2" x14ac:dyDescent="0.25">
      <c r="A1" t="s">
        <v>7</v>
      </c>
      <c r="B1" t="s">
        <v>8</v>
      </c>
    </row>
    <row r="2" spans="1:2" x14ac:dyDescent="0.25">
      <c r="A2">
        <v>8</v>
      </c>
      <c r="B2" s="4">
        <v>2</v>
      </c>
    </row>
    <row r="3" spans="1:2" x14ac:dyDescent="0.25">
      <c r="A3">
        <v>9</v>
      </c>
      <c r="B3" s="4">
        <v>0</v>
      </c>
    </row>
    <row r="4" spans="1:2" x14ac:dyDescent="0.25">
      <c r="A4">
        <v>22</v>
      </c>
      <c r="B4" s="4">
        <v>4</v>
      </c>
    </row>
    <row r="5" spans="1:2" x14ac:dyDescent="0.25">
      <c r="A5">
        <v>24</v>
      </c>
      <c r="B5" s="4">
        <v>4</v>
      </c>
    </row>
    <row r="6" spans="1:2" x14ac:dyDescent="0.25">
      <c r="A6">
        <v>26</v>
      </c>
      <c r="B6" s="4">
        <v>2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7FAB2-B357-4BB6-8C66-B781A5EF08BC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S3'!B2*((1+[1]Main!$B$2)^(Main!$B$3-2020)))</f>
        <v>0.11534771942707819</v>
      </c>
      <c r="C2" s="2">
        <f>('[1]Qc, Summer, S3'!C2*((1+[1]Main!$B$2)^(Main!$B$3-2020)))</f>
        <v>0.11824763486390914</v>
      </c>
      <c r="D2" s="2">
        <f>('[1]Qc, Summer, S3'!D2*((1+[1]Main!$B$2)^(Main!$B$3-2020)))</f>
        <v>8.7507633281703953E-2</v>
      </c>
      <c r="E2" s="2">
        <f>('[1]Qc, Summer, S3'!E2*((1+[1]Main!$B$2)^(Main!$B$3-2020)))</f>
        <v>6.6466903499894425E-2</v>
      </c>
      <c r="F2" s="2">
        <f>('[1]Qc, Summer, S3'!F2*((1+[1]Main!$B$2)^(Main!$B$3-2020)))</f>
        <v>7.5781704166986583E-2</v>
      </c>
      <c r="G2" s="2">
        <f>('[1]Qc, Summer, S3'!G2*((1+[1]Main!$B$2)^(Main!$B$3-2020)))</f>
        <v>7.3963792229253741E-2</v>
      </c>
      <c r="H2" s="2">
        <f>('[1]Qc, Summer, S3'!H2*((1+[1]Main!$B$2)^(Main!$B$3-2020)))</f>
        <v>5.7371816861087777E-2</v>
      </c>
      <c r="I2" s="2">
        <f>('[1]Qc, Summer, S3'!I2*((1+[1]Main!$B$2)^(Main!$B$3-2020)))</f>
        <v>6.199624019905374E-2</v>
      </c>
      <c r="J2" s="2">
        <f>('[1]Qc, Summer, S3'!J2*((1+[1]Main!$B$2)^(Main!$B$3-2020)))</f>
        <v>7.1371496323359748E-2</v>
      </c>
      <c r="K2" s="2">
        <f>('[1]Qc, Summer, S3'!K2*((1+[1]Main!$B$2)^(Main!$B$3-2020)))</f>
        <v>6.2353232870723509E-2</v>
      </c>
      <c r="L2" s="2">
        <f>('[1]Qc, Summer, S3'!L2*((1+[1]Main!$B$2)^(Main!$B$3-2020)))</f>
        <v>6.4561142891902346E-2</v>
      </c>
      <c r="M2" s="2">
        <f>('[1]Qc, Summer, S3'!M2*((1+[1]Main!$B$2)^(Main!$B$3-2020)))</f>
        <v>2.3363938518685238E-2</v>
      </c>
      <c r="N2" s="2">
        <f>('[1]Qc, Summer, S3'!N2*((1+[1]Main!$B$2)^(Main!$B$3-2020)))</f>
        <v>8.2669037073693011E-2</v>
      </c>
      <c r="O2" s="2">
        <f>('[1]Qc, Summer, S3'!O2*((1+[1]Main!$B$2)^(Main!$B$3-2020)))</f>
        <v>9.3653431342946847E-2</v>
      </c>
      <c r="P2" s="2">
        <f>('[1]Qc, Summer, S3'!P2*((1+[1]Main!$B$2)^(Main!$B$3-2020)))</f>
        <v>7.8978242066861812E-2</v>
      </c>
      <c r="Q2" s="2">
        <f>('[1]Qc, Summer, S3'!Q2*((1+[1]Main!$B$2)^(Main!$B$3-2020)))</f>
        <v>7.0811271017145502E-2</v>
      </c>
      <c r="R2" s="2">
        <f>('[1]Qc, Summer, S3'!R2*((1+[1]Main!$B$2)^(Main!$B$3-2020)))</f>
        <v>8.2394351914041972E-2</v>
      </c>
      <c r="S2" s="2">
        <f>('[1]Qc, Summer, S3'!S2*((1+[1]Main!$B$2)^(Main!$B$3-2020)))</f>
        <v>8.5239338843801582E-2</v>
      </c>
      <c r="T2" s="2">
        <f>('[1]Qc, Summer, S3'!T2*((1+[1]Main!$B$2)^(Main!$B$3-2020)))</f>
        <v>7.9659236206523182E-2</v>
      </c>
      <c r="U2" s="2">
        <f>('[1]Qc, Summer, S3'!U2*((1+[1]Main!$B$2)^(Main!$B$3-2020)))</f>
        <v>8.0653319994871797E-2</v>
      </c>
      <c r="V2" s="2">
        <f>('[1]Qc, Summer, S3'!V2*((1+[1]Main!$B$2)^(Main!$B$3-2020)))</f>
        <v>8.8100807167302189E-2</v>
      </c>
      <c r="W2" s="2">
        <f>('[1]Qc, Summer, S3'!W2*((1+[1]Main!$B$2)^(Main!$B$3-2020)))</f>
        <v>0.1095479311777104</v>
      </c>
      <c r="X2" s="2">
        <f>('[1]Qc, Summer, S3'!X2*((1+[1]Main!$B$2)^(Main!$B$3-2020)))</f>
        <v>9.5163780582134941E-2</v>
      </c>
      <c r="Y2" s="2">
        <f>('[1]Qc, Summer, S3'!Y2*((1+[1]Main!$B$2)^(Main!$B$3-2020)))</f>
        <v>9.7036649443135253E-2</v>
      </c>
    </row>
    <row r="3" spans="1:25" x14ac:dyDescent="0.25">
      <c r="A3">
        <v>3</v>
      </c>
      <c r="B3" s="2">
        <f>('[1]Qc, Summer, S3'!B3*((1+[1]Main!$B$2)^(Main!$B$3-2020)))</f>
        <v>-0.26607428586660803</v>
      </c>
      <c r="C3" s="2">
        <f>('[1]Qc, Summer, S3'!C3*((1+[1]Main!$B$2)^(Main!$B$3-2020)))</f>
        <v>-0.27946896961375367</v>
      </c>
      <c r="D3" s="2">
        <f>('[1]Qc, Summer, S3'!D3*((1+[1]Main!$B$2)^(Main!$B$3-2020)))</f>
        <v>-0.2892590406780417</v>
      </c>
      <c r="E3" s="2">
        <f>('[1]Qc, Summer, S3'!E3*((1+[1]Main!$B$2)^(Main!$B$3-2020)))</f>
        <v>-0.29439341406468528</v>
      </c>
      <c r="F3" s="2">
        <f>('[1]Qc, Summer, S3'!F3*((1+[1]Main!$B$2)^(Main!$B$3-2020)))</f>
        <v>-0.30084451076909607</v>
      </c>
      <c r="G3" s="2">
        <f>('[1]Qc, Summer, S3'!G3*((1+[1]Main!$B$2)^(Main!$B$3-2020)))</f>
        <v>-0.25814667583383333</v>
      </c>
      <c r="H3" s="2">
        <f>('[1]Qc, Summer, S3'!H3*((1+[1]Main!$B$2)^(Main!$B$3-2020)))</f>
        <v>-0.22209995045112718</v>
      </c>
      <c r="I3" s="2">
        <f>('[1]Qc, Summer, S3'!I3*((1+[1]Main!$B$2)^(Main!$B$3-2020)))</f>
        <v>-0.15269333734966259</v>
      </c>
      <c r="J3" s="2">
        <f>('[1]Qc, Summer, S3'!J3*((1+[1]Main!$B$2)^(Main!$B$3-2020)))</f>
        <v>-0.16679271084536884</v>
      </c>
      <c r="K3" s="2">
        <f>('[1]Qc, Summer, S3'!K3*((1+[1]Main!$B$2)^(Main!$B$3-2020)))</f>
        <v>-0.14858332950143394</v>
      </c>
      <c r="L3" s="2">
        <f>('[1]Qc, Summer, S3'!L3*((1+[1]Main!$B$2)^(Main!$B$3-2020)))</f>
        <v>-0.18580046763032246</v>
      </c>
      <c r="M3" s="2">
        <f>('[1]Qc, Summer, S3'!M3*((1+[1]Main!$B$2)^(Main!$B$3-2020)))</f>
        <v>-0.20409017493852954</v>
      </c>
      <c r="N3" s="2">
        <f>('[1]Qc, Summer, S3'!N3*((1+[1]Main!$B$2)^(Main!$B$3-2020)))</f>
        <v>-0.2159946983231428</v>
      </c>
      <c r="O3" s="2">
        <f>('[1]Qc, Summer, S3'!O3*((1+[1]Main!$B$2)^(Main!$B$3-2020)))</f>
        <v>-0.24338218898865485</v>
      </c>
      <c r="P3" s="2">
        <f>('[1]Qc, Summer, S3'!P3*((1+[1]Main!$B$2)^(Main!$B$3-2020)))</f>
        <v>-0.28686463261994188</v>
      </c>
      <c r="Q3" s="2">
        <f>('[1]Qc, Summer, S3'!Q3*((1+[1]Main!$B$2)^(Main!$B$3-2020)))</f>
        <v>-0.24790464851691804</v>
      </c>
      <c r="R3" s="2">
        <f>('[1]Qc, Summer, S3'!R3*((1+[1]Main!$B$2)^(Main!$B$3-2020)))</f>
        <v>-0.17002502285924542</v>
      </c>
      <c r="S3" s="2">
        <f>('[1]Qc, Summer, S3'!S3*((1+[1]Main!$B$2)^(Main!$B$3-2020)))</f>
        <v>-4.7971240475267921E-2</v>
      </c>
      <c r="T3" s="2">
        <f>('[1]Qc, Summer, S3'!T3*((1+[1]Main!$B$2)^(Main!$B$3-2020)))</f>
        <v>-7.6968482618525208E-2</v>
      </c>
      <c r="U3" s="2">
        <f>('[1]Qc, Summer, S3'!U3*((1+[1]Main!$B$2)^(Main!$B$3-2020)))</f>
        <v>-0.11880152654648284</v>
      </c>
      <c r="V3" s="2">
        <f>('[1]Qc, Summer, S3'!V3*((1+[1]Main!$B$2)^(Main!$B$3-2020)))</f>
        <v>-0.16829572815061777</v>
      </c>
      <c r="W3" s="2">
        <f>('[1]Qc, Summer, S3'!W3*((1+[1]Main!$B$2)^(Main!$B$3-2020)))</f>
        <v>-0.19104123999914949</v>
      </c>
      <c r="X3" s="2">
        <f>('[1]Qc, Summer, S3'!X3*((1+[1]Main!$B$2)^(Main!$B$3-2020)))</f>
        <v>-0.21721859786639944</v>
      </c>
      <c r="Y3" s="2">
        <f>('[1]Qc, Summer, S3'!Y3*((1+[1]Main!$B$2)^(Main!$B$3-2020)))</f>
        <v>-0.21918712268978324</v>
      </c>
    </row>
    <row r="4" spans="1:25" x14ac:dyDescent="0.25">
      <c r="A4">
        <v>4</v>
      </c>
      <c r="B4" s="2">
        <f>('[1]Qc, Summer, S3'!B4*((1+[1]Main!$B$2)^(Main!$B$3-2020)))</f>
        <v>-1.0865389576291706</v>
      </c>
      <c r="C4" s="2">
        <f>('[1]Qc, Summer, S3'!C4*((1+[1]Main!$B$2)^(Main!$B$3-2020)))</f>
        <v>-1.0455136394644959</v>
      </c>
      <c r="D4" s="2">
        <f>('[1]Qc, Summer, S3'!D4*((1+[1]Main!$B$2)^(Main!$B$3-2020)))</f>
        <v>-1.0745770615173609</v>
      </c>
      <c r="E4" s="2">
        <f>('[1]Qc, Summer, S3'!E4*((1+[1]Main!$B$2)^(Main!$B$3-2020)))</f>
        <v>-1.0751037062962778</v>
      </c>
      <c r="F4" s="2">
        <f>('[1]Qc, Summer, S3'!F4*((1+[1]Main!$B$2)^(Main!$B$3-2020)))</f>
        <v>-1.0872382076349012</v>
      </c>
      <c r="G4" s="2">
        <f>('[1]Qc, Summer, S3'!G4*((1+[1]Main!$B$2)^(Main!$B$3-2020)))</f>
        <v>-1.0616828928710402</v>
      </c>
      <c r="H4" s="2">
        <f>('[1]Qc, Summer, S3'!H4*((1+[1]Main!$B$2)^(Main!$B$3-2020)))</f>
        <v>-0.99490561184008952</v>
      </c>
      <c r="I4" s="2">
        <f>('[1]Qc, Summer, S3'!I4*((1+[1]Main!$B$2)^(Main!$B$3-2020)))</f>
        <v>-0.9865771451382106</v>
      </c>
      <c r="J4" s="2">
        <f>('[1]Qc, Summer, S3'!J4*((1+[1]Main!$B$2)^(Main!$B$3-2020)))</f>
        <v>-0.99667062888993019</v>
      </c>
      <c r="K4" s="2">
        <f>('[1]Qc, Summer, S3'!K4*((1+[1]Main!$B$2)^(Main!$B$3-2020)))</f>
        <v>-0.87554984541787895</v>
      </c>
      <c r="L4" s="2">
        <f>('[1]Qc, Summer, S3'!L4*((1+[1]Main!$B$2)^(Main!$B$3-2020)))</f>
        <v>-0.85043470864207704</v>
      </c>
      <c r="M4" s="2">
        <f>('[1]Qc, Summer, S3'!M4*((1+[1]Main!$B$2)^(Main!$B$3-2020)))</f>
        <v>-0.91563059598115659</v>
      </c>
      <c r="N4" s="2">
        <f>('[1]Qc, Summer, S3'!N4*((1+[1]Main!$B$2)^(Main!$B$3-2020)))</f>
        <v>-0.92399434259306057</v>
      </c>
      <c r="O4" s="2">
        <f>('[1]Qc, Summer, S3'!O4*((1+[1]Main!$B$2)^(Main!$B$3-2020)))</f>
        <v>-0.959009963405967</v>
      </c>
      <c r="P4" s="2">
        <f>('[1]Qc, Summer, S3'!P4*((1+[1]Main!$B$2)^(Main!$B$3-2020)))</f>
        <v>-1.0161478025468969</v>
      </c>
      <c r="Q4" s="2">
        <f>('[1]Qc, Summer, S3'!Q4*((1+[1]Main!$B$2)^(Main!$B$3-2020)))</f>
        <v>-1.0343499376355509</v>
      </c>
      <c r="R4" s="2">
        <f>('[1]Qc, Summer, S3'!R4*((1+[1]Main!$B$2)^(Main!$B$3-2020)))</f>
        <v>-1.0118686084963822</v>
      </c>
      <c r="S4" s="2">
        <f>('[1]Qc, Summer, S3'!S4*((1+[1]Main!$B$2)^(Main!$B$3-2020)))</f>
        <v>-0.7702200869891549</v>
      </c>
      <c r="T4" s="2">
        <f>('[1]Qc, Summer, S3'!T4*((1+[1]Main!$B$2)^(Main!$B$3-2020)))</f>
        <v>-0.77189385786011977</v>
      </c>
      <c r="U4" s="2">
        <f>('[1]Qc, Summer, S3'!U4*((1+[1]Main!$B$2)^(Main!$B$3-2020)))</f>
        <v>-0.89674894866476917</v>
      </c>
      <c r="V4" s="2">
        <f>('[1]Qc, Summer, S3'!V4*((1+[1]Main!$B$2)^(Main!$B$3-2020)))</f>
        <v>-0.90725637849626661</v>
      </c>
      <c r="W4" s="2">
        <f>('[1]Qc, Summer, S3'!W4*((1+[1]Main!$B$2)^(Main!$B$3-2020)))</f>
        <v>-0.94834532454417153</v>
      </c>
      <c r="X4" s="2">
        <f>('[1]Qc, Summer, S3'!X4*((1+[1]Main!$B$2)^(Main!$B$3-2020)))</f>
        <v>-0.96245239971457208</v>
      </c>
      <c r="Y4" s="2">
        <f>('[1]Qc, Summer, S3'!Y4*((1+[1]Main!$B$2)^(Main!$B$3-2020)))</f>
        <v>-1.0182204881399037</v>
      </c>
    </row>
    <row r="5" spans="1:25" x14ac:dyDescent="0.25">
      <c r="A5">
        <v>5</v>
      </c>
      <c r="B5" s="2">
        <f>('[1]Qc, Summer, S3'!B5*((1+[1]Main!$B$2)^(Main!$B$3-2020)))</f>
        <v>-2.4690583247471736</v>
      </c>
      <c r="C5" s="2">
        <f>('[1]Qc, Summer, S3'!C5*((1+[1]Main!$B$2)^(Main!$B$3-2020)))</f>
        <v>-2.5354100168188927</v>
      </c>
      <c r="D5" s="2">
        <f>('[1]Qc, Summer, S3'!D5*((1+[1]Main!$B$2)^(Main!$B$3-2020)))</f>
        <v>-2.4996329793725391</v>
      </c>
      <c r="E5" s="2">
        <f>('[1]Qc, Summer, S3'!E5*((1+[1]Main!$B$2)^(Main!$B$3-2020)))</f>
        <v>-2.559997509974167</v>
      </c>
      <c r="F5" s="2">
        <f>('[1]Qc, Summer, S3'!F5*((1+[1]Main!$B$2)^(Main!$B$3-2020)))</f>
        <v>-2.5500838935092536</v>
      </c>
      <c r="G5" s="2">
        <f>('[1]Qc, Summer, S3'!G5*((1+[1]Main!$B$2)^(Main!$B$3-2020)))</f>
        <v>-2.2752553646239915</v>
      </c>
      <c r="H5" s="2">
        <f>('[1]Qc, Summer, S3'!H5*((1+[1]Main!$B$2)^(Main!$B$3-2020)))</f>
        <v>-2.1290593352282619</v>
      </c>
      <c r="I5" s="2">
        <f>('[1]Qc, Summer, S3'!I5*((1+[1]Main!$B$2)^(Main!$B$3-2020)))</f>
        <v>-2.0814538178797362</v>
      </c>
      <c r="J5" s="2">
        <f>('[1]Qc, Summer, S3'!J5*((1+[1]Main!$B$2)^(Main!$B$3-2020)))</f>
        <v>-2.0828276221965822</v>
      </c>
      <c r="K5" s="2">
        <f>('[1]Qc, Summer, S3'!K5*((1+[1]Main!$B$2)^(Main!$B$3-2020)))</f>
        <v>-2.3059288674380505</v>
      </c>
      <c r="L5" s="2">
        <f>('[1]Qc, Summer, S3'!L5*((1+[1]Main!$B$2)^(Main!$B$3-2020)))</f>
        <v>-2.3742425944687104</v>
      </c>
      <c r="M5" s="2">
        <f>('[1]Qc, Summer, S3'!M5*((1+[1]Main!$B$2)^(Main!$B$3-2020)))</f>
        <v>-2.5137671219852309</v>
      </c>
      <c r="N5" s="2">
        <f>('[1]Qc, Summer, S3'!N5*((1+[1]Main!$B$2)^(Main!$B$3-2020)))</f>
        <v>-2.6297845961998294</v>
      </c>
      <c r="O5" s="2">
        <f>('[1]Qc, Summer, S3'!O5*((1+[1]Main!$B$2)^(Main!$B$3-2020)))</f>
        <v>-2.7094852988904043</v>
      </c>
      <c r="P5" s="2">
        <f>('[1]Qc, Summer, S3'!P5*((1+[1]Main!$B$2)^(Main!$B$3-2020)))</f>
        <v>-2.7169941394475567</v>
      </c>
      <c r="Q5" s="2">
        <f>('[1]Qc, Summer, S3'!Q5*((1+[1]Main!$B$2)^(Main!$B$3-2020)))</f>
        <v>-2.6344960065161209</v>
      </c>
      <c r="R5" s="2">
        <f>('[1]Qc, Summer, S3'!R5*((1+[1]Main!$B$2)^(Main!$B$3-2020)))</f>
        <v>-2.2225470193326347</v>
      </c>
      <c r="S5" s="2">
        <f>('[1]Qc, Summer, S3'!S5*((1+[1]Main!$B$2)^(Main!$B$3-2020)))</f>
        <v>-1.5163381931059288</v>
      </c>
      <c r="T5" s="2">
        <f>('[1]Qc, Summer, S3'!T5*((1+[1]Main!$B$2)^(Main!$B$3-2020)))</f>
        <v>-1.7007188626136251</v>
      </c>
      <c r="U5" s="2">
        <f>('[1]Qc, Summer, S3'!U5*((1+[1]Main!$B$2)^(Main!$B$3-2020)))</f>
        <v>-1.9727497845856612</v>
      </c>
      <c r="V5" s="2">
        <f>('[1]Qc, Summer, S3'!V5*((1+[1]Main!$B$2)^(Main!$B$3-2020)))</f>
        <v>-2.1671895602515474</v>
      </c>
      <c r="W5" s="2">
        <f>('[1]Qc, Summer, S3'!W5*((1+[1]Main!$B$2)^(Main!$B$3-2020)))</f>
        <v>-2.2252957763367038</v>
      </c>
      <c r="X5" s="2">
        <f>('[1]Qc, Summer, S3'!X5*((1+[1]Main!$B$2)^(Main!$B$3-2020)))</f>
        <v>-2.3121113402085869</v>
      </c>
      <c r="Y5" s="2">
        <f>('[1]Qc, Summer, S3'!Y5*((1+[1]Main!$B$2)^(Main!$B$3-2020)))</f>
        <v>-2.2912045507872381</v>
      </c>
    </row>
    <row r="6" spans="1:25" x14ac:dyDescent="0.25">
      <c r="A6">
        <v>6</v>
      </c>
      <c r="B6" s="2">
        <f>('[1]Qc, Summer, S3'!B6*((1+[1]Main!$B$2)^(Main!$B$3-2020)))</f>
        <v>-0.51222519122049159</v>
      </c>
      <c r="C6" s="2">
        <f>('[1]Qc, Summer, S3'!C6*((1+[1]Main!$B$2)^(Main!$B$3-2020)))</f>
        <v>-0.54929097614951206</v>
      </c>
      <c r="D6" s="2">
        <f>('[1]Qc, Summer, S3'!D6*((1+[1]Main!$B$2)^(Main!$B$3-2020)))</f>
        <v>-0.58131074939627747</v>
      </c>
      <c r="E6" s="2">
        <f>('[1]Qc, Summer, S3'!E6*((1+[1]Main!$B$2)^(Main!$B$3-2020)))</f>
        <v>-0.59864092035607874</v>
      </c>
      <c r="F6" s="2">
        <f>('[1]Qc, Summer, S3'!F6*((1+[1]Main!$B$2)^(Main!$B$3-2020)))</f>
        <v>-0.59359514270135783</v>
      </c>
      <c r="G6" s="2">
        <f>('[1]Qc, Summer, S3'!G6*((1+[1]Main!$B$2)^(Main!$B$3-2020)))</f>
        <v>-0.51947405007600256</v>
      </c>
      <c r="H6" s="2">
        <f>('[1]Qc, Summer, S3'!H6*((1+[1]Main!$B$2)^(Main!$B$3-2020)))</f>
        <v>-0.48899799445342235</v>
      </c>
      <c r="I6" s="2">
        <f>('[1]Qc, Summer, S3'!I6*((1+[1]Main!$B$2)^(Main!$B$3-2020)))</f>
        <v>-0.51563173201282952</v>
      </c>
      <c r="J6" s="2">
        <f>('[1]Qc, Summer, S3'!J6*((1+[1]Main!$B$2)^(Main!$B$3-2020)))</f>
        <v>-0.48757143461329111</v>
      </c>
      <c r="K6" s="2">
        <f>('[1]Qc, Summer, S3'!K6*((1+[1]Main!$B$2)^(Main!$B$3-2020)))</f>
        <v>-0.3883070537855019</v>
      </c>
      <c r="L6" s="2">
        <f>('[1]Qc, Summer, S3'!L6*((1+[1]Main!$B$2)^(Main!$B$3-2020)))</f>
        <v>-0.30701125302874727</v>
      </c>
      <c r="M6" s="2">
        <f>('[1]Qc, Summer, S3'!M6*((1+[1]Main!$B$2)^(Main!$B$3-2020)))</f>
        <v>-0.27560839436430296</v>
      </c>
      <c r="N6" s="2">
        <f>('[1]Qc, Summer, S3'!N6*((1+[1]Main!$B$2)^(Main!$B$3-2020)))</f>
        <v>-0.30936393183025795</v>
      </c>
      <c r="O6" s="2">
        <f>('[1]Qc, Summer, S3'!O6*((1+[1]Main!$B$2)^(Main!$B$3-2020)))</f>
        <v>-0.38434714588744245</v>
      </c>
      <c r="P6" s="2">
        <f>('[1]Qc, Summer, S3'!P6*((1+[1]Main!$B$2)^(Main!$B$3-2020)))</f>
        <v>-0.43823176961611215</v>
      </c>
      <c r="Q6" s="2">
        <f>('[1]Qc, Summer, S3'!Q6*((1+[1]Main!$B$2)^(Main!$B$3-2020)))</f>
        <v>-0.44859992746888355</v>
      </c>
      <c r="R6" s="2">
        <f>('[1]Qc, Summer, S3'!R6*((1+[1]Main!$B$2)^(Main!$B$3-2020)))</f>
        <v>-0.43062069014398308</v>
      </c>
      <c r="S6" s="2">
        <f>('[1]Qc, Summer, S3'!S6*((1+[1]Main!$B$2)^(Main!$B$3-2020)))</f>
        <v>-0.32720498489726069</v>
      </c>
      <c r="T6" s="2">
        <f>('[1]Qc, Summer, S3'!T6*((1+[1]Main!$B$2)^(Main!$B$3-2020)))</f>
        <v>-0.3170923131033852</v>
      </c>
      <c r="U6" s="2">
        <f>('[1]Qc, Summer, S3'!U6*((1+[1]Main!$B$2)^(Main!$B$3-2020)))</f>
        <v>-0.32883360051001354</v>
      </c>
      <c r="V6" s="2">
        <f>('[1]Qc, Summer, S3'!V6*((1+[1]Main!$B$2)^(Main!$B$3-2020)))</f>
        <v>-0.34917579584581243</v>
      </c>
      <c r="W6" s="2">
        <f>('[1]Qc, Summer, S3'!W6*((1+[1]Main!$B$2)^(Main!$B$3-2020)))</f>
        <v>-0.37818372473776041</v>
      </c>
      <c r="X6" s="2">
        <f>('[1]Qc, Summer, S3'!X6*((1+[1]Main!$B$2)^(Main!$B$3-2020)))</f>
        <v>-0.42184966219955294</v>
      </c>
      <c r="Y6" s="2">
        <f>('[1]Qc, Summer, S3'!Y6*((1+[1]Main!$B$2)^(Main!$B$3-2020)))</f>
        <v>-0.44992049083813124</v>
      </c>
    </row>
    <row r="7" spans="1:25" x14ac:dyDescent="0.25">
      <c r="A7">
        <v>7</v>
      </c>
      <c r="B7" s="2">
        <f>('[1]Qc, Summer, S3'!B7*((1+[1]Main!$B$2)^(Main!$B$3-2020)))</f>
        <v>8.7738387369228135E-2</v>
      </c>
      <c r="C7" s="2">
        <f>('[1]Qc, Summer, S3'!C7*((1+[1]Main!$B$2)^(Main!$B$3-2020)))</f>
        <v>7.9253448065782328E-2</v>
      </c>
      <c r="D7" s="2">
        <f>('[1]Qc, Summer, S3'!D7*((1+[1]Main!$B$2)^(Main!$B$3-2020)))</f>
        <v>5.7693877996534255E-2</v>
      </c>
      <c r="E7" s="2">
        <f>('[1]Qc, Summer, S3'!E7*((1+[1]Main!$B$2)^(Main!$B$3-2020)))</f>
        <v>6.4765166717138639E-2</v>
      </c>
      <c r="F7" s="2">
        <f>('[1]Qc, Summer, S3'!F7*((1+[1]Main!$B$2)^(Main!$B$3-2020)))</f>
        <v>5.718776487060645E-2</v>
      </c>
      <c r="G7" s="2">
        <f>('[1]Qc, Summer, S3'!G7*((1+[1]Main!$B$2)^(Main!$B$3-2020)))</f>
        <v>5.8694083152942639E-2</v>
      </c>
      <c r="H7" s="2">
        <f>('[1]Qc, Summer, S3'!H7*((1+[1]Main!$B$2)^(Main!$B$3-2020)))</f>
        <v>6.7186158346138641E-2</v>
      </c>
      <c r="I7" s="2">
        <f>('[1]Qc, Summer, S3'!I7*((1+[1]Main!$B$2)^(Main!$B$3-2020)))</f>
        <v>8.119738191130943E-2</v>
      </c>
      <c r="J7" s="2">
        <f>('[1]Qc, Summer, S3'!J7*((1+[1]Main!$B$2)^(Main!$B$3-2020)))</f>
        <v>8.2548757752956531E-2</v>
      </c>
      <c r="K7" s="2">
        <f>('[1]Qc, Summer, S3'!K7*((1+[1]Main!$B$2)^(Main!$B$3-2020)))</f>
        <v>8.606031339659577E-2</v>
      </c>
      <c r="L7" s="2">
        <f>('[1]Qc, Summer, S3'!L7*((1+[1]Main!$B$2)^(Main!$B$3-2020)))</f>
        <v>8.5903887947034366E-2</v>
      </c>
      <c r="M7" s="2">
        <f>('[1]Qc, Summer, S3'!M7*((1+[1]Main!$B$2)^(Main!$B$3-2020)))</f>
        <v>7.4419106665265466E-2</v>
      </c>
      <c r="N7" s="2">
        <f>('[1]Qc, Summer, S3'!N7*((1+[1]Main!$B$2)^(Main!$B$3-2020)))</f>
        <v>9.1181218637008829E-2</v>
      </c>
      <c r="O7" s="2">
        <f>('[1]Qc, Summer, S3'!O7*((1+[1]Main!$B$2)^(Main!$B$3-2020)))</f>
        <v>9.7168555817828128E-2</v>
      </c>
      <c r="P7" s="2">
        <f>('[1]Qc, Summer, S3'!P7*((1+[1]Main!$B$2)^(Main!$B$3-2020)))</f>
        <v>6.6126964330939272E-2</v>
      </c>
      <c r="Q7" s="2">
        <f>('[1]Qc, Summer, S3'!Q7*((1+[1]Main!$B$2)^(Main!$B$3-2020)))</f>
        <v>7.9204648350302206E-2</v>
      </c>
      <c r="R7" s="2">
        <f>('[1]Qc, Summer, S3'!R7*((1+[1]Main!$B$2)^(Main!$B$3-2020)))</f>
        <v>9.8905781489441347E-2</v>
      </c>
      <c r="S7" s="2">
        <f>('[1]Qc, Summer, S3'!S7*((1+[1]Main!$B$2)^(Main!$B$3-2020)))</f>
        <v>0.12541344846329308</v>
      </c>
      <c r="T7" s="2">
        <f>('[1]Qc, Summer, S3'!T7*((1+[1]Main!$B$2)^(Main!$B$3-2020)))</f>
        <v>0.11460072027668031</v>
      </c>
      <c r="U7" s="2">
        <f>('[1]Qc, Summer, S3'!U7*((1+[1]Main!$B$2)^(Main!$B$3-2020)))</f>
        <v>0.1180726417812423</v>
      </c>
      <c r="V7" s="2">
        <f>('[1]Qc, Summer, S3'!V7*((1+[1]Main!$B$2)^(Main!$B$3-2020)))</f>
        <v>0.10880374327785322</v>
      </c>
      <c r="W7" s="2">
        <f>('[1]Qc, Summer, S3'!W7*((1+[1]Main!$B$2)^(Main!$B$3-2020)))</f>
        <v>0.10253543116508393</v>
      </c>
      <c r="X7" s="2">
        <f>('[1]Qc, Summer, S3'!X7*((1+[1]Main!$B$2)^(Main!$B$3-2020)))</f>
        <v>8.3916086117492669E-2</v>
      </c>
      <c r="Y7" s="2">
        <f>('[1]Qc, Summer, S3'!Y7*((1+[1]Main!$B$2)^(Main!$B$3-2020)))</f>
        <v>8.4434569282131722E-2</v>
      </c>
    </row>
    <row r="8" spans="1:25" x14ac:dyDescent="0.25">
      <c r="A8">
        <v>8</v>
      </c>
      <c r="B8" s="2">
        <f>('[1]Qc, Summer, S3'!B8*((1+[1]Main!$B$2)^(Main!$B$3-2020)))</f>
        <v>-0.70482515468873141</v>
      </c>
      <c r="C8" s="2">
        <f>('[1]Qc, Summer, S3'!C8*((1+[1]Main!$B$2)^(Main!$B$3-2020)))</f>
        <v>-0.71301218371230302</v>
      </c>
      <c r="D8" s="2">
        <f>('[1]Qc, Summer, S3'!D8*((1+[1]Main!$B$2)^(Main!$B$3-2020)))</f>
        <v>-0.67221904147938083</v>
      </c>
      <c r="E8" s="2">
        <f>('[1]Qc, Summer, S3'!E8*((1+[1]Main!$B$2)^(Main!$B$3-2020)))</f>
        <v>-0.71142907734491256</v>
      </c>
      <c r="F8" s="2">
        <f>('[1]Qc, Summer, S3'!F8*((1+[1]Main!$B$2)^(Main!$B$3-2020)))</f>
        <v>-0.70921652759911791</v>
      </c>
      <c r="G8" s="2">
        <f>('[1]Qc, Summer, S3'!G8*((1+[1]Main!$B$2)^(Main!$B$3-2020)))</f>
        <v>-0.69938309662643072</v>
      </c>
      <c r="H8" s="2">
        <f>('[1]Qc, Summer, S3'!H8*((1+[1]Main!$B$2)^(Main!$B$3-2020)))</f>
        <v>-0.69586119569626881</v>
      </c>
      <c r="I8" s="2">
        <f>('[1]Qc, Summer, S3'!I8*((1+[1]Main!$B$2)^(Main!$B$3-2020)))</f>
        <v>-0.67848451556351608</v>
      </c>
      <c r="J8" s="2">
        <f>('[1]Qc, Summer, S3'!J8*((1+[1]Main!$B$2)^(Main!$B$3-2020)))</f>
        <v>-0.70803864198313615</v>
      </c>
      <c r="K8" s="2">
        <f>('[1]Qc, Summer, S3'!K8*((1+[1]Main!$B$2)^(Main!$B$3-2020)))</f>
        <v>-0.6245945640953473</v>
      </c>
      <c r="L8" s="2">
        <f>('[1]Qc, Summer, S3'!L8*((1+[1]Main!$B$2)^(Main!$B$3-2020)))</f>
        <v>-0.52839212554435699</v>
      </c>
      <c r="M8" s="2">
        <f>('[1]Qc, Summer, S3'!M8*((1+[1]Main!$B$2)^(Main!$B$3-2020)))</f>
        <v>-0.48382038761552149</v>
      </c>
      <c r="N8" s="2">
        <f>('[1]Qc, Summer, S3'!N8*((1+[1]Main!$B$2)^(Main!$B$3-2020)))</f>
        <v>-0.46760643226575532</v>
      </c>
      <c r="O8" s="2">
        <f>('[1]Qc, Summer, S3'!O8*((1+[1]Main!$B$2)^(Main!$B$3-2020)))</f>
        <v>-0.54875767609117854</v>
      </c>
      <c r="P8" s="2">
        <f>('[1]Qc, Summer, S3'!P8*((1+[1]Main!$B$2)^(Main!$B$3-2020)))</f>
        <v>-0.60345566770091008</v>
      </c>
      <c r="Q8" s="2">
        <f>('[1]Qc, Summer, S3'!Q8*((1+[1]Main!$B$2)^(Main!$B$3-2020)))</f>
        <v>-0.61141643114835886</v>
      </c>
      <c r="R8" s="2">
        <f>('[1]Qc, Summer, S3'!R8*((1+[1]Main!$B$2)^(Main!$B$3-2020)))</f>
        <v>-0.61056043546413008</v>
      </c>
      <c r="S8" s="2">
        <f>('[1]Qc, Summer, S3'!S8*((1+[1]Main!$B$2)^(Main!$B$3-2020)))</f>
        <v>-0.59428178672534115</v>
      </c>
      <c r="T8" s="2">
        <f>('[1]Qc, Summer, S3'!T8*((1+[1]Main!$B$2)^(Main!$B$3-2020)))</f>
        <v>-0.54510710520722594</v>
      </c>
      <c r="U8" s="2">
        <f>('[1]Qc, Summer, S3'!U8*((1+[1]Main!$B$2)^(Main!$B$3-2020)))</f>
        <v>-0.55697667547652752</v>
      </c>
      <c r="V8" s="2">
        <f>('[1]Qc, Summer, S3'!V8*((1+[1]Main!$B$2)^(Main!$B$3-2020)))</f>
        <v>-0.54651247500056399</v>
      </c>
      <c r="W8" s="2">
        <f>('[1]Qc, Summer, S3'!W8*((1+[1]Main!$B$2)^(Main!$B$3-2020)))</f>
        <v>-0.5924095851358685</v>
      </c>
      <c r="X8" s="2">
        <f>('[1]Qc, Summer, S3'!X8*((1+[1]Main!$B$2)^(Main!$B$3-2020)))</f>
        <v>-0.66448307411833174</v>
      </c>
      <c r="Y8" s="2">
        <f>('[1]Qc, Summer, S3'!Y8*((1+[1]Main!$B$2)^(Main!$B$3-2020)))</f>
        <v>-0.73187512725558179</v>
      </c>
    </row>
    <row r="9" spans="1:25" x14ac:dyDescent="0.25">
      <c r="A9">
        <v>9</v>
      </c>
      <c r="B9" s="2">
        <f>('[1]Qc, Summer, S3'!B9*((1+[1]Main!$B$2)^(Main!$B$3-2020)))</f>
        <v>-0.36325069181453368</v>
      </c>
      <c r="C9" s="2">
        <f>('[1]Qc, Summer, S3'!C9*((1+[1]Main!$B$2)^(Main!$B$3-2020)))</f>
        <v>-0.36568160027133173</v>
      </c>
      <c r="D9" s="2">
        <f>('[1]Qc, Summer, S3'!D9*((1+[1]Main!$B$2)^(Main!$B$3-2020)))</f>
        <v>-0.37016416835185939</v>
      </c>
      <c r="E9" s="2">
        <f>('[1]Qc, Summer, S3'!E9*((1+[1]Main!$B$2)^(Main!$B$3-2020)))</f>
        <v>-0.37564770821619425</v>
      </c>
      <c r="F9" s="2">
        <f>('[1]Qc, Summer, S3'!F9*((1+[1]Main!$B$2)^(Main!$B$3-2020)))</f>
        <v>-0.37177441184794396</v>
      </c>
      <c r="G9" s="2">
        <f>('[1]Qc, Summer, S3'!G9*((1+[1]Main!$B$2)^(Main!$B$3-2020)))</f>
        <v>-0.36259166515338409</v>
      </c>
      <c r="H9" s="2">
        <f>('[1]Qc, Summer, S3'!H9*((1+[1]Main!$B$2)^(Main!$B$3-2020)))</f>
        <v>-0.36073273581066895</v>
      </c>
      <c r="I9" s="2">
        <f>('[1]Qc, Summer, S3'!I9*((1+[1]Main!$B$2)^(Main!$B$3-2020)))</f>
        <v>-0.35983125725628168</v>
      </c>
      <c r="J9" s="2">
        <f>('[1]Qc, Summer, S3'!J9*((1+[1]Main!$B$2)^(Main!$B$3-2020)))</f>
        <v>-0.34960401222632703</v>
      </c>
      <c r="K9" s="2">
        <f>('[1]Qc, Summer, S3'!K9*((1+[1]Main!$B$2)^(Main!$B$3-2020)))</f>
        <v>-0.33752407180705019</v>
      </c>
      <c r="L9" s="2">
        <f>('[1]Qc, Summer, S3'!L9*((1+[1]Main!$B$2)^(Main!$B$3-2020)))</f>
        <v>-0.32218012340012486</v>
      </c>
      <c r="M9" s="2">
        <f>('[1]Qc, Summer, S3'!M9*((1+[1]Main!$B$2)^(Main!$B$3-2020)))</f>
        <v>-0.31917723027313583</v>
      </c>
      <c r="N9" s="2">
        <f>('[1]Qc, Summer, S3'!N9*((1+[1]Main!$B$2)^(Main!$B$3-2020)))</f>
        <v>-0.33722564767987179</v>
      </c>
      <c r="O9" s="2">
        <f>('[1]Qc, Summer, S3'!O9*((1+[1]Main!$B$2)^(Main!$B$3-2020)))</f>
        <v>-0.34886421086426106</v>
      </c>
      <c r="P9" s="2">
        <f>('[1]Qc, Summer, S3'!P9*((1+[1]Main!$B$2)^(Main!$B$3-2020)))</f>
        <v>-0.35297371961624763</v>
      </c>
      <c r="Q9" s="2">
        <f>('[1]Qc, Summer, S3'!Q9*((1+[1]Main!$B$2)^(Main!$B$3-2020)))</f>
        <v>-0.3558771306260331</v>
      </c>
      <c r="R9" s="2">
        <f>('[1]Qc, Summer, S3'!R9*((1+[1]Main!$B$2)^(Main!$B$3-2020)))</f>
        <v>-0.35157485825638279</v>
      </c>
      <c r="S9" s="2">
        <f>('[1]Qc, Summer, S3'!S9*((1+[1]Main!$B$2)^(Main!$B$3-2020)))</f>
        <v>-0.34468623974711465</v>
      </c>
      <c r="T9" s="2">
        <f>('[1]Qc, Summer, S3'!T9*((1+[1]Main!$B$2)^(Main!$B$3-2020)))</f>
        <v>-0.34694929261928042</v>
      </c>
      <c r="U9" s="2">
        <f>('[1]Qc, Summer, S3'!U9*((1+[1]Main!$B$2)^(Main!$B$3-2020)))</f>
        <v>-0.35062363586533968</v>
      </c>
      <c r="V9" s="2">
        <f>('[1]Qc, Summer, S3'!V9*((1+[1]Main!$B$2)^(Main!$B$3-2020)))</f>
        <v>-0.35540463918526211</v>
      </c>
      <c r="W9" s="2">
        <f>('[1]Qc, Summer, S3'!W9*((1+[1]Main!$B$2)^(Main!$B$3-2020)))</f>
        <v>-0.35779823837554114</v>
      </c>
      <c r="X9" s="2">
        <f>('[1]Qc, Summer, S3'!X9*((1+[1]Main!$B$2)^(Main!$B$3-2020)))</f>
        <v>-0.36272223925203828</v>
      </c>
      <c r="Y9" s="2">
        <f>('[1]Qc, Summer, S3'!Y9*((1+[1]Main!$B$2)^(Main!$B$3-2020)))</f>
        <v>-0.36183939588453196</v>
      </c>
    </row>
    <row r="10" spans="1:25" x14ac:dyDescent="0.25">
      <c r="A10">
        <v>20</v>
      </c>
      <c r="B10" s="2">
        <f>('[1]Qc, Summer, S3'!B10*((1+[1]Main!$B$2)^(Main!$B$3-2020)))</f>
        <v>-0.75651782476773954</v>
      </c>
      <c r="C10" s="2">
        <f>('[1]Qc, Summer, S3'!C10*((1+[1]Main!$B$2)^(Main!$B$3-2020)))</f>
        <v>-0.75651782476773954</v>
      </c>
      <c r="D10" s="2">
        <f>('[1]Qc, Summer, S3'!D10*((1+[1]Main!$B$2)^(Main!$B$3-2020)))</f>
        <v>-0.75651782476773954</v>
      </c>
      <c r="E10" s="2">
        <f>('[1]Qc, Summer, S3'!E10*((1+[1]Main!$B$2)^(Main!$B$3-2020)))</f>
        <v>-0.75651782476773954</v>
      </c>
      <c r="F10" s="2">
        <f>('[1]Qc, Summer, S3'!F10*((1+[1]Main!$B$2)^(Main!$B$3-2020)))</f>
        <v>-0.75651782476773954</v>
      </c>
      <c r="G10" s="2">
        <f>('[1]Qc, Summer, S3'!G10*((1+[1]Main!$B$2)^(Main!$B$3-2020)))</f>
        <v>-0.75651782476773954</v>
      </c>
      <c r="H10" s="2">
        <f>('[1]Qc, Summer, S3'!H10*((1+[1]Main!$B$2)^(Main!$B$3-2020)))</f>
        <v>-0.75651782476773954</v>
      </c>
      <c r="I10" s="2">
        <f>('[1]Qc, Summer, S3'!I10*((1+[1]Main!$B$2)^(Main!$B$3-2020)))</f>
        <v>-0.75651782476773954</v>
      </c>
      <c r="J10" s="2">
        <f>('[1]Qc, Summer, S3'!J10*((1+[1]Main!$B$2)^(Main!$B$3-2020)))</f>
        <v>-0.75651782476773954</v>
      </c>
      <c r="K10" s="2">
        <f>('[1]Qc, Summer, S3'!K10*((1+[1]Main!$B$2)^(Main!$B$3-2020)))</f>
        <v>-0.75651782476773954</v>
      </c>
      <c r="L10" s="2">
        <f>('[1]Qc, Summer, S3'!L10*((1+[1]Main!$B$2)^(Main!$B$3-2020)))</f>
        <v>-0.75651782476773954</v>
      </c>
      <c r="M10" s="2">
        <f>('[1]Qc, Summer, S3'!M10*((1+[1]Main!$B$2)^(Main!$B$3-2020)))</f>
        <v>-0.75651782476773954</v>
      </c>
      <c r="N10" s="2">
        <f>('[1]Qc, Summer, S3'!N10*((1+[1]Main!$B$2)^(Main!$B$3-2020)))</f>
        <v>-0.75651782476773954</v>
      </c>
      <c r="O10" s="2">
        <f>('[1]Qc, Summer, S3'!O10*((1+[1]Main!$B$2)^(Main!$B$3-2020)))</f>
        <v>-0.75651782476773954</v>
      </c>
      <c r="P10" s="2">
        <f>('[1]Qc, Summer, S3'!P10*((1+[1]Main!$B$2)^(Main!$B$3-2020)))</f>
        <v>-0.75651782476773954</v>
      </c>
      <c r="Q10" s="2">
        <f>('[1]Qc, Summer, S3'!Q10*((1+[1]Main!$B$2)^(Main!$B$3-2020)))</f>
        <v>-0.75651782476773954</v>
      </c>
      <c r="R10" s="2">
        <f>('[1]Qc, Summer, S3'!R10*((1+[1]Main!$B$2)^(Main!$B$3-2020)))</f>
        <v>-0.75651782476773954</v>
      </c>
      <c r="S10" s="2">
        <f>('[1]Qc, Summer, S3'!S10*((1+[1]Main!$B$2)^(Main!$B$3-2020)))</f>
        <v>-0.75651782476773954</v>
      </c>
      <c r="T10" s="2">
        <f>('[1]Qc, Summer, S3'!T10*((1+[1]Main!$B$2)^(Main!$B$3-2020)))</f>
        <v>-0.75651782476773954</v>
      </c>
      <c r="U10" s="2">
        <f>('[1]Qc, Summer, S3'!U10*((1+[1]Main!$B$2)^(Main!$B$3-2020)))</f>
        <v>-0.75651782476773954</v>
      </c>
      <c r="V10" s="2">
        <f>('[1]Qc, Summer, S3'!V10*((1+[1]Main!$B$2)^(Main!$B$3-2020)))</f>
        <v>-0.75651782476773954</v>
      </c>
      <c r="W10" s="2">
        <f>('[1]Qc, Summer, S3'!W10*((1+[1]Main!$B$2)^(Main!$B$3-2020)))</f>
        <v>-0.75651782476773954</v>
      </c>
      <c r="X10" s="2">
        <f>('[1]Qc, Summer, S3'!X10*((1+[1]Main!$B$2)^(Main!$B$3-2020)))</f>
        <v>-0.75651782476773954</v>
      </c>
      <c r="Y10" s="2">
        <f>('[1]Qc, Summer, S3'!Y10*((1+[1]Main!$B$2)^(Main!$B$3-2020)))</f>
        <v>-0.75651782476773954</v>
      </c>
    </row>
    <row r="11" spans="1:25" x14ac:dyDescent="0.25">
      <c r="A11">
        <v>21</v>
      </c>
      <c r="B11" s="2">
        <f>('[1]Qc, Summer, S3'!B11*((1+[1]Main!$B$2)^(Main!$B$3-2020)))</f>
        <v>-0.22314061034403401</v>
      </c>
      <c r="C11" s="2">
        <f>('[1]Qc, Summer, S3'!C11*((1+[1]Main!$B$2)^(Main!$B$3-2020)))</f>
        <v>-0.22634318119295735</v>
      </c>
      <c r="D11" s="2">
        <f>('[1]Qc, Summer, S3'!D11*((1+[1]Main!$B$2)^(Main!$B$3-2020)))</f>
        <v>-0.2221015634632415</v>
      </c>
      <c r="E11" s="2">
        <f>('[1]Qc, Summer, S3'!E11*((1+[1]Main!$B$2)^(Main!$B$3-2020)))</f>
        <v>-0.22317156903537139</v>
      </c>
      <c r="F11" s="2">
        <f>('[1]Qc, Summer, S3'!F11*((1+[1]Main!$B$2)^(Main!$B$3-2020)))</f>
        <v>-0.23107530278716015</v>
      </c>
      <c r="G11" s="2">
        <f>('[1]Qc, Summer, S3'!G11*((1+[1]Main!$B$2)^(Main!$B$3-2020)))</f>
        <v>-0.2268204554214498</v>
      </c>
      <c r="H11" s="2">
        <f>('[1]Qc, Summer, S3'!H11*((1+[1]Main!$B$2)^(Main!$B$3-2020)))</f>
        <v>-0.21361329134036008</v>
      </c>
      <c r="I11" s="2">
        <f>('[1]Qc, Summer, S3'!I11*((1+[1]Main!$B$2)^(Main!$B$3-2020)))</f>
        <v>-0.21598704564088092</v>
      </c>
      <c r="J11" s="2">
        <f>('[1]Qc, Summer, S3'!J11*((1+[1]Main!$B$2)^(Main!$B$3-2020)))</f>
        <v>-0.19624417275645048</v>
      </c>
      <c r="K11" s="2">
        <f>('[1]Qc, Summer, S3'!K11*((1+[1]Main!$B$2)^(Main!$B$3-2020)))</f>
        <v>-0.17897922916155853</v>
      </c>
      <c r="L11" s="2">
        <f>('[1]Qc, Summer, S3'!L11*((1+[1]Main!$B$2)^(Main!$B$3-2020)))</f>
        <v>-0.16904264767484112</v>
      </c>
      <c r="M11" s="2">
        <f>('[1]Qc, Summer, S3'!M11*((1+[1]Main!$B$2)^(Main!$B$3-2020)))</f>
        <v>-0.1660250398966685</v>
      </c>
      <c r="N11" s="2">
        <f>('[1]Qc, Summer, S3'!N11*((1+[1]Main!$B$2)^(Main!$B$3-2020)))</f>
        <v>-0.18453477807427271</v>
      </c>
      <c r="O11" s="2">
        <f>('[1]Qc, Summer, S3'!O11*((1+[1]Main!$B$2)^(Main!$B$3-2020)))</f>
        <v>-0.19816313313634257</v>
      </c>
      <c r="P11" s="2">
        <f>('[1]Qc, Summer, S3'!P11*((1+[1]Main!$B$2)^(Main!$B$3-2020)))</f>
        <v>-0.21352860823889266</v>
      </c>
      <c r="Q11" s="2">
        <f>('[1]Qc, Summer, S3'!Q11*((1+[1]Main!$B$2)^(Main!$B$3-2020)))</f>
        <v>-0.21005489700759444</v>
      </c>
      <c r="R11" s="2">
        <f>('[1]Qc, Summer, S3'!R11*((1+[1]Main!$B$2)^(Main!$B$3-2020)))</f>
        <v>-0.20603497641405571</v>
      </c>
      <c r="S11" s="2">
        <f>('[1]Qc, Summer, S3'!S11*((1+[1]Main!$B$2)^(Main!$B$3-2020)))</f>
        <v>-0.16677343771865769</v>
      </c>
      <c r="T11" s="2">
        <f>('[1]Qc, Summer, S3'!T11*((1+[1]Main!$B$2)^(Main!$B$3-2020)))</f>
        <v>-0.16494037763390004</v>
      </c>
      <c r="U11" s="2">
        <f>('[1]Qc, Summer, S3'!U11*((1+[1]Main!$B$2)^(Main!$B$3-2020)))</f>
        <v>-0.17787097852496728</v>
      </c>
      <c r="V11" s="2">
        <f>('[1]Qc, Summer, S3'!V11*((1+[1]Main!$B$2)^(Main!$B$3-2020)))</f>
        <v>-0.19066047728949162</v>
      </c>
      <c r="W11" s="2">
        <f>('[1]Qc, Summer, S3'!W11*((1+[1]Main!$B$2)^(Main!$B$3-2020)))</f>
        <v>-0.19778968133042635</v>
      </c>
      <c r="X11" s="2">
        <f>('[1]Qc, Summer, S3'!X11*((1+[1]Main!$B$2)^(Main!$B$3-2020)))</f>
        <v>-0.20286364966739859</v>
      </c>
      <c r="Y11" s="2">
        <f>('[1]Qc, Summer, S3'!Y11*((1+[1]Main!$B$2)^(Main!$B$3-2020)))</f>
        <v>-0.21614674144999235</v>
      </c>
    </row>
    <row r="12" spans="1:25" x14ac:dyDescent="0.25">
      <c r="A12">
        <v>22</v>
      </c>
      <c r="B12" s="2">
        <f>('[1]Qc, Summer, S3'!B12*((1+[1]Main!$B$2)^(Main!$B$3-2020)))</f>
        <v>-0.13831545815458784</v>
      </c>
      <c r="C12" s="2">
        <f>('[1]Qc, Summer, S3'!C12*((1+[1]Main!$B$2)^(Main!$B$3-2020)))</f>
        <v>-0.14187241400931547</v>
      </c>
      <c r="D12" s="2">
        <f>('[1]Qc, Summer, S3'!D12*((1+[1]Main!$B$2)^(Main!$B$3-2020)))</f>
        <v>-0.14293919837063596</v>
      </c>
      <c r="E12" s="2">
        <f>('[1]Qc, Summer, S3'!E12*((1+[1]Main!$B$2)^(Main!$B$3-2020)))</f>
        <v>-0.14179815590278347</v>
      </c>
      <c r="F12" s="2">
        <f>('[1]Qc, Summer, S3'!F12*((1+[1]Main!$B$2)^(Main!$B$3-2020)))</f>
        <v>-0.14153532540495989</v>
      </c>
      <c r="G12" s="2">
        <f>('[1]Qc, Summer, S3'!G12*((1+[1]Main!$B$2)^(Main!$B$3-2020)))</f>
        <v>-0.11757895266300077</v>
      </c>
      <c r="H12" s="2">
        <f>('[1]Qc, Summer, S3'!H12*((1+[1]Main!$B$2)^(Main!$B$3-2020)))</f>
        <v>-0.10403738736040377</v>
      </c>
      <c r="I12" s="2">
        <f>('[1]Qc, Summer, S3'!I12*((1+[1]Main!$B$2)^(Main!$B$3-2020)))</f>
        <v>-0.10516053191150633</v>
      </c>
      <c r="J12" s="2">
        <f>('[1]Qc, Summer, S3'!J12*((1+[1]Main!$B$2)^(Main!$B$3-2020)))</f>
        <v>-0.11063047192688376</v>
      </c>
      <c r="K12" s="2">
        <f>('[1]Qc, Summer, S3'!K12*((1+[1]Main!$B$2)^(Main!$B$3-2020)))</f>
        <v>-0.10687538769784745</v>
      </c>
      <c r="L12" s="2">
        <f>('[1]Qc, Summer, S3'!L12*((1+[1]Main!$B$2)^(Main!$B$3-2020)))</f>
        <v>-0.1027323812057714</v>
      </c>
      <c r="M12" s="2">
        <f>('[1]Qc, Summer, S3'!M12*((1+[1]Main!$B$2)^(Main!$B$3-2020)))</f>
        <v>-9.6229776827671587E-2</v>
      </c>
      <c r="N12" s="2">
        <f>('[1]Qc, Summer, S3'!N12*((1+[1]Main!$B$2)^(Main!$B$3-2020)))</f>
        <v>-0.11053867341504757</v>
      </c>
      <c r="O12" s="2">
        <f>('[1]Qc, Summer, S3'!O12*((1+[1]Main!$B$2)^(Main!$B$3-2020)))</f>
        <v>-0.11997304295537857</v>
      </c>
      <c r="P12" s="2">
        <f>('[1]Qc, Summer, S3'!P12*((1+[1]Main!$B$2)^(Main!$B$3-2020)))</f>
        <v>-0.12158413104460798</v>
      </c>
      <c r="Q12" s="2">
        <f>('[1]Qc, Summer, S3'!Q12*((1+[1]Main!$B$2)^(Main!$B$3-2020)))</f>
        <v>-0.11956510005138016</v>
      </c>
      <c r="R12" s="2">
        <f>('[1]Qc, Summer, S3'!R12*((1+[1]Main!$B$2)^(Main!$B$3-2020)))</f>
        <v>-0.10219469143960777</v>
      </c>
      <c r="S12" s="2">
        <f>('[1]Qc, Summer, S3'!S12*((1+[1]Main!$B$2)^(Main!$B$3-2020)))</f>
        <v>-7.5106131129332246E-2</v>
      </c>
      <c r="T12" s="2">
        <f>('[1]Qc, Summer, S3'!T12*((1+[1]Main!$B$2)^(Main!$B$3-2020)))</f>
        <v>-9.0937959441954402E-2</v>
      </c>
      <c r="U12" s="2">
        <f>('[1]Qc, Summer, S3'!U12*((1+[1]Main!$B$2)^(Main!$B$3-2020)))</f>
        <v>-9.5853190656722279E-2</v>
      </c>
      <c r="V12" s="2">
        <f>('[1]Qc, Summer, S3'!V12*((1+[1]Main!$B$2)^(Main!$B$3-2020)))</f>
        <v>-9.746862846854093E-2</v>
      </c>
      <c r="W12" s="2">
        <f>('[1]Qc, Summer, S3'!W12*((1+[1]Main!$B$2)^(Main!$B$3-2020)))</f>
        <v>-9.9129477682117398E-2</v>
      </c>
      <c r="X12" s="2">
        <f>('[1]Qc, Summer, S3'!X12*((1+[1]Main!$B$2)^(Main!$B$3-2020)))</f>
        <v>-0.10827538017470675</v>
      </c>
      <c r="Y12" s="2">
        <f>('[1]Qc, Summer, S3'!Y12*((1+[1]Main!$B$2)^(Main!$B$3-2020)))</f>
        <v>-0.11594392620322036</v>
      </c>
    </row>
    <row r="13" spans="1:25" x14ac:dyDescent="0.25">
      <c r="A13">
        <v>23</v>
      </c>
      <c r="B13" s="2">
        <f>('[1]Qc, Summer, S3'!B13*((1+[1]Main!$B$2)^(Main!$B$3-2020)))</f>
        <v>0.22029648182363643</v>
      </c>
      <c r="C13" s="2">
        <f>('[1]Qc, Summer, S3'!C13*((1+[1]Main!$B$2)^(Main!$B$3-2020)))</f>
        <v>0.35468345940743617</v>
      </c>
      <c r="D13" s="2">
        <f>('[1]Qc, Summer, S3'!D13*((1+[1]Main!$B$2)^(Main!$B$3-2020)))</f>
        <v>0.43982995192961016</v>
      </c>
      <c r="E13" s="2">
        <f>('[1]Qc, Summer, S3'!E13*((1+[1]Main!$B$2)^(Main!$B$3-2020)))</f>
        <v>0.45664321335970193</v>
      </c>
      <c r="F13" s="2">
        <f>('[1]Qc, Summer, S3'!F13*((1+[1]Main!$B$2)^(Main!$B$3-2020)))</f>
        <v>0.39894624012432717</v>
      </c>
      <c r="G13" s="2">
        <f>('[1]Qc, Summer, S3'!G13*((1+[1]Main!$B$2)^(Main!$B$3-2020)))</f>
        <v>0.27404641617280789</v>
      </c>
      <c r="H13" s="2">
        <f>('[1]Qc, Summer, S3'!H13*((1+[1]Main!$B$2)^(Main!$B$3-2020)))</f>
        <v>0.22532197864272327</v>
      </c>
      <c r="I13" s="2">
        <f>('[1]Qc, Summer, S3'!I13*((1+[1]Main!$B$2)^(Main!$B$3-2020)))</f>
        <v>0.26021534954657366</v>
      </c>
      <c r="J13" s="2">
        <f>('[1]Qc, Summer, S3'!J13*((1+[1]Main!$B$2)^(Main!$B$3-2020)))</f>
        <v>-3.6808147498854124E-2</v>
      </c>
      <c r="K13" s="2">
        <f>('[1]Qc, Summer, S3'!K13*((1+[1]Main!$B$2)^(Main!$B$3-2020)))</f>
        <v>-0.18882989288327154</v>
      </c>
      <c r="L13" s="2">
        <f>('[1]Qc, Summer, S3'!L13*((1+[1]Main!$B$2)^(Main!$B$3-2020)))</f>
        <v>-5.2164979437369939E-2</v>
      </c>
      <c r="M13" s="2">
        <f>('[1]Qc, Summer, S3'!M13*((1+[1]Main!$B$2)^(Main!$B$3-2020)))</f>
        <v>0.24805203576236506</v>
      </c>
      <c r="N13" s="2">
        <f>('[1]Qc, Summer, S3'!N13*((1+[1]Main!$B$2)^(Main!$B$3-2020)))</f>
        <v>0.36717522483715254</v>
      </c>
      <c r="O13" s="2">
        <f>('[1]Qc, Summer, S3'!O13*((1+[1]Main!$B$2)^(Main!$B$3-2020)))</f>
        <v>0.35665494364961492</v>
      </c>
      <c r="P13" s="2">
        <f>('[1]Qc, Summer, S3'!P13*((1+[1]Main!$B$2)^(Main!$B$3-2020)))</f>
        <v>0.41660543033601838</v>
      </c>
      <c r="Q13" s="2">
        <f>('[1]Qc, Summer, S3'!Q13*((1+[1]Main!$B$2)^(Main!$B$3-2020)))</f>
        <v>0.19486498834938651</v>
      </c>
      <c r="R13" s="2">
        <f>('[1]Qc, Summer, S3'!R13*((1+[1]Main!$B$2)^(Main!$B$3-2020)))</f>
        <v>-2.1685274316173096E-2</v>
      </c>
      <c r="S13" s="2">
        <f>('[1]Qc, Summer, S3'!S13*((1+[1]Main!$B$2)^(Main!$B$3-2020)))</f>
        <v>7.1818884965187707E-2</v>
      </c>
      <c r="T13" s="2">
        <f>('[1]Qc, Summer, S3'!T13*((1+[1]Main!$B$2)^(Main!$B$3-2020)))</f>
        <v>6.1204646989683475E-2</v>
      </c>
      <c r="U13" s="2">
        <f>('[1]Qc, Summer, S3'!U13*((1+[1]Main!$B$2)^(Main!$B$3-2020)))</f>
        <v>0.1329197863468565</v>
      </c>
      <c r="V13" s="2">
        <f>('[1]Qc, Summer, S3'!V13*((1+[1]Main!$B$2)^(Main!$B$3-2020)))</f>
        <v>0.21597562120306149</v>
      </c>
      <c r="W13" s="2">
        <f>('[1]Qc, Summer, S3'!W13*((1+[1]Main!$B$2)^(Main!$B$3-2020)))</f>
        <v>0.38577348653804056</v>
      </c>
      <c r="X13" s="2">
        <f>('[1]Qc, Summer, S3'!X13*((1+[1]Main!$B$2)^(Main!$B$3-2020)))</f>
        <v>0.47439429537500866</v>
      </c>
      <c r="Y13" s="2">
        <f>('[1]Qc, Summer, S3'!Y13*((1+[1]Main!$B$2)^(Main!$B$3-2020)))</f>
        <v>0.27261389284621762</v>
      </c>
    </row>
    <row r="14" spans="1:25" x14ac:dyDescent="0.25">
      <c r="A14">
        <v>24</v>
      </c>
      <c r="B14" s="2">
        <f>('[1]Qc, Summer, S3'!B14*((1+[1]Main!$B$2)^(Main!$B$3-2020)))</f>
        <v>5.8493674279865952E-2</v>
      </c>
      <c r="C14" s="2">
        <f>('[1]Qc, Summer, S3'!C14*((1+[1]Main!$B$2)^(Main!$B$3-2020)))</f>
        <v>3.7892257813372368E-2</v>
      </c>
      <c r="D14" s="2">
        <f>('[1]Qc, Summer, S3'!D14*((1+[1]Main!$B$2)^(Main!$B$3-2020)))</f>
        <v>1.7915896268481758E-2</v>
      </c>
      <c r="E14" s="2">
        <f>('[1]Qc, Summer, S3'!E14*((1+[1]Main!$B$2)^(Main!$B$3-2020)))</f>
        <v>3.0400341252500716E-2</v>
      </c>
      <c r="F14" s="2">
        <f>('[1]Qc, Summer, S3'!F14*((1+[1]Main!$B$2)^(Main!$B$3-2020)))</f>
        <v>-6.5561995444420457E-3</v>
      </c>
      <c r="G14" s="2">
        <f>('[1]Qc, Summer, S3'!G14*((1+[1]Main!$B$2)^(Main!$B$3-2020)))</f>
        <v>7.0540724654211476E-3</v>
      </c>
      <c r="H14" s="2">
        <f>('[1]Qc, Summer, S3'!H14*((1+[1]Main!$B$2)^(Main!$B$3-2020)))</f>
        <v>9.1331262261410154E-2</v>
      </c>
      <c r="I14" s="2">
        <f>('[1]Qc, Summer, S3'!I14*((1+[1]Main!$B$2)^(Main!$B$3-2020)))</f>
        <v>8.5837017813889721E-2</v>
      </c>
      <c r="J14" s="2">
        <f>('[1]Qc, Summer, S3'!J14*((1+[1]Main!$B$2)^(Main!$B$3-2020)))</f>
        <v>0.1697426851408359</v>
      </c>
      <c r="K14" s="2">
        <f>('[1]Qc, Summer, S3'!K14*((1+[1]Main!$B$2)^(Main!$B$3-2020)))</f>
        <v>0.22892485925973927</v>
      </c>
      <c r="L14" s="2">
        <f>('[1]Qc, Summer, S3'!L14*((1+[1]Main!$B$2)^(Main!$B$3-2020)))</f>
        <v>0.34429520521072621</v>
      </c>
      <c r="M14" s="2">
        <f>('[1]Qc, Summer, S3'!M14*((1+[1]Main!$B$2)^(Main!$B$3-2020)))</f>
        <v>0.17186432543150493</v>
      </c>
      <c r="N14" s="2">
        <f>('[1]Qc, Summer, S3'!N14*((1+[1]Main!$B$2)^(Main!$B$3-2020)))</f>
        <v>0.14377220601573779</v>
      </c>
      <c r="O14" s="2">
        <f>('[1]Qc, Summer, S3'!O14*((1+[1]Main!$B$2)^(Main!$B$3-2020)))</f>
        <v>0.10881122474899398</v>
      </c>
      <c r="P14" s="2">
        <f>('[1]Qc, Summer, S3'!P14*((1+[1]Main!$B$2)^(Main!$B$3-2020)))</f>
        <v>5.2874248043429654E-2</v>
      </c>
      <c r="Q14" s="2">
        <f>('[1]Qc, Summer, S3'!Q14*((1+[1]Main!$B$2)^(Main!$B$3-2020)))</f>
        <v>8.7210713771502954E-2</v>
      </c>
      <c r="R14" s="2">
        <f>('[1]Qc, Summer, S3'!R14*((1+[1]Main!$B$2)^(Main!$B$3-2020)))</f>
        <v>0.10169433664622633</v>
      </c>
      <c r="S14" s="2">
        <f>('[1]Qc, Summer, S3'!S14*((1+[1]Main!$B$2)^(Main!$B$3-2020)))</f>
        <v>0.1130565504906177</v>
      </c>
      <c r="T14" s="2">
        <f>('[1]Qc, Summer, S3'!T14*((1+[1]Main!$B$2)^(Main!$B$3-2020)))</f>
        <v>0.12604196984747759</v>
      </c>
      <c r="U14" s="2">
        <f>('[1]Qc, Summer, S3'!U14*((1+[1]Main!$B$2)^(Main!$B$3-2020)))</f>
        <v>0.16012777983196402</v>
      </c>
      <c r="V14" s="2">
        <f>('[1]Qc, Summer, S3'!V14*((1+[1]Main!$B$2)^(Main!$B$3-2020)))</f>
        <v>0.11867516765265525</v>
      </c>
      <c r="W14" s="2">
        <f>('[1]Qc, Summer, S3'!W14*((1+[1]Main!$B$2)^(Main!$B$3-2020)))</f>
        <v>0.10956033774507015</v>
      </c>
      <c r="X14" s="2">
        <f>('[1]Qc, Summer, S3'!X14*((1+[1]Main!$B$2)^(Main!$B$3-2020)))</f>
        <v>8.3590263157171385E-2</v>
      </c>
      <c r="Y14" s="2">
        <f>('[1]Qc, Summer, S3'!Y14*((1+[1]Main!$B$2)^(Main!$B$3-2020)))</f>
        <v>-1.7919671949009199E-2</v>
      </c>
    </row>
    <row r="15" spans="1:25" x14ac:dyDescent="0.25">
      <c r="A15">
        <v>25</v>
      </c>
      <c r="B15" s="2">
        <f>('[1]Qc, Summer, S3'!B15*((1+[1]Main!$B$2)^(Main!$B$3-2020)))</f>
        <v>0.71532950132907935</v>
      </c>
      <c r="C15" s="2">
        <f>('[1]Qc, Summer, S3'!C15*((1+[1]Main!$B$2)^(Main!$B$3-2020)))</f>
        <v>0.73246493427468828</v>
      </c>
      <c r="D15" s="2">
        <f>('[1]Qc, Summer, S3'!D15*((1+[1]Main!$B$2)^(Main!$B$3-2020)))</f>
        <v>0.73294031352874511</v>
      </c>
      <c r="E15" s="2">
        <f>('[1]Qc, Summer, S3'!E15*((1+[1]Main!$B$2)^(Main!$B$3-2020)))</f>
        <v>0.7353744695946417</v>
      </c>
      <c r="F15" s="2">
        <f>('[1]Qc, Summer, S3'!F15*((1+[1]Main!$B$2)^(Main!$B$3-2020)))</f>
        <v>0.73408392864907224</v>
      </c>
      <c r="G15" s="2">
        <f>('[1]Qc, Summer, S3'!G15*((1+[1]Main!$B$2)^(Main!$B$3-2020)))</f>
        <v>0.71208009574989806</v>
      </c>
      <c r="H15" s="2">
        <f>('[1]Qc, Summer, S3'!H15*((1+[1]Main!$B$2)^(Main!$B$3-2020)))</f>
        <v>0.68942638173488757</v>
      </c>
      <c r="I15" s="2">
        <f>('[1]Qc, Summer, S3'!I15*((1+[1]Main!$B$2)^(Main!$B$3-2020)))</f>
        <v>0.65723425719662165</v>
      </c>
      <c r="J15" s="2">
        <f>('[1]Qc, Summer, S3'!J15*((1+[1]Main!$B$2)^(Main!$B$3-2020)))</f>
        <v>0.63663144503270919</v>
      </c>
      <c r="K15" s="2">
        <f>('[1]Qc, Summer, S3'!K15*((1+[1]Main!$B$2)^(Main!$B$3-2020)))</f>
        <v>0.60525641426494869</v>
      </c>
      <c r="L15" s="2">
        <f>('[1]Qc, Summer, S3'!L15*((1+[1]Main!$B$2)^(Main!$B$3-2020)))</f>
        <v>0.59969720824960393</v>
      </c>
      <c r="M15" s="2">
        <f>('[1]Qc, Summer, S3'!M15*((1+[1]Main!$B$2)^(Main!$B$3-2020)))</f>
        <v>0.59792452577350197</v>
      </c>
      <c r="N15" s="2">
        <f>('[1]Qc, Summer, S3'!N15*((1+[1]Main!$B$2)^(Main!$B$3-2020)))</f>
        <v>0.64793498535963945</v>
      </c>
      <c r="O15" s="2">
        <f>('[1]Qc, Summer, S3'!O15*((1+[1]Main!$B$2)^(Main!$B$3-2020)))</f>
        <v>0.68695858993015813</v>
      </c>
      <c r="P15" s="2">
        <f>('[1]Qc, Summer, S3'!P15*((1+[1]Main!$B$2)^(Main!$B$3-2020)))</f>
        <v>0.6959922009055991</v>
      </c>
      <c r="Q15" s="2">
        <f>('[1]Qc, Summer, S3'!Q15*((1+[1]Main!$B$2)^(Main!$B$3-2020)))</f>
        <v>0.67694602965765927</v>
      </c>
      <c r="R15" s="2">
        <f>('[1]Qc, Summer, S3'!R15*((1+[1]Main!$B$2)^(Main!$B$3-2020)))</f>
        <v>0.66009654440301824</v>
      </c>
      <c r="S15" s="2">
        <f>('[1]Qc, Summer, S3'!S15*((1+[1]Main!$B$2)^(Main!$B$3-2020)))</f>
        <v>0.68394331719622259</v>
      </c>
      <c r="T15" s="2">
        <f>('[1]Qc, Summer, S3'!T15*((1+[1]Main!$B$2)^(Main!$B$3-2020)))</f>
        <v>0.69798795068362329</v>
      </c>
      <c r="U15" s="2">
        <f>('[1]Qc, Summer, S3'!U15*((1+[1]Main!$B$2)^(Main!$B$3-2020)))</f>
        <v>0.68816174821217924</v>
      </c>
      <c r="V15" s="2">
        <f>('[1]Qc, Summer, S3'!V15*((1+[1]Main!$B$2)^(Main!$B$3-2020)))</f>
        <v>0.70949795999749021</v>
      </c>
      <c r="W15" s="2">
        <f>('[1]Qc, Summer, S3'!W15*((1+[1]Main!$B$2)^(Main!$B$3-2020)))</f>
        <v>0.72370875227829123</v>
      </c>
      <c r="X15" s="2">
        <f>('[1]Qc, Summer, S3'!X15*((1+[1]Main!$B$2)^(Main!$B$3-2020)))</f>
        <v>0.73496012647240971</v>
      </c>
      <c r="Y15" s="2">
        <f>('[1]Qc, Summer, S3'!Y15*((1+[1]Main!$B$2)^(Main!$B$3-2020)))</f>
        <v>0.74803749095848338</v>
      </c>
    </row>
    <row r="16" spans="1:25" x14ac:dyDescent="0.25">
      <c r="A16">
        <v>26</v>
      </c>
      <c r="B16" s="2">
        <f>('[1]Qc, Summer, S3'!B16*((1+[1]Main!$B$2)^(Main!$B$3-2020)))</f>
        <v>0.11534771942707819</v>
      </c>
      <c r="C16" s="2">
        <f>('[1]Qc, Summer, S3'!C16*((1+[1]Main!$B$2)^(Main!$B$3-2020)))</f>
        <v>0.11824763486390914</v>
      </c>
      <c r="D16" s="2">
        <f>('[1]Qc, Summer, S3'!D16*((1+[1]Main!$B$2)^(Main!$B$3-2020)))</f>
        <v>8.7507633281703953E-2</v>
      </c>
      <c r="E16" s="2">
        <f>('[1]Qc, Summer, S3'!E16*((1+[1]Main!$B$2)^(Main!$B$3-2020)))</f>
        <v>6.6466903499894425E-2</v>
      </c>
      <c r="F16" s="2">
        <f>('[1]Qc, Summer, S3'!F16*((1+[1]Main!$B$2)^(Main!$B$3-2020)))</f>
        <v>7.5781704166986583E-2</v>
      </c>
      <c r="G16" s="2">
        <f>('[1]Qc, Summer, S3'!G16*((1+[1]Main!$B$2)^(Main!$B$3-2020)))</f>
        <v>7.3963792229253741E-2</v>
      </c>
      <c r="H16" s="2">
        <f>('[1]Qc, Summer, S3'!H16*((1+[1]Main!$B$2)^(Main!$B$3-2020)))</f>
        <v>5.7371816861087777E-2</v>
      </c>
      <c r="I16" s="2">
        <f>('[1]Qc, Summer, S3'!I16*((1+[1]Main!$B$2)^(Main!$B$3-2020)))</f>
        <v>6.199624019905374E-2</v>
      </c>
      <c r="J16" s="2">
        <f>('[1]Qc, Summer, S3'!J16*((1+[1]Main!$B$2)^(Main!$B$3-2020)))</f>
        <v>7.1371496323359748E-2</v>
      </c>
      <c r="K16" s="2">
        <f>('[1]Qc, Summer, S3'!K16*((1+[1]Main!$B$2)^(Main!$B$3-2020)))</f>
        <v>6.2353232870723509E-2</v>
      </c>
      <c r="L16" s="2">
        <f>('[1]Qc, Summer, S3'!L16*((1+[1]Main!$B$2)^(Main!$B$3-2020)))</f>
        <v>6.4561142891902346E-2</v>
      </c>
      <c r="M16" s="2">
        <f>('[1]Qc, Summer, S3'!M16*((1+[1]Main!$B$2)^(Main!$B$3-2020)))</f>
        <v>2.3363938518685238E-2</v>
      </c>
      <c r="N16" s="2">
        <f>('[1]Qc, Summer, S3'!N16*((1+[1]Main!$B$2)^(Main!$B$3-2020)))</f>
        <v>8.2669037073693011E-2</v>
      </c>
      <c r="O16" s="2">
        <f>('[1]Qc, Summer, S3'!O16*((1+[1]Main!$B$2)^(Main!$B$3-2020)))</f>
        <v>9.3653431342946847E-2</v>
      </c>
      <c r="P16" s="2">
        <f>('[1]Qc, Summer, S3'!P16*((1+[1]Main!$B$2)^(Main!$B$3-2020)))</f>
        <v>7.8978242066861812E-2</v>
      </c>
      <c r="Q16" s="2">
        <f>('[1]Qc, Summer, S3'!Q16*((1+[1]Main!$B$2)^(Main!$B$3-2020)))</f>
        <v>7.0811271017145502E-2</v>
      </c>
      <c r="R16" s="2">
        <f>('[1]Qc, Summer, S3'!R16*((1+[1]Main!$B$2)^(Main!$B$3-2020)))</f>
        <v>8.2394351914041972E-2</v>
      </c>
      <c r="S16" s="2">
        <f>('[1]Qc, Summer, S3'!S16*((1+[1]Main!$B$2)^(Main!$B$3-2020)))</f>
        <v>8.5239338843801582E-2</v>
      </c>
      <c r="T16" s="2">
        <f>('[1]Qc, Summer, S3'!T16*((1+[1]Main!$B$2)^(Main!$B$3-2020)))</f>
        <v>7.9659236206523182E-2</v>
      </c>
      <c r="U16" s="2">
        <f>('[1]Qc, Summer, S3'!U16*((1+[1]Main!$B$2)^(Main!$B$3-2020)))</f>
        <v>8.0653319994871797E-2</v>
      </c>
      <c r="V16" s="2">
        <f>('[1]Qc, Summer, S3'!V16*((1+[1]Main!$B$2)^(Main!$B$3-2020)))</f>
        <v>8.8100807167302189E-2</v>
      </c>
      <c r="W16" s="2">
        <f>('[1]Qc, Summer, S3'!W16*((1+[1]Main!$B$2)^(Main!$B$3-2020)))</f>
        <v>0.1095479311777104</v>
      </c>
      <c r="X16" s="2">
        <f>('[1]Qc, Summer, S3'!X16*((1+[1]Main!$B$2)^(Main!$B$3-2020)))</f>
        <v>9.5163780582134941E-2</v>
      </c>
      <c r="Y16" s="2">
        <f>('[1]Qc, Summer, S3'!Y16*((1+[1]Main!$B$2)^(Main!$B$3-2020)))</f>
        <v>9.7036649443135253E-2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A7A6C-1FC9-4636-89C7-BEAAB5CD0C03}">
  <dimension ref="A1:Y2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('EV Characterization'!B$4-'EV Characterization'!B$2)*VLOOKUP($A2,'EV Distribution'!$A$2:$B$16,2,FALSE)</f>
        <v>0.12773771141876786</v>
      </c>
      <c r="C2" s="2">
        <f>('EV Characterization'!C$4-'EV Characterization'!C$2)*VLOOKUP($A2,'EV Distribution'!$A$2:$B$16,2,FALSE)</f>
        <v>0.14062300950751755</v>
      </c>
      <c r="D2" s="2">
        <f>('EV Characterization'!D$4-'EV Characterization'!D$2)*VLOOKUP($A2,'EV Distribution'!$A$2:$B$16,2,FALSE)</f>
        <v>0.18303420445911431</v>
      </c>
      <c r="E2" s="2">
        <f>('EV Characterization'!E$4-'EV Characterization'!E$2)*VLOOKUP($A2,'EV Distribution'!$A$2:$B$16,2,FALSE)</f>
        <v>0.20984135560675685</v>
      </c>
      <c r="F2" s="2">
        <f>('EV Characterization'!F$4-'EV Characterization'!F$2)*VLOOKUP($A2,'EV Distribution'!$A$2:$B$16,2,FALSE)</f>
        <v>0.24672573143853782</v>
      </c>
      <c r="G2" s="2">
        <f>('EV Characterization'!G$4-'EV Characterization'!G$2)*VLOOKUP($A2,'EV Distribution'!$A$2:$B$16,2,FALSE)</f>
        <v>0.28840461622351476</v>
      </c>
      <c r="H2" s="2">
        <f>('EV Characterization'!H$4-'EV Characterization'!H$2)*VLOOKUP($A2,'EV Distribution'!$A$2:$B$16,2,FALSE)</f>
        <v>0.25708685897712674</v>
      </c>
      <c r="I2" s="2">
        <f>('EV Characterization'!I$4-'EV Characterization'!I$2)*VLOOKUP($A2,'EV Distribution'!$A$2:$B$16,2,FALSE)</f>
        <v>0.36753391368403682</v>
      </c>
      <c r="J2" s="2">
        <f>('EV Characterization'!J$4-'EV Characterization'!J$2)*VLOOKUP($A2,'EV Distribution'!$A$2:$B$16,2,FALSE)</f>
        <v>0.33717134361150081</v>
      </c>
      <c r="K2" s="2">
        <f>('EV Characterization'!K$4-'EV Characterization'!K$2)*VLOOKUP($A2,'EV Distribution'!$A$2:$B$16,2,FALSE)</f>
        <v>0.38081543756342134</v>
      </c>
      <c r="L2" s="2">
        <f>('EV Characterization'!L$4-'EV Characterization'!L$2)*VLOOKUP($A2,'EV Distribution'!$A$2:$B$16,2,FALSE)</f>
        <v>0.39137644686246459</v>
      </c>
      <c r="M2" s="2">
        <f>('EV Characterization'!M$4-'EV Characterization'!M$2)*VLOOKUP($A2,'EV Distribution'!$A$2:$B$16,2,FALSE)</f>
        <v>0.36303392077611185</v>
      </c>
      <c r="N2" s="2">
        <f>('EV Characterization'!N$4-'EV Characterization'!N$2)*VLOOKUP($A2,'EV Distribution'!$A$2:$B$16,2,FALSE)</f>
        <v>0.34246997912867427</v>
      </c>
      <c r="O2" s="2">
        <f>('EV Characterization'!O$4-'EV Characterization'!O$2)*VLOOKUP($A2,'EV Distribution'!$A$2:$B$16,2,FALSE)</f>
        <v>0.31529313516744828</v>
      </c>
      <c r="P2" s="2">
        <f>('EV Characterization'!P$4-'EV Characterization'!P$2)*VLOOKUP($A2,'EV Distribution'!$A$2:$B$16,2,FALSE)</f>
        <v>0.29041935361428772</v>
      </c>
      <c r="Q2" s="2">
        <f>('EV Characterization'!Q$4-'EV Characterization'!Q$2)*VLOOKUP($A2,'EV Distribution'!$A$2:$B$16,2,FALSE)</f>
        <v>0.26137370363607176</v>
      </c>
      <c r="R2" s="2">
        <f>('EV Characterization'!R$4-'EV Characterization'!R$2)*VLOOKUP($A2,'EV Distribution'!$A$2:$B$16,2,FALSE)</f>
        <v>0.25865318905573031</v>
      </c>
      <c r="S2" s="2">
        <f>('EV Characterization'!S$4-'EV Characterization'!S$2)*VLOOKUP($A2,'EV Distribution'!$A$2:$B$16,2,FALSE)</f>
        <v>0.20493363928480801</v>
      </c>
      <c r="T2" s="2">
        <f>('EV Characterization'!T$4-'EV Characterization'!T$2)*VLOOKUP($A2,'EV Distribution'!$A$2:$B$16,2,FALSE)</f>
        <v>0.16955810541468583</v>
      </c>
      <c r="U2" s="2">
        <f>('EV Characterization'!U$4-'EV Characterization'!U$2)*VLOOKUP($A2,'EV Distribution'!$A$2:$B$16,2,FALSE)</f>
        <v>0.20120310271137498</v>
      </c>
      <c r="V2" s="2">
        <f>('EV Characterization'!V$4-'EV Characterization'!V$2)*VLOOKUP($A2,'EV Distribution'!$A$2:$B$16,2,FALSE)</f>
        <v>0.20500616275541531</v>
      </c>
      <c r="W2" s="2">
        <f>('EV Characterization'!W$4-'EV Characterization'!W$2)*VLOOKUP($A2,'EV Distribution'!$A$2:$B$16,2,FALSE)</f>
        <v>0.23428088076884207</v>
      </c>
      <c r="X2" s="2">
        <f>('EV Characterization'!X$4-'EV Characterization'!X$2)*VLOOKUP($A2,'EV Distribution'!$A$2:$B$16,2,FALSE)</f>
        <v>0.11375571694522513</v>
      </c>
      <c r="Y2" s="2">
        <f>('EV Characterization'!Y$4-'EV Characterization'!Y$2)*VLOOKUP($A2,'EV Distribution'!$A$2:$B$16,2,FALSE)</f>
        <v>0.10921857786942819</v>
      </c>
    </row>
    <row r="3" spans="1:25" x14ac:dyDescent="0.25">
      <c r="A3">
        <v>3</v>
      </c>
      <c r="B3" s="2">
        <f>('EV Characterization'!B$4-'EV Characterization'!B$2)*VLOOKUP($A3,'EV Distribution'!$A$2:$B$16,2,FALSE)</f>
        <v>0.12773771141876786</v>
      </c>
      <c r="C3" s="2">
        <f>('EV Characterization'!C$4-'EV Characterization'!C$2)*VLOOKUP($A3,'EV Distribution'!$A$2:$B$16,2,FALSE)</f>
        <v>0.14062300950751755</v>
      </c>
      <c r="D3" s="2">
        <f>('EV Characterization'!D$4-'EV Characterization'!D$2)*VLOOKUP($A3,'EV Distribution'!$A$2:$B$16,2,FALSE)</f>
        <v>0.18303420445911431</v>
      </c>
      <c r="E3" s="2">
        <f>('EV Characterization'!E$4-'EV Characterization'!E$2)*VLOOKUP($A3,'EV Distribution'!$A$2:$B$16,2,FALSE)</f>
        <v>0.20984135560675685</v>
      </c>
      <c r="F3" s="2">
        <f>('EV Characterization'!F$4-'EV Characterization'!F$2)*VLOOKUP($A3,'EV Distribution'!$A$2:$B$16,2,FALSE)</f>
        <v>0.24672573143853782</v>
      </c>
      <c r="G3" s="2">
        <f>('EV Characterization'!G$4-'EV Characterization'!G$2)*VLOOKUP($A3,'EV Distribution'!$A$2:$B$16,2,FALSE)</f>
        <v>0.28840461622351476</v>
      </c>
      <c r="H3" s="2">
        <f>('EV Characterization'!H$4-'EV Characterization'!H$2)*VLOOKUP($A3,'EV Distribution'!$A$2:$B$16,2,FALSE)</f>
        <v>0.25708685897712674</v>
      </c>
      <c r="I3" s="2">
        <f>('EV Characterization'!I$4-'EV Characterization'!I$2)*VLOOKUP($A3,'EV Distribution'!$A$2:$B$16,2,FALSE)</f>
        <v>0.36753391368403682</v>
      </c>
      <c r="J3" s="2">
        <f>('EV Characterization'!J$4-'EV Characterization'!J$2)*VLOOKUP($A3,'EV Distribution'!$A$2:$B$16,2,FALSE)</f>
        <v>0.33717134361150081</v>
      </c>
      <c r="K3" s="2">
        <f>('EV Characterization'!K$4-'EV Characterization'!K$2)*VLOOKUP($A3,'EV Distribution'!$A$2:$B$16,2,FALSE)</f>
        <v>0.38081543756342134</v>
      </c>
      <c r="L3" s="2">
        <f>('EV Characterization'!L$4-'EV Characterization'!L$2)*VLOOKUP($A3,'EV Distribution'!$A$2:$B$16,2,FALSE)</f>
        <v>0.39137644686246459</v>
      </c>
      <c r="M3" s="2">
        <f>('EV Characterization'!M$4-'EV Characterization'!M$2)*VLOOKUP($A3,'EV Distribution'!$A$2:$B$16,2,FALSE)</f>
        <v>0.36303392077611185</v>
      </c>
      <c r="N3" s="2">
        <f>('EV Characterization'!N$4-'EV Characterization'!N$2)*VLOOKUP($A3,'EV Distribution'!$A$2:$B$16,2,FALSE)</f>
        <v>0.34246997912867427</v>
      </c>
      <c r="O3" s="2">
        <f>('EV Characterization'!O$4-'EV Characterization'!O$2)*VLOOKUP($A3,'EV Distribution'!$A$2:$B$16,2,FALSE)</f>
        <v>0.31529313516744828</v>
      </c>
      <c r="P3" s="2">
        <f>('EV Characterization'!P$4-'EV Characterization'!P$2)*VLOOKUP($A3,'EV Distribution'!$A$2:$B$16,2,FALSE)</f>
        <v>0.29041935361428772</v>
      </c>
      <c r="Q3" s="2">
        <f>('EV Characterization'!Q$4-'EV Characterization'!Q$2)*VLOOKUP($A3,'EV Distribution'!$A$2:$B$16,2,FALSE)</f>
        <v>0.26137370363607176</v>
      </c>
      <c r="R3" s="2">
        <f>('EV Characterization'!R$4-'EV Characterization'!R$2)*VLOOKUP($A3,'EV Distribution'!$A$2:$B$16,2,FALSE)</f>
        <v>0.25865318905573031</v>
      </c>
      <c r="S3" s="2">
        <f>('EV Characterization'!S$4-'EV Characterization'!S$2)*VLOOKUP($A3,'EV Distribution'!$A$2:$B$16,2,FALSE)</f>
        <v>0.20493363928480801</v>
      </c>
      <c r="T3" s="2">
        <f>('EV Characterization'!T$4-'EV Characterization'!T$2)*VLOOKUP($A3,'EV Distribution'!$A$2:$B$16,2,FALSE)</f>
        <v>0.16955810541468583</v>
      </c>
      <c r="U3" s="2">
        <f>('EV Characterization'!U$4-'EV Characterization'!U$2)*VLOOKUP($A3,'EV Distribution'!$A$2:$B$16,2,FALSE)</f>
        <v>0.20120310271137498</v>
      </c>
      <c r="V3" s="2">
        <f>('EV Characterization'!V$4-'EV Characterization'!V$2)*VLOOKUP($A3,'EV Distribution'!$A$2:$B$16,2,FALSE)</f>
        <v>0.20500616275541531</v>
      </c>
      <c r="W3" s="2">
        <f>('EV Characterization'!W$4-'EV Characterization'!W$2)*VLOOKUP($A3,'EV Distribution'!$A$2:$B$16,2,FALSE)</f>
        <v>0.23428088076884207</v>
      </c>
      <c r="X3" s="2">
        <f>('EV Characterization'!X$4-'EV Characterization'!X$2)*VLOOKUP($A3,'EV Distribution'!$A$2:$B$16,2,FALSE)</f>
        <v>0.11375571694522513</v>
      </c>
      <c r="Y3" s="2">
        <f>('EV Characterization'!Y$4-'EV Characterization'!Y$2)*VLOOKUP($A3,'EV Distribution'!$A$2:$B$16,2,FALSE)</f>
        <v>0.10921857786942819</v>
      </c>
    </row>
    <row r="4" spans="1:25" x14ac:dyDescent="0.25">
      <c r="A4">
        <v>4</v>
      </c>
      <c r="B4" s="2">
        <f>('EV Characterization'!B$4-'EV Characterization'!B$2)*VLOOKUP($A4,'EV Distribution'!$A$2:$B$16,2,FALSE)</f>
        <v>0.12773771141876786</v>
      </c>
      <c r="C4" s="2">
        <f>('EV Characterization'!C$4-'EV Characterization'!C$2)*VLOOKUP($A4,'EV Distribution'!$A$2:$B$16,2,FALSE)</f>
        <v>0.14062300950751755</v>
      </c>
      <c r="D4" s="2">
        <f>('EV Characterization'!D$4-'EV Characterization'!D$2)*VLOOKUP($A4,'EV Distribution'!$A$2:$B$16,2,FALSE)</f>
        <v>0.18303420445911431</v>
      </c>
      <c r="E4" s="2">
        <f>('EV Characterization'!E$4-'EV Characterization'!E$2)*VLOOKUP($A4,'EV Distribution'!$A$2:$B$16,2,FALSE)</f>
        <v>0.20984135560675685</v>
      </c>
      <c r="F4" s="2">
        <f>('EV Characterization'!F$4-'EV Characterization'!F$2)*VLOOKUP($A4,'EV Distribution'!$A$2:$B$16,2,FALSE)</f>
        <v>0.24672573143853782</v>
      </c>
      <c r="G4" s="2">
        <f>('EV Characterization'!G$4-'EV Characterization'!G$2)*VLOOKUP($A4,'EV Distribution'!$A$2:$B$16,2,FALSE)</f>
        <v>0.28840461622351476</v>
      </c>
      <c r="H4" s="2">
        <f>('EV Characterization'!H$4-'EV Characterization'!H$2)*VLOOKUP($A4,'EV Distribution'!$A$2:$B$16,2,FALSE)</f>
        <v>0.25708685897712674</v>
      </c>
      <c r="I4" s="2">
        <f>('EV Characterization'!I$4-'EV Characterization'!I$2)*VLOOKUP($A4,'EV Distribution'!$A$2:$B$16,2,FALSE)</f>
        <v>0.36753391368403682</v>
      </c>
      <c r="J4" s="2">
        <f>('EV Characterization'!J$4-'EV Characterization'!J$2)*VLOOKUP($A4,'EV Distribution'!$A$2:$B$16,2,FALSE)</f>
        <v>0.33717134361150081</v>
      </c>
      <c r="K4" s="2">
        <f>('EV Characterization'!K$4-'EV Characterization'!K$2)*VLOOKUP($A4,'EV Distribution'!$A$2:$B$16,2,FALSE)</f>
        <v>0.38081543756342134</v>
      </c>
      <c r="L4" s="2">
        <f>('EV Characterization'!L$4-'EV Characterization'!L$2)*VLOOKUP($A4,'EV Distribution'!$A$2:$B$16,2,FALSE)</f>
        <v>0.39137644686246459</v>
      </c>
      <c r="M4" s="2">
        <f>('EV Characterization'!M$4-'EV Characterization'!M$2)*VLOOKUP($A4,'EV Distribution'!$A$2:$B$16,2,FALSE)</f>
        <v>0.36303392077611185</v>
      </c>
      <c r="N4" s="2">
        <f>('EV Characterization'!N$4-'EV Characterization'!N$2)*VLOOKUP($A4,'EV Distribution'!$A$2:$B$16,2,FALSE)</f>
        <v>0.34246997912867427</v>
      </c>
      <c r="O4" s="2">
        <f>('EV Characterization'!O$4-'EV Characterization'!O$2)*VLOOKUP($A4,'EV Distribution'!$A$2:$B$16,2,FALSE)</f>
        <v>0.31529313516744828</v>
      </c>
      <c r="P4" s="2">
        <f>('EV Characterization'!P$4-'EV Characterization'!P$2)*VLOOKUP($A4,'EV Distribution'!$A$2:$B$16,2,FALSE)</f>
        <v>0.29041935361428772</v>
      </c>
      <c r="Q4" s="2">
        <f>('EV Characterization'!Q$4-'EV Characterization'!Q$2)*VLOOKUP($A4,'EV Distribution'!$A$2:$B$16,2,FALSE)</f>
        <v>0.26137370363607176</v>
      </c>
      <c r="R4" s="2">
        <f>('EV Characterization'!R$4-'EV Characterization'!R$2)*VLOOKUP($A4,'EV Distribution'!$A$2:$B$16,2,FALSE)</f>
        <v>0.25865318905573031</v>
      </c>
      <c r="S4" s="2">
        <f>('EV Characterization'!S$4-'EV Characterization'!S$2)*VLOOKUP($A4,'EV Distribution'!$A$2:$B$16,2,FALSE)</f>
        <v>0.20493363928480801</v>
      </c>
      <c r="T4" s="2">
        <f>('EV Characterization'!T$4-'EV Characterization'!T$2)*VLOOKUP($A4,'EV Distribution'!$A$2:$B$16,2,FALSE)</f>
        <v>0.16955810541468583</v>
      </c>
      <c r="U4" s="2">
        <f>('EV Characterization'!U$4-'EV Characterization'!U$2)*VLOOKUP($A4,'EV Distribution'!$A$2:$B$16,2,FALSE)</f>
        <v>0.20120310271137498</v>
      </c>
      <c r="V4" s="2">
        <f>('EV Characterization'!V$4-'EV Characterization'!V$2)*VLOOKUP($A4,'EV Distribution'!$A$2:$B$16,2,FALSE)</f>
        <v>0.20500616275541531</v>
      </c>
      <c r="W4" s="2">
        <f>('EV Characterization'!W$4-'EV Characterization'!W$2)*VLOOKUP($A4,'EV Distribution'!$A$2:$B$16,2,FALSE)</f>
        <v>0.23428088076884207</v>
      </c>
      <c r="X4" s="2">
        <f>('EV Characterization'!X$4-'EV Characterization'!X$2)*VLOOKUP($A4,'EV Distribution'!$A$2:$B$16,2,FALSE)</f>
        <v>0.11375571694522513</v>
      </c>
      <c r="Y4" s="2">
        <f>('EV Characterization'!Y$4-'EV Characterization'!Y$2)*VLOOKUP($A4,'EV Distribution'!$A$2:$B$16,2,FALSE)</f>
        <v>0.10921857786942819</v>
      </c>
    </row>
    <row r="5" spans="1:25" x14ac:dyDescent="0.25">
      <c r="A5">
        <v>5</v>
      </c>
      <c r="B5" s="2">
        <f>('EV Characterization'!B$4-'EV Characterization'!B$2)*VLOOKUP($A5,'EV Distribution'!$A$2:$B$16,2,FALSE)</f>
        <v>0.12773771141876786</v>
      </c>
      <c r="C5" s="2">
        <f>('EV Characterization'!C$4-'EV Characterization'!C$2)*VLOOKUP($A5,'EV Distribution'!$A$2:$B$16,2,FALSE)</f>
        <v>0.14062300950751755</v>
      </c>
      <c r="D5" s="2">
        <f>('EV Characterization'!D$4-'EV Characterization'!D$2)*VLOOKUP($A5,'EV Distribution'!$A$2:$B$16,2,FALSE)</f>
        <v>0.18303420445911431</v>
      </c>
      <c r="E5" s="2">
        <f>('EV Characterization'!E$4-'EV Characterization'!E$2)*VLOOKUP($A5,'EV Distribution'!$A$2:$B$16,2,FALSE)</f>
        <v>0.20984135560675685</v>
      </c>
      <c r="F5" s="2">
        <f>('EV Characterization'!F$4-'EV Characterization'!F$2)*VLOOKUP($A5,'EV Distribution'!$A$2:$B$16,2,FALSE)</f>
        <v>0.24672573143853782</v>
      </c>
      <c r="G5" s="2">
        <f>('EV Characterization'!G$4-'EV Characterization'!G$2)*VLOOKUP($A5,'EV Distribution'!$A$2:$B$16,2,FALSE)</f>
        <v>0.28840461622351476</v>
      </c>
      <c r="H5" s="2">
        <f>('EV Characterization'!H$4-'EV Characterization'!H$2)*VLOOKUP($A5,'EV Distribution'!$A$2:$B$16,2,FALSE)</f>
        <v>0.25708685897712674</v>
      </c>
      <c r="I5" s="2">
        <f>('EV Characterization'!I$4-'EV Characterization'!I$2)*VLOOKUP($A5,'EV Distribution'!$A$2:$B$16,2,FALSE)</f>
        <v>0.36753391368403682</v>
      </c>
      <c r="J5" s="2">
        <f>('EV Characterization'!J$4-'EV Characterization'!J$2)*VLOOKUP($A5,'EV Distribution'!$A$2:$B$16,2,FALSE)</f>
        <v>0.33717134361150081</v>
      </c>
      <c r="K5" s="2">
        <f>('EV Characterization'!K$4-'EV Characterization'!K$2)*VLOOKUP($A5,'EV Distribution'!$A$2:$B$16,2,FALSE)</f>
        <v>0.38081543756342134</v>
      </c>
      <c r="L5" s="2">
        <f>('EV Characterization'!L$4-'EV Characterization'!L$2)*VLOOKUP($A5,'EV Distribution'!$A$2:$B$16,2,FALSE)</f>
        <v>0.39137644686246459</v>
      </c>
      <c r="M5" s="2">
        <f>('EV Characterization'!M$4-'EV Characterization'!M$2)*VLOOKUP($A5,'EV Distribution'!$A$2:$B$16,2,FALSE)</f>
        <v>0.36303392077611185</v>
      </c>
      <c r="N5" s="2">
        <f>('EV Characterization'!N$4-'EV Characterization'!N$2)*VLOOKUP($A5,'EV Distribution'!$A$2:$B$16,2,FALSE)</f>
        <v>0.34246997912867427</v>
      </c>
      <c r="O5" s="2">
        <f>('EV Characterization'!O$4-'EV Characterization'!O$2)*VLOOKUP($A5,'EV Distribution'!$A$2:$B$16,2,FALSE)</f>
        <v>0.31529313516744828</v>
      </c>
      <c r="P5" s="2">
        <f>('EV Characterization'!P$4-'EV Characterization'!P$2)*VLOOKUP($A5,'EV Distribution'!$A$2:$B$16,2,FALSE)</f>
        <v>0.29041935361428772</v>
      </c>
      <c r="Q5" s="2">
        <f>('EV Characterization'!Q$4-'EV Characterization'!Q$2)*VLOOKUP($A5,'EV Distribution'!$A$2:$B$16,2,FALSE)</f>
        <v>0.26137370363607176</v>
      </c>
      <c r="R5" s="2">
        <f>('EV Characterization'!R$4-'EV Characterization'!R$2)*VLOOKUP($A5,'EV Distribution'!$A$2:$B$16,2,FALSE)</f>
        <v>0.25865318905573031</v>
      </c>
      <c r="S5" s="2">
        <f>('EV Characterization'!S$4-'EV Characterization'!S$2)*VLOOKUP($A5,'EV Distribution'!$A$2:$B$16,2,FALSE)</f>
        <v>0.20493363928480801</v>
      </c>
      <c r="T5" s="2">
        <f>('EV Characterization'!T$4-'EV Characterization'!T$2)*VLOOKUP($A5,'EV Distribution'!$A$2:$B$16,2,FALSE)</f>
        <v>0.16955810541468583</v>
      </c>
      <c r="U5" s="2">
        <f>('EV Characterization'!U$4-'EV Characterization'!U$2)*VLOOKUP($A5,'EV Distribution'!$A$2:$B$16,2,FALSE)</f>
        <v>0.20120310271137498</v>
      </c>
      <c r="V5" s="2">
        <f>('EV Characterization'!V$4-'EV Characterization'!V$2)*VLOOKUP($A5,'EV Distribution'!$A$2:$B$16,2,FALSE)</f>
        <v>0.20500616275541531</v>
      </c>
      <c r="W5" s="2">
        <f>('EV Characterization'!W$4-'EV Characterization'!W$2)*VLOOKUP($A5,'EV Distribution'!$A$2:$B$16,2,FALSE)</f>
        <v>0.23428088076884207</v>
      </c>
      <c r="X5" s="2">
        <f>('EV Characterization'!X$4-'EV Characterization'!X$2)*VLOOKUP($A5,'EV Distribution'!$A$2:$B$16,2,FALSE)</f>
        <v>0.11375571694522513</v>
      </c>
      <c r="Y5" s="2">
        <f>('EV Characterization'!Y$4-'EV Characterization'!Y$2)*VLOOKUP($A5,'EV Distribution'!$A$2:$B$16,2,FALSE)</f>
        <v>0.10921857786942819</v>
      </c>
    </row>
    <row r="6" spans="1:25" x14ac:dyDescent="0.25">
      <c r="A6">
        <v>6</v>
      </c>
      <c r="B6" s="2">
        <f>('EV Characterization'!B$4-'EV Characterization'!B$2)*VLOOKUP($A6,'EV Distribution'!$A$2:$B$16,2,FALSE)</f>
        <v>0.12773771141876786</v>
      </c>
      <c r="C6" s="2">
        <f>('EV Characterization'!C$4-'EV Characterization'!C$2)*VLOOKUP($A6,'EV Distribution'!$A$2:$B$16,2,FALSE)</f>
        <v>0.14062300950751755</v>
      </c>
      <c r="D6" s="2">
        <f>('EV Characterization'!D$4-'EV Characterization'!D$2)*VLOOKUP($A6,'EV Distribution'!$A$2:$B$16,2,FALSE)</f>
        <v>0.18303420445911431</v>
      </c>
      <c r="E6" s="2">
        <f>('EV Characterization'!E$4-'EV Characterization'!E$2)*VLOOKUP($A6,'EV Distribution'!$A$2:$B$16,2,FALSE)</f>
        <v>0.20984135560675685</v>
      </c>
      <c r="F6" s="2">
        <f>('EV Characterization'!F$4-'EV Characterization'!F$2)*VLOOKUP($A6,'EV Distribution'!$A$2:$B$16,2,FALSE)</f>
        <v>0.24672573143853782</v>
      </c>
      <c r="G6" s="2">
        <f>('EV Characterization'!G$4-'EV Characterization'!G$2)*VLOOKUP($A6,'EV Distribution'!$A$2:$B$16,2,FALSE)</f>
        <v>0.28840461622351476</v>
      </c>
      <c r="H6" s="2">
        <f>('EV Characterization'!H$4-'EV Characterization'!H$2)*VLOOKUP($A6,'EV Distribution'!$A$2:$B$16,2,FALSE)</f>
        <v>0.25708685897712674</v>
      </c>
      <c r="I6" s="2">
        <f>('EV Characterization'!I$4-'EV Characterization'!I$2)*VLOOKUP($A6,'EV Distribution'!$A$2:$B$16,2,FALSE)</f>
        <v>0.36753391368403682</v>
      </c>
      <c r="J6" s="2">
        <f>('EV Characterization'!J$4-'EV Characterization'!J$2)*VLOOKUP($A6,'EV Distribution'!$A$2:$B$16,2,FALSE)</f>
        <v>0.33717134361150081</v>
      </c>
      <c r="K6" s="2">
        <f>('EV Characterization'!K$4-'EV Characterization'!K$2)*VLOOKUP($A6,'EV Distribution'!$A$2:$B$16,2,FALSE)</f>
        <v>0.38081543756342134</v>
      </c>
      <c r="L6" s="2">
        <f>('EV Characterization'!L$4-'EV Characterization'!L$2)*VLOOKUP($A6,'EV Distribution'!$A$2:$B$16,2,FALSE)</f>
        <v>0.39137644686246459</v>
      </c>
      <c r="M6" s="2">
        <f>('EV Characterization'!M$4-'EV Characterization'!M$2)*VLOOKUP($A6,'EV Distribution'!$A$2:$B$16,2,FALSE)</f>
        <v>0.36303392077611185</v>
      </c>
      <c r="N6" s="2">
        <f>('EV Characterization'!N$4-'EV Characterization'!N$2)*VLOOKUP($A6,'EV Distribution'!$A$2:$B$16,2,FALSE)</f>
        <v>0.34246997912867427</v>
      </c>
      <c r="O6" s="2">
        <f>('EV Characterization'!O$4-'EV Characterization'!O$2)*VLOOKUP($A6,'EV Distribution'!$A$2:$B$16,2,FALSE)</f>
        <v>0.31529313516744828</v>
      </c>
      <c r="P6" s="2">
        <f>('EV Characterization'!P$4-'EV Characterization'!P$2)*VLOOKUP($A6,'EV Distribution'!$A$2:$B$16,2,FALSE)</f>
        <v>0.29041935361428772</v>
      </c>
      <c r="Q6" s="2">
        <f>('EV Characterization'!Q$4-'EV Characterization'!Q$2)*VLOOKUP($A6,'EV Distribution'!$A$2:$B$16,2,FALSE)</f>
        <v>0.26137370363607176</v>
      </c>
      <c r="R6" s="2">
        <f>('EV Characterization'!R$4-'EV Characterization'!R$2)*VLOOKUP($A6,'EV Distribution'!$A$2:$B$16,2,FALSE)</f>
        <v>0.25865318905573031</v>
      </c>
      <c r="S6" s="2">
        <f>('EV Characterization'!S$4-'EV Characterization'!S$2)*VLOOKUP($A6,'EV Distribution'!$A$2:$B$16,2,FALSE)</f>
        <v>0.20493363928480801</v>
      </c>
      <c r="T6" s="2">
        <f>('EV Characterization'!T$4-'EV Characterization'!T$2)*VLOOKUP($A6,'EV Distribution'!$A$2:$B$16,2,FALSE)</f>
        <v>0.16955810541468583</v>
      </c>
      <c r="U6" s="2">
        <f>('EV Characterization'!U$4-'EV Characterization'!U$2)*VLOOKUP($A6,'EV Distribution'!$A$2:$B$16,2,FALSE)</f>
        <v>0.20120310271137498</v>
      </c>
      <c r="V6" s="2">
        <f>('EV Characterization'!V$4-'EV Characterization'!V$2)*VLOOKUP($A6,'EV Distribution'!$A$2:$B$16,2,FALSE)</f>
        <v>0.20500616275541531</v>
      </c>
      <c r="W6" s="2">
        <f>('EV Characterization'!W$4-'EV Characterization'!W$2)*VLOOKUP($A6,'EV Distribution'!$A$2:$B$16,2,FALSE)</f>
        <v>0.23428088076884207</v>
      </c>
      <c r="X6" s="2">
        <f>('EV Characterization'!X$4-'EV Characterization'!X$2)*VLOOKUP($A6,'EV Distribution'!$A$2:$B$16,2,FALSE)</f>
        <v>0.11375571694522513</v>
      </c>
      <c r="Y6" s="2">
        <f>('EV Characterization'!Y$4-'EV Characterization'!Y$2)*VLOOKUP($A6,'EV Distribution'!$A$2:$B$16,2,FALSE)</f>
        <v>0.10921857786942819</v>
      </c>
    </row>
    <row r="7" spans="1:25" x14ac:dyDescent="0.25">
      <c r="A7">
        <v>7</v>
      </c>
      <c r="B7" s="2">
        <f>('EV Characterization'!B$4-'EV Characterization'!B$2)*VLOOKUP($A7,'EV Distribution'!$A$2:$B$16,2,FALSE)</f>
        <v>0.12773771141876786</v>
      </c>
      <c r="C7" s="2">
        <f>('EV Characterization'!C$4-'EV Characterization'!C$2)*VLOOKUP($A7,'EV Distribution'!$A$2:$B$16,2,FALSE)</f>
        <v>0.14062300950751755</v>
      </c>
      <c r="D7" s="2">
        <f>('EV Characterization'!D$4-'EV Characterization'!D$2)*VLOOKUP($A7,'EV Distribution'!$A$2:$B$16,2,FALSE)</f>
        <v>0.18303420445911431</v>
      </c>
      <c r="E7" s="2">
        <f>('EV Characterization'!E$4-'EV Characterization'!E$2)*VLOOKUP($A7,'EV Distribution'!$A$2:$B$16,2,FALSE)</f>
        <v>0.20984135560675685</v>
      </c>
      <c r="F7" s="2">
        <f>('EV Characterization'!F$4-'EV Characterization'!F$2)*VLOOKUP($A7,'EV Distribution'!$A$2:$B$16,2,FALSE)</f>
        <v>0.24672573143853782</v>
      </c>
      <c r="G7" s="2">
        <f>('EV Characterization'!G$4-'EV Characterization'!G$2)*VLOOKUP($A7,'EV Distribution'!$A$2:$B$16,2,FALSE)</f>
        <v>0.28840461622351476</v>
      </c>
      <c r="H7" s="2">
        <f>('EV Characterization'!H$4-'EV Characterization'!H$2)*VLOOKUP($A7,'EV Distribution'!$A$2:$B$16,2,FALSE)</f>
        <v>0.25708685897712674</v>
      </c>
      <c r="I7" s="2">
        <f>('EV Characterization'!I$4-'EV Characterization'!I$2)*VLOOKUP($A7,'EV Distribution'!$A$2:$B$16,2,FALSE)</f>
        <v>0.36753391368403682</v>
      </c>
      <c r="J7" s="2">
        <f>('EV Characterization'!J$4-'EV Characterization'!J$2)*VLOOKUP($A7,'EV Distribution'!$A$2:$B$16,2,FALSE)</f>
        <v>0.33717134361150081</v>
      </c>
      <c r="K7" s="2">
        <f>('EV Characterization'!K$4-'EV Characterization'!K$2)*VLOOKUP($A7,'EV Distribution'!$A$2:$B$16,2,FALSE)</f>
        <v>0.38081543756342134</v>
      </c>
      <c r="L7" s="2">
        <f>('EV Characterization'!L$4-'EV Characterization'!L$2)*VLOOKUP($A7,'EV Distribution'!$A$2:$B$16,2,FALSE)</f>
        <v>0.39137644686246459</v>
      </c>
      <c r="M7" s="2">
        <f>('EV Characterization'!M$4-'EV Characterization'!M$2)*VLOOKUP($A7,'EV Distribution'!$A$2:$B$16,2,FALSE)</f>
        <v>0.36303392077611185</v>
      </c>
      <c r="N7" s="2">
        <f>('EV Characterization'!N$4-'EV Characterization'!N$2)*VLOOKUP($A7,'EV Distribution'!$A$2:$B$16,2,FALSE)</f>
        <v>0.34246997912867427</v>
      </c>
      <c r="O7" s="2">
        <f>('EV Characterization'!O$4-'EV Characterization'!O$2)*VLOOKUP($A7,'EV Distribution'!$A$2:$B$16,2,FALSE)</f>
        <v>0.31529313516744828</v>
      </c>
      <c r="P7" s="2">
        <f>('EV Characterization'!P$4-'EV Characterization'!P$2)*VLOOKUP($A7,'EV Distribution'!$A$2:$B$16,2,FALSE)</f>
        <v>0.29041935361428772</v>
      </c>
      <c r="Q7" s="2">
        <f>('EV Characterization'!Q$4-'EV Characterization'!Q$2)*VLOOKUP($A7,'EV Distribution'!$A$2:$B$16,2,FALSE)</f>
        <v>0.26137370363607176</v>
      </c>
      <c r="R7" s="2">
        <f>('EV Characterization'!R$4-'EV Characterization'!R$2)*VLOOKUP($A7,'EV Distribution'!$A$2:$B$16,2,FALSE)</f>
        <v>0.25865318905573031</v>
      </c>
      <c r="S7" s="2">
        <f>('EV Characterization'!S$4-'EV Characterization'!S$2)*VLOOKUP($A7,'EV Distribution'!$A$2:$B$16,2,FALSE)</f>
        <v>0.20493363928480801</v>
      </c>
      <c r="T7" s="2">
        <f>('EV Characterization'!T$4-'EV Characterization'!T$2)*VLOOKUP($A7,'EV Distribution'!$A$2:$B$16,2,FALSE)</f>
        <v>0.16955810541468583</v>
      </c>
      <c r="U7" s="2">
        <f>('EV Characterization'!U$4-'EV Characterization'!U$2)*VLOOKUP($A7,'EV Distribution'!$A$2:$B$16,2,FALSE)</f>
        <v>0.20120310271137498</v>
      </c>
      <c r="V7" s="2">
        <f>('EV Characterization'!V$4-'EV Characterization'!V$2)*VLOOKUP($A7,'EV Distribution'!$A$2:$B$16,2,FALSE)</f>
        <v>0.20500616275541531</v>
      </c>
      <c r="W7" s="2">
        <f>('EV Characterization'!W$4-'EV Characterization'!W$2)*VLOOKUP($A7,'EV Distribution'!$A$2:$B$16,2,FALSE)</f>
        <v>0.23428088076884207</v>
      </c>
      <c r="X7" s="2">
        <f>('EV Characterization'!X$4-'EV Characterization'!X$2)*VLOOKUP($A7,'EV Distribution'!$A$2:$B$16,2,FALSE)</f>
        <v>0.11375571694522513</v>
      </c>
      <c r="Y7" s="2">
        <f>('EV Characterization'!Y$4-'EV Characterization'!Y$2)*VLOOKUP($A7,'EV Distribution'!$A$2:$B$16,2,FALSE)</f>
        <v>0.10921857786942819</v>
      </c>
    </row>
    <row r="8" spans="1:25" x14ac:dyDescent="0.25">
      <c r="A8">
        <v>8</v>
      </c>
      <c r="B8" s="2">
        <f>('EV Characterization'!B$4-'EV Characterization'!B$2)*VLOOKUP($A8,'EV Distribution'!$A$2:$B$16,2,FALSE)</f>
        <v>0.12773771141876786</v>
      </c>
      <c r="C8" s="2">
        <f>('EV Characterization'!C$4-'EV Characterization'!C$2)*VLOOKUP($A8,'EV Distribution'!$A$2:$B$16,2,FALSE)</f>
        <v>0.14062300950751755</v>
      </c>
      <c r="D8" s="2">
        <f>('EV Characterization'!D$4-'EV Characterization'!D$2)*VLOOKUP($A8,'EV Distribution'!$A$2:$B$16,2,FALSE)</f>
        <v>0.18303420445911431</v>
      </c>
      <c r="E8" s="2">
        <f>('EV Characterization'!E$4-'EV Characterization'!E$2)*VLOOKUP($A8,'EV Distribution'!$A$2:$B$16,2,FALSE)</f>
        <v>0.20984135560675685</v>
      </c>
      <c r="F8" s="2">
        <f>('EV Characterization'!F$4-'EV Characterization'!F$2)*VLOOKUP($A8,'EV Distribution'!$A$2:$B$16,2,FALSE)</f>
        <v>0.24672573143853782</v>
      </c>
      <c r="G8" s="2">
        <f>('EV Characterization'!G$4-'EV Characterization'!G$2)*VLOOKUP($A8,'EV Distribution'!$A$2:$B$16,2,FALSE)</f>
        <v>0.28840461622351476</v>
      </c>
      <c r="H8" s="2">
        <f>('EV Characterization'!H$4-'EV Characterization'!H$2)*VLOOKUP($A8,'EV Distribution'!$A$2:$B$16,2,FALSE)</f>
        <v>0.25708685897712674</v>
      </c>
      <c r="I8" s="2">
        <f>('EV Characterization'!I$4-'EV Characterization'!I$2)*VLOOKUP($A8,'EV Distribution'!$A$2:$B$16,2,FALSE)</f>
        <v>0.36753391368403682</v>
      </c>
      <c r="J8" s="2">
        <f>('EV Characterization'!J$4-'EV Characterization'!J$2)*VLOOKUP($A8,'EV Distribution'!$A$2:$B$16,2,FALSE)</f>
        <v>0.33717134361150081</v>
      </c>
      <c r="K8" s="2">
        <f>('EV Characterization'!K$4-'EV Characterization'!K$2)*VLOOKUP($A8,'EV Distribution'!$A$2:$B$16,2,FALSE)</f>
        <v>0.38081543756342134</v>
      </c>
      <c r="L8" s="2">
        <f>('EV Characterization'!L$4-'EV Characterization'!L$2)*VLOOKUP($A8,'EV Distribution'!$A$2:$B$16,2,FALSE)</f>
        <v>0.39137644686246459</v>
      </c>
      <c r="M8" s="2">
        <f>('EV Characterization'!M$4-'EV Characterization'!M$2)*VLOOKUP($A8,'EV Distribution'!$A$2:$B$16,2,FALSE)</f>
        <v>0.36303392077611185</v>
      </c>
      <c r="N8" s="2">
        <f>('EV Characterization'!N$4-'EV Characterization'!N$2)*VLOOKUP($A8,'EV Distribution'!$A$2:$B$16,2,FALSE)</f>
        <v>0.34246997912867427</v>
      </c>
      <c r="O8" s="2">
        <f>('EV Characterization'!O$4-'EV Characterization'!O$2)*VLOOKUP($A8,'EV Distribution'!$A$2:$B$16,2,FALSE)</f>
        <v>0.31529313516744828</v>
      </c>
      <c r="P8" s="2">
        <f>('EV Characterization'!P$4-'EV Characterization'!P$2)*VLOOKUP($A8,'EV Distribution'!$A$2:$B$16,2,FALSE)</f>
        <v>0.29041935361428772</v>
      </c>
      <c r="Q8" s="2">
        <f>('EV Characterization'!Q$4-'EV Characterization'!Q$2)*VLOOKUP($A8,'EV Distribution'!$A$2:$B$16,2,FALSE)</f>
        <v>0.26137370363607176</v>
      </c>
      <c r="R8" s="2">
        <f>('EV Characterization'!R$4-'EV Characterization'!R$2)*VLOOKUP($A8,'EV Distribution'!$A$2:$B$16,2,FALSE)</f>
        <v>0.25865318905573031</v>
      </c>
      <c r="S8" s="2">
        <f>('EV Characterization'!S$4-'EV Characterization'!S$2)*VLOOKUP($A8,'EV Distribution'!$A$2:$B$16,2,FALSE)</f>
        <v>0.20493363928480801</v>
      </c>
      <c r="T8" s="2">
        <f>('EV Characterization'!T$4-'EV Characterization'!T$2)*VLOOKUP($A8,'EV Distribution'!$A$2:$B$16,2,FALSE)</f>
        <v>0.16955810541468583</v>
      </c>
      <c r="U8" s="2">
        <f>('EV Characterization'!U$4-'EV Characterization'!U$2)*VLOOKUP($A8,'EV Distribution'!$A$2:$B$16,2,FALSE)</f>
        <v>0.20120310271137498</v>
      </c>
      <c r="V8" s="2">
        <f>('EV Characterization'!V$4-'EV Characterization'!V$2)*VLOOKUP($A8,'EV Distribution'!$A$2:$B$16,2,FALSE)</f>
        <v>0.20500616275541531</v>
      </c>
      <c r="W8" s="2">
        <f>('EV Characterization'!W$4-'EV Characterization'!W$2)*VLOOKUP($A8,'EV Distribution'!$A$2:$B$16,2,FALSE)</f>
        <v>0.23428088076884207</v>
      </c>
      <c r="X8" s="2">
        <f>('EV Characterization'!X$4-'EV Characterization'!X$2)*VLOOKUP($A8,'EV Distribution'!$A$2:$B$16,2,FALSE)</f>
        <v>0.11375571694522513</v>
      </c>
      <c r="Y8" s="2">
        <f>('EV Characterization'!Y$4-'EV Characterization'!Y$2)*VLOOKUP($A8,'EV Distribution'!$A$2:$B$16,2,FALSE)</f>
        <v>0.10921857786942819</v>
      </c>
    </row>
    <row r="9" spans="1:25" x14ac:dyDescent="0.25">
      <c r="A9">
        <v>9</v>
      </c>
      <c r="B9" s="2">
        <f>('EV Characterization'!B$4-'EV Characterization'!B$2)*VLOOKUP($A9,'EV Distribution'!$A$2:$B$16,2,FALSE)</f>
        <v>0.12773771141876786</v>
      </c>
      <c r="C9" s="2">
        <f>('EV Characterization'!C$4-'EV Characterization'!C$2)*VLOOKUP($A9,'EV Distribution'!$A$2:$B$16,2,FALSE)</f>
        <v>0.14062300950751755</v>
      </c>
      <c r="D9" s="2">
        <f>('EV Characterization'!D$4-'EV Characterization'!D$2)*VLOOKUP($A9,'EV Distribution'!$A$2:$B$16,2,FALSE)</f>
        <v>0.18303420445911431</v>
      </c>
      <c r="E9" s="2">
        <f>('EV Characterization'!E$4-'EV Characterization'!E$2)*VLOOKUP($A9,'EV Distribution'!$A$2:$B$16,2,FALSE)</f>
        <v>0.20984135560675685</v>
      </c>
      <c r="F9" s="2">
        <f>('EV Characterization'!F$4-'EV Characterization'!F$2)*VLOOKUP($A9,'EV Distribution'!$A$2:$B$16,2,FALSE)</f>
        <v>0.24672573143853782</v>
      </c>
      <c r="G9" s="2">
        <f>('EV Characterization'!G$4-'EV Characterization'!G$2)*VLOOKUP($A9,'EV Distribution'!$A$2:$B$16,2,FALSE)</f>
        <v>0.28840461622351476</v>
      </c>
      <c r="H9" s="2">
        <f>('EV Characterization'!H$4-'EV Characterization'!H$2)*VLOOKUP($A9,'EV Distribution'!$A$2:$B$16,2,FALSE)</f>
        <v>0.25708685897712674</v>
      </c>
      <c r="I9" s="2">
        <f>('EV Characterization'!I$4-'EV Characterization'!I$2)*VLOOKUP($A9,'EV Distribution'!$A$2:$B$16,2,FALSE)</f>
        <v>0.36753391368403682</v>
      </c>
      <c r="J9" s="2">
        <f>('EV Characterization'!J$4-'EV Characterization'!J$2)*VLOOKUP($A9,'EV Distribution'!$A$2:$B$16,2,FALSE)</f>
        <v>0.33717134361150081</v>
      </c>
      <c r="K9" s="2">
        <f>('EV Characterization'!K$4-'EV Characterization'!K$2)*VLOOKUP($A9,'EV Distribution'!$A$2:$B$16,2,FALSE)</f>
        <v>0.38081543756342134</v>
      </c>
      <c r="L9" s="2">
        <f>('EV Characterization'!L$4-'EV Characterization'!L$2)*VLOOKUP($A9,'EV Distribution'!$A$2:$B$16,2,FALSE)</f>
        <v>0.39137644686246459</v>
      </c>
      <c r="M9" s="2">
        <f>('EV Characterization'!M$4-'EV Characterization'!M$2)*VLOOKUP($A9,'EV Distribution'!$A$2:$B$16,2,FALSE)</f>
        <v>0.36303392077611185</v>
      </c>
      <c r="N9" s="2">
        <f>('EV Characterization'!N$4-'EV Characterization'!N$2)*VLOOKUP($A9,'EV Distribution'!$A$2:$B$16,2,FALSE)</f>
        <v>0.34246997912867427</v>
      </c>
      <c r="O9" s="2">
        <f>('EV Characterization'!O$4-'EV Characterization'!O$2)*VLOOKUP($A9,'EV Distribution'!$A$2:$B$16,2,FALSE)</f>
        <v>0.31529313516744828</v>
      </c>
      <c r="P9" s="2">
        <f>('EV Characterization'!P$4-'EV Characterization'!P$2)*VLOOKUP($A9,'EV Distribution'!$A$2:$B$16,2,FALSE)</f>
        <v>0.29041935361428772</v>
      </c>
      <c r="Q9" s="2">
        <f>('EV Characterization'!Q$4-'EV Characterization'!Q$2)*VLOOKUP($A9,'EV Distribution'!$A$2:$B$16,2,FALSE)</f>
        <v>0.26137370363607176</v>
      </c>
      <c r="R9" s="2">
        <f>('EV Characterization'!R$4-'EV Characterization'!R$2)*VLOOKUP($A9,'EV Distribution'!$A$2:$B$16,2,FALSE)</f>
        <v>0.25865318905573031</v>
      </c>
      <c r="S9" s="2">
        <f>('EV Characterization'!S$4-'EV Characterization'!S$2)*VLOOKUP($A9,'EV Distribution'!$A$2:$B$16,2,FALSE)</f>
        <v>0.20493363928480801</v>
      </c>
      <c r="T9" s="2">
        <f>('EV Characterization'!T$4-'EV Characterization'!T$2)*VLOOKUP($A9,'EV Distribution'!$A$2:$B$16,2,FALSE)</f>
        <v>0.16955810541468583</v>
      </c>
      <c r="U9" s="2">
        <f>('EV Characterization'!U$4-'EV Characterization'!U$2)*VLOOKUP($A9,'EV Distribution'!$A$2:$B$16,2,FALSE)</f>
        <v>0.20120310271137498</v>
      </c>
      <c r="V9" s="2">
        <f>('EV Characterization'!V$4-'EV Characterization'!V$2)*VLOOKUP($A9,'EV Distribution'!$A$2:$B$16,2,FALSE)</f>
        <v>0.20500616275541531</v>
      </c>
      <c r="W9" s="2">
        <f>('EV Characterization'!W$4-'EV Characterization'!W$2)*VLOOKUP($A9,'EV Distribution'!$A$2:$B$16,2,FALSE)</f>
        <v>0.23428088076884207</v>
      </c>
      <c r="X9" s="2">
        <f>('EV Characterization'!X$4-'EV Characterization'!X$2)*VLOOKUP($A9,'EV Distribution'!$A$2:$B$16,2,FALSE)</f>
        <v>0.11375571694522513</v>
      </c>
      <c r="Y9" s="2">
        <f>('EV Characterization'!Y$4-'EV Characterization'!Y$2)*VLOOKUP($A9,'EV Distribution'!$A$2:$B$16,2,FALSE)</f>
        <v>0.10921857786942819</v>
      </c>
    </row>
    <row r="10" spans="1:25" x14ac:dyDescent="0.25">
      <c r="A10">
        <v>20</v>
      </c>
      <c r="B10" s="2">
        <f>('EV Characterization'!B$4-'EV Characterization'!B$2)*VLOOKUP($A10,'EV Distribution'!$A$2:$B$16,2,FALSE)</f>
        <v>0.12773771141876786</v>
      </c>
      <c r="C10" s="2">
        <f>('EV Characterization'!C$4-'EV Characterization'!C$2)*VLOOKUP($A10,'EV Distribution'!$A$2:$B$16,2,FALSE)</f>
        <v>0.14062300950751755</v>
      </c>
      <c r="D10" s="2">
        <f>('EV Characterization'!D$4-'EV Characterization'!D$2)*VLOOKUP($A10,'EV Distribution'!$A$2:$B$16,2,FALSE)</f>
        <v>0.18303420445911431</v>
      </c>
      <c r="E10" s="2">
        <f>('EV Characterization'!E$4-'EV Characterization'!E$2)*VLOOKUP($A10,'EV Distribution'!$A$2:$B$16,2,FALSE)</f>
        <v>0.20984135560675685</v>
      </c>
      <c r="F10" s="2">
        <f>('EV Characterization'!F$4-'EV Characterization'!F$2)*VLOOKUP($A10,'EV Distribution'!$A$2:$B$16,2,FALSE)</f>
        <v>0.24672573143853782</v>
      </c>
      <c r="G10" s="2">
        <f>('EV Characterization'!G$4-'EV Characterization'!G$2)*VLOOKUP($A10,'EV Distribution'!$A$2:$B$16,2,FALSE)</f>
        <v>0.28840461622351476</v>
      </c>
      <c r="H10" s="2">
        <f>('EV Characterization'!H$4-'EV Characterization'!H$2)*VLOOKUP($A10,'EV Distribution'!$A$2:$B$16,2,FALSE)</f>
        <v>0.25708685897712674</v>
      </c>
      <c r="I10" s="2">
        <f>('EV Characterization'!I$4-'EV Characterization'!I$2)*VLOOKUP($A10,'EV Distribution'!$A$2:$B$16,2,FALSE)</f>
        <v>0.36753391368403682</v>
      </c>
      <c r="J10" s="2">
        <f>('EV Characterization'!J$4-'EV Characterization'!J$2)*VLOOKUP($A10,'EV Distribution'!$A$2:$B$16,2,FALSE)</f>
        <v>0.33717134361150081</v>
      </c>
      <c r="K10" s="2">
        <f>('EV Characterization'!K$4-'EV Characterization'!K$2)*VLOOKUP($A10,'EV Distribution'!$A$2:$B$16,2,FALSE)</f>
        <v>0.38081543756342134</v>
      </c>
      <c r="L10" s="2">
        <f>('EV Characterization'!L$4-'EV Characterization'!L$2)*VLOOKUP($A10,'EV Distribution'!$A$2:$B$16,2,FALSE)</f>
        <v>0.39137644686246459</v>
      </c>
      <c r="M10" s="2">
        <f>('EV Characterization'!M$4-'EV Characterization'!M$2)*VLOOKUP($A10,'EV Distribution'!$A$2:$B$16,2,FALSE)</f>
        <v>0.36303392077611185</v>
      </c>
      <c r="N10" s="2">
        <f>('EV Characterization'!N$4-'EV Characterization'!N$2)*VLOOKUP($A10,'EV Distribution'!$A$2:$B$16,2,FALSE)</f>
        <v>0.34246997912867427</v>
      </c>
      <c r="O10" s="2">
        <f>('EV Characterization'!O$4-'EV Characterization'!O$2)*VLOOKUP($A10,'EV Distribution'!$A$2:$B$16,2,FALSE)</f>
        <v>0.31529313516744828</v>
      </c>
      <c r="P10" s="2">
        <f>('EV Characterization'!P$4-'EV Characterization'!P$2)*VLOOKUP($A10,'EV Distribution'!$A$2:$B$16,2,FALSE)</f>
        <v>0.29041935361428772</v>
      </c>
      <c r="Q10" s="2">
        <f>('EV Characterization'!Q$4-'EV Characterization'!Q$2)*VLOOKUP($A10,'EV Distribution'!$A$2:$B$16,2,FALSE)</f>
        <v>0.26137370363607176</v>
      </c>
      <c r="R10" s="2">
        <f>('EV Characterization'!R$4-'EV Characterization'!R$2)*VLOOKUP($A10,'EV Distribution'!$A$2:$B$16,2,FALSE)</f>
        <v>0.25865318905573031</v>
      </c>
      <c r="S10" s="2">
        <f>('EV Characterization'!S$4-'EV Characterization'!S$2)*VLOOKUP($A10,'EV Distribution'!$A$2:$B$16,2,FALSE)</f>
        <v>0.20493363928480801</v>
      </c>
      <c r="T10" s="2">
        <f>('EV Characterization'!T$4-'EV Characterization'!T$2)*VLOOKUP($A10,'EV Distribution'!$A$2:$B$16,2,FALSE)</f>
        <v>0.16955810541468583</v>
      </c>
      <c r="U10" s="2">
        <f>('EV Characterization'!U$4-'EV Characterization'!U$2)*VLOOKUP($A10,'EV Distribution'!$A$2:$B$16,2,FALSE)</f>
        <v>0.20120310271137498</v>
      </c>
      <c r="V10" s="2">
        <f>('EV Characterization'!V$4-'EV Characterization'!V$2)*VLOOKUP($A10,'EV Distribution'!$A$2:$B$16,2,FALSE)</f>
        <v>0.20500616275541531</v>
      </c>
      <c r="W10" s="2">
        <f>('EV Characterization'!W$4-'EV Characterization'!W$2)*VLOOKUP($A10,'EV Distribution'!$A$2:$B$16,2,FALSE)</f>
        <v>0.23428088076884207</v>
      </c>
      <c r="X10" s="2">
        <f>('EV Characterization'!X$4-'EV Characterization'!X$2)*VLOOKUP($A10,'EV Distribution'!$A$2:$B$16,2,FALSE)</f>
        <v>0.11375571694522513</v>
      </c>
      <c r="Y10" s="2">
        <f>('EV Characterization'!Y$4-'EV Characterization'!Y$2)*VLOOKUP($A10,'EV Distribution'!$A$2:$B$16,2,FALSE)</f>
        <v>0.10921857786942819</v>
      </c>
    </row>
    <row r="11" spans="1:25" x14ac:dyDescent="0.25">
      <c r="A11">
        <v>21</v>
      </c>
      <c r="B11" s="2">
        <f>('EV Characterization'!B$4-'EV Characterization'!B$2)*VLOOKUP($A11,'EV Distribution'!$A$2:$B$16,2,FALSE)</f>
        <v>0.12773771141876786</v>
      </c>
      <c r="C11" s="2">
        <f>('EV Characterization'!C$4-'EV Characterization'!C$2)*VLOOKUP($A11,'EV Distribution'!$A$2:$B$16,2,FALSE)</f>
        <v>0.14062300950751755</v>
      </c>
      <c r="D11" s="2">
        <f>('EV Characterization'!D$4-'EV Characterization'!D$2)*VLOOKUP($A11,'EV Distribution'!$A$2:$B$16,2,FALSE)</f>
        <v>0.18303420445911431</v>
      </c>
      <c r="E11" s="2">
        <f>('EV Characterization'!E$4-'EV Characterization'!E$2)*VLOOKUP($A11,'EV Distribution'!$A$2:$B$16,2,FALSE)</f>
        <v>0.20984135560675685</v>
      </c>
      <c r="F11" s="2">
        <f>('EV Characterization'!F$4-'EV Characterization'!F$2)*VLOOKUP($A11,'EV Distribution'!$A$2:$B$16,2,FALSE)</f>
        <v>0.24672573143853782</v>
      </c>
      <c r="G11" s="2">
        <f>('EV Characterization'!G$4-'EV Characterization'!G$2)*VLOOKUP($A11,'EV Distribution'!$A$2:$B$16,2,FALSE)</f>
        <v>0.28840461622351476</v>
      </c>
      <c r="H11" s="2">
        <f>('EV Characterization'!H$4-'EV Characterization'!H$2)*VLOOKUP($A11,'EV Distribution'!$A$2:$B$16,2,FALSE)</f>
        <v>0.25708685897712674</v>
      </c>
      <c r="I11" s="2">
        <f>('EV Characterization'!I$4-'EV Characterization'!I$2)*VLOOKUP($A11,'EV Distribution'!$A$2:$B$16,2,FALSE)</f>
        <v>0.36753391368403682</v>
      </c>
      <c r="J11" s="2">
        <f>('EV Characterization'!J$4-'EV Characterization'!J$2)*VLOOKUP($A11,'EV Distribution'!$A$2:$B$16,2,FALSE)</f>
        <v>0.33717134361150081</v>
      </c>
      <c r="K11" s="2">
        <f>('EV Characterization'!K$4-'EV Characterization'!K$2)*VLOOKUP($A11,'EV Distribution'!$A$2:$B$16,2,FALSE)</f>
        <v>0.38081543756342134</v>
      </c>
      <c r="L11" s="2">
        <f>('EV Characterization'!L$4-'EV Characterization'!L$2)*VLOOKUP($A11,'EV Distribution'!$A$2:$B$16,2,FALSE)</f>
        <v>0.39137644686246459</v>
      </c>
      <c r="M11" s="2">
        <f>('EV Characterization'!M$4-'EV Characterization'!M$2)*VLOOKUP($A11,'EV Distribution'!$A$2:$B$16,2,FALSE)</f>
        <v>0.36303392077611185</v>
      </c>
      <c r="N11" s="2">
        <f>('EV Characterization'!N$4-'EV Characterization'!N$2)*VLOOKUP($A11,'EV Distribution'!$A$2:$B$16,2,FALSE)</f>
        <v>0.34246997912867427</v>
      </c>
      <c r="O11" s="2">
        <f>('EV Characterization'!O$4-'EV Characterization'!O$2)*VLOOKUP($A11,'EV Distribution'!$A$2:$B$16,2,FALSE)</f>
        <v>0.31529313516744828</v>
      </c>
      <c r="P11" s="2">
        <f>('EV Characterization'!P$4-'EV Characterization'!P$2)*VLOOKUP($A11,'EV Distribution'!$A$2:$B$16,2,FALSE)</f>
        <v>0.29041935361428772</v>
      </c>
      <c r="Q11" s="2">
        <f>('EV Characterization'!Q$4-'EV Characterization'!Q$2)*VLOOKUP($A11,'EV Distribution'!$A$2:$B$16,2,FALSE)</f>
        <v>0.26137370363607176</v>
      </c>
      <c r="R11" s="2">
        <f>('EV Characterization'!R$4-'EV Characterization'!R$2)*VLOOKUP($A11,'EV Distribution'!$A$2:$B$16,2,FALSE)</f>
        <v>0.25865318905573031</v>
      </c>
      <c r="S11" s="2">
        <f>('EV Characterization'!S$4-'EV Characterization'!S$2)*VLOOKUP($A11,'EV Distribution'!$A$2:$B$16,2,FALSE)</f>
        <v>0.20493363928480801</v>
      </c>
      <c r="T11" s="2">
        <f>('EV Characterization'!T$4-'EV Characterization'!T$2)*VLOOKUP($A11,'EV Distribution'!$A$2:$B$16,2,FALSE)</f>
        <v>0.16955810541468583</v>
      </c>
      <c r="U11" s="2">
        <f>('EV Characterization'!U$4-'EV Characterization'!U$2)*VLOOKUP($A11,'EV Distribution'!$A$2:$B$16,2,FALSE)</f>
        <v>0.20120310271137498</v>
      </c>
      <c r="V11" s="2">
        <f>('EV Characterization'!V$4-'EV Characterization'!V$2)*VLOOKUP($A11,'EV Distribution'!$A$2:$B$16,2,FALSE)</f>
        <v>0.20500616275541531</v>
      </c>
      <c r="W11" s="2">
        <f>('EV Characterization'!W$4-'EV Characterization'!W$2)*VLOOKUP($A11,'EV Distribution'!$A$2:$B$16,2,FALSE)</f>
        <v>0.23428088076884207</v>
      </c>
      <c r="X11" s="2">
        <f>('EV Characterization'!X$4-'EV Characterization'!X$2)*VLOOKUP($A11,'EV Distribution'!$A$2:$B$16,2,FALSE)</f>
        <v>0.11375571694522513</v>
      </c>
      <c r="Y11" s="2">
        <f>('EV Characterization'!Y$4-'EV Characterization'!Y$2)*VLOOKUP($A11,'EV Distribution'!$A$2:$B$16,2,FALSE)</f>
        <v>0.10921857786942819</v>
      </c>
    </row>
    <row r="12" spans="1:25" x14ac:dyDescent="0.25">
      <c r="A12">
        <v>22</v>
      </c>
      <c r="B12" s="2">
        <f>('EV Characterization'!B$4-'EV Characterization'!B$2)*VLOOKUP($A12,'EV Distribution'!$A$2:$B$16,2,FALSE)</f>
        <v>0.12773771141876786</v>
      </c>
      <c r="C12" s="2">
        <f>('EV Characterization'!C$4-'EV Characterization'!C$2)*VLOOKUP($A12,'EV Distribution'!$A$2:$B$16,2,FALSE)</f>
        <v>0.14062300950751755</v>
      </c>
      <c r="D12" s="2">
        <f>('EV Characterization'!D$4-'EV Characterization'!D$2)*VLOOKUP($A12,'EV Distribution'!$A$2:$B$16,2,FALSE)</f>
        <v>0.18303420445911431</v>
      </c>
      <c r="E12" s="2">
        <f>('EV Characterization'!E$4-'EV Characterization'!E$2)*VLOOKUP($A12,'EV Distribution'!$A$2:$B$16,2,FALSE)</f>
        <v>0.20984135560675685</v>
      </c>
      <c r="F12" s="2">
        <f>('EV Characterization'!F$4-'EV Characterization'!F$2)*VLOOKUP($A12,'EV Distribution'!$A$2:$B$16,2,FALSE)</f>
        <v>0.24672573143853782</v>
      </c>
      <c r="G12" s="2">
        <f>('EV Characterization'!G$4-'EV Characterization'!G$2)*VLOOKUP($A12,'EV Distribution'!$A$2:$B$16,2,FALSE)</f>
        <v>0.28840461622351476</v>
      </c>
      <c r="H12" s="2">
        <f>('EV Characterization'!H$4-'EV Characterization'!H$2)*VLOOKUP($A12,'EV Distribution'!$A$2:$B$16,2,FALSE)</f>
        <v>0.25708685897712674</v>
      </c>
      <c r="I12" s="2">
        <f>('EV Characterization'!I$4-'EV Characterization'!I$2)*VLOOKUP($A12,'EV Distribution'!$A$2:$B$16,2,FALSE)</f>
        <v>0.36753391368403682</v>
      </c>
      <c r="J12" s="2">
        <f>('EV Characterization'!J$4-'EV Characterization'!J$2)*VLOOKUP($A12,'EV Distribution'!$A$2:$B$16,2,FALSE)</f>
        <v>0.33717134361150081</v>
      </c>
      <c r="K12" s="2">
        <f>('EV Characterization'!K$4-'EV Characterization'!K$2)*VLOOKUP($A12,'EV Distribution'!$A$2:$B$16,2,FALSE)</f>
        <v>0.38081543756342134</v>
      </c>
      <c r="L12" s="2">
        <f>('EV Characterization'!L$4-'EV Characterization'!L$2)*VLOOKUP($A12,'EV Distribution'!$A$2:$B$16,2,FALSE)</f>
        <v>0.39137644686246459</v>
      </c>
      <c r="M12" s="2">
        <f>('EV Characterization'!M$4-'EV Characterization'!M$2)*VLOOKUP($A12,'EV Distribution'!$A$2:$B$16,2,FALSE)</f>
        <v>0.36303392077611185</v>
      </c>
      <c r="N12" s="2">
        <f>('EV Characterization'!N$4-'EV Characterization'!N$2)*VLOOKUP($A12,'EV Distribution'!$A$2:$B$16,2,FALSE)</f>
        <v>0.34246997912867427</v>
      </c>
      <c r="O12" s="2">
        <f>('EV Characterization'!O$4-'EV Characterization'!O$2)*VLOOKUP($A12,'EV Distribution'!$A$2:$B$16,2,FALSE)</f>
        <v>0.31529313516744828</v>
      </c>
      <c r="P12" s="2">
        <f>('EV Characterization'!P$4-'EV Characterization'!P$2)*VLOOKUP($A12,'EV Distribution'!$A$2:$B$16,2,FALSE)</f>
        <v>0.29041935361428772</v>
      </c>
      <c r="Q12" s="2">
        <f>('EV Characterization'!Q$4-'EV Characterization'!Q$2)*VLOOKUP($A12,'EV Distribution'!$A$2:$B$16,2,FALSE)</f>
        <v>0.26137370363607176</v>
      </c>
      <c r="R12" s="2">
        <f>('EV Characterization'!R$4-'EV Characterization'!R$2)*VLOOKUP($A12,'EV Distribution'!$A$2:$B$16,2,FALSE)</f>
        <v>0.25865318905573031</v>
      </c>
      <c r="S12" s="2">
        <f>('EV Characterization'!S$4-'EV Characterization'!S$2)*VLOOKUP($A12,'EV Distribution'!$A$2:$B$16,2,FALSE)</f>
        <v>0.20493363928480801</v>
      </c>
      <c r="T12" s="2">
        <f>('EV Characterization'!T$4-'EV Characterization'!T$2)*VLOOKUP($A12,'EV Distribution'!$A$2:$B$16,2,FALSE)</f>
        <v>0.16955810541468583</v>
      </c>
      <c r="U12" s="2">
        <f>('EV Characterization'!U$4-'EV Characterization'!U$2)*VLOOKUP($A12,'EV Distribution'!$A$2:$B$16,2,FALSE)</f>
        <v>0.20120310271137498</v>
      </c>
      <c r="V12" s="2">
        <f>('EV Characterization'!V$4-'EV Characterization'!V$2)*VLOOKUP($A12,'EV Distribution'!$A$2:$B$16,2,FALSE)</f>
        <v>0.20500616275541531</v>
      </c>
      <c r="W12" s="2">
        <f>('EV Characterization'!W$4-'EV Characterization'!W$2)*VLOOKUP($A12,'EV Distribution'!$A$2:$B$16,2,FALSE)</f>
        <v>0.23428088076884207</v>
      </c>
      <c r="X12" s="2">
        <f>('EV Characterization'!X$4-'EV Characterization'!X$2)*VLOOKUP($A12,'EV Distribution'!$A$2:$B$16,2,FALSE)</f>
        <v>0.11375571694522513</v>
      </c>
      <c r="Y12" s="2">
        <f>('EV Characterization'!Y$4-'EV Characterization'!Y$2)*VLOOKUP($A12,'EV Distribution'!$A$2:$B$16,2,FALSE)</f>
        <v>0.10921857786942819</v>
      </c>
    </row>
    <row r="13" spans="1:25" x14ac:dyDescent="0.25">
      <c r="A13">
        <v>23</v>
      </c>
      <c r="B13" s="2">
        <f>('EV Characterization'!B$4-'EV Characterization'!B$2)*VLOOKUP($A13,'EV Distribution'!$A$2:$B$16,2,FALSE)</f>
        <v>0.12773771141876786</v>
      </c>
      <c r="C13" s="2">
        <f>('EV Characterization'!C$4-'EV Characterization'!C$2)*VLOOKUP($A13,'EV Distribution'!$A$2:$B$16,2,FALSE)</f>
        <v>0.14062300950751755</v>
      </c>
      <c r="D13" s="2">
        <f>('EV Characterization'!D$4-'EV Characterization'!D$2)*VLOOKUP($A13,'EV Distribution'!$A$2:$B$16,2,FALSE)</f>
        <v>0.18303420445911431</v>
      </c>
      <c r="E13" s="2">
        <f>('EV Characterization'!E$4-'EV Characterization'!E$2)*VLOOKUP($A13,'EV Distribution'!$A$2:$B$16,2,FALSE)</f>
        <v>0.20984135560675685</v>
      </c>
      <c r="F13" s="2">
        <f>('EV Characterization'!F$4-'EV Characterization'!F$2)*VLOOKUP($A13,'EV Distribution'!$A$2:$B$16,2,FALSE)</f>
        <v>0.24672573143853782</v>
      </c>
      <c r="G13" s="2">
        <f>('EV Characterization'!G$4-'EV Characterization'!G$2)*VLOOKUP($A13,'EV Distribution'!$A$2:$B$16,2,FALSE)</f>
        <v>0.28840461622351476</v>
      </c>
      <c r="H13" s="2">
        <f>('EV Characterization'!H$4-'EV Characterization'!H$2)*VLOOKUP($A13,'EV Distribution'!$A$2:$B$16,2,FALSE)</f>
        <v>0.25708685897712674</v>
      </c>
      <c r="I13" s="2">
        <f>('EV Characterization'!I$4-'EV Characterization'!I$2)*VLOOKUP($A13,'EV Distribution'!$A$2:$B$16,2,FALSE)</f>
        <v>0.36753391368403682</v>
      </c>
      <c r="J13" s="2">
        <f>('EV Characterization'!J$4-'EV Characterization'!J$2)*VLOOKUP($A13,'EV Distribution'!$A$2:$B$16,2,FALSE)</f>
        <v>0.33717134361150081</v>
      </c>
      <c r="K13" s="2">
        <f>('EV Characterization'!K$4-'EV Characterization'!K$2)*VLOOKUP($A13,'EV Distribution'!$A$2:$B$16,2,FALSE)</f>
        <v>0.38081543756342134</v>
      </c>
      <c r="L13" s="2">
        <f>('EV Characterization'!L$4-'EV Characterization'!L$2)*VLOOKUP($A13,'EV Distribution'!$A$2:$B$16,2,FALSE)</f>
        <v>0.39137644686246459</v>
      </c>
      <c r="M13" s="2">
        <f>('EV Characterization'!M$4-'EV Characterization'!M$2)*VLOOKUP($A13,'EV Distribution'!$A$2:$B$16,2,FALSE)</f>
        <v>0.36303392077611185</v>
      </c>
      <c r="N13" s="2">
        <f>('EV Characterization'!N$4-'EV Characterization'!N$2)*VLOOKUP($A13,'EV Distribution'!$A$2:$B$16,2,FALSE)</f>
        <v>0.34246997912867427</v>
      </c>
      <c r="O13" s="2">
        <f>('EV Characterization'!O$4-'EV Characterization'!O$2)*VLOOKUP($A13,'EV Distribution'!$A$2:$B$16,2,FALSE)</f>
        <v>0.31529313516744828</v>
      </c>
      <c r="P13" s="2">
        <f>('EV Characterization'!P$4-'EV Characterization'!P$2)*VLOOKUP($A13,'EV Distribution'!$A$2:$B$16,2,FALSE)</f>
        <v>0.29041935361428772</v>
      </c>
      <c r="Q13" s="2">
        <f>('EV Characterization'!Q$4-'EV Characterization'!Q$2)*VLOOKUP($A13,'EV Distribution'!$A$2:$B$16,2,FALSE)</f>
        <v>0.26137370363607176</v>
      </c>
      <c r="R13" s="2">
        <f>('EV Characterization'!R$4-'EV Characterization'!R$2)*VLOOKUP($A13,'EV Distribution'!$A$2:$B$16,2,FALSE)</f>
        <v>0.25865318905573031</v>
      </c>
      <c r="S13" s="2">
        <f>('EV Characterization'!S$4-'EV Characterization'!S$2)*VLOOKUP($A13,'EV Distribution'!$A$2:$B$16,2,FALSE)</f>
        <v>0.20493363928480801</v>
      </c>
      <c r="T13" s="2">
        <f>('EV Characterization'!T$4-'EV Characterization'!T$2)*VLOOKUP($A13,'EV Distribution'!$A$2:$B$16,2,FALSE)</f>
        <v>0.16955810541468583</v>
      </c>
      <c r="U13" s="2">
        <f>('EV Characterization'!U$4-'EV Characterization'!U$2)*VLOOKUP($A13,'EV Distribution'!$A$2:$B$16,2,FALSE)</f>
        <v>0.20120310271137498</v>
      </c>
      <c r="V13" s="2">
        <f>('EV Characterization'!V$4-'EV Characterization'!V$2)*VLOOKUP($A13,'EV Distribution'!$A$2:$B$16,2,FALSE)</f>
        <v>0.20500616275541531</v>
      </c>
      <c r="W13" s="2">
        <f>('EV Characterization'!W$4-'EV Characterization'!W$2)*VLOOKUP($A13,'EV Distribution'!$A$2:$B$16,2,FALSE)</f>
        <v>0.23428088076884207</v>
      </c>
      <c r="X13" s="2">
        <f>('EV Characterization'!X$4-'EV Characterization'!X$2)*VLOOKUP($A13,'EV Distribution'!$A$2:$B$16,2,FALSE)</f>
        <v>0.11375571694522513</v>
      </c>
      <c r="Y13" s="2">
        <f>('EV Characterization'!Y$4-'EV Characterization'!Y$2)*VLOOKUP($A13,'EV Distribution'!$A$2:$B$16,2,FALSE)</f>
        <v>0.10921857786942819</v>
      </c>
    </row>
    <row r="14" spans="1:25" x14ac:dyDescent="0.25">
      <c r="A14">
        <v>24</v>
      </c>
      <c r="B14" s="2">
        <f>('EV Characterization'!B$4-'EV Characterization'!B$2)*VLOOKUP($A14,'EV Distribution'!$A$2:$B$16,2,FALSE)</f>
        <v>0.12773771141876786</v>
      </c>
      <c r="C14" s="2">
        <f>('EV Characterization'!C$4-'EV Characterization'!C$2)*VLOOKUP($A14,'EV Distribution'!$A$2:$B$16,2,FALSE)</f>
        <v>0.14062300950751755</v>
      </c>
      <c r="D14" s="2">
        <f>('EV Characterization'!D$4-'EV Characterization'!D$2)*VLOOKUP($A14,'EV Distribution'!$A$2:$B$16,2,FALSE)</f>
        <v>0.18303420445911431</v>
      </c>
      <c r="E14" s="2">
        <f>('EV Characterization'!E$4-'EV Characterization'!E$2)*VLOOKUP($A14,'EV Distribution'!$A$2:$B$16,2,FALSE)</f>
        <v>0.20984135560675685</v>
      </c>
      <c r="F14" s="2">
        <f>('EV Characterization'!F$4-'EV Characterization'!F$2)*VLOOKUP($A14,'EV Distribution'!$A$2:$B$16,2,FALSE)</f>
        <v>0.24672573143853782</v>
      </c>
      <c r="G14" s="2">
        <f>('EV Characterization'!G$4-'EV Characterization'!G$2)*VLOOKUP($A14,'EV Distribution'!$A$2:$B$16,2,FALSE)</f>
        <v>0.28840461622351476</v>
      </c>
      <c r="H14" s="2">
        <f>('EV Characterization'!H$4-'EV Characterization'!H$2)*VLOOKUP($A14,'EV Distribution'!$A$2:$B$16,2,FALSE)</f>
        <v>0.25708685897712674</v>
      </c>
      <c r="I14" s="2">
        <f>('EV Characterization'!I$4-'EV Characterization'!I$2)*VLOOKUP($A14,'EV Distribution'!$A$2:$B$16,2,FALSE)</f>
        <v>0.36753391368403682</v>
      </c>
      <c r="J14" s="2">
        <f>('EV Characterization'!J$4-'EV Characterization'!J$2)*VLOOKUP($A14,'EV Distribution'!$A$2:$B$16,2,FALSE)</f>
        <v>0.33717134361150081</v>
      </c>
      <c r="K14" s="2">
        <f>('EV Characterization'!K$4-'EV Characterization'!K$2)*VLOOKUP($A14,'EV Distribution'!$A$2:$B$16,2,FALSE)</f>
        <v>0.38081543756342134</v>
      </c>
      <c r="L14" s="2">
        <f>('EV Characterization'!L$4-'EV Characterization'!L$2)*VLOOKUP($A14,'EV Distribution'!$A$2:$B$16,2,FALSE)</f>
        <v>0.39137644686246459</v>
      </c>
      <c r="M14" s="2">
        <f>('EV Characterization'!M$4-'EV Characterization'!M$2)*VLOOKUP($A14,'EV Distribution'!$A$2:$B$16,2,FALSE)</f>
        <v>0.36303392077611185</v>
      </c>
      <c r="N14" s="2">
        <f>('EV Characterization'!N$4-'EV Characterization'!N$2)*VLOOKUP($A14,'EV Distribution'!$A$2:$B$16,2,FALSE)</f>
        <v>0.34246997912867427</v>
      </c>
      <c r="O14" s="2">
        <f>('EV Characterization'!O$4-'EV Characterization'!O$2)*VLOOKUP($A14,'EV Distribution'!$A$2:$B$16,2,FALSE)</f>
        <v>0.31529313516744828</v>
      </c>
      <c r="P14" s="2">
        <f>('EV Characterization'!P$4-'EV Characterization'!P$2)*VLOOKUP($A14,'EV Distribution'!$A$2:$B$16,2,FALSE)</f>
        <v>0.29041935361428772</v>
      </c>
      <c r="Q14" s="2">
        <f>('EV Characterization'!Q$4-'EV Characterization'!Q$2)*VLOOKUP($A14,'EV Distribution'!$A$2:$B$16,2,FALSE)</f>
        <v>0.26137370363607176</v>
      </c>
      <c r="R14" s="2">
        <f>('EV Characterization'!R$4-'EV Characterization'!R$2)*VLOOKUP($A14,'EV Distribution'!$A$2:$B$16,2,FALSE)</f>
        <v>0.25865318905573031</v>
      </c>
      <c r="S14" s="2">
        <f>('EV Characterization'!S$4-'EV Characterization'!S$2)*VLOOKUP($A14,'EV Distribution'!$A$2:$B$16,2,FALSE)</f>
        <v>0.20493363928480801</v>
      </c>
      <c r="T14" s="2">
        <f>('EV Characterization'!T$4-'EV Characterization'!T$2)*VLOOKUP($A14,'EV Distribution'!$A$2:$B$16,2,FALSE)</f>
        <v>0.16955810541468583</v>
      </c>
      <c r="U14" s="2">
        <f>('EV Characterization'!U$4-'EV Characterization'!U$2)*VLOOKUP($A14,'EV Distribution'!$A$2:$B$16,2,FALSE)</f>
        <v>0.20120310271137498</v>
      </c>
      <c r="V14" s="2">
        <f>('EV Characterization'!V$4-'EV Characterization'!V$2)*VLOOKUP($A14,'EV Distribution'!$A$2:$B$16,2,FALSE)</f>
        <v>0.20500616275541531</v>
      </c>
      <c r="W14" s="2">
        <f>('EV Characterization'!W$4-'EV Characterization'!W$2)*VLOOKUP($A14,'EV Distribution'!$A$2:$B$16,2,FALSE)</f>
        <v>0.23428088076884207</v>
      </c>
      <c r="X14" s="2">
        <f>('EV Characterization'!X$4-'EV Characterization'!X$2)*VLOOKUP($A14,'EV Distribution'!$A$2:$B$16,2,FALSE)</f>
        <v>0.11375571694522513</v>
      </c>
      <c r="Y14" s="2">
        <f>('EV Characterization'!Y$4-'EV Characterization'!Y$2)*VLOOKUP($A14,'EV Distribution'!$A$2:$B$16,2,FALSE)</f>
        <v>0.10921857786942819</v>
      </c>
    </row>
    <row r="15" spans="1:25" x14ac:dyDescent="0.25">
      <c r="A15">
        <v>25</v>
      </c>
      <c r="B15" s="2">
        <f>('EV Characterization'!B$4-'EV Characterization'!B$2)*VLOOKUP($A15,'EV Distribution'!$A$2:$B$16,2,FALSE)</f>
        <v>0.12773771141876786</v>
      </c>
      <c r="C15" s="2">
        <f>('EV Characterization'!C$4-'EV Characterization'!C$2)*VLOOKUP($A15,'EV Distribution'!$A$2:$B$16,2,FALSE)</f>
        <v>0.14062300950751755</v>
      </c>
      <c r="D15" s="2">
        <f>('EV Characterization'!D$4-'EV Characterization'!D$2)*VLOOKUP($A15,'EV Distribution'!$A$2:$B$16,2,FALSE)</f>
        <v>0.18303420445911431</v>
      </c>
      <c r="E15" s="2">
        <f>('EV Characterization'!E$4-'EV Characterization'!E$2)*VLOOKUP($A15,'EV Distribution'!$A$2:$B$16,2,FALSE)</f>
        <v>0.20984135560675685</v>
      </c>
      <c r="F15" s="2">
        <f>('EV Characterization'!F$4-'EV Characterization'!F$2)*VLOOKUP($A15,'EV Distribution'!$A$2:$B$16,2,FALSE)</f>
        <v>0.24672573143853782</v>
      </c>
      <c r="G15" s="2">
        <f>('EV Characterization'!G$4-'EV Characterization'!G$2)*VLOOKUP($A15,'EV Distribution'!$A$2:$B$16,2,FALSE)</f>
        <v>0.28840461622351476</v>
      </c>
      <c r="H15" s="2">
        <f>('EV Characterization'!H$4-'EV Characterization'!H$2)*VLOOKUP($A15,'EV Distribution'!$A$2:$B$16,2,FALSE)</f>
        <v>0.25708685897712674</v>
      </c>
      <c r="I15" s="2">
        <f>('EV Characterization'!I$4-'EV Characterization'!I$2)*VLOOKUP($A15,'EV Distribution'!$A$2:$B$16,2,FALSE)</f>
        <v>0.36753391368403682</v>
      </c>
      <c r="J15" s="2">
        <f>('EV Characterization'!J$4-'EV Characterization'!J$2)*VLOOKUP($A15,'EV Distribution'!$A$2:$B$16,2,FALSE)</f>
        <v>0.33717134361150081</v>
      </c>
      <c r="K15" s="2">
        <f>('EV Characterization'!K$4-'EV Characterization'!K$2)*VLOOKUP($A15,'EV Distribution'!$A$2:$B$16,2,FALSE)</f>
        <v>0.38081543756342134</v>
      </c>
      <c r="L15" s="2">
        <f>('EV Characterization'!L$4-'EV Characterization'!L$2)*VLOOKUP($A15,'EV Distribution'!$A$2:$B$16,2,FALSE)</f>
        <v>0.39137644686246459</v>
      </c>
      <c r="M15" s="2">
        <f>('EV Characterization'!M$4-'EV Characterization'!M$2)*VLOOKUP($A15,'EV Distribution'!$A$2:$B$16,2,FALSE)</f>
        <v>0.36303392077611185</v>
      </c>
      <c r="N15" s="2">
        <f>('EV Characterization'!N$4-'EV Characterization'!N$2)*VLOOKUP($A15,'EV Distribution'!$A$2:$B$16,2,FALSE)</f>
        <v>0.34246997912867427</v>
      </c>
      <c r="O15" s="2">
        <f>('EV Characterization'!O$4-'EV Characterization'!O$2)*VLOOKUP($A15,'EV Distribution'!$A$2:$B$16,2,FALSE)</f>
        <v>0.31529313516744828</v>
      </c>
      <c r="P15" s="2">
        <f>('EV Characterization'!P$4-'EV Characterization'!P$2)*VLOOKUP($A15,'EV Distribution'!$A$2:$B$16,2,FALSE)</f>
        <v>0.29041935361428772</v>
      </c>
      <c r="Q15" s="2">
        <f>('EV Characterization'!Q$4-'EV Characterization'!Q$2)*VLOOKUP($A15,'EV Distribution'!$A$2:$B$16,2,FALSE)</f>
        <v>0.26137370363607176</v>
      </c>
      <c r="R15" s="2">
        <f>('EV Characterization'!R$4-'EV Characterization'!R$2)*VLOOKUP($A15,'EV Distribution'!$A$2:$B$16,2,FALSE)</f>
        <v>0.25865318905573031</v>
      </c>
      <c r="S15" s="2">
        <f>('EV Characterization'!S$4-'EV Characterization'!S$2)*VLOOKUP($A15,'EV Distribution'!$A$2:$B$16,2,FALSE)</f>
        <v>0.20493363928480801</v>
      </c>
      <c r="T15" s="2">
        <f>('EV Characterization'!T$4-'EV Characterization'!T$2)*VLOOKUP($A15,'EV Distribution'!$A$2:$B$16,2,FALSE)</f>
        <v>0.16955810541468583</v>
      </c>
      <c r="U15" s="2">
        <f>('EV Characterization'!U$4-'EV Characterization'!U$2)*VLOOKUP($A15,'EV Distribution'!$A$2:$B$16,2,FALSE)</f>
        <v>0.20120310271137498</v>
      </c>
      <c r="V15" s="2">
        <f>('EV Characterization'!V$4-'EV Characterization'!V$2)*VLOOKUP($A15,'EV Distribution'!$A$2:$B$16,2,FALSE)</f>
        <v>0.20500616275541531</v>
      </c>
      <c r="W15" s="2">
        <f>('EV Characterization'!W$4-'EV Characterization'!W$2)*VLOOKUP($A15,'EV Distribution'!$A$2:$B$16,2,FALSE)</f>
        <v>0.23428088076884207</v>
      </c>
      <c r="X15" s="2">
        <f>('EV Characterization'!X$4-'EV Characterization'!X$2)*VLOOKUP($A15,'EV Distribution'!$A$2:$B$16,2,FALSE)</f>
        <v>0.11375571694522513</v>
      </c>
      <c r="Y15" s="2">
        <f>('EV Characterization'!Y$4-'EV Characterization'!Y$2)*VLOOKUP($A15,'EV Distribution'!$A$2:$B$16,2,FALSE)</f>
        <v>0.10921857786942819</v>
      </c>
    </row>
    <row r="16" spans="1:25" x14ac:dyDescent="0.25">
      <c r="A16">
        <v>26</v>
      </c>
      <c r="B16" s="2">
        <f>('EV Characterization'!B$4-'EV Characterization'!B$2)*VLOOKUP($A16,'EV Distribution'!$A$2:$B$16,2,FALSE)</f>
        <v>0.12773771141876786</v>
      </c>
      <c r="C16" s="2">
        <f>('EV Characterization'!C$4-'EV Characterization'!C$2)*VLOOKUP($A16,'EV Distribution'!$A$2:$B$16,2,FALSE)</f>
        <v>0.14062300950751755</v>
      </c>
      <c r="D16" s="2">
        <f>('EV Characterization'!D$4-'EV Characterization'!D$2)*VLOOKUP($A16,'EV Distribution'!$A$2:$B$16,2,FALSE)</f>
        <v>0.18303420445911431</v>
      </c>
      <c r="E16" s="2">
        <f>('EV Characterization'!E$4-'EV Characterization'!E$2)*VLOOKUP($A16,'EV Distribution'!$A$2:$B$16,2,FALSE)</f>
        <v>0.20984135560675685</v>
      </c>
      <c r="F16" s="2">
        <f>('EV Characterization'!F$4-'EV Characterization'!F$2)*VLOOKUP($A16,'EV Distribution'!$A$2:$B$16,2,FALSE)</f>
        <v>0.24672573143853782</v>
      </c>
      <c r="G16" s="2">
        <f>('EV Characterization'!G$4-'EV Characterization'!G$2)*VLOOKUP($A16,'EV Distribution'!$A$2:$B$16,2,FALSE)</f>
        <v>0.28840461622351476</v>
      </c>
      <c r="H16" s="2">
        <f>('EV Characterization'!H$4-'EV Characterization'!H$2)*VLOOKUP($A16,'EV Distribution'!$A$2:$B$16,2,FALSE)</f>
        <v>0.25708685897712674</v>
      </c>
      <c r="I16" s="2">
        <f>('EV Characterization'!I$4-'EV Characterization'!I$2)*VLOOKUP($A16,'EV Distribution'!$A$2:$B$16,2,FALSE)</f>
        <v>0.36753391368403682</v>
      </c>
      <c r="J16" s="2">
        <f>('EV Characterization'!J$4-'EV Characterization'!J$2)*VLOOKUP($A16,'EV Distribution'!$A$2:$B$16,2,FALSE)</f>
        <v>0.33717134361150081</v>
      </c>
      <c r="K16" s="2">
        <f>('EV Characterization'!K$4-'EV Characterization'!K$2)*VLOOKUP($A16,'EV Distribution'!$A$2:$B$16,2,FALSE)</f>
        <v>0.38081543756342134</v>
      </c>
      <c r="L16" s="2">
        <f>('EV Characterization'!L$4-'EV Characterization'!L$2)*VLOOKUP($A16,'EV Distribution'!$A$2:$B$16,2,FALSE)</f>
        <v>0.39137644686246459</v>
      </c>
      <c r="M16" s="2">
        <f>('EV Characterization'!M$4-'EV Characterization'!M$2)*VLOOKUP($A16,'EV Distribution'!$A$2:$B$16,2,FALSE)</f>
        <v>0.36303392077611185</v>
      </c>
      <c r="N16" s="2">
        <f>('EV Characterization'!N$4-'EV Characterization'!N$2)*VLOOKUP($A16,'EV Distribution'!$A$2:$B$16,2,FALSE)</f>
        <v>0.34246997912867427</v>
      </c>
      <c r="O16" s="2">
        <f>('EV Characterization'!O$4-'EV Characterization'!O$2)*VLOOKUP($A16,'EV Distribution'!$A$2:$B$16,2,FALSE)</f>
        <v>0.31529313516744828</v>
      </c>
      <c r="P16" s="2">
        <f>('EV Characterization'!P$4-'EV Characterization'!P$2)*VLOOKUP($A16,'EV Distribution'!$A$2:$B$16,2,FALSE)</f>
        <v>0.29041935361428772</v>
      </c>
      <c r="Q16" s="2">
        <f>('EV Characterization'!Q$4-'EV Characterization'!Q$2)*VLOOKUP($A16,'EV Distribution'!$A$2:$B$16,2,FALSE)</f>
        <v>0.26137370363607176</v>
      </c>
      <c r="R16" s="2">
        <f>('EV Characterization'!R$4-'EV Characterization'!R$2)*VLOOKUP($A16,'EV Distribution'!$A$2:$B$16,2,FALSE)</f>
        <v>0.25865318905573031</v>
      </c>
      <c r="S16" s="2">
        <f>('EV Characterization'!S$4-'EV Characterization'!S$2)*VLOOKUP($A16,'EV Distribution'!$A$2:$B$16,2,FALSE)</f>
        <v>0.20493363928480801</v>
      </c>
      <c r="T16" s="2">
        <f>('EV Characterization'!T$4-'EV Characterization'!T$2)*VLOOKUP($A16,'EV Distribution'!$A$2:$B$16,2,FALSE)</f>
        <v>0.16955810541468583</v>
      </c>
      <c r="U16" s="2">
        <f>('EV Characterization'!U$4-'EV Characterization'!U$2)*VLOOKUP($A16,'EV Distribution'!$A$2:$B$16,2,FALSE)</f>
        <v>0.20120310271137498</v>
      </c>
      <c r="V16" s="2">
        <f>('EV Characterization'!V$4-'EV Characterization'!V$2)*VLOOKUP($A16,'EV Distribution'!$A$2:$B$16,2,FALSE)</f>
        <v>0.20500616275541531</v>
      </c>
      <c r="W16" s="2">
        <f>('EV Characterization'!W$4-'EV Characterization'!W$2)*VLOOKUP($A16,'EV Distribution'!$A$2:$B$16,2,FALSE)</f>
        <v>0.23428088076884207</v>
      </c>
      <c r="X16" s="2">
        <f>('EV Characterization'!X$4-'EV Characterization'!X$2)*VLOOKUP($A16,'EV Distribution'!$A$2:$B$16,2,FALSE)</f>
        <v>0.11375571694522513</v>
      </c>
      <c r="Y16" s="2">
        <f>('EV Characterization'!Y$4-'EV Characterization'!Y$2)*VLOOKUP($A16,'EV Distribution'!$A$2:$B$16,2,FALSE)</f>
        <v>0.10921857786942819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7F875-A3FE-4DA4-BD58-CA6AEE4E4486}">
  <dimension ref="A1:Y2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('EV Characterization'!B$2-'EV Characterization'!B$3)*VLOOKUP($A2,'EV Distribution'!$A$2:$B$16,2,FALSE)</f>
        <v>0.35413564470562586</v>
      </c>
      <c r="C2" s="2">
        <f>('EV Characterization'!C$2-'EV Characterization'!C$3)*VLOOKUP($A2,'EV Distribution'!$A$2:$B$16,2,FALSE)</f>
        <v>0.37477830085164948</v>
      </c>
      <c r="D2" s="2">
        <f>('EV Characterization'!D$2-'EV Characterization'!D$3)*VLOOKUP($A2,'EV Distribution'!$A$2:$B$16,2,FALSE)</f>
        <v>0.39575704137365803</v>
      </c>
      <c r="E2" s="2">
        <f>('EV Characterization'!E$2-'EV Characterization'!E$3)*VLOOKUP($A2,'EV Distribution'!$A$2:$B$16,2,FALSE)</f>
        <v>0.41374639981453715</v>
      </c>
      <c r="F2" s="2">
        <f>('EV Characterization'!F$2-'EV Characterization'!F$3)*VLOOKUP($A2,'EV Distribution'!$A$2:$B$16,2,FALSE)</f>
        <v>0.41844273675264276</v>
      </c>
      <c r="G2" s="2">
        <f>('EV Characterization'!G$2-'EV Characterization'!G$3)*VLOOKUP($A2,'EV Distribution'!$A$2:$B$16,2,FALSE)</f>
        <v>0.43771452241767511</v>
      </c>
      <c r="H2" s="2">
        <f>('EV Characterization'!H$2-'EV Characterization'!H$3)*VLOOKUP($A2,'EV Distribution'!$A$2:$B$16,2,FALSE)</f>
        <v>0.43547690801966998</v>
      </c>
      <c r="I2" s="2">
        <f>('EV Characterization'!I$2-'EV Characterization'!I$3)*VLOOKUP($A2,'EV Distribution'!$A$2:$B$16,2,FALSE)</f>
        <v>0.41162729938069509</v>
      </c>
      <c r="J2" s="2">
        <f>('EV Characterization'!J$2-'EV Characterization'!J$3)*VLOOKUP($A2,'EV Distribution'!$A$2:$B$16,2,FALSE)</f>
        <v>0.3729510631653733</v>
      </c>
      <c r="K2" s="2">
        <f>('EV Characterization'!K$2-'EV Characterization'!K$3)*VLOOKUP($A2,'EV Distribution'!$A$2:$B$16,2,FALSE)</f>
        <v>0.54766806375142829</v>
      </c>
      <c r="L2" s="2">
        <f>('EV Characterization'!L$2-'EV Characterization'!L$3)*VLOOKUP($A2,'EV Distribution'!$A$2:$B$16,2,FALSE)</f>
        <v>0.53481991183055066</v>
      </c>
      <c r="M2" s="2">
        <f>('EV Characterization'!M$2-'EV Characterization'!M$3)*VLOOKUP($A2,'EV Distribution'!$A$2:$B$16,2,FALSE)</f>
        <v>0.49247328045644573</v>
      </c>
      <c r="N2" s="2">
        <f>('EV Characterization'!N$2-'EV Characterization'!N$3)*VLOOKUP($A2,'EV Distribution'!$A$2:$B$16,2,FALSE)</f>
        <v>0.48050690780624433</v>
      </c>
      <c r="O2" s="2">
        <f>('EV Characterization'!O$2-'EV Characterization'!O$3)*VLOOKUP($A2,'EV Distribution'!$A$2:$B$16,2,FALSE)</f>
        <v>0.48248184573144021</v>
      </c>
      <c r="P2" s="2">
        <f>('EV Characterization'!P$2-'EV Characterization'!P$3)*VLOOKUP($A2,'EV Distribution'!$A$2:$B$16,2,FALSE)</f>
        <v>0.45962368600162096</v>
      </c>
      <c r="Q2" s="2">
        <f>('EV Characterization'!Q$2-'EV Characterization'!Q$3)*VLOOKUP($A2,'EV Distribution'!$A$2:$B$16,2,FALSE)</f>
        <v>0.42131360486960906</v>
      </c>
      <c r="R2" s="2">
        <f>('EV Characterization'!R$2-'EV Characterization'!R$3)*VLOOKUP($A2,'EV Distribution'!$A$2:$B$16,2,FALSE)</f>
        <v>0.37864680890575009</v>
      </c>
      <c r="S2" s="2">
        <f>('EV Characterization'!S$2-'EV Characterization'!S$3)*VLOOKUP($A2,'EV Distribution'!$A$2:$B$16,2,FALSE)</f>
        <v>0.36506369352054729</v>
      </c>
      <c r="T2" s="2">
        <f>('EV Characterization'!T$2-'EV Characterization'!T$3)*VLOOKUP($A2,'EV Distribution'!$A$2:$B$16,2,FALSE)</f>
        <v>0.22947752748996225</v>
      </c>
      <c r="U2" s="2">
        <f>('EV Characterization'!U$2-'EV Characterization'!U$3)*VLOOKUP($A2,'EV Distribution'!$A$2:$B$16,2,FALSE)</f>
        <v>0.24540527361394424</v>
      </c>
      <c r="V2" s="2">
        <f>('EV Characterization'!V$2-'EV Characterization'!V$3)*VLOOKUP($A2,'EV Distribution'!$A$2:$B$16,2,FALSE)</f>
        <v>0.2683067705396141</v>
      </c>
      <c r="W2" s="2">
        <f>('EV Characterization'!W$2-'EV Characterization'!W$3)*VLOOKUP($A2,'EV Distribution'!$A$2:$B$16,2,FALSE)</f>
        <v>0.27470917790212762</v>
      </c>
      <c r="X2" s="2">
        <f>('EV Characterization'!X$2-'EV Characterization'!X$3)*VLOOKUP($A2,'EV Distribution'!$A$2:$B$16,2,FALSE)</f>
        <v>0.28650308620149456</v>
      </c>
      <c r="Y2" s="2">
        <f>('EV Characterization'!Y$2-'EV Characterization'!Y$3)*VLOOKUP($A2,'EV Distribution'!$A$2:$B$16,2,FALSE)</f>
        <v>0.31624655347616348</v>
      </c>
    </row>
    <row r="3" spans="1:25" x14ac:dyDescent="0.25">
      <c r="A3">
        <v>3</v>
      </c>
      <c r="B3" s="2">
        <f>('EV Characterization'!B$2-'EV Characterization'!B$3)*VLOOKUP($A3,'EV Distribution'!$A$2:$B$16,2,FALSE)</f>
        <v>0.35413564470562586</v>
      </c>
      <c r="C3" s="2">
        <f>('EV Characterization'!C$2-'EV Characterization'!C$3)*VLOOKUP($A3,'EV Distribution'!$A$2:$B$16,2,FALSE)</f>
        <v>0.37477830085164948</v>
      </c>
      <c r="D3" s="2">
        <f>('EV Characterization'!D$2-'EV Characterization'!D$3)*VLOOKUP($A3,'EV Distribution'!$A$2:$B$16,2,FALSE)</f>
        <v>0.39575704137365803</v>
      </c>
      <c r="E3" s="2">
        <f>('EV Characterization'!E$2-'EV Characterization'!E$3)*VLOOKUP($A3,'EV Distribution'!$A$2:$B$16,2,FALSE)</f>
        <v>0.41374639981453715</v>
      </c>
      <c r="F3" s="2">
        <f>('EV Characterization'!F$2-'EV Characterization'!F$3)*VLOOKUP($A3,'EV Distribution'!$A$2:$B$16,2,FALSE)</f>
        <v>0.41844273675264276</v>
      </c>
      <c r="G3" s="2">
        <f>('EV Characterization'!G$2-'EV Characterization'!G$3)*VLOOKUP($A3,'EV Distribution'!$A$2:$B$16,2,FALSE)</f>
        <v>0.43771452241767511</v>
      </c>
      <c r="H3" s="2">
        <f>('EV Characterization'!H$2-'EV Characterization'!H$3)*VLOOKUP($A3,'EV Distribution'!$A$2:$B$16,2,FALSE)</f>
        <v>0.43547690801966998</v>
      </c>
      <c r="I3" s="2">
        <f>('EV Characterization'!I$2-'EV Characterization'!I$3)*VLOOKUP($A3,'EV Distribution'!$A$2:$B$16,2,FALSE)</f>
        <v>0.41162729938069509</v>
      </c>
      <c r="J3" s="2">
        <f>('EV Characterization'!J$2-'EV Characterization'!J$3)*VLOOKUP($A3,'EV Distribution'!$A$2:$B$16,2,FALSE)</f>
        <v>0.3729510631653733</v>
      </c>
      <c r="K3" s="2">
        <f>('EV Characterization'!K$2-'EV Characterization'!K$3)*VLOOKUP($A3,'EV Distribution'!$A$2:$B$16,2,FALSE)</f>
        <v>0.54766806375142829</v>
      </c>
      <c r="L3" s="2">
        <f>('EV Characterization'!L$2-'EV Characterization'!L$3)*VLOOKUP($A3,'EV Distribution'!$A$2:$B$16,2,FALSE)</f>
        <v>0.53481991183055066</v>
      </c>
      <c r="M3" s="2">
        <f>('EV Characterization'!M$2-'EV Characterization'!M$3)*VLOOKUP($A3,'EV Distribution'!$A$2:$B$16,2,FALSE)</f>
        <v>0.49247328045644573</v>
      </c>
      <c r="N3" s="2">
        <f>('EV Characterization'!N$2-'EV Characterization'!N$3)*VLOOKUP($A3,'EV Distribution'!$A$2:$B$16,2,FALSE)</f>
        <v>0.48050690780624433</v>
      </c>
      <c r="O3" s="2">
        <f>('EV Characterization'!O$2-'EV Characterization'!O$3)*VLOOKUP($A3,'EV Distribution'!$A$2:$B$16,2,FALSE)</f>
        <v>0.48248184573144021</v>
      </c>
      <c r="P3" s="2">
        <f>('EV Characterization'!P$2-'EV Characterization'!P$3)*VLOOKUP($A3,'EV Distribution'!$A$2:$B$16,2,FALSE)</f>
        <v>0.45962368600162096</v>
      </c>
      <c r="Q3" s="2">
        <f>('EV Characterization'!Q$2-'EV Characterization'!Q$3)*VLOOKUP($A3,'EV Distribution'!$A$2:$B$16,2,FALSE)</f>
        <v>0.42131360486960906</v>
      </c>
      <c r="R3" s="2">
        <f>('EV Characterization'!R$2-'EV Characterization'!R$3)*VLOOKUP($A3,'EV Distribution'!$A$2:$B$16,2,FALSE)</f>
        <v>0.37864680890575009</v>
      </c>
      <c r="S3" s="2">
        <f>('EV Characterization'!S$2-'EV Characterization'!S$3)*VLOOKUP($A3,'EV Distribution'!$A$2:$B$16,2,FALSE)</f>
        <v>0.36506369352054729</v>
      </c>
      <c r="T3" s="2">
        <f>('EV Characterization'!T$2-'EV Characterization'!T$3)*VLOOKUP($A3,'EV Distribution'!$A$2:$B$16,2,FALSE)</f>
        <v>0.22947752748996225</v>
      </c>
      <c r="U3" s="2">
        <f>('EV Characterization'!U$2-'EV Characterization'!U$3)*VLOOKUP($A3,'EV Distribution'!$A$2:$B$16,2,FALSE)</f>
        <v>0.24540527361394424</v>
      </c>
      <c r="V3" s="2">
        <f>('EV Characterization'!V$2-'EV Characterization'!V$3)*VLOOKUP($A3,'EV Distribution'!$A$2:$B$16,2,FALSE)</f>
        <v>0.2683067705396141</v>
      </c>
      <c r="W3" s="2">
        <f>('EV Characterization'!W$2-'EV Characterization'!W$3)*VLOOKUP($A3,'EV Distribution'!$A$2:$B$16,2,FALSE)</f>
        <v>0.27470917790212762</v>
      </c>
      <c r="X3" s="2">
        <f>('EV Characterization'!X$2-'EV Characterization'!X$3)*VLOOKUP($A3,'EV Distribution'!$A$2:$B$16,2,FALSE)</f>
        <v>0.28650308620149456</v>
      </c>
      <c r="Y3" s="2">
        <f>('EV Characterization'!Y$2-'EV Characterization'!Y$3)*VLOOKUP($A3,'EV Distribution'!$A$2:$B$16,2,FALSE)</f>
        <v>0.31624655347616348</v>
      </c>
    </row>
    <row r="4" spans="1:25" x14ac:dyDescent="0.25">
      <c r="A4">
        <v>4</v>
      </c>
      <c r="B4" s="2">
        <f>('EV Characterization'!B$2-'EV Characterization'!B$3)*VLOOKUP($A4,'EV Distribution'!$A$2:$B$16,2,FALSE)</f>
        <v>0.35413564470562586</v>
      </c>
      <c r="C4" s="2">
        <f>('EV Characterization'!C$2-'EV Characterization'!C$3)*VLOOKUP($A4,'EV Distribution'!$A$2:$B$16,2,FALSE)</f>
        <v>0.37477830085164948</v>
      </c>
      <c r="D4" s="2">
        <f>('EV Characterization'!D$2-'EV Characterization'!D$3)*VLOOKUP($A4,'EV Distribution'!$A$2:$B$16,2,FALSE)</f>
        <v>0.39575704137365803</v>
      </c>
      <c r="E4" s="2">
        <f>('EV Characterization'!E$2-'EV Characterization'!E$3)*VLOOKUP($A4,'EV Distribution'!$A$2:$B$16,2,FALSE)</f>
        <v>0.41374639981453715</v>
      </c>
      <c r="F4" s="2">
        <f>('EV Characterization'!F$2-'EV Characterization'!F$3)*VLOOKUP($A4,'EV Distribution'!$A$2:$B$16,2,FALSE)</f>
        <v>0.41844273675264276</v>
      </c>
      <c r="G4" s="2">
        <f>('EV Characterization'!G$2-'EV Characterization'!G$3)*VLOOKUP($A4,'EV Distribution'!$A$2:$B$16,2,FALSE)</f>
        <v>0.43771452241767511</v>
      </c>
      <c r="H4" s="2">
        <f>('EV Characterization'!H$2-'EV Characterization'!H$3)*VLOOKUP($A4,'EV Distribution'!$A$2:$B$16,2,FALSE)</f>
        <v>0.43547690801966998</v>
      </c>
      <c r="I4" s="2">
        <f>('EV Characterization'!I$2-'EV Characterization'!I$3)*VLOOKUP($A4,'EV Distribution'!$A$2:$B$16,2,FALSE)</f>
        <v>0.41162729938069509</v>
      </c>
      <c r="J4" s="2">
        <f>('EV Characterization'!J$2-'EV Characterization'!J$3)*VLOOKUP($A4,'EV Distribution'!$A$2:$B$16,2,FALSE)</f>
        <v>0.3729510631653733</v>
      </c>
      <c r="K4" s="2">
        <f>('EV Characterization'!K$2-'EV Characterization'!K$3)*VLOOKUP($A4,'EV Distribution'!$A$2:$B$16,2,FALSE)</f>
        <v>0.54766806375142829</v>
      </c>
      <c r="L4" s="2">
        <f>('EV Characterization'!L$2-'EV Characterization'!L$3)*VLOOKUP($A4,'EV Distribution'!$A$2:$B$16,2,FALSE)</f>
        <v>0.53481991183055066</v>
      </c>
      <c r="M4" s="2">
        <f>('EV Characterization'!M$2-'EV Characterization'!M$3)*VLOOKUP($A4,'EV Distribution'!$A$2:$B$16,2,FALSE)</f>
        <v>0.49247328045644573</v>
      </c>
      <c r="N4" s="2">
        <f>('EV Characterization'!N$2-'EV Characterization'!N$3)*VLOOKUP($A4,'EV Distribution'!$A$2:$B$16,2,FALSE)</f>
        <v>0.48050690780624433</v>
      </c>
      <c r="O4" s="2">
        <f>('EV Characterization'!O$2-'EV Characterization'!O$3)*VLOOKUP($A4,'EV Distribution'!$A$2:$B$16,2,FALSE)</f>
        <v>0.48248184573144021</v>
      </c>
      <c r="P4" s="2">
        <f>('EV Characterization'!P$2-'EV Characterization'!P$3)*VLOOKUP($A4,'EV Distribution'!$A$2:$B$16,2,FALSE)</f>
        <v>0.45962368600162096</v>
      </c>
      <c r="Q4" s="2">
        <f>('EV Characterization'!Q$2-'EV Characterization'!Q$3)*VLOOKUP($A4,'EV Distribution'!$A$2:$B$16,2,FALSE)</f>
        <v>0.42131360486960906</v>
      </c>
      <c r="R4" s="2">
        <f>('EV Characterization'!R$2-'EV Characterization'!R$3)*VLOOKUP($A4,'EV Distribution'!$A$2:$B$16,2,FALSE)</f>
        <v>0.37864680890575009</v>
      </c>
      <c r="S4" s="2">
        <f>('EV Characterization'!S$2-'EV Characterization'!S$3)*VLOOKUP($A4,'EV Distribution'!$A$2:$B$16,2,FALSE)</f>
        <v>0.36506369352054729</v>
      </c>
      <c r="T4" s="2">
        <f>('EV Characterization'!T$2-'EV Characterization'!T$3)*VLOOKUP($A4,'EV Distribution'!$A$2:$B$16,2,FALSE)</f>
        <v>0.22947752748996225</v>
      </c>
      <c r="U4" s="2">
        <f>('EV Characterization'!U$2-'EV Characterization'!U$3)*VLOOKUP($A4,'EV Distribution'!$A$2:$B$16,2,FALSE)</f>
        <v>0.24540527361394424</v>
      </c>
      <c r="V4" s="2">
        <f>('EV Characterization'!V$2-'EV Characterization'!V$3)*VLOOKUP($A4,'EV Distribution'!$A$2:$B$16,2,FALSE)</f>
        <v>0.2683067705396141</v>
      </c>
      <c r="W4" s="2">
        <f>('EV Characterization'!W$2-'EV Characterization'!W$3)*VLOOKUP($A4,'EV Distribution'!$A$2:$B$16,2,FALSE)</f>
        <v>0.27470917790212762</v>
      </c>
      <c r="X4" s="2">
        <f>('EV Characterization'!X$2-'EV Characterization'!X$3)*VLOOKUP($A4,'EV Distribution'!$A$2:$B$16,2,FALSE)</f>
        <v>0.28650308620149456</v>
      </c>
      <c r="Y4" s="2">
        <f>('EV Characterization'!Y$2-'EV Characterization'!Y$3)*VLOOKUP($A4,'EV Distribution'!$A$2:$B$16,2,FALSE)</f>
        <v>0.31624655347616348</v>
      </c>
    </row>
    <row r="5" spans="1:25" x14ac:dyDescent="0.25">
      <c r="A5">
        <v>5</v>
      </c>
      <c r="B5" s="2">
        <f>('EV Characterization'!B$2-'EV Characterization'!B$3)*VLOOKUP($A5,'EV Distribution'!$A$2:$B$16,2,FALSE)</f>
        <v>0.35413564470562586</v>
      </c>
      <c r="C5" s="2">
        <f>('EV Characterization'!C$2-'EV Characterization'!C$3)*VLOOKUP($A5,'EV Distribution'!$A$2:$B$16,2,FALSE)</f>
        <v>0.37477830085164948</v>
      </c>
      <c r="D5" s="2">
        <f>('EV Characterization'!D$2-'EV Characterization'!D$3)*VLOOKUP($A5,'EV Distribution'!$A$2:$B$16,2,FALSE)</f>
        <v>0.39575704137365803</v>
      </c>
      <c r="E5" s="2">
        <f>('EV Characterization'!E$2-'EV Characterization'!E$3)*VLOOKUP($A5,'EV Distribution'!$A$2:$B$16,2,FALSE)</f>
        <v>0.41374639981453715</v>
      </c>
      <c r="F5" s="2">
        <f>('EV Characterization'!F$2-'EV Characterization'!F$3)*VLOOKUP($A5,'EV Distribution'!$A$2:$B$16,2,FALSE)</f>
        <v>0.41844273675264276</v>
      </c>
      <c r="G5" s="2">
        <f>('EV Characterization'!G$2-'EV Characterization'!G$3)*VLOOKUP($A5,'EV Distribution'!$A$2:$B$16,2,FALSE)</f>
        <v>0.43771452241767511</v>
      </c>
      <c r="H5" s="2">
        <f>('EV Characterization'!H$2-'EV Characterization'!H$3)*VLOOKUP($A5,'EV Distribution'!$A$2:$B$16,2,FALSE)</f>
        <v>0.43547690801966998</v>
      </c>
      <c r="I5" s="2">
        <f>('EV Characterization'!I$2-'EV Characterization'!I$3)*VLOOKUP($A5,'EV Distribution'!$A$2:$B$16,2,FALSE)</f>
        <v>0.41162729938069509</v>
      </c>
      <c r="J5" s="2">
        <f>('EV Characterization'!J$2-'EV Characterization'!J$3)*VLOOKUP($A5,'EV Distribution'!$A$2:$B$16,2,FALSE)</f>
        <v>0.3729510631653733</v>
      </c>
      <c r="K5" s="2">
        <f>('EV Characterization'!K$2-'EV Characterization'!K$3)*VLOOKUP($A5,'EV Distribution'!$A$2:$B$16,2,FALSE)</f>
        <v>0.54766806375142829</v>
      </c>
      <c r="L5" s="2">
        <f>('EV Characterization'!L$2-'EV Characterization'!L$3)*VLOOKUP($A5,'EV Distribution'!$A$2:$B$16,2,FALSE)</f>
        <v>0.53481991183055066</v>
      </c>
      <c r="M5" s="2">
        <f>('EV Characterization'!M$2-'EV Characterization'!M$3)*VLOOKUP($A5,'EV Distribution'!$A$2:$B$16,2,FALSE)</f>
        <v>0.49247328045644573</v>
      </c>
      <c r="N5" s="2">
        <f>('EV Characterization'!N$2-'EV Characterization'!N$3)*VLOOKUP($A5,'EV Distribution'!$A$2:$B$16,2,FALSE)</f>
        <v>0.48050690780624433</v>
      </c>
      <c r="O5" s="2">
        <f>('EV Characterization'!O$2-'EV Characterization'!O$3)*VLOOKUP($A5,'EV Distribution'!$A$2:$B$16,2,FALSE)</f>
        <v>0.48248184573144021</v>
      </c>
      <c r="P5" s="2">
        <f>('EV Characterization'!P$2-'EV Characterization'!P$3)*VLOOKUP($A5,'EV Distribution'!$A$2:$B$16,2,FALSE)</f>
        <v>0.45962368600162096</v>
      </c>
      <c r="Q5" s="2">
        <f>('EV Characterization'!Q$2-'EV Characterization'!Q$3)*VLOOKUP($A5,'EV Distribution'!$A$2:$B$16,2,FALSE)</f>
        <v>0.42131360486960906</v>
      </c>
      <c r="R5" s="2">
        <f>('EV Characterization'!R$2-'EV Characterization'!R$3)*VLOOKUP($A5,'EV Distribution'!$A$2:$B$16,2,FALSE)</f>
        <v>0.37864680890575009</v>
      </c>
      <c r="S5" s="2">
        <f>('EV Characterization'!S$2-'EV Characterization'!S$3)*VLOOKUP($A5,'EV Distribution'!$A$2:$B$16,2,FALSE)</f>
        <v>0.36506369352054729</v>
      </c>
      <c r="T5" s="2">
        <f>('EV Characterization'!T$2-'EV Characterization'!T$3)*VLOOKUP($A5,'EV Distribution'!$A$2:$B$16,2,FALSE)</f>
        <v>0.22947752748996225</v>
      </c>
      <c r="U5" s="2">
        <f>('EV Characterization'!U$2-'EV Characterization'!U$3)*VLOOKUP($A5,'EV Distribution'!$A$2:$B$16,2,FALSE)</f>
        <v>0.24540527361394424</v>
      </c>
      <c r="V5" s="2">
        <f>('EV Characterization'!V$2-'EV Characterization'!V$3)*VLOOKUP($A5,'EV Distribution'!$A$2:$B$16,2,FALSE)</f>
        <v>0.2683067705396141</v>
      </c>
      <c r="W5" s="2">
        <f>('EV Characterization'!W$2-'EV Characterization'!W$3)*VLOOKUP($A5,'EV Distribution'!$A$2:$B$16,2,FALSE)</f>
        <v>0.27470917790212762</v>
      </c>
      <c r="X5" s="2">
        <f>('EV Characterization'!X$2-'EV Characterization'!X$3)*VLOOKUP($A5,'EV Distribution'!$A$2:$B$16,2,FALSE)</f>
        <v>0.28650308620149456</v>
      </c>
      <c r="Y5" s="2">
        <f>('EV Characterization'!Y$2-'EV Characterization'!Y$3)*VLOOKUP($A5,'EV Distribution'!$A$2:$B$16,2,FALSE)</f>
        <v>0.31624655347616348</v>
      </c>
    </row>
    <row r="6" spans="1:25" x14ac:dyDescent="0.25">
      <c r="A6">
        <v>6</v>
      </c>
      <c r="B6" s="2">
        <f>('EV Characterization'!B$2-'EV Characterization'!B$3)*VLOOKUP($A6,'EV Distribution'!$A$2:$B$16,2,FALSE)</f>
        <v>0.35413564470562586</v>
      </c>
      <c r="C6" s="2">
        <f>('EV Characterization'!C$2-'EV Characterization'!C$3)*VLOOKUP($A6,'EV Distribution'!$A$2:$B$16,2,FALSE)</f>
        <v>0.37477830085164948</v>
      </c>
      <c r="D6" s="2">
        <f>('EV Characterization'!D$2-'EV Characterization'!D$3)*VLOOKUP($A6,'EV Distribution'!$A$2:$B$16,2,FALSE)</f>
        <v>0.39575704137365803</v>
      </c>
      <c r="E6" s="2">
        <f>('EV Characterization'!E$2-'EV Characterization'!E$3)*VLOOKUP($A6,'EV Distribution'!$A$2:$B$16,2,FALSE)</f>
        <v>0.41374639981453715</v>
      </c>
      <c r="F6" s="2">
        <f>('EV Characterization'!F$2-'EV Characterization'!F$3)*VLOOKUP($A6,'EV Distribution'!$A$2:$B$16,2,FALSE)</f>
        <v>0.41844273675264276</v>
      </c>
      <c r="G6" s="2">
        <f>('EV Characterization'!G$2-'EV Characterization'!G$3)*VLOOKUP($A6,'EV Distribution'!$A$2:$B$16,2,FALSE)</f>
        <v>0.43771452241767511</v>
      </c>
      <c r="H6" s="2">
        <f>('EV Characterization'!H$2-'EV Characterization'!H$3)*VLOOKUP($A6,'EV Distribution'!$A$2:$B$16,2,FALSE)</f>
        <v>0.43547690801966998</v>
      </c>
      <c r="I6" s="2">
        <f>('EV Characterization'!I$2-'EV Characterization'!I$3)*VLOOKUP($A6,'EV Distribution'!$A$2:$B$16,2,FALSE)</f>
        <v>0.41162729938069509</v>
      </c>
      <c r="J6" s="2">
        <f>('EV Characterization'!J$2-'EV Characterization'!J$3)*VLOOKUP($A6,'EV Distribution'!$A$2:$B$16,2,FALSE)</f>
        <v>0.3729510631653733</v>
      </c>
      <c r="K6" s="2">
        <f>('EV Characterization'!K$2-'EV Characterization'!K$3)*VLOOKUP($A6,'EV Distribution'!$A$2:$B$16,2,FALSE)</f>
        <v>0.54766806375142829</v>
      </c>
      <c r="L6" s="2">
        <f>('EV Characterization'!L$2-'EV Characterization'!L$3)*VLOOKUP($A6,'EV Distribution'!$A$2:$B$16,2,FALSE)</f>
        <v>0.53481991183055066</v>
      </c>
      <c r="M6" s="2">
        <f>('EV Characterization'!M$2-'EV Characterization'!M$3)*VLOOKUP($A6,'EV Distribution'!$A$2:$B$16,2,FALSE)</f>
        <v>0.49247328045644573</v>
      </c>
      <c r="N6" s="2">
        <f>('EV Characterization'!N$2-'EV Characterization'!N$3)*VLOOKUP($A6,'EV Distribution'!$A$2:$B$16,2,FALSE)</f>
        <v>0.48050690780624433</v>
      </c>
      <c r="O6" s="2">
        <f>('EV Characterization'!O$2-'EV Characterization'!O$3)*VLOOKUP($A6,'EV Distribution'!$A$2:$B$16,2,FALSE)</f>
        <v>0.48248184573144021</v>
      </c>
      <c r="P6" s="2">
        <f>('EV Characterization'!P$2-'EV Characterization'!P$3)*VLOOKUP($A6,'EV Distribution'!$A$2:$B$16,2,FALSE)</f>
        <v>0.45962368600162096</v>
      </c>
      <c r="Q6" s="2">
        <f>('EV Characterization'!Q$2-'EV Characterization'!Q$3)*VLOOKUP($A6,'EV Distribution'!$A$2:$B$16,2,FALSE)</f>
        <v>0.42131360486960906</v>
      </c>
      <c r="R6" s="2">
        <f>('EV Characterization'!R$2-'EV Characterization'!R$3)*VLOOKUP($A6,'EV Distribution'!$A$2:$B$16,2,FALSE)</f>
        <v>0.37864680890575009</v>
      </c>
      <c r="S6" s="2">
        <f>('EV Characterization'!S$2-'EV Characterization'!S$3)*VLOOKUP($A6,'EV Distribution'!$A$2:$B$16,2,FALSE)</f>
        <v>0.36506369352054729</v>
      </c>
      <c r="T6" s="2">
        <f>('EV Characterization'!T$2-'EV Characterization'!T$3)*VLOOKUP($A6,'EV Distribution'!$A$2:$B$16,2,FALSE)</f>
        <v>0.22947752748996225</v>
      </c>
      <c r="U6" s="2">
        <f>('EV Characterization'!U$2-'EV Characterization'!U$3)*VLOOKUP($A6,'EV Distribution'!$A$2:$B$16,2,FALSE)</f>
        <v>0.24540527361394424</v>
      </c>
      <c r="V6" s="2">
        <f>('EV Characterization'!V$2-'EV Characterization'!V$3)*VLOOKUP($A6,'EV Distribution'!$A$2:$B$16,2,FALSE)</f>
        <v>0.2683067705396141</v>
      </c>
      <c r="W6" s="2">
        <f>('EV Characterization'!W$2-'EV Characterization'!W$3)*VLOOKUP($A6,'EV Distribution'!$A$2:$B$16,2,FALSE)</f>
        <v>0.27470917790212762</v>
      </c>
      <c r="X6" s="2">
        <f>('EV Characterization'!X$2-'EV Characterization'!X$3)*VLOOKUP($A6,'EV Distribution'!$A$2:$B$16,2,FALSE)</f>
        <v>0.28650308620149456</v>
      </c>
      <c r="Y6" s="2">
        <f>('EV Characterization'!Y$2-'EV Characterization'!Y$3)*VLOOKUP($A6,'EV Distribution'!$A$2:$B$16,2,FALSE)</f>
        <v>0.31624655347616348</v>
      </c>
    </row>
    <row r="7" spans="1:25" x14ac:dyDescent="0.25">
      <c r="A7">
        <v>7</v>
      </c>
      <c r="B7" s="2">
        <f>('EV Characterization'!B$2-'EV Characterization'!B$3)*VLOOKUP($A7,'EV Distribution'!$A$2:$B$16,2,FALSE)</f>
        <v>0.35413564470562586</v>
      </c>
      <c r="C7" s="2">
        <f>('EV Characterization'!C$2-'EV Characterization'!C$3)*VLOOKUP($A7,'EV Distribution'!$A$2:$B$16,2,FALSE)</f>
        <v>0.37477830085164948</v>
      </c>
      <c r="D7" s="2">
        <f>('EV Characterization'!D$2-'EV Characterization'!D$3)*VLOOKUP($A7,'EV Distribution'!$A$2:$B$16,2,FALSE)</f>
        <v>0.39575704137365803</v>
      </c>
      <c r="E7" s="2">
        <f>('EV Characterization'!E$2-'EV Characterization'!E$3)*VLOOKUP($A7,'EV Distribution'!$A$2:$B$16,2,FALSE)</f>
        <v>0.41374639981453715</v>
      </c>
      <c r="F7" s="2">
        <f>('EV Characterization'!F$2-'EV Characterization'!F$3)*VLOOKUP($A7,'EV Distribution'!$A$2:$B$16,2,FALSE)</f>
        <v>0.41844273675264276</v>
      </c>
      <c r="G7" s="2">
        <f>('EV Characterization'!G$2-'EV Characterization'!G$3)*VLOOKUP($A7,'EV Distribution'!$A$2:$B$16,2,FALSE)</f>
        <v>0.43771452241767511</v>
      </c>
      <c r="H7" s="2">
        <f>('EV Characterization'!H$2-'EV Characterization'!H$3)*VLOOKUP($A7,'EV Distribution'!$A$2:$B$16,2,FALSE)</f>
        <v>0.43547690801966998</v>
      </c>
      <c r="I7" s="2">
        <f>('EV Characterization'!I$2-'EV Characterization'!I$3)*VLOOKUP($A7,'EV Distribution'!$A$2:$B$16,2,FALSE)</f>
        <v>0.41162729938069509</v>
      </c>
      <c r="J7" s="2">
        <f>('EV Characterization'!J$2-'EV Characterization'!J$3)*VLOOKUP($A7,'EV Distribution'!$A$2:$B$16,2,FALSE)</f>
        <v>0.3729510631653733</v>
      </c>
      <c r="K7" s="2">
        <f>('EV Characterization'!K$2-'EV Characterization'!K$3)*VLOOKUP($A7,'EV Distribution'!$A$2:$B$16,2,FALSE)</f>
        <v>0.54766806375142829</v>
      </c>
      <c r="L7" s="2">
        <f>('EV Characterization'!L$2-'EV Characterization'!L$3)*VLOOKUP($A7,'EV Distribution'!$A$2:$B$16,2,FALSE)</f>
        <v>0.53481991183055066</v>
      </c>
      <c r="M7" s="2">
        <f>('EV Characterization'!M$2-'EV Characterization'!M$3)*VLOOKUP($A7,'EV Distribution'!$A$2:$B$16,2,FALSE)</f>
        <v>0.49247328045644573</v>
      </c>
      <c r="N7" s="2">
        <f>('EV Characterization'!N$2-'EV Characterization'!N$3)*VLOOKUP($A7,'EV Distribution'!$A$2:$B$16,2,FALSE)</f>
        <v>0.48050690780624433</v>
      </c>
      <c r="O7" s="2">
        <f>('EV Characterization'!O$2-'EV Characterization'!O$3)*VLOOKUP($A7,'EV Distribution'!$A$2:$B$16,2,FALSE)</f>
        <v>0.48248184573144021</v>
      </c>
      <c r="P7" s="2">
        <f>('EV Characterization'!P$2-'EV Characterization'!P$3)*VLOOKUP($A7,'EV Distribution'!$A$2:$B$16,2,FALSE)</f>
        <v>0.45962368600162096</v>
      </c>
      <c r="Q7" s="2">
        <f>('EV Characterization'!Q$2-'EV Characterization'!Q$3)*VLOOKUP($A7,'EV Distribution'!$A$2:$B$16,2,FALSE)</f>
        <v>0.42131360486960906</v>
      </c>
      <c r="R7" s="2">
        <f>('EV Characterization'!R$2-'EV Characterization'!R$3)*VLOOKUP($A7,'EV Distribution'!$A$2:$B$16,2,FALSE)</f>
        <v>0.37864680890575009</v>
      </c>
      <c r="S7" s="2">
        <f>('EV Characterization'!S$2-'EV Characterization'!S$3)*VLOOKUP($A7,'EV Distribution'!$A$2:$B$16,2,FALSE)</f>
        <v>0.36506369352054729</v>
      </c>
      <c r="T7" s="2">
        <f>('EV Characterization'!T$2-'EV Characterization'!T$3)*VLOOKUP($A7,'EV Distribution'!$A$2:$B$16,2,FALSE)</f>
        <v>0.22947752748996225</v>
      </c>
      <c r="U7" s="2">
        <f>('EV Characterization'!U$2-'EV Characterization'!U$3)*VLOOKUP($A7,'EV Distribution'!$A$2:$B$16,2,FALSE)</f>
        <v>0.24540527361394424</v>
      </c>
      <c r="V7" s="2">
        <f>('EV Characterization'!V$2-'EV Characterization'!V$3)*VLOOKUP($A7,'EV Distribution'!$A$2:$B$16,2,FALSE)</f>
        <v>0.2683067705396141</v>
      </c>
      <c r="W7" s="2">
        <f>('EV Characterization'!W$2-'EV Characterization'!W$3)*VLOOKUP($A7,'EV Distribution'!$A$2:$B$16,2,FALSE)</f>
        <v>0.27470917790212762</v>
      </c>
      <c r="X7" s="2">
        <f>('EV Characterization'!X$2-'EV Characterization'!X$3)*VLOOKUP($A7,'EV Distribution'!$A$2:$B$16,2,FALSE)</f>
        <v>0.28650308620149456</v>
      </c>
      <c r="Y7" s="2">
        <f>('EV Characterization'!Y$2-'EV Characterization'!Y$3)*VLOOKUP($A7,'EV Distribution'!$A$2:$B$16,2,FALSE)</f>
        <v>0.31624655347616348</v>
      </c>
    </row>
    <row r="8" spans="1:25" x14ac:dyDescent="0.25">
      <c r="A8">
        <v>8</v>
      </c>
      <c r="B8" s="2">
        <f>('EV Characterization'!B$2-'EV Characterization'!B$3)*VLOOKUP($A8,'EV Distribution'!$A$2:$B$16,2,FALSE)</f>
        <v>0.35413564470562586</v>
      </c>
      <c r="C8" s="2">
        <f>('EV Characterization'!C$2-'EV Characterization'!C$3)*VLOOKUP($A8,'EV Distribution'!$A$2:$B$16,2,FALSE)</f>
        <v>0.37477830085164948</v>
      </c>
      <c r="D8" s="2">
        <f>('EV Characterization'!D$2-'EV Characterization'!D$3)*VLOOKUP($A8,'EV Distribution'!$A$2:$B$16,2,FALSE)</f>
        <v>0.39575704137365803</v>
      </c>
      <c r="E8" s="2">
        <f>('EV Characterization'!E$2-'EV Characterization'!E$3)*VLOOKUP($A8,'EV Distribution'!$A$2:$B$16,2,FALSE)</f>
        <v>0.41374639981453715</v>
      </c>
      <c r="F8" s="2">
        <f>('EV Characterization'!F$2-'EV Characterization'!F$3)*VLOOKUP($A8,'EV Distribution'!$A$2:$B$16,2,FALSE)</f>
        <v>0.41844273675264276</v>
      </c>
      <c r="G8" s="2">
        <f>('EV Characterization'!G$2-'EV Characterization'!G$3)*VLOOKUP($A8,'EV Distribution'!$A$2:$B$16,2,FALSE)</f>
        <v>0.43771452241767511</v>
      </c>
      <c r="H8" s="2">
        <f>('EV Characterization'!H$2-'EV Characterization'!H$3)*VLOOKUP($A8,'EV Distribution'!$A$2:$B$16,2,FALSE)</f>
        <v>0.43547690801966998</v>
      </c>
      <c r="I8" s="2">
        <f>('EV Characterization'!I$2-'EV Characterization'!I$3)*VLOOKUP($A8,'EV Distribution'!$A$2:$B$16,2,FALSE)</f>
        <v>0.41162729938069509</v>
      </c>
      <c r="J8" s="2">
        <f>('EV Characterization'!J$2-'EV Characterization'!J$3)*VLOOKUP($A8,'EV Distribution'!$A$2:$B$16,2,FALSE)</f>
        <v>0.3729510631653733</v>
      </c>
      <c r="K8" s="2">
        <f>('EV Characterization'!K$2-'EV Characterization'!K$3)*VLOOKUP($A8,'EV Distribution'!$A$2:$B$16,2,FALSE)</f>
        <v>0.54766806375142829</v>
      </c>
      <c r="L8" s="2">
        <f>('EV Characterization'!L$2-'EV Characterization'!L$3)*VLOOKUP($A8,'EV Distribution'!$A$2:$B$16,2,FALSE)</f>
        <v>0.53481991183055066</v>
      </c>
      <c r="M8" s="2">
        <f>('EV Characterization'!M$2-'EV Characterization'!M$3)*VLOOKUP($A8,'EV Distribution'!$A$2:$B$16,2,FALSE)</f>
        <v>0.49247328045644573</v>
      </c>
      <c r="N8" s="2">
        <f>('EV Characterization'!N$2-'EV Characterization'!N$3)*VLOOKUP($A8,'EV Distribution'!$A$2:$B$16,2,FALSE)</f>
        <v>0.48050690780624433</v>
      </c>
      <c r="O8" s="2">
        <f>('EV Characterization'!O$2-'EV Characterization'!O$3)*VLOOKUP($A8,'EV Distribution'!$A$2:$B$16,2,FALSE)</f>
        <v>0.48248184573144021</v>
      </c>
      <c r="P8" s="2">
        <f>('EV Characterization'!P$2-'EV Characterization'!P$3)*VLOOKUP($A8,'EV Distribution'!$A$2:$B$16,2,FALSE)</f>
        <v>0.45962368600162096</v>
      </c>
      <c r="Q8" s="2">
        <f>('EV Characterization'!Q$2-'EV Characterization'!Q$3)*VLOOKUP($A8,'EV Distribution'!$A$2:$B$16,2,FALSE)</f>
        <v>0.42131360486960906</v>
      </c>
      <c r="R8" s="2">
        <f>('EV Characterization'!R$2-'EV Characterization'!R$3)*VLOOKUP($A8,'EV Distribution'!$A$2:$B$16,2,FALSE)</f>
        <v>0.37864680890575009</v>
      </c>
      <c r="S8" s="2">
        <f>('EV Characterization'!S$2-'EV Characterization'!S$3)*VLOOKUP($A8,'EV Distribution'!$A$2:$B$16,2,FALSE)</f>
        <v>0.36506369352054729</v>
      </c>
      <c r="T8" s="2">
        <f>('EV Characterization'!T$2-'EV Characterization'!T$3)*VLOOKUP($A8,'EV Distribution'!$A$2:$B$16,2,FALSE)</f>
        <v>0.22947752748996225</v>
      </c>
      <c r="U8" s="2">
        <f>('EV Characterization'!U$2-'EV Characterization'!U$3)*VLOOKUP($A8,'EV Distribution'!$A$2:$B$16,2,FALSE)</f>
        <v>0.24540527361394424</v>
      </c>
      <c r="V8" s="2">
        <f>('EV Characterization'!V$2-'EV Characterization'!V$3)*VLOOKUP($A8,'EV Distribution'!$A$2:$B$16,2,FALSE)</f>
        <v>0.2683067705396141</v>
      </c>
      <c r="W8" s="2">
        <f>('EV Characterization'!W$2-'EV Characterization'!W$3)*VLOOKUP($A8,'EV Distribution'!$A$2:$B$16,2,FALSE)</f>
        <v>0.27470917790212762</v>
      </c>
      <c r="X8" s="2">
        <f>('EV Characterization'!X$2-'EV Characterization'!X$3)*VLOOKUP($A8,'EV Distribution'!$A$2:$B$16,2,FALSE)</f>
        <v>0.28650308620149456</v>
      </c>
      <c r="Y8" s="2">
        <f>('EV Characterization'!Y$2-'EV Characterization'!Y$3)*VLOOKUP($A8,'EV Distribution'!$A$2:$B$16,2,FALSE)</f>
        <v>0.31624655347616348</v>
      </c>
    </row>
    <row r="9" spans="1:25" x14ac:dyDescent="0.25">
      <c r="A9">
        <v>9</v>
      </c>
      <c r="B9" s="2">
        <f>('EV Characterization'!B$2-'EV Characterization'!B$3)*VLOOKUP($A9,'EV Distribution'!$A$2:$B$16,2,FALSE)</f>
        <v>0.35413564470562586</v>
      </c>
      <c r="C9" s="2">
        <f>('EV Characterization'!C$2-'EV Characterization'!C$3)*VLOOKUP($A9,'EV Distribution'!$A$2:$B$16,2,FALSE)</f>
        <v>0.37477830085164948</v>
      </c>
      <c r="D9" s="2">
        <f>('EV Characterization'!D$2-'EV Characterization'!D$3)*VLOOKUP($A9,'EV Distribution'!$A$2:$B$16,2,FALSE)</f>
        <v>0.39575704137365803</v>
      </c>
      <c r="E9" s="2">
        <f>('EV Characterization'!E$2-'EV Characterization'!E$3)*VLOOKUP($A9,'EV Distribution'!$A$2:$B$16,2,FALSE)</f>
        <v>0.41374639981453715</v>
      </c>
      <c r="F9" s="2">
        <f>('EV Characterization'!F$2-'EV Characterization'!F$3)*VLOOKUP($A9,'EV Distribution'!$A$2:$B$16,2,FALSE)</f>
        <v>0.41844273675264276</v>
      </c>
      <c r="G9" s="2">
        <f>('EV Characterization'!G$2-'EV Characterization'!G$3)*VLOOKUP($A9,'EV Distribution'!$A$2:$B$16,2,FALSE)</f>
        <v>0.43771452241767511</v>
      </c>
      <c r="H9" s="2">
        <f>('EV Characterization'!H$2-'EV Characterization'!H$3)*VLOOKUP($A9,'EV Distribution'!$A$2:$B$16,2,FALSE)</f>
        <v>0.43547690801966998</v>
      </c>
      <c r="I9" s="2">
        <f>('EV Characterization'!I$2-'EV Characterization'!I$3)*VLOOKUP($A9,'EV Distribution'!$A$2:$B$16,2,FALSE)</f>
        <v>0.41162729938069509</v>
      </c>
      <c r="J9" s="2">
        <f>('EV Characterization'!J$2-'EV Characterization'!J$3)*VLOOKUP($A9,'EV Distribution'!$A$2:$B$16,2,FALSE)</f>
        <v>0.3729510631653733</v>
      </c>
      <c r="K9" s="2">
        <f>('EV Characterization'!K$2-'EV Characterization'!K$3)*VLOOKUP($A9,'EV Distribution'!$A$2:$B$16,2,FALSE)</f>
        <v>0.54766806375142829</v>
      </c>
      <c r="L9" s="2">
        <f>('EV Characterization'!L$2-'EV Characterization'!L$3)*VLOOKUP($A9,'EV Distribution'!$A$2:$B$16,2,FALSE)</f>
        <v>0.53481991183055066</v>
      </c>
      <c r="M9" s="2">
        <f>('EV Characterization'!M$2-'EV Characterization'!M$3)*VLOOKUP($A9,'EV Distribution'!$A$2:$B$16,2,FALSE)</f>
        <v>0.49247328045644573</v>
      </c>
      <c r="N9" s="2">
        <f>('EV Characterization'!N$2-'EV Characterization'!N$3)*VLOOKUP($A9,'EV Distribution'!$A$2:$B$16,2,FALSE)</f>
        <v>0.48050690780624433</v>
      </c>
      <c r="O9" s="2">
        <f>('EV Characterization'!O$2-'EV Characterization'!O$3)*VLOOKUP($A9,'EV Distribution'!$A$2:$B$16,2,FALSE)</f>
        <v>0.48248184573144021</v>
      </c>
      <c r="P9" s="2">
        <f>('EV Characterization'!P$2-'EV Characterization'!P$3)*VLOOKUP($A9,'EV Distribution'!$A$2:$B$16,2,FALSE)</f>
        <v>0.45962368600162096</v>
      </c>
      <c r="Q9" s="2">
        <f>('EV Characterization'!Q$2-'EV Characterization'!Q$3)*VLOOKUP($A9,'EV Distribution'!$A$2:$B$16,2,FALSE)</f>
        <v>0.42131360486960906</v>
      </c>
      <c r="R9" s="2">
        <f>('EV Characterization'!R$2-'EV Characterization'!R$3)*VLOOKUP($A9,'EV Distribution'!$A$2:$B$16,2,FALSE)</f>
        <v>0.37864680890575009</v>
      </c>
      <c r="S9" s="2">
        <f>('EV Characterization'!S$2-'EV Characterization'!S$3)*VLOOKUP($A9,'EV Distribution'!$A$2:$B$16,2,FALSE)</f>
        <v>0.36506369352054729</v>
      </c>
      <c r="T9" s="2">
        <f>('EV Characterization'!T$2-'EV Characterization'!T$3)*VLOOKUP($A9,'EV Distribution'!$A$2:$B$16,2,FALSE)</f>
        <v>0.22947752748996225</v>
      </c>
      <c r="U9" s="2">
        <f>('EV Characterization'!U$2-'EV Characterization'!U$3)*VLOOKUP($A9,'EV Distribution'!$A$2:$B$16,2,FALSE)</f>
        <v>0.24540527361394424</v>
      </c>
      <c r="V9" s="2">
        <f>('EV Characterization'!V$2-'EV Characterization'!V$3)*VLOOKUP($A9,'EV Distribution'!$A$2:$B$16,2,FALSE)</f>
        <v>0.2683067705396141</v>
      </c>
      <c r="W9" s="2">
        <f>('EV Characterization'!W$2-'EV Characterization'!W$3)*VLOOKUP($A9,'EV Distribution'!$A$2:$B$16,2,FALSE)</f>
        <v>0.27470917790212762</v>
      </c>
      <c r="X9" s="2">
        <f>('EV Characterization'!X$2-'EV Characterization'!X$3)*VLOOKUP($A9,'EV Distribution'!$A$2:$B$16,2,FALSE)</f>
        <v>0.28650308620149456</v>
      </c>
      <c r="Y9" s="2">
        <f>('EV Characterization'!Y$2-'EV Characterization'!Y$3)*VLOOKUP($A9,'EV Distribution'!$A$2:$B$16,2,FALSE)</f>
        <v>0.31624655347616348</v>
      </c>
    </row>
    <row r="10" spans="1:25" x14ac:dyDescent="0.25">
      <c r="A10">
        <v>20</v>
      </c>
      <c r="B10" s="2">
        <f>('EV Characterization'!B$2-'EV Characterization'!B$3)*VLOOKUP($A10,'EV Distribution'!$A$2:$B$16,2,FALSE)</f>
        <v>0.35413564470562586</v>
      </c>
      <c r="C10" s="2">
        <f>('EV Characterization'!C$2-'EV Characterization'!C$3)*VLOOKUP($A10,'EV Distribution'!$A$2:$B$16,2,FALSE)</f>
        <v>0.37477830085164948</v>
      </c>
      <c r="D10" s="2">
        <f>('EV Characterization'!D$2-'EV Characterization'!D$3)*VLOOKUP($A10,'EV Distribution'!$A$2:$B$16,2,FALSE)</f>
        <v>0.39575704137365803</v>
      </c>
      <c r="E10" s="2">
        <f>('EV Characterization'!E$2-'EV Characterization'!E$3)*VLOOKUP($A10,'EV Distribution'!$A$2:$B$16,2,FALSE)</f>
        <v>0.41374639981453715</v>
      </c>
      <c r="F10" s="2">
        <f>('EV Characterization'!F$2-'EV Characterization'!F$3)*VLOOKUP($A10,'EV Distribution'!$A$2:$B$16,2,FALSE)</f>
        <v>0.41844273675264276</v>
      </c>
      <c r="G10" s="2">
        <f>('EV Characterization'!G$2-'EV Characterization'!G$3)*VLOOKUP($A10,'EV Distribution'!$A$2:$B$16,2,FALSE)</f>
        <v>0.43771452241767511</v>
      </c>
      <c r="H10" s="2">
        <f>('EV Characterization'!H$2-'EV Characterization'!H$3)*VLOOKUP($A10,'EV Distribution'!$A$2:$B$16,2,FALSE)</f>
        <v>0.43547690801966998</v>
      </c>
      <c r="I10" s="2">
        <f>('EV Characterization'!I$2-'EV Characterization'!I$3)*VLOOKUP($A10,'EV Distribution'!$A$2:$B$16,2,FALSE)</f>
        <v>0.41162729938069509</v>
      </c>
      <c r="J10" s="2">
        <f>('EV Characterization'!J$2-'EV Characterization'!J$3)*VLOOKUP($A10,'EV Distribution'!$A$2:$B$16,2,FALSE)</f>
        <v>0.3729510631653733</v>
      </c>
      <c r="K10" s="2">
        <f>('EV Characterization'!K$2-'EV Characterization'!K$3)*VLOOKUP($A10,'EV Distribution'!$A$2:$B$16,2,FALSE)</f>
        <v>0.54766806375142829</v>
      </c>
      <c r="L10" s="2">
        <f>('EV Characterization'!L$2-'EV Characterization'!L$3)*VLOOKUP($A10,'EV Distribution'!$A$2:$B$16,2,FALSE)</f>
        <v>0.53481991183055066</v>
      </c>
      <c r="M10" s="2">
        <f>('EV Characterization'!M$2-'EV Characterization'!M$3)*VLOOKUP($A10,'EV Distribution'!$A$2:$B$16,2,FALSE)</f>
        <v>0.49247328045644573</v>
      </c>
      <c r="N10" s="2">
        <f>('EV Characterization'!N$2-'EV Characterization'!N$3)*VLOOKUP($A10,'EV Distribution'!$A$2:$B$16,2,FALSE)</f>
        <v>0.48050690780624433</v>
      </c>
      <c r="O10" s="2">
        <f>('EV Characterization'!O$2-'EV Characterization'!O$3)*VLOOKUP($A10,'EV Distribution'!$A$2:$B$16,2,FALSE)</f>
        <v>0.48248184573144021</v>
      </c>
      <c r="P10" s="2">
        <f>('EV Characterization'!P$2-'EV Characterization'!P$3)*VLOOKUP($A10,'EV Distribution'!$A$2:$B$16,2,FALSE)</f>
        <v>0.45962368600162096</v>
      </c>
      <c r="Q10" s="2">
        <f>('EV Characterization'!Q$2-'EV Characterization'!Q$3)*VLOOKUP($A10,'EV Distribution'!$A$2:$B$16,2,FALSE)</f>
        <v>0.42131360486960906</v>
      </c>
      <c r="R10" s="2">
        <f>('EV Characterization'!R$2-'EV Characterization'!R$3)*VLOOKUP($A10,'EV Distribution'!$A$2:$B$16,2,FALSE)</f>
        <v>0.37864680890575009</v>
      </c>
      <c r="S10" s="2">
        <f>('EV Characterization'!S$2-'EV Characterization'!S$3)*VLOOKUP($A10,'EV Distribution'!$A$2:$B$16,2,FALSE)</f>
        <v>0.36506369352054729</v>
      </c>
      <c r="T10" s="2">
        <f>('EV Characterization'!T$2-'EV Characterization'!T$3)*VLOOKUP($A10,'EV Distribution'!$A$2:$B$16,2,FALSE)</f>
        <v>0.22947752748996225</v>
      </c>
      <c r="U10" s="2">
        <f>('EV Characterization'!U$2-'EV Characterization'!U$3)*VLOOKUP($A10,'EV Distribution'!$A$2:$B$16,2,FALSE)</f>
        <v>0.24540527361394424</v>
      </c>
      <c r="V10" s="2">
        <f>('EV Characterization'!V$2-'EV Characterization'!V$3)*VLOOKUP($A10,'EV Distribution'!$A$2:$B$16,2,FALSE)</f>
        <v>0.2683067705396141</v>
      </c>
      <c r="W10" s="2">
        <f>('EV Characterization'!W$2-'EV Characterization'!W$3)*VLOOKUP($A10,'EV Distribution'!$A$2:$B$16,2,FALSE)</f>
        <v>0.27470917790212762</v>
      </c>
      <c r="X10" s="2">
        <f>('EV Characterization'!X$2-'EV Characterization'!X$3)*VLOOKUP($A10,'EV Distribution'!$A$2:$B$16,2,FALSE)</f>
        <v>0.28650308620149456</v>
      </c>
      <c r="Y10" s="2">
        <f>('EV Characterization'!Y$2-'EV Characterization'!Y$3)*VLOOKUP($A10,'EV Distribution'!$A$2:$B$16,2,FALSE)</f>
        <v>0.31624655347616348</v>
      </c>
    </row>
    <row r="11" spans="1:25" x14ac:dyDescent="0.25">
      <c r="A11">
        <v>21</v>
      </c>
      <c r="B11" s="2">
        <f>('EV Characterization'!B$2-'EV Characterization'!B$3)*VLOOKUP($A11,'EV Distribution'!$A$2:$B$16,2,FALSE)</f>
        <v>0.35413564470562586</v>
      </c>
      <c r="C11" s="2">
        <f>('EV Characterization'!C$2-'EV Characterization'!C$3)*VLOOKUP($A11,'EV Distribution'!$A$2:$B$16,2,FALSE)</f>
        <v>0.37477830085164948</v>
      </c>
      <c r="D11" s="2">
        <f>('EV Characterization'!D$2-'EV Characterization'!D$3)*VLOOKUP($A11,'EV Distribution'!$A$2:$B$16,2,FALSE)</f>
        <v>0.39575704137365803</v>
      </c>
      <c r="E11" s="2">
        <f>('EV Characterization'!E$2-'EV Characterization'!E$3)*VLOOKUP($A11,'EV Distribution'!$A$2:$B$16,2,FALSE)</f>
        <v>0.41374639981453715</v>
      </c>
      <c r="F11" s="2">
        <f>('EV Characterization'!F$2-'EV Characterization'!F$3)*VLOOKUP($A11,'EV Distribution'!$A$2:$B$16,2,FALSE)</f>
        <v>0.41844273675264276</v>
      </c>
      <c r="G11" s="2">
        <f>('EV Characterization'!G$2-'EV Characterization'!G$3)*VLOOKUP($A11,'EV Distribution'!$A$2:$B$16,2,FALSE)</f>
        <v>0.43771452241767511</v>
      </c>
      <c r="H11" s="2">
        <f>('EV Characterization'!H$2-'EV Characterization'!H$3)*VLOOKUP($A11,'EV Distribution'!$A$2:$B$16,2,FALSE)</f>
        <v>0.43547690801966998</v>
      </c>
      <c r="I11" s="2">
        <f>('EV Characterization'!I$2-'EV Characterization'!I$3)*VLOOKUP($A11,'EV Distribution'!$A$2:$B$16,2,FALSE)</f>
        <v>0.41162729938069509</v>
      </c>
      <c r="J11" s="2">
        <f>('EV Characterization'!J$2-'EV Characterization'!J$3)*VLOOKUP($A11,'EV Distribution'!$A$2:$B$16,2,FALSE)</f>
        <v>0.3729510631653733</v>
      </c>
      <c r="K11" s="2">
        <f>('EV Characterization'!K$2-'EV Characterization'!K$3)*VLOOKUP($A11,'EV Distribution'!$A$2:$B$16,2,FALSE)</f>
        <v>0.54766806375142829</v>
      </c>
      <c r="L11" s="2">
        <f>('EV Characterization'!L$2-'EV Characterization'!L$3)*VLOOKUP($A11,'EV Distribution'!$A$2:$B$16,2,FALSE)</f>
        <v>0.53481991183055066</v>
      </c>
      <c r="M11" s="2">
        <f>('EV Characterization'!M$2-'EV Characterization'!M$3)*VLOOKUP($A11,'EV Distribution'!$A$2:$B$16,2,FALSE)</f>
        <v>0.49247328045644573</v>
      </c>
      <c r="N11" s="2">
        <f>('EV Characterization'!N$2-'EV Characterization'!N$3)*VLOOKUP($A11,'EV Distribution'!$A$2:$B$16,2,FALSE)</f>
        <v>0.48050690780624433</v>
      </c>
      <c r="O11" s="2">
        <f>('EV Characterization'!O$2-'EV Characterization'!O$3)*VLOOKUP($A11,'EV Distribution'!$A$2:$B$16,2,FALSE)</f>
        <v>0.48248184573144021</v>
      </c>
      <c r="P11" s="2">
        <f>('EV Characterization'!P$2-'EV Characterization'!P$3)*VLOOKUP($A11,'EV Distribution'!$A$2:$B$16,2,FALSE)</f>
        <v>0.45962368600162096</v>
      </c>
      <c r="Q11" s="2">
        <f>('EV Characterization'!Q$2-'EV Characterization'!Q$3)*VLOOKUP($A11,'EV Distribution'!$A$2:$B$16,2,FALSE)</f>
        <v>0.42131360486960906</v>
      </c>
      <c r="R11" s="2">
        <f>('EV Characterization'!R$2-'EV Characterization'!R$3)*VLOOKUP($A11,'EV Distribution'!$A$2:$B$16,2,FALSE)</f>
        <v>0.37864680890575009</v>
      </c>
      <c r="S11" s="2">
        <f>('EV Characterization'!S$2-'EV Characterization'!S$3)*VLOOKUP($A11,'EV Distribution'!$A$2:$B$16,2,FALSE)</f>
        <v>0.36506369352054729</v>
      </c>
      <c r="T11" s="2">
        <f>('EV Characterization'!T$2-'EV Characterization'!T$3)*VLOOKUP($A11,'EV Distribution'!$A$2:$B$16,2,FALSE)</f>
        <v>0.22947752748996225</v>
      </c>
      <c r="U11" s="2">
        <f>('EV Characterization'!U$2-'EV Characterization'!U$3)*VLOOKUP($A11,'EV Distribution'!$A$2:$B$16,2,FALSE)</f>
        <v>0.24540527361394424</v>
      </c>
      <c r="V11" s="2">
        <f>('EV Characterization'!V$2-'EV Characterization'!V$3)*VLOOKUP($A11,'EV Distribution'!$A$2:$B$16,2,FALSE)</f>
        <v>0.2683067705396141</v>
      </c>
      <c r="W11" s="2">
        <f>('EV Characterization'!W$2-'EV Characterization'!W$3)*VLOOKUP($A11,'EV Distribution'!$A$2:$B$16,2,FALSE)</f>
        <v>0.27470917790212762</v>
      </c>
      <c r="X11" s="2">
        <f>('EV Characterization'!X$2-'EV Characterization'!X$3)*VLOOKUP($A11,'EV Distribution'!$A$2:$B$16,2,FALSE)</f>
        <v>0.28650308620149456</v>
      </c>
      <c r="Y11" s="2">
        <f>('EV Characterization'!Y$2-'EV Characterization'!Y$3)*VLOOKUP($A11,'EV Distribution'!$A$2:$B$16,2,FALSE)</f>
        <v>0.31624655347616348</v>
      </c>
    </row>
    <row r="12" spans="1:25" x14ac:dyDescent="0.25">
      <c r="A12">
        <v>22</v>
      </c>
      <c r="B12" s="2">
        <f>('EV Characterization'!B$2-'EV Characterization'!B$3)*VLOOKUP($A12,'EV Distribution'!$A$2:$B$16,2,FALSE)</f>
        <v>0.35413564470562586</v>
      </c>
      <c r="C12" s="2">
        <f>('EV Characterization'!C$2-'EV Characterization'!C$3)*VLOOKUP($A12,'EV Distribution'!$A$2:$B$16,2,FALSE)</f>
        <v>0.37477830085164948</v>
      </c>
      <c r="D12" s="2">
        <f>('EV Characterization'!D$2-'EV Characterization'!D$3)*VLOOKUP($A12,'EV Distribution'!$A$2:$B$16,2,FALSE)</f>
        <v>0.39575704137365803</v>
      </c>
      <c r="E12" s="2">
        <f>('EV Characterization'!E$2-'EV Characterization'!E$3)*VLOOKUP($A12,'EV Distribution'!$A$2:$B$16,2,FALSE)</f>
        <v>0.41374639981453715</v>
      </c>
      <c r="F12" s="2">
        <f>('EV Characterization'!F$2-'EV Characterization'!F$3)*VLOOKUP($A12,'EV Distribution'!$A$2:$B$16,2,FALSE)</f>
        <v>0.41844273675264276</v>
      </c>
      <c r="G12" s="2">
        <f>('EV Characterization'!G$2-'EV Characterization'!G$3)*VLOOKUP($A12,'EV Distribution'!$A$2:$B$16,2,FALSE)</f>
        <v>0.43771452241767511</v>
      </c>
      <c r="H12" s="2">
        <f>('EV Characterization'!H$2-'EV Characterization'!H$3)*VLOOKUP($A12,'EV Distribution'!$A$2:$B$16,2,FALSE)</f>
        <v>0.43547690801966998</v>
      </c>
      <c r="I12" s="2">
        <f>('EV Characterization'!I$2-'EV Characterization'!I$3)*VLOOKUP($A12,'EV Distribution'!$A$2:$B$16,2,FALSE)</f>
        <v>0.41162729938069509</v>
      </c>
      <c r="J12" s="2">
        <f>('EV Characterization'!J$2-'EV Characterization'!J$3)*VLOOKUP($A12,'EV Distribution'!$A$2:$B$16,2,FALSE)</f>
        <v>0.3729510631653733</v>
      </c>
      <c r="K12" s="2">
        <f>('EV Characterization'!K$2-'EV Characterization'!K$3)*VLOOKUP($A12,'EV Distribution'!$A$2:$B$16,2,FALSE)</f>
        <v>0.54766806375142829</v>
      </c>
      <c r="L12" s="2">
        <f>('EV Characterization'!L$2-'EV Characterization'!L$3)*VLOOKUP($A12,'EV Distribution'!$A$2:$B$16,2,FALSE)</f>
        <v>0.53481991183055066</v>
      </c>
      <c r="M12" s="2">
        <f>('EV Characterization'!M$2-'EV Characterization'!M$3)*VLOOKUP($A12,'EV Distribution'!$A$2:$B$16,2,FALSE)</f>
        <v>0.49247328045644573</v>
      </c>
      <c r="N12" s="2">
        <f>('EV Characterization'!N$2-'EV Characterization'!N$3)*VLOOKUP($A12,'EV Distribution'!$A$2:$B$16,2,FALSE)</f>
        <v>0.48050690780624433</v>
      </c>
      <c r="O12" s="2">
        <f>('EV Characterization'!O$2-'EV Characterization'!O$3)*VLOOKUP($A12,'EV Distribution'!$A$2:$B$16,2,FALSE)</f>
        <v>0.48248184573144021</v>
      </c>
      <c r="P12" s="2">
        <f>('EV Characterization'!P$2-'EV Characterization'!P$3)*VLOOKUP($A12,'EV Distribution'!$A$2:$B$16,2,FALSE)</f>
        <v>0.45962368600162096</v>
      </c>
      <c r="Q12" s="2">
        <f>('EV Characterization'!Q$2-'EV Characterization'!Q$3)*VLOOKUP($A12,'EV Distribution'!$A$2:$B$16,2,FALSE)</f>
        <v>0.42131360486960906</v>
      </c>
      <c r="R12" s="2">
        <f>('EV Characterization'!R$2-'EV Characterization'!R$3)*VLOOKUP($A12,'EV Distribution'!$A$2:$B$16,2,FALSE)</f>
        <v>0.37864680890575009</v>
      </c>
      <c r="S12" s="2">
        <f>('EV Characterization'!S$2-'EV Characterization'!S$3)*VLOOKUP($A12,'EV Distribution'!$A$2:$B$16,2,FALSE)</f>
        <v>0.36506369352054729</v>
      </c>
      <c r="T12" s="2">
        <f>('EV Characterization'!T$2-'EV Characterization'!T$3)*VLOOKUP($A12,'EV Distribution'!$A$2:$B$16,2,FALSE)</f>
        <v>0.22947752748996225</v>
      </c>
      <c r="U12" s="2">
        <f>('EV Characterization'!U$2-'EV Characterization'!U$3)*VLOOKUP($A12,'EV Distribution'!$A$2:$B$16,2,FALSE)</f>
        <v>0.24540527361394424</v>
      </c>
      <c r="V12" s="2">
        <f>('EV Characterization'!V$2-'EV Characterization'!V$3)*VLOOKUP($A12,'EV Distribution'!$A$2:$B$16,2,FALSE)</f>
        <v>0.2683067705396141</v>
      </c>
      <c r="W12" s="2">
        <f>('EV Characterization'!W$2-'EV Characterization'!W$3)*VLOOKUP($A12,'EV Distribution'!$A$2:$B$16,2,FALSE)</f>
        <v>0.27470917790212762</v>
      </c>
      <c r="X12" s="2">
        <f>('EV Characterization'!X$2-'EV Characterization'!X$3)*VLOOKUP($A12,'EV Distribution'!$A$2:$B$16,2,FALSE)</f>
        <v>0.28650308620149456</v>
      </c>
      <c r="Y12" s="2">
        <f>('EV Characterization'!Y$2-'EV Characterization'!Y$3)*VLOOKUP($A12,'EV Distribution'!$A$2:$B$16,2,FALSE)</f>
        <v>0.31624655347616348</v>
      </c>
    </row>
    <row r="13" spans="1:25" x14ac:dyDescent="0.25">
      <c r="A13">
        <v>23</v>
      </c>
      <c r="B13" s="2">
        <f>('EV Characterization'!B$2-'EV Characterization'!B$3)*VLOOKUP($A13,'EV Distribution'!$A$2:$B$16,2,FALSE)</f>
        <v>0.35413564470562586</v>
      </c>
      <c r="C13" s="2">
        <f>('EV Characterization'!C$2-'EV Characterization'!C$3)*VLOOKUP($A13,'EV Distribution'!$A$2:$B$16,2,FALSE)</f>
        <v>0.37477830085164948</v>
      </c>
      <c r="D13" s="2">
        <f>('EV Characterization'!D$2-'EV Characterization'!D$3)*VLOOKUP($A13,'EV Distribution'!$A$2:$B$16,2,FALSE)</f>
        <v>0.39575704137365803</v>
      </c>
      <c r="E13" s="2">
        <f>('EV Characterization'!E$2-'EV Characterization'!E$3)*VLOOKUP($A13,'EV Distribution'!$A$2:$B$16,2,FALSE)</f>
        <v>0.41374639981453715</v>
      </c>
      <c r="F13" s="2">
        <f>('EV Characterization'!F$2-'EV Characterization'!F$3)*VLOOKUP($A13,'EV Distribution'!$A$2:$B$16,2,FALSE)</f>
        <v>0.41844273675264276</v>
      </c>
      <c r="G13" s="2">
        <f>('EV Characterization'!G$2-'EV Characterization'!G$3)*VLOOKUP($A13,'EV Distribution'!$A$2:$B$16,2,FALSE)</f>
        <v>0.43771452241767511</v>
      </c>
      <c r="H13" s="2">
        <f>('EV Characterization'!H$2-'EV Characterization'!H$3)*VLOOKUP($A13,'EV Distribution'!$A$2:$B$16,2,FALSE)</f>
        <v>0.43547690801966998</v>
      </c>
      <c r="I13" s="2">
        <f>('EV Characterization'!I$2-'EV Characterization'!I$3)*VLOOKUP($A13,'EV Distribution'!$A$2:$B$16,2,FALSE)</f>
        <v>0.41162729938069509</v>
      </c>
      <c r="J13" s="2">
        <f>('EV Characterization'!J$2-'EV Characterization'!J$3)*VLOOKUP($A13,'EV Distribution'!$A$2:$B$16,2,FALSE)</f>
        <v>0.3729510631653733</v>
      </c>
      <c r="K13" s="2">
        <f>('EV Characterization'!K$2-'EV Characterization'!K$3)*VLOOKUP($A13,'EV Distribution'!$A$2:$B$16,2,FALSE)</f>
        <v>0.54766806375142829</v>
      </c>
      <c r="L13" s="2">
        <f>('EV Characterization'!L$2-'EV Characterization'!L$3)*VLOOKUP($A13,'EV Distribution'!$A$2:$B$16,2,FALSE)</f>
        <v>0.53481991183055066</v>
      </c>
      <c r="M13" s="2">
        <f>('EV Characterization'!M$2-'EV Characterization'!M$3)*VLOOKUP($A13,'EV Distribution'!$A$2:$B$16,2,FALSE)</f>
        <v>0.49247328045644573</v>
      </c>
      <c r="N13" s="2">
        <f>('EV Characterization'!N$2-'EV Characterization'!N$3)*VLOOKUP($A13,'EV Distribution'!$A$2:$B$16,2,FALSE)</f>
        <v>0.48050690780624433</v>
      </c>
      <c r="O13" s="2">
        <f>('EV Characterization'!O$2-'EV Characterization'!O$3)*VLOOKUP($A13,'EV Distribution'!$A$2:$B$16,2,FALSE)</f>
        <v>0.48248184573144021</v>
      </c>
      <c r="P13" s="2">
        <f>('EV Characterization'!P$2-'EV Characterization'!P$3)*VLOOKUP($A13,'EV Distribution'!$A$2:$B$16,2,FALSE)</f>
        <v>0.45962368600162096</v>
      </c>
      <c r="Q13" s="2">
        <f>('EV Characterization'!Q$2-'EV Characterization'!Q$3)*VLOOKUP($A13,'EV Distribution'!$A$2:$B$16,2,FALSE)</f>
        <v>0.42131360486960906</v>
      </c>
      <c r="R13" s="2">
        <f>('EV Characterization'!R$2-'EV Characterization'!R$3)*VLOOKUP($A13,'EV Distribution'!$A$2:$B$16,2,FALSE)</f>
        <v>0.37864680890575009</v>
      </c>
      <c r="S13" s="2">
        <f>('EV Characterization'!S$2-'EV Characterization'!S$3)*VLOOKUP($A13,'EV Distribution'!$A$2:$B$16,2,FALSE)</f>
        <v>0.36506369352054729</v>
      </c>
      <c r="T13" s="2">
        <f>('EV Characterization'!T$2-'EV Characterization'!T$3)*VLOOKUP($A13,'EV Distribution'!$A$2:$B$16,2,FALSE)</f>
        <v>0.22947752748996225</v>
      </c>
      <c r="U13" s="2">
        <f>('EV Characterization'!U$2-'EV Characterization'!U$3)*VLOOKUP($A13,'EV Distribution'!$A$2:$B$16,2,FALSE)</f>
        <v>0.24540527361394424</v>
      </c>
      <c r="V13" s="2">
        <f>('EV Characterization'!V$2-'EV Characterization'!V$3)*VLOOKUP($A13,'EV Distribution'!$A$2:$B$16,2,FALSE)</f>
        <v>0.2683067705396141</v>
      </c>
      <c r="W13" s="2">
        <f>('EV Characterization'!W$2-'EV Characterization'!W$3)*VLOOKUP($A13,'EV Distribution'!$A$2:$B$16,2,FALSE)</f>
        <v>0.27470917790212762</v>
      </c>
      <c r="X13" s="2">
        <f>('EV Characterization'!X$2-'EV Characterization'!X$3)*VLOOKUP($A13,'EV Distribution'!$A$2:$B$16,2,FALSE)</f>
        <v>0.28650308620149456</v>
      </c>
      <c r="Y13" s="2">
        <f>('EV Characterization'!Y$2-'EV Characterization'!Y$3)*VLOOKUP($A13,'EV Distribution'!$A$2:$B$16,2,FALSE)</f>
        <v>0.31624655347616348</v>
      </c>
    </row>
    <row r="14" spans="1:25" x14ac:dyDescent="0.25">
      <c r="A14">
        <v>24</v>
      </c>
      <c r="B14" s="2">
        <f>('EV Characterization'!B$2-'EV Characterization'!B$3)*VLOOKUP($A14,'EV Distribution'!$A$2:$B$16,2,FALSE)</f>
        <v>0.35413564470562586</v>
      </c>
      <c r="C14" s="2">
        <f>('EV Characterization'!C$2-'EV Characterization'!C$3)*VLOOKUP($A14,'EV Distribution'!$A$2:$B$16,2,FALSE)</f>
        <v>0.37477830085164948</v>
      </c>
      <c r="D14" s="2">
        <f>('EV Characterization'!D$2-'EV Characterization'!D$3)*VLOOKUP($A14,'EV Distribution'!$A$2:$B$16,2,FALSE)</f>
        <v>0.39575704137365803</v>
      </c>
      <c r="E14" s="2">
        <f>('EV Characterization'!E$2-'EV Characterization'!E$3)*VLOOKUP($A14,'EV Distribution'!$A$2:$B$16,2,FALSE)</f>
        <v>0.41374639981453715</v>
      </c>
      <c r="F14" s="2">
        <f>('EV Characterization'!F$2-'EV Characterization'!F$3)*VLOOKUP($A14,'EV Distribution'!$A$2:$B$16,2,FALSE)</f>
        <v>0.41844273675264276</v>
      </c>
      <c r="G14" s="2">
        <f>('EV Characterization'!G$2-'EV Characterization'!G$3)*VLOOKUP($A14,'EV Distribution'!$A$2:$B$16,2,FALSE)</f>
        <v>0.43771452241767511</v>
      </c>
      <c r="H14" s="2">
        <f>('EV Characterization'!H$2-'EV Characterization'!H$3)*VLOOKUP($A14,'EV Distribution'!$A$2:$B$16,2,FALSE)</f>
        <v>0.43547690801966998</v>
      </c>
      <c r="I14" s="2">
        <f>('EV Characterization'!I$2-'EV Characterization'!I$3)*VLOOKUP($A14,'EV Distribution'!$A$2:$B$16,2,FALSE)</f>
        <v>0.41162729938069509</v>
      </c>
      <c r="J14" s="2">
        <f>('EV Characterization'!J$2-'EV Characterization'!J$3)*VLOOKUP($A14,'EV Distribution'!$A$2:$B$16,2,FALSE)</f>
        <v>0.3729510631653733</v>
      </c>
      <c r="K14" s="2">
        <f>('EV Characterization'!K$2-'EV Characterization'!K$3)*VLOOKUP($A14,'EV Distribution'!$A$2:$B$16,2,FALSE)</f>
        <v>0.54766806375142829</v>
      </c>
      <c r="L14" s="2">
        <f>('EV Characterization'!L$2-'EV Characterization'!L$3)*VLOOKUP($A14,'EV Distribution'!$A$2:$B$16,2,FALSE)</f>
        <v>0.53481991183055066</v>
      </c>
      <c r="M14" s="2">
        <f>('EV Characterization'!M$2-'EV Characterization'!M$3)*VLOOKUP($A14,'EV Distribution'!$A$2:$B$16,2,FALSE)</f>
        <v>0.49247328045644573</v>
      </c>
      <c r="N14" s="2">
        <f>('EV Characterization'!N$2-'EV Characterization'!N$3)*VLOOKUP($A14,'EV Distribution'!$A$2:$B$16,2,FALSE)</f>
        <v>0.48050690780624433</v>
      </c>
      <c r="O14" s="2">
        <f>('EV Characterization'!O$2-'EV Characterization'!O$3)*VLOOKUP($A14,'EV Distribution'!$A$2:$B$16,2,FALSE)</f>
        <v>0.48248184573144021</v>
      </c>
      <c r="P14" s="2">
        <f>('EV Characterization'!P$2-'EV Characterization'!P$3)*VLOOKUP($A14,'EV Distribution'!$A$2:$B$16,2,FALSE)</f>
        <v>0.45962368600162096</v>
      </c>
      <c r="Q14" s="2">
        <f>('EV Characterization'!Q$2-'EV Characterization'!Q$3)*VLOOKUP($A14,'EV Distribution'!$A$2:$B$16,2,FALSE)</f>
        <v>0.42131360486960906</v>
      </c>
      <c r="R14" s="2">
        <f>('EV Characterization'!R$2-'EV Characterization'!R$3)*VLOOKUP($A14,'EV Distribution'!$A$2:$B$16,2,FALSE)</f>
        <v>0.37864680890575009</v>
      </c>
      <c r="S14" s="2">
        <f>('EV Characterization'!S$2-'EV Characterization'!S$3)*VLOOKUP($A14,'EV Distribution'!$A$2:$B$16,2,FALSE)</f>
        <v>0.36506369352054729</v>
      </c>
      <c r="T14" s="2">
        <f>('EV Characterization'!T$2-'EV Characterization'!T$3)*VLOOKUP($A14,'EV Distribution'!$A$2:$B$16,2,FALSE)</f>
        <v>0.22947752748996225</v>
      </c>
      <c r="U14" s="2">
        <f>('EV Characterization'!U$2-'EV Characterization'!U$3)*VLOOKUP($A14,'EV Distribution'!$A$2:$B$16,2,FALSE)</f>
        <v>0.24540527361394424</v>
      </c>
      <c r="V14" s="2">
        <f>('EV Characterization'!V$2-'EV Characterization'!V$3)*VLOOKUP($A14,'EV Distribution'!$A$2:$B$16,2,FALSE)</f>
        <v>0.2683067705396141</v>
      </c>
      <c r="W14" s="2">
        <f>('EV Characterization'!W$2-'EV Characterization'!W$3)*VLOOKUP($A14,'EV Distribution'!$A$2:$B$16,2,FALSE)</f>
        <v>0.27470917790212762</v>
      </c>
      <c r="X14" s="2">
        <f>('EV Characterization'!X$2-'EV Characterization'!X$3)*VLOOKUP($A14,'EV Distribution'!$A$2:$B$16,2,FALSE)</f>
        <v>0.28650308620149456</v>
      </c>
      <c r="Y14" s="2">
        <f>('EV Characterization'!Y$2-'EV Characterization'!Y$3)*VLOOKUP($A14,'EV Distribution'!$A$2:$B$16,2,FALSE)</f>
        <v>0.31624655347616348</v>
      </c>
    </row>
    <row r="15" spans="1:25" x14ac:dyDescent="0.25">
      <c r="A15">
        <v>25</v>
      </c>
      <c r="B15" s="2">
        <f>('EV Characterization'!B$2-'EV Characterization'!B$3)*VLOOKUP($A15,'EV Distribution'!$A$2:$B$16,2,FALSE)</f>
        <v>0.35413564470562586</v>
      </c>
      <c r="C15" s="2">
        <f>('EV Characterization'!C$2-'EV Characterization'!C$3)*VLOOKUP($A15,'EV Distribution'!$A$2:$B$16,2,FALSE)</f>
        <v>0.37477830085164948</v>
      </c>
      <c r="D15" s="2">
        <f>('EV Characterization'!D$2-'EV Characterization'!D$3)*VLOOKUP($A15,'EV Distribution'!$A$2:$B$16,2,FALSE)</f>
        <v>0.39575704137365803</v>
      </c>
      <c r="E15" s="2">
        <f>('EV Characterization'!E$2-'EV Characterization'!E$3)*VLOOKUP($A15,'EV Distribution'!$A$2:$B$16,2,FALSE)</f>
        <v>0.41374639981453715</v>
      </c>
      <c r="F15" s="2">
        <f>('EV Characterization'!F$2-'EV Characterization'!F$3)*VLOOKUP($A15,'EV Distribution'!$A$2:$B$16,2,FALSE)</f>
        <v>0.41844273675264276</v>
      </c>
      <c r="G15" s="2">
        <f>('EV Characterization'!G$2-'EV Characterization'!G$3)*VLOOKUP($A15,'EV Distribution'!$A$2:$B$16,2,FALSE)</f>
        <v>0.43771452241767511</v>
      </c>
      <c r="H15" s="2">
        <f>('EV Characterization'!H$2-'EV Characterization'!H$3)*VLOOKUP($A15,'EV Distribution'!$A$2:$B$16,2,FALSE)</f>
        <v>0.43547690801966998</v>
      </c>
      <c r="I15" s="2">
        <f>('EV Characterization'!I$2-'EV Characterization'!I$3)*VLOOKUP($A15,'EV Distribution'!$A$2:$B$16,2,FALSE)</f>
        <v>0.41162729938069509</v>
      </c>
      <c r="J15" s="2">
        <f>('EV Characterization'!J$2-'EV Characterization'!J$3)*VLOOKUP($A15,'EV Distribution'!$A$2:$B$16,2,FALSE)</f>
        <v>0.3729510631653733</v>
      </c>
      <c r="K15" s="2">
        <f>('EV Characterization'!K$2-'EV Characterization'!K$3)*VLOOKUP($A15,'EV Distribution'!$A$2:$B$16,2,FALSE)</f>
        <v>0.54766806375142829</v>
      </c>
      <c r="L15" s="2">
        <f>('EV Characterization'!L$2-'EV Characterization'!L$3)*VLOOKUP($A15,'EV Distribution'!$A$2:$B$16,2,FALSE)</f>
        <v>0.53481991183055066</v>
      </c>
      <c r="M15" s="2">
        <f>('EV Characterization'!M$2-'EV Characterization'!M$3)*VLOOKUP($A15,'EV Distribution'!$A$2:$B$16,2,FALSE)</f>
        <v>0.49247328045644573</v>
      </c>
      <c r="N15" s="2">
        <f>('EV Characterization'!N$2-'EV Characterization'!N$3)*VLOOKUP($A15,'EV Distribution'!$A$2:$B$16,2,FALSE)</f>
        <v>0.48050690780624433</v>
      </c>
      <c r="O15" s="2">
        <f>('EV Characterization'!O$2-'EV Characterization'!O$3)*VLOOKUP($A15,'EV Distribution'!$A$2:$B$16,2,FALSE)</f>
        <v>0.48248184573144021</v>
      </c>
      <c r="P15" s="2">
        <f>('EV Characterization'!P$2-'EV Characterization'!P$3)*VLOOKUP($A15,'EV Distribution'!$A$2:$B$16,2,FALSE)</f>
        <v>0.45962368600162096</v>
      </c>
      <c r="Q15" s="2">
        <f>('EV Characterization'!Q$2-'EV Characterization'!Q$3)*VLOOKUP($A15,'EV Distribution'!$A$2:$B$16,2,FALSE)</f>
        <v>0.42131360486960906</v>
      </c>
      <c r="R15" s="2">
        <f>('EV Characterization'!R$2-'EV Characterization'!R$3)*VLOOKUP($A15,'EV Distribution'!$A$2:$B$16,2,FALSE)</f>
        <v>0.37864680890575009</v>
      </c>
      <c r="S15" s="2">
        <f>('EV Characterization'!S$2-'EV Characterization'!S$3)*VLOOKUP($A15,'EV Distribution'!$A$2:$B$16,2,FALSE)</f>
        <v>0.36506369352054729</v>
      </c>
      <c r="T15" s="2">
        <f>('EV Characterization'!T$2-'EV Characterization'!T$3)*VLOOKUP($A15,'EV Distribution'!$A$2:$B$16,2,FALSE)</f>
        <v>0.22947752748996225</v>
      </c>
      <c r="U15" s="2">
        <f>('EV Characterization'!U$2-'EV Characterization'!U$3)*VLOOKUP($A15,'EV Distribution'!$A$2:$B$16,2,FALSE)</f>
        <v>0.24540527361394424</v>
      </c>
      <c r="V15" s="2">
        <f>('EV Characterization'!V$2-'EV Characterization'!V$3)*VLOOKUP($A15,'EV Distribution'!$A$2:$B$16,2,FALSE)</f>
        <v>0.2683067705396141</v>
      </c>
      <c r="W15" s="2">
        <f>('EV Characterization'!W$2-'EV Characterization'!W$3)*VLOOKUP($A15,'EV Distribution'!$A$2:$B$16,2,FALSE)</f>
        <v>0.27470917790212762</v>
      </c>
      <c r="X15" s="2">
        <f>('EV Characterization'!X$2-'EV Characterization'!X$3)*VLOOKUP($A15,'EV Distribution'!$A$2:$B$16,2,FALSE)</f>
        <v>0.28650308620149456</v>
      </c>
      <c r="Y15" s="2">
        <f>('EV Characterization'!Y$2-'EV Characterization'!Y$3)*VLOOKUP($A15,'EV Distribution'!$A$2:$B$16,2,FALSE)</f>
        <v>0.31624655347616348</v>
      </c>
    </row>
    <row r="16" spans="1:25" x14ac:dyDescent="0.25">
      <c r="A16">
        <v>26</v>
      </c>
      <c r="B16" s="2">
        <f>('EV Characterization'!B$2-'EV Characterization'!B$3)*VLOOKUP($A16,'EV Distribution'!$A$2:$B$16,2,FALSE)</f>
        <v>0.35413564470562586</v>
      </c>
      <c r="C16" s="2">
        <f>('EV Characterization'!C$2-'EV Characterization'!C$3)*VLOOKUP($A16,'EV Distribution'!$A$2:$B$16,2,FALSE)</f>
        <v>0.37477830085164948</v>
      </c>
      <c r="D16" s="2">
        <f>('EV Characterization'!D$2-'EV Characterization'!D$3)*VLOOKUP($A16,'EV Distribution'!$A$2:$B$16,2,FALSE)</f>
        <v>0.39575704137365803</v>
      </c>
      <c r="E16" s="2">
        <f>('EV Characterization'!E$2-'EV Characterization'!E$3)*VLOOKUP($A16,'EV Distribution'!$A$2:$B$16,2,FALSE)</f>
        <v>0.41374639981453715</v>
      </c>
      <c r="F16" s="2">
        <f>('EV Characterization'!F$2-'EV Characterization'!F$3)*VLOOKUP($A16,'EV Distribution'!$A$2:$B$16,2,FALSE)</f>
        <v>0.41844273675264276</v>
      </c>
      <c r="G16" s="2">
        <f>('EV Characterization'!G$2-'EV Characterization'!G$3)*VLOOKUP($A16,'EV Distribution'!$A$2:$B$16,2,FALSE)</f>
        <v>0.43771452241767511</v>
      </c>
      <c r="H16" s="2">
        <f>('EV Characterization'!H$2-'EV Characterization'!H$3)*VLOOKUP($A16,'EV Distribution'!$A$2:$B$16,2,FALSE)</f>
        <v>0.43547690801966998</v>
      </c>
      <c r="I16" s="2">
        <f>('EV Characterization'!I$2-'EV Characterization'!I$3)*VLOOKUP($A16,'EV Distribution'!$A$2:$B$16,2,FALSE)</f>
        <v>0.41162729938069509</v>
      </c>
      <c r="J16" s="2">
        <f>('EV Characterization'!J$2-'EV Characterization'!J$3)*VLOOKUP($A16,'EV Distribution'!$A$2:$B$16,2,FALSE)</f>
        <v>0.3729510631653733</v>
      </c>
      <c r="K16" s="2">
        <f>('EV Characterization'!K$2-'EV Characterization'!K$3)*VLOOKUP($A16,'EV Distribution'!$A$2:$B$16,2,FALSE)</f>
        <v>0.54766806375142829</v>
      </c>
      <c r="L16" s="2">
        <f>('EV Characterization'!L$2-'EV Characterization'!L$3)*VLOOKUP($A16,'EV Distribution'!$A$2:$B$16,2,FALSE)</f>
        <v>0.53481991183055066</v>
      </c>
      <c r="M16" s="2">
        <f>('EV Characterization'!M$2-'EV Characterization'!M$3)*VLOOKUP($A16,'EV Distribution'!$A$2:$B$16,2,FALSE)</f>
        <v>0.49247328045644573</v>
      </c>
      <c r="N16" s="2">
        <f>('EV Characterization'!N$2-'EV Characterization'!N$3)*VLOOKUP($A16,'EV Distribution'!$A$2:$B$16,2,FALSE)</f>
        <v>0.48050690780624433</v>
      </c>
      <c r="O16" s="2">
        <f>('EV Characterization'!O$2-'EV Characterization'!O$3)*VLOOKUP($A16,'EV Distribution'!$A$2:$B$16,2,FALSE)</f>
        <v>0.48248184573144021</v>
      </c>
      <c r="P16" s="2">
        <f>('EV Characterization'!P$2-'EV Characterization'!P$3)*VLOOKUP($A16,'EV Distribution'!$A$2:$B$16,2,FALSE)</f>
        <v>0.45962368600162096</v>
      </c>
      <c r="Q16" s="2">
        <f>('EV Characterization'!Q$2-'EV Characterization'!Q$3)*VLOOKUP($A16,'EV Distribution'!$A$2:$B$16,2,FALSE)</f>
        <v>0.42131360486960906</v>
      </c>
      <c r="R16" s="2">
        <f>('EV Characterization'!R$2-'EV Characterization'!R$3)*VLOOKUP($A16,'EV Distribution'!$A$2:$B$16,2,FALSE)</f>
        <v>0.37864680890575009</v>
      </c>
      <c r="S16" s="2">
        <f>('EV Characterization'!S$2-'EV Characterization'!S$3)*VLOOKUP($A16,'EV Distribution'!$A$2:$B$16,2,FALSE)</f>
        <v>0.36506369352054729</v>
      </c>
      <c r="T16" s="2">
        <f>('EV Characterization'!T$2-'EV Characterization'!T$3)*VLOOKUP($A16,'EV Distribution'!$A$2:$B$16,2,FALSE)</f>
        <v>0.22947752748996225</v>
      </c>
      <c r="U16" s="2">
        <f>('EV Characterization'!U$2-'EV Characterization'!U$3)*VLOOKUP($A16,'EV Distribution'!$A$2:$B$16,2,FALSE)</f>
        <v>0.24540527361394424</v>
      </c>
      <c r="V16" s="2">
        <f>('EV Characterization'!V$2-'EV Characterization'!V$3)*VLOOKUP($A16,'EV Distribution'!$A$2:$B$16,2,FALSE)</f>
        <v>0.2683067705396141</v>
      </c>
      <c r="W16" s="2">
        <f>('EV Characterization'!W$2-'EV Characterization'!W$3)*VLOOKUP($A16,'EV Distribution'!$A$2:$B$16,2,FALSE)</f>
        <v>0.27470917790212762</v>
      </c>
      <c r="X16" s="2">
        <f>('EV Characterization'!X$2-'EV Characterization'!X$3)*VLOOKUP($A16,'EV Distribution'!$A$2:$B$16,2,FALSE)</f>
        <v>0.28650308620149456</v>
      </c>
      <c r="Y16" s="2">
        <f>('EV Characterization'!Y$2-'EV Characterization'!Y$3)*VLOOKUP($A16,'EV Distribution'!$A$2:$B$16,2,FALSE)</f>
        <v>0.31624655347616348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F43B2-1495-4D80-B8D5-535D85F59F6C}">
  <dimension ref="A1:Y16"/>
  <sheetViews>
    <sheetView tabSelected="1" workbookViewId="0">
      <selection activeCell="B2" sqref="B2:Y16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AVERAGE('[2]Cp, Summer'!B$2:B$4)</f>
        <v>36.78</v>
      </c>
      <c r="C2" s="4">
        <f>AVERAGE('[2]Cp, Summer'!C$2:C$4)</f>
        <v>33.276666666666664</v>
      </c>
      <c r="D2" s="4">
        <f>AVERAGE('[2]Cp, Summer'!D$2:D$4)</f>
        <v>33.220000000000006</v>
      </c>
      <c r="E2" s="4">
        <f>AVERAGE('[2]Cp, Summer'!E$2:E$4)</f>
        <v>32.436666666666667</v>
      </c>
      <c r="F2" s="4">
        <f>AVERAGE('[2]Cp, Summer'!F$2:F$4)</f>
        <v>33.050000000000004</v>
      </c>
      <c r="G2" s="4">
        <f>AVERAGE('[2]Cp, Summer'!G$2:G$4)</f>
        <v>36.32</v>
      </c>
      <c r="H2" s="4">
        <f>AVERAGE('[2]Cp, Summer'!H$2:H$4)</f>
        <v>40.120000000000005</v>
      </c>
      <c r="I2" s="4">
        <f>AVERAGE('[2]Cp, Summer'!I$2:I$4)</f>
        <v>40.336666666666666</v>
      </c>
      <c r="J2" s="4">
        <f>AVERAGE('[2]Cp, Summer'!J$2:J$4)</f>
        <v>42.52</v>
      </c>
      <c r="K2" s="4">
        <f>AVERAGE('[2]Cp, Summer'!K$2:K$4)</f>
        <v>42.423333333333332</v>
      </c>
      <c r="L2" s="4">
        <f>AVERAGE('[2]Cp, Summer'!L$2:L$4)</f>
        <v>41.45</v>
      </c>
      <c r="M2" s="4">
        <f>AVERAGE('[2]Cp, Summer'!M$2:M$4)</f>
        <v>41.393333333333338</v>
      </c>
      <c r="N2" s="4">
        <f>AVERAGE('[2]Cp, Summer'!N$2:N$4)</f>
        <v>42.863333333333337</v>
      </c>
      <c r="O2" s="4">
        <f>AVERAGE('[2]Cp, Summer'!O$2:O$4)</f>
        <v>43.50333333333333</v>
      </c>
      <c r="P2" s="4">
        <f>AVERAGE('[2]Cp, Summer'!P$2:P$4)</f>
        <v>42.54666666666666</v>
      </c>
      <c r="Q2" s="4">
        <f>AVERAGE('[2]Cp, Summer'!Q$2:Q$4)</f>
        <v>41.516666666666659</v>
      </c>
      <c r="R2" s="4">
        <f>AVERAGE('[2]Cp, Summer'!R$2:R$4)</f>
        <v>40.729999999999997</v>
      </c>
      <c r="S2" s="4">
        <f>AVERAGE('[2]Cp, Summer'!S$2:S$4)</f>
        <v>41.993333333333332</v>
      </c>
      <c r="T2" s="4">
        <f>AVERAGE('[2]Cp, Summer'!T$2:T$4)</f>
        <v>42.983333333333327</v>
      </c>
      <c r="U2" s="4">
        <f>AVERAGE('[2]Cp, Summer'!U$2:U$4)</f>
        <v>44.226666666666667</v>
      </c>
      <c r="V2" s="4">
        <f>AVERAGE('[2]Cp, Summer'!V$2:V$4)</f>
        <v>45.223333333333336</v>
      </c>
      <c r="W2" s="4">
        <f>AVERAGE('[2]Cp, Summer'!W$2:W$4)</f>
        <v>47.226666666666667</v>
      </c>
      <c r="X2" s="4">
        <f>AVERAGE('[2]Cp, Summer'!X$2:X$4)</f>
        <v>45.166666666666664</v>
      </c>
      <c r="Y2" s="4">
        <f>AVERAGE('[2]Cp, Summer'!Y$2:Y$4)</f>
        <v>41.88</v>
      </c>
    </row>
    <row r="3" spans="1:25" x14ac:dyDescent="0.25">
      <c r="A3">
        <v>3</v>
      </c>
      <c r="B3" s="4">
        <f>AVERAGE('[2]Cp, Summer'!B$2:B$4)</f>
        <v>36.78</v>
      </c>
      <c r="C3" s="4">
        <f>AVERAGE('[2]Cp, Summer'!C$2:C$4)</f>
        <v>33.276666666666664</v>
      </c>
      <c r="D3" s="4">
        <f>AVERAGE('[2]Cp, Summer'!D$2:D$4)</f>
        <v>33.220000000000006</v>
      </c>
      <c r="E3" s="4">
        <f>AVERAGE('[2]Cp, Summer'!E$2:E$4)</f>
        <v>32.436666666666667</v>
      </c>
      <c r="F3" s="4">
        <f>AVERAGE('[2]Cp, Summer'!F$2:F$4)</f>
        <v>33.050000000000004</v>
      </c>
      <c r="G3" s="4">
        <f>AVERAGE('[2]Cp, Summer'!G$2:G$4)</f>
        <v>36.32</v>
      </c>
      <c r="H3" s="4">
        <f>AVERAGE('[2]Cp, Summer'!H$2:H$4)</f>
        <v>40.120000000000005</v>
      </c>
      <c r="I3" s="4">
        <f>AVERAGE('[2]Cp, Summer'!I$2:I$4)</f>
        <v>40.336666666666666</v>
      </c>
      <c r="J3" s="4">
        <f>AVERAGE('[2]Cp, Summer'!J$2:J$4)</f>
        <v>42.52</v>
      </c>
      <c r="K3" s="4">
        <f>AVERAGE('[2]Cp, Summer'!K$2:K$4)</f>
        <v>42.423333333333332</v>
      </c>
      <c r="L3" s="4">
        <f>AVERAGE('[2]Cp, Summer'!L$2:L$4)</f>
        <v>41.45</v>
      </c>
      <c r="M3" s="4">
        <f>AVERAGE('[2]Cp, Summer'!M$2:M$4)</f>
        <v>41.393333333333338</v>
      </c>
      <c r="N3" s="4">
        <f>AVERAGE('[2]Cp, Summer'!N$2:N$4)</f>
        <v>42.863333333333337</v>
      </c>
      <c r="O3" s="4">
        <f>AVERAGE('[2]Cp, Summer'!O$2:O$4)</f>
        <v>43.50333333333333</v>
      </c>
      <c r="P3" s="4">
        <f>AVERAGE('[2]Cp, Summer'!P$2:P$4)</f>
        <v>42.54666666666666</v>
      </c>
      <c r="Q3" s="4">
        <f>AVERAGE('[2]Cp, Summer'!Q$2:Q$4)</f>
        <v>41.516666666666659</v>
      </c>
      <c r="R3" s="4">
        <f>AVERAGE('[2]Cp, Summer'!R$2:R$4)</f>
        <v>40.729999999999997</v>
      </c>
      <c r="S3" s="4">
        <f>AVERAGE('[2]Cp, Summer'!S$2:S$4)</f>
        <v>41.993333333333332</v>
      </c>
      <c r="T3" s="4">
        <f>AVERAGE('[2]Cp, Summer'!T$2:T$4)</f>
        <v>42.983333333333327</v>
      </c>
      <c r="U3" s="4">
        <f>AVERAGE('[2]Cp, Summer'!U$2:U$4)</f>
        <v>44.226666666666667</v>
      </c>
      <c r="V3" s="4">
        <f>AVERAGE('[2]Cp, Summer'!V$2:V$4)</f>
        <v>45.223333333333336</v>
      </c>
      <c r="W3" s="4">
        <f>AVERAGE('[2]Cp, Summer'!W$2:W$4)</f>
        <v>47.226666666666667</v>
      </c>
      <c r="X3" s="4">
        <f>AVERAGE('[2]Cp, Summer'!X$2:X$4)</f>
        <v>45.166666666666664</v>
      </c>
      <c r="Y3" s="4">
        <f>AVERAGE('[2]Cp, Summer'!Y$2:Y$4)</f>
        <v>41.88</v>
      </c>
    </row>
    <row r="4" spans="1:25" x14ac:dyDescent="0.25">
      <c r="A4">
        <v>4</v>
      </c>
      <c r="B4" s="4">
        <f>AVERAGE('[2]Cp, Summer'!B$2:B$4)</f>
        <v>36.78</v>
      </c>
      <c r="C4" s="4">
        <f>AVERAGE('[2]Cp, Summer'!C$2:C$4)</f>
        <v>33.276666666666664</v>
      </c>
      <c r="D4" s="4">
        <f>AVERAGE('[2]Cp, Summer'!D$2:D$4)</f>
        <v>33.220000000000006</v>
      </c>
      <c r="E4" s="4">
        <f>AVERAGE('[2]Cp, Summer'!E$2:E$4)</f>
        <v>32.436666666666667</v>
      </c>
      <c r="F4" s="4">
        <f>AVERAGE('[2]Cp, Summer'!F$2:F$4)</f>
        <v>33.050000000000004</v>
      </c>
      <c r="G4" s="4">
        <f>AVERAGE('[2]Cp, Summer'!G$2:G$4)</f>
        <v>36.32</v>
      </c>
      <c r="H4" s="4">
        <f>AVERAGE('[2]Cp, Summer'!H$2:H$4)</f>
        <v>40.120000000000005</v>
      </c>
      <c r="I4" s="4">
        <f>AVERAGE('[2]Cp, Summer'!I$2:I$4)</f>
        <v>40.336666666666666</v>
      </c>
      <c r="J4" s="4">
        <f>AVERAGE('[2]Cp, Summer'!J$2:J$4)</f>
        <v>42.52</v>
      </c>
      <c r="K4" s="4">
        <f>AVERAGE('[2]Cp, Summer'!K$2:K$4)</f>
        <v>42.423333333333332</v>
      </c>
      <c r="L4" s="4">
        <f>AVERAGE('[2]Cp, Summer'!L$2:L$4)</f>
        <v>41.45</v>
      </c>
      <c r="M4" s="4">
        <f>AVERAGE('[2]Cp, Summer'!M$2:M$4)</f>
        <v>41.393333333333338</v>
      </c>
      <c r="N4" s="4">
        <f>AVERAGE('[2]Cp, Summer'!N$2:N$4)</f>
        <v>42.863333333333337</v>
      </c>
      <c r="O4" s="4">
        <f>AVERAGE('[2]Cp, Summer'!O$2:O$4)</f>
        <v>43.50333333333333</v>
      </c>
      <c r="P4" s="4">
        <f>AVERAGE('[2]Cp, Summer'!P$2:P$4)</f>
        <v>42.54666666666666</v>
      </c>
      <c r="Q4" s="4">
        <f>AVERAGE('[2]Cp, Summer'!Q$2:Q$4)</f>
        <v>41.516666666666659</v>
      </c>
      <c r="R4" s="4">
        <f>AVERAGE('[2]Cp, Summer'!R$2:R$4)</f>
        <v>40.729999999999997</v>
      </c>
      <c r="S4" s="4">
        <f>AVERAGE('[2]Cp, Summer'!S$2:S$4)</f>
        <v>41.993333333333332</v>
      </c>
      <c r="T4" s="4">
        <f>AVERAGE('[2]Cp, Summer'!T$2:T$4)</f>
        <v>42.983333333333327</v>
      </c>
      <c r="U4" s="4">
        <f>AVERAGE('[2]Cp, Summer'!U$2:U$4)</f>
        <v>44.226666666666667</v>
      </c>
      <c r="V4" s="4">
        <f>AVERAGE('[2]Cp, Summer'!V$2:V$4)</f>
        <v>45.223333333333336</v>
      </c>
      <c r="W4" s="4">
        <f>AVERAGE('[2]Cp, Summer'!W$2:W$4)</f>
        <v>47.226666666666667</v>
      </c>
      <c r="X4" s="4">
        <f>AVERAGE('[2]Cp, Summer'!X$2:X$4)</f>
        <v>45.166666666666664</v>
      </c>
      <c r="Y4" s="4">
        <f>AVERAGE('[2]Cp, Summer'!Y$2:Y$4)</f>
        <v>41.88</v>
      </c>
    </row>
    <row r="5" spans="1:25" x14ac:dyDescent="0.25">
      <c r="A5">
        <v>5</v>
      </c>
      <c r="B5" s="4">
        <f>AVERAGE('[2]Cp, Summer'!B$2:B$4)</f>
        <v>36.78</v>
      </c>
      <c r="C5" s="4">
        <f>AVERAGE('[2]Cp, Summer'!C$2:C$4)</f>
        <v>33.276666666666664</v>
      </c>
      <c r="D5" s="4">
        <f>AVERAGE('[2]Cp, Summer'!D$2:D$4)</f>
        <v>33.220000000000006</v>
      </c>
      <c r="E5" s="4">
        <f>AVERAGE('[2]Cp, Summer'!E$2:E$4)</f>
        <v>32.436666666666667</v>
      </c>
      <c r="F5" s="4">
        <f>AVERAGE('[2]Cp, Summer'!F$2:F$4)</f>
        <v>33.050000000000004</v>
      </c>
      <c r="G5" s="4">
        <f>AVERAGE('[2]Cp, Summer'!G$2:G$4)</f>
        <v>36.32</v>
      </c>
      <c r="H5" s="4">
        <f>AVERAGE('[2]Cp, Summer'!H$2:H$4)</f>
        <v>40.120000000000005</v>
      </c>
      <c r="I5" s="4">
        <f>AVERAGE('[2]Cp, Summer'!I$2:I$4)</f>
        <v>40.336666666666666</v>
      </c>
      <c r="J5" s="4">
        <f>AVERAGE('[2]Cp, Summer'!J$2:J$4)</f>
        <v>42.52</v>
      </c>
      <c r="K5" s="4">
        <f>AVERAGE('[2]Cp, Summer'!K$2:K$4)</f>
        <v>42.423333333333332</v>
      </c>
      <c r="L5" s="4">
        <f>AVERAGE('[2]Cp, Summer'!L$2:L$4)</f>
        <v>41.45</v>
      </c>
      <c r="M5" s="4">
        <f>AVERAGE('[2]Cp, Summer'!M$2:M$4)</f>
        <v>41.393333333333338</v>
      </c>
      <c r="N5" s="4">
        <f>AVERAGE('[2]Cp, Summer'!N$2:N$4)</f>
        <v>42.863333333333337</v>
      </c>
      <c r="O5" s="4">
        <f>AVERAGE('[2]Cp, Summer'!O$2:O$4)</f>
        <v>43.50333333333333</v>
      </c>
      <c r="P5" s="4">
        <f>AVERAGE('[2]Cp, Summer'!P$2:P$4)</f>
        <v>42.54666666666666</v>
      </c>
      <c r="Q5" s="4">
        <f>AVERAGE('[2]Cp, Summer'!Q$2:Q$4)</f>
        <v>41.516666666666659</v>
      </c>
      <c r="R5" s="4">
        <f>AVERAGE('[2]Cp, Summer'!R$2:R$4)</f>
        <v>40.729999999999997</v>
      </c>
      <c r="S5" s="4">
        <f>AVERAGE('[2]Cp, Summer'!S$2:S$4)</f>
        <v>41.993333333333332</v>
      </c>
      <c r="T5" s="4">
        <f>AVERAGE('[2]Cp, Summer'!T$2:T$4)</f>
        <v>42.983333333333327</v>
      </c>
      <c r="U5" s="4">
        <f>AVERAGE('[2]Cp, Summer'!U$2:U$4)</f>
        <v>44.226666666666667</v>
      </c>
      <c r="V5" s="4">
        <f>AVERAGE('[2]Cp, Summer'!V$2:V$4)</f>
        <v>45.223333333333336</v>
      </c>
      <c r="W5" s="4">
        <f>AVERAGE('[2]Cp, Summer'!W$2:W$4)</f>
        <v>47.226666666666667</v>
      </c>
      <c r="X5" s="4">
        <f>AVERAGE('[2]Cp, Summer'!X$2:X$4)</f>
        <v>45.166666666666664</v>
      </c>
      <c r="Y5" s="4">
        <f>AVERAGE('[2]Cp, Summer'!Y$2:Y$4)</f>
        <v>41.88</v>
      </c>
    </row>
    <row r="6" spans="1:25" x14ac:dyDescent="0.25">
      <c r="A6">
        <v>6</v>
      </c>
      <c r="B6" s="4">
        <f>AVERAGE('[2]Cp, Summer'!B$2:B$4)</f>
        <v>36.78</v>
      </c>
      <c r="C6" s="4">
        <f>AVERAGE('[2]Cp, Summer'!C$2:C$4)</f>
        <v>33.276666666666664</v>
      </c>
      <c r="D6" s="4">
        <f>AVERAGE('[2]Cp, Summer'!D$2:D$4)</f>
        <v>33.220000000000006</v>
      </c>
      <c r="E6" s="4">
        <f>AVERAGE('[2]Cp, Summer'!E$2:E$4)</f>
        <v>32.436666666666667</v>
      </c>
      <c r="F6" s="4">
        <f>AVERAGE('[2]Cp, Summer'!F$2:F$4)</f>
        <v>33.050000000000004</v>
      </c>
      <c r="G6" s="4">
        <f>AVERAGE('[2]Cp, Summer'!G$2:G$4)</f>
        <v>36.32</v>
      </c>
      <c r="H6" s="4">
        <f>AVERAGE('[2]Cp, Summer'!H$2:H$4)</f>
        <v>40.120000000000005</v>
      </c>
      <c r="I6" s="4">
        <f>AVERAGE('[2]Cp, Summer'!I$2:I$4)</f>
        <v>40.336666666666666</v>
      </c>
      <c r="J6" s="4">
        <f>AVERAGE('[2]Cp, Summer'!J$2:J$4)</f>
        <v>42.52</v>
      </c>
      <c r="K6" s="4">
        <f>AVERAGE('[2]Cp, Summer'!K$2:K$4)</f>
        <v>42.423333333333332</v>
      </c>
      <c r="L6" s="4">
        <f>AVERAGE('[2]Cp, Summer'!L$2:L$4)</f>
        <v>41.45</v>
      </c>
      <c r="M6" s="4">
        <f>AVERAGE('[2]Cp, Summer'!M$2:M$4)</f>
        <v>41.393333333333338</v>
      </c>
      <c r="N6" s="4">
        <f>AVERAGE('[2]Cp, Summer'!N$2:N$4)</f>
        <v>42.863333333333337</v>
      </c>
      <c r="O6" s="4">
        <f>AVERAGE('[2]Cp, Summer'!O$2:O$4)</f>
        <v>43.50333333333333</v>
      </c>
      <c r="P6" s="4">
        <f>AVERAGE('[2]Cp, Summer'!P$2:P$4)</f>
        <v>42.54666666666666</v>
      </c>
      <c r="Q6" s="4">
        <f>AVERAGE('[2]Cp, Summer'!Q$2:Q$4)</f>
        <v>41.516666666666659</v>
      </c>
      <c r="R6" s="4">
        <f>AVERAGE('[2]Cp, Summer'!R$2:R$4)</f>
        <v>40.729999999999997</v>
      </c>
      <c r="S6" s="4">
        <f>AVERAGE('[2]Cp, Summer'!S$2:S$4)</f>
        <v>41.993333333333332</v>
      </c>
      <c r="T6" s="4">
        <f>AVERAGE('[2]Cp, Summer'!T$2:T$4)</f>
        <v>42.983333333333327</v>
      </c>
      <c r="U6" s="4">
        <f>AVERAGE('[2]Cp, Summer'!U$2:U$4)</f>
        <v>44.226666666666667</v>
      </c>
      <c r="V6" s="4">
        <f>AVERAGE('[2]Cp, Summer'!V$2:V$4)</f>
        <v>45.223333333333336</v>
      </c>
      <c r="W6" s="4">
        <f>AVERAGE('[2]Cp, Summer'!W$2:W$4)</f>
        <v>47.226666666666667</v>
      </c>
      <c r="X6" s="4">
        <f>AVERAGE('[2]Cp, Summer'!X$2:X$4)</f>
        <v>45.166666666666664</v>
      </c>
      <c r="Y6" s="4">
        <f>AVERAGE('[2]Cp, Summer'!Y$2:Y$4)</f>
        <v>41.88</v>
      </c>
    </row>
    <row r="7" spans="1:25" x14ac:dyDescent="0.25">
      <c r="A7">
        <v>7</v>
      </c>
      <c r="B7" s="4">
        <f>AVERAGE('[2]Cp, Summer'!B$2:B$4)</f>
        <v>36.78</v>
      </c>
      <c r="C7" s="4">
        <f>AVERAGE('[2]Cp, Summer'!C$2:C$4)</f>
        <v>33.276666666666664</v>
      </c>
      <c r="D7" s="4">
        <f>AVERAGE('[2]Cp, Summer'!D$2:D$4)</f>
        <v>33.220000000000006</v>
      </c>
      <c r="E7" s="4">
        <f>AVERAGE('[2]Cp, Summer'!E$2:E$4)</f>
        <v>32.436666666666667</v>
      </c>
      <c r="F7" s="4">
        <f>AVERAGE('[2]Cp, Summer'!F$2:F$4)</f>
        <v>33.050000000000004</v>
      </c>
      <c r="G7" s="4">
        <f>AVERAGE('[2]Cp, Summer'!G$2:G$4)</f>
        <v>36.32</v>
      </c>
      <c r="H7" s="4">
        <f>AVERAGE('[2]Cp, Summer'!H$2:H$4)</f>
        <v>40.120000000000005</v>
      </c>
      <c r="I7" s="4">
        <f>AVERAGE('[2]Cp, Summer'!I$2:I$4)</f>
        <v>40.336666666666666</v>
      </c>
      <c r="J7" s="4">
        <f>AVERAGE('[2]Cp, Summer'!J$2:J$4)</f>
        <v>42.52</v>
      </c>
      <c r="K7" s="4">
        <f>AVERAGE('[2]Cp, Summer'!K$2:K$4)</f>
        <v>42.423333333333332</v>
      </c>
      <c r="L7" s="4">
        <f>AVERAGE('[2]Cp, Summer'!L$2:L$4)</f>
        <v>41.45</v>
      </c>
      <c r="M7" s="4">
        <f>AVERAGE('[2]Cp, Summer'!M$2:M$4)</f>
        <v>41.393333333333338</v>
      </c>
      <c r="N7" s="4">
        <f>AVERAGE('[2]Cp, Summer'!N$2:N$4)</f>
        <v>42.863333333333337</v>
      </c>
      <c r="O7" s="4">
        <f>AVERAGE('[2]Cp, Summer'!O$2:O$4)</f>
        <v>43.50333333333333</v>
      </c>
      <c r="P7" s="4">
        <f>AVERAGE('[2]Cp, Summer'!P$2:P$4)</f>
        <v>42.54666666666666</v>
      </c>
      <c r="Q7" s="4">
        <f>AVERAGE('[2]Cp, Summer'!Q$2:Q$4)</f>
        <v>41.516666666666659</v>
      </c>
      <c r="R7" s="4">
        <f>AVERAGE('[2]Cp, Summer'!R$2:R$4)</f>
        <v>40.729999999999997</v>
      </c>
      <c r="S7" s="4">
        <f>AVERAGE('[2]Cp, Summer'!S$2:S$4)</f>
        <v>41.993333333333332</v>
      </c>
      <c r="T7" s="4">
        <f>AVERAGE('[2]Cp, Summer'!T$2:T$4)</f>
        <v>42.983333333333327</v>
      </c>
      <c r="U7" s="4">
        <f>AVERAGE('[2]Cp, Summer'!U$2:U$4)</f>
        <v>44.226666666666667</v>
      </c>
      <c r="V7" s="4">
        <f>AVERAGE('[2]Cp, Summer'!V$2:V$4)</f>
        <v>45.223333333333336</v>
      </c>
      <c r="W7" s="4">
        <f>AVERAGE('[2]Cp, Summer'!W$2:W$4)</f>
        <v>47.226666666666667</v>
      </c>
      <c r="X7" s="4">
        <f>AVERAGE('[2]Cp, Summer'!X$2:X$4)</f>
        <v>45.166666666666664</v>
      </c>
      <c r="Y7" s="4">
        <f>AVERAGE('[2]Cp, Summer'!Y$2:Y$4)</f>
        <v>41.88</v>
      </c>
    </row>
    <row r="8" spans="1:25" x14ac:dyDescent="0.25">
      <c r="A8">
        <v>8</v>
      </c>
      <c r="B8" s="4">
        <f>AVERAGE('[2]Cp, Summer'!B$2:B$4)</f>
        <v>36.78</v>
      </c>
      <c r="C8" s="4">
        <f>AVERAGE('[2]Cp, Summer'!C$2:C$4)</f>
        <v>33.276666666666664</v>
      </c>
      <c r="D8" s="4">
        <f>AVERAGE('[2]Cp, Summer'!D$2:D$4)</f>
        <v>33.220000000000006</v>
      </c>
      <c r="E8" s="4">
        <f>AVERAGE('[2]Cp, Summer'!E$2:E$4)</f>
        <v>32.436666666666667</v>
      </c>
      <c r="F8" s="4">
        <f>AVERAGE('[2]Cp, Summer'!F$2:F$4)</f>
        <v>33.050000000000004</v>
      </c>
      <c r="G8" s="4">
        <f>AVERAGE('[2]Cp, Summer'!G$2:G$4)</f>
        <v>36.32</v>
      </c>
      <c r="H8" s="4">
        <f>AVERAGE('[2]Cp, Summer'!H$2:H$4)</f>
        <v>40.120000000000005</v>
      </c>
      <c r="I8" s="4">
        <f>AVERAGE('[2]Cp, Summer'!I$2:I$4)</f>
        <v>40.336666666666666</v>
      </c>
      <c r="J8" s="4">
        <f>AVERAGE('[2]Cp, Summer'!J$2:J$4)</f>
        <v>42.52</v>
      </c>
      <c r="K8" s="4">
        <f>AVERAGE('[2]Cp, Summer'!K$2:K$4)</f>
        <v>42.423333333333332</v>
      </c>
      <c r="L8" s="4">
        <f>AVERAGE('[2]Cp, Summer'!L$2:L$4)</f>
        <v>41.45</v>
      </c>
      <c r="M8" s="4">
        <f>AVERAGE('[2]Cp, Summer'!M$2:M$4)</f>
        <v>41.393333333333338</v>
      </c>
      <c r="N8" s="4">
        <f>AVERAGE('[2]Cp, Summer'!N$2:N$4)</f>
        <v>42.863333333333337</v>
      </c>
      <c r="O8" s="4">
        <f>AVERAGE('[2]Cp, Summer'!O$2:O$4)</f>
        <v>43.50333333333333</v>
      </c>
      <c r="P8" s="4">
        <f>AVERAGE('[2]Cp, Summer'!P$2:P$4)</f>
        <v>42.54666666666666</v>
      </c>
      <c r="Q8" s="4">
        <f>AVERAGE('[2]Cp, Summer'!Q$2:Q$4)</f>
        <v>41.516666666666659</v>
      </c>
      <c r="R8" s="4">
        <f>AVERAGE('[2]Cp, Summer'!R$2:R$4)</f>
        <v>40.729999999999997</v>
      </c>
      <c r="S8" s="4">
        <f>AVERAGE('[2]Cp, Summer'!S$2:S$4)</f>
        <v>41.993333333333332</v>
      </c>
      <c r="T8" s="4">
        <f>AVERAGE('[2]Cp, Summer'!T$2:T$4)</f>
        <v>42.983333333333327</v>
      </c>
      <c r="U8" s="4">
        <f>AVERAGE('[2]Cp, Summer'!U$2:U$4)</f>
        <v>44.226666666666667</v>
      </c>
      <c r="V8" s="4">
        <f>AVERAGE('[2]Cp, Summer'!V$2:V$4)</f>
        <v>45.223333333333336</v>
      </c>
      <c r="W8" s="4">
        <f>AVERAGE('[2]Cp, Summer'!W$2:W$4)</f>
        <v>47.226666666666667</v>
      </c>
      <c r="X8" s="4">
        <f>AVERAGE('[2]Cp, Summer'!X$2:X$4)</f>
        <v>45.166666666666664</v>
      </c>
      <c r="Y8" s="4">
        <f>AVERAGE('[2]Cp, Summer'!Y$2:Y$4)</f>
        <v>41.88</v>
      </c>
    </row>
    <row r="9" spans="1:25" x14ac:dyDescent="0.25">
      <c r="A9">
        <v>9</v>
      </c>
      <c r="B9" s="4">
        <f>AVERAGE('[2]Cp, Summer'!B$2:B$4)</f>
        <v>36.78</v>
      </c>
      <c r="C9" s="4">
        <f>AVERAGE('[2]Cp, Summer'!C$2:C$4)</f>
        <v>33.276666666666664</v>
      </c>
      <c r="D9" s="4">
        <f>AVERAGE('[2]Cp, Summer'!D$2:D$4)</f>
        <v>33.220000000000006</v>
      </c>
      <c r="E9" s="4">
        <f>AVERAGE('[2]Cp, Summer'!E$2:E$4)</f>
        <v>32.436666666666667</v>
      </c>
      <c r="F9" s="4">
        <f>AVERAGE('[2]Cp, Summer'!F$2:F$4)</f>
        <v>33.050000000000004</v>
      </c>
      <c r="G9" s="4">
        <f>AVERAGE('[2]Cp, Summer'!G$2:G$4)</f>
        <v>36.32</v>
      </c>
      <c r="H9" s="4">
        <f>AVERAGE('[2]Cp, Summer'!H$2:H$4)</f>
        <v>40.120000000000005</v>
      </c>
      <c r="I9" s="4">
        <f>AVERAGE('[2]Cp, Summer'!I$2:I$4)</f>
        <v>40.336666666666666</v>
      </c>
      <c r="J9" s="4">
        <f>AVERAGE('[2]Cp, Summer'!J$2:J$4)</f>
        <v>42.52</v>
      </c>
      <c r="K9" s="4">
        <f>AVERAGE('[2]Cp, Summer'!K$2:K$4)</f>
        <v>42.423333333333332</v>
      </c>
      <c r="L9" s="4">
        <f>AVERAGE('[2]Cp, Summer'!L$2:L$4)</f>
        <v>41.45</v>
      </c>
      <c r="M9" s="4">
        <f>AVERAGE('[2]Cp, Summer'!M$2:M$4)</f>
        <v>41.393333333333338</v>
      </c>
      <c r="N9" s="4">
        <f>AVERAGE('[2]Cp, Summer'!N$2:N$4)</f>
        <v>42.863333333333337</v>
      </c>
      <c r="O9" s="4">
        <f>AVERAGE('[2]Cp, Summer'!O$2:O$4)</f>
        <v>43.50333333333333</v>
      </c>
      <c r="P9" s="4">
        <f>AVERAGE('[2]Cp, Summer'!P$2:P$4)</f>
        <v>42.54666666666666</v>
      </c>
      <c r="Q9" s="4">
        <f>AVERAGE('[2]Cp, Summer'!Q$2:Q$4)</f>
        <v>41.516666666666659</v>
      </c>
      <c r="R9" s="4">
        <f>AVERAGE('[2]Cp, Summer'!R$2:R$4)</f>
        <v>40.729999999999997</v>
      </c>
      <c r="S9" s="4">
        <f>AVERAGE('[2]Cp, Summer'!S$2:S$4)</f>
        <v>41.993333333333332</v>
      </c>
      <c r="T9" s="4">
        <f>AVERAGE('[2]Cp, Summer'!T$2:T$4)</f>
        <v>42.983333333333327</v>
      </c>
      <c r="U9" s="4">
        <f>AVERAGE('[2]Cp, Summer'!U$2:U$4)</f>
        <v>44.226666666666667</v>
      </c>
      <c r="V9" s="4">
        <f>AVERAGE('[2]Cp, Summer'!V$2:V$4)</f>
        <v>45.223333333333336</v>
      </c>
      <c r="W9" s="4">
        <f>AVERAGE('[2]Cp, Summer'!W$2:W$4)</f>
        <v>47.226666666666667</v>
      </c>
      <c r="X9" s="4">
        <f>AVERAGE('[2]Cp, Summer'!X$2:X$4)</f>
        <v>45.166666666666664</v>
      </c>
      <c r="Y9" s="4">
        <f>AVERAGE('[2]Cp, Summer'!Y$2:Y$4)</f>
        <v>41.88</v>
      </c>
    </row>
    <row r="10" spans="1:25" x14ac:dyDescent="0.25">
      <c r="A10">
        <v>20</v>
      </c>
      <c r="B10" s="4">
        <f>AVERAGE('[2]Cp, Summer'!B$2:B$4)</f>
        <v>36.78</v>
      </c>
      <c r="C10" s="4">
        <f>AVERAGE('[2]Cp, Summer'!C$2:C$4)</f>
        <v>33.276666666666664</v>
      </c>
      <c r="D10" s="4">
        <f>AVERAGE('[2]Cp, Summer'!D$2:D$4)</f>
        <v>33.220000000000006</v>
      </c>
      <c r="E10" s="4">
        <f>AVERAGE('[2]Cp, Summer'!E$2:E$4)</f>
        <v>32.436666666666667</v>
      </c>
      <c r="F10" s="4">
        <f>AVERAGE('[2]Cp, Summer'!F$2:F$4)</f>
        <v>33.050000000000004</v>
      </c>
      <c r="G10" s="4">
        <f>AVERAGE('[2]Cp, Summer'!G$2:G$4)</f>
        <v>36.32</v>
      </c>
      <c r="H10" s="4">
        <f>AVERAGE('[2]Cp, Summer'!H$2:H$4)</f>
        <v>40.120000000000005</v>
      </c>
      <c r="I10" s="4">
        <f>AVERAGE('[2]Cp, Summer'!I$2:I$4)</f>
        <v>40.336666666666666</v>
      </c>
      <c r="J10" s="4">
        <f>AVERAGE('[2]Cp, Summer'!J$2:J$4)</f>
        <v>42.52</v>
      </c>
      <c r="K10" s="4">
        <f>AVERAGE('[2]Cp, Summer'!K$2:K$4)</f>
        <v>42.423333333333332</v>
      </c>
      <c r="L10" s="4">
        <f>AVERAGE('[2]Cp, Summer'!L$2:L$4)</f>
        <v>41.45</v>
      </c>
      <c r="M10" s="4">
        <f>AVERAGE('[2]Cp, Summer'!M$2:M$4)</f>
        <v>41.393333333333338</v>
      </c>
      <c r="N10" s="4">
        <f>AVERAGE('[2]Cp, Summer'!N$2:N$4)</f>
        <v>42.863333333333337</v>
      </c>
      <c r="O10" s="4">
        <f>AVERAGE('[2]Cp, Summer'!O$2:O$4)</f>
        <v>43.50333333333333</v>
      </c>
      <c r="P10" s="4">
        <f>AVERAGE('[2]Cp, Summer'!P$2:P$4)</f>
        <v>42.54666666666666</v>
      </c>
      <c r="Q10" s="4">
        <f>AVERAGE('[2]Cp, Summer'!Q$2:Q$4)</f>
        <v>41.516666666666659</v>
      </c>
      <c r="R10" s="4">
        <f>AVERAGE('[2]Cp, Summer'!R$2:R$4)</f>
        <v>40.729999999999997</v>
      </c>
      <c r="S10" s="4">
        <f>AVERAGE('[2]Cp, Summer'!S$2:S$4)</f>
        <v>41.993333333333332</v>
      </c>
      <c r="T10" s="4">
        <f>AVERAGE('[2]Cp, Summer'!T$2:T$4)</f>
        <v>42.983333333333327</v>
      </c>
      <c r="U10" s="4">
        <f>AVERAGE('[2]Cp, Summer'!U$2:U$4)</f>
        <v>44.226666666666667</v>
      </c>
      <c r="V10" s="4">
        <f>AVERAGE('[2]Cp, Summer'!V$2:V$4)</f>
        <v>45.223333333333336</v>
      </c>
      <c r="W10" s="4">
        <f>AVERAGE('[2]Cp, Summer'!W$2:W$4)</f>
        <v>47.226666666666667</v>
      </c>
      <c r="X10" s="4">
        <f>AVERAGE('[2]Cp, Summer'!X$2:X$4)</f>
        <v>45.166666666666664</v>
      </c>
      <c r="Y10" s="4">
        <f>AVERAGE('[2]Cp, Summer'!Y$2:Y$4)</f>
        <v>41.88</v>
      </c>
    </row>
    <row r="11" spans="1:25" x14ac:dyDescent="0.25">
      <c r="A11">
        <v>21</v>
      </c>
      <c r="B11" s="4">
        <f>AVERAGE('[2]Cp, Summer'!B$2:B$4)</f>
        <v>36.78</v>
      </c>
      <c r="C11" s="4">
        <f>AVERAGE('[2]Cp, Summer'!C$2:C$4)</f>
        <v>33.276666666666664</v>
      </c>
      <c r="D11" s="4">
        <f>AVERAGE('[2]Cp, Summer'!D$2:D$4)</f>
        <v>33.220000000000006</v>
      </c>
      <c r="E11" s="4">
        <f>AVERAGE('[2]Cp, Summer'!E$2:E$4)</f>
        <v>32.436666666666667</v>
      </c>
      <c r="F11" s="4">
        <f>AVERAGE('[2]Cp, Summer'!F$2:F$4)</f>
        <v>33.050000000000004</v>
      </c>
      <c r="G11" s="4">
        <f>AVERAGE('[2]Cp, Summer'!G$2:G$4)</f>
        <v>36.32</v>
      </c>
      <c r="H11" s="4">
        <f>AVERAGE('[2]Cp, Summer'!H$2:H$4)</f>
        <v>40.120000000000005</v>
      </c>
      <c r="I11" s="4">
        <f>AVERAGE('[2]Cp, Summer'!I$2:I$4)</f>
        <v>40.336666666666666</v>
      </c>
      <c r="J11" s="4">
        <f>AVERAGE('[2]Cp, Summer'!J$2:J$4)</f>
        <v>42.52</v>
      </c>
      <c r="K11" s="4">
        <f>AVERAGE('[2]Cp, Summer'!K$2:K$4)</f>
        <v>42.423333333333332</v>
      </c>
      <c r="L11" s="4">
        <f>AVERAGE('[2]Cp, Summer'!L$2:L$4)</f>
        <v>41.45</v>
      </c>
      <c r="M11" s="4">
        <f>AVERAGE('[2]Cp, Summer'!M$2:M$4)</f>
        <v>41.393333333333338</v>
      </c>
      <c r="N11" s="4">
        <f>AVERAGE('[2]Cp, Summer'!N$2:N$4)</f>
        <v>42.863333333333337</v>
      </c>
      <c r="O11" s="4">
        <f>AVERAGE('[2]Cp, Summer'!O$2:O$4)</f>
        <v>43.50333333333333</v>
      </c>
      <c r="P11" s="4">
        <f>AVERAGE('[2]Cp, Summer'!P$2:P$4)</f>
        <v>42.54666666666666</v>
      </c>
      <c r="Q11" s="4">
        <f>AVERAGE('[2]Cp, Summer'!Q$2:Q$4)</f>
        <v>41.516666666666659</v>
      </c>
      <c r="R11" s="4">
        <f>AVERAGE('[2]Cp, Summer'!R$2:R$4)</f>
        <v>40.729999999999997</v>
      </c>
      <c r="S11" s="4">
        <f>AVERAGE('[2]Cp, Summer'!S$2:S$4)</f>
        <v>41.993333333333332</v>
      </c>
      <c r="T11" s="4">
        <f>AVERAGE('[2]Cp, Summer'!T$2:T$4)</f>
        <v>42.983333333333327</v>
      </c>
      <c r="U11" s="4">
        <f>AVERAGE('[2]Cp, Summer'!U$2:U$4)</f>
        <v>44.226666666666667</v>
      </c>
      <c r="V11" s="4">
        <f>AVERAGE('[2]Cp, Summer'!V$2:V$4)</f>
        <v>45.223333333333336</v>
      </c>
      <c r="W11" s="4">
        <f>AVERAGE('[2]Cp, Summer'!W$2:W$4)</f>
        <v>47.226666666666667</v>
      </c>
      <c r="X11" s="4">
        <f>AVERAGE('[2]Cp, Summer'!X$2:X$4)</f>
        <v>45.166666666666664</v>
      </c>
      <c r="Y11" s="4">
        <f>AVERAGE('[2]Cp, Summer'!Y$2:Y$4)</f>
        <v>41.88</v>
      </c>
    </row>
    <row r="12" spans="1:25" x14ac:dyDescent="0.25">
      <c r="A12">
        <v>22</v>
      </c>
      <c r="B12" s="4">
        <f>AVERAGE('[2]Cp, Summer'!B$2:B$4)</f>
        <v>36.78</v>
      </c>
      <c r="C12" s="4">
        <f>AVERAGE('[2]Cp, Summer'!C$2:C$4)</f>
        <v>33.276666666666664</v>
      </c>
      <c r="D12" s="4">
        <f>AVERAGE('[2]Cp, Summer'!D$2:D$4)</f>
        <v>33.220000000000006</v>
      </c>
      <c r="E12" s="4">
        <f>AVERAGE('[2]Cp, Summer'!E$2:E$4)</f>
        <v>32.436666666666667</v>
      </c>
      <c r="F12" s="4">
        <f>AVERAGE('[2]Cp, Summer'!F$2:F$4)</f>
        <v>33.050000000000004</v>
      </c>
      <c r="G12" s="4">
        <f>AVERAGE('[2]Cp, Summer'!G$2:G$4)</f>
        <v>36.32</v>
      </c>
      <c r="H12" s="4">
        <f>AVERAGE('[2]Cp, Summer'!H$2:H$4)</f>
        <v>40.120000000000005</v>
      </c>
      <c r="I12" s="4">
        <f>AVERAGE('[2]Cp, Summer'!I$2:I$4)</f>
        <v>40.336666666666666</v>
      </c>
      <c r="J12" s="4">
        <f>AVERAGE('[2]Cp, Summer'!J$2:J$4)</f>
        <v>42.52</v>
      </c>
      <c r="K12" s="4">
        <f>AVERAGE('[2]Cp, Summer'!K$2:K$4)</f>
        <v>42.423333333333332</v>
      </c>
      <c r="L12" s="4">
        <f>AVERAGE('[2]Cp, Summer'!L$2:L$4)</f>
        <v>41.45</v>
      </c>
      <c r="M12" s="4">
        <f>AVERAGE('[2]Cp, Summer'!M$2:M$4)</f>
        <v>41.393333333333338</v>
      </c>
      <c r="N12" s="4">
        <f>AVERAGE('[2]Cp, Summer'!N$2:N$4)</f>
        <v>42.863333333333337</v>
      </c>
      <c r="O12" s="4">
        <f>AVERAGE('[2]Cp, Summer'!O$2:O$4)</f>
        <v>43.50333333333333</v>
      </c>
      <c r="P12" s="4">
        <f>AVERAGE('[2]Cp, Summer'!P$2:P$4)</f>
        <v>42.54666666666666</v>
      </c>
      <c r="Q12" s="4">
        <f>AVERAGE('[2]Cp, Summer'!Q$2:Q$4)</f>
        <v>41.516666666666659</v>
      </c>
      <c r="R12" s="4">
        <f>AVERAGE('[2]Cp, Summer'!R$2:R$4)</f>
        <v>40.729999999999997</v>
      </c>
      <c r="S12" s="4">
        <f>AVERAGE('[2]Cp, Summer'!S$2:S$4)</f>
        <v>41.993333333333332</v>
      </c>
      <c r="T12" s="4">
        <f>AVERAGE('[2]Cp, Summer'!T$2:T$4)</f>
        <v>42.983333333333327</v>
      </c>
      <c r="U12" s="4">
        <f>AVERAGE('[2]Cp, Summer'!U$2:U$4)</f>
        <v>44.226666666666667</v>
      </c>
      <c r="V12" s="4">
        <f>AVERAGE('[2]Cp, Summer'!V$2:V$4)</f>
        <v>45.223333333333336</v>
      </c>
      <c r="W12" s="4">
        <f>AVERAGE('[2]Cp, Summer'!W$2:W$4)</f>
        <v>47.226666666666667</v>
      </c>
      <c r="X12" s="4">
        <f>AVERAGE('[2]Cp, Summer'!X$2:X$4)</f>
        <v>45.166666666666664</v>
      </c>
      <c r="Y12" s="4">
        <f>AVERAGE('[2]Cp, Summer'!Y$2:Y$4)</f>
        <v>41.88</v>
      </c>
    </row>
    <row r="13" spans="1:25" x14ac:dyDescent="0.25">
      <c r="A13">
        <v>23</v>
      </c>
      <c r="B13" s="4">
        <f>AVERAGE('[2]Cp, Summer'!B$2:B$4)</f>
        <v>36.78</v>
      </c>
      <c r="C13" s="4">
        <f>AVERAGE('[2]Cp, Summer'!C$2:C$4)</f>
        <v>33.276666666666664</v>
      </c>
      <c r="D13" s="4">
        <f>AVERAGE('[2]Cp, Summer'!D$2:D$4)</f>
        <v>33.220000000000006</v>
      </c>
      <c r="E13" s="4">
        <f>AVERAGE('[2]Cp, Summer'!E$2:E$4)</f>
        <v>32.436666666666667</v>
      </c>
      <c r="F13" s="4">
        <f>AVERAGE('[2]Cp, Summer'!F$2:F$4)</f>
        <v>33.050000000000004</v>
      </c>
      <c r="G13" s="4">
        <f>AVERAGE('[2]Cp, Summer'!G$2:G$4)</f>
        <v>36.32</v>
      </c>
      <c r="H13" s="4">
        <f>AVERAGE('[2]Cp, Summer'!H$2:H$4)</f>
        <v>40.120000000000005</v>
      </c>
      <c r="I13" s="4">
        <f>AVERAGE('[2]Cp, Summer'!I$2:I$4)</f>
        <v>40.336666666666666</v>
      </c>
      <c r="J13" s="4">
        <f>AVERAGE('[2]Cp, Summer'!J$2:J$4)</f>
        <v>42.52</v>
      </c>
      <c r="K13" s="4">
        <f>AVERAGE('[2]Cp, Summer'!K$2:K$4)</f>
        <v>42.423333333333332</v>
      </c>
      <c r="L13" s="4">
        <f>AVERAGE('[2]Cp, Summer'!L$2:L$4)</f>
        <v>41.45</v>
      </c>
      <c r="M13" s="4">
        <f>AVERAGE('[2]Cp, Summer'!M$2:M$4)</f>
        <v>41.393333333333338</v>
      </c>
      <c r="N13" s="4">
        <f>AVERAGE('[2]Cp, Summer'!N$2:N$4)</f>
        <v>42.863333333333337</v>
      </c>
      <c r="O13" s="4">
        <f>AVERAGE('[2]Cp, Summer'!O$2:O$4)</f>
        <v>43.50333333333333</v>
      </c>
      <c r="P13" s="4">
        <f>AVERAGE('[2]Cp, Summer'!P$2:P$4)</f>
        <v>42.54666666666666</v>
      </c>
      <c r="Q13" s="4">
        <f>AVERAGE('[2]Cp, Summer'!Q$2:Q$4)</f>
        <v>41.516666666666659</v>
      </c>
      <c r="R13" s="4">
        <f>AVERAGE('[2]Cp, Summer'!R$2:R$4)</f>
        <v>40.729999999999997</v>
      </c>
      <c r="S13" s="4">
        <f>AVERAGE('[2]Cp, Summer'!S$2:S$4)</f>
        <v>41.993333333333332</v>
      </c>
      <c r="T13" s="4">
        <f>AVERAGE('[2]Cp, Summer'!T$2:T$4)</f>
        <v>42.983333333333327</v>
      </c>
      <c r="U13" s="4">
        <f>AVERAGE('[2]Cp, Summer'!U$2:U$4)</f>
        <v>44.226666666666667</v>
      </c>
      <c r="V13" s="4">
        <f>AVERAGE('[2]Cp, Summer'!V$2:V$4)</f>
        <v>45.223333333333336</v>
      </c>
      <c r="W13" s="4">
        <f>AVERAGE('[2]Cp, Summer'!W$2:W$4)</f>
        <v>47.226666666666667</v>
      </c>
      <c r="X13" s="4">
        <f>AVERAGE('[2]Cp, Summer'!X$2:X$4)</f>
        <v>45.166666666666664</v>
      </c>
      <c r="Y13" s="4">
        <f>AVERAGE('[2]Cp, Summer'!Y$2:Y$4)</f>
        <v>41.88</v>
      </c>
    </row>
    <row r="14" spans="1:25" x14ac:dyDescent="0.25">
      <c r="A14">
        <v>24</v>
      </c>
      <c r="B14" s="4">
        <f>AVERAGE('[2]Cp, Summer'!B$2:B$4)</f>
        <v>36.78</v>
      </c>
      <c r="C14" s="4">
        <f>AVERAGE('[2]Cp, Summer'!C$2:C$4)</f>
        <v>33.276666666666664</v>
      </c>
      <c r="D14" s="4">
        <f>AVERAGE('[2]Cp, Summer'!D$2:D$4)</f>
        <v>33.220000000000006</v>
      </c>
      <c r="E14" s="4">
        <f>AVERAGE('[2]Cp, Summer'!E$2:E$4)</f>
        <v>32.436666666666667</v>
      </c>
      <c r="F14" s="4">
        <f>AVERAGE('[2]Cp, Summer'!F$2:F$4)</f>
        <v>33.050000000000004</v>
      </c>
      <c r="G14" s="4">
        <f>AVERAGE('[2]Cp, Summer'!G$2:G$4)</f>
        <v>36.32</v>
      </c>
      <c r="H14" s="4">
        <f>AVERAGE('[2]Cp, Summer'!H$2:H$4)</f>
        <v>40.120000000000005</v>
      </c>
      <c r="I14" s="4">
        <f>AVERAGE('[2]Cp, Summer'!I$2:I$4)</f>
        <v>40.336666666666666</v>
      </c>
      <c r="J14" s="4">
        <f>AVERAGE('[2]Cp, Summer'!J$2:J$4)</f>
        <v>42.52</v>
      </c>
      <c r="K14" s="4">
        <f>AVERAGE('[2]Cp, Summer'!K$2:K$4)</f>
        <v>42.423333333333332</v>
      </c>
      <c r="L14" s="4">
        <f>AVERAGE('[2]Cp, Summer'!L$2:L$4)</f>
        <v>41.45</v>
      </c>
      <c r="M14" s="4">
        <f>AVERAGE('[2]Cp, Summer'!M$2:M$4)</f>
        <v>41.393333333333338</v>
      </c>
      <c r="N14" s="4">
        <f>AVERAGE('[2]Cp, Summer'!N$2:N$4)</f>
        <v>42.863333333333337</v>
      </c>
      <c r="O14" s="4">
        <f>AVERAGE('[2]Cp, Summer'!O$2:O$4)</f>
        <v>43.50333333333333</v>
      </c>
      <c r="P14" s="4">
        <f>AVERAGE('[2]Cp, Summer'!P$2:P$4)</f>
        <v>42.54666666666666</v>
      </c>
      <c r="Q14" s="4">
        <f>AVERAGE('[2]Cp, Summer'!Q$2:Q$4)</f>
        <v>41.516666666666659</v>
      </c>
      <c r="R14" s="4">
        <f>AVERAGE('[2]Cp, Summer'!R$2:R$4)</f>
        <v>40.729999999999997</v>
      </c>
      <c r="S14" s="4">
        <f>AVERAGE('[2]Cp, Summer'!S$2:S$4)</f>
        <v>41.993333333333332</v>
      </c>
      <c r="T14" s="4">
        <f>AVERAGE('[2]Cp, Summer'!T$2:T$4)</f>
        <v>42.983333333333327</v>
      </c>
      <c r="U14" s="4">
        <f>AVERAGE('[2]Cp, Summer'!U$2:U$4)</f>
        <v>44.226666666666667</v>
      </c>
      <c r="V14" s="4">
        <f>AVERAGE('[2]Cp, Summer'!V$2:V$4)</f>
        <v>45.223333333333336</v>
      </c>
      <c r="W14" s="4">
        <f>AVERAGE('[2]Cp, Summer'!W$2:W$4)</f>
        <v>47.226666666666667</v>
      </c>
      <c r="X14" s="4">
        <f>AVERAGE('[2]Cp, Summer'!X$2:X$4)</f>
        <v>45.166666666666664</v>
      </c>
      <c r="Y14" s="4">
        <f>AVERAGE('[2]Cp, Summer'!Y$2:Y$4)</f>
        <v>41.88</v>
      </c>
    </row>
    <row r="15" spans="1:25" x14ac:dyDescent="0.25">
      <c r="A15">
        <v>25</v>
      </c>
      <c r="B15" s="4">
        <f>AVERAGE('[2]Cp, Summer'!B$2:B$4)</f>
        <v>36.78</v>
      </c>
      <c r="C15" s="4">
        <f>AVERAGE('[2]Cp, Summer'!C$2:C$4)</f>
        <v>33.276666666666664</v>
      </c>
      <c r="D15" s="4">
        <f>AVERAGE('[2]Cp, Summer'!D$2:D$4)</f>
        <v>33.220000000000006</v>
      </c>
      <c r="E15" s="4">
        <f>AVERAGE('[2]Cp, Summer'!E$2:E$4)</f>
        <v>32.436666666666667</v>
      </c>
      <c r="F15" s="4">
        <f>AVERAGE('[2]Cp, Summer'!F$2:F$4)</f>
        <v>33.050000000000004</v>
      </c>
      <c r="G15" s="4">
        <f>AVERAGE('[2]Cp, Summer'!G$2:G$4)</f>
        <v>36.32</v>
      </c>
      <c r="H15" s="4">
        <f>AVERAGE('[2]Cp, Summer'!H$2:H$4)</f>
        <v>40.120000000000005</v>
      </c>
      <c r="I15" s="4">
        <f>AVERAGE('[2]Cp, Summer'!I$2:I$4)</f>
        <v>40.336666666666666</v>
      </c>
      <c r="J15" s="4">
        <f>AVERAGE('[2]Cp, Summer'!J$2:J$4)</f>
        <v>42.52</v>
      </c>
      <c r="K15" s="4">
        <f>AVERAGE('[2]Cp, Summer'!K$2:K$4)</f>
        <v>42.423333333333332</v>
      </c>
      <c r="L15" s="4">
        <f>AVERAGE('[2]Cp, Summer'!L$2:L$4)</f>
        <v>41.45</v>
      </c>
      <c r="M15" s="4">
        <f>AVERAGE('[2]Cp, Summer'!M$2:M$4)</f>
        <v>41.393333333333338</v>
      </c>
      <c r="N15" s="4">
        <f>AVERAGE('[2]Cp, Summer'!N$2:N$4)</f>
        <v>42.863333333333337</v>
      </c>
      <c r="O15" s="4">
        <f>AVERAGE('[2]Cp, Summer'!O$2:O$4)</f>
        <v>43.50333333333333</v>
      </c>
      <c r="P15" s="4">
        <f>AVERAGE('[2]Cp, Summer'!P$2:P$4)</f>
        <v>42.54666666666666</v>
      </c>
      <c r="Q15" s="4">
        <f>AVERAGE('[2]Cp, Summer'!Q$2:Q$4)</f>
        <v>41.516666666666659</v>
      </c>
      <c r="R15" s="4">
        <f>AVERAGE('[2]Cp, Summer'!R$2:R$4)</f>
        <v>40.729999999999997</v>
      </c>
      <c r="S15" s="4">
        <f>AVERAGE('[2]Cp, Summer'!S$2:S$4)</f>
        <v>41.993333333333332</v>
      </c>
      <c r="T15" s="4">
        <f>AVERAGE('[2]Cp, Summer'!T$2:T$4)</f>
        <v>42.983333333333327</v>
      </c>
      <c r="U15" s="4">
        <f>AVERAGE('[2]Cp, Summer'!U$2:U$4)</f>
        <v>44.226666666666667</v>
      </c>
      <c r="V15" s="4">
        <f>AVERAGE('[2]Cp, Summer'!V$2:V$4)</f>
        <v>45.223333333333336</v>
      </c>
      <c r="W15" s="4">
        <f>AVERAGE('[2]Cp, Summer'!W$2:W$4)</f>
        <v>47.226666666666667</v>
      </c>
      <c r="X15" s="4">
        <f>AVERAGE('[2]Cp, Summer'!X$2:X$4)</f>
        <v>45.166666666666664</v>
      </c>
      <c r="Y15" s="4">
        <f>AVERAGE('[2]Cp, Summer'!Y$2:Y$4)</f>
        <v>41.88</v>
      </c>
    </row>
    <row r="16" spans="1:25" x14ac:dyDescent="0.25">
      <c r="A16">
        <v>26</v>
      </c>
      <c r="B16" s="4">
        <f>AVERAGE('[2]Cp, Summer'!B$2:B$4)</f>
        <v>36.78</v>
      </c>
      <c r="C16" s="4">
        <f>AVERAGE('[2]Cp, Summer'!C$2:C$4)</f>
        <v>33.276666666666664</v>
      </c>
      <c r="D16" s="4">
        <f>AVERAGE('[2]Cp, Summer'!D$2:D$4)</f>
        <v>33.220000000000006</v>
      </c>
      <c r="E16" s="4">
        <f>AVERAGE('[2]Cp, Summer'!E$2:E$4)</f>
        <v>32.436666666666667</v>
      </c>
      <c r="F16" s="4">
        <f>AVERAGE('[2]Cp, Summer'!F$2:F$4)</f>
        <v>33.050000000000004</v>
      </c>
      <c r="G16" s="4">
        <f>AVERAGE('[2]Cp, Summer'!G$2:G$4)</f>
        <v>36.32</v>
      </c>
      <c r="H16" s="4">
        <f>AVERAGE('[2]Cp, Summer'!H$2:H$4)</f>
        <v>40.120000000000005</v>
      </c>
      <c r="I16" s="4">
        <f>AVERAGE('[2]Cp, Summer'!I$2:I$4)</f>
        <v>40.336666666666666</v>
      </c>
      <c r="J16" s="4">
        <f>AVERAGE('[2]Cp, Summer'!J$2:J$4)</f>
        <v>42.52</v>
      </c>
      <c r="K16" s="4">
        <f>AVERAGE('[2]Cp, Summer'!K$2:K$4)</f>
        <v>42.423333333333332</v>
      </c>
      <c r="L16" s="4">
        <f>AVERAGE('[2]Cp, Summer'!L$2:L$4)</f>
        <v>41.45</v>
      </c>
      <c r="M16" s="4">
        <f>AVERAGE('[2]Cp, Summer'!M$2:M$4)</f>
        <v>41.393333333333338</v>
      </c>
      <c r="N16" s="4">
        <f>AVERAGE('[2]Cp, Summer'!N$2:N$4)</f>
        <v>42.863333333333337</v>
      </c>
      <c r="O16" s="4">
        <f>AVERAGE('[2]Cp, Summer'!O$2:O$4)</f>
        <v>43.50333333333333</v>
      </c>
      <c r="P16" s="4">
        <f>AVERAGE('[2]Cp, Summer'!P$2:P$4)</f>
        <v>42.54666666666666</v>
      </c>
      <c r="Q16" s="4">
        <f>AVERAGE('[2]Cp, Summer'!Q$2:Q$4)</f>
        <v>41.516666666666659</v>
      </c>
      <c r="R16" s="4">
        <f>AVERAGE('[2]Cp, Summer'!R$2:R$4)</f>
        <v>40.729999999999997</v>
      </c>
      <c r="S16" s="4">
        <f>AVERAGE('[2]Cp, Summer'!S$2:S$4)</f>
        <v>41.993333333333332</v>
      </c>
      <c r="T16" s="4">
        <f>AVERAGE('[2]Cp, Summer'!T$2:T$4)</f>
        <v>42.983333333333327</v>
      </c>
      <c r="U16" s="4">
        <f>AVERAGE('[2]Cp, Summer'!U$2:U$4)</f>
        <v>44.226666666666667</v>
      </c>
      <c r="V16" s="4">
        <f>AVERAGE('[2]Cp, Summer'!V$2:V$4)</f>
        <v>45.223333333333336</v>
      </c>
      <c r="W16" s="4">
        <f>AVERAGE('[2]Cp, Summer'!W$2:W$4)</f>
        <v>47.226666666666667</v>
      </c>
      <c r="X16" s="4">
        <f>AVERAGE('[2]Cp, Summer'!X$2:X$4)</f>
        <v>45.166666666666664</v>
      </c>
      <c r="Y16" s="4">
        <f>AVERAGE('[2]Cp, Summer'!Y$2:Y$4)</f>
        <v>41.88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A9DFB-9361-4C9B-BB74-7DF3476F8100}">
  <dimension ref="A1:Y7"/>
  <sheetViews>
    <sheetView workbookViewId="0">
      <selection activeCell="A2" sqref="A2:A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8</v>
      </c>
      <c r="B3" s="7">
        <f>VLOOKUP($A3,'PV installed'!$A$2:$B$6,2,FALSE)*'PV Profile'!B$2</f>
        <v>0.01</v>
      </c>
      <c r="C3" s="7">
        <f>VLOOKUP($A3,'PV installed'!$A$2:$B$6,2,FALSE)*'PV Profile'!C$2</f>
        <v>0.01</v>
      </c>
      <c r="D3" s="7">
        <f>VLOOKUP($A3,'PV installed'!$A$2:$B$6,2,FALSE)*'PV Profile'!D$2</f>
        <v>0.01</v>
      </c>
      <c r="E3" s="7">
        <f>VLOOKUP($A3,'PV installed'!$A$2:$B$6,2,FALSE)*'PV Profile'!E$2</f>
        <v>0.01</v>
      </c>
      <c r="F3" s="7">
        <f>VLOOKUP($A3,'PV installed'!$A$2:$B$6,2,FALSE)*'PV Profile'!F$2</f>
        <v>0.01</v>
      </c>
      <c r="G3" s="7">
        <f>VLOOKUP($A3,'PV installed'!$A$2:$B$6,2,FALSE)*'PV Profile'!G$2</f>
        <v>0.01</v>
      </c>
      <c r="H3" s="7">
        <f>VLOOKUP($A3,'PV installed'!$A$2:$B$6,2,FALSE)*'PV Profile'!H$2</f>
        <v>0.13439999999999999</v>
      </c>
      <c r="I3" s="7">
        <f>VLOOKUP($A3,'PV installed'!$A$2:$B$6,2,FALSE)*'PV Profile'!I$2</f>
        <v>0.35840000000000005</v>
      </c>
      <c r="J3" s="7">
        <f>VLOOKUP($A3,'PV installed'!$A$2:$B$6,2,FALSE)*'PV Profile'!J$2</f>
        <v>0.61360000000000003</v>
      </c>
      <c r="K3" s="7">
        <f>VLOOKUP($A3,'PV installed'!$A$2:$B$6,2,FALSE)*'PV Profile'!K$2</f>
        <v>0.87519999999999998</v>
      </c>
      <c r="L3" s="7">
        <f>VLOOKUP($A3,'PV installed'!$A$2:$B$6,2,FALSE)*'PV Profile'!L$2</f>
        <v>1.1128</v>
      </c>
      <c r="M3" s="7">
        <f>VLOOKUP($A3,'PV installed'!$A$2:$B$6,2,FALSE)*'PV Profile'!M$2</f>
        <v>1.2946</v>
      </c>
      <c r="N3" s="7">
        <f>VLOOKUP($A3,'PV installed'!$A$2:$B$6,2,FALSE)*'PV Profile'!N$2</f>
        <v>1.3954</v>
      </c>
      <c r="O3" s="7">
        <f>VLOOKUP($A3,'PV installed'!$A$2:$B$6,2,FALSE)*'PV Profile'!O$2</f>
        <v>1.4</v>
      </c>
      <c r="P3" s="7">
        <f>VLOOKUP($A3,'PV installed'!$A$2:$B$6,2,FALSE)*'PV Profile'!P$2</f>
        <v>1.3080000000000001</v>
      </c>
      <c r="Q3" s="7">
        <f>VLOOKUP($A3,'PV installed'!$A$2:$B$6,2,FALSE)*'PV Profile'!Q$2</f>
        <v>1.1328</v>
      </c>
      <c r="R3" s="7">
        <f>VLOOKUP($A3,'PV installed'!$A$2:$B$6,2,FALSE)*'PV Profile'!R$2</f>
        <v>0.8992</v>
      </c>
      <c r="S3" s="7">
        <f>VLOOKUP($A3,'PV installed'!$A$2:$B$6,2,FALSE)*'PV Profile'!S$2</f>
        <v>0.63859999999999995</v>
      </c>
      <c r="T3" s="7">
        <f>VLOOKUP($A3,'PV installed'!$A$2:$B$6,2,FALSE)*'PV Profile'!T$2</f>
        <v>0.38159999999999994</v>
      </c>
      <c r="U3" s="7">
        <f>VLOOKUP($A3,'PV installed'!$A$2:$B$6,2,FALSE)*'PV Profile'!U$2</f>
        <v>0.15380000000000002</v>
      </c>
      <c r="V3" s="7">
        <f>VLOOKUP($A3,'PV installed'!$A$2:$B$6,2,FALSE)*'PV Profile'!V$2</f>
        <v>0.01</v>
      </c>
      <c r="W3" s="7">
        <f>VLOOKUP($A3,'PV installed'!$A$2:$B$6,2,FALSE)*'PV Profile'!W$2</f>
        <v>0.01</v>
      </c>
      <c r="X3" s="7">
        <f>VLOOKUP($A3,'PV installed'!$A$2:$B$6,2,FALSE)*'PV Profile'!X$2</f>
        <v>0.01</v>
      </c>
      <c r="Y3" s="7">
        <f>VLOOKUP($A3,'PV installed'!$A$2:$B$6,2,FALSE)*'PV Profile'!Y$2</f>
        <v>0.01</v>
      </c>
    </row>
    <row r="4" spans="1:25" x14ac:dyDescent="0.25">
      <c r="A4" s="6">
        <v>9</v>
      </c>
      <c r="B4" s="7">
        <f>VLOOKUP($A4,'PV installed'!$A$2:$B$6,2,FALSE)*'PV Profile'!B$2</f>
        <v>0</v>
      </c>
      <c r="C4" s="7">
        <f>VLOOKUP($A4,'PV installed'!$A$2:$B$6,2,FALSE)*'PV Profile'!C$2</f>
        <v>0</v>
      </c>
      <c r="D4" s="7">
        <f>VLOOKUP($A4,'PV installed'!$A$2:$B$6,2,FALSE)*'PV Profile'!D$2</f>
        <v>0</v>
      </c>
      <c r="E4" s="7">
        <f>VLOOKUP($A4,'PV installed'!$A$2:$B$6,2,FALSE)*'PV Profile'!E$2</f>
        <v>0</v>
      </c>
      <c r="F4" s="7">
        <f>VLOOKUP($A4,'PV installed'!$A$2:$B$6,2,FALSE)*'PV Profile'!F$2</f>
        <v>0</v>
      </c>
      <c r="G4" s="7">
        <f>VLOOKUP($A4,'PV installed'!$A$2:$B$6,2,FALSE)*'PV Profile'!G$2</f>
        <v>0</v>
      </c>
      <c r="H4" s="7">
        <f>VLOOKUP($A4,'PV installed'!$A$2:$B$6,2,FALSE)*'PV Profile'!H$2</f>
        <v>0</v>
      </c>
      <c r="I4" s="7">
        <f>VLOOKUP($A4,'PV installed'!$A$2:$B$6,2,FALSE)*'PV Profile'!I$2</f>
        <v>0</v>
      </c>
      <c r="J4" s="7">
        <f>VLOOKUP($A4,'PV installed'!$A$2:$B$6,2,FALSE)*'PV Profile'!J$2</f>
        <v>0</v>
      </c>
      <c r="K4" s="7">
        <f>VLOOKUP($A4,'PV installed'!$A$2:$B$6,2,FALSE)*'PV Profile'!K$2</f>
        <v>0</v>
      </c>
      <c r="L4" s="7">
        <f>VLOOKUP($A4,'PV installed'!$A$2:$B$6,2,FALSE)*'PV Profile'!L$2</f>
        <v>0</v>
      </c>
      <c r="M4" s="7">
        <f>VLOOKUP($A4,'PV installed'!$A$2:$B$6,2,FALSE)*'PV Profile'!M$2</f>
        <v>0</v>
      </c>
      <c r="N4" s="7">
        <f>VLOOKUP($A4,'PV installed'!$A$2:$B$6,2,FALSE)*'PV Profile'!N$2</f>
        <v>0</v>
      </c>
      <c r="O4" s="7">
        <f>VLOOKUP($A4,'PV installed'!$A$2:$B$6,2,FALSE)*'PV Profile'!O$2</f>
        <v>0</v>
      </c>
      <c r="P4" s="7">
        <f>VLOOKUP($A4,'PV installed'!$A$2:$B$6,2,FALSE)*'PV Profile'!P$2</f>
        <v>0</v>
      </c>
      <c r="Q4" s="7">
        <f>VLOOKUP($A4,'PV installed'!$A$2:$B$6,2,FALSE)*'PV Profile'!Q$2</f>
        <v>0</v>
      </c>
      <c r="R4" s="7">
        <f>VLOOKUP($A4,'PV installed'!$A$2:$B$6,2,FALSE)*'PV Profile'!R$2</f>
        <v>0</v>
      </c>
      <c r="S4" s="7">
        <f>VLOOKUP($A4,'PV installed'!$A$2:$B$6,2,FALSE)*'PV Profile'!S$2</f>
        <v>0</v>
      </c>
      <c r="T4" s="7">
        <f>VLOOKUP($A4,'PV installed'!$A$2:$B$6,2,FALSE)*'PV Profile'!T$2</f>
        <v>0</v>
      </c>
      <c r="U4" s="7">
        <f>VLOOKUP($A4,'PV installed'!$A$2:$B$6,2,FALSE)*'PV Profile'!U$2</f>
        <v>0</v>
      </c>
      <c r="V4" s="7">
        <f>VLOOKUP($A4,'PV installed'!$A$2:$B$6,2,FALSE)*'PV Profile'!V$2</f>
        <v>0</v>
      </c>
      <c r="W4" s="7">
        <f>VLOOKUP($A4,'PV installed'!$A$2:$B$6,2,FALSE)*'PV Profile'!W$2</f>
        <v>0</v>
      </c>
      <c r="X4" s="7">
        <f>VLOOKUP($A4,'PV installed'!$A$2:$B$6,2,FALSE)*'PV Profile'!X$2</f>
        <v>0</v>
      </c>
      <c r="Y4" s="7">
        <f>VLOOKUP($A4,'PV installed'!$A$2:$B$6,2,FALSE)*'PV Profile'!Y$2</f>
        <v>0</v>
      </c>
    </row>
    <row r="5" spans="1:25" x14ac:dyDescent="0.25">
      <c r="A5" s="6">
        <v>22</v>
      </c>
      <c r="B5" s="7">
        <f>VLOOKUP($A5,'PV installed'!$A$2:$B$6,2,FALSE)*'PV Profile'!B$2</f>
        <v>0.02</v>
      </c>
      <c r="C5" s="7">
        <f>VLOOKUP($A5,'PV installed'!$A$2:$B$6,2,FALSE)*'PV Profile'!C$2</f>
        <v>0.02</v>
      </c>
      <c r="D5" s="7">
        <f>VLOOKUP($A5,'PV installed'!$A$2:$B$6,2,FALSE)*'PV Profile'!D$2</f>
        <v>0.02</v>
      </c>
      <c r="E5" s="7">
        <f>VLOOKUP($A5,'PV installed'!$A$2:$B$6,2,FALSE)*'PV Profile'!E$2</f>
        <v>0.02</v>
      </c>
      <c r="F5" s="7">
        <f>VLOOKUP($A5,'PV installed'!$A$2:$B$6,2,FALSE)*'PV Profile'!F$2</f>
        <v>0.02</v>
      </c>
      <c r="G5" s="7">
        <f>VLOOKUP($A5,'PV installed'!$A$2:$B$6,2,FALSE)*'PV Profile'!G$2</f>
        <v>0.02</v>
      </c>
      <c r="H5" s="7">
        <f>VLOOKUP($A5,'PV installed'!$A$2:$B$6,2,FALSE)*'PV Profile'!H$2</f>
        <v>0.26879999999999998</v>
      </c>
      <c r="I5" s="7">
        <f>VLOOKUP($A5,'PV installed'!$A$2:$B$6,2,FALSE)*'PV Profile'!I$2</f>
        <v>0.7168000000000001</v>
      </c>
      <c r="J5" s="7">
        <f>VLOOKUP($A5,'PV installed'!$A$2:$B$6,2,FALSE)*'PV Profile'!J$2</f>
        <v>1.2272000000000001</v>
      </c>
      <c r="K5" s="7">
        <f>VLOOKUP($A5,'PV installed'!$A$2:$B$6,2,FALSE)*'PV Profile'!K$2</f>
        <v>1.7504</v>
      </c>
      <c r="L5" s="7">
        <f>VLOOKUP($A5,'PV installed'!$A$2:$B$6,2,FALSE)*'PV Profile'!L$2</f>
        <v>2.2256</v>
      </c>
      <c r="M5" s="7">
        <f>VLOOKUP($A5,'PV installed'!$A$2:$B$6,2,FALSE)*'PV Profile'!M$2</f>
        <v>2.5891999999999999</v>
      </c>
      <c r="N5" s="7">
        <f>VLOOKUP($A5,'PV installed'!$A$2:$B$6,2,FALSE)*'PV Profile'!N$2</f>
        <v>2.7907999999999999</v>
      </c>
      <c r="O5" s="7">
        <f>VLOOKUP($A5,'PV installed'!$A$2:$B$6,2,FALSE)*'PV Profile'!O$2</f>
        <v>2.8</v>
      </c>
      <c r="P5" s="7">
        <f>VLOOKUP($A5,'PV installed'!$A$2:$B$6,2,FALSE)*'PV Profile'!P$2</f>
        <v>2.6160000000000001</v>
      </c>
      <c r="Q5" s="7">
        <f>VLOOKUP($A5,'PV installed'!$A$2:$B$6,2,FALSE)*'PV Profile'!Q$2</f>
        <v>2.2656000000000001</v>
      </c>
      <c r="R5" s="7">
        <f>VLOOKUP($A5,'PV installed'!$A$2:$B$6,2,FALSE)*'PV Profile'!R$2</f>
        <v>1.7984</v>
      </c>
      <c r="S5" s="7">
        <f>VLOOKUP($A5,'PV installed'!$A$2:$B$6,2,FALSE)*'PV Profile'!S$2</f>
        <v>1.2771999999999999</v>
      </c>
      <c r="T5" s="7">
        <f>VLOOKUP($A5,'PV installed'!$A$2:$B$6,2,FALSE)*'PV Profile'!T$2</f>
        <v>0.76319999999999988</v>
      </c>
      <c r="U5" s="7">
        <f>VLOOKUP($A5,'PV installed'!$A$2:$B$6,2,FALSE)*'PV Profile'!U$2</f>
        <v>0.30760000000000004</v>
      </c>
      <c r="V5" s="7">
        <f>VLOOKUP($A5,'PV installed'!$A$2:$B$6,2,FALSE)*'PV Profile'!V$2</f>
        <v>0.02</v>
      </c>
      <c r="W5" s="7">
        <f>VLOOKUP($A5,'PV installed'!$A$2:$B$6,2,FALSE)*'PV Profile'!W$2</f>
        <v>0.02</v>
      </c>
      <c r="X5" s="7">
        <f>VLOOKUP($A5,'PV installed'!$A$2:$B$6,2,FALSE)*'PV Profile'!X$2</f>
        <v>0.02</v>
      </c>
      <c r="Y5" s="7">
        <f>VLOOKUP($A5,'PV installed'!$A$2:$B$6,2,FALSE)*'PV Profile'!Y$2</f>
        <v>0.02</v>
      </c>
    </row>
    <row r="6" spans="1:25" x14ac:dyDescent="0.25">
      <c r="A6" s="6">
        <v>24</v>
      </c>
      <c r="B6" s="7">
        <f>VLOOKUP($A6,'PV installed'!$A$2:$B$6,2,FALSE)*'PV Profile'!B$2</f>
        <v>0.02</v>
      </c>
      <c r="C6" s="7">
        <f>VLOOKUP($A6,'PV installed'!$A$2:$B$6,2,FALSE)*'PV Profile'!C$2</f>
        <v>0.02</v>
      </c>
      <c r="D6" s="7">
        <f>VLOOKUP($A6,'PV installed'!$A$2:$B$6,2,FALSE)*'PV Profile'!D$2</f>
        <v>0.02</v>
      </c>
      <c r="E6" s="7">
        <f>VLOOKUP($A6,'PV installed'!$A$2:$B$6,2,FALSE)*'PV Profile'!E$2</f>
        <v>0.02</v>
      </c>
      <c r="F6" s="7">
        <f>VLOOKUP($A6,'PV installed'!$A$2:$B$6,2,FALSE)*'PV Profile'!F$2</f>
        <v>0.02</v>
      </c>
      <c r="G6" s="7">
        <f>VLOOKUP($A6,'PV installed'!$A$2:$B$6,2,FALSE)*'PV Profile'!G$2</f>
        <v>0.02</v>
      </c>
      <c r="H6" s="7">
        <f>VLOOKUP($A6,'PV installed'!$A$2:$B$6,2,FALSE)*'PV Profile'!H$2</f>
        <v>0.26879999999999998</v>
      </c>
      <c r="I6" s="7">
        <f>VLOOKUP($A6,'PV installed'!$A$2:$B$6,2,FALSE)*'PV Profile'!I$2</f>
        <v>0.7168000000000001</v>
      </c>
      <c r="J6" s="7">
        <f>VLOOKUP($A6,'PV installed'!$A$2:$B$6,2,FALSE)*'PV Profile'!J$2</f>
        <v>1.2272000000000001</v>
      </c>
      <c r="K6" s="7">
        <f>VLOOKUP($A6,'PV installed'!$A$2:$B$6,2,FALSE)*'PV Profile'!K$2</f>
        <v>1.7504</v>
      </c>
      <c r="L6" s="7">
        <f>VLOOKUP($A6,'PV installed'!$A$2:$B$6,2,FALSE)*'PV Profile'!L$2</f>
        <v>2.2256</v>
      </c>
      <c r="M6" s="7">
        <f>VLOOKUP($A6,'PV installed'!$A$2:$B$6,2,FALSE)*'PV Profile'!M$2</f>
        <v>2.5891999999999999</v>
      </c>
      <c r="N6" s="7">
        <f>VLOOKUP($A6,'PV installed'!$A$2:$B$6,2,FALSE)*'PV Profile'!N$2</f>
        <v>2.7907999999999999</v>
      </c>
      <c r="O6" s="7">
        <f>VLOOKUP($A6,'PV installed'!$A$2:$B$6,2,FALSE)*'PV Profile'!O$2</f>
        <v>2.8</v>
      </c>
      <c r="P6" s="7">
        <f>VLOOKUP($A6,'PV installed'!$A$2:$B$6,2,FALSE)*'PV Profile'!P$2</f>
        <v>2.6160000000000001</v>
      </c>
      <c r="Q6" s="7">
        <f>VLOOKUP($A6,'PV installed'!$A$2:$B$6,2,FALSE)*'PV Profile'!Q$2</f>
        <v>2.2656000000000001</v>
      </c>
      <c r="R6" s="7">
        <f>VLOOKUP($A6,'PV installed'!$A$2:$B$6,2,FALSE)*'PV Profile'!R$2</f>
        <v>1.7984</v>
      </c>
      <c r="S6" s="7">
        <f>VLOOKUP($A6,'PV installed'!$A$2:$B$6,2,FALSE)*'PV Profile'!S$2</f>
        <v>1.2771999999999999</v>
      </c>
      <c r="T6" s="7">
        <f>VLOOKUP($A6,'PV installed'!$A$2:$B$6,2,FALSE)*'PV Profile'!T$2</f>
        <v>0.76319999999999988</v>
      </c>
      <c r="U6" s="7">
        <f>VLOOKUP($A6,'PV installed'!$A$2:$B$6,2,FALSE)*'PV Profile'!U$2</f>
        <v>0.30760000000000004</v>
      </c>
      <c r="V6" s="7">
        <f>VLOOKUP($A6,'PV installed'!$A$2:$B$6,2,FALSE)*'PV Profile'!V$2</f>
        <v>0.02</v>
      </c>
      <c r="W6" s="7">
        <f>VLOOKUP($A6,'PV installed'!$A$2:$B$6,2,FALSE)*'PV Profile'!W$2</f>
        <v>0.02</v>
      </c>
      <c r="X6" s="7">
        <f>VLOOKUP($A6,'PV installed'!$A$2:$B$6,2,FALSE)*'PV Profile'!X$2</f>
        <v>0.02</v>
      </c>
      <c r="Y6" s="7">
        <f>VLOOKUP($A6,'PV installed'!$A$2:$B$6,2,FALSE)*'PV Profile'!Y$2</f>
        <v>0.02</v>
      </c>
    </row>
    <row r="7" spans="1:25" x14ac:dyDescent="0.25">
      <c r="A7" s="6">
        <v>26</v>
      </c>
      <c r="B7" s="7">
        <f>VLOOKUP($A7,'PV installed'!$A$2:$B$6,2,FALSE)*'PV Profile'!B$2</f>
        <v>0.01</v>
      </c>
      <c r="C7" s="7">
        <f>VLOOKUP($A7,'PV installed'!$A$2:$B$6,2,FALSE)*'PV Profile'!C$2</f>
        <v>0.01</v>
      </c>
      <c r="D7" s="7">
        <f>VLOOKUP($A7,'PV installed'!$A$2:$B$6,2,FALSE)*'PV Profile'!D$2</f>
        <v>0.01</v>
      </c>
      <c r="E7" s="7">
        <f>VLOOKUP($A7,'PV installed'!$A$2:$B$6,2,FALSE)*'PV Profile'!E$2</f>
        <v>0.01</v>
      </c>
      <c r="F7" s="7">
        <f>VLOOKUP($A7,'PV installed'!$A$2:$B$6,2,FALSE)*'PV Profile'!F$2</f>
        <v>0.01</v>
      </c>
      <c r="G7" s="7">
        <f>VLOOKUP($A7,'PV installed'!$A$2:$B$6,2,FALSE)*'PV Profile'!G$2</f>
        <v>0.01</v>
      </c>
      <c r="H7" s="7">
        <f>VLOOKUP($A7,'PV installed'!$A$2:$B$6,2,FALSE)*'PV Profile'!H$2</f>
        <v>0.13439999999999999</v>
      </c>
      <c r="I7" s="7">
        <f>VLOOKUP($A7,'PV installed'!$A$2:$B$6,2,FALSE)*'PV Profile'!I$2</f>
        <v>0.35840000000000005</v>
      </c>
      <c r="J7" s="7">
        <f>VLOOKUP($A7,'PV installed'!$A$2:$B$6,2,FALSE)*'PV Profile'!J$2</f>
        <v>0.61360000000000003</v>
      </c>
      <c r="K7" s="7">
        <f>VLOOKUP($A7,'PV installed'!$A$2:$B$6,2,FALSE)*'PV Profile'!K$2</f>
        <v>0.87519999999999998</v>
      </c>
      <c r="L7" s="7">
        <f>VLOOKUP($A7,'PV installed'!$A$2:$B$6,2,FALSE)*'PV Profile'!L$2</f>
        <v>1.1128</v>
      </c>
      <c r="M7" s="7">
        <f>VLOOKUP($A7,'PV installed'!$A$2:$B$6,2,FALSE)*'PV Profile'!M$2</f>
        <v>1.2946</v>
      </c>
      <c r="N7" s="7">
        <f>VLOOKUP($A7,'PV installed'!$A$2:$B$6,2,FALSE)*'PV Profile'!N$2</f>
        <v>1.3954</v>
      </c>
      <c r="O7" s="7">
        <f>VLOOKUP($A7,'PV installed'!$A$2:$B$6,2,FALSE)*'PV Profile'!O$2</f>
        <v>1.4</v>
      </c>
      <c r="P7" s="7">
        <f>VLOOKUP($A7,'PV installed'!$A$2:$B$6,2,FALSE)*'PV Profile'!P$2</f>
        <v>1.3080000000000001</v>
      </c>
      <c r="Q7" s="7">
        <f>VLOOKUP($A7,'PV installed'!$A$2:$B$6,2,FALSE)*'PV Profile'!Q$2</f>
        <v>1.1328</v>
      </c>
      <c r="R7" s="7">
        <f>VLOOKUP($A7,'PV installed'!$A$2:$B$6,2,FALSE)*'PV Profile'!R$2</f>
        <v>0.8992</v>
      </c>
      <c r="S7" s="7">
        <f>VLOOKUP($A7,'PV installed'!$A$2:$B$6,2,FALSE)*'PV Profile'!S$2</f>
        <v>0.63859999999999995</v>
      </c>
      <c r="T7" s="7">
        <f>VLOOKUP($A7,'PV installed'!$A$2:$B$6,2,FALSE)*'PV Profile'!T$2</f>
        <v>0.38159999999999994</v>
      </c>
      <c r="U7" s="7">
        <f>VLOOKUP($A7,'PV installed'!$A$2:$B$6,2,FALSE)*'PV Profile'!U$2</f>
        <v>0.15380000000000002</v>
      </c>
      <c r="V7" s="7">
        <f>VLOOKUP($A7,'PV installed'!$A$2:$B$6,2,FALSE)*'PV Profile'!V$2</f>
        <v>0.01</v>
      </c>
      <c r="W7" s="7">
        <f>VLOOKUP($A7,'PV installed'!$A$2:$B$6,2,FALSE)*'PV Profile'!W$2</f>
        <v>0.01</v>
      </c>
      <c r="X7" s="7">
        <f>VLOOKUP($A7,'PV installed'!$A$2:$B$6,2,FALSE)*'PV Profile'!X$2</f>
        <v>0.01</v>
      </c>
      <c r="Y7" s="7">
        <f>VLOOKUP($A7,'PV installed'!$A$2:$B$6,2,FALSE)*'PV Profile'!Y$2</f>
        <v>0.01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32CF2-59B2-4DF2-8333-EA41D3FBEF16}">
  <dimension ref="A1:Y7"/>
  <sheetViews>
    <sheetView workbookViewId="0">
      <selection activeCell="M26" sqref="M26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8</v>
      </c>
      <c r="B3" s="7">
        <f>VLOOKUP($A3,'PV installed'!$A$2:$B$6,2,FALSE)*'PV Profile'!B$2</f>
        <v>0.01</v>
      </c>
      <c r="C3" s="7">
        <f>VLOOKUP($A3,'PV installed'!$A$2:$B$6,2,FALSE)*'PV Profile'!C$2</f>
        <v>0.01</v>
      </c>
      <c r="D3" s="7">
        <f>VLOOKUP($A3,'PV installed'!$A$2:$B$6,2,FALSE)*'PV Profile'!D$2</f>
        <v>0.01</v>
      </c>
      <c r="E3" s="7">
        <f>VLOOKUP($A3,'PV installed'!$A$2:$B$6,2,FALSE)*'PV Profile'!E$2</f>
        <v>0.01</v>
      </c>
      <c r="F3" s="7">
        <f>VLOOKUP($A3,'PV installed'!$A$2:$B$6,2,FALSE)*'PV Profile'!F$2</f>
        <v>0.01</v>
      </c>
      <c r="G3" s="7">
        <f>VLOOKUP($A3,'PV installed'!$A$2:$B$6,2,FALSE)*'PV Profile'!G$2</f>
        <v>0.01</v>
      </c>
      <c r="H3" s="7">
        <f>VLOOKUP($A3,'PV installed'!$A$2:$B$6,2,FALSE)*'PV Profile'!H$2</f>
        <v>0.13439999999999999</v>
      </c>
      <c r="I3" s="7">
        <f>VLOOKUP($A3,'PV installed'!$A$2:$B$6,2,FALSE)*'PV Profile'!I$2</f>
        <v>0.35840000000000005</v>
      </c>
      <c r="J3" s="7">
        <f>VLOOKUP($A3,'PV installed'!$A$2:$B$6,2,FALSE)*'PV Profile'!J$2</f>
        <v>0.61360000000000003</v>
      </c>
      <c r="K3" s="7">
        <f>VLOOKUP($A3,'PV installed'!$A$2:$B$6,2,FALSE)*'PV Profile'!K$2</f>
        <v>0.87519999999999998</v>
      </c>
      <c r="L3" s="7">
        <f>VLOOKUP($A3,'PV installed'!$A$2:$B$6,2,FALSE)*'PV Profile'!L$2</f>
        <v>1.1128</v>
      </c>
      <c r="M3" s="7">
        <f>VLOOKUP($A3,'PV installed'!$A$2:$B$6,2,FALSE)*'PV Profile'!M$2</f>
        <v>1.2946</v>
      </c>
      <c r="N3" s="7">
        <f>VLOOKUP($A3,'PV installed'!$A$2:$B$6,2,FALSE)*'PV Profile'!N$2</f>
        <v>1.3954</v>
      </c>
      <c r="O3" s="7">
        <f>VLOOKUP($A3,'PV installed'!$A$2:$B$6,2,FALSE)*'PV Profile'!O$2</f>
        <v>1.4</v>
      </c>
      <c r="P3" s="7">
        <f>VLOOKUP($A3,'PV installed'!$A$2:$B$6,2,FALSE)*'PV Profile'!P$2</f>
        <v>1.3080000000000001</v>
      </c>
      <c r="Q3" s="7">
        <f>VLOOKUP($A3,'PV installed'!$A$2:$B$6,2,FALSE)*'PV Profile'!Q$2</f>
        <v>1.1328</v>
      </c>
      <c r="R3" s="7">
        <f>VLOOKUP($A3,'PV installed'!$A$2:$B$6,2,FALSE)*'PV Profile'!R$2</f>
        <v>0.8992</v>
      </c>
      <c r="S3" s="7">
        <f>VLOOKUP($A3,'PV installed'!$A$2:$B$6,2,FALSE)*'PV Profile'!S$2</f>
        <v>0.63859999999999995</v>
      </c>
      <c r="T3" s="7">
        <f>VLOOKUP($A3,'PV installed'!$A$2:$B$6,2,FALSE)*'PV Profile'!T$2</f>
        <v>0.38159999999999994</v>
      </c>
      <c r="U3" s="7">
        <f>VLOOKUP($A3,'PV installed'!$A$2:$B$6,2,FALSE)*'PV Profile'!U$2</f>
        <v>0.15380000000000002</v>
      </c>
      <c r="V3" s="7">
        <f>VLOOKUP($A3,'PV installed'!$A$2:$B$6,2,FALSE)*'PV Profile'!V$2</f>
        <v>0.01</v>
      </c>
      <c r="W3" s="7">
        <f>VLOOKUP($A3,'PV installed'!$A$2:$B$6,2,FALSE)*'PV Profile'!W$2</f>
        <v>0.01</v>
      </c>
      <c r="X3" s="7">
        <f>VLOOKUP($A3,'PV installed'!$A$2:$B$6,2,FALSE)*'PV Profile'!X$2</f>
        <v>0.01</v>
      </c>
      <c r="Y3" s="7">
        <f>VLOOKUP($A3,'PV installed'!$A$2:$B$6,2,FALSE)*'PV Profile'!Y$2</f>
        <v>0.01</v>
      </c>
    </row>
    <row r="4" spans="1:25" x14ac:dyDescent="0.25">
      <c r="A4" s="6">
        <v>9</v>
      </c>
      <c r="B4" s="7">
        <f>VLOOKUP($A4,'PV installed'!$A$2:$B$6,2,FALSE)*'PV Profile'!B$2</f>
        <v>0</v>
      </c>
      <c r="C4" s="7">
        <f>VLOOKUP($A4,'PV installed'!$A$2:$B$6,2,FALSE)*'PV Profile'!C$2</f>
        <v>0</v>
      </c>
      <c r="D4" s="7">
        <f>VLOOKUP($A4,'PV installed'!$A$2:$B$6,2,FALSE)*'PV Profile'!D$2</f>
        <v>0</v>
      </c>
      <c r="E4" s="7">
        <f>VLOOKUP($A4,'PV installed'!$A$2:$B$6,2,FALSE)*'PV Profile'!E$2</f>
        <v>0</v>
      </c>
      <c r="F4" s="7">
        <f>VLOOKUP($A4,'PV installed'!$A$2:$B$6,2,FALSE)*'PV Profile'!F$2</f>
        <v>0</v>
      </c>
      <c r="G4" s="7">
        <f>VLOOKUP($A4,'PV installed'!$A$2:$B$6,2,FALSE)*'PV Profile'!G$2</f>
        <v>0</v>
      </c>
      <c r="H4" s="7">
        <f>VLOOKUP($A4,'PV installed'!$A$2:$B$6,2,FALSE)*'PV Profile'!H$2</f>
        <v>0</v>
      </c>
      <c r="I4" s="7">
        <f>VLOOKUP($A4,'PV installed'!$A$2:$B$6,2,FALSE)*'PV Profile'!I$2</f>
        <v>0</v>
      </c>
      <c r="J4" s="7">
        <f>VLOOKUP($A4,'PV installed'!$A$2:$B$6,2,FALSE)*'PV Profile'!J$2</f>
        <v>0</v>
      </c>
      <c r="K4" s="7">
        <f>VLOOKUP($A4,'PV installed'!$A$2:$B$6,2,FALSE)*'PV Profile'!K$2</f>
        <v>0</v>
      </c>
      <c r="L4" s="7">
        <f>VLOOKUP($A4,'PV installed'!$A$2:$B$6,2,FALSE)*'PV Profile'!L$2</f>
        <v>0</v>
      </c>
      <c r="M4" s="7">
        <f>VLOOKUP($A4,'PV installed'!$A$2:$B$6,2,FALSE)*'PV Profile'!M$2</f>
        <v>0</v>
      </c>
      <c r="N4" s="7">
        <f>VLOOKUP($A4,'PV installed'!$A$2:$B$6,2,FALSE)*'PV Profile'!N$2</f>
        <v>0</v>
      </c>
      <c r="O4" s="7">
        <f>VLOOKUP($A4,'PV installed'!$A$2:$B$6,2,FALSE)*'PV Profile'!O$2</f>
        <v>0</v>
      </c>
      <c r="P4" s="7">
        <f>VLOOKUP($A4,'PV installed'!$A$2:$B$6,2,FALSE)*'PV Profile'!P$2</f>
        <v>0</v>
      </c>
      <c r="Q4" s="7">
        <f>VLOOKUP($A4,'PV installed'!$A$2:$B$6,2,FALSE)*'PV Profile'!Q$2</f>
        <v>0</v>
      </c>
      <c r="R4" s="7">
        <f>VLOOKUP($A4,'PV installed'!$A$2:$B$6,2,FALSE)*'PV Profile'!R$2</f>
        <v>0</v>
      </c>
      <c r="S4" s="7">
        <f>VLOOKUP($A4,'PV installed'!$A$2:$B$6,2,FALSE)*'PV Profile'!S$2</f>
        <v>0</v>
      </c>
      <c r="T4" s="7">
        <f>VLOOKUP($A4,'PV installed'!$A$2:$B$6,2,FALSE)*'PV Profile'!T$2</f>
        <v>0</v>
      </c>
      <c r="U4" s="7">
        <f>VLOOKUP($A4,'PV installed'!$A$2:$B$6,2,FALSE)*'PV Profile'!U$2</f>
        <v>0</v>
      </c>
      <c r="V4" s="7">
        <f>VLOOKUP($A4,'PV installed'!$A$2:$B$6,2,FALSE)*'PV Profile'!V$2</f>
        <v>0</v>
      </c>
      <c r="W4" s="7">
        <f>VLOOKUP($A4,'PV installed'!$A$2:$B$6,2,FALSE)*'PV Profile'!W$2</f>
        <v>0</v>
      </c>
      <c r="X4" s="7">
        <f>VLOOKUP($A4,'PV installed'!$A$2:$B$6,2,FALSE)*'PV Profile'!X$2</f>
        <v>0</v>
      </c>
      <c r="Y4" s="7">
        <f>VLOOKUP($A4,'PV installed'!$A$2:$B$6,2,FALSE)*'PV Profile'!Y$2</f>
        <v>0</v>
      </c>
    </row>
    <row r="5" spans="1:25" x14ac:dyDescent="0.25">
      <c r="A5" s="6">
        <v>22</v>
      </c>
      <c r="B5" s="7">
        <f>VLOOKUP($A5,'PV installed'!$A$2:$B$6,2,FALSE)*'PV Profile'!B$2</f>
        <v>0.02</v>
      </c>
      <c r="C5" s="7">
        <f>VLOOKUP($A5,'PV installed'!$A$2:$B$6,2,FALSE)*'PV Profile'!C$2</f>
        <v>0.02</v>
      </c>
      <c r="D5" s="7">
        <f>VLOOKUP($A5,'PV installed'!$A$2:$B$6,2,FALSE)*'PV Profile'!D$2</f>
        <v>0.02</v>
      </c>
      <c r="E5" s="7">
        <f>VLOOKUP($A5,'PV installed'!$A$2:$B$6,2,FALSE)*'PV Profile'!E$2</f>
        <v>0.02</v>
      </c>
      <c r="F5" s="7">
        <f>VLOOKUP($A5,'PV installed'!$A$2:$B$6,2,FALSE)*'PV Profile'!F$2</f>
        <v>0.02</v>
      </c>
      <c r="G5" s="7">
        <f>VLOOKUP($A5,'PV installed'!$A$2:$B$6,2,FALSE)*'PV Profile'!G$2</f>
        <v>0.02</v>
      </c>
      <c r="H5" s="7">
        <f>VLOOKUP($A5,'PV installed'!$A$2:$B$6,2,FALSE)*'PV Profile'!H$2</f>
        <v>0.26879999999999998</v>
      </c>
      <c r="I5" s="7">
        <f>VLOOKUP($A5,'PV installed'!$A$2:$B$6,2,FALSE)*'PV Profile'!I$2</f>
        <v>0.7168000000000001</v>
      </c>
      <c r="J5" s="7">
        <f>VLOOKUP($A5,'PV installed'!$A$2:$B$6,2,FALSE)*'PV Profile'!J$2</f>
        <v>1.2272000000000001</v>
      </c>
      <c r="K5" s="7">
        <f>VLOOKUP($A5,'PV installed'!$A$2:$B$6,2,FALSE)*'PV Profile'!K$2</f>
        <v>1.7504</v>
      </c>
      <c r="L5" s="7">
        <f>VLOOKUP($A5,'PV installed'!$A$2:$B$6,2,FALSE)*'PV Profile'!L$2</f>
        <v>2.2256</v>
      </c>
      <c r="M5" s="7">
        <f>VLOOKUP($A5,'PV installed'!$A$2:$B$6,2,FALSE)*'PV Profile'!M$2</f>
        <v>2.5891999999999999</v>
      </c>
      <c r="N5" s="7">
        <f>VLOOKUP($A5,'PV installed'!$A$2:$B$6,2,FALSE)*'PV Profile'!N$2</f>
        <v>2.7907999999999999</v>
      </c>
      <c r="O5" s="7">
        <f>VLOOKUP($A5,'PV installed'!$A$2:$B$6,2,FALSE)*'PV Profile'!O$2</f>
        <v>2.8</v>
      </c>
      <c r="P5" s="7">
        <f>VLOOKUP($A5,'PV installed'!$A$2:$B$6,2,FALSE)*'PV Profile'!P$2</f>
        <v>2.6160000000000001</v>
      </c>
      <c r="Q5" s="7">
        <f>VLOOKUP($A5,'PV installed'!$A$2:$B$6,2,FALSE)*'PV Profile'!Q$2</f>
        <v>2.2656000000000001</v>
      </c>
      <c r="R5" s="7">
        <f>VLOOKUP($A5,'PV installed'!$A$2:$B$6,2,FALSE)*'PV Profile'!R$2</f>
        <v>1.7984</v>
      </c>
      <c r="S5" s="7">
        <f>VLOOKUP($A5,'PV installed'!$A$2:$B$6,2,FALSE)*'PV Profile'!S$2</f>
        <v>1.2771999999999999</v>
      </c>
      <c r="T5" s="7">
        <f>VLOOKUP($A5,'PV installed'!$A$2:$B$6,2,FALSE)*'PV Profile'!T$2</f>
        <v>0.76319999999999988</v>
      </c>
      <c r="U5" s="7">
        <f>VLOOKUP($A5,'PV installed'!$A$2:$B$6,2,FALSE)*'PV Profile'!U$2</f>
        <v>0.30760000000000004</v>
      </c>
      <c r="V5" s="7">
        <f>VLOOKUP($A5,'PV installed'!$A$2:$B$6,2,FALSE)*'PV Profile'!V$2</f>
        <v>0.02</v>
      </c>
      <c r="W5" s="7">
        <f>VLOOKUP($A5,'PV installed'!$A$2:$B$6,2,FALSE)*'PV Profile'!W$2</f>
        <v>0.02</v>
      </c>
      <c r="X5" s="7">
        <f>VLOOKUP($A5,'PV installed'!$A$2:$B$6,2,FALSE)*'PV Profile'!X$2</f>
        <v>0.02</v>
      </c>
      <c r="Y5" s="7">
        <f>VLOOKUP($A5,'PV installed'!$A$2:$B$6,2,FALSE)*'PV Profile'!Y$2</f>
        <v>0.02</v>
      </c>
    </row>
    <row r="6" spans="1:25" x14ac:dyDescent="0.25">
      <c r="A6" s="6">
        <v>24</v>
      </c>
      <c r="B6" s="7">
        <f>VLOOKUP($A6,'PV installed'!$A$2:$B$6,2,FALSE)*'PV Profile'!B$2</f>
        <v>0.02</v>
      </c>
      <c r="C6" s="7">
        <f>VLOOKUP($A6,'PV installed'!$A$2:$B$6,2,FALSE)*'PV Profile'!C$2</f>
        <v>0.02</v>
      </c>
      <c r="D6" s="7">
        <f>VLOOKUP($A6,'PV installed'!$A$2:$B$6,2,FALSE)*'PV Profile'!D$2</f>
        <v>0.02</v>
      </c>
      <c r="E6" s="7">
        <f>VLOOKUP($A6,'PV installed'!$A$2:$B$6,2,FALSE)*'PV Profile'!E$2</f>
        <v>0.02</v>
      </c>
      <c r="F6" s="7">
        <f>VLOOKUP($A6,'PV installed'!$A$2:$B$6,2,FALSE)*'PV Profile'!F$2</f>
        <v>0.02</v>
      </c>
      <c r="G6" s="7">
        <f>VLOOKUP($A6,'PV installed'!$A$2:$B$6,2,FALSE)*'PV Profile'!G$2</f>
        <v>0.02</v>
      </c>
      <c r="H6" s="7">
        <f>VLOOKUP($A6,'PV installed'!$A$2:$B$6,2,FALSE)*'PV Profile'!H$2</f>
        <v>0.26879999999999998</v>
      </c>
      <c r="I6" s="7">
        <f>VLOOKUP($A6,'PV installed'!$A$2:$B$6,2,FALSE)*'PV Profile'!I$2</f>
        <v>0.7168000000000001</v>
      </c>
      <c r="J6" s="7">
        <f>VLOOKUP($A6,'PV installed'!$A$2:$B$6,2,FALSE)*'PV Profile'!J$2</f>
        <v>1.2272000000000001</v>
      </c>
      <c r="K6" s="7">
        <f>VLOOKUP($A6,'PV installed'!$A$2:$B$6,2,FALSE)*'PV Profile'!K$2</f>
        <v>1.7504</v>
      </c>
      <c r="L6" s="7">
        <f>VLOOKUP($A6,'PV installed'!$A$2:$B$6,2,FALSE)*'PV Profile'!L$2</f>
        <v>2.2256</v>
      </c>
      <c r="M6" s="7">
        <f>VLOOKUP($A6,'PV installed'!$A$2:$B$6,2,FALSE)*'PV Profile'!M$2</f>
        <v>2.5891999999999999</v>
      </c>
      <c r="N6" s="7">
        <f>VLOOKUP($A6,'PV installed'!$A$2:$B$6,2,FALSE)*'PV Profile'!N$2</f>
        <v>2.7907999999999999</v>
      </c>
      <c r="O6" s="7">
        <f>VLOOKUP($A6,'PV installed'!$A$2:$B$6,2,FALSE)*'PV Profile'!O$2</f>
        <v>2.8</v>
      </c>
      <c r="P6" s="7">
        <f>VLOOKUP($A6,'PV installed'!$A$2:$B$6,2,FALSE)*'PV Profile'!P$2</f>
        <v>2.6160000000000001</v>
      </c>
      <c r="Q6" s="7">
        <f>VLOOKUP($A6,'PV installed'!$A$2:$B$6,2,FALSE)*'PV Profile'!Q$2</f>
        <v>2.2656000000000001</v>
      </c>
      <c r="R6" s="7">
        <f>VLOOKUP($A6,'PV installed'!$A$2:$B$6,2,FALSE)*'PV Profile'!R$2</f>
        <v>1.7984</v>
      </c>
      <c r="S6" s="7">
        <f>VLOOKUP($A6,'PV installed'!$A$2:$B$6,2,FALSE)*'PV Profile'!S$2</f>
        <v>1.2771999999999999</v>
      </c>
      <c r="T6" s="7">
        <f>VLOOKUP($A6,'PV installed'!$A$2:$B$6,2,FALSE)*'PV Profile'!T$2</f>
        <v>0.76319999999999988</v>
      </c>
      <c r="U6" s="7">
        <f>VLOOKUP($A6,'PV installed'!$A$2:$B$6,2,FALSE)*'PV Profile'!U$2</f>
        <v>0.30760000000000004</v>
      </c>
      <c r="V6" s="7">
        <f>VLOOKUP($A6,'PV installed'!$A$2:$B$6,2,FALSE)*'PV Profile'!V$2</f>
        <v>0.02</v>
      </c>
      <c r="W6" s="7">
        <f>VLOOKUP($A6,'PV installed'!$A$2:$B$6,2,FALSE)*'PV Profile'!W$2</f>
        <v>0.02</v>
      </c>
      <c r="X6" s="7">
        <f>VLOOKUP($A6,'PV installed'!$A$2:$B$6,2,FALSE)*'PV Profile'!X$2</f>
        <v>0.02</v>
      </c>
      <c r="Y6" s="7">
        <f>VLOOKUP($A6,'PV installed'!$A$2:$B$6,2,FALSE)*'PV Profile'!Y$2</f>
        <v>0.02</v>
      </c>
    </row>
    <row r="7" spans="1:25" x14ac:dyDescent="0.25">
      <c r="A7" s="6">
        <v>26</v>
      </c>
      <c r="B7" s="7">
        <f>VLOOKUP($A7,'PV installed'!$A$2:$B$6,2,FALSE)*'PV Profile'!B$2</f>
        <v>0.01</v>
      </c>
      <c r="C7" s="7">
        <f>VLOOKUP($A7,'PV installed'!$A$2:$B$6,2,FALSE)*'PV Profile'!C$2</f>
        <v>0.01</v>
      </c>
      <c r="D7" s="7">
        <f>VLOOKUP($A7,'PV installed'!$A$2:$B$6,2,FALSE)*'PV Profile'!D$2</f>
        <v>0.01</v>
      </c>
      <c r="E7" s="7">
        <f>VLOOKUP($A7,'PV installed'!$A$2:$B$6,2,FALSE)*'PV Profile'!E$2</f>
        <v>0.01</v>
      </c>
      <c r="F7" s="7">
        <f>VLOOKUP($A7,'PV installed'!$A$2:$B$6,2,FALSE)*'PV Profile'!F$2</f>
        <v>0.01</v>
      </c>
      <c r="G7" s="7">
        <f>VLOOKUP($A7,'PV installed'!$A$2:$B$6,2,FALSE)*'PV Profile'!G$2</f>
        <v>0.01</v>
      </c>
      <c r="H7" s="7">
        <f>VLOOKUP($A7,'PV installed'!$A$2:$B$6,2,FALSE)*'PV Profile'!H$2</f>
        <v>0.13439999999999999</v>
      </c>
      <c r="I7" s="7">
        <f>VLOOKUP($A7,'PV installed'!$A$2:$B$6,2,FALSE)*'PV Profile'!I$2</f>
        <v>0.35840000000000005</v>
      </c>
      <c r="J7" s="7">
        <f>VLOOKUP($A7,'PV installed'!$A$2:$B$6,2,FALSE)*'PV Profile'!J$2</f>
        <v>0.61360000000000003</v>
      </c>
      <c r="K7" s="7">
        <f>VLOOKUP($A7,'PV installed'!$A$2:$B$6,2,FALSE)*'PV Profile'!K$2</f>
        <v>0.87519999999999998</v>
      </c>
      <c r="L7" s="7">
        <f>VLOOKUP($A7,'PV installed'!$A$2:$B$6,2,FALSE)*'PV Profile'!L$2</f>
        <v>1.1128</v>
      </c>
      <c r="M7" s="7">
        <f>VLOOKUP($A7,'PV installed'!$A$2:$B$6,2,FALSE)*'PV Profile'!M$2</f>
        <v>1.2946</v>
      </c>
      <c r="N7" s="7">
        <f>VLOOKUP($A7,'PV installed'!$A$2:$B$6,2,FALSE)*'PV Profile'!N$2</f>
        <v>1.3954</v>
      </c>
      <c r="O7" s="7">
        <f>VLOOKUP($A7,'PV installed'!$A$2:$B$6,2,FALSE)*'PV Profile'!O$2</f>
        <v>1.4</v>
      </c>
      <c r="P7" s="7">
        <f>VLOOKUP($A7,'PV installed'!$A$2:$B$6,2,FALSE)*'PV Profile'!P$2</f>
        <v>1.3080000000000001</v>
      </c>
      <c r="Q7" s="7">
        <f>VLOOKUP($A7,'PV installed'!$A$2:$B$6,2,FALSE)*'PV Profile'!Q$2</f>
        <v>1.1328</v>
      </c>
      <c r="R7" s="7">
        <f>VLOOKUP($A7,'PV installed'!$A$2:$B$6,2,FALSE)*'PV Profile'!R$2</f>
        <v>0.8992</v>
      </c>
      <c r="S7" s="7">
        <f>VLOOKUP($A7,'PV installed'!$A$2:$B$6,2,FALSE)*'PV Profile'!S$2</f>
        <v>0.63859999999999995</v>
      </c>
      <c r="T7" s="7">
        <f>VLOOKUP($A7,'PV installed'!$A$2:$B$6,2,FALSE)*'PV Profile'!T$2</f>
        <v>0.38159999999999994</v>
      </c>
      <c r="U7" s="7">
        <f>VLOOKUP($A7,'PV installed'!$A$2:$B$6,2,FALSE)*'PV Profile'!U$2</f>
        <v>0.15380000000000002</v>
      </c>
      <c r="V7" s="7">
        <f>VLOOKUP($A7,'PV installed'!$A$2:$B$6,2,FALSE)*'PV Profile'!V$2</f>
        <v>0.01</v>
      </c>
      <c r="W7" s="7">
        <f>VLOOKUP($A7,'PV installed'!$A$2:$B$6,2,FALSE)*'PV Profile'!W$2</f>
        <v>0.01</v>
      </c>
      <c r="X7" s="7">
        <f>VLOOKUP($A7,'PV installed'!$A$2:$B$6,2,FALSE)*'PV Profile'!X$2</f>
        <v>0.01</v>
      </c>
      <c r="Y7" s="7">
        <f>VLOOKUP($A7,'PV installed'!$A$2:$B$6,2,FALSE)*'PV Profile'!Y$2</f>
        <v>0.01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C0D5E-AFA1-4C54-B67B-B8DCB3F8E70E}">
  <dimension ref="A1:Y7"/>
  <sheetViews>
    <sheetView workbookViewId="0">
      <selection activeCell="A2" sqref="A2:A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8</v>
      </c>
      <c r="B3" s="7">
        <f>VLOOKUP($A3,'PV installed'!$A$2:$B$6,2,FALSE)*'PV Profile'!B$2</f>
        <v>0.01</v>
      </c>
      <c r="C3" s="7">
        <f>VLOOKUP($A3,'PV installed'!$A$2:$B$6,2,FALSE)*'PV Profile'!C$2</f>
        <v>0.01</v>
      </c>
      <c r="D3" s="7">
        <f>VLOOKUP($A3,'PV installed'!$A$2:$B$6,2,FALSE)*'PV Profile'!D$2</f>
        <v>0.01</v>
      </c>
      <c r="E3" s="7">
        <f>VLOOKUP($A3,'PV installed'!$A$2:$B$6,2,FALSE)*'PV Profile'!E$2</f>
        <v>0.01</v>
      </c>
      <c r="F3" s="7">
        <f>VLOOKUP($A3,'PV installed'!$A$2:$B$6,2,FALSE)*'PV Profile'!F$2</f>
        <v>0.01</v>
      </c>
      <c r="G3" s="7">
        <f>VLOOKUP($A3,'PV installed'!$A$2:$B$6,2,FALSE)*'PV Profile'!G$2</f>
        <v>0.01</v>
      </c>
      <c r="H3" s="7">
        <f>VLOOKUP($A3,'PV installed'!$A$2:$B$6,2,FALSE)*'PV Profile'!H$2</f>
        <v>0.13439999999999999</v>
      </c>
      <c r="I3" s="7">
        <f>VLOOKUP($A3,'PV installed'!$A$2:$B$6,2,FALSE)*'PV Profile'!I$2</f>
        <v>0.35840000000000005</v>
      </c>
      <c r="J3" s="7">
        <f>VLOOKUP($A3,'PV installed'!$A$2:$B$6,2,FALSE)*'PV Profile'!J$2</f>
        <v>0.61360000000000003</v>
      </c>
      <c r="K3" s="7">
        <f>VLOOKUP($A3,'PV installed'!$A$2:$B$6,2,FALSE)*'PV Profile'!K$2</f>
        <v>0.87519999999999998</v>
      </c>
      <c r="L3" s="7">
        <f>VLOOKUP($A3,'PV installed'!$A$2:$B$6,2,FALSE)*'PV Profile'!L$2</f>
        <v>1.1128</v>
      </c>
      <c r="M3" s="7">
        <f>VLOOKUP($A3,'PV installed'!$A$2:$B$6,2,FALSE)*'PV Profile'!M$2</f>
        <v>1.2946</v>
      </c>
      <c r="N3" s="7">
        <f>VLOOKUP($A3,'PV installed'!$A$2:$B$6,2,FALSE)*'PV Profile'!N$2</f>
        <v>1.3954</v>
      </c>
      <c r="O3" s="7">
        <f>VLOOKUP($A3,'PV installed'!$A$2:$B$6,2,FALSE)*'PV Profile'!O$2</f>
        <v>1.4</v>
      </c>
      <c r="P3" s="7">
        <f>VLOOKUP($A3,'PV installed'!$A$2:$B$6,2,FALSE)*'PV Profile'!P$2</f>
        <v>1.3080000000000001</v>
      </c>
      <c r="Q3" s="7">
        <f>VLOOKUP($A3,'PV installed'!$A$2:$B$6,2,FALSE)*'PV Profile'!Q$2</f>
        <v>1.1328</v>
      </c>
      <c r="R3" s="7">
        <f>VLOOKUP($A3,'PV installed'!$A$2:$B$6,2,FALSE)*'PV Profile'!R$2</f>
        <v>0.8992</v>
      </c>
      <c r="S3" s="7">
        <f>VLOOKUP($A3,'PV installed'!$A$2:$B$6,2,FALSE)*'PV Profile'!S$2</f>
        <v>0.63859999999999995</v>
      </c>
      <c r="T3" s="7">
        <f>VLOOKUP($A3,'PV installed'!$A$2:$B$6,2,FALSE)*'PV Profile'!T$2</f>
        <v>0.38159999999999994</v>
      </c>
      <c r="U3" s="7">
        <f>VLOOKUP($A3,'PV installed'!$A$2:$B$6,2,FALSE)*'PV Profile'!U$2</f>
        <v>0.15380000000000002</v>
      </c>
      <c r="V3" s="7">
        <f>VLOOKUP($A3,'PV installed'!$A$2:$B$6,2,FALSE)*'PV Profile'!V$2</f>
        <v>0.01</v>
      </c>
      <c r="W3" s="7">
        <f>VLOOKUP($A3,'PV installed'!$A$2:$B$6,2,FALSE)*'PV Profile'!W$2</f>
        <v>0.01</v>
      </c>
      <c r="X3" s="7">
        <f>VLOOKUP($A3,'PV installed'!$A$2:$B$6,2,FALSE)*'PV Profile'!X$2</f>
        <v>0.01</v>
      </c>
      <c r="Y3" s="7">
        <f>VLOOKUP($A3,'PV installed'!$A$2:$B$6,2,FALSE)*'PV Profile'!Y$2</f>
        <v>0.01</v>
      </c>
    </row>
    <row r="4" spans="1:25" x14ac:dyDescent="0.25">
      <c r="A4" s="6">
        <v>9</v>
      </c>
      <c r="B4" s="7">
        <f>VLOOKUP($A4,'PV installed'!$A$2:$B$6,2,FALSE)*'PV Profile'!B$2</f>
        <v>0</v>
      </c>
      <c r="C4" s="7">
        <f>VLOOKUP($A4,'PV installed'!$A$2:$B$6,2,FALSE)*'PV Profile'!C$2</f>
        <v>0</v>
      </c>
      <c r="D4" s="7">
        <f>VLOOKUP($A4,'PV installed'!$A$2:$B$6,2,FALSE)*'PV Profile'!D$2</f>
        <v>0</v>
      </c>
      <c r="E4" s="7">
        <f>VLOOKUP($A4,'PV installed'!$A$2:$B$6,2,FALSE)*'PV Profile'!E$2</f>
        <v>0</v>
      </c>
      <c r="F4" s="7">
        <f>VLOOKUP($A4,'PV installed'!$A$2:$B$6,2,FALSE)*'PV Profile'!F$2</f>
        <v>0</v>
      </c>
      <c r="G4" s="7">
        <f>VLOOKUP($A4,'PV installed'!$A$2:$B$6,2,FALSE)*'PV Profile'!G$2</f>
        <v>0</v>
      </c>
      <c r="H4" s="7">
        <f>VLOOKUP($A4,'PV installed'!$A$2:$B$6,2,FALSE)*'PV Profile'!H$2</f>
        <v>0</v>
      </c>
      <c r="I4" s="7">
        <f>VLOOKUP($A4,'PV installed'!$A$2:$B$6,2,FALSE)*'PV Profile'!I$2</f>
        <v>0</v>
      </c>
      <c r="J4" s="7">
        <f>VLOOKUP($A4,'PV installed'!$A$2:$B$6,2,FALSE)*'PV Profile'!J$2</f>
        <v>0</v>
      </c>
      <c r="K4" s="7">
        <f>VLOOKUP($A4,'PV installed'!$A$2:$B$6,2,FALSE)*'PV Profile'!K$2</f>
        <v>0</v>
      </c>
      <c r="L4" s="7">
        <f>VLOOKUP($A4,'PV installed'!$A$2:$B$6,2,FALSE)*'PV Profile'!L$2</f>
        <v>0</v>
      </c>
      <c r="M4" s="7">
        <f>VLOOKUP($A4,'PV installed'!$A$2:$B$6,2,FALSE)*'PV Profile'!M$2</f>
        <v>0</v>
      </c>
      <c r="N4" s="7">
        <f>VLOOKUP($A4,'PV installed'!$A$2:$B$6,2,FALSE)*'PV Profile'!N$2</f>
        <v>0</v>
      </c>
      <c r="O4" s="7">
        <f>VLOOKUP($A4,'PV installed'!$A$2:$B$6,2,FALSE)*'PV Profile'!O$2</f>
        <v>0</v>
      </c>
      <c r="P4" s="7">
        <f>VLOOKUP($A4,'PV installed'!$A$2:$B$6,2,FALSE)*'PV Profile'!P$2</f>
        <v>0</v>
      </c>
      <c r="Q4" s="7">
        <f>VLOOKUP($A4,'PV installed'!$A$2:$B$6,2,FALSE)*'PV Profile'!Q$2</f>
        <v>0</v>
      </c>
      <c r="R4" s="7">
        <f>VLOOKUP($A4,'PV installed'!$A$2:$B$6,2,FALSE)*'PV Profile'!R$2</f>
        <v>0</v>
      </c>
      <c r="S4" s="7">
        <f>VLOOKUP($A4,'PV installed'!$A$2:$B$6,2,FALSE)*'PV Profile'!S$2</f>
        <v>0</v>
      </c>
      <c r="T4" s="7">
        <f>VLOOKUP($A4,'PV installed'!$A$2:$B$6,2,FALSE)*'PV Profile'!T$2</f>
        <v>0</v>
      </c>
      <c r="U4" s="7">
        <f>VLOOKUP($A4,'PV installed'!$A$2:$B$6,2,FALSE)*'PV Profile'!U$2</f>
        <v>0</v>
      </c>
      <c r="V4" s="7">
        <f>VLOOKUP($A4,'PV installed'!$A$2:$B$6,2,FALSE)*'PV Profile'!V$2</f>
        <v>0</v>
      </c>
      <c r="W4" s="7">
        <f>VLOOKUP($A4,'PV installed'!$A$2:$B$6,2,FALSE)*'PV Profile'!W$2</f>
        <v>0</v>
      </c>
      <c r="X4" s="7">
        <f>VLOOKUP($A4,'PV installed'!$A$2:$B$6,2,FALSE)*'PV Profile'!X$2</f>
        <v>0</v>
      </c>
      <c r="Y4" s="7">
        <f>VLOOKUP($A4,'PV installed'!$A$2:$B$6,2,FALSE)*'PV Profile'!Y$2</f>
        <v>0</v>
      </c>
    </row>
    <row r="5" spans="1:25" x14ac:dyDescent="0.25">
      <c r="A5" s="6">
        <v>22</v>
      </c>
      <c r="B5" s="7">
        <f>VLOOKUP($A5,'PV installed'!$A$2:$B$6,2,FALSE)*'PV Profile'!B$2</f>
        <v>0.02</v>
      </c>
      <c r="C5" s="7">
        <f>VLOOKUP($A5,'PV installed'!$A$2:$B$6,2,FALSE)*'PV Profile'!C$2</f>
        <v>0.02</v>
      </c>
      <c r="D5" s="7">
        <f>VLOOKUP($A5,'PV installed'!$A$2:$B$6,2,FALSE)*'PV Profile'!D$2</f>
        <v>0.02</v>
      </c>
      <c r="E5" s="7">
        <f>VLOOKUP($A5,'PV installed'!$A$2:$B$6,2,FALSE)*'PV Profile'!E$2</f>
        <v>0.02</v>
      </c>
      <c r="F5" s="7">
        <f>VLOOKUP($A5,'PV installed'!$A$2:$B$6,2,FALSE)*'PV Profile'!F$2</f>
        <v>0.02</v>
      </c>
      <c r="G5" s="7">
        <f>VLOOKUP($A5,'PV installed'!$A$2:$B$6,2,FALSE)*'PV Profile'!G$2</f>
        <v>0.02</v>
      </c>
      <c r="H5" s="7">
        <f>VLOOKUP($A5,'PV installed'!$A$2:$B$6,2,FALSE)*'PV Profile'!H$2</f>
        <v>0.26879999999999998</v>
      </c>
      <c r="I5" s="7">
        <f>VLOOKUP($A5,'PV installed'!$A$2:$B$6,2,FALSE)*'PV Profile'!I$2</f>
        <v>0.7168000000000001</v>
      </c>
      <c r="J5" s="7">
        <f>VLOOKUP($A5,'PV installed'!$A$2:$B$6,2,FALSE)*'PV Profile'!J$2</f>
        <v>1.2272000000000001</v>
      </c>
      <c r="K5" s="7">
        <f>VLOOKUP($A5,'PV installed'!$A$2:$B$6,2,FALSE)*'PV Profile'!K$2</f>
        <v>1.7504</v>
      </c>
      <c r="L5" s="7">
        <f>VLOOKUP($A5,'PV installed'!$A$2:$B$6,2,FALSE)*'PV Profile'!L$2</f>
        <v>2.2256</v>
      </c>
      <c r="M5" s="7">
        <f>VLOOKUP($A5,'PV installed'!$A$2:$B$6,2,FALSE)*'PV Profile'!M$2</f>
        <v>2.5891999999999999</v>
      </c>
      <c r="N5" s="7">
        <f>VLOOKUP($A5,'PV installed'!$A$2:$B$6,2,FALSE)*'PV Profile'!N$2</f>
        <v>2.7907999999999999</v>
      </c>
      <c r="O5" s="7">
        <f>VLOOKUP($A5,'PV installed'!$A$2:$B$6,2,FALSE)*'PV Profile'!O$2</f>
        <v>2.8</v>
      </c>
      <c r="P5" s="7">
        <f>VLOOKUP($A5,'PV installed'!$A$2:$B$6,2,FALSE)*'PV Profile'!P$2</f>
        <v>2.6160000000000001</v>
      </c>
      <c r="Q5" s="7">
        <f>VLOOKUP($A5,'PV installed'!$A$2:$B$6,2,FALSE)*'PV Profile'!Q$2</f>
        <v>2.2656000000000001</v>
      </c>
      <c r="R5" s="7">
        <f>VLOOKUP($A5,'PV installed'!$A$2:$B$6,2,FALSE)*'PV Profile'!R$2</f>
        <v>1.7984</v>
      </c>
      <c r="S5" s="7">
        <f>VLOOKUP($A5,'PV installed'!$A$2:$B$6,2,FALSE)*'PV Profile'!S$2</f>
        <v>1.2771999999999999</v>
      </c>
      <c r="T5" s="7">
        <f>VLOOKUP($A5,'PV installed'!$A$2:$B$6,2,FALSE)*'PV Profile'!T$2</f>
        <v>0.76319999999999988</v>
      </c>
      <c r="U5" s="7">
        <f>VLOOKUP($A5,'PV installed'!$A$2:$B$6,2,FALSE)*'PV Profile'!U$2</f>
        <v>0.30760000000000004</v>
      </c>
      <c r="V5" s="7">
        <f>VLOOKUP($A5,'PV installed'!$A$2:$B$6,2,FALSE)*'PV Profile'!V$2</f>
        <v>0.02</v>
      </c>
      <c r="W5" s="7">
        <f>VLOOKUP($A5,'PV installed'!$A$2:$B$6,2,FALSE)*'PV Profile'!W$2</f>
        <v>0.02</v>
      </c>
      <c r="X5" s="7">
        <f>VLOOKUP($A5,'PV installed'!$A$2:$B$6,2,FALSE)*'PV Profile'!X$2</f>
        <v>0.02</v>
      </c>
      <c r="Y5" s="7">
        <f>VLOOKUP($A5,'PV installed'!$A$2:$B$6,2,FALSE)*'PV Profile'!Y$2</f>
        <v>0.02</v>
      </c>
    </row>
    <row r="6" spans="1:25" x14ac:dyDescent="0.25">
      <c r="A6" s="6">
        <v>24</v>
      </c>
      <c r="B6" s="7">
        <f>VLOOKUP($A6,'PV installed'!$A$2:$B$6,2,FALSE)*'PV Profile'!B$2</f>
        <v>0.02</v>
      </c>
      <c r="C6" s="7">
        <f>VLOOKUP($A6,'PV installed'!$A$2:$B$6,2,FALSE)*'PV Profile'!C$2</f>
        <v>0.02</v>
      </c>
      <c r="D6" s="7">
        <f>VLOOKUP($A6,'PV installed'!$A$2:$B$6,2,FALSE)*'PV Profile'!D$2</f>
        <v>0.02</v>
      </c>
      <c r="E6" s="7">
        <f>VLOOKUP($A6,'PV installed'!$A$2:$B$6,2,FALSE)*'PV Profile'!E$2</f>
        <v>0.02</v>
      </c>
      <c r="F6" s="7">
        <f>VLOOKUP($A6,'PV installed'!$A$2:$B$6,2,FALSE)*'PV Profile'!F$2</f>
        <v>0.02</v>
      </c>
      <c r="G6" s="7">
        <f>VLOOKUP($A6,'PV installed'!$A$2:$B$6,2,FALSE)*'PV Profile'!G$2</f>
        <v>0.02</v>
      </c>
      <c r="H6" s="7">
        <f>VLOOKUP($A6,'PV installed'!$A$2:$B$6,2,FALSE)*'PV Profile'!H$2</f>
        <v>0.26879999999999998</v>
      </c>
      <c r="I6" s="7">
        <f>VLOOKUP($A6,'PV installed'!$A$2:$B$6,2,FALSE)*'PV Profile'!I$2</f>
        <v>0.7168000000000001</v>
      </c>
      <c r="J6" s="7">
        <f>VLOOKUP($A6,'PV installed'!$A$2:$B$6,2,FALSE)*'PV Profile'!J$2</f>
        <v>1.2272000000000001</v>
      </c>
      <c r="K6" s="7">
        <f>VLOOKUP($A6,'PV installed'!$A$2:$B$6,2,FALSE)*'PV Profile'!K$2</f>
        <v>1.7504</v>
      </c>
      <c r="L6" s="7">
        <f>VLOOKUP($A6,'PV installed'!$A$2:$B$6,2,FALSE)*'PV Profile'!L$2</f>
        <v>2.2256</v>
      </c>
      <c r="M6" s="7">
        <f>VLOOKUP($A6,'PV installed'!$A$2:$B$6,2,FALSE)*'PV Profile'!M$2</f>
        <v>2.5891999999999999</v>
      </c>
      <c r="N6" s="7">
        <f>VLOOKUP($A6,'PV installed'!$A$2:$B$6,2,FALSE)*'PV Profile'!N$2</f>
        <v>2.7907999999999999</v>
      </c>
      <c r="O6" s="7">
        <f>VLOOKUP($A6,'PV installed'!$A$2:$B$6,2,FALSE)*'PV Profile'!O$2</f>
        <v>2.8</v>
      </c>
      <c r="P6" s="7">
        <f>VLOOKUP($A6,'PV installed'!$A$2:$B$6,2,FALSE)*'PV Profile'!P$2</f>
        <v>2.6160000000000001</v>
      </c>
      <c r="Q6" s="7">
        <f>VLOOKUP($A6,'PV installed'!$A$2:$B$6,2,FALSE)*'PV Profile'!Q$2</f>
        <v>2.2656000000000001</v>
      </c>
      <c r="R6" s="7">
        <f>VLOOKUP($A6,'PV installed'!$A$2:$B$6,2,FALSE)*'PV Profile'!R$2</f>
        <v>1.7984</v>
      </c>
      <c r="S6" s="7">
        <f>VLOOKUP($A6,'PV installed'!$A$2:$B$6,2,FALSE)*'PV Profile'!S$2</f>
        <v>1.2771999999999999</v>
      </c>
      <c r="T6" s="7">
        <f>VLOOKUP($A6,'PV installed'!$A$2:$B$6,2,FALSE)*'PV Profile'!T$2</f>
        <v>0.76319999999999988</v>
      </c>
      <c r="U6" s="7">
        <f>VLOOKUP($A6,'PV installed'!$A$2:$B$6,2,FALSE)*'PV Profile'!U$2</f>
        <v>0.30760000000000004</v>
      </c>
      <c r="V6" s="7">
        <f>VLOOKUP($A6,'PV installed'!$A$2:$B$6,2,FALSE)*'PV Profile'!V$2</f>
        <v>0.02</v>
      </c>
      <c r="W6" s="7">
        <f>VLOOKUP($A6,'PV installed'!$A$2:$B$6,2,FALSE)*'PV Profile'!W$2</f>
        <v>0.02</v>
      </c>
      <c r="X6" s="7">
        <f>VLOOKUP($A6,'PV installed'!$A$2:$B$6,2,FALSE)*'PV Profile'!X$2</f>
        <v>0.02</v>
      </c>
      <c r="Y6" s="7">
        <f>VLOOKUP($A6,'PV installed'!$A$2:$B$6,2,FALSE)*'PV Profile'!Y$2</f>
        <v>0.02</v>
      </c>
    </row>
    <row r="7" spans="1:25" x14ac:dyDescent="0.25">
      <c r="A7" s="6">
        <v>26</v>
      </c>
      <c r="B7" s="7">
        <f>VLOOKUP($A7,'PV installed'!$A$2:$B$6,2,FALSE)*'PV Profile'!B$2</f>
        <v>0.01</v>
      </c>
      <c r="C7" s="7">
        <f>VLOOKUP($A7,'PV installed'!$A$2:$B$6,2,FALSE)*'PV Profile'!C$2</f>
        <v>0.01</v>
      </c>
      <c r="D7" s="7">
        <f>VLOOKUP($A7,'PV installed'!$A$2:$B$6,2,FALSE)*'PV Profile'!D$2</f>
        <v>0.01</v>
      </c>
      <c r="E7" s="7">
        <f>VLOOKUP($A7,'PV installed'!$A$2:$B$6,2,FALSE)*'PV Profile'!E$2</f>
        <v>0.01</v>
      </c>
      <c r="F7" s="7">
        <f>VLOOKUP($A7,'PV installed'!$A$2:$B$6,2,FALSE)*'PV Profile'!F$2</f>
        <v>0.01</v>
      </c>
      <c r="G7" s="7">
        <f>VLOOKUP($A7,'PV installed'!$A$2:$B$6,2,FALSE)*'PV Profile'!G$2</f>
        <v>0.01</v>
      </c>
      <c r="H7" s="7">
        <f>VLOOKUP($A7,'PV installed'!$A$2:$B$6,2,FALSE)*'PV Profile'!H$2</f>
        <v>0.13439999999999999</v>
      </c>
      <c r="I7" s="7">
        <f>VLOOKUP($A7,'PV installed'!$A$2:$B$6,2,FALSE)*'PV Profile'!I$2</f>
        <v>0.35840000000000005</v>
      </c>
      <c r="J7" s="7">
        <f>VLOOKUP($A7,'PV installed'!$A$2:$B$6,2,FALSE)*'PV Profile'!J$2</f>
        <v>0.61360000000000003</v>
      </c>
      <c r="K7" s="7">
        <f>VLOOKUP($A7,'PV installed'!$A$2:$B$6,2,FALSE)*'PV Profile'!K$2</f>
        <v>0.87519999999999998</v>
      </c>
      <c r="L7" s="7">
        <f>VLOOKUP($A7,'PV installed'!$A$2:$B$6,2,FALSE)*'PV Profile'!L$2</f>
        <v>1.1128</v>
      </c>
      <c r="M7" s="7">
        <f>VLOOKUP($A7,'PV installed'!$A$2:$B$6,2,FALSE)*'PV Profile'!M$2</f>
        <v>1.2946</v>
      </c>
      <c r="N7" s="7">
        <f>VLOOKUP($A7,'PV installed'!$A$2:$B$6,2,FALSE)*'PV Profile'!N$2</f>
        <v>1.3954</v>
      </c>
      <c r="O7" s="7">
        <f>VLOOKUP($A7,'PV installed'!$A$2:$B$6,2,FALSE)*'PV Profile'!O$2</f>
        <v>1.4</v>
      </c>
      <c r="P7" s="7">
        <f>VLOOKUP($A7,'PV installed'!$A$2:$B$6,2,FALSE)*'PV Profile'!P$2</f>
        <v>1.3080000000000001</v>
      </c>
      <c r="Q7" s="7">
        <f>VLOOKUP($A7,'PV installed'!$A$2:$B$6,2,FALSE)*'PV Profile'!Q$2</f>
        <v>1.1328</v>
      </c>
      <c r="R7" s="7">
        <f>VLOOKUP($A7,'PV installed'!$A$2:$B$6,2,FALSE)*'PV Profile'!R$2</f>
        <v>0.8992</v>
      </c>
      <c r="S7" s="7">
        <f>VLOOKUP($A7,'PV installed'!$A$2:$B$6,2,FALSE)*'PV Profile'!S$2</f>
        <v>0.63859999999999995</v>
      </c>
      <c r="T7" s="7">
        <f>VLOOKUP($A7,'PV installed'!$A$2:$B$6,2,FALSE)*'PV Profile'!T$2</f>
        <v>0.38159999999999994</v>
      </c>
      <c r="U7" s="7">
        <f>VLOOKUP($A7,'PV installed'!$A$2:$B$6,2,FALSE)*'PV Profile'!U$2</f>
        <v>0.15380000000000002</v>
      </c>
      <c r="V7" s="7">
        <f>VLOOKUP($A7,'PV installed'!$A$2:$B$6,2,FALSE)*'PV Profile'!V$2</f>
        <v>0.01</v>
      </c>
      <c r="W7" s="7">
        <f>VLOOKUP($A7,'PV installed'!$A$2:$B$6,2,FALSE)*'PV Profile'!W$2</f>
        <v>0.01</v>
      </c>
      <c r="X7" s="7">
        <f>VLOOKUP($A7,'PV installed'!$A$2:$B$6,2,FALSE)*'PV Profile'!X$2</f>
        <v>0.01</v>
      </c>
      <c r="Y7" s="7">
        <f>VLOOKUP($A7,'PV installed'!$A$2:$B$6,2,FALSE)*'PV Profile'!Y$2</f>
        <v>0.01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3A48F-BBAB-49A9-B5A7-CD541344B4E0}">
  <dimension ref="A1:Y7"/>
  <sheetViews>
    <sheetView workbookViewId="0">
      <selection activeCell="A2" sqref="A2:A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8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9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22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24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26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59B8D4-5A3E-478D-ADD0-EF16D4821F1D}">
  <dimension ref="A1:Y7"/>
  <sheetViews>
    <sheetView workbookViewId="0">
      <selection activeCell="A2" sqref="A2:A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8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9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22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24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26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CAC41-09FB-43AD-92DA-F37E72BF8061}">
  <dimension ref="A1:Y7"/>
  <sheetViews>
    <sheetView workbookViewId="0">
      <selection activeCell="A2" sqref="A2:A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8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9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22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24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26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60FAF-AA5F-4713-9706-F31BA42436CB}">
  <dimension ref="A1:U6"/>
  <sheetViews>
    <sheetView workbookViewId="0">
      <selection activeCell="A2" sqref="A2:U6"/>
    </sheetView>
  </sheetViews>
  <sheetFormatPr defaultRowHeight="15" x14ac:dyDescent="0.25"/>
  <sheetData>
    <row r="1" spans="1:21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27</v>
      </c>
      <c r="T1" t="s">
        <v>28</v>
      </c>
      <c r="U1" t="s">
        <v>29</v>
      </c>
    </row>
    <row r="2" spans="1:21" x14ac:dyDescent="0.25">
      <c r="A2">
        <v>8</v>
      </c>
      <c r="B2" s="2">
        <v>0</v>
      </c>
      <c r="C2" s="2">
        <v>0</v>
      </c>
      <c r="D2" s="2">
        <v>0</v>
      </c>
      <c r="E2" s="2">
        <v>0</v>
      </c>
      <c r="F2" s="2">
        <v>1</v>
      </c>
      <c r="G2">
        <v>100</v>
      </c>
      <c r="H2">
        <v>1</v>
      </c>
      <c r="I2" s="2">
        <f>VLOOKUP($A2,'PV installed'!$A$2:$B$6,2,FALSE)</f>
        <v>2</v>
      </c>
      <c r="J2" s="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 t="s">
        <v>30</v>
      </c>
    </row>
    <row r="3" spans="1:21" x14ac:dyDescent="0.25">
      <c r="A3">
        <v>9</v>
      </c>
      <c r="B3" s="2">
        <v>0</v>
      </c>
      <c r="C3" s="2">
        <v>0</v>
      </c>
      <c r="D3" s="2">
        <v>0</v>
      </c>
      <c r="E3" s="2">
        <v>0</v>
      </c>
      <c r="F3" s="2">
        <v>1</v>
      </c>
      <c r="G3">
        <v>100</v>
      </c>
      <c r="H3">
        <v>1</v>
      </c>
      <c r="I3" s="2">
        <f>VLOOKUP($A3,'PV installed'!$A$2:$B$6,2,FALSE)</f>
        <v>0</v>
      </c>
      <c r="J3" s="2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 t="s">
        <v>30</v>
      </c>
    </row>
    <row r="4" spans="1:21" x14ac:dyDescent="0.25">
      <c r="A4">
        <v>22</v>
      </c>
      <c r="B4" s="2">
        <v>0</v>
      </c>
      <c r="C4" s="2">
        <v>0</v>
      </c>
      <c r="D4" s="2">
        <v>0</v>
      </c>
      <c r="E4" s="2">
        <v>0</v>
      </c>
      <c r="F4" s="2">
        <v>1</v>
      </c>
      <c r="G4">
        <v>100</v>
      </c>
      <c r="H4">
        <v>1</v>
      </c>
      <c r="I4" s="2">
        <f>VLOOKUP($A4,'PV installed'!$A$2:$B$6,2,FALSE)</f>
        <v>4</v>
      </c>
      <c r="J4" s="2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 t="s">
        <v>30</v>
      </c>
    </row>
    <row r="5" spans="1:21" x14ac:dyDescent="0.25">
      <c r="A5">
        <v>24</v>
      </c>
      <c r="B5" s="2">
        <v>0</v>
      </c>
      <c r="C5" s="2">
        <v>0</v>
      </c>
      <c r="D5" s="2">
        <v>0</v>
      </c>
      <c r="E5" s="2">
        <v>0</v>
      </c>
      <c r="F5" s="2">
        <v>1</v>
      </c>
      <c r="G5">
        <v>100</v>
      </c>
      <c r="H5">
        <v>1</v>
      </c>
      <c r="I5" s="2">
        <f>VLOOKUP($A5,'PV installed'!$A$2:$B$6,2,FALSE)</f>
        <v>4</v>
      </c>
      <c r="J5" s="2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 t="s">
        <v>30</v>
      </c>
    </row>
    <row r="6" spans="1:21" x14ac:dyDescent="0.25">
      <c r="A6">
        <v>26</v>
      </c>
      <c r="B6" s="2">
        <v>0</v>
      </c>
      <c r="C6" s="2">
        <v>0</v>
      </c>
      <c r="D6" s="2">
        <v>0</v>
      </c>
      <c r="E6" s="2">
        <v>0</v>
      </c>
      <c r="F6" s="2">
        <v>1</v>
      </c>
      <c r="G6">
        <v>100</v>
      </c>
      <c r="H6">
        <v>1</v>
      </c>
      <c r="I6" s="2">
        <f>VLOOKUP($A6,'PV installed'!$A$2:$B$6,2,FALSE)</f>
        <v>2</v>
      </c>
      <c r="J6" s="2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 t="s">
        <v>30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AB72D-8D18-455B-A86D-0B0C9E214F9E}">
  <dimension ref="A1:Y7"/>
  <sheetViews>
    <sheetView workbookViewId="0">
      <selection activeCell="K10" sqref="K10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8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6">
        <v>9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  <c r="Y4" s="6">
        <v>1</v>
      </c>
    </row>
    <row r="5" spans="1:25" x14ac:dyDescent="0.25">
      <c r="A5" s="6">
        <v>22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24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26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B6"/>
  <sheetViews>
    <sheetView workbookViewId="0">
      <selection activeCell="E5" sqref="E5"/>
    </sheetView>
  </sheetViews>
  <sheetFormatPr defaultRowHeight="15" x14ac:dyDescent="0.25"/>
  <cols>
    <col min="2" max="2" width="11.42578125" bestFit="1" customWidth="1"/>
  </cols>
  <sheetData>
    <row r="1" spans="1:2" x14ac:dyDescent="0.25">
      <c r="A1" t="s">
        <v>1</v>
      </c>
      <c r="B1" t="s">
        <v>8</v>
      </c>
    </row>
    <row r="2" spans="1:2" x14ac:dyDescent="0.25">
      <c r="A2">
        <v>2</v>
      </c>
      <c r="B2" s="4">
        <v>0</v>
      </c>
    </row>
    <row r="3" spans="1:2" x14ac:dyDescent="0.25">
      <c r="A3">
        <v>7</v>
      </c>
      <c r="B3" s="4">
        <v>0</v>
      </c>
    </row>
    <row r="4" spans="1:2" x14ac:dyDescent="0.25">
      <c r="A4">
        <v>20</v>
      </c>
      <c r="B4" s="4">
        <v>2</v>
      </c>
    </row>
    <row r="5" spans="1:2" x14ac:dyDescent="0.25">
      <c r="A5">
        <v>23</v>
      </c>
      <c r="B5" s="4">
        <v>2</v>
      </c>
    </row>
    <row r="6" spans="1:2" x14ac:dyDescent="0.25">
      <c r="A6">
        <v>25</v>
      </c>
      <c r="B6" s="4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09A8E-6D38-4FC2-90C0-BA8BC856C5CA}">
  <dimension ref="A1:H6"/>
  <sheetViews>
    <sheetView workbookViewId="0">
      <selection activeCell="A6" sqref="A6:H6"/>
    </sheetView>
  </sheetViews>
  <sheetFormatPr defaultRowHeight="15" x14ac:dyDescent="0.25"/>
  <sheetData>
    <row r="1" spans="1:8" x14ac:dyDescent="0.25">
      <c r="A1" t="s">
        <v>31</v>
      </c>
      <c r="B1" t="s">
        <v>32</v>
      </c>
      <c r="C1" t="s">
        <v>33</v>
      </c>
      <c r="D1" t="s">
        <v>34</v>
      </c>
      <c r="E1" t="s">
        <v>35</v>
      </c>
      <c r="F1" t="s">
        <v>36</v>
      </c>
      <c r="G1" t="s">
        <v>37</v>
      </c>
      <c r="H1" t="s">
        <v>38</v>
      </c>
    </row>
    <row r="2" spans="1:8" x14ac:dyDescent="0.25">
      <c r="A2">
        <v>2</v>
      </c>
      <c r="B2" s="2">
        <f>VLOOKUP($A2,'ES installed'!$A$2:$B$1048576,2,FALSE)</f>
        <v>0</v>
      </c>
      <c r="C2" s="2">
        <f>B2*2</f>
        <v>0</v>
      </c>
      <c r="D2" s="2">
        <f>C2*0.5</f>
        <v>0</v>
      </c>
      <c r="E2" s="2">
        <v>0.95</v>
      </c>
      <c r="F2" s="2">
        <v>0.95</v>
      </c>
      <c r="G2" s="2">
        <v>0.8</v>
      </c>
      <c r="H2" s="5" t="s">
        <v>39</v>
      </c>
    </row>
    <row r="3" spans="1:8" x14ac:dyDescent="0.25">
      <c r="A3">
        <v>7</v>
      </c>
      <c r="B3" s="2">
        <f>VLOOKUP($A3,'ES installed'!$A$2:$B$1048576,2,FALSE)</f>
        <v>0</v>
      </c>
      <c r="C3" s="2">
        <f t="shared" ref="C3:C6" si="0">B3*2</f>
        <v>0</v>
      </c>
      <c r="D3" s="2">
        <f t="shared" ref="D3:D6" si="1">C3*0.5</f>
        <v>0</v>
      </c>
      <c r="E3" s="2">
        <v>0.95</v>
      </c>
      <c r="F3" s="2">
        <v>0.95</v>
      </c>
      <c r="G3" s="2">
        <v>0.8</v>
      </c>
      <c r="H3" s="5" t="s">
        <v>39</v>
      </c>
    </row>
    <row r="4" spans="1:8" x14ac:dyDescent="0.25">
      <c r="A4">
        <v>20</v>
      </c>
      <c r="B4" s="2">
        <f>VLOOKUP($A4,'ES installed'!$A$2:$B$1048576,2,FALSE)</f>
        <v>2</v>
      </c>
      <c r="C4" s="2">
        <f t="shared" si="0"/>
        <v>4</v>
      </c>
      <c r="D4" s="2">
        <f t="shared" si="1"/>
        <v>2</v>
      </c>
      <c r="E4" s="2">
        <v>0.95</v>
      </c>
      <c r="F4" s="2">
        <v>0.95</v>
      </c>
      <c r="G4" s="2">
        <v>0.8</v>
      </c>
      <c r="H4" s="5" t="s">
        <v>39</v>
      </c>
    </row>
    <row r="5" spans="1:8" x14ac:dyDescent="0.25">
      <c r="A5">
        <v>23</v>
      </c>
      <c r="B5" s="2">
        <f>VLOOKUP($A5,'ES installed'!$A$2:$B$1048576,2,FALSE)</f>
        <v>2</v>
      </c>
      <c r="C5" s="2">
        <f t="shared" si="0"/>
        <v>4</v>
      </c>
      <c r="D5" s="2">
        <f t="shared" si="1"/>
        <v>2</v>
      </c>
      <c r="E5" s="2">
        <v>0.95</v>
      </c>
      <c r="F5" s="2">
        <v>0.95</v>
      </c>
      <c r="G5" s="2">
        <v>0.8</v>
      </c>
      <c r="H5" s="5" t="s">
        <v>39</v>
      </c>
    </row>
    <row r="6" spans="1:8" x14ac:dyDescent="0.25">
      <c r="A6">
        <v>25</v>
      </c>
      <c r="B6" s="2">
        <f>VLOOKUP($A6,'ES installed'!$A$2:$B$1048576,2,FALSE)</f>
        <v>1</v>
      </c>
      <c r="C6" s="2">
        <f t="shared" si="0"/>
        <v>2</v>
      </c>
      <c r="D6" s="2">
        <f t="shared" si="1"/>
        <v>1</v>
      </c>
      <c r="E6" s="2">
        <v>0.95</v>
      </c>
      <c r="F6" s="2">
        <v>0.95</v>
      </c>
      <c r="G6" s="2">
        <v>0.8</v>
      </c>
      <c r="H6" s="5" t="s">
        <v>39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16"/>
  <sheetViews>
    <sheetView workbookViewId="0">
      <selection activeCell="D10" sqref="D10"/>
    </sheetView>
  </sheetViews>
  <sheetFormatPr defaultRowHeight="15" x14ac:dyDescent="0.25"/>
  <sheetData>
    <row r="1" spans="1:2" x14ac:dyDescent="0.25">
      <c r="A1" t="s">
        <v>7</v>
      </c>
      <c r="B1" t="s">
        <v>40</v>
      </c>
    </row>
    <row r="2" spans="1:2" x14ac:dyDescent="0.25">
      <c r="A2">
        <v>2</v>
      </c>
      <c r="B2" s="1">
        <f t="shared" ref="B2:B16" si="0">1/COUNT($A$2:$A$16)</f>
        <v>6.6666666666666666E-2</v>
      </c>
    </row>
    <row r="3" spans="1:2" x14ac:dyDescent="0.25">
      <c r="A3">
        <v>3</v>
      </c>
      <c r="B3" s="1">
        <f t="shared" si="0"/>
        <v>6.6666666666666666E-2</v>
      </c>
    </row>
    <row r="4" spans="1:2" x14ac:dyDescent="0.25">
      <c r="A4">
        <v>4</v>
      </c>
      <c r="B4" s="1">
        <f t="shared" si="0"/>
        <v>6.6666666666666666E-2</v>
      </c>
    </row>
    <row r="5" spans="1:2" x14ac:dyDescent="0.25">
      <c r="A5">
        <v>5</v>
      </c>
      <c r="B5" s="1">
        <f t="shared" si="0"/>
        <v>6.6666666666666666E-2</v>
      </c>
    </row>
    <row r="6" spans="1:2" x14ac:dyDescent="0.25">
      <c r="A6">
        <v>6</v>
      </c>
      <c r="B6" s="1">
        <f t="shared" si="0"/>
        <v>6.6666666666666666E-2</v>
      </c>
    </row>
    <row r="7" spans="1:2" x14ac:dyDescent="0.25">
      <c r="A7">
        <v>7</v>
      </c>
      <c r="B7" s="1">
        <f t="shared" si="0"/>
        <v>6.6666666666666666E-2</v>
      </c>
    </row>
    <row r="8" spans="1:2" x14ac:dyDescent="0.25">
      <c r="A8">
        <v>8</v>
      </c>
      <c r="B8" s="1">
        <f t="shared" si="0"/>
        <v>6.6666666666666666E-2</v>
      </c>
    </row>
    <row r="9" spans="1:2" x14ac:dyDescent="0.25">
      <c r="A9">
        <v>9</v>
      </c>
      <c r="B9" s="1">
        <f t="shared" si="0"/>
        <v>6.6666666666666666E-2</v>
      </c>
    </row>
    <row r="10" spans="1:2" x14ac:dyDescent="0.25">
      <c r="A10">
        <v>20</v>
      </c>
      <c r="B10" s="1">
        <f t="shared" si="0"/>
        <v>6.6666666666666666E-2</v>
      </c>
    </row>
    <row r="11" spans="1:2" x14ac:dyDescent="0.25">
      <c r="A11">
        <v>21</v>
      </c>
      <c r="B11" s="1">
        <f t="shared" si="0"/>
        <v>6.6666666666666666E-2</v>
      </c>
    </row>
    <row r="12" spans="1:2" x14ac:dyDescent="0.25">
      <c r="A12">
        <v>22</v>
      </c>
      <c r="B12" s="1">
        <f t="shared" si="0"/>
        <v>6.6666666666666666E-2</v>
      </c>
    </row>
    <row r="13" spans="1:2" x14ac:dyDescent="0.25">
      <c r="A13">
        <v>23</v>
      </c>
      <c r="B13" s="1">
        <f t="shared" si="0"/>
        <v>6.6666666666666666E-2</v>
      </c>
    </row>
    <row r="14" spans="1:2" x14ac:dyDescent="0.25">
      <c r="A14">
        <v>24</v>
      </c>
      <c r="B14" s="1">
        <f t="shared" si="0"/>
        <v>6.6666666666666666E-2</v>
      </c>
    </row>
    <row r="15" spans="1:2" x14ac:dyDescent="0.25">
      <c r="A15">
        <v>25</v>
      </c>
      <c r="B15" s="1">
        <f t="shared" si="0"/>
        <v>6.6666666666666666E-2</v>
      </c>
    </row>
    <row r="16" spans="1:2" x14ac:dyDescent="0.25">
      <c r="A16">
        <v>26</v>
      </c>
      <c r="B16" s="1">
        <f t="shared" si="0"/>
        <v>6.6666666666666666E-2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6"/>
  <sheetViews>
    <sheetView workbookViewId="0">
      <selection activeCell="B2" sqref="B2"/>
    </sheetView>
  </sheetViews>
  <sheetFormatPr defaultRowHeight="15" x14ac:dyDescent="0.25"/>
  <cols>
    <col min="1" max="1" width="23.5703125" bestFit="1" customWidth="1"/>
  </cols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41</v>
      </c>
      <c r="B2" s="2">
        <f>'[1]EV Profiles'!B2*((1+[1]Main!$B$3)^(Main!$B$3-2020))</f>
        <v>1.6305841046965039</v>
      </c>
      <c r="C2" s="2">
        <f>'[1]EV Profiles'!C2*((1+[1]Main!$B$3)^(Main!$B$3-2020))</f>
        <v>1.6849767076519644</v>
      </c>
      <c r="D2" s="2">
        <f>'[1]EV Profiles'!D2*((1+[1]Main!$B$3)^(Main!$B$3-2020))</f>
        <v>1.5087977400303749</v>
      </c>
      <c r="E2" s="2">
        <f>'[1]EV Profiles'!E2*((1+[1]Main!$B$3)^(Main!$B$3-2020))</f>
        <v>1.4301274630728429</v>
      </c>
      <c r="F2" s="2">
        <f>'[1]EV Profiles'!F2*((1+[1]Main!$B$3)^(Main!$B$3-2020))</f>
        <v>1.1716962665917763</v>
      </c>
      <c r="G2" s="2">
        <f>'[1]EV Profiles'!G2*((1+[1]Main!$B$3)^(Main!$B$3-2020))</f>
        <v>0.99445597988812895</v>
      </c>
      <c r="H2" s="2">
        <f>'[1]EV Profiles'!H2*((1+[1]Main!$B$3)^(Main!$B$3-2020))</f>
        <v>1.2161390031529453</v>
      </c>
      <c r="I2" s="2">
        <f>'[1]EV Profiles'!I2*((1+[1]Main!$B$3)^(Main!$B$3-2020))</f>
        <v>0.21120249732949592</v>
      </c>
      <c r="J2" s="2">
        <f>'[1]EV Profiles'!J2*((1+[1]Main!$B$3)^(Main!$B$3-2020))</f>
        <v>0.18573083936010948</v>
      </c>
      <c r="K2" s="2">
        <f>'[1]EV Profiles'!K2*((1+[1]Main!$B$3)^(Main!$B$3-2020))</f>
        <v>0.27076903080998815</v>
      </c>
      <c r="L2" s="2">
        <f>'[1]EV Profiles'!L2*((1+[1]Main!$B$3)^(Main!$B$3-2020))</f>
        <v>0.15946319207917969</v>
      </c>
      <c r="M2" s="2">
        <f>'[1]EV Profiles'!M2*((1+[1]Main!$B$3)^(Main!$B$3-2020))</f>
        <v>0.19926265765634602</v>
      </c>
      <c r="N2" s="2">
        <f>'[1]EV Profiles'!N2*((1+[1]Main!$B$3)^(Main!$B$3-2020))</f>
        <v>0.31746707042052996</v>
      </c>
      <c r="O2" s="2">
        <f>'[1]EV Profiles'!O2*((1+[1]Main!$B$3)^(Main!$B$3-2020))</f>
        <v>0.58491947909908759</v>
      </c>
      <c r="P2" s="2">
        <f>'[1]EV Profiles'!P2*((1+[1]Main!$B$3)^(Main!$B$3-2020))</f>
        <v>0.62405562024996775</v>
      </c>
      <c r="Q2" s="2">
        <f>'[1]EV Profiles'!Q2*((1+[1]Main!$B$3)^(Main!$B$3-2020))</f>
        <v>0.61370775919990461</v>
      </c>
      <c r="R2" s="2">
        <f>'[1]EV Profiles'!R2*((1+[1]Main!$B$3)^(Main!$B$3-2020))</f>
        <v>0.34426537724248862</v>
      </c>
      <c r="S2" s="2">
        <f>'[1]EV Profiles'!S2*((1+[1]Main!$B$3)^(Main!$B$3-2020))</f>
        <v>0.70126658346967041</v>
      </c>
      <c r="T2" s="2">
        <f>'[1]EV Profiles'!T2*((1+[1]Main!$B$3)^(Main!$B$3-2020))</f>
        <v>0.41152647406789966</v>
      </c>
      <c r="U2" s="2">
        <f>'[1]EV Profiles'!U2*((1+[1]Main!$B$3)^(Main!$B$3-2020))</f>
        <v>0.28934211474599908</v>
      </c>
      <c r="V2" s="2">
        <f>'[1]EV Profiles'!V2*((1+[1]Main!$B$3)^(Main!$B$3-2020))</f>
        <v>0.43938609997191608</v>
      </c>
      <c r="W2" s="2">
        <f>'[1]EV Profiles'!W2*((1+[1]Main!$B$3)^(Main!$B$3-2020))</f>
        <v>0.27156502012153144</v>
      </c>
      <c r="X2" s="2">
        <f>'[1]EV Profiles'!X2*((1+[1]Main!$B$3)^(Main!$B$3-2020))</f>
        <v>1.2394880229582161</v>
      </c>
      <c r="Y2" s="2">
        <f>'[1]EV Profiles'!Y2*((1+[1]Main!$B$3)^(Main!$B$3-2020))</f>
        <v>1.4942046026520808</v>
      </c>
    </row>
    <row r="3" spans="1:25" x14ac:dyDescent="0.25">
      <c r="A3" t="s">
        <v>42</v>
      </c>
      <c r="B3" s="2">
        <f>'[1]EV Profiles'!B3*((1+[1]Main!$B$3)^(Main!$B$3-2020))</f>
        <v>-3.681450565887884</v>
      </c>
      <c r="C3" s="2">
        <f>'[1]EV Profiles'!C3*((1+[1]Main!$B$3)^(Main!$B$3-2020))</f>
        <v>-3.9366978051227774</v>
      </c>
      <c r="D3" s="2">
        <f>'[1]EV Profiles'!D3*((1+[1]Main!$B$3)^(Main!$B$3-2020))</f>
        <v>-4.4275578805744953</v>
      </c>
      <c r="E3" s="2">
        <f>'[1]EV Profiles'!E3*((1+[1]Main!$B$3)^(Main!$B$3-2020))</f>
        <v>-4.7760685341452147</v>
      </c>
      <c r="F3" s="2">
        <f>'[1]EV Profiles'!F3*((1+[1]Main!$B$3)^(Main!$B$3-2020))</f>
        <v>-5.1049447846978655</v>
      </c>
      <c r="G3" s="2">
        <f>'[1]EV Profiles'!G3*((1+[1]Main!$B$3)^(Main!$B$3-2020))</f>
        <v>-5.5712618563769976</v>
      </c>
      <c r="H3" s="2">
        <f>'[1]EV Profiles'!H3*((1+[1]Main!$B$3)^(Main!$B$3-2020))</f>
        <v>-5.3160146171421045</v>
      </c>
      <c r="I3" s="2">
        <f>'[1]EV Profiles'!I3*((1+[1]Main!$B$3)^(Main!$B$3-2020))</f>
        <v>-5.9632069933809309</v>
      </c>
      <c r="J3" s="2">
        <f>'[1]EV Profiles'!J3*((1+[1]Main!$B$3)^(Main!$B$3-2020))</f>
        <v>-5.40853510812049</v>
      </c>
      <c r="K3" s="2">
        <f>'[1]EV Profiles'!K3*((1+[1]Main!$B$3)^(Main!$B$3-2020))</f>
        <v>-7.9442519254614359</v>
      </c>
      <c r="L3" s="2">
        <f>'[1]EV Profiles'!L3*((1+[1]Main!$B$3)^(Main!$B$3-2020))</f>
        <v>-7.8628354853790805</v>
      </c>
      <c r="M3" s="2">
        <f>'[1]EV Profiles'!M3*((1+[1]Main!$B$3)^(Main!$B$3-2020))</f>
        <v>-7.1878365491903393</v>
      </c>
      <c r="N3" s="2">
        <f>'[1]EV Profiles'!N3*((1+[1]Main!$B$3)^(Main!$B$3-2020))</f>
        <v>-6.8901365466731352</v>
      </c>
      <c r="O3" s="2">
        <f>'[1]EV Profiles'!O3*((1+[1]Main!$B$3)^(Main!$B$3-2020))</f>
        <v>-6.6523082068725152</v>
      </c>
      <c r="P3" s="2">
        <f>'[1]EV Profiles'!P3*((1+[1]Main!$B$3)^(Main!$B$3-2020))</f>
        <v>-6.2702996697743467</v>
      </c>
      <c r="Q3" s="2">
        <f>'[1]EV Profiles'!Q3*((1+[1]Main!$B$3)^(Main!$B$3-2020))</f>
        <v>-5.7059963138442313</v>
      </c>
      <c r="R3" s="2">
        <f>'[1]EV Profiles'!R3*((1+[1]Main!$B$3)^(Main!$B$3-2020))</f>
        <v>-5.3354367563437624</v>
      </c>
      <c r="S3" s="2">
        <f>'[1]EV Profiles'!S3*((1+[1]Main!$B$3)^(Main!$B$3-2020))</f>
        <v>-4.7746888193385395</v>
      </c>
      <c r="T3" s="2">
        <f>'[1]EV Profiles'!T3*((1+[1]Main!$B$3)^(Main!$B$3-2020))</f>
        <v>-3.0306364382815345</v>
      </c>
      <c r="U3" s="2">
        <f>'[1]EV Profiles'!U3*((1+[1]Main!$B$3)^(Main!$B$3-2020))</f>
        <v>-3.3917369894631646</v>
      </c>
      <c r="V3" s="2">
        <f>'[1]EV Profiles'!V3*((1+[1]Main!$B$3)^(Main!$B$3-2020))</f>
        <v>-3.5852154581222955</v>
      </c>
      <c r="W3" s="2">
        <f>'[1]EV Profiles'!W3*((1+[1]Main!$B$3)^(Main!$B$3-2020))</f>
        <v>-3.8490726484103828</v>
      </c>
      <c r="X3" s="2">
        <f>'[1]EV Profiles'!X3*((1+[1]Main!$B$3)^(Main!$B$3-2020))</f>
        <v>-3.0580582700642021</v>
      </c>
      <c r="Y3" s="2">
        <f>'[1]EV Profiles'!Y3*((1+[1]Main!$B$3)^(Main!$B$3-2020))</f>
        <v>-3.249493699490372</v>
      </c>
    </row>
    <row r="4" spans="1:25" x14ac:dyDescent="0.25">
      <c r="A4" t="s">
        <v>43</v>
      </c>
      <c r="B4" s="2">
        <f>'[1]EV Profiles'!B4*((1+[1]Main!$B$3)^(Main!$B$3-2020))</f>
        <v>3.5466497759780218</v>
      </c>
      <c r="C4" s="2">
        <f>'[1]EV Profiles'!C4*((1+[1]Main!$B$3)^(Main!$B$3-2020))</f>
        <v>3.7943218502647276</v>
      </c>
      <c r="D4" s="2">
        <f>'[1]EV Profiles'!D4*((1+[1]Main!$B$3)^(Main!$B$3-2020))</f>
        <v>4.2543108069170898</v>
      </c>
      <c r="E4" s="2">
        <f>'[1]EV Profiles'!E4*((1+[1]Main!$B$3)^(Main!$B$3-2020))</f>
        <v>4.5777477971741956</v>
      </c>
      <c r="F4" s="2">
        <f>'[1]EV Profiles'!F4*((1+[1]Main!$B$3)^(Main!$B$3-2020))</f>
        <v>4.8725822381698434</v>
      </c>
      <c r="G4" s="2">
        <f>'[1]EV Profiles'!G4*((1+[1]Main!$B$3)^(Main!$B$3-2020))</f>
        <v>5.3205252232408506</v>
      </c>
      <c r="H4" s="2">
        <f>'[1]EV Profiles'!H4*((1+[1]Main!$B$3)^(Main!$B$3-2020))</f>
        <v>5.0724418878098465</v>
      </c>
      <c r="I4" s="2">
        <f>'[1]EV Profiles'!I4*((1+[1]Main!$B$3)^(Main!$B$3-2020))</f>
        <v>5.7242112025900482</v>
      </c>
      <c r="J4" s="2">
        <f>'[1]EV Profiles'!J4*((1+[1]Main!$B$3)^(Main!$B$3-2020))</f>
        <v>5.243300993532622</v>
      </c>
      <c r="K4" s="2">
        <f>'[1]EV Profiles'!K4*((1+[1]Main!$B$3)^(Main!$B$3-2020))</f>
        <v>5.9830005942613083</v>
      </c>
      <c r="L4" s="2">
        <f>'[1]EV Profiles'!L4*((1+[1]Main!$B$3)^(Main!$B$3-2020))</f>
        <v>6.0301098950161487</v>
      </c>
      <c r="M4" s="2">
        <f>'[1]EV Profiles'!M4*((1+[1]Main!$B$3)^(Main!$B$3-2020))</f>
        <v>5.644771469298024</v>
      </c>
      <c r="N4" s="2">
        <f>'[1]EV Profiles'!N4*((1+[1]Main!$B$3)^(Main!$B$3-2020))</f>
        <v>5.4545167573506435</v>
      </c>
      <c r="O4" s="2">
        <f>'[1]EV Profiles'!O4*((1+[1]Main!$B$3)^(Main!$B$3-2020))</f>
        <v>5.3143165066108118</v>
      </c>
      <c r="P4" s="2">
        <f>'[1]EV Profiles'!P4*((1+[1]Main!$B$3)^(Main!$B$3-2020))</f>
        <v>4.9803459244642836</v>
      </c>
      <c r="Q4" s="2">
        <f>'[1]EV Profiles'!Q4*((1+[1]Main!$B$3)^(Main!$B$3-2020))</f>
        <v>4.5343133137409808</v>
      </c>
      <c r="R4" s="2">
        <f>'[1]EV Profiles'!R4*((1+[1]Main!$B$3)^(Main!$B$3-2020))</f>
        <v>4.2240632130784439</v>
      </c>
      <c r="S4" s="2">
        <f>'[1]EV Profiles'!S4*((1+[1]Main!$B$3)^(Main!$B$3-2020))</f>
        <v>3.7752711727417907</v>
      </c>
      <c r="T4" s="2">
        <f>'[1]EV Profiles'!T4*((1+[1]Main!$B$3)^(Main!$B$3-2020))</f>
        <v>2.9548980552881869</v>
      </c>
      <c r="U4" s="2">
        <f>'[1]EV Profiles'!U4*((1+[1]Main!$B$3)^(Main!$B$3-2020))</f>
        <v>3.3073886554166236</v>
      </c>
      <c r="V4" s="2">
        <f>'[1]EV Profiles'!V4*((1+[1]Main!$B$3)^(Main!$B$3-2020))</f>
        <v>3.5144785413031454</v>
      </c>
      <c r="W4" s="2">
        <f>'[1]EV Profiles'!W4*((1+[1]Main!$B$3)^(Main!$B$3-2020))</f>
        <v>3.7857782316541626</v>
      </c>
      <c r="X4" s="2">
        <f>'[1]EV Profiles'!X4*((1+[1]Main!$B$3)^(Main!$B$3-2020))</f>
        <v>2.9458237771365932</v>
      </c>
      <c r="Y4" s="2">
        <f>'[1]EV Profiles'!Y4*((1+[1]Main!$B$3)^(Main!$B$3-2020))</f>
        <v>3.1324832706935037</v>
      </c>
    </row>
    <row r="5" spans="1:25" x14ac:dyDescent="0.25">
      <c r="B5" s="2"/>
    </row>
    <row r="6" spans="1:25" x14ac:dyDescent="0.25">
      <c r="B6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S1'!B2*((1+[1]Main!$B$2)^(Main!$B$3-2020)))+(_xlfn.IFNA(VLOOKUP($A2,'EV Distribution'!$A$2:$B$16,2,FALSE),0)*'EV Characterization'!B$2)</f>
        <v>0.2958273334760308</v>
      </c>
      <c r="C2" s="2">
        <f>('[1]Pc, Winter, S1'!C2*((1+[1]Main!$B$2)^(Main!$B$3-2020)))+(_xlfn.IFNA(VLOOKUP($A2,'EV Distribution'!$A$2:$B$16,2,FALSE),0)*'EV Characterization'!C$2)</f>
        <v>0.29246056540465892</v>
      </c>
      <c r="D2" s="2">
        <f>('[1]Pc, Winter, S1'!D2*((1+[1]Main!$B$2)^(Main!$B$3-2020)))+(_xlfn.IFNA(VLOOKUP($A2,'EV Distribution'!$A$2:$B$16,2,FALSE),0)*'EV Characterization'!D$2)</f>
        <v>0.27429926960861706</v>
      </c>
      <c r="E2" s="2">
        <f>('[1]Pc, Winter, S1'!E2*((1+[1]Main!$B$2)^(Main!$B$3-2020)))+(_xlfn.IFNA(VLOOKUP($A2,'EV Distribution'!$A$2:$B$16,2,FALSE),0)*'EV Characterization'!E$2)</f>
        <v>0.27429760147420507</v>
      </c>
      <c r="F2" s="2">
        <f>('[1]Pc, Winter, S1'!F2*((1+[1]Main!$B$2)^(Main!$B$3-2020)))+(_xlfn.IFNA(VLOOKUP($A2,'EV Distribution'!$A$2:$B$16,2,FALSE),0)*'EV Characterization'!F$2)</f>
        <v>0.25201912275033161</v>
      </c>
      <c r="G2" s="2">
        <f>('[1]Pc, Winter, S1'!G2*((1+[1]Main!$B$2)^(Main!$B$3-2020)))+(_xlfn.IFNA(VLOOKUP($A2,'EV Distribution'!$A$2:$B$16,2,FALSE),0)*'EV Characterization'!G$2)</f>
        <v>0.24043472495504725</v>
      </c>
      <c r="H2" s="2">
        <f>('[1]Pc, Winter, S1'!H2*((1+[1]Main!$B$2)^(Main!$B$3-2020)))+(_xlfn.IFNA(VLOOKUP($A2,'EV Distribution'!$A$2:$B$16,2,FALSE),0)*'EV Characterization'!H$2)</f>
        <v>0.25682088269376169</v>
      </c>
      <c r="I2" s="2">
        <f>('[1]Pc, Winter, S1'!I2*((1+[1]Main!$B$2)^(Main!$B$3-2020)))+(_xlfn.IFNA(VLOOKUP($A2,'EV Distribution'!$A$2:$B$16,2,FALSE),0)*'EV Characterization'!I$2)</f>
        <v>0.24219650161222009</v>
      </c>
      <c r="J2" s="2">
        <f>('[1]Pc, Winter, S1'!J2*((1+[1]Main!$B$2)^(Main!$B$3-2020)))+(_xlfn.IFNA(VLOOKUP($A2,'EV Distribution'!$A$2:$B$16,2,FALSE),0)*'EV Characterization'!J$2)</f>
        <v>0.24505907885629427</v>
      </c>
      <c r="K2" s="2">
        <f>('[1]Pc, Winter, S1'!K2*((1+[1]Main!$B$2)^(Main!$B$3-2020)))+(_xlfn.IFNA(VLOOKUP($A2,'EV Distribution'!$A$2:$B$16,2,FALSE),0)*'EV Characterization'!K$2)</f>
        <v>0.24850843478272305</v>
      </c>
      <c r="L2" s="2">
        <f>('[1]Pc, Winter, S1'!L2*((1+[1]Main!$B$2)^(Main!$B$3-2020)))+(_xlfn.IFNA(VLOOKUP($A2,'EV Distribution'!$A$2:$B$16,2,FALSE),0)*'EV Characterization'!L$2)</f>
        <v>0.24038836724107454</v>
      </c>
      <c r="M2" s="2">
        <f>('[1]Pc, Winter, S1'!M2*((1+[1]Main!$B$2)^(Main!$B$3-2020)))+(_xlfn.IFNA(VLOOKUP($A2,'EV Distribution'!$A$2:$B$16,2,FALSE),0)*'EV Characterization'!M$2)</f>
        <v>0.24787002378433726</v>
      </c>
      <c r="N2" s="2">
        <f>('[1]Pc, Winter, S1'!N2*((1+[1]Main!$B$2)^(Main!$B$3-2020)))+(_xlfn.IFNA(VLOOKUP($A2,'EV Distribution'!$A$2:$B$16,2,FALSE),0)*'EV Characterization'!N$2)</f>
        <v>0.2532250867963487</v>
      </c>
      <c r="O2" s="2">
        <f>('[1]Pc, Winter, S1'!O2*((1+[1]Main!$B$2)^(Main!$B$3-2020)))+(_xlfn.IFNA(VLOOKUP($A2,'EV Distribution'!$A$2:$B$16,2,FALSE),0)*'EV Characterization'!O$2)</f>
        <v>0.26694730079909357</v>
      </c>
      <c r="P2" s="2">
        <f>('[1]Pc, Winter, S1'!P2*((1+[1]Main!$B$2)^(Main!$B$3-2020)))+(_xlfn.IFNA(VLOOKUP($A2,'EV Distribution'!$A$2:$B$16,2,FALSE),0)*'EV Characterization'!P$2)</f>
        <v>0.23990131408457857</v>
      </c>
      <c r="Q2" s="2">
        <f>('[1]Pc, Winter, S1'!Q2*((1+[1]Main!$B$2)^(Main!$B$3-2020)))+(_xlfn.IFNA(VLOOKUP($A2,'EV Distribution'!$A$2:$B$16,2,FALSE),0)*'EV Characterization'!Q$2)</f>
        <v>0.25425099586213096</v>
      </c>
      <c r="R2" s="2">
        <f>('[1]Pc, Winter, S1'!R2*((1+[1]Main!$B$2)^(Main!$B$3-2020)))+(_xlfn.IFNA(VLOOKUP($A2,'EV Distribution'!$A$2:$B$16,2,FALSE),0)*'EV Characterization'!R$2)</f>
        <v>0.25489112291328919</v>
      </c>
      <c r="S2" s="2">
        <f>('[1]Pc, Winter, S1'!S2*((1+[1]Main!$B$2)^(Main!$B$3-2020)))+(_xlfn.IFNA(VLOOKUP($A2,'EV Distribution'!$A$2:$B$16,2,FALSE),0)*'EV Characterization'!S$2)</f>
        <v>0.27515829416860743</v>
      </c>
      <c r="T2" s="2">
        <f>('[1]Pc, Winter, S1'!T2*((1+[1]Main!$B$2)^(Main!$B$3-2020)))+(_xlfn.IFNA(VLOOKUP($A2,'EV Distribution'!$A$2:$B$16,2,FALSE),0)*'EV Characterization'!T$2)</f>
        <v>0.24407280838523998</v>
      </c>
      <c r="U2" s="2">
        <f>('[1]Pc, Winter, S1'!U2*((1+[1]Main!$B$2)^(Main!$B$3-2020)))+(_xlfn.IFNA(VLOOKUP($A2,'EV Distribution'!$A$2:$B$16,2,FALSE),0)*'EV Characterization'!U$2)</f>
        <v>0.22588204331833975</v>
      </c>
      <c r="V2" s="2">
        <f>('[1]Pc, Winter, S1'!V2*((1+[1]Main!$B$2)^(Main!$B$3-2020)))+(_xlfn.IFNA(VLOOKUP($A2,'EV Distribution'!$A$2:$B$16,2,FALSE),0)*'EV Characterization'!V$2)</f>
        <v>0.23442546934040079</v>
      </c>
      <c r="W2" s="2">
        <f>('[1]Pc, Winter, S1'!W2*((1+[1]Main!$B$2)^(Main!$B$3-2020)))+(_xlfn.IFNA(VLOOKUP($A2,'EV Distribution'!$A$2:$B$16,2,FALSE),0)*'EV Characterization'!W$2)</f>
        <v>0.21412082906125343</v>
      </c>
      <c r="X2" s="2">
        <f>('[1]Pc, Winter, S1'!X2*((1+[1]Main!$B$2)^(Main!$B$3-2020)))+(_xlfn.IFNA(VLOOKUP($A2,'EV Distribution'!$A$2:$B$16,2,FALSE),0)*'EV Characterization'!X$2)</f>
        <v>0.25966477101879931</v>
      </c>
      <c r="Y2" s="2">
        <f>('[1]Pc, Winter, S1'!Y2*((1+[1]Main!$B$2)^(Main!$B$3-2020)))+(_xlfn.IFNA(VLOOKUP($A2,'EV Distribution'!$A$2:$B$16,2,FALSE),0)*'EV Characterization'!Y$2)</f>
        <v>0.27281044935949478</v>
      </c>
    </row>
    <row r="3" spans="1:25" x14ac:dyDescent="0.25">
      <c r="A3">
        <v>3</v>
      </c>
      <c r="B3" s="2">
        <f>('[1]Pc, Winter, S1'!B3*((1+[1]Main!$B$2)^(Main!$B$3-2020)))+(_xlfn.IFNA(VLOOKUP($A3,'EV Distribution'!$A$2:$B$16,2,FALSE),0)*'EV Characterization'!B$2)</f>
        <v>0.37942004942788349</v>
      </c>
      <c r="C3" s="2">
        <f>('[1]Pc, Winter, S1'!C3*((1+[1]Main!$B$2)^(Main!$B$3-2020)))+(_xlfn.IFNA(VLOOKUP($A3,'EV Distribution'!$A$2:$B$16,2,FALSE),0)*'EV Characterization'!C$2)</f>
        <v>0.37534162702743423</v>
      </c>
      <c r="D3" s="2">
        <f>('[1]Pc, Winter, S1'!D3*((1+[1]Main!$B$2)^(Main!$B$3-2020)))+(_xlfn.IFNA(VLOOKUP($A3,'EV Distribution'!$A$2:$B$16,2,FALSE),0)*'EV Characterization'!D$2)</f>
        <v>0.3524247391193599</v>
      </c>
      <c r="E3" s="2">
        <f>('[1]Pc, Winter, S1'!E3*((1+[1]Main!$B$2)^(Main!$B$3-2020)))+(_xlfn.IFNA(VLOOKUP($A3,'EV Distribution'!$A$2:$B$16,2,FALSE),0)*'EV Characterization'!E$2)</f>
        <v>0.34509478169885438</v>
      </c>
      <c r="F3" s="2">
        <f>('[1]Pc, Winter, S1'!F3*((1+[1]Main!$B$2)^(Main!$B$3-2020)))+(_xlfn.IFNA(VLOOKUP($A3,'EV Distribution'!$A$2:$B$16,2,FALSE),0)*'EV Characterization'!F$2)</f>
        <v>0.33037560455343423</v>
      </c>
      <c r="G3" s="2">
        <f>('[1]Pc, Winter, S1'!G3*((1+[1]Main!$B$2)^(Main!$B$3-2020)))+(_xlfn.IFNA(VLOOKUP($A3,'EV Distribution'!$A$2:$B$16,2,FALSE),0)*'EV Characterization'!G$2)</f>
        <v>0.33564087718243846</v>
      </c>
      <c r="H3" s="2">
        <f>('[1]Pc, Winter, S1'!H3*((1+[1]Main!$B$2)^(Main!$B$3-2020)))+(_xlfn.IFNA(VLOOKUP($A3,'EV Distribution'!$A$2:$B$16,2,FALSE),0)*'EV Characterization'!H$2)</f>
        <v>0.40578392870070079</v>
      </c>
      <c r="I3" s="2">
        <f>('[1]Pc, Winter, S1'!I3*((1+[1]Main!$B$2)^(Main!$B$3-2020)))+(_xlfn.IFNA(VLOOKUP($A3,'EV Distribution'!$A$2:$B$16,2,FALSE),0)*'EV Characterization'!I$2)</f>
        <v>0.39316414592067067</v>
      </c>
      <c r="J3" s="2">
        <f>('[1]Pc, Winter, S1'!J3*((1+[1]Main!$B$2)^(Main!$B$3-2020)))+(_xlfn.IFNA(VLOOKUP($A3,'EV Distribution'!$A$2:$B$16,2,FALSE),0)*'EV Characterization'!J$2)</f>
        <v>0.42449807637902509</v>
      </c>
      <c r="K3" s="2">
        <f>('[1]Pc, Winter, S1'!K3*((1+[1]Main!$B$2)^(Main!$B$3-2020)))+(_xlfn.IFNA(VLOOKUP($A3,'EV Distribution'!$A$2:$B$16,2,FALSE),0)*'EV Characterization'!K$2)</f>
        <v>0.44261465251201265</v>
      </c>
      <c r="L3" s="2">
        <f>('[1]Pc, Winter, S1'!L3*((1+[1]Main!$B$2)^(Main!$B$3-2020)))+(_xlfn.IFNA(VLOOKUP($A3,'EV Distribution'!$A$2:$B$16,2,FALSE),0)*'EV Characterization'!L$2)</f>
        <v>0.43427586675377372</v>
      </c>
      <c r="M3" s="2">
        <f>('[1]Pc, Winter, S1'!M3*((1+[1]Main!$B$2)^(Main!$B$3-2020)))+(_xlfn.IFNA(VLOOKUP($A3,'EV Distribution'!$A$2:$B$16,2,FALSE),0)*'EV Characterization'!M$2)</f>
        <v>0.42684060558327247</v>
      </c>
      <c r="N3" s="2">
        <f>('[1]Pc, Winter, S1'!N3*((1+[1]Main!$B$2)^(Main!$B$3-2020)))+(_xlfn.IFNA(VLOOKUP($A3,'EV Distribution'!$A$2:$B$16,2,FALSE),0)*'EV Characterization'!N$2)</f>
        <v>0.4197192828485854</v>
      </c>
      <c r="O3" s="2">
        <f>('[1]Pc, Winter, S1'!O3*((1+[1]Main!$B$2)^(Main!$B$3-2020)))+(_xlfn.IFNA(VLOOKUP($A3,'EV Distribution'!$A$2:$B$16,2,FALSE),0)*'EV Characterization'!O$2)</f>
        <v>0.41802277739844729</v>
      </c>
      <c r="P3" s="2">
        <f>('[1]Pc, Winter, S1'!P3*((1+[1]Main!$B$2)^(Main!$B$3-2020)))+(_xlfn.IFNA(VLOOKUP($A3,'EV Distribution'!$A$2:$B$16,2,FALSE),0)*'EV Characterization'!P$2)</f>
        <v>0.39461489502077068</v>
      </c>
      <c r="Q3" s="2">
        <f>('[1]Pc, Winter, S1'!Q3*((1+[1]Main!$B$2)^(Main!$B$3-2020)))+(_xlfn.IFNA(VLOOKUP($A3,'EV Distribution'!$A$2:$B$16,2,FALSE),0)*'EV Characterization'!Q$2)</f>
        <v>0.40488176654476776</v>
      </c>
      <c r="R3" s="2">
        <f>('[1]Pc, Winter, S1'!R3*((1+[1]Main!$B$2)^(Main!$B$3-2020)))+(_xlfn.IFNA(VLOOKUP($A3,'EV Distribution'!$A$2:$B$16,2,FALSE),0)*'EV Characterization'!R$2)</f>
        <v>0.42780909630532793</v>
      </c>
      <c r="S3" s="2">
        <f>('[1]Pc, Winter, S1'!S3*((1+[1]Main!$B$2)^(Main!$B$3-2020)))+(_xlfn.IFNA(VLOOKUP($A3,'EV Distribution'!$A$2:$B$16,2,FALSE),0)*'EV Characterization'!S$2)</f>
        <v>0.53079615184833717</v>
      </c>
      <c r="T3" s="2">
        <f>('[1]Pc, Winter, S1'!T3*((1+[1]Main!$B$2)^(Main!$B$3-2020)))+(_xlfn.IFNA(VLOOKUP($A3,'EV Distribution'!$A$2:$B$16,2,FALSE),0)*'EV Characterization'!T$2)</f>
        <v>0.48846127753223956</v>
      </c>
      <c r="U3" s="2">
        <f>('[1]Pc, Winter, S1'!U3*((1+[1]Main!$B$2)^(Main!$B$3-2020)))+(_xlfn.IFNA(VLOOKUP($A3,'EV Distribution'!$A$2:$B$16,2,FALSE),0)*'EV Characterization'!U$2)</f>
        <v>0.44514253647220026</v>
      </c>
      <c r="V3" s="2">
        <f>('[1]Pc, Winter, S1'!V3*((1+[1]Main!$B$2)^(Main!$B$3-2020)))+(_xlfn.IFNA(VLOOKUP($A3,'EV Distribution'!$A$2:$B$16,2,FALSE),0)*'EV Characterization'!V$2)</f>
        <v>0.44212862102941675</v>
      </c>
      <c r="W3" s="2">
        <f>('[1]Pc, Winter, S1'!W3*((1+[1]Main!$B$2)^(Main!$B$3-2020)))+(_xlfn.IFNA(VLOOKUP($A3,'EV Distribution'!$A$2:$B$16,2,FALSE),0)*'EV Characterization'!W$2)</f>
        <v>0.40313145670532685</v>
      </c>
      <c r="X3" s="2">
        <f>('[1]Pc, Winter, S1'!X3*((1+[1]Main!$B$2)^(Main!$B$3-2020)))+(_xlfn.IFNA(VLOOKUP($A3,'EV Distribution'!$A$2:$B$16,2,FALSE),0)*'EV Characterization'!X$2)</f>
        <v>0.4350100524952597</v>
      </c>
      <c r="Y3" s="2">
        <f>('[1]Pc, Winter, S1'!Y3*((1+[1]Main!$B$2)^(Main!$B$3-2020)))+(_xlfn.IFNA(VLOOKUP($A3,'EV Distribution'!$A$2:$B$16,2,FALSE),0)*'EV Characterization'!Y$2)</f>
        <v>0.41130758627599295</v>
      </c>
    </row>
    <row r="4" spans="1:25" x14ac:dyDescent="0.25">
      <c r="A4">
        <v>4</v>
      </c>
      <c r="B4" s="2">
        <f>('[1]Pc, Winter, S1'!B4*((1+[1]Main!$B$2)^(Main!$B$3-2020)))+(_xlfn.IFNA(VLOOKUP($A4,'EV Distribution'!$A$2:$B$16,2,FALSE),0)*'EV Characterization'!B$2)</f>
        <v>0.96485190731867876</v>
      </c>
      <c r="C4" s="2">
        <f>('[1]Pc, Winter, S1'!C4*((1+[1]Main!$B$2)^(Main!$B$3-2020)))+(_xlfn.IFNA(VLOOKUP($A4,'EV Distribution'!$A$2:$B$16,2,FALSE),0)*'EV Characterization'!C$2)</f>
        <v>0.91731152401576355</v>
      </c>
      <c r="D4" s="2">
        <f>('[1]Pc, Winter, S1'!D4*((1+[1]Main!$B$2)^(Main!$B$3-2020)))+(_xlfn.IFNA(VLOOKUP($A4,'EV Distribution'!$A$2:$B$16,2,FALSE),0)*'EV Characterization'!D$2)</f>
        <v>0.87954604780352386</v>
      </c>
      <c r="E4" s="2">
        <f>('[1]Pc, Winter, S1'!E4*((1+[1]Main!$B$2)^(Main!$B$3-2020)))+(_xlfn.IFNA(VLOOKUP($A4,'EV Distribution'!$A$2:$B$16,2,FALSE),0)*'EV Characterization'!E$2)</f>
        <v>0.89059561999830761</v>
      </c>
      <c r="F4" s="2">
        <f>('[1]Pc, Winter, S1'!F4*((1+[1]Main!$B$2)^(Main!$B$3-2020)))+(_xlfn.IFNA(VLOOKUP($A4,'EV Distribution'!$A$2:$B$16,2,FALSE),0)*'EV Characterization'!F$2)</f>
        <v>0.88084808491967748</v>
      </c>
      <c r="G4" s="2">
        <f>('[1]Pc, Winter, S1'!G4*((1+[1]Main!$B$2)^(Main!$B$3-2020)))+(_xlfn.IFNA(VLOOKUP($A4,'EV Distribution'!$A$2:$B$16,2,FALSE),0)*'EV Characterization'!G$2)</f>
        <v>0.98411174467722695</v>
      </c>
      <c r="H4" s="2">
        <f>('[1]Pc, Winter, S1'!H4*((1+[1]Main!$B$2)^(Main!$B$3-2020)))+(_xlfn.IFNA(VLOOKUP($A4,'EV Distribution'!$A$2:$B$16,2,FALSE),0)*'EV Characterization'!H$2)</f>
        <v>1.5633486286294624</v>
      </c>
      <c r="I4" s="2">
        <f>('[1]Pc, Winter, S1'!I4*((1+[1]Main!$B$2)^(Main!$B$3-2020)))+(_xlfn.IFNA(VLOOKUP($A4,'EV Distribution'!$A$2:$B$16,2,FALSE),0)*'EV Characterization'!I$2)</f>
        <v>1.7519794190063689</v>
      </c>
      <c r="J4" s="2">
        <f>('[1]Pc, Winter, S1'!J4*((1+[1]Main!$B$2)^(Main!$B$3-2020)))+(_xlfn.IFNA(VLOOKUP($A4,'EV Distribution'!$A$2:$B$16,2,FALSE),0)*'EV Characterization'!J$2)</f>
        <v>1.8280815631222069</v>
      </c>
      <c r="K4" s="2">
        <f>('[1]Pc, Winter, S1'!K4*((1+[1]Main!$B$2)^(Main!$B$3-2020)))+(_xlfn.IFNA(VLOOKUP($A4,'EV Distribution'!$A$2:$B$16,2,FALSE),0)*'EV Characterization'!K$2)</f>
        <v>1.7763669547128289</v>
      </c>
      <c r="L4" s="2">
        <f>('[1]Pc, Winter, S1'!L4*((1+[1]Main!$B$2)^(Main!$B$3-2020)))+(_xlfn.IFNA(VLOOKUP($A4,'EV Distribution'!$A$2:$B$16,2,FALSE),0)*'EV Characterization'!L$2)</f>
        <v>1.7043199975063561</v>
      </c>
      <c r="M4" s="2">
        <f>('[1]Pc, Winter, S1'!M4*((1+[1]Main!$B$2)^(Main!$B$3-2020)))+(_xlfn.IFNA(VLOOKUP($A4,'EV Distribution'!$A$2:$B$16,2,FALSE),0)*'EV Characterization'!M$2)</f>
        <v>1.8150179446841654</v>
      </c>
      <c r="N4" s="2">
        <f>('[1]Pc, Winter, S1'!N4*((1+[1]Main!$B$2)^(Main!$B$3-2020)))+(_xlfn.IFNA(VLOOKUP($A4,'EV Distribution'!$A$2:$B$16,2,FALSE),0)*'EV Characterization'!N$2)</f>
        <v>1.6914602311367508</v>
      </c>
      <c r="O4" s="2">
        <f>('[1]Pc, Winter, S1'!O4*((1+[1]Main!$B$2)^(Main!$B$3-2020)))+(_xlfn.IFNA(VLOOKUP($A4,'EV Distribution'!$A$2:$B$16,2,FALSE),0)*'EV Characterization'!O$2)</f>
        <v>1.6294054900669885</v>
      </c>
      <c r="P4" s="2">
        <f>('[1]Pc, Winter, S1'!P4*((1+[1]Main!$B$2)^(Main!$B$3-2020)))+(_xlfn.IFNA(VLOOKUP($A4,'EV Distribution'!$A$2:$B$16,2,FALSE),0)*'EV Characterization'!P$2)</f>
        <v>1.4171302638948604</v>
      </c>
      <c r="Q4" s="2">
        <f>('[1]Pc, Winter, S1'!Q4*((1+[1]Main!$B$2)^(Main!$B$3-2020)))+(_xlfn.IFNA(VLOOKUP($A4,'EV Distribution'!$A$2:$B$16,2,FALSE),0)*'EV Characterization'!Q$2)</f>
        <v>1.4107590149813047</v>
      </c>
      <c r="R4" s="2">
        <f>('[1]Pc, Winter, S1'!R4*((1+[1]Main!$B$2)^(Main!$B$3-2020)))+(_xlfn.IFNA(VLOOKUP($A4,'EV Distribution'!$A$2:$B$16,2,FALSE),0)*'EV Characterization'!R$2)</f>
        <v>1.4503309176729791</v>
      </c>
      <c r="S4" s="2">
        <f>('[1]Pc, Winter, S1'!S4*((1+[1]Main!$B$2)^(Main!$B$3-2020)))+(_xlfn.IFNA(VLOOKUP($A4,'EV Distribution'!$A$2:$B$16,2,FALSE),0)*'EV Characterization'!S$2)</f>
        <v>1.5883524854181243</v>
      </c>
      <c r="T4" s="2">
        <f>('[1]Pc, Winter, S1'!T4*((1+[1]Main!$B$2)^(Main!$B$3-2020)))+(_xlfn.IFNA(VLOOKUP($A4,'EV Distribution'!$A$2:$B$16,2,FALSE),0)*'EV Characterization'!T$2)</f>
        <v>1.4361917917942133</v>
      </c>
      <c r="U4" s="2">
        <f>('[1]Pc, Winter, S1'!U4*((1+[1]Main!$B$2)^(Main!$B$3-2020)))+(_xlfn.IFNA(VLOOKUP($A4,'EV Distribution'!$A$2:$B$16,2,FALSE),0)*'EV Characterization'!U$2)</f>
        <v>1.4832393400913157</v>
      </c>
      <c r="V4" s="2">
        <f>('[1]Pc, Winter, S1'!V4*((1+[1]Main!$B$2)^(Main!$B$3-2020)))+(_xlfn.IFNA(VLOOKUP($A4,'EV Distribution'!$A$2:$B$16,2,FALSE),0)*'EV Characterization'!V$2)</f>
        <v>1.4507074651701504</v>
      </c>
      <c r="W4" s="2">
        <f>('[1]Pc, Winter, S1'!W4*((1+[1]Main!$B$2)^(Main!$B$3-2020)))+(_xlfn.IFNA(VLOOKUP($A4,'EV Distribution'!$A$2:$B$16,2,FALSE),0)*'EV Characterization'!W$2)</f>
        <v>1.3548216532503417</v>
      </c>
      <c r="X4" s="2">
        <f>('[1]Pc, Winter, S1'!X4*((1+[1]Main!$B$2)^(Main!$B$3-2020)))+(_xlfn.IFNA(VLOOKUP($A4,'EV Distribution'!$A$2:$B$16,2,FALSE),0)*'EV Characterization'!X$2)</f>
        <v>1.1930784473547342</v>
      </c>
      <c r="Y4" s="2">
        <f>('[1]Pc, Winter, S1'!Y4*((1+[1]Main!$B$2)^(Main!$B$3-2020)))+(_xlfn.IFNA(VLOOKUP($A4,'EV Distribution'!$A$2:$B$16,2,FALSE),0)*'EV Characterization'!Y$2)</f>
        <v>1.0790176542341712</v>
      </c>
    </row>
    <row r="5" spans="1:25" x14ac:dyDescent="0.25">
      <c r="A5">
        <v>5</v>
      </c>
      <c r="B5" s="2">
        <f>('[1]Pc, Winter, S1'!B5*((1+[1]Main!$B$2)^(Main!$B$3-2020)))+(_xlfn.IFNA(VLOOKUP($A5,'EV Distribution'!$A$2:$B$16,2,FALSE),0)*'EV Characterization'!B$2)</f>
        <v>0.81101035782780417</v>
      </c>
      <c r="C5" s="2">
        <f>('[1]Pc, Winter, S1'!C5*((1+[1]Main!$B$2)^(Main!$B$3-2020)))+(_xlfn.IFNA(VLOOKUP($A5,'EV Distribution'!$A$2:$B$16,2,FALSE),0)*'EV Characterization'!C$2)</f>
        <v>0.56862016439339946</v>
      </c>
      <c r="D5" s="2">
        <f>('[1]Pc, Winter, S1'!D5*((1+[1]Main!$B$2)^(Main!$B$3-2020)))+(_xlfn.IFNA(VLOOKUP($A5,'EV Distribution'!$A$2:$B$16,2,FALSE),0)*'EV Characterization'!D$2)</f>
        <v>0.55709043986324069</v>
      </c>
      <c r="E5" s="2">
        <f>('[1]Pc, Winter, S1'!E5*((1+[1]Main!$B$2)^(Main!$B$3-2020)))+(_xlfn.IFNA(VLOOKUP($A5,'EV Distribution'!$A$2:$B$16,2,FALSE),0)*'EV Characterization'!E$2)</f>
        <v>0.5020206781394615</v>
      </c>
      <c r="F5" s="2">
        <f>('[1]Pc, Winter, S1'!F5*((1+[1]Main!$B$2)^(Main!$B$3-2020)))+(_xlfn.IFNA(VLOOKUP($A5,'EV Distribution'!$A$2:$B$16,2,FALSE),0)*'EV Characterization'!F$2)</f>
        <v>0.50642697164751005</v>
      </c>
      <c r="G5" s="2">
        <f>('[1]Pc, Winter, S1'!G5*((1+[1]Main!$B$2)^(Main!$B$3-2020)))+(_xlfn.IFNA(VLOOKUP($A5,'EV Distribution'!$A$2:$B$16,2,FALSE),0)*'EV Characterization'!G$2)</f>
        <v>0.94026630781094389</v>
      </c>
      <c r="H5" s="2">
        <f>('[1]Pc, Winter, S1'!H5*((1+[1]Main!$B$2)^(Main!$B$3-2020)))+(_xlfn.IFNA(VLOOKUP($A5,'EV Distribution'!$A$2:$B$16,2,FALSE),0)*'EV Characterization'!H$2)</f>
        <v>1.8335842981232053</v>
      </c>
      <c r="I5" s="2">
        <f>('[1]Pc, Winter, S1'!I5*((1+[1]Main!$B$2)^(Main!$B$3-2020)))+(_xlfn.IFNA(VLOOKUP($A5,'EV Distribution'!$A$2:$B$16,2,FALSE),0)*'EV Characterization'!I$2)</f>
        <v>2.1955945170901612</v>
      </c>
      <c r="J5" s="2">
        <f>('[1]Pc, Winter, S1'!J5*((1+[1]Main!$B$2)^(Main!$B$3-2020)))+(_xlfn.IFNA(VLOOKUP($A5,'EV Distribution'!$A$2:$B$16,2,FALSE),0)*'EV Characterization'!J$2)</f>
        <v>2.4170782765949572</v>
      </c>
      <c r="K5" s="2">
        <f>('[1]Pc, Winter, S1'!K5*((1+[1]Main!$B$2)^(Main!$B$3-2020)))+(_xlfn.IFNA(VLOOKUP($A5,'EV Distribution'!$A$2:$B$16,2,FALSE),0)*'EV Characterization'!K$2)</f>
        <v>2.2700099116161669</v>
      </c>
      <c r="L5" s="2">
        <f>('[1]Pc, Winter, S1'!L5*((1+[1]Main!$B$2)^(Main!$B$3-2020)))+(_xlfn.IFNA(VLOOKUP($A5,'EV Distribution'!$A$2:$B$16,2,FALSE),0)*'EV Characterization'!L$2)</f>
        <v>2.243139906022797</v>
      </c>
      <c r="M5" s="2">
        <f>('[1]Pc, Winter, S1'!M5*((1+[1]Main!$B$2)^(Main!$B$3-2020)))+(_xlfn.IFNA(VLOOKUP($A5,'EV Distribution'!$A$2:$B$16,2,FALSE),0)*'EV Characterization'!M$2)</f>
        <v>2.0882545851509029</v>
      </c>
      <c r="N5" s="2">
        <f>('[1]Pc, Winter, S1'!N5*((1+[1]Main!$B$2)^(Main!$B$3-2020)))+(_xlfn.IFNA(VLOOKUP($A5,'EV Distribution'!$A$2:$B$16,2,FALSE),0)*'EV Characterization'!N$2)</f>
        <v>2.0425247523298888</v>
      </c>
      <c r="O5" s="2">
        <f>('[1]Pc, Winter, S1'!O5*((1+[1]Main!$B$2)^(Main!$B$3-2020)))+(_xlfn.IFNA(VLOOKUP($A5,'EV Distribution'!$A$2:$B$16,2,FALSE),0)*'EV Characterization'!O$2)</f>
        <v>1.9427630923054693</v>
      </c>
      <c r="P5" s="2">
        <f>('[1]Pc, Winter, S1'!P5*((1+[1]Main!$B$2)^(Main!$B$3-2020)))+(_xlfn.IFNA(VLOOKUP($A5,'EV Distribution'!$A$2:$B$16,2,FALSE),0)*'EV Characterization'!P$2)</f>
        <v>1.8588322855941888</v>
      </c>
      <c r="Q5" s="2">
        <f>('[1]Pc, Winter, S1'!Q5*((1+[1]Main!$B$2)^(Main!$B$3-2020)))+(_xlfn.IFNA(VLOOKUP($A5,'EV Distribution'!$A$2:$B$16,2,FALSE),0)*'EV Characterization'!Q$2)</f>
        <v>1.8995351332593171</v>
      </c>
      <c r="R5" s="2">
        <f>('[1]Pc, Winter, S1'!R5*((1+[1]Main!$B$2)^(Main!$B$3-2020)))+(_xlfn.IFNA(VLOOKUP($A5,'EV Distribution'!$A$2:$B$16,2,FALSE),0)*'EV Characterization'!R$2)</f>
        <v>2.3687435101021523</v>
      </c>
      <c r="S5" s="2">
        <f>('[1]Pc, Winter, S1'!S5*((1+[1]Main!$B$2)^(Main!$B$3-2020)))+(_xlfn.IFNA(VLOOKUP($A5,'EV Distribution'!$A$2:$B$16,2,FALSE),0)*'EV Characterization'!S$2)</f>
        <v>3.5848668206872869</v>
      </c>
      <c r="T5" s="2">
        <f>('[1]Pc, Winter, S1'!T5*((1+[1]Main!$B$2)^(Main!$B$3-2020)))+(_xlfn.IFNA(VLOOKUP($A5,'EV Distribution'!$A$2:$B$16,2,FALSE),0)*'EV Characterization'!T$2)</f>
        <v>3.2081584974440256</v>
      </c>
      <c r="U5" s="2">
        <f>('[1]Pc, Winter, S1'!U5*((1+[1]Main!$B$2)^(Main!$B$3-2020)))+(_xlfn.IFNA(VLOOKUP($A5,'EV Distribution'!$A$2:$B$16,2,FALSE),0)*'EV Characterization'!U$2)</f>
        <v>2.7110567497820504</v>
      </c>
      <c r="V5" s="2">
        <f>('[1]Pc, Winter, S1'!V5*((1+[1]Main!$B$2)^(Main!$B$3-2020)))+(_xlfn.IFNA(VLOOKUP($A5,'EV Distribution'!$A$2:$B$16,2,FALSE),0)*'EV Characterization'!V$2)</f>
        <v>2.6317808185638212</v>
      </c>
      <c r="W5" s="2">
        <f>('[1]Pc, Winter, S1'!W5*((1+[1]Main!$B$2)^(Main!$B$3-2020)))+(_xlfn.IFNA(VLOOKUP($A5,'EV Distribution'!$A$2:$B$16,2,FALSE),0)*'EV Characterization'!W$2)</f>
        <v>2.3348447892459596</v>
      </c>
      <c r="X5" s="2">
        <f>('[1]Pc, Winter, S1'!X5*((1+[1]Main!$B$2)^(Main!$B$3-2020)))+(_xlfn.IFNA(VLOOKUP($A5,'EV Distribution'!$A$2:$B$16,2,FALSE),0)*'EV Characterization'!X$2)</f>
        <v>1.8164604356544967</v>
      </c>
      <c r="Y5" s="2">
        <f>('[1]Pc, Winter, S1'!Y5*((1+[1]Main!$B$2)^(Main!$B$3-2020)))+(_xlfn.IFNA(VLOOKUP($A5,'EV Distribution'!$A$2:$B$16,2,FALSE),0)*'EV Characterization'!Y$2)</f>
        <v>1.4474588523529848</v>
      </c>
    </row>
    <row r="6" spans="1:25" x14ac:dyDescent="0.25">
      <c r="A6">
        <v>6</v>
      </c>
      <c r="B6" s="2">
        <f>('[1]Pc, Winter, S1'!B6*((1+[1]Main!$B$2)^(Main!$B$3-2020)))+(_xlfn.IFNA(VLOOKUP($A6,'EV Distribution'!$A$2:$B$16,2,FALSE),0)*'EV Characterization'!B$2)</f>
        <v>0.64865026895833622</v>
      </c>
      <c r="C6" s="2">
        <f>('[1]Pc, Winter, S1'!C6*((1+[1]Main!$B$2)^(Main!$B$3-2020)))+(_xlfn.IFNA(VLOOKUP($A6,'EV Distribution'!$A$2:$B$16,2,FALSE),0)*'EV Characterization'!C$2)</f>
        <v>0.60344616104369642</v>
      </c>
      <c r="D6" s="2">
        <f>('[1]Pc, Winter, S1'!D6*((1+[1]Main!$B$2)^(Main!$B$3-2020)))+(_xlfn.IFNA(VLOOKUP($A6,'EV Distribution'!$A$2:$B$16,2,FALSE),0)*'EV Characterization'!D$2)</f>
        <v>0.55064212884574815</v>
      </c>
      <c r="E6" s="2">
        <f>('[1]Pc, Winter, S1'!E6*((1+[1]Main!$B$2)^(Main!$B$3-2020)))+(_xlfn.IFNA(VLOOKUP($A6,'EV Distribution'!$A$2:$B$16,2,FALSE),0)*'EV Characterization'!E$2)</f>
        <v>0.55129013576518471</v>
      </c>
      <c r="F6" s="2">
        <f>('[1]Pc, Winter, S1'!F6*((1+[1]Main!$B$2)^(Main!$B$3-2020)))+(_xlfn.IFNA(VLOOKUP($A6,'EV Distribution'!$A$2:$B$16,2,FALSE),0)*'EV Characterization'!F$2)</f>
        <v>0.54422828576359006</v>
      </c>
      <c r="G6" s="2">
        <f>('[1]Pc, Winter, S1'!G6*((1+[1]Main!$B$2)^(Main!$B$3-2020)))+(_xlfn.IFNA(VLOOKUP($A6,'EV Distribution'!$A$2:$B$16,2,FALSE),0)*'EV Characterization'!G$2)</f>
        <v>0.59143480479674837</v>
      </c>
      <c r="H6" s="2">
        <f>('[1]Pc, Winter, S1'!H6*((1+[1]Main!$B$2)^(Main!$B$3-2020)))+(_xlfn.IFNA(VLOOKUP($A6,'EV Distribution'!$A$2:$B$16,2,FALSE),0)*'EV Characterization'!H$2)</f>
        <v>0.75990067805661177</v>
      </c>
      <c r="I6" s="2">
        <f>('[1]Pc, Winter, S1'!I6*((1+[1]Main!$B$2)^(Main!$B$3-2020)))+(_xlfn.IFNA(VLOOKUP($A6,'EV Distribution'!$A$2:$B$16,2,FALSE),0)*'EV Characterization'!I$2)</f>
        <v>0.76591122204025042</v>
      </c>
      <c r="J6" s="2">
        <f>('[1]Pc, Winter, S1'!J6*((1+[1]Main!$B$2)^(Main!$B$3-2020)))+(_xlfn.IFNA(VLOOKUP($A6,'EV Distribution'!$A$2:$B$16,2,FALSE),0)*'EV Characterization'!J$2)</f>
        <v>0.78972877386971185</v>
      </c>
      <c r="K6" s="2">
        <f>('[1]Pc, Winter, S1'!K6*((1+[1]Main!$B$2)^(Main!$B$3-2020)))+(_xlfn.IFNA(VLOOKUP($A6,'EV Distribution'!$A$2:$B$16,2,FALSE),0)*'EV Characterization'!K$2)</f>
        <v>0.8263665266701774</v>
      </c>
      <c r="L6" s="2">
        <f>('[1]Pc, Winter, S1'!L6*((1+[1]Main!$B$2)^(Main!$B$3-2020)))+(_xlfn.IFNA(VLOOKUP($A6,'EV Distribution'!$A$2:$B$16,2,FALSE),0)*'EV Characterization'!L$2)</f>
        <v>0.84169320262742364</v>
      </c>
      <c r="M6" s="2">
        <f>('[1]Pc, Winter, S1'!M6*((1+[1]Main!$B$2)^(Main!$B$3-2020)))+(_xlfn.IFNA(VLOOKUP($A6,'EV Distribution'!$A$2:$B$16,2,FALSE),0)*'EV Characterization'!M$2)</f>
        <v>0.85824065626854973</v>
      </c>
      <c r="N6" s="2">
        <f>('[1]Pc, Winter, S1'!N6*((1+[1]Main!$B$2)^(Main!$B$3-2020)))+(_xlfn.IFNA(VLOOKUP($A6,'EV Distribution'!$A$2:$B$16,2,FALSE),0)*'EV Characterization'!N$2)</f>
        <v>0.84972403923722295</v>
      </c>
      <c r="O6" s="2">
        <f>('[1]Pc, Winter, S1'!O6*((1+[1]Main!$B$2)^(Main!$B$3-2020)))+(_xlfn.IFNA(VLOOKUP($A6,'EV Distribution'!$A$2:$B$16,2,FALSE),0)*'EV Characterization'!O$2)</f>
        <v>0.8274541809419651</v>
      </c>
      <c r="P6" s="2">
        <f>('[1]Pc, Winter, S1'!P6*((1+[1]Main!$B$2)^(Main!$B$3-2020)))+(_xlfn.IFNA(VLOOKUP($A6,'EV Distribution'!$A$2:$B$16,2,FALSE),0)*'EV Characterization'!P$2)</f>
        <v>0.82759115368642311</v>
      </c>
      <c r="Q6" s="2">
        <f>('[1]Pc, Winter, S1'!Q6*((1+[1]Main!$B$2)^(Main!$B$3-2020)))+(_xlfn.IFNA(VLOOKUP($A6,'EV Distribution'!$A$2:$B$16,2,FALSE),0)*'EV Characterization'!Q$2)</f>
        <v>0.82053323965323188</v>
      </c>
      <c r="R6" s="2">
        <f>('[1]Pc, Winter, S1'!R6*((1+[1]Main!$B$2)^(Main!$B$3-2020)))+(_xlfn.IFNA(VLOOKUP($A6,'EV Distribution'!$A$2:$B$16,2,FALSE),0)*'EV Characterization'!R$2)</f>
        <v>0.85623487953331778</v>
      </c>
      <c r="S6" s="2">
        <f>('[1]Pc, Winter, S1'!S6*((1+[1]Main!$B$2)^(Main!$B$3-2020)))+(_xlfn.IFNA(VLOOKUP($A6,'EV Distribution'!$A$2:$B$16,2,FALSE),0)*'EV Characterization'!S$2)</f>
        <v>1.0020453044438868</v>
      </c>
      <c r="T6" s="2">
        <f>('[1]Pc, Winter, S1'!T6*((1+[1]Main!$B$2)^(Main!$B$3-2020)))+(_xlfn.IFNA(VLOOKUP($A6,'EV Distribution'!$A$2:$B$16,2,FALSE),0)*'EV Characterization'!T$2)</f>
        <v>0.97028723506864178</v>
      </c>
      <c r="U6" s="2">
        <f>('[1]Pc, Winter, S1'!U6*((1+[1]Main!$B$2)^(Main!$B$3-2020)))+(_xlfn.IFNA(VLOOKUP($A6,'EV Distribution'!$A$2:$B$16,2,FALSE),0)*'EV Characterization'!U$2)</f>
        <v>0.94153681872283868</v>
      </c>
      <c r="V6" s="2">
        <f>('[1]Pc, Winter, S1'!V6*((1+[1]Main!$B$2)^(Main!$B$3-2020)))+(_xlfn.IFNA(VLOOKUP($A6,'EV Distribution'!$A$2:$B$16,2,FALSE),0)*'EV Characterization'!V$2)</f>
        <v>0.94320328171992696</v>
      </c>
      <c r="W6" s="2">
        <f>('[1]Pc, Winter, S1'!W6*((1+[1]Main!$B$2)^(Main!$B$3-2020)))+(_xlfn.IFNA(VLOOKUP($A6,'EV Distribution'!$A$2:$B$16,2,FALSE),0)*'EV Characterization'!W$2)</f>
        <v>0.87139727014774071</v>
      </c>
      <c r="X6" s="2">
        <f>('[1]Pc, Winter, S1'!X6*((1+[1]Main!$B$2)^(Main!$B$3-2020)))+(_xlfn.IFNA(VLOOKUP($A6,'EV Distribution'!$A$2:$B$16,2,FALSE),0)*'EV Characterization'!X$2)</f>
        <v>0.84185163490710779</v>
      </c>
      <c r="Y6" s="2">
        <f>('[1]Pc, Winter, S1'!Y6*((1+[1]Main!$B$2)^(Main!$B$3-2020)))+(_xlfn.IFNA(VLOOKUP($A6,'EV Distribution'!$A$2:$B$16,2,FALSE),0)*'EV Characterization'!Y$2)</f>
        <v>0.78758016154330368</v>
      </c>
    </row>
    <row r="7" spans="1:25" x14ac:dyDescent="0.25">
      <c r="A7">
        <v>7</v>
      </c>
      <c r="B7" s="2">
        <f>('[1]Pc, Winter, S1'!B7*((1+[1]Main!$B$2)^(Main!$B$3-2020)))+(_xlfn.IFNA(VLOOKUP($A7,'EV Distribution'!$A$2:$B$16,2,FALSE),0)*'EV Characterization'!B$2)</f>
        <v>0.26877088315844649</v>
      </c>
      <c r="C7" s="2">
        <f>('[1]Pc, Winter, S1'!C7*((1+[1]Main!$B$2)^(Main!$B$3-2020)))+(_xlfn.IFNA(VLOOKUP($A7,'EV Distribution'!$A$2:$B$16,2,FALSE),0)*'EV Characterization'!C$2)</f>
        <v>0.26283883072818565</v>
      </c>
      <c r="D7" s="2">
        <f>('[1]Pc, Winter, S1'!D7*((1+[1]Main!$B$2)^(Main!$B$3-2020)))+(_xlfn.IFNA(VLOOKUP($A7,'EV Distribution'!$A$2:$B$16,2,FALSE),0)*'EV Characterization'!D$2)</f>
        <v>0.24726772209703796</v>
      </c>
      <c r="E7" s="2">
        <f>('[1]Pc, Winter, S1'!E7*((1+[1]Main!$B$2)^(Main!$B$3-2020)))+(_xlfn.IFNA(VLOOKUP($A7,'EV Distribution'!$A$2:$B$16,2,FALSE),0)*'EV Characterization'!E$2)</f>
        <v>0.24380920790000782</v>
      </c>
      <c r="F7" s="2">
        <f>('[1]Pc, Winter, S1'!F7*((1+[1]Main!$B$2)^(Main!$B$3-2020)))+(_xlfn.IFNA(VLOOKUP($A7,'EV Distribution'!$A$2:$B$16,2,FALSE),0)*'EV Characterization'!F$2)</f>
        <v>0.22820585166253388</v>
      </c>
      <c r="G7" s="2">
        <f>('[1]Pc, Winter, S1'!G7*((1+[1]Main!$B$2)^(Main!$B$3-2020)))+(_xlfn.IFNA(VLOOKUP($A7,'EV Distribution'!$A$2:$B$16,2,FALSE),0)*'EV Characterization'!G$2)</f>
        <v>0.2289511436053473</v>
      </c>
      <c r="H7" s="2">
        <f>('[1]Pc, Winter, S1'!H7*((1+[1]Main!$B$2)^(Main!$B$3-2020)))+(_xlfn.IFNA(VLOOKUP($A7,'EV Distribution'!$A$2:$B$16,2,FALSE),0)*'EV Characterization'!H$2)</f>
        <v>0.2648083633775356</v>
      </c>
      <c r="I7" s="2">
        <f>('[1]Pc, Winter, S1'!I7*((1+[1]Main!$B$2)^(Main!$B$3-2020)))+(_xlfn.IFNA(VLOOKUP($A7,'EV Distribution'!$A$2:$B$16,2,FALSE),0)*'EV Characterization'!I$2)</f>
        <v>0.23687863003030643</v>
      </c>
      <c r="J7" s="2">
        <f>('[1]Pc, Winter, S1'!J7*((1+[1]Main!$B$2)^(Main!$B$3-2020)))+(_xlfn.IFNA(VLOOKUP($A7,'EV Distribution'!$A$2:$B$16,2,FALSE),0)*'EV Characterization'!J$2)</f>
        <v>0.24600023413233094</v>
      </c>
      <c r="K7" s="2">
        <f>('[1]Pc, Winter, S1'!K7*((1+[1]Main!$B$2)^(Main!$B$3-2020)))+(_xlfn.IFNA(VLOOKUP($A7,'EV Distribution'!$A$2:$B$16,2,FALSE),0)*'EV Characterization'!K$2)</f>
        <v>0.25961944963307054</v>
      </c>
      <c r="L7" s="2">
        <f>('[1]Pc, Winter, S1'!L7*((1+[1]Main!$B$2)^(Main!$B$3-2020)))+(_xlfn.IFNA(VLOOKUP($A7,'EV Distribution'!$A$2:$B$16,2,FALSE),0)*'EV Characterization'!L$2)</f>
        <v>0.24829789281639436</v>
      </c>
      <c r="M7" s="2">
        <f>('[1]Pc, Winter, S1'!M7*((1+[1]Main!$B$2)^(Main!$B$3-2020)))+(_xlfn.IFNA(VLOOKUP($A7,'EV Distribution'!$A$2:$B$16,2,FALSE),0)*'EV Characterization'!M$2)</f>
        <v>0.25459467761703819</v>
      </c>
      <c r="N7" s="2">
        <f>('[1]Pc, Winter, S1'!N7*((1+[1]Main!$B$2)^(Main!$B$3-2020)))+(_xlfn.IFNA(VLOOKUP($A7,'EV Distribution'!$A$2:$B$16,2,FALSE),0)*'EV Characterization'!N$2)</f>
        <v>0.26126377186692745</v>
      </c>
      <c r="O7" s="2">
        <f>('[1]Pc, Winter, S1'!O7*((1+[1]Main!$B$2)^(Main!$B$3-2020)))+(_xlfn.IFNA(VLOOKUP($A7,'EV Distribution'!$A$2:$B$16,2,FALSE),0)*'EV Characterization'!O$2)</f>
        <v>0.27552789875054778</v>
      </c>
      <c r="P7" s="2">
        <f>('[1]Pc, Winter, S1'!P7*((1+[1]Main!$B$2)^(Main!$B$3-2020)))+(_xlfn.IFNA(VLOOKUP($A7,'EV Distribution'!$A$2:$B$16,2,FALSE),0)*'EV Characterization'!P$2)</f>
        <v>0.26203121666846318</v>
      </c>
      <c r="Q7" s="2">
        <f>('[1]Pc, Winter, S1'!Q7*((1+[1]Main!$B$2)^(Main!$B$3-2020)))+(_xlfn.IFNA(VLOOKUP($A7,'EV Distribution'!$A$2:$B$16,2,FALSE),0)*'EV Characterization'!Q$2)</f>
        <v>0.26186195089238085</v>
      </c>
      <c r="R7" s="2">
        <f>('[1]Pc, Winter, S1'!R7*((1+[1]Main!$B$2)^(Main!$B$3-2020)))+(_xlfn.IFNA(VLOOKUP($A7,'EV Distribution'!$A$2:$B$16,2,FALSE),0)*'EV Characterization'!R$2)</f>
        <v>0.23729737504039447</v>
      </c>
      <c r="S7" s="2">
        <f>('[1]Pc, Winter, S1'!S7*((1+[1]Main!$B$2)^(Main!$B$3-2020)))+(_xlfn.IFNA(VLOOKUP($A7,'EV Distribution'!$A$2:$B$16,2,FALSE),0)*'EV Characterization'!S$2)</f>
        <v>0.2713903586084318</v>
      </c>
      <c r="T7" s="2">
        <f>('[1]Pc, Winter, S1'!T7*((1+[1]Main!$B$2)^(Main!$B$3-2020)))+(_xlfn.IFNA(VLOOKUP($A7,'EV Distribution'!$A$2:$B$16,2,FALSE),0)*'EV Characterization'!T$2)</f>
        <v>0.24507721374421282</v>
      </c>
      <c r="U7" s="2">
        <f>('[1]Pc, Winter, S1'!U7*((1+[1]Main!$B$2)^(Main!$B$3-2020)))+(_xlfn.IFNA(VLOOKUP($A7,'EV Distribution'!$A$2:$B$16,2,FALSE),0)*'EV Characterization'!U$2)</f>
        <v>0.23351201372808561</v>
      </c>
      <c r="V7" s="2">
        <f>('[1]Pc, Winter, S1'!V7*((1+[1]Main!$B$2)^(Main!$B$3-2020)))+(_xlfn.IFNA(VLOOKUP($A7,'EV Distribution'!$A$2:$B$16,2,FALSE),0)*'EV Characterization'!V$2)</f>
        <v>0.23877761857170832</v>
      </c>
      <c r="W7" s="2">
        <f>('[1]Pc, Winter, S1'!W7*((1+[1]Main!$B$2)^(Main!$B$3-2020)))+(_xlfn.IFNA(VLOOKUP($A7,'EV Distribution'!$A$2:$B$16,2,FALSE),0)*'EV Characterization'!W$2)</f>
        <v>0.22040080500251527</v>
      </c>
      <c r="X7" s="2">
        <f>('[1]Pc, Winter, S1'!X7*((1+[1]Main!$B$2)^(Main!$B$3-2020)))+(_xlfn.IFNA(VLOOKUP($A7,'EV Distribution'!$A$2:$B$16,2,FALSE),0)*'EV Characterization'!X$2)</f>
        <v>0.26420246210404263</v>
      </c>
      <c r="Y7" s="2">
        <f>('[1]Pc, Winter, S1'!Y7*((1+[1]Main!$B$2)^(Main!$B$3-2020)))+(_xlfn.IFNA(VLOOKUP($A7,'EV Distribution'!$A$2:$B$16,2,FALSE),0)*'EV Characterization'!Y$2)</f>
        <v>0.26829433224755894</v>
      </c>
    </row>
    <row r="8" spans="1:25" x14ac:dyDescent="0.25">
      <c r="A8">
        <v>8</v>
      </c>
      <c r="B8" s="2">
        <f>('[1]Pc, Winter, S1'!B8*((1+[1]Main!$B$2)^(Main!$B$3-2020)))+(_xlfn.IFNA(VLOOKUP($A8,'EV Distribution'!$A$2:$B$16,2,FALSE),0)*'EV Characterization'!B$2)</f>
        <v>0.7204769657806751</v>
      </c>
      <c r="C8" s="2">
        <f>('[1]Pc, Winter, S1'!C8*((1+[1]Main!$B$2)^(Main!$B$3-2020)))+(_xlfn.IFNA(VLOOKUP($A8,'EV Distribution'!$A$2:$B$16,2,FALSE),0)*'EV Characterization'!C$2)</f>
        <v>0.6761660888227462</v>
      </c>
      <c r="D8" s="2">
        <f>('[1]Pc, Winter, S1'!D8*((1+[1]Main!$B$2)^(Main!$B$3-2020)))+(_xlfn.IFNA(VLOOKUP($A8,'EV Distribution'!$A$2:$B$16,2,FALSE),0)*'EV Characterization'!D$2)</f>
        <v>0.65965330396228017</v>
      </c>
      <c r="E8" s="2">
        <f>('[1]Pc, Winter, S1'!E8*((1+[1]Main!$B$2)^(Main!$B$3-2020)))+(_xlfn.IFNA(VLOOKUP($A8,'EV Distribution'!$A$2:$B$16,2,FALSE),0)*'EV Characterization'!E$2)</f>
        <v>0.64306576802078974</v>
      </c>
      <c r="F8" s="2">
        <f>('[1]Pc, Winter, S1'!F8*((1+[1]Main!$B$2)^(Main!$B$3-2020)))+(_xlfn.IFNA(VLOOKUP($A8,'EV Distribution'!$A$2:$B$16,2,FALSE),0)*'EV Characterization'!F$2)</f>
        <v>0.64499520598938176</v>
      </c>
      <c r="G8" s="2">
        <f>('[1]Pc, Winter, S1'!G8*((1+[1]Main!$B$2)^(Main!$B$3-2020)))+(_xlfn.IFNA(VLOOKUP($A8,'EV Distribution'!$A$2:$B$16,2,FALSE),0)*'EV Characterization'!G$2)</f>
        <v>0.71785207026279685</v>
      </c>
      <c r="H8" s="2">
        <f>('[1]Pc, Winter, S1'!H8*((1+[1]Main!$B$2)^(Main!$B$3-2020)))+(_xlfn.IFNA(VLOOKUP($A8,'EV Distribution'!$A$2:$B$16,2,FALSE),0)*'EV Characterization'!H$2)</f>
        <v>0.90841078410305987</v>
      </c>
      <c r="I8" s="2">
        <f>('[1]Pc, Winter, S1'!I8*((1+[1]Main!$B$2)^(Main!$B$3-2020)))+(_xlfn.IFNA(VLOOKUP($A8,'EV Distribution'!$A$2:$B$16,2,FALSE),0)*'EV Characterization'!I$2)</f>
        <v>1.0258230223690072</v>
      </c>
      <c r="J8" s="2">
        <f>('[1]Pc, Winter, S1'!J8*((1+[1]Main!$B$2)^(Main!$B$3-2020)))+(_xlfn.IFNA(VLOOKUP($A8,'EV Distribution'!$A$2:$B$16,2,FALSE),0)*'EV Characterization'!J$2)</f>
        <v>1.1610032737606706</v>
      </c>
      <c r="K8" s="2">
        <f>('[1]Pc, Winter, S1'!K8*((1+[1]Main!$B$2)^(Main!$B$3-2020)))+(_xlfn.IFNA(VLOOKUP($A8,'EV Distribution'!$A$2:$B$16,2,FALSE),0)*'EV Characterization'!K$2)</f>
        <v>1.1971239060997489</v>
      </c>
      <c r="L8" s="2">
        <f>('[1]Pc, Winter, S1'!L8*((1+[1]Main!$B$2)^(Main!$B$3-2020)))+(_xlfn.IFNA(VLOOKUP($A8,'EV Distribution'!$A$2:$B$16,2,FALSE),0)*'EV Characterization'!L$2)</f>
        <v>1.2150898638245471</v>
      </c>
      <c r="M8" s="2">
        <f>('[1]Pc, Winter, S1'!M8*((1+[1]Main!$B$2)^(Main!$B$3-2020)))+(_xlfn.IFNA(VLOOKUP($A8,'EV Distribution'!$A$2:$B$16,2,FALSE),0)*'EV Characterization'!M$2)</f>
        <v>0.31175471331446131</v>
      </c>
      <c r="N8" s="2">
        <f>('[1]Pc, Winter, S1'!N8*((1+[1]Main!$B$2)^(Main!$B$3-2020)))+(_xlfn.IFNA(VLOOKUP($A8,'EV Distribution'!$A$2:$B$16,2,FALSE),0)*'EV Characterization'!N$2)</f>
        <v>1.2015432045024714</v>
      </c>
      <c r="O8" s="2">
        <f>('[1]Pc, Winter, S1'!O8*((1+[1]Main!$B$2)^(Main!$B$3-2020)))+(_xlfn.IFNA(VLOOKUP($A8,'EV Distribution'!$A$2:$B$16,2,FALSE),0)*'EV Characterization'!O$2)</f>
        <v>1.1870362497450497</v>
      </c>
      <c r="P8" s="2">
        <f>('[1]Pc, Winter, S1'!P8*((1+[1]Main!$B$2)^(Main!$B$3-2020)))+(_xlfn.IFNA(VLOOKUP($A8,'EV Distribution'!$A$2:$B$16,2,FALSE),0)*'EV Characterization'!P$2)</f>
        <v>1.0901571741633753</v>
      </c>
      <c r="Q8" s="2">
        <f>('[1]Pc, Winter, S1'!Q8*((1+[1]Main!$B$2)^(Main!$B$3-2020)))+(_xlfn.IFNA(VLOOKUP($A8,'EV Distribution'!$A$2:$B$16,2,FALSE),0)*'EV Characterization'!Q$2)</f>
        <v>1.0636862728174554</v>
      </c>
      <c r="R8" s="2">
        <f>('[1]Pc, Winter, S1'!R8*((1+[1]Main!$B$2)^(Main!$B$3-2020)))+(_xlfn.IFNA(VLOOKUP($A8,'EV Distribution'!$A$2:$B$16,2,FALSE),0)*'EV Characterization'!R$2)</f>
        <v>1.1296864904675443</v>
      </c>
      <c r="S8" s="2">
        <f>('[1]Pc, Winter, S1'!S8*((1+[1]Main!$B$2)^(Main!$B$3-2020)))+(_xlfn.IFNA(VLOOKUP($A8,'EV Distribution'!$A$2:$B$16,2,FALSE),0)*'EV Characterization'!S$2)</f>
        <v>1.1767879963295935</v>
      </c>
      <c r="T8" s="2">
        <f>('[1]Pc, Winter, S1'!T8*((1+[1]Main!$B$2)^(Main!$B$3-2020)))+(_xlfn.IFNA(VLOOKUP($A8,'EV Distribution'!$A$2:$B$16,2,FALSE),0)*'EV Characterization'!T$2)</f>
        <v>1.1204284788756531</v>
      </c>
      <c r="U8" s="2">
        <f>('[1]Pc, Winter, S1'!U8*((1+[1]Main!$B$2)^(Main!$B$3-2020)))+(_xlfn.IFNA(VLOOKUP($A8,'EV Distribution'!$A$2:$B$16,2,FALSE),0)*'EV Characterization'!U$2)</f>
        <v>1.0972570048666712</v>
      </c>
      <c r="V8" s="2">
        <f>('[1]Pc, Winter, S1'!V8*((1+[1]Main!$B$2)^(Main!$B$3-2020)))+(_xlfn.IFNA(VLOOKUP($A8,'EV Distribution'!$A$2:$B$16,2,FALSE),0)*'EV Characterization'!V$2)</f>
        <v>1.0317334110206553</v>
      </c>
      <c r="W8" s="2">
        <f>('[1]Pc, Winter, S1'!W8*((1+[1]Main!$B$2)^(Main!$B$3-2020)))+(_xlfn.IFNA(VLOOKUP($A8,'EV Distribution'!$A$2:$B$16,2,FALSE),0)*'EV Characterization'!W$2)</f>
        <v>0.84808236114130753</v>
      </c>
      <c r="X8" s="2">
        <f>('[1]Pc, Winter, S1'!X8*((1+[1]Main!$B$2)^(Main!$B$3-2020)))+(_xlfn.IFNA(VLOOKUP($A8,'EV Distribution'!$A$2:$B$16,2,FALSE),0)*'EV Characterization'!X$2)</f>
        <v>0.8483022652076313</v>
      </c>
      <c r="Y8" s="2">
        <f>('[1]Pc, Winter, S1'!Y8*((1+[1]Main!$B$2)^(Main!$B$3-2020)))+(_xlfn.IFNA(VLOOKUP($A8,'EV Distribution'!$A$2:$B$16,2,FALSE),0)*'EV Characterization'!Y$2)</f>
        <v>0.80317997577682887</v>
      </c>
    </row>
    <row r="9" spans="1:25" x14ac:dyDescent="0.25">
      <c r="A9">
        <v>9</v>
      </c>
      <c r="B9" s="2">
        <f>('[1]Pc, Winter, S1'!B9*((1+[1]Main!$B$2)^(Main!$B$3-2020)))+(_xlfn.IFNA(VLOOKUP($A9,'EV Distribution'!$A$2:$B$16,2,FALSE),0)*'EV Characterization'!B$2)</f>
        <v>0.34709482443686646</v>
      </c>
      <c r="C9" s="2">
        <f>('[1]Pc, Winter, S1'!C9*((1+[1]Main!$B$2)^(Main!$B$3-2020)))+(_xlfn.IFNA(VLOOKUP($A9,'EV Distribution'!$A$2:$B$16,2,FALSE),0)*'EV Characterization'!C$2)</f>
        <v>0.33816918709164551</v>
      </c>
      <c r="D9" s="2">
        <f>('[1]Pc, Winter, S1'!D9*((1+[1]Main!$B$2)^(Main!$B$3-2020)))+(_xlfn.IFNA(VLOOKUP($A9,'EV Distribution'!$A$2:$B$16,2,FALSE),0)*'EV Characterization'!D$2)</f>
        <v>0.32141696766844435</v>
      </c>
      <c r="E9" s="2">
        <f>('[1]Pc, Winter, S1'!E9*((1+[1]Main!$B$2)^(Main!$B$3-2020)))+(_xlfn.IFNA(VLOOKUP($A9,'EV Distribution'!$A$2:$B$16,2,FALSE),0)*'EV Characterization'!E$2)</f>
        <v>0.31379492356958666</v>
      </c>
      <c r="F9" s="2">
        <f>('[1]Pc, Winter, S1'!F9*((1+[1]Main!$B$2)^(Main!$B$3-2020)))+(_xlfn.IFNA(VLOOKUP($A9,'EV Distribution'!$A$2:$B$16,2,FALSE),0)*'EV Characterization'!F$2)</f>
        <v>0.30955752578922169</v>
      </c>
      <c r="G9" s="2">
        <f>('[1]Pc, Winter, S1'!G9*((1+[1]Main!$B$2)^(Main!$B$3-2020)))+(_xlfn.IFNA(VLOOKUP($A9,'EV Distribution'!$A$2:$B$16,2,FALSE),0)*'EV Characterization'!G$2)</f>
        <v>0.34861763621824526</v>
      </c>
      <c r="H9" s="2">
        <f>('[1]Pc, Winter, S1'!H9*((1+[1]Main!$B$2)^(Main!$B$3-2020)))+(_xlfn.IFNA(VLOOKUP($A9,'EV Distribution'!$A$2:$B$16,2,FALSE),0)*'EV Characterization'!H$2)</f>
        <v>0.54474342191905323</v>
      </c>
      <c r="I9" s="2">
        <f>('[1]Pc, Winter, S1'!I9*((1+[1]Main!$B$2)^(Main!$B$3-2020)))+(_xlfn.IFNA(VLOOKUP($A9,'EV Distribution'!$A$2:$B$16,2,FALSE),0)*'EV Characterization'!I$2)</f>
        <v>0.57181091818101237</v>
      </c>
      <c r="J9" s="2">
        <f>('[1]Pc, Winter, S1'!J9*((1+[1]Main!$B$2)^(Main!$B$3-2020)))+(_xlfn.IFNA(VLOOKUP($A9,'EV Distribution'!$A$2:$B$16,2,FALSE),0)*'EV Characterization'!J$2)</f>
        <v>0.59176137098335757</v>
      </c>
      <c r="K9" s="2">
        <f>('[1]Pc, Winter, S1'!K9*((1+[1]Main!$B$2)^(Main!$B$3-2020)))+(_xlfn.IFNA(VLOOKUP($A9,'EV Distribution'!$A$2:$B$16,2,FALSE),0)*'EV Characterization'!K$2)</f>
        <v>0.59426217906394907</v>
      </c>
      <c r="L9" s="2">
        <f>('[1]Pc, Winter, S1'!L9*((1+[1]Main!$B$2)^(Main!$B$3-2020)))+(_xlfn.IFNA(VLOOKUP($A9,'EV Distribution'!$A$2:$B$16,2,FALSE),0)*'EV Characterization'!L$2)</f>
        <v>0.60806639787004202</v>
      </c>
      <c r="M9" s="2">
        <f>('[1]Pc, Winter, S1'!M9*((1+[1]Main!$B$2)^(Main!$B$3-2020)))+(_xlfn.IFNA(VLOOKUP($A9,'EV Distribution'!$A$2:$B$16,2,FALSE),0)*'EV Characterization'!M$2)</f>
        <v>0.60665251690489452</v>
      </c>
      <c r="N9" s="2">
        <f>('[1]Pc, Winter, S1'!N9*((1+[1]Main!$B$2)^(Main!$B$3-2020)))+(_xlfn.IFNA(VLOOKUP($A9,'EV Distribution'!$A$2:$B$16,2,FALSE),0)*'EV Characterization'!N$2)</f>
        <v>0.57899458965367456</v>
      </c>
      <c r="O9" s="2">
        <f>('[1]Pc, Winter, S1'!O9*((1+[1]Main!$B$2)^(Main!$B$3-2020)))+(_xlfn.IFNA(VLOOKUP($A9,'EV Distribution'!$A$2:$B$16,2,FALSE),0)*'EV Characterization'!O$2)</f>
        <v>0.58327538285664504</v>
      </c>
      <c r="P9" s="2">
        <f>('[1]Pc, Winter, S1'!P9*((1+[1]Main!$B$2)^(Main!$B$3-2020)))+(_xlfn.IFNA(VLOOKUP($A9,'EV Distribution'!$A$2:$B$16,2,FALSE),0)*'EV Characterization'!P$2)</f>
        <v>0.52286932148062193</v>
      </c>
      <c r="Q9" s="2">
        <f>('[1]Pc, Winter, S1'!Q9*((1+[1]Main!$B$2)^(Main!$B$3-2020)))+(_xlfn.IFNA(VLOOKUP($A9,'EV Distribution'!$A$2:$B$16,2,FALSE),0)*'EV Characterization'!Q$2)</f>
        <v>0.47494672529624576</v>
      </c>
      <c r="R9" s="2">
        <f>('[1]Pc, Winter, S1'!R9*((1+[1]Main!$B$2)^(Main!$B$3-2020)))+(_xlfn.IFNA(VLOOKUP($A9,'EV Distribution'!$A$2:$B$16,2,FALSE),0)*'EV Characterization'!R$2)</f>
        <v>0.46859279542001342</v>
      </c>
      <c r="S9" s="2">
        <f>('[1]Pc, Winter, S1'!S9*((1+[1]Main!$B$2)^(Main!$B$3-2020)))+(_xlfn.IFNA(VLOOKUP($A9,'EV Distribution'!$A$2:$B$16,2,FALSE),0)*'EV Characterization'!S$2)</f>
        <v>0.53207198026507796</v>
      </c>
      <c r="T9" s="2">
        <f>('[1]Pc, Winter, S1'!T9*((1+[1]Main!$B$2)^(Main!$B$3-2020)))+(_xlfn.IFNA(VLOOKUP($A9,'EV Distribution'!$A$2:$B$16,2,FALSE),0)*'EV Characterization'!T$2)</f>
        <v>0.50435496774601785</v>
      </c>
      <c r="U9" s="2">
        <f>('[1]Pc, Winter, S1'!U9*((1+[1]Main!$B$2)^(Main!$B$3-2020)))+(_xlfn.IFNA(VLOOKUP($A9,'EV Distribution'!$A$2:$B$16,2,FALSE),0)*'EV Characterization'!U$2)</f>
        <v>0.48086738464471224</v>
      </c>
      <c r="V9" s="2">
        <f>('[1]Pc, Winter, S1'!V9*((1+[1]Main!$B$2)^(Main!$B$3-2020)))+(_xlfn.IFNA(VLOOKUP($A9,'EV Distribution'!$A$2:$B$16,2,FALSE),0)*'EV Characterization'!V$2)</f>
        <v>0.48130312135877013</v>
      </c>
      <c r="W9" s="2">
        <f>('[1]Pc, Winter, S1'!W9*((1+[1]Main!$B$2)^(Main!$B$3-2020)))+(_xlfn.IFNA(VLOOKUP($A9,'EV Distribution'!$A$2:$B$16,2,FALSE),0)*'EV Characterization'!W$2)</f>
        <v>0.43506310978554108</v>
      </c>
      <c r="X9" s="2">
        <f>('[1]Pc, Winter, S1'!X9*((1+[1]Main!$B$2)^(Main!$B$3-2020)))+(_xlfn.IFNA(VLOOKUP($A9,'EV Distribution'!$A$2:$B$16,2,FALSE),0)*'EV Characterization'!X$2)</f>
        <v>0.41185042803804323</v>
      </c>
      <c r="Y9" s="2">
        <f>('[1]Pc, Winter, S1'!Y9*((1+[1]Main!$B$2)^(Main!$B$3-2020)))+(_xlfn.IFNA(VLOOKUP($A9,'EV Distribution'!$A$2:$B$16,2,FALSE),0)*'EV Characterization'!Y$2)</f>
        <v>0.38490780720996798</v>
      </c>
    </row>
    <row r="10" spans="1:25" x14ac:dyDescent="0.25">
      <c r="A10">
        <v>20</v>
      </c>
      <c r="B10" s="2">
        <f>('[1]Pc, Winter, S1'!B10*((1+[1]Main!$B$2)^(Main!$B$3-2020)))+(_xlfn.IFNA(VLOOKUP($A10,'EV Distribution'!$A$2:$B$16,2,FALSE),0)*'EV Characterization'!B$2)</f>
        <v>1.328895646927734</v>
      </c>
      <c r="C10" s="2">
        <f>('[1]Pc, Winter, S1'!C10*((1+[1]Main!$B$2)^(Main!$B$3-2020)))+(_xlfn.IFNA(VLOOKUP($A10,'EV Distribution'!$A$2:$B$16,2,FALSE),0)*'EV Characterization'!C$2)</f>
        <v>1.332521820458098</v>
      </c>
      <c r="D10" s="2">
        <f>('[1]Pc, Winter, S1'!D10*((1+[1]Main!$B$2)^(Main!$B$3-2020)))+(_xlfn.IFNA(VLOOKUP($A10,'EV Distribution'!$A$2:$B$16,2,FALSE),0)*'EV Characterization'!D$2)</f>
        <v>1.320776555949992</v>
      </c>
      <c r="E10" s="2">
        <f>('[1]Pc, Winter, S1'!E10*((1+[1]Main!$B$2)^(Main!$B$3-2020)))+(_xlfn.IFNA(VLOOKUP($A10,'EV Distribution'!$A$2:$B$16,2,FALSE),0)*'EV Characterization'!E$2)</f>
        <v>1.3155318708194899</v>
      </c>
      <c r="F10" s="2">
        <f>('[1]Pc, Winter, S1'!F10*((1+[1]Main!$B$2)^(Main!$B$3-2020)))+(_xlfn.IFNA(VLOOKUP($A10,'EV Distribution'!$A$2:$B$16,2,FALSE),0)*'EV Characterization'!F$2)</f>
        <v>1.2983031243874188</v>
      </c>
      <c r="G10" s="2">
        <f>('[1]Pc, Winter, S1'!G10*((1+[1]Main!$B$2)^(Main!$B$3-2020)))+(_xlfn.IFNA(VLOOKUP($A10,'EV Distribution'!$A$2:$B$16,2,FALSE),0)*'EV Characterization'!G$2)</f>
        <v>1.2864871052738422</v>
      </c>
      <c r="H10" s="2">
        <f>('[1]Pc, Winter, S1'!H10*((1+[1]Main!$B$2)^(Main!$B$3-2020)))+(_xlfn.IFNA(VLOOKUP($A10,'EV Distribution'!$A$2:$B$16,2,FALSE),0)*'EV Characterization'!H$2)</f>
        <v>1.3012659734914966</v>
      </c>
      <c r="I10" s="2">
        <f>('[1]Pc, Winter, S1'!I10*((1+[1]Main!$B$2)^(Main!$B$3-2020)))+(_xlfn.IFNA(VLOOKUP($A10,'EV Distribution'!$A$2:$B$16,2,FALSE),0)*'EV Characterization'!I$2)</f>
        <v>1.2342702064366</v>
      </c>
      <c r="J10" s="2">
        <f>('[1]Pc, Winter, S1'!J10*((1+[1]Main!$B$2)^(Main!$B$3-2020)))+(_xlfn.IFNA(VLOOKUP($A10,'EV Distribution'!$A$2:$B$16,2,FALSE),0)*'EV Characterization'!J$2)</f>
        <v>1.2325720959053077</v>
      </c>
      <c r="K10" s="2">
        <f>('[1]Pc, Winter, S1'!K10*((1+[1]Main!$B$2)^(Main!$B$3-2020)))+(_xlfn.IFNA(VLOOKUP($A10,'EV Distribution'!$A$2:$B$16,2,FALSE),0)*'EV Characterization'!K$2)</f>
        <v>1.238241308668633</v>
      </c>
      <c r="L10" s="2">
        <f>('[1]Pc, Winter, S1'!L10*((1+[1]Main!$B$2)^(Main!$B$3-2020)))+(_xlfn.IFNA(VLOOKUP($A10,'EV Distribution'!$A$2:$B$16,2,FALSE),0)*'EV Characterization'!L$2)</f>
        <v>1.2308209194199125</v>
      </c>
      <c r="M10" s="2">
        <f>('[1]Pc, Winter, S1'!M10*((1+[1]Main!$B$2)^(Main!$B$3-2020)))+(_xlfn.IFNA(VLOOKUP($A10,'EV Distribution'!$A$2:$B$16,2,FALSE),0)*'EV Characterization'!M$2)</f>
        <v>1.2334742171250568</v>
      </c>
      <c r="N10" s="2">
        <f>('[1]Pc, Winter, S1'!N10*((1+[1]Main!$B$2)^(Main!$B$3-2020)))+(_xlfn.IFNA(VLOOKUP($A10,'EV Distribution'!$A$2:$B$16,2,FALSE),0)*'EV Characterization'!N$2)</f>
        <v>1.2413545113093356</v>
      </c>
      <c r="O10" s="2">
        <f>('[1]Pc, Winter, S1'!O10*((1+[1]Main!$B$2)^(Main!$B$3-2020)))+(_xlfn.IFNA(VLOOKUP($A10,'EV Distribution'!$A$2:$B$16,2,FALSE),0)*'EV Characterization'!O$2)</f>
        <v>1.2591846718879063</v>
      </c>
      <c r="P10" s="2">
        <f>('[1]Pc, Winter, S1'!P10*((1+[1]Main!$B$2)^(Main!$B$3-2020)))+(_xlfn.IFNA(VLOOKUP($A10,'EV Distribution'!$A$2:$B$16,2,FALSE),0)*'EV Characterization'!P$2)</f>
        <v>1.2617937479646315</v>
      </c>
      <c r="Q10" s="2">
        <f>('[1]Pc, Winter, S1'!Q10*((1+[1]Main!$B$2)^(Main!$B$3-2020)))+(_xlfn.IFNA(VLOOKUP($A10,'EV Distribution'!$A$2:$B$16,2,FALSE),0)*'EV Characterization'!Q$2)</f>
        <v>1.2611038905612939</v>
      </c>
      <c r="R10" s="2">
        <f>('[1]Pc, Winter, S1'!R10*((1+[1]Main!$B$2)^(Main!$B$3-2020)))+(_xlfn.IFNA(VLOOKUP($A10,'EV Distribution'!$A$2:$B$16,2,FALSE),0)*'EV Characterization'!R$2)</f>
        <v>1.2431410650974664</v>
      </c>
      <c r="S10" s="2">
        <f>('[1]Pc, Winter, S1'!S10*((1+[1]Main!$B$2)^(Main!$B$3-2020)))+(_xlfn.IFNA(VLOOKUP($A10,'EV Distribution'!$A$2:$B$16,2,FALSE),0)*'EV Characterization'!S$2)</f>
        <v>1.2669411455126118</v>
      </c>
      <c r="T10" s="2">
        <f>('[1]Pc, Winter, S1'!T10*((1+[1]Main!$B$2)^(Main!$B$3-2020)))+(_xlfn.IFNA(VLOOKUP($A10,'EV Distribution'!$A$2:$B$16,2,FALSE),0)*'EV Characterization'!T$2)</f>
        <v>1.2476251382191603</v>
      </c>
      <c r="U10" s="2">
        <f>('[1]Pc, Winter, S1'!U10*((1+[1]Main!$B$2)^(Main!$B$3-2020)))+(_xlfn.IFNA(VLOOKUP($A10,'EV Distribution'!$A$2:$B$16,2,FALSE),0)*'EV Characterization'!U$2)</f>
        <v>1.2394795142643671</v>
      </c>
      <c r="V10" s="2">
        <f>('[1]Pc, Winter, S1'!V10*((1+[1]Main!$B$2)^(Main!$B$3-2020)))+(_xlfn.IFNA(VLOOKUP($A10,'EV Distribution'!$A$2:$B$16,2,FALSE),0)*'EV Characterization'!V$2)</f>
        <v>1.2494824466127614</v>
      </c>
      <c r="W10" s="2">
        <f>('[1]Pc, Winter, S1'!W10*((1+[1]Main!$B$2)^(Main!$B$3-2020)))+(_xlfn.IFNA(VLOOKUP($A10,'EV Distribution'!$A$2:$B$16,2,FALSE),0)*'EV Characterization'!W$2)</f>
        <v>1.2382943746227357</v>
      </c>
      <c r="X10" s="2">
        <f>('[1]Pc, Winter, S1'!X10*((1+[1]Main!$B$2)^(Main!$B$3-2020)))+(_xlfn.IFNA(VLOOKUP($A10,'EV Distribution'!$A$2:$B$16,2,FALSE),0)*'EV Characterization'!X$2)</f>
        <v>1.302822574811848</v>
      </c>
      <c r="Y10" s="2">
        <f>('[1]Pc, Winter, S1'!Y10*((1+[1]Main!$B$2)^(Main!$B$3-2020)))+(_xlfn.IFNA(VLOOKUP($A10,'EV Distribution'!$A$2:$B$16,2,FALSE),0)*'EV Characterization'!Y$2)</f>
        <v>1.3198036801247723</v>
      </c>
    </row>
    <row r="11" spans="1:25" x14ac:dyDescent="0.25">
      <c r="A11">
        <v>21</v>
      </c>
      <c r="B11" s="2">
        <f>('[1]Pc, Winter, S1'!B11*((1+[1]Main!$B$2)^(Main!$B$3-2020)))+(_xlfn.IFNA(VLOOKUP($A11,'EV Distribution'!$A$2:$B$16,2,FALSE),0)*'EV Characterization'!B$2)</f>
        <v>0.30026522909168185</v>
      </c>
      <c r="C11" s="2">
        <f>('[1]Pc, Winter, S1'!C11*((1+[1]Main!$B$2)^(Main!$B$3-2020)))+(_xlfn.IFNA(VLOOKUP($A11,'EV Distribution'!$A$2:$B$16,2,FALSE),0)*'EV Characterization'!C$2)</f>
        <v>0.28914450435445188</v>
      </c>
      <c r="D11" s="2">
        <f>('[1]Pc, Winter, S1'!D11*((1+[1]Main!$B$2)^(Main!$B$3-2020)))+(_xlfn.IFNA(VLOOKUP($A11,'EV Distribution'!$A$2:$B$16,2,FALSE),0)*'EV Characterization'!D$2)</f>
        <v>0.26924234739840158</v>
      </c>
      <c r="E11" s="2">
        <f>('[1]Pc, Winter, S1'!E11*((1+[1]Main!$B$2)^(Main!$B$3-2020)))+(_xlfn.IFNA(VLOOKUP($A11,'EV Distribution'!$A$2:$B$16,2,FALSE),0)*'EV Characterization'!E$2)</f>
        <v>0.2656816362872515</v>
      </c>
      <c r="F11" s="2">
        <f>('[1]Pc, Winter, S1'!F11*((1+[1]Main!$B$2)^(Main!$B$3-2020)))+(_xlfn.IFNA(VLOOKUP($A11,'EV Distribution'!$A$2:$B$16,2,FALSE),0)*'EV Characterization'!F$2)</f>
        <v>0.24982229830873345</v>
      </c>
      <c r="G11" s="2">
        <f>('[1]Pc, Winter, S1'!G11*((1+[1]Main!$B$2)^(Main!$B$3-2020)))+(_xlfn.IFNA(VLOOKUP($A11,'EV Distribution'!$A$2:$B$16,2,FALSE),0)*'EV Characterization'!G$2)</f>
        <v>0.26402469388108829</v>
      </c>
      <c r="H11" s="2">
        <f>('[1]Pc, Winter, S1'!H11*((1+[1]Main!$B$2)^(Main!$B$3-2020)))+(_xlfn.IFNA(VLOOKUP($A11,'EV Distribution'!$A$2:$B$16,2,FALSE),0)*'EV Characterization'!H$2)</f>
        <v>0.33969265049945507</v>
      </c>
      <c r="I11" s="2">
        <f>('[1]Pc, Winter, S1'!I11*((1+[1]Main!$B$2)^(Main!$B$3-2020)))+(_xlfn.IFNA(VLOOKUP($A11,'EV Distribution'!$A$2:$B$16,2,FALSE),0)*'EV Characterization'!I$2)</f>
        <v>0.31689390960960262</v>
      </c>
      <c r="J11" s="2">
        <f>('[1]Pc, Winter, S1'!J11*((1+[1]Main!$B$2)^(Main!$B$3-2020)))+(_xlfn.IFNA(VLOOKUP($A11,'EV Distribution'!$A$2:$B$16,2,FALSE),0)*'EV Characterization'!J$2)</f>
        <v>0.34325309500760581</v>
      </c>
      <c r="K11" s="2">
        <f>('[1]Pc, Winter, S1'!K11*((1+[1]Main!$B$2)^(Main!$B$3-2020)))+(_xlfn.IFNA(VLOOKUP($A11,'EV Distribution'!$A$2:$B$16,2,FALSE),0)*'EV Characterization'!K$2)</f>
        <v>0.37119040394167108</v>
      </c>
      <c r="L11" s="2">
        <f>('[1]Pc, Winter, S1'!L11*((1+[1]Main!$B$2)^(Main!$B$3-2020)))+(_xlfn.IFNA(VLOOKUP($A11,'EV Distribution'!$A$2:$B$16,2,FALSE),0)*'EV Characterization'!L$2)</f>
        <v>0.35551872703669379</v>
      </c>
      <c r="M11" s="2">
        <f>('[1]Pc, Winter, S1'!M11*((1+[1]Main!$B$2)^(Main!$B$3-2020)))+(_xlfn.IFNA(VLOOKUP($A11,'EV Distribution'!$A$2:$B$16,2,FALSE),0)*'EV Characterization'!M$2)</f>
        <v>0.35715125031015121</v>
      </c>
      <c r="N11" s="2">
        <f>('[1]Pc, Winter, S1'!N11*((1+[1]Main!$B$2)^(Main!$B$3-2020)))+(_xlfn.IFNA(VLOOKUP($A11,'EV Distribution'!$A$2:$B$16,2,FALSE),0)*'EV Characterization'!N$2)</f>
        <v>0.36407733287011984</v>
      </c>
      <c r="O11" s="2">
        <f>('[1]Pc, Winter, S1'!O11*((1+[1]Main!$B$2)^(Main!$B$3-2020)))+(_xlfn.IFNA(VLOOKUP($A11,'EV Distribution'!$A$2:$B$16,2,FALSE),0)*'EV Characterization'!O$2)</f>
        <v>0.36658030540906528</v>
      </c>
      <c r="P11" s="2">
        <f>('[1]Pc, Winter, S1'!P11*((1+[1]Main!$B$2)^(Main!$B$3-2020)))+(_xlfn.IFNA(VLOOKUP($A11,'EV Distribution'!$A$2:$B$16,2,FALSE),0)*'EV Characterization'!P$2)</f>
        <v>0.35926129614912844</v>
      </c>
      <c r="Q11" s="2">
        <f>('[1]Pc, Winter, S1'!Q11*((1+[1]Main!$B$2)^(Main!$B$3-2020)))+(_xlfn.IFNA(VLOOKUP($A11,'EV Distribution'!$A$2:$B$16,2,FALSE),0)*'EV Characterization'!Q$2)</f>
        <v>0.34040809236812575</v>
      </c>
      <c r="R11" s="2">
        <f>('[1]Pc, Winter, S1'!R11*((1+[1]Main!$B$2)^(Main!$B$3-2020)))+(_xlfn.IFNA(VLOOKUP($A11,'EV Distribution'!$A$2:$B$16,2,FALSE),0)*'EV Characterization'!R$2)</f>
        <v>0.3380920353567376</v>
      </c>
      <c r="S11" s="2">
        <f>('[1]Pc, Winter, S1'!S11*((1+[1]Main!$B$2)^(Main!$B$3-2020)))+(_xlfn.IFNA(VLOOKUP($A11,'EV Distribution'!$A$2:$B$16,2,FALSE),0)*'EV Characterization'!S$2)</f>
        <v>0.40501110538172647</v>
      </c>
      <c r="T11" s="2">
        <f>('[1]Pc, Winter, S1'!T11*((1+[1]Main!$B$2)^(Main!$B$3-2020)))+(_xlfn.IFNA(VLOOKUP($A11,'EV Distribution'!$A$2:$B$16,2,FALSE),0)*'EV Characterization'!T$2)</f>
        <v>0.37743479067245578</v>
      </c>
      <c r="U11" s="2">
        <f>('[1]Pc, Winter, S1'!U11*((1+[1]Main!$B$2)^(Main!$B$3-2020)))+(_xlfn.IFNA(VLOOKUP($A11,'EV Distribution'!$A$2:$B$16,2,FALSE),0)*'EV Characterization'!U$2)</f>
        <v>0.35676811990632606</v>
      </c>
      <c r="V11" s="2">
        <f>('[1]Pc, Winter, S1'!V11*((1+[1]Main!$B$2)^(Main!$B$3-2020)))+(_xlfn.IFNA(VLOOKUP($A11,'EV Distribution'!$A$2:$B$16,2,FALSE),0)*'EV Characterization'!V$2)</f>
        <v>0.35327296001333441</v>
      </c>
      <c r="W11" s="2">
        <f>('[1]Pc, Winter, S1'!W11*((1+[1]Main!$B$2)^(Main!$B$3-2020)))+(_xlfn.IFNA(VLOOKUP($A11,'EV Distribution'!$A$2:$B$16,2,FALSE),0)*'EV Characterization'!W$2)</f>
        <v>0.32372971678223661</v>
      </c>
      <c r="X11" s="2">
        <f>('[1]Pc, Winter, S1'!X11*((1+[1]Main!$B$2)^(Main!$B$3-2020)))+(_xlfn.IFNA(VLOOKUP($A11,'EV Distribution'!$A$2:$B$16,2,FALSE),0)*'EV Characterization'!X$2)</f>
        <v>0.35039719644411738</v>
      </c>
      <c r="Y11" s="2">
        <f>('[1]Pc, Winter, S1'!Y11*((1+[1]Main!$B$2)^(Main!$B$3-2020)))+(_xlfn.IFNA(VLOOKUP($A11,'EV Distribution'!$A$2:$B$16,2,FALSE),0)*'EV Characterization'!Y$2)</f>
        <v>0.33466831899095528</v>
      </c>
    </row>
    <row r="12" spans="1:25" x14ac:dyDescent="0.25">
      <c r="A12">
        <v>22</v>
      </c>
      <c r="B12" s="2">
        <f>('[1]Pc, Winter, S1'!B12*((1+[1]Main!$B$2)^(Main!$B$3-2020)))+(_xlfn.IFNA(VLOOKUP($A12,'EV Distribution'!$A$2:$B$16,2,FALSE),0)*'EV Characterization'!B$2)</f>
        <v>0.22431137097234111</v>
      </c>
      <c r="C12" s="2">
        <f>('[1]Pc, Winter, S1'!C12*((1+[1]Main!$B$2)^(Main!$B$3-2020)))+(_xlfn.IFNA(VLOOKUP($A12,'EV Distribution'!$A$2:$B$16,2,FALSE),0)*'EV Characterization'!C$2)</f>
        <v>0.21817567927650011</v>
      </c>
      <c r="D12" s="2">
        <f>('[1]Pc, Winter, S1'!D12*((1+[1]Main!$B$2)^(Main!$B$3-2020)))+(_xlfn.IFNA(VLOOKUP($A12,'EV Distribution'!$A$2:$B$16,2,FALSE),0)*'EV Characterization'!D$2)</f>
        <v>0.20114603472728682</v>
      </c>
      <c r="E12" s="2">
        <f>('[1]Pc, Winter, S1'!E12*((1+[1]Main!$B$2)^(Main!$B$3-2020)))+(_xlfn.IFNA(VLOOKUP($A12,'EV Distribution'!$A$2:$B$16,2,FALSE),0)*'EV Characterization'!E$2)</f>
        <v>0.19539144771063871</v>
      </c>
      <c r="F12" s="2">
        <f>('[1]Pc, Winter, S1'!F12*((1+[1]Main!$B$2)^(Main!$B$3-2020)))+(_xlfn.IFNA(VLOOKUP($A12,'EV Distribution'!$A$2:$B$16,2,FALSE),0)*'EV Characterization'!F$2)</f>
        <v>0.18128805172385126</v>
      </c>
      <c r="G12" s="2">
        <f>('[1]Pc, Winter, S1'!G12*((1+[1]Main!$B$2)^(Main!$B$3-2020)))+(_xlfn.IFNA(VLOOKUP($A12,'EV Distribution'!$A$2:$B$16,2,FALSE),0)*'EV Characterization'!G$2)</f>
        <v>0.1945282593712854</v>
      </c>
      <c r="H12" s="2">
        <f>('[1]Pc, Winter, S1'!H12*((1+[1]Main!$B$2)^(Main!$B$3-2020)))+(_xlfn.IFNA(VLOOKUP($A12,'EV Distribution'!$A$2:$B$16,2,FALSE),0)*'EV Characterization'!H$2)</f>
        <v>0.25206739255639815</v>
      </c>
      <c r="I12" s="2">
        <f>('[1]Pc, Winter, S1'!I12*((1+[1]Main!$B$2)^(Main!$B$3-2020)))+(_xlfn.IFNA(VLOOKUP($A12,'EV Distribution'!$A$2:$B$16,2,FALSE),0)*'EV Characterization'!I$2)</f>
        <v>0.20308294788511655</v>
      </c>
      <c r="J12" s="2">
        <f>('[1]Pc, Winter, S1'!J12*((1+[1]Main!$B$2)^(Main!$B$3-2020)))+(_xlfn.IFNA(VLOOKUP($A12,'EV Distribution'!$A$2:$B$16,2,FALSE),0)*'EV Characterization'!J$2)</f>
        <v>0.16381155363451841</v>
      </c>
      <c r="K12" s="2">
        <f>('[1]Pc, Winter, S1'!K12*((1+[1]Main!$B$2)^(Main!$B$3-2020)))+(_xlfn.IFNA(VLOOKUP($A12,'EV Distribution'!$A$2:$B$16,2,FALSE),0)*'EV Characterization'!K$2)</f>
        <v>0.12310397260125372</v>
      </c>
      <c r="L12" s="2">
        <f>('[1]Pc, Winter, S1'!L12*((1+[1]Main!$B$2)^(Main!$B$3-2020)))+(_xlfn.IFNA(VLOOKUP($A12,'EV Distribution'!$A$2:$B$16,2,FALSE),0)*'EV Characterization'!L$2)</f>
        <v>0.21504075535636469</v>
      </c>
      <c r="M12" s="2">
        <f>('[1]Pc, Winter, S1'!M12*((1+[1]Main!$B$2)^(Main!$B$3-2020)))+(_xlfn.IFNA(VLOOKUP($A12,'EV Distribution'!$A$2:$B$16,2,FALSE),0)*'EV Characterization'!M$2)</f>
        <v>0.21927127296650825</v>
      </c>
      <c r="N12" s="2">
        <f>('[1]Pc, Winter, S1'!N12*((1+[1]Main!$B$2)^(Main!$B$3-2020)))+(_xlfn.IFNA(VLOOKUP($A12,'EV Distribution'!$A$2:$B$16,2,FALSE),0)*'EV Characterization'!N$2)</f>
        <v>0.21974772845641213</v>
      </c>
      <c r="O12" s="2">
        <f>('[1]Pc, Winter, S1'!O12*((1+[1]Main!$B$2)^(Main!$B$3-2020)))+(_xlfn.IFNA(VLOOKUP($A12,'EV Distribution'!$A$2:$B$16,2,FALSE),0)*'EV Characterization'!O$2)</f>
        <v>0.22967134147458285</v>
      </c>
      <c r="P12" s="2">
        <f>('[1]Pc, Winter, S1'!P12*((1+[1]Main!$B$2)^(Main!$B$3-2020)))+(_xlfn.IFNA(VLOOKUP($A12,'EV Distribution'!$A$2:$B$16,2,FALSE),0)*'EV Characterization'!P$2)</f>
        <v>0.21999034946357529</v>
      </c>
      <c r="Q12" s="2">
        <f>('[1]Pc, Winter, S1'!Q12*((1+[1]Main!$B$2)^(Main!$B$3-2020)))+(_xlfn.IFNA(VLOOKUP($A12,'EV Distribution'!$A$2:$B$16,2,FALSE),0)*'EV Characterization'!Q$2)</f>
        <v>0.22427113025691781</v>
      </c>
      <c r="R12" s="2">
        <f>('[1]Pc, Winter, S1'!R12*((1+[1]Main!$B$2)^(Main!$B$3-2020)))+(_xlfn.IFNA(VLOOKUP($A12,'EV Distribution'!$A$2:$B$16,2,FALSE),0)*'EV Characterization'!R$2)</f>
        <v>0.22110578056067182</v>
      </c>
      <c r="S12" s="2">
        <f>('[1]Pc, Winter, S1'!S12*((1+[1]Main!$B$2)^(Main!$B$3-2020)))+(_xlfn.IFNA(VLOOKUP($A12,'EV Distribution'!$A$2:$B$16,2,FALSE),0)*'EV Characterization'!S$2)</f>
        <v>0.28584269347616037</v>
      </c>
      <c r="T12" s="2">
        <f>('[1]Pc, Winter, S1'!T12*((1+[1]Main!$B$2)^(Main!$B$3-2020)))+(_xlfn.IFNA(VLOOKUP($A12,'EV Distribution'!$A$2:$B$16,2,FALSE),0)*'EV Characterization'!T$2)</f>
        <v>0.25248768023219914</v>
      </c>
      <c r="U12" s="2">
        <f>('[1]Pc, Winter, S1'!U12*((1+[1]Main!$B$2)^(Main!$B$3-2020)))+(_xlfn.IFNA(VLOOKUP($A12,'EV Distribution'!$A$2:$B$16,2,FALSE),0)*'EV Characterization'!U$2)</f>
        <v>0.22939012281413265</v>
      </c>
      <c r="V12" s="2">
        <f>('[1]Pc, Winter, S1'!V12*((1+[1]Main!$B$2)^(Main!$B$3-2020)))+(_xlfn.IFNA(VLOOKUP($A12,'EV Distribution'!$A$2:$B$16,2,FALSE),0)*'EV Characterization'!V$2)</f>
        <v>0.2326499888718179</v>
      </c>
      <c r="W12" s="2">
        <f>('[1]Pc, Winter, S1'!W12*((1+[1]Main!$B$2)^(Main!$B$3-2020)))+(_xlfn.IFNA(VLOOKUP($A12,'EV Distribution'!$A$2:$B$16,2,FALSE),0)*'EV Characterization'!W$2)</f>
        <v>0.22028886855939242</v>
      </c>
      <c r="X12" s="2">
        <f>('[1]Pc, Winter, S1'!X12*((1+[1]Main!$B$2)^(Main!$B$3-2020)))+(_xlfn.IFNA(VLOOKUP($A12,'EV Distribution'!$A$2:$B$16,2,FALSE),0)*'EV Characterization'!X$2)</f>
        <v>0.2608725088761244</v>
      </c>
      <c r="Y12" s="2">
        <f>('[1]Pc, Winter, S1'!Y12*((1+[1]Main!$B$2)^(Main!$B$3-2020)))+(_xlfn.IFNA(VLOOKUP($A12,'EV Distribution'!$A$2:$B$16,2,FALSE),0)*'EV Characterization'!Y$2)</f>
        <v>0.25229688462059746</v>
      </c>
    </row>
    <row r="13" spans="1:25" x14ac:dyDescent="0.25">
      <c r="A13">
        <v>23</v>
      </c>
      <c r="B13" s="2">
        <f>('[1]Pc, Winter, S1'!B13*((1+[1]Main!$B$2)^(Main!$B$3-2020)))+(_xlfn.IFNA(VLOOKUP($A13,'EV Distribution'!$A$2:$B$16,2,FALSE),0)*'EV Characterization'!B$2)</f>
        <v>0.85089666934771513</v>
      </c>
      <c r="C13" s="2">
        <f>('[1]Pc, Winter, S1'!C13*((1+[1]Main!$B$2)^(Main!$B$3-2020)))+(_xlfn.IFNA(VLOOKUP($A13,'EV Distribution'!$A$2:$B$16,2,FALSE),0)*'EV Characterization'!C$2)</f>
        <v>0.85098610203203273</v>
      </c>
      <c r="D13" s="2">
        <f>('[1]Pc, Winter, S1'!D13*((1+[1]Main!$B$2)^(Main!$B$3-2020)))+(_xlfn.IFNA(VLOOKUP($A13,'EV Distribution'!$A$2:$B$16,2,FALSE),0)*'EV Characterization'!D$2)</f>
        <v>0.83893260898606781</v>
      </c>
      <c r="E13" s="2">
        <f>('[1]Pc, Winter, S1'!E13*((1+[1]Main!$B$2)^(Main!$B$3-2020)))+(_xlfn.IFNA(VLOOKUP($A13,'EV Distribution'!$A$2:$B$16,2,FALSE),0)*'EV Characterization'!E$2)</f>
        <v>0.85524743769010769</v>
      </c>
      <c r="F13" s="2">
        <f>('[1]Pc, Winter, S1'!F13*((1+[1]Main!$B$2)^(Main!$B$3-2020)))+(_xlfn.IFNA(VLOOKUP($A13,'EV Distribution'!$A$2:$B$16,2,FALSE),0)*'EV Characterization'!F$2)</f>
        <v>0.83444727023922483</v>
      </c>
      <c r="G13" s="2">
        <f>('[1]Pc, Winter, S1'!G13*((1+[1]Main!$B$2)^(Main!$B$3-2020)))+(_xlfn.IFNA(VLOOKUP($A13,'EV Distribution'!$A$2:$B$16,2,FALSE),0)*'EV Characterization'!G$2)</f>
        <v>0.84338656991208261</v>
      </c>
      <c r="H13" s="2">
        <f>('[1]Pc, Winter, S1'!H13*((1+[1]Main!$B$2)^(Main!$B$3-2020)))+(_xlfn.IFNA(VLOOKUP($A13,'EV Distribution'!$A$2:$B$16,2,FALSE),0)*'EV Characterization'!H$2)</f>
        <v>0.88768910481756835</v>
      </c>
      <c r="I13" s="2">
        <f>('[1]Pc, Winter, S1'!I13*((1+[1]Main!$B$2)^(Main!$B$3-2020)))+(_xlfn.IFNA(VLOOKUP($A13,'EV Distribution'!$A$2:$B$16,2,FALSE),0)*'EV Characterization'!I$2)</f>
        <v>0.79623002879746085</v>
      </c>
      <c r="J13" s="2">
        <f>('[1]Pc, Winter, S1'!J13*((1+[1]Main!$B$2)^(Main!$B$3-2020)))+(_xlfn.IFNA(VLOOKUP($A13,'EV Distribution'!$A$2:$B$16,2,FALSE),0)*'EV Characterization'!J$2)</f>
        <v>0.66437562346556711</v>
      </c>
      <c r="K13" s="2">
        <f>('[1]Pc, Winter, S1'!K13*((1+[1]Main!$B$2)^(Main!$B$3-2020)))+(_xlfn.IFNA(VLOOKUP($A13,'EV Distribution'!$A$2:$B$16,2,FALSE),0)*'EV Characterization'!K$2)</f>
        <v>0.64338486707873677</v>
      </c>
      <c r="L13" s="2">
        <f>('[1]Pc, Winter, S1'!L13*((1+[1]Main!$B$2)^(Main!$B$3-2020)))+(_xlfn.IFNA(VLOOKUP($A13,'EV Distribution'!$A$2:$B$16,2,FALSE),0)*'EV Characterization'!L$2)</f>
        <v>0.86214900841923847</v>
      </c>
      <c r="M13" s="2">
        <f>('[1]Pc, Winter, S1'!M13*((1+[1]Main!$B$2)^(Main!$B$3-2020)))+(_xlfn.IFNA(VLOOKUP($A13,'EV Distribution'!$A$2:$B$16,2,FALSE),0)*'EV Characterization'!M$2)</f>
        <v>0.78975170113801452</v>
      </c>
      <c r="N13" s="2">
        <f>('[1]Pc, Winter, S1'!N13*((1+[1]Main!$B$2)^(Main!$B$3-2020)))+(_xlfn.IFNA(VLOOKUP($A13,'EV Distribution'!$A$2:$B$16,2,FALSE),0)*'EV Characterization'!N$2)</f>
        <v>0.8079810866277215</v>
      </c>
      <c r="O13" s="2">
        <f>('[1]Pc, Winter, S1'!O13*((1+[1]Main!$B$2)^(Main!$B$3-2020)))+(_xlfn.IFNA(VLOOKUP($A13,'EV Distribution'!$A$2:$B$16,2,FALSE),0)*'EV Characterization'!O$2)</f>
        <v>0.84330298276285254</v>
      </c>
      <c r="P13" s="2">
        <f>('[1]Pc, Winter, S1'!P13*((1+[1]Main!$B$2)^(Main!$B$3-2020)))+(_xlfn.IFNA(VLOOKUP($A13,'EV Distribution'!$A$2:$B$16,2,FALSE),0)*'EV Characterization'!P$2)</f>
        <v>0.86444246774128797</v>
      </c>
      <c r="Q13" s="2">
        <f>('[1]Pc, Winter, S1'!Q13*((1+[1]Main!$B$2)^(Main!$B$3-2020)))+(_xlfn.IFNA(VLOOKUP($A13,'EV Distribution'!$A$2:$B$16,2,FALSE),0)*'EV Characterization'!Q$2)</f>
        <v>0.88981353244765127</v>
      </c>
      <c r="R13" s="2">
        <f>('[1]Pc, Winter, S1'!R13*((1+[1]Main!$B$2)^(Main!$B$3-2020)))+(_xlfn.IFNA(VLOOKUP($A13,'EV Distribution'!$A$2:$B$16,2,FALSE),0)*'EV Characterization'!R$2)</f>
        <v>0.96182000929766687</v>
      </c>
      <c r="S13" s="2">
        <f>('[1]Pc, Winter, S1'!S13*((1+[1]Main!$B$2)^(Main!$B$3-2020)))+(_xlfn.IFNA(VLOOKUP($A13,'EV Distribution'!$A$2:$B$16,2,FALSE),0)*'EV Characterization'!S$2)</f>
        <v>1.0139175091011701</v>
      </c>
      <c r="T13" s="2">
        <f>('[1]Pc, Winter, S1'!T13*((1+[1]Main!$B$2)^(Main!$B$3-2020)))+(_xlfn.IFNA(VLOOKUP($A13,'EV Distribution'!$A$2:$B$16,2,FALSE),0)*'EV Characterization'!T$2)</f>
        <v>0.93177682273180973</v>
      </c>
      <c r="U13" s="2">
        <f>('[1]Pc, Winter, S1'!U13*((1+[1]Main!$B$2)^(Main!$B$3-2020)))+(_xlfn.IFNA(VLOOKUP($A13,'EV Distribution'!$A$2:$B$16,2,FALSE),0)*'EV Characterization'!U$2)</f>
        <v>0.8768094825719247</v>
      </c>
      <c r="V13" s="2">
        <f>('[1]Pc, Winter, S1'!V13*((1+[1]Main!$B$2)^(Main!$B$3-2020)))+(_xlfn.IFNA(VLOOKUP($A13,'EV Distribution'!$A$2:$B$16,2,FALSE),0)*'EV Characterization'!V$2)</f>
        <v>0.9002534252536657</v>
      </c>
      <c r="W13" s="2">
        <f>('[1]Pc, Winter, S1'!W13*((1+[1]Main!$B$2)^(Main!$B$3-2020)))+(_xlfn.IFNA(VLOOKUP($A13,'EV Distribution'!$A$2:$B$16,2,FALSE),0)*'EV Characterization'!W$2)</f>
        <v>0.88665784785529111</v>
      </c>
      <c r="X13" s="2">
        <f>('[1]Pc, Winter, S1'!X13*((1+[1]Main!$B$2)^(Main!$B$3-2020)))+(_xlfn.IFNA(VLOOKUP($A13,'EV Distribution'!$A$2:$B$16,2,FALSE),0)*'EV Characterization'!X$2)</f>
        <v>0.95545333982707659</v>
      </c>
      <c r="Y13" s="2">
        <f>('[1]Pc, Winter, S1'!Y13*((1+[1]Main!$B$2)^(Main!$B$3-2020)))+(_xlfn.IFNA(VLOOKUP($A13,'EV Distribution'!$A$2:$B$16,2,FALSE),0)*'EV Characterization'!Y$2)</f>
        <v>1.0149092098471773</v>
      </c>
    </row>
    <row r="14" spans="1:25" x14ac:dyDescent="0.25">
      <c r="A14">
        <v>24</v>
      </c>
      <c r="B14" s="2">
        <f>('[1]Pc, Winter, S1'!B14*((1+[1]Main!$B$2)^(Main!$B$3-2020)))+(_xlfn.IFNA(VLOOKUP($A14,'EV Distribution'!$A$2:$B$16,2,FALSE),0)*'EV Characterization'!B$2)</f>
        <v>0.53538129887610753</v>
      </c>
      <c r="C14" s="2">
        <f>('[1]Pc, Winter, S1'!C14*((1+[1]Main!$B$2)^(Main!$B$3-2020)))+(_xlfn.IFNA(VLOOKUP($A14,'EV Distribution'!$A$2:$B$16,2,FALSE),0)*'EV Characterization'!C$2)</f>
        <v>0.5238934043357425</v>
      </c>
      <c r="D14" s="2">
        <f>('[1]Pc, Winter, S1'!D14*((1+[1]Main!$B$2)^(Main!$B$3-2020)))+(_xlfn.IFNA(VLOOKUP($A14,'EV Distribution'!$A$2:$B$16,2,FALSE),0)*'EV Characterization'!D$2)</f>
        <v>0.51855628069981741</v>
      </c>
      <c r="E14" s="2">
        <f>('[1]Pc, Winter, S1'!E14*((1+[1]Main!$B$2)^(Main!$B$3-2020)))+(_xlfn.IFNA(VLOOKUP($A14,'EV Distribution'!$A$2:$B$16,2,FALSE),0)*'EV Characterization'!E$2)</f>
        <v>0.51829037224128682</v>
      </c>
      <c r="F14" s="2">
        <f>('[1]Pc, Winter, S1'!F14*((1+[1]Main!$B$2)^(Main!$B$3-2020)))+(_xlfn.IFNA(VLOOKUP($A14,'EV Distribution'!$A$2:$B$16,2,FALSE),0)*'EV Characterization'!F$2)</f>
        <v>0.50803721204274876</v>
      </c>
      <c r="G14" s="2">
        <f>('[1]Pc, Winter, S1'!G14*((1+[1]Main!$B$2)^(Main!$B$3-2020)))+(_xlfn.IFNA(VLOOKUP($A14,'EV Distribution'!$A$2:$B$16,2,FALSE),0)*'EV Characterization'!G$2)</f>
        <v>0.50627442571827652</v>
      </c>
      <c r="H14" s="2">
        <f>('[1]Pc, Winter, S1'!H14*((1+[1]Main!$B$2)^(Main!$B$3-2020)))+(_xlfn.IFNA(VLOOKUP($A14,'EV Distribution'!$A$2:$B$16,2,FALSE),0)*'EV Characterization'!H$2)</f>
        <v>0.62519608370824475</v>
      </c>
      <c r="I14" s="2">
        <f>('[1]Pc, Winter, S1'!I14*((1+[1]Main!$B$2)^(Main!$B$3-2020)))+(_xlfn.IFNA(VLOOKUP($A14,'EV Distribution'!$A$2:$B$16,2,FALSE),0)*'EV Characterization'!I$2)</f>
        <v>0.58529604592585183</v>
      </c>
      <c r="J14" s="2">
        <f>('[1]Pc, Winter, S1'!J14*((1+[1]Main!$B$2)^(Main!$B$3-2020)))+(_xlfn.IFNA(VLOOKUP($A14,'EV Distribution'!$A$2:$B$16,2,FALSE),0)*'EV Characterization'!J$2)</f>
        <v>0.59408884200411172</v>
      </c>
      <c r="K14" s="2">
        <f>('[1]Pc, Winter, S1'!K14*((1+[1]Main!$B$2)^(Main!$B$3-2020)))+(_xlfn.IFNA(VLOOKUP($A14,'EV Distribution'!$A$2:$B$16,2,FALSE),0)*'EV Characterization'!K$2)</f>
        <v>0.58523899255387501</v>
      </c>
      <c r="L14" s="2">
        <f>('[1]Pc, Winter, S1'!L14*((1+[1]Main!$B$2)^(Main!$B$3-2020)))+(_xlfn.IFNA(VLOOKUP($A14,'EV Distribution'!$A$2:$B$16,2,FALSE),0)*'EV Characterization'!L$2)</f>
        <v>0.57012493130136965</v>
      </c>
      <c r="M14" s="2">
        <f>('[1]Pc, Winter, S1'!M14*((1+[1]Main!$B$2)^(Main!$B$3-2020)))+(_xlfn.IFNA(VLOOKUP($A14,'EV Distribution'!$A$2:$B$16,2,FALSE),0)*'EV Characterization'!M$2)</f>
        <v>0.59312398305944136</v>
      </c>
      <c r="N14" s="2">
        <f>('[1]Pc, Winter, S1'!N14*((1+[1]Main!$B$2)^(Main!$B$3-2020)))+(_xlfn.IFNA(VLOOKUP($A14,'EV Distribution'!$A$2:$B$16,2,FALSE),0)*'EV Characterization'!N$2)</f>
        <v>0.62128838609099235</v>
      </c>
      <c r="O14" s="2">
        <f>('[1]Pc, Winter, S1'!O14*((1+[1]Main!$B$2)^(Main!$B$3-2020)))+(_xlfn.IFNA(VLOOKUP($A14,'EV Distribution'!$A$2:$B$16,2,FALSE),0)*'EV Characterization'!O$2)</f>
        <v>0.6200106600563392</v>
      </c>
      <c r="P14" s="2">
        <f>('[1]Pc, Winter, S1'!P14*((1+[1]Main!$B$2)^(Main!$B$3-2020)))+(_xlfn.IFNA(VLOOKUP($A14,'EV Distribution'!$A$2:$B$16,2,FALSE),0)*'EV Characterization'!P$2)</f>
        <v>0.61205362626252124</v>
      </c>
      <c r="Q14" s="2">
        <f>('[1]Pc, Winter, S1'!Q14*((1+[1]Main!$B$2)^(Main!$B$3-2020)))+(_xlfn.IFNA(VLOOKUP($A14,'EV Distribution'!$A$2:$B$16,2,FALSE),0)*'EV Characterization'!Q$2)</f>
        <v>0.61805225151509324</v>
      </c>
      <c r="R14" s="2">
        <f>('[1]Pc, Winter, S1'!R14*((1+[1]Main!$B$2)^(Main!$B$3-2020)))+(_xlfn.IFNA(VLOOKUP($A14,'EV Distribution'!$A$2:$B$16,2,FALSE),0)*'EV Characterization'!R$2)</f>
        <v>0.58144654479132185</v>
      </c>
      <c r="S14" s="2">
        <f>('[1]Pc, Winter, S1'!S14*((1+[1]Main!$B$2)^(Main!$B$3-2020)))+(_xlfn.IFNA(VLOOKUP($A14,'EV Distribution'!$A$2:$B$16,2,FALSE),0)*'EV Characterization'!S$2)</f>
        <v>0.63027020132426803</v>
      </c>
      <c r="T14" s="2">
        <f>('[1]Pc, Winter, S1'!T14*((1+[1]Main!$B$2)^(Main!$B$3-2020)))+(_xlfn.IFNA(VLOOKUP($A14,'EV Distribution'!$A$2:$B$16,2,FALSE),0)*'EV Characterization'!T$2)</f>
        <v>0.59049216986706676</v>
      </c>
      <c r="U14" s="2">
        <f>('[1]Pc, Winter, S1'!U14*((1+[1]Main!$B$2)^(Main!$B$3-2020)))+(_xlfn.IFNA(VLOOKUP($A14,'EV Distribution'!$A$2:$B$16,2,FALSE),0)*'EV Characterization'!U$2)</f>
        <v>0.54990274852722487</v>
      </c>
      <c r="V14" s="2">
        <f>('[1]Pc, Winter, S1'!V14*((1+[1]Main!$B$2)^(Main!$B$3-2020)))+(_xlfn.IFNA(VLOOKUP($A14,'EV Distribution'!$A$2:$B$16,2,FALSE),0)*'EV Characterization'!V$2)</f>
        <v>0.56641640208802291</v>
      </c>
      <c r="W14" s="2">
        <f>('[1]Pc, Winter, S1'!W14*((1+[1]Main!$B$2)^(Main!$B$3-2020)))+(_xlfn.IFNA(VLOOKUP($A14,'EV Distribution'!$A$2:$B$16,2,FALSE),0)*'EV Characterization'!W$2)</f>
        <v>0.53954669849147341</v>
      </c>
      <c r="X14" s="2">
        <f>('[1]Pc, Winter, S1'!X14*((1+[1]Main!$B$2)^(Main!$B$3-2020)))+(_xlfn.IFNA(VLOOKUP($A14,'EV Distribution'!$A$2:$B$16,2,FALSE),0)*'EV Characterization'!X$2)</f>
        <v>0.54296937354735531</v>
      </c>
      <c r="Y14" s="2">
        <f>('[1]Pc, Winter, S1'!Y14*((1+[1]Main!$B$2)^(Main!$B$3-2020)))+(_xlfn.IFNA(VLOOKUP($A14,'EV Distribution'!$A$2:$B$16,2,FALSE),0)*'EV Characterization'!Y$2)</f>
        <v>0.54504141636604031</v>
      </c>
    </row>
    <row r="15" spans="1:25" x14ac:dyDescent="0.25">
      <c r="A15">
        <v>25</v>
      </c>
      <c r="B15" s="2">
        <f>('[1]Pc, Winter, S1'!B15*((1+[1]Main!$B$2)^(Main!$B$3-2020)))+(_xlfn.IFNA(VLOOKUP($A15,'EV Distribution'!$A$2:$B$16,2,FALSE),0)*'EV Characterization'!B$2)</f>
        <v>-0.48457680179052287</v>
      </c>
      <c r="C15" s="2">
        <f>('[1]Pc, Winter, S1'!C15*((1+[1]Main!$B$2)^(Main!$B$3-2020)))+(_xlfn.IFNA(VLOOKUP($A15,'EV Distribution'!$A$2:$B$16,2,FALSE),0)*'EV Characterization'!C$2)</f>
        <v>-0.44238333350672732</v>
      </c>
      <c r="D15" s="2">
        <f>('[1]Pc, Winter, S1'!D15*((1+[1]Main!$B$2)^(Main!$B$3-2020)))+(_xlfn.IFNA(VLOOKUP($A15,'EV Distribution'!$A$2:$B$16,2,FALSE),0)*'EV Characterization'!D$2)</f>
        <v>-0.43813535428526579</v>
      </c>
      <c r="E15" s="2">
        <f>('[1]Pc, Winter, S1'!E15*((1+[1]Main!$B$2)^(Main!$B$3-2020)))+(_xlfn.IFNA(VLOOKUP($A15,'EV Distribution'!$A$2:$B$16,2,FALSE),0)*'EV Characterization'!E$2)</f>
        <v>-0.43523171902676511</v>
      </c>
      <c r="F15" s="2">
        <f>('[1]Pc, Winter, S1'!F15*((1+[1]Main!$B$2)^(Main!$B$3-2020)))+(_xlfn.IFNA(VLOOKUP($A15,'EV Distribution'!$A$2:$B$16,2,FALSE),0)*'EV Characterization'!F$2)</f>
        <v>-0.48200149682955595</v>
      </c>
      <c r="G15" s="2">
        <f>('[1]Pc, Winter, S1'!G15*((1+[1]Main!$B$2)^(Main!$B$3-2020)))+(_xlfn.IFNA(VLOOKUP($A15,'EV Distribution'!$A$2:$B$16,2,FALSE),0)*'EV Characterization'!G$2)</f>
        <v>-0.58454835154356033</v>
      </c>
      <c r="H15" s="2">
        <f>('[1]Pc, Winter, S1'!H15*((1+[1]Main!$B$2)^(Main!$B$3-2020)))+(_xlfn.IFNA(VLOOKUP($A15,'EV Distribution'!$A$2:$B$16,2,FALSE),0)*'EV Characterization'!H$2)</f>
        <v>-0.77364235525918479</v>
      </c>
      <c r="I15" s="2">
        <f>('[1]Pc, Winter, S1'!I15*((1+[1]Main!$B$2)^(Main!$B$3-2020)))+(_xlfn.IFNA(VLOOKUP($A15,'EV Distribution'!$A$2:$B$16,2,FALSE),0)*'EV Characterization'!I$2)</f>
        <v>-1.0013037020795903</v>
      </c>
      <c r="J15" s="2">
        <f>('[1]Pc, Winter, S1'!J15*((1+[1]Main!$B$2)^(Main!$B$3-2020)))+(_xlfn.IFNA(VLOOKUP($A15,'EV Distribution'!$A$2:$B$16,2,FALSE),0)*'EV Characterization'!J$2)</f>
        <v>-1.0936079668551031</v>
      </c>
      <c r="K15" s="2">
        <f>('[1]Pc, Winter, S1'!K15*((1+[1]Main!$B$2)^(Main!$B$3-2020)))+(_xlfn.IFNA(VLOOKUP($A15,'EV Distribution'!$A$2:$B$16,2,FALSE),0)*'EV Characterization'!K$2)</f>
        <v>-1.1287545095404838</v>
      </c>
      <c r="L15" s="2">
        <f>('[1]Pc, Winter, S1'!L15*((1+[1]Main!$B$2)^(Main!$B$3-2020)))+(_xlfn.IFNA(VLOOKUP($A15,'EV Distribution'!$A$2:$B$16,2,FALSE),0)*'EV Characterization'!L$2)</f>
        <v>-1.0344179545398342</v>
      </c>
      <c r="M15" s="2">
        <f>('[1]Pc, Winter, S1'!M15*((1+[1]Main!$B$2)^(Main!$B$3-2020)))+(_xlfn.IFNA(VLOOKUP($A15,'EV Distribution'!$A$2:$B$16,2,FALSE),0)*'EV Characterization'!M$2)</f>
        <v>-1.0307882448860788</v>
      </c>
      <c r="N15" s="2">
        <f>('[1]Pc, Winter, S1'!N15*((1+[1]Main!$B$2)^(Main!$B$3-2020)))+(_xlfn.IFNA(VLOOKUP($A15,'EV Distribution'!$A$2:$B$16,2,FALSE),0)*'EV Characterization'!N$2)</f>
        <v>-1.0666973766152188</v>
      </c>
      <c r="O15" s="2">
        <f>('[1]Pc, Winter, S1'!O15*((1+[1]Main!$B$2)^(Main!$B$3-2020)))+(_xlfn.IFNA(VLOOKUP($A15,'EV Distribution'!$A$2:$B$16,2,FALSE),0)*'EV Characterization'!O$2)</f>
        <v>-1.0295302241239432</v>
      </c>
      <c r="P15" s="2">
        <f>('[1]Pc, Winter, S1'!P15*((1+[1]Main!$B$2)^(Main!$B$3-2020)))+(_xlfn.IFNA(VLOOKUP($A15,'EV Distribution'!$A$2:$B$16,2,FALSE),0)*'EV Characterization'!P$2)</f>
        <v>-0.97978423753380905</v>
      </c>
      <c r="Q15" s="2">
        <f>('[1]Pc, Winter, S1'!Q15*((1+[1]Main!$B$2)^(Main!$B$3-2020)))+(_xlfn.IFNA(VLOOKUP($A15,'EV Distribution'!$A$2:$B$16,2,FALSE),0)*'EV Characterization'!Q$2)</f>
        <v>-0.95754399212888941</v>
      </c>
      <c r="R15" s="2">
        <f>('[1]Pc, Winter, S1'!R15*((1+[1]Main!$B$2)^(Main!$B$3-2020)))+(_xlfn.IFNA(VLOOKUP($A15,'EV Distribution'!$A$2:$B$16,2,FALSE),0)*'EV Characterization'!R$2)</f>
        <v>-1.0696217546782913</v>
      </c>
      <c r="S15" s="2">
        <f>('[1]Pc, Winter, S1'!S15*((1+[1]Main!$B$2)^(Main!$B$3-2020)))+(_xlfn.IFNA(VLOOKUP($A15,'EV Distribution'!$A$2:$B$16,2,FALSE),0)*'EV Characterization'!S$2)</f>
        <v>-1.153839186140869</v>
      </c>
      <c r="T15" s="2">
        <f>('[1]Pc, Winter, S1'!T15*((1+[1]Main!$B$2)^(Main!$B$3-2020)))+(_xlfn.IFNA(VLOOKUP($A15,'EV Distribution'!$A$2:$B$16,2,FALSE),0)*'EV Characterization'!T$2)</f>
        <v>-1.1425791171120707</v>
      </c>
      <c r="U15" s="2">
        <f>('[1]Pc, Winter, S1'!U15*((1+[1]Main!$B$2)^(Main!$B$3-2020)))+(_xlfn.IFNA(VLOOKUP($A15,'EV Distribution'!$A$2:$B$16,2,FALSE),0)*'EV Characterization'!U$2)</f>
        <v>-1.0841022442166852</v>
      </c>
      <c r="V15" s="2">
        <f>('[1]Pc, Winter, S1'!V15*((1+[1]Main!$B$2)^(Main!$B$3-2020)))+(_xlfn.IFNA(VLOOKUP($A15,'EV Distribution'!$A$2:$B$16,2,FALSE),0)*'EV Characterization'!V$2)</f>
        <v>-1.0649229594947736</v>
      </c>
      <c r="W15" s="2">
        <f>('[1]Pc, Winter, S1'!W15*((1+[1]Main!$B$2)^(Main!$B$3-2020)))+(_xlfn.IFNA(VLOOKUP($A15,'EV Distribution'!$A$2:$B$16,2,FALSE),0)*'EV Characterization'!W$2)</f>
        <v>-0.98813830383835211</v>
      </c>
      <c r="X15" s="2">
        <f>('[1]Pc, Winter, S1'!X15*((1+[1]Main!$B$2)^(Main!$B$3-2020)))+(_xlfn.IFNA(VLOOKUP($A15,'EV Distribution'!$A$2:$B$16,2,FALSE),0)*'EV Characterization'!X$2)</f>
        <v>-0.75751493536341552</v>
      </c>
      <c r="Y15" s="2">
        <f>('[1]Pc, Winter, S1'!Y15*((1+[1]Main!$B$2)^(Main!$B$3-2020)))+(_xlfn.IFNA(VLOOKUP($A15,'EV Distribution'!$A$2:$B$16,2,FALSE),0)*'EV Characterization'!Y$2)</f>
        <v>-0.66553135496644356</v>
      </c>
    </row>
    <row r="16" spans="1:25" x14ac:dyDescent="0.25">
      <c r="A16">
        <v>26</v>
      </c>
      <c r="B16" s="2">
        <f>('[1]Pc, Winter, S1'!B16*((1+[1]Main!$B$2)^(Main!$B$3-2020)))+(_xlfn.IFNA(VLOOKUP($A16,'EV Distribution'!$A$2:$B$16,2,FALSE),0)*'EV Characterization'!B$2)</f>
        <v>0.2958273334760308</v>
      </c>
      <c r="C16" s="2">
        <f>('[1]Pc, Winter, S1'!C16*((1+[1]Main!$B$2)^(Main!$B$3-2020)))+(_xlfn.IFNA(VLOOKUP($A16,'EV Distribution'!$A$2:$B$16,2,FALSE),0)*'EV Characterization'!C$2)</f>
        <v>0.29246056540465892</v>
      </c>
      <c r="D16" s="2">
        <f>('[1]Pc, Winter, S1'!D16*((1+[1]Main!$B$2)^(Main!$B$3-2020)))+(_xlfn.IFNA(VLOOKUP($A16,'EV Distribution'!$A$2:$B$16,2,FALSE),0)*'EV Characterization'!D$2)</f>
        <v>0.27429926960861706</v>
      </c>
      <c r="E16" s="2">
        <f>('[1]Pc, Winter, S1'!E16*((1+[1]Main!$B$2)^(Main!$B$3-2020)))+(_xlfn.IFNA(VLOOKUP($A16,'EV Distribution'!$A$2:$B$16,2,FALSE),0)*'EV Characterization'!E$2)</f>
        <v>0.27429760147420507</v>
      </c>
      <c r="F16" s="2">
        <f>('[1]Pc, Winter, S1'!F16*((1+[1]Main!$B$2)^(Main!$B$3-2020)))+(_xlfn.IFNA(VLOOKUP($A16,'EV Distribution'!$A$2:$B$16,2,FALSE),0)*'EV Characterization'!F$2)</f>
        <v>0.25201912275033161</v>
      </c>
      <c r="G16" s="2">
        <f>('[1]Pc, Winter, S1'!G16*((1+[1]Main!$B$2)^(Main!$B$3-2020)))+(_xlfn.IFNA(VLOOKUP($A16,'EV Distribution'!$A$2:$B$16,2,FALSE),0)*'EV Characterization'!G$2)</f>
        <v>0.24043472495504725</v>
      </c>
      <c r="H16" s="2">
        <f>('[1]Pc, Winter, S1'!H16*((1+[1]Main!$B$2)^(Main!$B$3-2020)))+(_xlfn.IFNA(VLOOKUP($A16,'EV Distribution'!$A$2:$B$16,2,FALSE),0)*'EV Characterization'!H$2)</f>
        <v>0.25682088269376169</v>
      </c>
      <c r="I16" s="2">
        <f>('[1]Pc, Winter, S1'!I16*((1+[1]Main!$B$2)^(Main!$B$3-2020)))+(_xlfn.IFNA(VLOOKUP($A16,'EV Distribution'!$A$2:$B$16,2,FALSE),0)*'EV Characterization'!I$2)</f>
        <v>0.24219650161222009</v>
      </c>
      <c r="J16" s="2">
        <f>('[1]Pc, Winter, S1'!J16*((1+[1]Main!$B$2)^(Main!$B$3-2020)))+(_xlfn.IFNA(VLOOKUP($A16,'EV Distribution'!$A$2:$B$16,2,FALSE),0)*'EV Characterization'!J$2)</f>
        <v>0.24505907885629427</v>
      </c>
      <c r="K16" s="2">
        <f>('[1]Pc, Winter, S1'!K16*((1+[1]Main!$B$2)^(Main!$B$3-2020)))+(_xlfn.IFNA(VLOOKUP($A16,'EV Distribution'!$A$2:$B$16,2,FALSE),0)*'EV Characterization'!K$2)</f>
        <v>0.24850843478272305</v>
      </c>
      <c r="L16" s="2">
        <f>('[1]Pc, Winter, S1'!L16*((1+[1]Main!$B$2)^(Main!$B$3-2020)))+(_xlfn.IFNA(VLOOKUP($A16,'EV Distribution'!$A$2:$B$16,2,FALSE),0)*'EV Characterization'!L$2)</f>
        <v>0.24038836724107454</v>
      </c>
      <c r="M16" s="2">
        <f>('[1]Pc, Winter, S1'!M16*((1+[1]Main!$B$2)^(Main!$B$3-2020)))+(_xlfn.IFNA(VLOOKUP($A16,'EV Distribution'!$A$2:$B$16,2,FALSE),0)*'EV Characterization'!M$2)</f>
        <v>0.24787002378433726</v>
      </c>
      <c r="N16" s="2">
        <f>('[1]Pc, Winter, S1'!N16*((1+[1]Main!$B$2)^(Main!$B$3-2020)))+(_xlfn.IFNA(VLOOKUP($A16,'EV Distribution'!$A$2:$B$16,2,FALSE),0)*'EV Characterization'!N$2)</f>
        <v>0.2532250867963487</v>
      </c>
      <c r="O16" s="2">
        <f>('[1]Pc, Winter, S1'!O16*((1+[1]Main!$B$2)^(Main!$B$3-2020)))+(_xlfn.IFNA(VLOOKUP($A16,'EV Distribution'!$A$2:$B$16,2,FALSE),0)*'EV Characterization'!O$2)</f>
        <v>0.26694730079909357</v>
      </c>
      <c r="P16" s="2">
        <f>('[1]Pc, Winter, S1'!P16*((1+[1]Main!$B$2)^(Main!$B$3-2020)))+(_xlfn.IFNA(VLOOKUP($A16,'EV Distribution'!$A$2:$B$16,2,FALSE),0)*'EV Characterization'!P$2)</f>
        <v>0.23990131408457857</v>
      </c>
      <c r="Q16" s="2">
        <f>('[1]Pc, Winter, S1'!Q16*((1+[1]Main!$B$2)^(Main!$B$3-2020)))+(_xlfn.IFNA(VLOOKUP($A16,'EV Distribution'!$A$2:$B$16,2,FALSE),0)*'EV Characterization'!Q$2)</f>
        <v>0.25425099586213096</v>
      </c>
      <c r="R16" s="2">
        <f>('[1]Pc, Winter, S1'!R16*((1+[1]Main!$B$2)^(Main!$B$3-2020)))+(_xlfn.IFNA(VLOOKUP($A16,'EV Distribution'!$A$2:$B$16,2,FALSE),0)*'EV Characterization'!R$2)</f>
        <v>0.25489112291328919</v>
      </c>
      <c r="S16" s="2">
        <f>('[1]Pc, Winter, S1'!S16*((1+[1]Main!$B$2)^(Main!$B$3-2020)))+(_xlfn.IFNA(VLOOKUP($A16,'EV Distribution'!$A$2:$B$16,2,FALSE),0)*'EV Characterization'!S$2)</f>
        <v>0.27515829416860743</v>
      </c>
      <c r="T16" s="2">
        <f>('[1]Pc, Winter, S1'!T16*((1+[1]Main!$B$2)^(Main!$B$3-2020)))+(_xlfn.IFNA(VLOOKUP($A16,'EV Distribution'!$A$2:$B$16,2,FALSE),0)*'EV Characterization'!T$2)</f>
        <v>0.24407280838523998</v>
      </c>
      <c r="U16" s="2">
        <f>('[1]Pc, Winter, S1'!U16*((1+[1]Main!$B$2)^(Main!$B$3-2020)))+(_xlfn.IFNA(VLOOKUP($A16,'EV Distribution'!$A$2:$B$16,2,FALSE),0)*'EV Characterization'!U$2)</f>
        <v>0.22588204331833975</v>
      </c>
      <c r="V16" s="2">
        <f>('[1]Pc, Winter, S1'!V16*((1+[1]Main!$B$2)^(Main!$B$3-2020)))+(_xlfn.IFNA(VLOOKUP($A16,'EV Distribution'!$A$2:$B$16,2,FALSE),0)*'EV Characterization'!V$2)</f>
        <v>0.23442546934040079</v>
      </c>
      <c r="W16" s="2">
        <f>('[1]Pc, Winter, S1'!W16*((1+[1]Main!$B$2)^(Main!$B$3-2020)))+(_xlfn.IFNA(VLOOKUP($A16,'EV Distribution'!$A$2:$B$16,2,FALSE),0)*'EV Characterization'!W$2)</f>
        <v>0.21412082906125343</v>
      </c>
      <c r="X16" s="2">
        <f>('[1]Pc, Winter, S1'!X16*((1+[1]Main!$B$2)^(Main!$B$3-2020)))+(_xlfn.IFNA(VLOOKUP($A16,'EV Distribution'!$A$2:$B$16,2,FALSE),0)*'EV Characterization'!X$2)</f>
        <v>0.25966477101879931</v>
      </c>
      <c r="Y16" s="2">
        <f>('[1]Pc, Winter, S1'!Y16*((1+[1]Main!$B$2)^(Main!$B$3-2020)))+(_xlfn.IFNA(VLOOKUP($A16,'EV Distribution'!$A$2:$B$16,2,FALSE),0)*'EV Characterization'!Y$2)</f>
        <v>0.27281044935949478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40</vt:i4>
      </vt:variant>
    </vt:vector>
  </HeadingPairs>
  <TitlesOfParts>
    <vt:vector size="40" baseType="lpstr">
      <vt:lpstr>Main</vt:lpstr>
      <vt:lpstr>PV Profile</vt:lpstr>
      <vt:lpstr>PV installed</vt:lpstr>
      <vt:lpstr>PV Matlab</vt:lpstr>
      <vt:lpstr>ES installed</vt:lpstr>
      <vt:lpstr>ES Matlab</vt:lpstr>
      <vt:lpstr>EV Distribution</vt:lpstr>
      <vt:lpstr>EV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CostFlex,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CostFlex,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2023-07-18T13:37:20Z</dcterms:modified>
</cp:coreProperties>
</file>