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55B1D155-1453-441F-9253-BFE159B269BE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23" i="94"/>
  <c r="C23" i="94"/>
  <c r="D23" i="94"/>
  <c r="E23" i="94"/>
  <c r="F23" i="94"/>
  <c r="G23" i="94"/>
  <c r="H23" i="94"/>
  <c r="I23" i="94"/>
  <c r="J23" i="94"/>
  <c r="K23" i="94"/>
  <c r="L23" i="94"/>
  <c r="M23" i="94"/>
  <c r="N23" i="94"/>
  <c r="O23" i="94"/>
  <c r="P23" i="94"/>
  <c r="Q23" i="94"/>
  <c r="R23" i="94"/>
  <c r="S23" i="94"/>
  <c r="T23" i="94"/>
  <c r="U23" i="94"/>
  <c r="V23" i="94"/>
  <c r="W23" i="94"/>
  <c r="X23" i="94"/>
  <c r="Y23" i="94"/>
  <c r="B24" i="94"/>
  <c r="C24" i="94"/>
  <c r="D24" i="94"/>
  <c r="E24" i="94"/>
  <c r="F24" i="94"/>
  <c r="G24" i="94"/>
  <c r="H24" i="94"/>
  <c r="I24" i="94"/>
  <c r="J24" i="94"/>
  <c r="K24" i="94"/>
  <c r="L24" i="94"/>
  <c r="M24" i="94"/>
  <c r="N24" i="94"/>
  <c r="O24" i="94"/>
  <c r="P24" i="94"/>
  <c r="Q24" i="94"/>
  <c r="R24" i="94"/>
  <c r="S24" i="94"/>
  <c r="T24" i="94"/>
  <c r="U24" i="94"/>
  <c r="V24" i="94"/>
  <c r="W24" i="94"/>
  <c r="X24" i="94"/>
  <c r="Y24" i="94"/>
  <c r="B25" i="94"/>
  <c r="C25" i="94"/>
  <c r="D25" i="94"/>
  <c r="E25" i="94"/>
  <c r="F25" i="94"/>
  <c r="G25" i="94"/>
  <c r="H25" i="94"/>
  <c r="I25" i="94"/>
  <c r="J25" i="94"/>
  <c r="K25" i="94"/>
  <c r="L25" i="94"/>
  <c r="M25" i="94"/>
  <c r="N25" i="94"/>
  <c r="O25" i="94"/>
  <c r="P25" i="94"/>
  <c r="Q25" i="94"/>
  <c r="R25" i="94"/>
  <c r="S25" i="94"/>
  <c r="T25" i="94"/>
  <c r="U25" i="94"/>
  <c r="V25" i="94"/>
  <c r="W25" i="94"/>
  <c r="X25" i="94"/>
  <c r="Y25" i="94"/>
  <c r="B26" i="94"/>
  <c r="C26" i="94"/>
  <c r="D26" i="94"/>
  <c r="E26" i="94"/>
  <c r="F26" i="94"/>
  <c r="G26" i="94"/>
  <c r="H26" i="94"/>
  <c r="I26" i="94"/>
  <c r="J26" i="94"/>
  <c r="K26" i="94"/>
  <c r="L26" i="94"/>
  <c r="M26" i="94"/>
  <c r="N26" i="94"/>
  <c r="O26" i="94"/>
  <c r="P26" i="94"/>
  <c r="Q26" i="94"/>
  <c r="R26" i="94"/>
  <c r="S26" i="94"/>
  <c r="T26" i="94"/>
  <c r="U26" i="94"/>
  <c r="V26" i="94"/>
  <c r="W26" i="94"/>
  <c r="X26" i="94"/>
  <c r="Y26" i="94"/>
  <c r="B27" i="94"/>
  <c r="C27" i="94"/>
  <c r="D27" i="94"/>
  <c r="E27" i="94"/>
  <c r="F27" i="94"/>
  <c r="G27" i="94"/>
  <c r="H27" i="94"/>
  <c r="I27" i="94"/>
  <c r="J27" i="94"/>
  <c r="K27" i="94"/>
  <c r="L27" i="94"/>
  <c r="M27" i="94"/>
  <c r="N27" i="94"/>
  <c r="O27" i="94"/>
  <c r="P27" i="94"/>
  <c r="Q27" i="94"/>
  <c r="R27" i="94"/>
  <c r="S27" i="94"/>
  <c r="T27" i="94"/>
  <c r="U27" i="94"/>
  <c r="V27" i="94"/>
  <c r="W27" i="94"/>
  <c r="X27" i="94"/>
  <c r="Y27" i="94"/>
  <c r="B28" i="94"/>
  <c r="C28" i="94"/>
  <c r="D28" i="94"/>
  <c r="E28" i="94"/>
  <c r="F28" i="94"/>
  <c r="G28" i="94"/>
  <c r="H28" i="94"/>
  <c r="I28" i="94"/>
  <c r="J28" i="94"/>
  <c r="K28" i="94"/>
  <c r="L28" i="94"/>
  <c r="M28" i="94"/>
  <c r="N28" i="94"/>
  <c r="O28" i="94"/>
  <c r="P28" i="94"/>
  <c r="Q28" i="94"/>
  <c r="R28" i="94"/>
  <c r="S28" i="94"/>
  <c r="T28" i="94"/>
  <c r="U28" i="94"/>
  <c r="V28" i="94"/>
  <c r="W28" i="94"/>
  <c r="X28" i="94"/>
  <c r="Y28" i="94"/>
  <c r="B29" i="94"/>
  <c r="C29" i="94"/>
  <c r="D29" i="94"/>
  <c r="E29" i="94"/>
  <c r="F29" i="94"/>
  <c r="G29" i="94"/>
  <c r="H29" i="94"/>
  <c r="I29" i="94"/>
  <c r="J29" i="94"/>
  <c r="K29" i="94"/>
  <c r="L29" i="94"/>
  <c r="M29" i="94"/>
  <c r="N29" i="94"/>
  <c r="O29" i="94"/>
  <c r="P29" i="94"/>
  <c r="Q29" i="94"/>
  <c r="R29" i="94"/>
  <c r="S29" i="94"/>
  <c r="T29" i="94"/>
  <c r="U29" i="94"/>
  <c r="V29" i="94"/>
  <c r="W29" i="94"/>
  <c r="X29" i="94"/>
  <c r="Y29" i="94"/>
  <c r="B30" i="94"/>
  <c r="C30" i="94"/>
  <c r="D30" i="94"/>
  <c r="E30" i="94"/>
  <c r="F30" i="94"/>
  <c r="G30" i="94"/>
  <c r="H30" i="94"/>
  <c r="I30" i="94"/>
  <c r="J30" i="94"/>
  <c r="K30" i="94"/>
  <c r="L30" i="94"/>
  <c r="M30" i="94"/>
  <c r="N30" i="94"/>
  <c r="O30" i="94"/>
  <c r="P30" i="94"/>
  <c r="Q30" i="94"/>
  <c r="R30" i="94"/>
  <c r="S30" i="94"/>
  <c r="T30" i="94"/>
  <c r="U30" i="94"/>
  <c r="V30" i="94"/>
  <c r="W30" i="94"/>
  <c r="X30" i="94"/>
  <c r="Y30" i="94"/>
  <c r="B31" i="94"/>
  <c r="C31" i="94"/>
  <c r="D31" i="94"/>
  <c r="E31" i="94"/>
  <c r="F31" i="94"/>
  <c r="G31" i="94"/>
  <c r="H31" i="94"/>
  <c r="I31" i="94"/>
  <c r="J31" i="94"/>
  <c r="K31" i="94"/>
  <c r="L31" i="94"/>
  <c r="M31" i="94"/>
  <c r="N31" i="94"/>
  <c r="O31" i="94"/>
  <c r="P31" i="94"/>
  <c r="Q31" i="94"/>
  <c r="R31" i="94"/>
  <c r="S31" i="94"/>
  <c r="T31" i="94"/>
  <c r="U31" i="94"/>
  <c r="V31" i="94"/>
  <c r="W31" i="94"/>
  <c r="X31" i="94"/>
  <c r="Y31" i="94"/>
  <c r="B32" i="94"/>
  <c r="C32" i="94"/>
  <c r="D32" i="94"/>
  <c r="E32" i="94"/>
  <c r="F32" i="94"/>
  <c r="G32" i="94"/>
  <c r="H32" i="94"/>
  <c r="I32" i="94"/>
  <c r="J32" i="94"/>
  <c r="K32" i="94"/>
  <c r="L32" i="94"/>
  <c r="M32" i="94"/>
  <c r="N32" i="94"/>
  <c r="O32" i="94"/>
  <c r="P32" i="94"/>
  <c r="Q32" i="94"/>
  <c r="R32" i="94"/>
  <c r="S32" i="94"/>
  <c r="T32" i="94"/>
  <c r="U32" i="94"/>
  <c r="V32" i="94"/>
  <c r="W32" i="94"/>
  <c r="X32" i="94"/>
  <c r="Y32" i="94"/>
  <c r="B33" i="94"/>
  <c r="C33" i="94"/>
  <c r="D33" i="94"/>
  <c r="E33" i="94"/>
  <c r="F33" i="94"/>
  <c r="G33" i="94"/>
  <c r="H33" i="94"/>
  <c r="I33" i="94"/>
  <c r="J33" i="94"/>
  <c r="K33" i="94"/>
  <c r="L33" i="94"/>
  <c r="M33" i="94"/>
  <c r="N33" i="94"/>
  <c r="O33" i="94"/>
  <c r="P33" i="94"/>
  <c r="Q33" i="94"/>
  <c r="R33" i="94"/>
  <c r="S33" i="94"/>
  <c r="T33" i="94"/>
  <c r="U33" i="94"/>
  <c r="V33" i="94"/>
  <c r="W33" i="94"/>
  <c r="X33" i="94"/>
  <c r="Y33" i="94"/>
  <c r="B34" i="94"/>
  <c r="C34" i="94"/>
  <c r="D34" i="94"/>
  <c r="E34" i="94"/>
  <c r="F34" i="94"/>
  <c r="G34" i="94"/>
  <c r="H34" i="94"/>
  <c r="I34" i="94"/>
  <c r="J34" i="94"/>
  <c r="K34" i="94"/>
  <c r="L34" i="94"/>
  <c r="M34" i="94"/>
  <c r="N34" i="94"/>
  <c r="O34" i="94"/>
  <c r="P34" i="94"/>
  <c r="Q34" i="94"/>
  <c r="R34" i="94"/>
  <c r="S34" i="94"/>
  <c r="T34" i="94"/>
  <c r="U34" i="94"/>
  <c r="V34" i="94"/>
  <c r="W34" i="94"/>
  <c r="X34" i="94"/>
  <c r="Y34" i="94"/>
  <c r="B35" i="94"/>
  <c r="C35" i="94"/>
  <c r="D35" i="94"/>
  <c r="E35" i="94"/>
  <c r="F35" i="94"/>
  <c r="G35" i="94"/>
  <c r="H35" i="94"/>
  <c r="I35" i="94"/>
  <c r="J35" i="94"/>
  <c r="K35" i="94"/>
  <c r="L35" i="94"/>
  <c r="M35" i="94"/>
  <c r="N35" i="94"/>
  <c r="O35" i="94"/>
  <c r="P35" i="94"/>
  <c r="Q35" i="94"/>
  <c r="R35" i="94"/>
  <c r="S35" i="94"/>
  <c r="T35" i="94"/>
  <c r="U35" i="94"/>
  <c r="V35" i="94"/>
  <c r="W35" i="94"/>
  <c r="X35" i="94"/>
  <c r="Y35" i="94"/>
  <c r="B36" i="94"/>
  <c r="C36" i="94"/>
  <c r="D36" i="94"/>
  <c r="E36" i="94"/>
  <c r="F36" i="94"/>
  <c r="G36" i="94"/>
  <c r="H36" i="94"/>
  <c r="I36" i="94"/>
  <c r="J36" i="94"/>
  <c r="K36" i="94"/>
  <c r="L36" i="94"/>
  <c r="M36" i="94"/>
  <c r="N36" i="94"/>
  <c r="O36" i="94"/>
  <c r="P36" i="94"/>
  <c r="Q36" i="94"/>
  <c r="R36" i="94"/>
  <c r="S36" i="94"/>
  <c r="T36" i="94"/>
  <c r="U36" i="94"/>
  <c r="V36" i="94"/>
  <c r="W36" i="94"/>
  <c r="X36" i="94"/>
  <c r="Y36" i="94"/>
  <c r="B37" i="94"/>
  <c r="C37" i="94"/>
  <c r="D37" i="94"/>
  <c r="E37" i="94"/>
  <c r="F37" i="94"/>
  <c r="G37" i="94"/>
  <c r="H37" i="94"/>
  <c r="I37" i="94"/>
  <c r="J37" i="94"/>
  <c r="K37" i="94"/>
  <c r="L37" i="94"/>
  <c r="M37" i="94"/>
  <c r="N37" i="94"/>
  <c r="O37" i="94"/>
  <c r="P37" i="94"/>
  <c r="Q37" i="94"/>
  <c r="R37" i="94"/>
  <c r="S37" i="94"/>
  <c r="T37" i="94"/>
  <c r="U37" i="94"/>
  <c r="V37" i="94"/>
  <c r="W37" i="94"/>
  <c r="X37" i="94"/>
  <c r="Y37" i="94"/>
  <c r="B38" i="94"/>
  <c r="C38" i="94"/>
  <c r="D38" i="94"/>
  <c r="E38" i="94"/>
  <c r="F38" i="94"/>
  <c r="G38" i="94"/>
  <c r="H38" i="94"/>
  <c r="I38" i="94"/>
  <c r="J38" i="94"/>
  <c r="K38" i="94"/>
  <c r="L38" i="94"/>
  <c r="M38" i="94"/>
  <c r="N38" i="94"/>
  <c r="O38" i="94"/>
  <c r="P38" i="94"/>
  <c r="Q38" i="94"/>
  <c r="R38" i="94"/>
  <c r="S38" i="94"/>
  <c r="T38" i="94"/>
  <c r="U38" i="94"/>
  <c r="V38" i="94"/>
  <c r="W38" i="94"/>
  <c r="X38" i="94"/>
  <c r="Y38" i="94"/>
  <c r="B17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B18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B19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20" i="94"/>
  <c r="C20" i="94"/>
  <c r="D20" i="94"/>
  <c r="E20" i="94"/>
  <c r="F20" i="94"/>
  <c r="G20" i="94"/>
  <c r="H20" i="94"/>
  <c r="I20" i="94"/>
  <c r="J20" i="94"/>
  <c r="K20" i="94"/>
  <c r="L20" i="94"/>
  <c r="M20" i="94"/>
  <c r="N20" i="94"/>
  <c r="O20" i="94"/>
  <c r="P20" i="94"/>
  <c r="Q20" i="94"/>
  <c r="R20" i="94"/>
  <c r="S20" i="94"/>
  <c r="T20" i="94"/>
  <c r="U20" i="94"/>
  <c r="V20" i="94"/>
  <c r="W20" i="94"/>
  <c r="X20" i="94"/>
  <c r="Y20" i="94"/>
  <c r="B21" i="94"/>
  <c r="C21" i="94"/>
  <c r="D21" i="94"/>
  <c r="E21" i="94"/>
  <c r="F21" i="94"/>
  <c r="G21" i="94"/>
  <c r="H21" i="94"/>
  <c r="I21" i="94"/>
  <c r="J21" i="94"/>
  <c r="K21" i="94"/>
  <c r="L21" i="94"/>
  <c r="M21" i="94"/>
  <c r="N21" i="94"/>
  <c r="O21" i="94"/>
  <c r="P21" i="94"/>
  <c r="Q21" i="94"/>
  <c r="R21" i="94"/>
  <c r="S21" i="94"/>
  <c r="T21" i="94"/>
  <c r="U21" i="94"/>
  <c r="V21" i="94"/>
  <c r="W21" i="94"/>
  <c r="X21" i="94"/>
  <c r="Y21" i="94"/>
  <c r="B22" i="94"/>
  <c r="C22" i="94"/>
  <c r="D22" i="94"/>
  <c r="E22" i="94"/>
  <c r="F22" i="94"/>
  <c r="G22" i="94"/>
  <c r="H22" i="94"/>
  <c r="I22" i="94"/>
  <c r="J22" i="94"/>
  <c r="K22" i="94"/>
  <c r="L22" i="94"/>
  <c r="M22" i="94"/>
  <c r="N22" i="94"/>
  <c r="O22" i="94"/>
  <c r="P22" i="94"/>
  <c r="Q22" i="94"/>
  <c r="R22" i="94"/>
  <c r="S22" i="94"/>
  <c r="T22" i="94"/>
  <c r="U22" i="94"/>
  <c r="V22" i="94"/>
  <c r="W22" i="94"/>
  <c r="X22" i="94"/>
  <c r="Y22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B16" i="94"/>
  <c r="B23" i="71"/>
  <c r="C23" i="71"/>
  <c r="D23" i="71"/>
  <c r="E23" i="71"/>
  <c r="F23" i="71"/>
  <c r="G23" i="71"/>
  <c r="H23" i="71"/>
  <c r="I23" i="71"/>
  <c r="J23" i="71"/>
  <c r="K23" i="71"/>
  <c r="L23" i="71"/>
  <c r="M23" i="71"/>
  <c r="N23" i="71"/>
  <c r="O23" i="71"/>
  <c r="P23" i="71"/>
  <c r="Q23" i="71"/>
  <c r="R23" i="71"/>
  <c r="S23" i="71"/>
  <c r="T23" i="71"/>
  <c r="U23" i="71"/>
  <c r="V23" i="71"/>
  <c r="W23" i="71"/>
  <c r="X23" i="71"/>
  <c r="Y23" i="71"/>
  <c r="B24" i="71"/>
  <c r="C24" i="71"/>
  <c r="D24" i="71"/>
  <c r="E24" i="71"/>
  <c r="F24" i="71"/>
  <c r="G24" i="71"/>
  <c r="H24" i="71"/>
  <c r="I24" i="71"/>
  <c r="J24" i="71"/>
  <c r="K24" i="71"/>
  <c r="L24" i="71"/>
  <c r="M24" i="71"/>
  <c r="N24" i="71"/>
  <c r="O24" i="71"/>
  <c r="P24" i="71"/>
  <c r="Q24" i="71"/>
  <c r="R24" i="71"/>
  <c r="S24" i="71"/>
  <c r="T24" i="71"/>
  <c r="U24" i="71"/>
  <c r="V24" i="71"/>
  <c r="W24" i="71"/>
  <c r="X24" i="71"/>
  <c r="Y24" i="71"/>
  <c r="B25" i="71"/>
  <c r="C25" i="71"/>
  <c r="D25" i="71"/>
  <c r="E25" i="71"/>
  <c r="F25" i="71"/>
  <c r="G25" i="71"/>
  <c r="H25" i="71"/>
  <c r="I25" i="71"/>
  <c r="J25" i="71"/>
  <c r="K25" i="71"/>
  <c r="L25" i="71"/>
  <c r="M25" i="71"/>
  <c r="N25" i="71"/>
  <c r="O25" i="71"/>
  <c r="P25" i="71"/>
  <c r="Q25" i="71"/>
  <c r="R25" i="71"/>
  <c r="S25" i="71"/>
  <c r="T25" i="71"/>
  <c r="U25" i="71"/>
  <c r="V25" i="71"/>
  <c r="W25" i="71"/>
  <c r="X25" i="71"/>
  <c r="Y25" i="71"/>
  <c r="B26" i="71"/>
  <c r="C26" i="71"/>
  <c r="D26" i="71"/>
  <c r="E26" i="71"/>
  <c r="F26" i="71"/>
  <c r="G26" i="71"/>
  <c r="H26" i="71"/>
  <c r="I26" i="71"/>
  <c r="J26" i="71"/>
  <c r="K26" i="71"/>
  <c r="L26" i="71"/>
  <c r="M26" i="71"/>
  <c r="N26" i="71"/>
  <c r="O26" i="71"/>
  <c r="P26" i="71"/>
  <c r="Q26" i="71"/>
  <c r="R26" i="71"/>
  <c r="S26" i="71"/>
  <c r="T26" i="71"/>
  <c r="U26" i="71"/>
  <c r="V26" i="71"/>
  <c r="W26" i="71"/>
  <c r="X26" i="71"/>
  <c r="Y26" i="71"/>
  <c r="B27" i="71"/>
  <c r="C27" i="71"/>
  <c r="D27" i="71"/>
  <c r="E27" i="71"/>
  <c r="F27" i="71"/>
  <c r="G27" i="71"/>
  <c r="H27" i="71"/>
  <c r="I27" i="71"/>
  <c r="J27" i="71"/>
  <c r="K27" i="71"/>
  <c r="L27" i="71"/>
  <c r="M27" i="71"/>
  <c r="N27" i="71"/>
  <c r="O27" i="71"/>
  <c r="P27" i="71"/>
  <c r="Q27" i="71"/>
  <c r="R27" i="71"/>
  <c r="S27" i="71"/>
  <c r="T27" i="71"/>
  <c r="U27" i="71"/>
  <c r="V27" i="71"/>
  <c r="W27" i="71"/>
  <c r="X27" i="71"/>
  <c r="Y27" i="71"/>
  <c r="B28" i="71"/>
  <c r="C28" i="71"/>
  <c r="D28" i="71"/>
  <c r="E28" i="71"/>
  <c r="F28" i="71"/>
  <c r="G28" i="71"/>
  <c r="H28" i="71"/>
  <c r="I28" i="71"/>
  <c r="J28" i="71"/>
  <c r="K28" i="71"/>
  <c r="L28" i="71"/>
  <c r="M28" i="71"/>
  <c r="N28" i="71"/>
  <c r="O28" i="71"/>
  <c r="P28" i="71"/>
  <c r="Q28" i="71"/>
  <c r="R28" i="71"/>
  <c r="S28" i="71"/>
  <c r="T28" i="71"/>
  <c r="U28" i="71"/>
  <c r="V28" i="71"/>
  <c r="W28" i="71"/>
  <c r="X28" i="71"/>
  <c r="Y28" i="71"/>
  <c r="B29" i="71"/>
  <c r="C29" i="71"/>
  <c r="D29" i="71"/>
  <c r="E29" i="71"/>
  <c r="F29" i="71"/>
  <c r="G29" i="71"/>
  <c r="H29" i="71"/>
  <c r="I29" i="71"/>
  <c r="J29" i="71"/>
  <c r="K29" i="71"/>
  <c r="L29" i="71"/>
  <c r="M29" i="71"/>
  <c r="N29" i="71"/>
  <c r="O29" i="71"/>
  <c r="P29" i="71"/>
  <c r="Q29" i="71"/>
  <c r="R29" i="71"/>
  <c r="S29" i="71"/>
  <c r="T29" i="71"/>
  <c r="U29" i="71"/>
  <c r="V29" i="71"/>
  <c r="W29" i="71"/>
  <c r="X29" i="71"/>
  <c r="Y29" i="71"/>
  <c r="B30" i="71"/>
  <c r="C30" i="71"/>
  <c r="D30" i="71"/>
  <c r="E30" i="71"/>
  <c r="F30" i="71"/>
  <c r="G30" i="71"/>
  <c r="H30" i="71"/>
  <c r="I30" i="71"/>
  <c r="J30" i="71"/>
  <c r="K30" i="71"/>
  <c r="L30" i="71"/>
  <c r="M30" i="71"/>
  <c r="N30" i="71"/>
  <c r="O30" i="71"/>
  <c r="P30" i="71"/>
  <c r="Q30" i="71"/>
  <c r="R30" i="71"/>
  <c r="S30" i="71"/>
  <c r="T30" i="71"/>
  <c r="U30" i="71"/>
  <c r="V30" i="71"/>
  <c r="W30" i="71"/>
  <c r="X30" i="71"/>
  <c r="Y30" i="71"/>
  <c r="B31" i="71"/>
  <c r="C31" i="71"/>
  <c r="D31" i="71"/>
  <c r="E31" i="71"/>
  <c r="F31" i="71"/>
  <c r="G31" i="71"/>
  <c r="H31" i="71"/>
  <c r="I31" i="71"/>
  <c r="J31" i="71"/>
  <c r="K31" i="71"/>
  <c r="L31" i="71"/>
  <c r="M31" i="71"/>
  <c r="N31" i="71"/>
  <c r="O31" i="71"/>
  <c r="P31" i="71"/>
  <c r="Q31" i="71"/>
  <c r="R31" i="71"/>
  <c r="S31" i="71"/>
  <c r="T31" i="71"/>
  <c r="U31" i="71"/>
  <c r="V31" i="71"/>
  <c r="W31" i="71"/>
  <c r="X31" i="71"/>
  <c r="Y31" i="71"/>
  <c r="B32" i="71"/>
  <c r="C32" i="71"/>
  <c r="D32" i="71"/>
  <c r="E32" i="71"/>
  <c r="F32" i="71"/>
  <c r="G32" i="71"/>
  <c r="H32" i="71"/>
  <c r="I32" i="71"/>
  <c r="J32" i="71"/>
  <c r="K32" i="71"/>
  <c r="L32" i="71"/>
  <c r="M32" i="71"/>
  <c r="N32" i="71"/>
  <c r="O32" i="71"/>
  <c r="P32" i="71"/>
  <c r="Q32" i="71"/>
  <c r="R32" i="71"/>
  <c r="S32" i="71"/>
  <c r="T32" i="71"/>
  <c r="U32" i="71"/>
  <c r="V32" i="71"/>
  <c r="W32" i="71"/>
  <c r="X32" i="71"/>
  <c r="Y32" i="71"/>
  <c r="B33" i="71"/>
  <c r="C33" i="71"/>
  <c r="D33" i="71"/>
  <c r="E33" i="71"/>
  <c r="F33" i="71"/>
  <c r="G33" i="71"/>
  <c r="H33" i="71"/>
  <c r="I33" i="71"/>
  <c r="J33" i="71"/>
  <c r="K33" i="71"/>
  <c r="L33" i="71"/>
  <c r="M33" i="71"/>
  <c r="N33" i="71"/>
  <c r="O33" i="71"/>
  <c r="P33" i="71"/>
  <c r="Q33" i="71"/>
  <c r="R33" i="71"/>
  <c r="S33" i="71"/>
  <c r="T33" i="71"/>
  <c r="U33" i="71"/>
  <c r="V33" i="71"/>
  <c r="W33" i="71"/>
  <c r="X33" i="71"/>
  <c r="Y33" i="71"/>
  <c r="B34" i="71"/>
  <c r="C34" i="71"/>
  <c r="D34" i="71"/>
  <c r="E34" i="71"/>
  <c r="F34" i="71"/>
  <c r="G34" i="71"/>
  <c r="H34" i="71"/>
  <c r="I34" i="71"/>
  <c r="J34" i="71"/>
  <c r="K34" i="71"/>
  <c r="L34" i="71"/>
  <c r="M34" i="71"/>
  <c r="N34" i="71"/>
  <c r="O34" i="71"/>
  <c r="P34" i="71"/>
  <c r="Q34" i="71"/>
  <c r="R34" i="71"/>
  <c r="S34" i="71"/>
  <c r="T34" i="71"/>
  <c r="U34" i="71"/>
  <c r="V34" i="71"/>
  <c r="W34" i="71"/>
  <c r="X34" i="71"/>
  <c r="Y34" i="71"/>
  <c r="B35" i="71"/>
  <c r="C35" i="71"/>
  <c r="D35" i="71"/>
  <c r="E35" i="71"/>
  <c r="F35" i="71"/>
  <c r="G35" i="71"/>
  <c r="H35" i="71"/>
  <c r="I35" i="71"/>
  <c r="J35" i="71"/>
  <c r="K35" i="71"/>
  <c r="L35" i="71"/>
  <c r="M35" i="71"/>
  <c r="N35" i="71"/>
  <c r="O35" i="71"/>
  <c r="P35" i="71"/>
  <c r="Q35" i="71"/>
  <c r="R35" i="71"/>
  <c r="S35" i="71"/>
  <c r="T35" i="71"/>
  <c r="U35" i="71"/>
  <c r="V35" i="71"/>
  <c r="W35" i="71"/>
  <c r="X35" i="71"/>
  <c r="Y35" i="71"/>
  <c r="B36" i="71"/>
  <c r="C36" i="71"/>
  <c r="D36" i="71"/>
  <c r="E36" i="71"/>
  <c r="F36" i="71"/>
  <c r="G36" i="71"/>
  <c r="H36" i="71"/>
  <c r="I36" i="71"/>
  <c r="J36" i="71"/>
  <c r="K36" i="71"/>
  <c r="L36" i="71"/>
  <c r="M36" i="71"/>
  <c r="N36" i="71"/>
  <c r="O36" i="71"/>
  <c r="P36" i="71"/>
  <c r="Q36" i="71"/>
  <c r="R36" i="71"/>
  <c r="S36" i="71"/>
  <c r="T36" i="71"/>
  <c r="U36" i="71"/>
  <c r="V36" i="71"/>
  <c r="W36" i="71"/>
  <c r="X36" i="71"/>
  <c r="Y36" i="71"/>
  <c r="B37" i="71"/>
  <c r="C37" i="71"/>
  <c r="D37" i="71"/>
  <c r="E37" i="71"/>
  <c r="F37" i="71"/>
  <c r="G37" i="71"/>
  <c r="H37" i="71"/>
  <c r="I37" i="71"/>
  <c r="J37" i="71"/>
  <c r="K37" i="71"/>
  <c r="L37" i="71"/>
  <c r="M37" i="71"/>
  <c r="N37" i="71"/>
  <c r="O37" i="71"/>
  <c r="P37" i="71"/>
  <c r="Q37" i="71"/>
  <c r="R37" i="71"/>
  <c r="S37" i="71"/>
  <c r="T37" i="71"/>
  <c r="U37" i="71"/>
  <c r="V37" i="71"/>
  <c r="W37" i="71"/>
  <c r="X37" i="71"/>
  <c r="Y37" i="71"/>
  <c r="B38" i="71"/>
  <c r="C38" i="71"/>
  <c r="D38" i="71"/>
  <c r="E38" i="71"/>
  <c r="F38" i="71"/>
  <c r="G38" i="71"/>
  <c r="H38" i="71"/>
  <c r="I38" i="71"/>
  <c r="J38" i="71"/>
  <c r="K38" i="71"/>
  <c r="L38" i="71"/>
  <c r="M38" i="71"/>
  <c r="N38" i="71"/>
  <c r="O38" i="71"/>
  <c r="P38" i="71"/>
  <c r="Q38" i="71"/>
  <c r="R38" i="71"/>
  <c r="S38" i="71"/>
  <c r="T38" i="71"/>
  <c r="U38" i="71"/>
  <c r="V38" i="71"/>
  <c r="W38" i="71"/>
  <c r="X38" i="71"/>
  <c r="Y38" i="71"/>
  <c r="B17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B18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B19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B20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B21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2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B16" i="71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11" i="57"/>
  <c r="C11" i="57" s="1"/>
  <c r="D11" i="57" s="1"/>
  <c r="B12" i="57"/>
  <c r="C12" i="57" s="1"/>
  <c r="D12" i="57" s="1"/>
  <c r="B13" i="57"/>
  <c r="C13" i="57" s="1"/>
  <c r="D13" i="57" s="1"/>
  <c r="B14" i="57"/>
  <c r="C14" i="57" s="1"/>
  <c r="D14" i="57" s="1"/>
  <c r="B15" i="57"/>
  <c r="C15" i="57" s="1"/>
  <c r="D15" i="57" s="1"/>
  <c r="B16" i="57"/>
  <c r="C16" i="57" s="1"/>
  <c r="D16" i="57" s="1"/>
  <c r="B17" i="57"/>
  <c r="C17" i="57" s="1"/>
  <c r="D17" i="57" s="1"/>
  <c r="B18" i="57"/>
  <c r="C18" i="57" s="1"/>
  <c r="D18" i="57" s="1"/>
  <c r="B19" i="57"/>
  <c r="C19" i="57" s="1"/>
  <c r="D19" i="57" s="1"/>
  <c r="B20" i="57"/>
  <c r="C20" i="57" s="1"/>
  <c r="D20" i="57" s="1"/>
  <c r="B21" i="57"/>
  <c r="C21" i="57" s="1"/>
  <c r="D21" i="57" s="1"/>
  <c r="B22" i="57"/>
  <c r="C22" i="57" s="1"/>
  <c r="D22" i="57" s="1"/>
  <c r="B23" i="57"/>
  <c r="C23" i="57" s="1"/>
  <c r="D23" i="57" s="1"/>
  <c r="B24" i="57"/>
  <c r="C24" i="57" s="1"/>
  <c r="D24" i="57" s="1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23" i="55"/>
  <c r="I24" i="55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B23" i="70"/>
  <c r="B24" i="70"/>
  <c r="B25" i="70"/>
  <c r="B26" i="70"/>
  <c r="B27" i="70"/>
  <c r="B28" i="70"/>
  <c r="B29" i="70"/>
  <c r="B30" i="70"/>
  <c r="B31" i="70"/>
  <c r="B32" i="70"/>
  <c r="B2" i="7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32" i="92" l="1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2" i="69"/>
  <c r="B23" i="69"/>
  <c r="B24" i="69"/>
  <c r="B25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<sst xmlns="http://schemas.openxmlformats.org/spreadsheetml/2006/main" count="108" uniqueCount="45">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</sst>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2" fontId="1" fillId="2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8" x14ac:dyDescent="0.3">
      <c r="A1" t="s">
        <v>0</v>
      </c>
      <c r="B1">
        <v>1</v>
      </c>
      <c r="C1" s="1">
        <v>1</v>
      </c>
      <c r="D1" s="1"/>
      <c r="E1" s="1"/>
    </row>
    <row r="2" spans="1:8" x14ac:dyDescent="0.3">
      <c r="H2" s="8"/>
    </row>
    <row r="3" spans="1:8" x14ac:dyDescent="0.3">
      <c r="A3" t="s">
        <v>2</v>
      </c>
      <c r="B3" s="3">
        <v>2050</v>
      </c>
      <c r="H3" s="8"/>
    </row>
    <row r="4" spans="1:8" x14ac:dyDescent="0.3">
      <c r="A4" t="s">
        <v>44</v>
      </c>
      <c r="B4" s="4">
        <v>1.6834022449999999</v>
      </c>
      <c r="H4" s="8"/>
    </row>
    <row r="5" spans="1:8" x14ac:dyDescent="0.3">
      <c r="A5" t="s">
        <v>3</v>
      </c>
      <c r="B5" s="2">
        <f>SUM('PV installed'!B2:B1048576)</f>
        <v>894.99990000000003</v>
      </c>
      <c r="H5" s="8"/>
    </row>
    <row r="6" spans="1:8" x14ac:dyDescent="0.3">
      <c r="A6" t="s">
        <v>4</v>
      </c>
      <c r="B6" s="2">
        <f>SUM('ES installed'!B2:B1048576)</f>
        <v>1679.9999</v>
      </c>
      <c r="H6" s="8"/>
    </row>
    <row r="7" spans="1:8" x14ac:dyDescent="0.3">
      <c r="H7" s="8"/>
    </row>
    <row r="8" spans="1:8" x14ac:dyDescent="0.3">
      <c r="H8" s="8"/>
    </row>
    <row r="9" spans="1:8" x14ac:dyDescent="0.3">
      <c r="H9" s="8"/>
    </row>
    <row r="10" spans="1:8" x14ac:dyDescent="0.3">
      <c r="H10" s="8"/>
    </row>
    <row r="11" spans="1:8" x14ac:dyDescent="0.3">
      <c r="H11" s="8"/>
    </row>
    <row r="12" spans="1:8" x14ac:dyDescent="0.3">
      <c r="H12" s="8"/>
    </row>
    <row r="13" spans="1:8" x14ac:dyDescent="0.3">
      <c r="H13" s="8"/>
    </row>
    <row r="14" spans="1:8" x14ac:dyDescent="0.3">
      <c r="H14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1" spans="8:8" x14ac:dyDescent="0.3">
      <c r="H21" s="8"/>
    </row>
    <row r="22" spans="8:8" x14ac:dyDescent="0.3">
      <c r="H22" s="8"/>
    </row>
    <row r="23" spans="8:8" x14ac:dyDescent="0.3">
      <c r="H23" s="8"/>
    </row>
    <row r="24" spans="8:8" x14ac:dyDescent="0.3">
      <c r="H24" s="8"/>
    </row>
    <row r="25" spans="8:8" x14ac:dyDescent="0.3">
      <c r="H25" s="8"/>
    </row>
    <row r="26" spans="8:8" x14ac:dyDescent="0.3">
      <c r="H26" s="8"/>
    </row>
    <row r="27" spans="8:8" x14ac:dyDescent="0.3">
      <c r="H27" s="8"/>
    </row>
    <row r="28" spans="8:8" x14ac:dyDescent="0.3">
      <c r="H28" s="8"/>
    </row>
    <row r="29" spans="8:8" x14ac:dyDescent="0.3">
      <c r="H29" s="8"/>
    </row>
    <row r="30" spans="8:8" x14ac:dyDescent="0.3">
      <c r="H30" s="8"/>
    </row>
    <row r="31" spans="8:8" x14ac:dyDescent="0.3">
      <c r="H31" s="8"/>
    </row>
    <row r="32" spans="8:8" x14ac:dyDescent="0.3">
      <c r="H32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S1'!B2*(Main!$B$4))</f>
        <v>0.87691044841046573</v>
      </c>
      <c r="C2" s="2">
        <f>('[1]Qc, Winter, S1'!C2*(Main!$B$4))</f>
        <v>1.0022605818620034</v>
      </c>
      <c r="D2" s="2">
        <f>('[1]Qc, Winter, S1'!D2*(Main!$B$4))</f>
        <v>2.2319643490347336</v>
      </c>
      <c r="E2" s="2">
        <f>('[1]Qc, Winter, S1'!E2*(Main!$B$4))</f>
        <v>0.97250409883549649</v>
      </c>
      <c r="F2" s="2">
        <f>('[1]Qc, Winter, S1'!F2*(Main!$B$4))</f>
        <v>0.85970266016000862</v>
      </c>
      <c r="G2" s="2">
        <f>('[1]Qc, Winter, S1'!G2*(Main!$B$4))</f>
        <v>1.0073757132130874</v>
      </c>
      <c r="H2" s="2">
        <f>('[1]Qc, Winter, S1'!H2*(Main!$B$4))</f>
        <v>1.079613504210539</v>
      </c>
      <c r="I2" s="2">
        <f>('[1]Qc, Winter, S1'!I2*(Main!$B$4))</f>
        <v>1.0509882843266947</v>
      </c>
      <c r="J2" s="2">
        <f>('[1]Qc, Winter, S1'!J2*(Main!$B$4))</f>
        <v>0.71727598912255064</v>
      </c>
      <c r="K2" s="2">
        <f>('[1]Qc, Winter, S1'!K2*(Main!$B$4))</f>
        <v>2.9395398800181685</v>
      </c>
      <c r="L2" s="2">
        <f>('[1]Qc, Winter, S1'!L2*(Main!$B$4))</f>
        <v>0.26825444883348598</v>
      </c>
      <c r="M2" s="2">
        <f>('[1]Qc, Winter, S1'!M2*(Main!$B$4))</f>
        <v>1.6017601063183275</v>
      </c>
      <c r="N2" s="2">
        <f>('[1]Qc, Winter, S1'!N2*(Main!$B$4))</f>
        <v>0.59307346044096898</v>
      </c>
      <c r="O2" s="2">
        <f>('[1]Qc, Winter, S1'!O2*(Main!$B$4))</f>
        <v>0.74594676607965027</v>
      </c>
      <c r="P2" s="2">
        <f>('[1]Qc, Winter, S1'!P2*(Main!$B$4))</f>
        <v>1.1015868148338386</v>
      </c>
      <c r="Q2" s="2">
        <f>('[1]Qc, Winter, S1'!Q2*(Main!$B$4))</f>
        <v>1.385649951060929</v>
      </c>
      <c r="R2" s="2">
        <f>('[1]Qc, Winter, S1'!R2*(Main!$B$4))</f>
        <v>0.47095520258098911</v>
      </c>
      <c r="S2" s="2">
        <f>('[1]Qc, Winter, S1'!S2*(Main!$B$4))</f>
        <v>1.9963426905971233</v>
      </c>
      <c r="T2" s="2">
        <f>('[1]Qc, Winter, S1'!T2*(Main!$B$4))</f>
        <v>1.6905244505542356</v>
      </c>
      <c r="U2" s="2">
        <f>('[1]Qc, Winter, S1'!U2*(Main!$B$4))</f>
        <v>0.66972904182652471</v>
      </c>
      <c r="V2" s="2">
        <f>('[1]Qc, Winter, S1'!V2*(Main!$B$4))</f>
        <v>2.8673870419150105</v>
      </c>
      <c r="W2" s="2">
        <f>('[1]Qc, Winter, S1'!W2*(Main!$B$4))</f>
        <v>1.4779485772676864</v>
      </c>
      <c r="X2" s="2">
        <f>('[1]Qc, Winter, S1'!X2*(Main!$B$4))</f>
        <v>1.4541575920278198</v>
      </c>
      <c r="Y2" s="2">
        <f>('[1]Qc, Winter, S1'!Y2*(Main!$B$4))</f>
        <v>0.6198407555605685</v>
      </c>
    </row>
    <row r="3" spans="1:25" x14ac:dyDescent="0.3">
      <c r="A3">
        <v>2</v>
      </c>
      <c r="B3" s="2">
        <f>('[1]Qc, Winter, S1'!B3*(Main!$B$4))</f>
        <v>-5.845318038009907</v>
      </c>
      <c r="C3" s="2">
        <f>('[1]Qc, Winter, S1'!C3*(Main!$B$4))</f>
        <v>-6.3530580079518852</v>
      </c>
      <c r="D3" s="2">
        <f>('[1]Qc, Winter, S1'!D3*(Main!$B$4))</f>
        <v>-6.843120789761409</v>
      </c>
      <c r="E3" s="2">
        <f>('[1]Qc, Winter, S1'!E3*(Main!$B$4))</f>
        <v>-6.7933046246561339</v>
      </c>
      <c r="F3" s="2">
        <f>('[1]Qc, Winter, S1'!F3*(Main!$B$4))</f>
        <v>-7.0313776029408466</v>
      </c>
      <c r="G3" s="2">
        <f>('[1]Qc, Winter, S1'!G3*(Main!$B$4))</f>
        <v>-6.2592496519012384</v>
      </c>
      <c r="H3" s="2">
        <f>('[1]Qc, Winter, S1'!H3*(Main!$B$4))</f>
        <v>-4.661172939116117</v>
      </c>
      <c r="I3" s="2">
        <f>('[1]Qc, Winter, S1'!I3*(Main!$B$4))</f>
        <v>-1.9186315276253345</v>
      </c>
      <c r="J3" s="2">
        <f>('[1]Qc, Winter, S1'!J3*(Main!$B$4))</f>
        <v>-0.56502595053956384</v>
      </c>
      <c r="K3" s="2">
        <f>('[1]Qc, Winter, S1'!K3*(Main!$B$4))</f>
        <v>-8.8388907658722551E-2</v>
      </c>
      <c r="L3" s="2">
        <f>('[1]Qc, Winter, S1'!L3*(Main!$B$4))</f>
        <v>-0.79350522363852649</v>
      </c>
      <c r="M3" s="2">
        <f>('[1]Qc, Winter, S1'!M3*(Main!$B$4))</f>
        <v>-0.58336963128885733</v>
      </c>
      <c r="N3" s="2">
        <f>('[1]Qc, Winter, S1'!N3*(Main!$B$4))</f>
        <v>-0.80746296817869712</v>
      </c>
      <c r="O3" s="2">
        <f>('[1]Qc, Winter, S1'!O3*(Main!$B$4))</f>
        <v>-0.8145433369786389</v>
      </c>
      <c r="P3" s="2">
        <f>('[1]Qc, Winter, S1'!P3*(Main!$B$4))</f>
        <v>-2.0591885616274279</v>
      </c>
      <c r="Q3" s="2">
        <f>('[1]Qc, Winter, S1'!Q3*(Main!$B$4))</f>
        <v>-2.9655557296266335</v>
      </c>
      <c r="R3" s="2">
        <f>('[1]Qc, Winter, S1'!R3*(Main!$B$4))</f>
        <v>-2.6373202026608555</v>
      </c>
      <c r="S3" s="2">
        <f>('[1]Qc, Winter, S1'!S3*(Main!$B$4))</f>
        <v>-0.90025655252203518</v>
      </c>
      <c r="T3" s="2">
        <f>('[1]Qc, Winter, S1'!T3*(Main!$B$4))</f>
        <v>-1.3095504689814923</v>
      </c>
      <c r="U3" s="2">
        <f>('[1]Qc, Winter, S1'!U3*(Main!$B$4))</f>
        <v>-1.6461675252614512</v>
      </c>
      <c r="V3" s="2">
        <f>('[1]Qc, Winter, S1'!V3*(Main!$B$4))</f>
        <v>-2.5858374609160197</v>
      </c>
      <c r="W3" s="2">
        <f>('[1]Qc, Winter, S1'!W3*(Main!$B$4))</f>
        <v>-3.3565849547786377</v>
      </c>
      <c r="X3" s="2">
        <f>('[1]Qc, Winter, S1'!X3*(Main!$B$4))</f>
        <v>-4.5033152477702156</v>
      </c>
      <c r="Y3" s="2">
        <f>('[1]Qc, Winter, S1'!Y3*(Main!$B$4))</f>
        <v>-5.0688643955190198</v>
      </c>
    </row>
    <row r="4" spans="1:25" x14ac:dyDescent="0.3">
      <c r="A4">
        <v>3</v>
      </c>
      <c r="B4" s="2">
        <f>('[1]Qc, Winter, S1'!B4*(Main!$B$4))</f>
        <v>6.1057703340798746</v>
      </c>
      <c r="C4" s="2">
        <f>('[1]Qc, Winter, S1'!C4*(Main!$B$4))</f>
        <v>7.5633080000158897</v>
      </c>
      <c r="D4" s="2">
        <f>('[1]Qc, Winter, S1'!D4*(Main!$B$4))</f>
        <v>7.5633080000158897</v>
      </c>
      <c r="E4" s="2">
        <f>('[1]Qc, Winter, S1'!E4*(Main!$B$4))</f>
        <v>7.5633080000158897</v>
      </c>
      <c r="F4" s="2">
        <f>('[1]Qc, Winter, S1'!F4*(Main!$B$4))</f>
        <v>7.5633080000158897</v>
      </c>
      <c r="G4" s="2">
        <f>('[1]Qc, Winter, S1'!G4*(Main!$B$4))</f>
        <v>6.1281948049218453</v>
      </c>
      <c r="H4" s="2">
        <f>('[1]Qc, Winter, S1'!H4*(Main!$B$4))</f>
        <v>2.7795973623279235</v>
      </c>
      <c r="I4" s="2">
        <f>('[1]Qc, Winter, S1'!I4*(Main!$B$4))</f>
        <v>0.35784435036436446</v>
      </c>
      <c r="J4" s="2">
        <f>('[1]Qc, Winter, S1'!J4*(Main!$B$4))</f>
        <v>-2.0938047533823849</v>
      </c>
      <c r="K4" s="2">
        <f>('[1]Qc, Winter, S1'!K4*(Main!$B$4))</f>
        <v>-2.0938047533823849</v>
      </c>
      <c r="L4" s="2">
        <f>('[1]Qc, Winter, S1'!L4*(Main!$B$4))</f>
        <v>-0.18032049325699148</v>
      </c>
      <c r="M4" s="2">
        <f>('[1]Qc, Winter, S1'!M4*(Main!$B$4))</f>
        <v>-2.1835026367502692</v>
      </c>
      <c r="N4" s="2">
        <f>('[1]Qc, Winter, S1'!N4*(Main!$B$4))</f>
        <v>-2.1835026367502692</v>
      </c>
      <c r="O4" s="2">
        <f>('[1]Qc, Winter, S1'!O4*(Main!$B$4))</f>
        <v>-1.69018192449094</v>
      </c>
      <c r="P4" s="2">
        <f>('[1]Qc, Winter, S1'!P4*(Main!$B$4))</f>
        <v>-0.21021978771295283</v>
      </c>
      <c r="Q4" s="2">
        <f>('[1]Qc, Winter, S1'!Q4*(Main!$B$4))</f>
        <v>1.2697375387431191</v>
      </c>
      <c r="R4" s="2">
        <f>('[1]Qc, Winter, S1'!R4*(Main!$B$4))</f>
        <v>1.7630566475618099</v>
      </c>
      <c r="S4" s="2">
        <f>('[1]Qc, Winter, S1'!S4*(Main!$B$4))</f>
        <v>1.7630566475618099</v>
      </c>
      <c r="T4" s="2">
        <f>('[1]Qc, Winter, S1'!T4*(Main!$B$4))</f>
        <v>1.7630566475618099</v>
      </c>
      <c r="U4" s="2">
        <f>('[1]Qc, Winter, S1'!U4*(Main!$B$4))</f>
        <v>1.7630566475618099</v>
      </c>
      <c r="V4" s="2">
        <f>('[1]Qc, Winter, S1'!V4*(Main!$B$4))</f>
        <v>1.7630566475618099</v>
      </c>
      <c r="W4" s="2">
        <f>('[1]Qc, Winter, S1'!W4*(Main!$B$4))</f>
        <v>3.6765408908531807</v>
      </c>
      <c r="X4" s="2">
        <f>('[1]Qc, Winter, S1'!X4*(Main!$B$4))</f>
        <v>5.6199244454345356</v>
      </c>
      <c r="Y4" s="2">
        <f>('[1]Qc, Winter, S1'!Y4*(Main!$B$4))</f>
        <v>5.6199244454345356</v>
      </c>
    </row>
    <row r="5" spans="1:25" x14ac:dyDescent="0.3">
      <c r="A5">
        <v>4</v>
      </c>
      <c r="B5" s="2">
        <f>('[1]Qc, Winter, S1'!B5*(Main!$B$4))</f>
        <v>12.927349471221646</v>
      </c>
      <c r="C5" s="2">
        <f>('[1]Qc, Winter, S1'!C5*(Main!$B$4))</f>
        <v>9.9718022665534711</v>
      </c>
      <c r="D5" s="2">
        <f>('[1]Qc, Winter, S1'!D5*(Main!$B$4))</f>
        <v>8.5363730547729837</v>
      </c>
      <c r="E5" s="2">
        <f>('[1]Qc, Winter, S1'!E5*(Main!$B$4))</f>
        <v>8.3534083363971305</v>
      </c>
      <c r="F5" s="2">
        <f>('[1]Qc, Winter, S1'!F5*(Main!$B$4))</f>
        <v>9.4941562134095037</v>
      </c>
      <c r="G5" s="2">
        <f>('[1]Qc, Winter, S1'!G5*(Main!$B$4))</f>
        <v>11.788303172990013</v>
      </c>
      <c r="H5" s="2">
        <f>('[1]Qc, Winter, S1'!H5*(Main!$B$4))</f>
        <v>18.289648991452321</v>
      </c>
      <c r="I5" s="2">
        <f>('[1]Qc, Winter, S1'!I5*(Main!$B$4))</f>
        <v>22.328161825553462</v>
      </c>
      <c r="J5" s="2">
        <f>('[1]Qc, Winter, S1'!J5*(Main!$B$4))</f>
        <v>25.797028375977323</v>
      </c>
      <c r="K5" s="2">
        <f>('[1]Qc, Winter, S1'!K5*(Main!$B$4))</f>
        <v>28.407275219947909</v>
      </c>
      <c r="L5" s="2">
        <f>('[1]Qc, Winter, S1'!L5*(Main!$B$4))</f>
        <v>28.647010839919435</v>
      </c>
      <c r="M5" s="2">
        <f>('[1]Qc, Winter, S1'!M5*(Main!$B$4))</f>
        <v>28.133346746009494</v>
      </c>
      <c r="N5" s="2">
        <f>('[1]Qc, Winter, S1'!N5*(Main!$B$4))</f>
        <v>28.253165211266946</v>
      </c>
      <c r="O5" s="2">
        <f>('[1]Qc, Winter, S1'!O5*(Main!$B$4))</f>
        <v>27.964857906550801</v>
      </c>
      <c r="P5" s="2">
        <f>('[1]Qc, Winter, S1'!P5*(Main!$B$4))</f>
        <v>25.227529785596005</v>
      </c>
      <c r="Q5" s="2">
        <f>('[1]Qc, Winter, S1'!Q5*(Main!$B$4))</f>
        <v>23.968418614103303</v>
      </c>
      <c r="R5" s="2">
        <f>('[1]Qc, Winter, S1'!R5*(Main!$B$4))</f>
        <v>24.73548093423484</v>
      </c>
      <c r="S5" s="2">
        <f>('[1]Qc, Winter, S1'!S5*(Main!$B$4))</f>
        <v>33.713346521173136</v>
      </c>
      <c r="T5" s="2">
        <f>('[1]Qc, Winter, S1'!T5*(Main!$B$4))</f>
        <v>33.66440496770425</v>
      </c>
      <c r="U5" s="2">
        <f>('[1]Qc, Winter, S1'!U5*(Main!$B$4))</f>
        <v>32.637125665885556</v>
      </c>
      <c r="V5" s="2">
        <f>('[1]Qc, Winter, S1'!V5*(Main!$B$4))</f>
        <v>30.209102561333154</v>
      </c>
      <c r="W5" s="2">
        <f>('[1]Qc, Winter, S1'!W5*(Main!$B$4))</f>
        <v>26.86596125267458</v>
      </c>
      <c r="X5" s="2">
        <f>('[1]Qc, Winter, S1'!X5*(Main!$B$4))</f>
        <v>21.912502346555332</v>
      </c>
      <c r="Y5" s="2">
        <f>('[1]Qc, Winter, S1'!Y5*(Main!$B$4))</f>
        <v>16.811110651042121</v>
      </c>
    </row>
    <row r="6" spans="1:25" x14ac:dyDescent="0.3">
      <c r="A6">
        <v>5</v>
      </c>
      <c r="B6" s="2">
        <f>('[1]Qc, Winter, S1'!B6*(Main!$B$4))</f>
        <v>0.60803584681543865</v>
      </c>
      <c r="C6" s="2">
        <f>('[1]Qc, Winter, S1'!C6*(Main!$B$4))</f>
        <v>4.1199986352163175E-2</v>
      </c>
      <c r="D6" s="2">
        <f>('[1]Qc, Winter, S1'!D6*(Main!$B$4))</f>
        <v>-0.76983828410158817</v>
      </c>
      <c r="E6" s="2">
        <f>('[1]Qc, Winter, S1'!E6*(Main!$B$4))</f>
        <v>-1.1786403356760902</v>
      </c>
      <c r="F6" s="2">
        <f>('[1]Qc, Winter, S1'!F6*(Main!$B$4))</f>
        <v>-0.88346957274777149</v>
      </c>
      <c r="G6" s="2">
        <f>('[1]Qc, Winter, S1'!G6*(Main!$B$4))</f>
        <v>1.0257389298454342</v>
      </c>
      <c r="H6" s="2">
        <f>('[1]Qc, Winter, S1'!H6*(Main!$B$4))</f>
        <v>3.106482804901717</v>
      </c>
      <c r="I6" s="2">
        <f>('[1]Qc, Winter, S1'!I6*(Main!$B$4))</f>
        <v>3.5339715009733919</v>
      </c>
      <c r="J6" s="2">
        <f>('[1]Qc, Winter, S1'!J6*(Main!$B$4))</f>
        <v>2.8181448875157411</v>
      </c>
      <c r="K6" s="2">
        <f>('[1]Qc, Winter, S1'!K6*(Main!$B$4))</f>
        <v>1.5624372523500247</v>
      </c>
      <c r="L6" s="2">
        <f>('[1]Qc, Winter, S1'!L6*(Main!$B$4))</f>
        <v>0.4478755389597473</v>
      </c>
      <c r="M6" s="2">
        <f>('[1]Qc, Winter, S1'!M6*(Main!$B$4))</f>
        <v>0.53073048478883</v>
      </c>
      <c r="N6" s="2">
        <f>('[1]Qc, Winter, S1'!N6*(Main!$B$4))</f>
        <v>0.83625812751917405</v>
      </c>
      <c r="O6" s="2">
        <f>('[1]Qc, Winter, S1'!O6*(Main!$B$4))</f>
        <v>0.41680489534516446</v>
      </c>
      <c r="P6" s="2">
        <f>('[1]Qc, Winter, S1'!P6*(Main!$B$4))</f>
        <v>0.71336227670268959</v>
      </c>
      <c r="Q6" s="2">
        <f>('[1]Qc, Winter, S1'!Q6*(Main!$B$4))</f>
        <v>0.51038468324749042</v>
      </c>
      <c r="R6" s="2">
        <f>('[1]Qc, Winter, S1'!R6*(Main!$B$4))</f>
        <v>0.5000278286964982</v>
      </c>
      <c r="S6" s="2">
        <f>('[1]Qc, Winter, S1'!S6*(Main!$B$4))</f>
        <v>0.58952796280266218</v>
      </c>
      <c r="T6" s="2">
        <f>('[1]Qc, Winter, S1'!T6*(Main!$B$4))</f>
        <v>0.60506320675259995</v>
      </c>
      <c r="U6" s="2">
        <f>('[1]Qc, Winter, S1'!U6*(Main!$B$4))</f>
        <v>0.75005942718533103</v>
      </c>
      <c r="V6" s="2">
        <f>('[1]Qc, Winter, S1'!V6*(Main!$B$4))</f>
        <v>0.80184374623385313</v>
      </c>
      <c r="W6" s="2">
        <f>('[1]Qc, Winter, S1'!W6*(Main!$B$4))</f>
        <v>0.94614619872486949</v>
      </c>
      <c r="X6" s="2">
        <f>('[1]Qc, Winter, S1'!X6*(Main!$B$4))</f>
        <v>0.83281626854008084</v>
      </c>
      <c r="Y6" s="2">
        <f>('[1]Qc, Winter, S1'!Y6*(Main!$B$4))</f>
        <v>-9.5647527713881936E-2</v>
      </c>
    </row>
    <row r="7" spans="1:25" x14ac:dyDescent="0.3">
      <c r="A7">
        <v>8</v>
      </c>
      <c r="B7" s="2">
        <f>('[1]Qc, Winter, S1'!B7*(Main!$B$4))</f>
        <v>166.7226989528917</v>
      </c>
      <c r="C7" s="2">
        <f>('[1]Qc, Winter, S1'!C7*(Main!$B$4))</f>
        <v>167.32158389664792</v>
      </c>
      <c r="D7" s="2">
        <f>('[1]Qc, Winter, S1'!D7*(Main!$B$4))</f>
        <v>168.0518208836329</v>
      </c>
      <c r="E7" s="2">
        <f>('[1]Qc, Winter, S1'!E7*(Main!$B$4))</f>
        <v>168.00161305395281</v>
      </c>
      <c r="F7" s="2">
        <f>('[1]Qc, Winter, S1'!F7*(Main!$B$4))</f>
        <v>167.25785202997355</v>
      </c>
      <c r="G7" s="2">
        <f>('[1]Qc, Winter, S1'!G7*(Main!$B$4))</f>
        <v>165.93597054275182</v>
      </c>
      <c r="H7" s="2">
        <f>('[1]Qc, Winter, S1'!H7*(Main!$B$4))</f>
        <v>162.08660002928752</v>
      </c>
      <c r="I7" s="2">
        <f>('[1]Qc, Winter, S1'!I7*(Main!$B$4))</f>
        <v>159.10728552484909</v>
      </c>
      <c r="J7" s="2">
        <f>('[1]Qc, Winter, S1'!J7*(Main!$B$4))</f>
        <v>157.86658036207379</v>
      </c>
      <c r="K7" s="2">
        <f>('[1]Qc, Winter, S1'!K7*(Main!$B$4))</f>
        <v>119.81548564810812</v>
      </c>
      <c r="L7" s="2">
        <f>('[1]Qc, Winter, S1'!L7*(Main!$B$4))</f>
        <v>82.270368760699412</v>
      </c>
      <c r="M7" s="2">
        <f>('[1]Qc, Winter, S1'!M7*(Main!$B$4))</f>
        <v>81.782832365851618</v>
      </c>
      <c r="N7" s="2">
        <f>('[1]Qc, Winter, S1'!N7*(Main!$B$4))</f>
        <v>82.306163148851624</v>
      </c>
      <c r="O7" s="2">
        <f>('[1]Qc, Winter, S1'!O7*(Main!$B$4))</f>
        <v>82.692543793376245</v>
      </c>
      <c r="P7" s="2">
        <f>('[1]Qc, Winter, S1'!P7*(Main!$B$4))</f>
        <v>83.15864464465642</v>
      </c>
      <c r="Q7" s="2">
        <f>('[1]Qc, Winter, S1'!Q7*(Main!$B$4))</f>
        <v>125.34897442067479</v>
      </c>
      <c r="R7" s="2">
        <f>('[1]Qc, Winter, S1'!R7*(Main!$B$4))</f>
        <v>159.93137843241513</v>
      </c>
      <c r="S7" s="2">
        <f>('[1]Qc, Winter, S1'!S7*(Main!$B$4))</f>
        <v>157.219998467256</v>
      </c>
      <c r="T7" s="2">
        <f>('[1]Qc, Winter, S1'!T7*(Main!$B$4))</f>
        <v>157.43417079506159</v>
      </c>
      <c r="U7" s="2">
        <f>('[1]Qc, Winter, S1'!U7*(Main!$B$4))</f>
        <v>157.83190334899572</v>
      </c>
      <c r="V7" s="2">
        <f>('[1]Qc, Winter, S1'!V7*(Main!$B$4))</f>
        <v>159.43208396107261</v>
      </c>
      <c r="W7" s="2">
        <f>('[1]Qc, Winter, S1'!W7*(Main!$B$4))</f>
        <v>160.72344325292269</v>
      </c>
      <c r="X7" s="2">
        <f>('[1]Qc, Winter, S1'!X7*(Main!$B$4))</f>
        <v>162.59348170396939</v>
      </c>
      <c r="Y7" s="2">
        <f>('[1]Qc, Winter, S1'!Y7*(Main!$B$4))</f>
        <v>164.8362049755558</v>
      </c>
    </row>
    <row r="8" spans="1:25" x14ac:dyDescent="0.3">
      <c r="A8">
        <v>9</v>
      </c>
      <c r="B8" s="2">
        <f>('[1]Qc, Winter, S1'!B8*(Main!$B$4))</f>
        <v>22.256607382237828</v>
      </c>
      <c r="C8" s="2">
        <f>('[1]Qc, Winter, S1'!C8*(Main!$B$4))</f>
        <v>21.816331263909195</v>
      </c>
      <c r="D8" s="2">
        <f>('[1]Qc, Winter, S1'!D8*(Main!$B$4))</f>
        <v>22.409982539545286</v>
      </c>
      <c r="E8" s="2">
        <f>('[1]Qc, Winter, S1'!E8*(Main!$B$4))</f>
        <v>21.883993193047775</v>
      </c>
      <c r="F8" s="2">
        <f>('[1]Qc, Winter, S1'!F8*(Main!$B$4))</f>
        <v>19.393889534210697</v>
      </c>
      <c r="G8" s="2">
        <f>('[1]Qc, Winter, S1'!G8*(Main!$B$4))</f>
        <v>16.898793017944598</v>
      </c>
      <c r="H8" s="2">
        <f>('[1]Qc, Winter, S1'!H8*(Main!$B$4))</f>
        <v>7.2490844568106176</v>
      </c>
      <c r="I8" s="2">
        <f>('[1]Qc, Winter, S1'!I8*(Main!$B$4))</f>
        <v>4.5107415094379428</v>
      </c>
      <c r="J8" s="2">
        <f>('[1]Qc, Winter, S1'!J8*(Main!$B$4))</f>
        <v>8.7123502481912123</v>
      </c>
      <c r="K8" s="2">
        <f>('[1]Qc, Winter, S1'!K8*(Main!$B$4))</f>
        <v>5.339878626618475</v>
      </c>
      <c r="L8" s="2">
        <f>('[1]Qc, Winter, S1'!L8*(Main!$B$4))</f>
        <v>3.6780050425812858</v>
      </c>
      <c r="M8" s="2">
        <f>('[1]Qc, Winter, S1'!M8*(Main!$B$4))</f>
        <v>-4.9299995006195774</v>
      </c>
      <c r="N8" s="2">
        <f>('[1]Qc, Winter, S1'!N8*(Main!$B$4))</f>
        <v>3.7312374705345186</v>
      </c>
      <c r="O8" s="2">
        <f>('[1]Qc, Winter, S1'!O8*(Main!$B$4))</f>
        <v>6.1211903701886703</v>
      </c>
      <c r="P8" s="2">
        <f>('[1]Qc, Winter, S1'!P8*(Main!$B$4))</f>
        <v>9.6038594428401929</v>
      </c>
      <c r="Q8" s="2">
        <f>('[1]Qc, Winter, S1'!Q8*(Main!$B$4))</f>
        <v>12.419662183352926</v>
      </c>
      <c r="R8" s="2">
        <f>('[1]Qc, Winter, S1'!R8*(Main!$B$4))</f>
        <v>13.313272870028475</v>
      </c>
      <c r="S8" s="2">
        <f>('[1]Qc, Winter, S1'!S8*(Main!$B$4))</f>
        <v>7.8642708029635244</v>
      </c>
      <c r="T8" s="2">
        <f>('[1]Qc, Winter, S1'!T8*(Main!$B$4))</f>
        <v>7.7117962742741559</v>
      </c>
      <c r="U8" s="2">
        <f>('[1]Qc, Winter, S1'!U8*(Main!$B$4))</f>
        <v>10.543839419103234</v>
      </c>
      <c r="V8" s="2">
        <f>('[1]Qc, Winter, S1'!V8*(Main!$B$4))</f>
        <v>14.68553878003433</v>
      </c>
      <c r="W8" s="2">
        <f>('[1]Qc, Winter, S1'!W8*(Main!$B$4))</f>
        <v>17.754445222920381</v>
      </c>
      <c r="X8" s="2">
        <f>('[1]Qc, Winter, S1'!X8*(Main!$B$4))</f>
        <v>17.941201825895629</v>
      </c>
      <c r="Y8" s="2">
        <f>('[1]Qc, Winter, S1'!Y8*(Main!$B$4))</f>
        <v>18.754095340295546</v>
      </c>
    </row>
    <row r="9" spans="1:25" x14ac:dyDescent="0.3">
      <c r="A9">
        <v>10</v>
      </c>
      <c r="B9" s="2">
        <f>('[1]Qc, Winter, S1'!B9*(Main!$B$4))</f>
        <v>-24.958108393909274</v>
      </c>
      <c r="C9" s="2">
        <f>('[1]Qc, Winter, S1'!C9*(Main!$B$4))</f>
        <v>-26.865056192500088</v>
      </c>
      <c r="D9" s="2">
        <f>('[1]Qc, Winter, S1'!D9*(Main!$B$4))</f>
        <v>-27.085837212422089</v>
      </c>
      <c r="E9" s="2">
        <f>('[1]Qc, Winter, S1'!E9*(Main!$B$4))</f>
        <v>-27.150985859885399</v>
      </c>
      <c r="F9" s="2">
        <f>('[1]Qc, Winter, S1'!F9*(Main!$B$4))</f>
        <v>-26.843339710140292</v>
      </c>
      <c r="G9" s="2">
        <f>('[1]Qc, Winter, S1'!G9*(Main!$B$4))</f>
        <v>-25.689939558611737</v>
      </c>
      <c r="H9" s="2">
        <f>('[1]Qc, Winter, S1'!H9*(Main!$B$4))</f>
        <v>-14.798828674705232</v>
      </c>
      <c r="I9" s="2">
        <f>('[1]Qc, Winter, S1'!I9*(Main!$B$4))</f>
        <v>-4.5540372011214574</v>
      </c>
      <c r="J9" s="2">
        <f>('[1]Qc, Winter, S1'!J9*(Main!$B$4))</f>
        <v>0.15030801104258187</v>
      </c>
      <c r="K9" s="2">
        <f>('[1]Qc, Winter, S1'!K9*(Main!$B$4))</f>
        <v>2.1724393003621056</v>
      </c>
      <c r="L9" s="2">
        <f>('[1]Qc, Winter, S1'!L9*(Main!$B$4))</f>
        <v>0.11398584682702557</v>
      </c>
      <c r="M9" s="2">
        <f>('[1]Qc, Winter, S1'!M9*(Main!$B$4))</f>
        <v>-0.9646688756348738</v>
      </c>
      <c r="N9" s="2">
        <f>('[1]Qc, Winter, S1'!N9*(Main!$B$4))</f>
        <v>-1.9455175531052733</v>
      </c>
      <c r="O9" s="2">
        <f>('[1]Qc, Winter, S1'!O9*(Main!$B$4))</f>
        <v>-1.491370229737419</v>
      </c>
      <c r="P9" s="2">
        <f>('[1]Qc, Winter, S1'!P9*(Main!$B$4))</f>
        <v>-5.2499664251022757</v>
      </c>
      <c r="Q9" s="2">
        <f>('[1]Qc, Winter, S1'!Q9*(Main!$B$4))</f>
        <v>-9.5559232845281112</v>
      </c>
      <c r="R9" s="2">
        <f>('[1]Qc, Winter, S1'!R9*(Main!$B$4))</f>
        <v>-9.6298202451952459</v>
      </c>
      <c r="S9" s="2">
        <f>('[1]Qc, Winter, S1'!S9*(Main!$B$4))</f>
        <v>-1.1081458381670106</v>
      </c>
      <c r="T9" s="2">
        <f>('[1]Qc, Winter, S1'!T9*(Main!$B$4))</f>
        <v>-1.546680481081657</v>
      </c>
      <c r="U9" s="2">
        <f>('[1]Qc, Winter, S1'!U9*(Main!$B$4))</f>
        <v>-2.0088255938049326</v>
      </c>
      <c r="V9" s="2">
        <f>('[1]Qc, Winter, S1'!V9*(Main!$B$4))</f>
        <v>-4.6671208158897581</v>
      </c>
      <c r="W9" s="2">
        <f>('[1]Qc, Winter, S1'!W9*(Main!$B$4))</f>
        <v>-9.4911872305380438</v>
      </c>
      <c r="X9" s="2">
        <f>('[1]Qc, Winter, S1'!X9*(Main!$B$4))</f>
        <v>-14.414425110364263</v>
      </c>
      <c r="Y9" s="2">
        <f>('[1]Qc, Winter, S1'!Y9*(Main!$B$4))</f>
        <v>-17.485926298968689</v>
      </c>
    </row>
    <row r="10" spans="1:25" x14ac:dyDescent="0.3">
      <c r="A10">
        <v>12</v>
      </c>
      <c r="B10" s="2">
        <f>('[1]Qc, Winter, S1'!B10*(Main!$B$4))</f>
        <v>-54.156268638735384</v>
      </c>
      <c r="C10" s="2">
        <f>('[1]Qc, Winter, S1'!C10*(Main!$B$4))</f>
        <v>-62.450965666271102</v>
      </c>
      <c r="D10" s="2">
        <f>('[1]Qc, Winter, S1'!D10*(Main!$B$4))</f>
        <v>-59.150365342193055</v>
      </c>
      <c r="E10" s="2">
        <f>('[1]Qc, Winter, S1'!E10*(Main!$B$4))</f>
        <v>-61.241556445249863</v>
      </c>
      <c r="F10" s="2">
        <f>('[1]Qc, Winter, S1'!F10*(Main!$B$4))</f>
        <v>-61.27675019548105</v>
      </c>
      <c r="G10" s="2">
        <f>('[1]Qc, Winter, S1'!G10*(Main!$B$4))</f>
        <v>-60.123367290408495</v>
      </c>
      <c r="H10" s="2">
        <f>('[1]Qc, Winter, S1'!H10*(Main!$B$4))</f>
        <v>-26.776051824563581</v>
      </c>
      <c r="I10" s="2">
        <f>('[1]Qc, Winter, S1'!I10*(Main!$B$4))</f>
        <v>-1.0835077522919425</v>
      </c>
      <c r="J10" s="2">
        <f>('[1]Qc, Winter, S1'!J10*(Main!$B$4))</f>
        <v>9.3618078148940178</v>
      </c>
      <c r="K10" s="2">
        <f>('[1]Qc, Winter, S1'!K10*(Main!$B$4))</f>
        <v>21.775523973215773</v>
      </c>
      <c r="L10" s="2">
        <f>('[1]Qc, Winter, S1'!L10*(Main!$B$4))</f>
        <v>27.179155311236926</v>
      </c>
      <c r="M10" s="2">
        <f>('[1]Qc, Winter, S1'!M10*(Main!$B$4))</f>
        <v>25.33393471238255</v>
      </c>
      <c r="N10" s="2">
        <f>('[1]Qc, Winter, S1'!N10*(Main!$B$4))</f>
        <v>31.664227402622906</v>
      </c>
      <c r="O10" s="2">
        <f>('[1]Qc, Winter, S1'!O10*(Main!$B$4))</f>
        <v>22.788903595246229</v>
      </c>
      <c r="P10" s="2">
        <f>('[1]Qc, Winter, S1'!P10*(Main!$B$4))</f>
        <v>21.667981866127676</v>
      </c>
      <c r="Q10" s="2">
        <f>('[1]Qc, Winter, S1'!Q10*(Main!$B$4))</f>
        <v>4.9809054287936707</v>
      </c>
      <c r="R10" s="2">
        <f>('[1]Qc, Winter, S1'!R10*(Main!$B$4))</f>
        <v>1.4692323707531769</v>
      </c>
      <c r="S10" s="2">
        <f>('[1]Qc, Winter, S1'!S10*(Main!$B$4))</f>
        <v>34.4261563683866</v>
      </c>
      <c r="T10" s="2">
        <f>('[1]Qc, Winter, S1'!T10*(Main!$B$4))</f>
        <v>35.931043026140145</v>
      </c>
      <c r="U10" s="2">
        <f>('[1]Qc, Winter, S1'!U10*(Main!$B$4))</f>
        <v>38.09403390734726</v>
      </c>
      <c r="V10" s="2">
        <f>('[1]Qc, Winter, S1'!V10*(Main!$B$4))</f>
        <v>20.732267913123344</v>
      </c>
      <c r="W10" s="2">
        <f>('[1]Qc, Winter, S1'!W10*(Main!$B$4))</f>
        <v>1.559057973849389</v>
      </c>
      <c r="X10" s="2">
        <f>('[1]Qc, Winter, S1'!X10*(Main!$B$4))</f>
        <v>-11.010523022155581</v>
      </c>
      <c r="Y10" s="2">
        <f>('[1]Qc, Winter, S1'!Y10*(Main!$B$4))</f>
        <v>-17.616779920460729</v>
      </c>
    </row>
    <row r="11" spans="1:25" x14ac:dyDescent="0.3">
      <c r="A11">
        <v>15</v>
      </c>
      <c r="B11" s="2">
        <f>('[1]Qc, Winter, S1'!B11*(Main!$B$4))</f>
        <v>-5.7397784936069458</v>
      </c>
      <c r="C11" s="2">
        <f>('[1]Qc, Winter, S1'!C11*(Main!$B$4))</f>
        <v>-5.7397784936069458</v>
      </c>
      <c r="D11" s="2">
        <f>('[1]Qc, Winter, S1'!D11*(Main!$B$4))</f>
        <v>-5.7397784936069458</v>
      </c>
      <c r="E11" s="2">
        <f>('[1]Qc, Winter, S1'!E11*(Main!$B$4))</f>
        <v>-5.7397784936069458</v>
      </c>
      <c r="F11" s="2">
        <f>('[1]Qc, Winter, S1'!F11*(Main!$B$4))</f>
        <v>-5.7397784936069458</v>
      </c>
      <c r="G11" s="2">
        <f>('[1]Qc, Winter, S1'!G11*(Main!$B$4))</f>
        <v>-5.7397784936069458</v>
      </c>
      <c r="H11" s="2">
        <f>('[1]Qc, Winter, S1'!H11*(Main!$B$4))</f>
        <v>-5.5477384569326684</v>
      </c>
      <c r="I11" s="2">
        <f>('[1]Qc, Winter, S1'!I11*(Main!$B$4))</f>
        <v>-5.0701042801915408</v>
      </c>
      <c r="J11" s="2">
        <f>('[1]Qc, Winter, S1'!J11*(Main!$B$4))</f>
        <v>-4.8788862151654513</v>
      </c>
      <c r="K11" s="2">
        <f>('[1]Qc, Winter, S1'!K11*(Main!$B$4))</f>
        <v>-4.5908261601540357</v>
      </c>
      <c r="L11" s="2">
        <f>('[1]Qc, Winter, S1'!L11*(Main!$B$4))</f>
        <v>-4.6868461784911739</v>
      </c>
      <c r="M11" s="2">
        <f>('[1]Qc, Winter, S1'!M11*(Main!$B$4))</f>
        <v>-4.5908261601540357</v>
      </c>
      <c r="N11" s="2">
        <f>('[1]Qc, Winter, S1'!N11*(Main!$B$4))</f>
        <v>-4.6868461784911739</v>
      </c>
      <c r="O11" s="2">
        <f>('[1]Qc, Winter, S1'!O11*(Main!$B$4))</f>
        <v>-4.9749062335025904</v>
      </c>
      <c r="P11" s="2">
        <f>('[1]Qc, Winter, S1'!P11*(Main!$B$4))</f>
        <v>-4.9749062335025904</v>
      </c>
      <c r="Q11" s="2">
        <f>('[1]Qc, Winter, S1'!Q11*(Main!$B$4))</f>
        <v>-4.9749062335025904</v>
      </c>
      <c r="R11" s="2">
        <f>('[1]Qc, Winter, S1'!R11*(Main!$B$4))</f>
        <v>-5.2605003735694407</v>
      </c>
      <c r="S11" s="2">
        <f>('[1]Qc, Winter, S1'!S11*(Main!$B$4))</f>
        <v>-5.355698420258391</v>
      </c>
      <c r="T11" s="2">
        <f>('[1]Qc, Winter, S1'!T11*(Main!$B$4))</f>
        <v>-5.355698420258391</v>
      </c>
      <c r="U11" s="2">
        <f>('[1]Qc, Winter, S1'!U11*(Main!$B$4))</f>
        <v>-5.355698420258391</v>
      </c>
      <c r="V11" s="2">
        <f>('[1]Qc, Winter, S1'!V11*(Main!$B$4))</f>
        <v>-5.355698420258391</v>
      </c>
      <c r="W11" s="2">
        <f>('[1]Qc, Winter, S1'!W11*(Main!$B$4))</f>
        <v>-5.462384832942826</v>
      </c>
      <c r="X11" s="2">
        <f>('[1]Qc, Winter, S1'!X11*(Main!$B$4))</f>
        <v>-5.7824440709961333</v>
      </c>
      <c r="Y11" s="2">
        <f>('[1]Qc, Winter, S1'!Y11*(Main!$B$4))</f>
        <v>-5.7824440709961333</v>
      </c>
    </row>
    <row r="12" spans="1:25" x14ac:dyDescent="0.3">
      <c r="A12">
        <v>16</v>
      </c>
      <c r="B12" s="2">
        <f>('[1]Qc, Winter, S1'!B12*(Main!$B$4))</f>
        <v>3.5805965751150004</v>
      </c>
      <c r="C12" s="2">
        <f>('[1]Qc, Winter, S1'!C12*(Main!$B$4))</f>
        <v>-2.1833727117649997</v>
      </c>
      <c r="D12" s="2">
        <f>('[1]Qc, Winter, S1'!D12*(Main!$B$4))</f>
        <v>-3.4964264628649997</v>
      </c>
      <c r="E12" s="2">
        <f>('[1]Qc, Winter, S1'!E12*(Main!$B$4))</f>
        <v>-1.5335794451949998</v>
      </c>
      <c r="F12" s="2">
        <f>('[1]Qc, Winter, S1'!F12*(Main!$B$4))</f>
        <v>-2.5065859428050001</v>
      </c>
      <c r="G12" s="2">
        <f>('[1]Qc, Winter, S1'!G12*(Main!$B$4))</f>
        <v>-0.40738334328999998</v>
      </c>
      <c r="H12" s="2">
        <f>('[1]Qc, Winter, S1'!H12*(Main!$B$4))</f>
        <v>6.8329297124549999</v>
      </c>
      <c r="I12" s="2">
        <f>('[1]Qc, Winter, S1'!I12*(Main!$B$4))</f>
        <v>12.287152986255</v>
      </c>
      <c r="J12" s="2">
        <f>('[1]Qc, Winter, S1'!J12*(Main!$B$4))</f>
        <v>13.909952750434998</v>
      </c>
      <c r="K12" s="2">
        <f>('[1]Qc, Winter, S1'!K12*(Main!$B$4))</f>
        <v>11.556556411924999</v>
      </c>
      <c r="L12" s="2">
        <f>('[1]Qc, Winter, S1'!L12*(Main!$B$4))</f>
        <v>11.741730658874999</v>
      </c>
      <c r="M12" s="2">
        <f>('[1]Qc, Winter, S1'!M12*(Main!$B$4))</f>
        <v>11.862935620515</v>
      </c>
      <c r="N12" s="2">
        <f>('[1]Qc, Winter, S1'!N12*(Main!$B$4))</f>
        <v>10.214884822659998</v>
      </c>
      <c r="O12" s="2">
        <f>('[1]Qc, Winter, S1'!O12*(Main!$B$4))</f>
        <v>10.001092737544999</v>
      </c>
      <c r="P12" s="2">
        <f>('[1]Qc, Winter, S1'!P12*(Main!$B$4))</f>
        <v>7.0383047863449981</v>
      </c>
      <c r="Q12" s="2">
        <f>('[1]Qc, Winter, S1'!Q12*(Main!$B$4))</f>
        <v>6.710041348569999</v>
      </c>
      <c r="R12" s="2">
        <f>('[1]Qc, Winter, S1'!R12*(Main!$B$4))</f>
        <v>5.8666568238249992</v>
      </c>
      <c r="S12" s="2">
        <f>('[1]Qc, Winter, S1'!S12*(Main!$B$4))</f>
        <v>8.2907560566249998</v>
      </c>
      <c r="T12" s="2">
        <f>('[1]Qc, Winter, S1'!T12*(Main!$B$4))</f>
        <v>7.6577968125050004</v>
      </c>
      <c r="U12" s="2">
        <f>('[1]Qc, Winter, S1'!U12*(Main!$B$4))</f>
        <v>6.4911990567199993</v>
      </c>
      <c r="V12" s="2">
        <f>('[1]Qc, Winter, S1'!V12*(Main!$B$4))</f>
        <v>5.7353514487149999</v>
      </c>
      <c r="W12" s="2">
        <f>('[1]Qc, Winter, S1'!W12*(Main!$B$4))</f>
        <v>3.2220318969299999</v>
      </c>
      <c r="X12" s="2">
        <f>('[1]Qc, Winter, S1'!X12*(Main!$B$4))</f>
        <v>1.0336089784300002</v>
      </c>
      <c r="Y12" s="2">
        <f>('[1]Qc, Winter, S1'!Y12*(Main!$B$4))</f>
        <v>-1.5251624339700001</v>
      </c>
    </row>
    <row r="13" spans="1:25" x14ac:dyDescent="0.3">
      <c r="A13">
        <v>17</v>
      </c>
      <c r="B13" s="2">
        <f>('[1]Qc, Winter, S1'!B13*(Main!$B$4))</f>
        <v>-2.4371107327297503</v>
      </c>
      <c r="C13" s="2">
        <f>('[1]Qc, Winter, S1'!C13*(Main!$B$4))</f>
        <v>-2.4520487518567236</v>
      </c>
      <c r="D13" s="2">
        <f>('[1]Qc, Winter, S1'!D13*(Main!$B$4))</f>
        <v>-2.6788932688270615</v>
      </c>
      <c r="E13" s="2">
        <f>('[1]Qc, Winter, S1'!E13*(Main!$B$4))</f>
        <v>-2.4580598403846641</v>
      </c>
      <c r="F13" s="2">
        <f>('[1]Qc, Winter, S1'!F13*(Main!$B$4))</f>
        <v>-2.4657170101298327</v>
      </c>
      <c r="G13" s="2">
        <f>('[1]Qc, Winter, S1'!G13*(Main!$B$4))</f>
        <v>-2.2201899814148338</v>
      </c>
      <c r="H13" s="2">
        <f>('[1]Qc, Winter, S1'!H13*(Main!$B$4))</f>
        <v>-1.5134748373188187</v>
      </c>
      <c r="I13" s="2">
        <f>('[1]Qc, Winter, S1'!I13*(Main!$B$4))</f>
        <v>-0.84998760692342834</v>
      </c>
      <c r="J13" s="2">
        <f>('[1]Qc, Winter, S1'!J13*(Main!$B$4))</f>
        <v>-0.61943172248307843</v>
      </c>
      <c r="K13" s="2">
        <f>('[1]Qc, Winter, S1'!K13*(Main!$B$4))</f>
        <v>-0.78097224342243399</v>
      </c>
      <c r="L13" s="2">
        <f>('[1]Qc, Winter, S1'!L13*(Main!$B$4))</f>
        <v>-1.1329798678548901</v>
      </c>
      <c r="M13" s="2">
        <f>('[1]Qc, Winter, S1'!M13*(Main!$B$4))</f>
        <v>-0.84774289945086689</v>
      </c>
      <c r="N13" s="2">
        <f>('[1]Qc, Winter, S1'!N13*(Main!$B$4))</f>
        <v>-0.9723689595117736</v>
      </c>
      <c r="O13" s="2">
        <f>('[1]Qc, Winter, S1'!O13*(Main!$B$4))</f>
        <v>-0.94949215848657109</v>
      </c>
      <c r="P13" s="2">
        <f>('[1]Qc, Winter, S1'!P13*(Main!$B$4))</f>
        <v>-1.2012881434939053</v>
      </c>
      <c r="Q13" s="2">
        <f>('[1]Qc, Winter, S1'!Q13*(Main!$B$4))</f>
        <v>-1.211379786438209</v>
      </c>
      <c r="R13" s="2">
        <f>('[1]Qc, Winter, S1'!R13*(Main!$B$4))</f>
        <v>-0.97309032683329522</v>
      </c>
      <c r="S13" s="2">
        <f>('[1]Qc, Winter, S1'!S13*(Main!$B$4))</f>
        <v>-0.84126055929846066</v>
      </c>
      <c r="T13" s="2">
        <f>('[1]Qc, Winter, S1'!T13*(Main!$B$4))</f>
        <v>-1.0135063653854788</v>
      </c>
      <c r="U13" s="2">
        <f>('[1]Qc, Winter, S1'!U13*(Main!$B$4))</f>
        <v>-1.1249107906228977</v>
      </c>
      <c r="V13" s="2">
        <f>('[1]Qc, Winter, S1'!V13*(Main!$B$4))</f>
        <v>-1.0062134544265888</v>
      </c>
      <c r="W13" s="2">
        <f>('[1]Qc, Winter, S1'!W13*(Main!$B$4))</f>
        <v>-1.3077484962993653</v>
      </c>
      <c r="X13" s="2">
        <f>('[1]Qc, Winter, S1'!X13*(Main!$B$4))</f>
        <v>-1.7131606723560999</v>
      </c>
      <c r="Y13" s="2">
        <f>('[1]Qc, Winter, S1'!Y13*(Main!$B$4))</f>
        <v>-1.9106716274459414</v>
      </c>
    </row>
    <row r="14" spans="1:25" x14ac:dyDescent="0.3">
      <c r="A14">
        <v>18</v>
      </c>
      <c r="B14" s="2">
        <f>('[1]Qc, Winter, S1'!B14*(Main!$B$4))</f>
        <v>-1.7398103944544028</v>
      </c>
      <c r="C14" s="2">
        <f>('[1]Qc, Winter, S1'!C14*(Main!$B$4))</f>
        <v>-1.7398103944544028</v>
      </c>
      <c r="D14" s="2">
        <f>('[1]Qc, Winter, S1'!D14*(Main!$B$4))</f>
        <v>-1.7398103944544028</v>
      </c>
      <c r="E14" s="2">
        <f>('[1]Qc, Winter, S1'!E14*(Main!$B$4))</f>
        <v>-1.7398103944544028</v>
      </c>
      <c r="F14" s="2">
        <f>('[1]Qc, Winter, S1'!F14*(Main!$B$4))</f>
        <v>-1.6498663471762325</v>
      </c>
      <c r="G14" s="2">
        <f>('[1]Qc, Winter, S1'!G14*(Main!$B$4))</f>
        <v>-1.6994206927303426</v>
      </c>
      <c r="H14" s="2">
        <f>('[1]Qc, Winter, S1'!H14*(Main!$B$4))</f>
        <v>-1.5489404275530407</v>
      </c>
      <c r="I14" s="2">
        <f>('[1]Qc, Winter, S1'!I14*(Main!$B$4))</f>
        <v>-1.4987803391606069</v>
      </c>
      <c r="J14" s="2">
        <f>('[1]Qc, Winter, S1'!J14*(Main!$B$4))</f>
        <v>-1.4987803391606069</v>
      </c>
      <c r="K14" s="2">
        <f>('[1]Qc, Winter, S1'!K14*(Main!$B$4))</f>
        <v>-1.6628567077822913</v>
      </c>
      <c r="L14" s="2">
        <f>('[1]Qc, Winter, S1'!L14*(Main!$B$4))</f>
        <v>-1.537248925408651</v>
      </c>
      <c r="M14" s="2">
        <f>('[1]Qc, Winter, S1'!M14*(Main!$B$4))</f>
        <v>-1.4953796646174375</v>
      </c>
      <c r="N14" s="2">
        <f>('[1]Qc, Winter, S1'!N14*(Main!$B$4))</f>
        <v>-1.5058698109581887</v>
      </c>
      <c r="O14" s="2">
        <f>('[1]Qc, Winter, S1'!O14*(Main!$B$4))</f>
        <v>-1.5906911894517228</v>
      </c>
      <c r="P14" s="2">
        <f>('[1]Qc, Winter, S1'!P14*(Main!$B$4))</f>
        <v>-1.5460666284530169</v>
      </c>
      <c r="Q14" s="2">
        <f>('[1]Qc, Winter, S1'!Q14*(Main!$B$4))</f>
        <v>-1.5425345138625579</v>
      </c>
      <c r="R14" s="2">
        <f>('[1]Qc, Winter, S1'!R14*(Main!$B$4))</f>
        <v>-1.585981703331111</v>
      </c>
      <c r="S14" s="2">
        <f>('[1]Qc, Winter, S1'!S14*(Main!$B$4))</f>
        <v>-1.585981703331111</v>
      </c>
      <c r="T14" s="2">
        <f>('[1]Qc, Winter, S1'!T14*(Main!$B$4))</f>
        <v>-1.585981703331111</v>
      </c>
      <c r="U14" s="2">
        <f>('[1]Qc, Winter, S1'!U14*(Main!$B$4))</f>
        <v>-1.5371120395550986</v>
      </c>
      <c r="V14" s="2">
        <f>('[1]Qc, Winter, S1'!V14*(Main!$B$4))</f>
        <v>-1.5324707985614994</v>
      </c>
      <c r="W14" s="2">
        <f>('[1]Qc, Winter, S1'!W14*(Main!$B$4))</f>
        <v>-1.6651560669087369</v>
      </c>
      <c r="X14" s="2">
        <f>('[1]Qc, Winter, S1'!X14*(Main!$B$4))</f>
        <v>-1.6651560669087369</v>
      </c>
      <c r="Y14" s="2">
        <f>('[1]Qc, Winter, S1'!Y14*(Main!$B$4))</f>
        <v>-1.6651560669087369</v>
      </c>
    </row>
    <row r="15" spans="1:25" x14ac:dyDescent="0.3">
      <c r="A15">
        <v>20</v>
      </c>
      <c r="B15" s="2">
        <f>('[1]Qc, Winter, S1'!B15*(Main!$B$4))</f>
        <v>-0.25807406533983723</v>
      </c>
      <c r="C15" s="2">
        <f>('[1]Qc, Winter, S1'!C15*(Main!$B$4))</f>
        <v>-0.25807406533983723</v>
      </c>
      <c r="D15" s="2">
        <f>('[1]Qc, Winter, S1'!D15*(Main!$B$4))</f>
        <v>-0.25807406533983723</v>
      </c>
      <c r="E15" s="2">
        <f>('[1]Qc, Winter, S1'!E15*(Main!$B$4))</f>
        <v>-0.25807406533983723</v>
      </c>
      <c r="F15" s="2">
        <f>('[1]Qc, Winter, S1'!F15*(Main!$B$4))</f>
        <v>-0.25807406533983723</v>
      </c>
      <c r="G15" s="2">
        <f>('[1]Qc, Winter, S1'!G15*(Main!$B$4))</f>
        <v>-0.25807406533983723</v>
      </c>
      <c r="H15" s="2">
        <f>('[1]Qc, Winter, S1'!H15*(Main!$B$4))</f>
        <v>-0.25807406533983723</v>
      </c>
      <c r="I15" s="2">
        <f>('[1]Qc, Winter, S1'!I15*(Main!$B$4))</f>
        <v>-0.25807406533983723</v>
      </c>
      <c r="J15" s="2">
        <f>('[1]Qc, Winter, S1'!J15*(Main!$B$4))</f>
        <v>-0.25807406533983723</v>
      </c>
      <c r="K15" s="2">
        <f>('[1]Qc, Winter, S1'!K15*(Main!$B$4))</f>
        <v>-0.25807406533983723</v>
      </c>
      <c r="L15" s="2">
        <f>('[1]Qc, Winter, S1'!L15*(Main!$B$4))</f>
        <v>-0.25807406533983723</v>
      </c>
      <c r="M15" s="2">
        <f>('[1]Qc, Winter, S1'!M15*(Main!$B$4))</f>
        <v>-1.2141507464950854</v>
      </c>
      <c r="N15" s="2">
        <f>('[1]Qc, Winter, S1'!N15*(Main!$B$4))</f>
        <v>-1.5328429735468347</v>
      </c>
      <c r="O15" s="2">
        <f>('[1]Qc, Winter, S1'!O15*(Main!$B$4))</f>
        <v>-1.5328429735468347</v>
      </c>
      <c r="P15" s="2">
        <f>('[1]Qc, Winter, S1'!P15*(Main!$B$4))</f>
        <v>-0.25807406533983723</v>
      </c>
      <c r="Q15" s="2">
        <f>('[1]Qc, Winter, S1'!Q15*(Main!$B$4))</f>
        <v>-0.25807406533983723</v>
      </c>
      <c r="R15" s="2">
        <f>('[1]Qc, Winter, S1'!R15*(Main!$B$4))</f>
        <v>-0.58600466923996708</v>
      </c>
      <c r="S15" s="2">
        <f>('[1]Qc, Winter, S1'!S15*(Main!$B$4))</f>
        <v>-1.5697964809403564</v>
      </c>
      <c r="T15" s="2">
        <f>('[1]Qc, Winter, S1'!T15*(Main!$B$4))</f>
        <v>-1.5697964809403564</v>
      </c>
      <c r="U15" s="2">
        <f>('[1]Qc, Winter, S1'!U15*(Main!$B$4))</f>
        <v>-1.5697964809403564</v>
      </c>
      <c r="V15" s="2">
        <f>('[1]Qc, Winter, S1'!V15*(Main!$B$4))</f>
        <v>-0.29502114213678293</v>
      </c>
      <c r="W15" s="2">
        <f>('[1]Qc, Winter, S1'!W15*(Main!$B$4))</f>
        <v>-0.29502114213678293</v>
      </c>
      <c r="X15" s="2">
        <f>('[1]Qc, Winter, S1'!X15*(Main!$B$4))</f>
        <v>-0.29502114213678293</v>
      </c>
      <c r="Y15" s="2">
        <f>('[1]Qc, Winter, S1'!Y15*(Main!$B$4))</f>
        <v>-0.29502114213678293</v>
      </c>
    </row>
    <row r="16" spans="1:25" x14ac:dyDescent="0.3">
      <c r="A16">
        <v>21</v>
      </c>
      <c r="B16" s="2">
        <f>('[1]Qc, Winter, S1'!B16*(Main!$B$4))</f>
        <v>-2.752192882624569</v>
      </c>
      <c r="C16" s="2">
        <f>('[1]Qc, Winter, S1'!C16*(Main!$B$4))</f>
        <v>-2.752192882624569</v>
      </c>
      <c r="D16" s="2">
        <f>('[1]Qc, Winter, S1'!D16*(Main!$B$4))</f>
        <v>-2.752192882624569</v>
      </c>
      <c r="E16" s="2">
        <f>('[1]Qc, Winter, S1'!E16*(Main!$B$4))</f>
        <v>-2.752192882624569</v>
      </c>
      <c r="F16" s="2">
        <f>('[1]Qc, Winter, S1'!F16*(Main!$B$4))</f>
        <v>-2.752192882624569</v>
      </c>
      <c r="G16" s="2">
        <f>('[1]Qc, Winter, S1'!G16*(Main!$B$4))</f>
        <v>-2.752192882624569</v>
      </c>
      <c r="H16" s="2">
        <f>('[1]Qc, Winter, S1'!H16*(Main!$B$4))</f>
        <v>-2.0778565287766928</v>
      </c>
      <c r="I16" s="2">
        <f>('[1]Qc, Winter, S1'!I16*(Main!$B$4))</f>
        <v>-0.44744108229985208</v>
      </c>
      <c r="J16" s="2">
        <f>('[1]Qc, Winter, S1'!J16*(Main!$B$4))</f>
        <v>-0.12874805142353068</v>
      </c>
      <c r="K16" s="2">
        <f>('[1]Qc, Winter, S1'!K16*(Main!$B$4))</f>
        <v>-0.12874805142353068</v>
      </c>
      <c r="L16" s="2">
        <f>('[1]Qc, Winter, S1'!L16*(Main!$B$4))</f>
        <v>-0.12874805142353068</v>
      </c>
      <c r="M16" s="2">
        <f>('[1]Qc, Winter, S1'!M16*(Main!$B$4))</f>
        <v>-0.12874805142353068</v>
      </c>
      <c r="N16" s="2">
        <f>('[1]Qc, Winter, S1'!N16*(Main!$B$4))</f>
        <v>-0.12874805142353068</v>
      </c>
      <c r="O16" s="2">
        <f>('[1]Qc, Winter, S1'!O16*(Main!$B$4))</f>
        <v>-0.12874805142353068</v>
      </c>
      <c r="P16" s="2">
        <f>('[1]Qc, Winter, S1'!P16*(Main!$B$4))</f>
        <v>-0.45667865532366053</v>
      </c>
      <c r="Q16" s="2">
        <f>('[1]Qc, Winter, S1'!Q16*(Main!$B$4))</f>
        <v>-1.4404704670240498</v>
      </c>
      <c r="R16" s="2">
        <f>('[1]Qc, Winter, S1'!R16*(Main!$B$4))</f>
        <v>-1.4404704670240498</v>
      </c>
      <c r="S16" s="2">
        <f>('[1]Qc, Winter, S1'!S16*(Main!$B$4))</f>
        <v>-1.4404704670240498</v>
      </c>
      <c r="T16" s="2">
        <f>('[1]Qc, Winter, S1'!T16*(Main!$B$4))</f>
        <v>-1.4404704670240498</v>
      </c>
      <c r="U16" s="2">
        <f>('[1]Qc, Winter, S1'!U16*(Main!$B$4))</f>
        <v>-1.4404704670240498</v>
      </c>
      <c r="V16" s="2">
        <f>('[1]Qc, Winter, S1'!V16*(Main!$B$4))</f>
        <v>-1.4404704670240498</v>
      </c>
      <c r="W16" s="2">
        <f>('[1]Qc, Winter, S1'!W16*(Main!$B$4))</f>
        <v>-1.4404704670240498</v>
      </c>
      <c r="X16" s="2">
        <f>('[1]Qc, Winter, S1'!X16*(Main!$B$4))</f>
        <v>-2.7152425905293356</v>
      </c>
      <c r="Y16" s="2">
        <f>('[1]Qc, Winter, S1'!Y16*(Main!$B$4))</f>
        <v>-2.7152425905293356</v>
      </c>
    </row>
    <row r="17" spans="1:25" x14ac:dyDescent="0.3">
      <c r="A17">
        <v>26</v>
      </c>
      <c r="B17" s="2">
        <f>('[1]Qc, Winter, S1'!B17*(Main!$B$4))</f>
        <v>1.3002019387072106</v>
      </c>
      <c r="C17" s="2">
        <f>('[1]Qc, Winter, S1'!C17*(Main!$B$4))</f>
        <v>0.91654569133337327</v>
      </c>
      <c r="D17" s="2">
        <f>('[1]Qc, Winter, S1'!D17*(Main!$B$4))</f>
        <v>0.54737190497947374</v>
      </c>
      <c r="E17" s="2">
        <f>('[1]Qc, Winter, S1'!E17*(Main!$B$4))</f>
        <v>0.56908838733926514</v>
      </c>
      <c r="F17" s="2">
        <f>('[1]Qc, Winter, S1'!F17*(Main!$B$4))</f>
        <v>-0.27262557951986427</v>
      </c>
      <c r="G17" s="2">
        <f>('[1]Qc, Winter, S1'!G17*(Main!$B$4))</f>
        <v>0.12601242597977644</v>
      </c>
      <c r="H17" s="2">
        <f>('[1]Qc, Winter, S1'!H17*(Main!$B$4))</f>
        <v>2.7779148859541585</v>
      </c>
      <c r="I17" s="2">
        <f>('[1]Qc, Winter, S1'!I17*(Main!$B$4))</f>
        <v>5.1749468708140389</v>
      </c>
      <c r="J17" s="2">
        <f>('[1]Qc, Winter, S1'!J17*(Main!$B$4))</f>
        <v>7.3653391510983974</v>
      </c>
      <c r="K17" s="2">
        <f>('[1]Qc, Winter, S1'!K17*(Main!$B$4))</f>
        <v>8.6364131975943952</v>
      </c>
      <c r="L17" s="2">
        <f>('[1]Qc, Winter, S1'!L17*(Main!$B$4))</f>
        <v>8.5205935617828121</v>
      </c>
      <c r="M17" s="2">
        <f>('[1]Qc, Winter, S1'!M17*(Main!$B$4))</f>
        <v>8.4192515850862648</v>
      </c>
      <c r="N17" s="2">
        <f>('[1]Qc, Winter, S1'!N17*(Main!$B$4))</f>
        <v>8.2165660156270111</v>
      </c>
      <c r="O17" s="2">
        <f>('[1]Qc, Winter, S1'!O17*(Main!$B$4))</f>
        <v>7.8184345206118566</v>
      </c>
      <c r="P17" s="2">
        <f>('[1]Qc, Winter, S1'!P17*(Main!$B$4))</f>
        <v>7.2103818481909796</v>
      </c>
      <c r="Q17" s="2">
        <f>('[1]Qc, Winter, S1'!Q17*(Main!$B$4))</f>
        <v>5.6744211505588193</v>
      </c>
      <c r="R17" s="2">
        <f>('[1]Qc, Winter, S1'!R17*(Main!$B$4))</f>
        <v>5.3776316364487204</v>
      </c>
      <c r="S17" s="2">
        <f>('[1]Qc, Winter, S1'!S17*(Main!$B$4))</f>
        <v>6.2245648025857196</v>
      </c>
      <c r="T17" s="2">
        <f>('[1]Qc, Winter, S1'!T17*(Main!$B$4))</f>
        <v>6.5387755140573809</v>
      </c>
      <c r="U17" s="2">
        <f>('[1]Qc, Winter, S1'!U17*(Main!$B$4))</f>
        <v>6.1986790589282652</v>
      </c>
      <c r="V17" s="2">
        <f>('[1]Qc, Winter, S1'!V17*(Main!$B$4))</f>
        <v>5.7006801676215755</v>
      </c>
      <c r="W17" s="2">
        <f>('[1]Qc, Winter, S1'!W17*(Main!$B$4))</f>
        <v>5.0274772358797399</v>
      </c>
      <c r="X17" s="2">
        <f>('[1]Qc, Winter, S1'!X17*(Main!$B$4))</f>
        <v>3.6288856923757895</v>
      </c>
      <c r="Y17" s="2">
        <f>('[1]Qc, Winter, S1'!Y17*(Main!$B$4))</f>
        <v>2.3833161157627774</v>
      </c>
    </row>
    <row r="18" spans="1:25" x14ac:dyDescent="0.3">
      <c r="A18">
        <v>30</v>
      </c>
      <c r="B18" s="2">
        <f>('[1]Qc, Winter, S1'!B18*(Main!$B$4))</f>
        <v>-2.7708999552079856</v>
      </c>
      <c r="C18" s="2">
        <f>('[1]Qc, Winter, S1'!C18*(Main!$B$4))</f>
        <v>-3.1792015228780368</v>
      </c>
      <c r="D18" s="2">
        <f>('[1]Qc, Winter, S1'!D18*(Main!$B$4))</f>
        <v>-3.2545860051049438</v>
      </c>
      <c r="E18" s="2">
        <f>('[1]Qc, Winter, S1'!E18*(Main!$B$4))</f>
        <v>-3.2235747140450148</v>
      </c>
      <c r="F18" s="2">
        <f>('[1]Qc, Winter, S1'!F18*(Main!$B$4))</f>
        <v>-3.0574480667015602</v>
      </c>
      <c r="G18" s="2">
        <f>('[1]Qc, Winter, S1'!G18*(Main!$B$4))</f>
        <v>-2.6690451973535865</v>
      </c>
      <c r="H18" s="2">
        <f>('[1]Qc, Winter, S1'!H18*(Main!$B$4))</f>
        <v>-0.39946700956070796</v>
      </c>
      <c r="I18" s="2">
        <f>('[1]Qc, Winter, S1'!I18*(Main!$B$4))</f>
        <v>0.98799444644756007</v>
      </c>
      <c r="J18" s="2">
        <f>('[1]Qc, Winter, S1'!J18*(Main!$B$4))</f>
        <v>1.6793957981589673</v>
      </c>
      <c r="K18" s="2">
        <f>('[1]Qc, Winter, S1'!K18*(Main!$B$4))</f>
        <v>0.97470044216155927</v>
      </c>
      <c r="L18" s="2">
        <f>('[1]Qc, Winter, S1'!L18*(Main!$B$4))</f>
        <v>1.1360616092172271</v>
      </c>
      <c r="M18" s="2">
        <f>('[1]Qc, Winter, S1'!M18*(Main!$B$4))</f>
        <v>1.7657739070870708</v>
      </c>
      <c r="N18" s="2">
        <f>('[1]Qc, Winter, S1'!N18*(Main!$B$4))</f>
        <v>2.0052270942469419</v>
      </c>
      <c r="O18" s="2">
        <f>('[1]Qc, Winter, S1'!O18*(Main!$B$4))</f>
        <v>1.9891648149306451</v>
      </c>
      <c r="P18" s="2">
        <f>('[1]Qc, Winter, S1'!P18*(Main!$B$4))</f>
        <v>0.89692596222283061</v>
      </c>
      <c r="Q18" s="2">
        <f>('[1]Qc, Winter, S1'!Q18*(Main!$B$4))</f>
        <v>0.47564469829994177</v>
      </c>
      <c r="R18" s="2">
        <f>('[1]Qc, Winter, S1'!R18*(Main!$B$4))</f>
        <v>0.4844938010046827</v>
      </c>
      <c r="S18" s="2">
        <f>('[1]Qc, Winter, S1'!S18*(Main!$B$4))</f>
        <v>0.5503886585981429</v>
      </c>
      <c r="T18" s="2">
        <f>('[1]Qc, Winter, S1'!T18*(Main!$B$4))</f>
        <v>-0.12009055777082121</v>
      </c>
      <c r="U18" s="2">
        <f>('[1]Qc, Winter, S1'!U18*(Main!$B$4))</f>
        <v>-0.85313886017296725</v>
      </c>
      <c r="V18" s="2">
        <f>('[1]Qc, Winter, S1'!V18*(Main!$B$4))</f>
        <v>-0.22588227583008438</v>
      </c>
      <c r="W18" s="2">
        <f>('[1]Qc, Winter, S1'!W18*(Main!$B$4))</f>
        <v>-0.92098176346985805</v>
      </c>
      <c r="X18" s="2">
        <f>('[1]Qc, Winter, S1'!X18*(Main!$B$4))</f>
        <v>-2.4444506021942645</v>
      </c>
      <c r="Y18" s="2">
        <f>('[1]Qc, Winter, S1'!Y18*(Main!$B$4))</f>
        <v>-2.549189398442842</v>
      </c>
    </row>
    <row r="19" spans="1:25" x14ac:dyDescent="0.3">
      <c r="A19">
        <v>35</v>
      </c>
      <c r="B19" s="2">
        <f>('[1]Qc, Winter, S1'!B19*(Main!$B$4))</f>
        <v>5.8012603711342177</v>
      </c>
      <c r="C19" s="2">
        <f>('[1]Qc, Winter, S1'!C19*(Main!$B$4))</f>
        <v>7.155236566058246</v>
      </c>
      <c r="D19" s="2">
        <f>('[1]Qc, Winter, S1'!D19*(Main!$B$4))</f>
        <v>7.155236566058246</v>
      </c>
      <c r="E19" s="2">
        <f>('[1]Qc, Winter, S1'!E19*(Main!$B$4))</f>
        <v>7.155236566058246</v>
      </c>
      <c r="F19" s="2">
        <f>('[1]Qc, Winter, S1'!F19*(Main!$B$4))</f>
        <v>7.155236566058246</v>
      </c>
      <c r="G19" s="2">
        <f>('[1]Qc, Winter, S1'!G19*(Main!$B$4))</f>
        <v>7.155236566058246</v>
      </c>
      <c r="H19" s="2">
        <f>('[1]Qc, Winter, S1'!H19*(Main!$B$4))</f>
        <v>3.5446293646798122</v>
      </c>
      <c r="I19" s="2">
        <f>('[1]Qc, Winter, S1'!I19*(Main!$B$4))</f>
        <v>0.38534594975173858</v>
      </c>
      <c r="J19" s="2">
        <f>('[1]Qc, Winter, S1'!J19*(Main!$B$4))</f>
        <v>-6.5979452764776944E-2</v>
      </c>
      <c r="K19" s="2">
        <f>('[1]Qc, Winter, S1'!K19*(Main!$B$4))</f>
        <v>-1.8712810291627946</v>
      </c>
      <c r="L19" s="2">
        <f>('[1]Qc, Winter, S1'!L19*(Main!$B$4))</f>
        <v>-0.51730484686428146</v>
      </c>
      <c r="M19" s="2">
        <f>('[1]Qc, Winter, S1'!M19*(Main!$B$4))</f>
        <v>-1.41995563506329</v>
      </c>
      <c r="N19" s="2">
        <f>('[1]Qc, Winter, S1'!N19*(Main!$B$4))</f>
        <v>-1.8712810291627946</v>
      </c>
      <c r="O19" s="2">
        <f>('[1]Qc, Winter, S1'!O19*(Main!$B$4))</f>
        <v>-1.8712810291627946</v>
      </c>
      <c r="P19" s="2">
        <f>('[1]Qc, Winter, S1'!P19*(Main!$B$4))</f>
        <v>-6.5979452764776944E-2</v>
      </c>
      <c r="Q19" s="2">
        <f>('[1]Qc, Winter, S1'!Q19*(Main!$B$4))</f>
        <v>1.3076205703542627</v>
      </c>
      <c r="R19" s="2">
        <f>('[1]Qc, Winter, S1'!R19*(Main!$B$4))</f>
        <v>1.7654872447272756</v>
      </c>
      <c r="S19" s="2">
        <f>('[1]Qc, Winter, S1'!S19*(Main!$B$4))</f>
        <v>1.7654872447272756</v>
      </c>
      <c r="T19" s="2">
        <f>('[1]Qc, Winter, S1'!T19*(Main!$B$4))</f>
        <v>1.7654872447272756</v>
      </c>
      <c r="U19" s="2">
        <f>('[1]Qc, Winter, S1'!U19*(Main!$B$4))</f>
        <v>2.2168134468598573</v>
      </c>
      <c r="V19" s="2">
        <f>('[1]Qc, Winter, S1'!V19*(Main!$B$4))</f>
        <v>3.5707920532576032</v>
      </c>
      <c r="W19" s="2">
        <f>('[1]Qc, Winter, S1'!W19*(Main!$B$4))</f>
        <v>3.5707920532576032</v>
      </c>
      <c r="X19" s="2">
        <f>('[1]Qc, Winter, S1'!X19*(Main!$B$4))</f>
        <v>5.3760968617879312</v>
      </c>
      <c r="Y19" s="2">
        <f>('[1]Qc, Winter, S1'!Y19*(Main!$B$4))</f>
        <v>5.3760968617879312</v>
      </c>
    </row>
    <row r="20" spans="1:25" x14ac:dyDescent="0.3">
      <c r="A20">
        <v>36</v>
      </c>
      <c r="B20" s="2">
        <f>('[1]Qc, Winter, S1'!B20*(Main!$B$4))</f>
        <v>2.6648257538349998</v>
      </c>
      <c r="C20" s="2">
        <f>('[1]Qc, Winter, S1'!C20*(Main!$B$4))</f>
        <v>1.6985528652049997</v>
      </c>
      <c r="D20" s="2">
        <f>('[1]Qc, Winter, S1'!D20*(Main!$B$4))</f>
        <v>2.3702303609599999</v>
      </c>
      <c r="E20" s="2">
        <f>('[1]Qc, Winter, S1'!E20*(Main!$B$4))</f>
        <v>2.6075900775049998</v>
      </c>
      <c r="F20" s="2">
        <f>('[1]Qc, Winter, S1'!F20*(Main!$B$4))</f>
        <v>2.5991730662800001</v>
      </c>
      <c r="G20" s="2">
        <f>('[1]Qc, Winter, S1'!G20*(Main!$B$4))</f>
        <v>2.3769639699399998</v>
      </c>
      <c r="H20" s="2">
        <f>('[1]Qc, Winter, S1'!H20*(Main!$B$4))</f>
        <v>3.1462787959049998</v>
      </c>
      <c r="I20" s="2">
        <f>('[1]Qc, Winter, S1'!I20*(Main!$B$4))</f>
        <v>2.95942114671</v>
      </c>
      <c r="J20" s="2">
        <f>('[1]Qc, Winter, S1'!J20*(Main!$B$4))</f>
        <v>3.9509450690149999</v>
      </c>
      <c r="K20" s="2">
        <f>('[1]Qc, Winter, S1'!K20*(Main!$B$4))</f>
        <v>3.3028352046899996</v>
      </c>
      <c r="L20" s="2">
        <f>('[1]Qc, Winter, S1'!L20*(Main!$B$4))</f>
        <v>2.5335203787249996</v>
      </c>
      <c r="M20" s="2">
        <f>('[1]Qc, Winter, S1'!M20*(Main!$B$4))</f>
        <v>2.3887477856550001</v>
      </c>
      <c r="N20" s="2">
        <f>('[1]Qc, Winter, S1'!N20*(Main!$B$4))</f>
        <v>2.9560543422199999</v>
      </c>
      <c r="O20" s="2">
        <f>('[1]Qc, Winter, S1'!O20*(Main!$B$4))</f>
        <v>2.07731837033</v>
      </c>
      <c r="P20" s="2">
        <f>('[1]Qc, Winter, S1'!P20*(Main!$B$4))</f>
        <v>2.2170407566649999</v>
      </c>
      <c r="Q20" s="2">
        <f>('[1]Qc, Winter, S1'!Q20*(Main!$B$4))</f>
        <v>2.2305079746249996</v>
      </c>
      <c r="R20" s="2">
        <f>('[1]Qc, Winter, S1'!R20*(Main!$B$4))</f>
        <v>2.9425871242599997</v>
      </c>
      <c r="S20" s="2">
        <f>('[1]Qc, Winter, S1'!S20*(Main!$B$4))</f>
        <v>2.7052274077149998</v>
      </c>
      <c r="T20" s="2">
        <f>('[1]Qc, Winter, S1'!T20*(Main!$B$4))</f>
        <v>2.5756054348499999</v>
      </c>
      <c r="U20" s="2">
        <f>('[1]Qc, Winter, S1'!U20*(Main!$B$4))</f>
        <v>3.0200236275300001</v>
      </c>
      <c r="V20" s="2">
        <f>('[1]Qc, Winter, S1'!V20*(Main!$B$4))</f>
        <v>3.14459539366</v>
      </c>
      <c r="W20" s="2">
        <f>('[1]Qc, Winter, S1'!W20*(Main!$B$4))</f>
        <v>2.4190490260650002</v>
      </c>
      <c r="X20" s="2">
        <f>('[1]Qc, Winter, S1'!X20*(Main!$B$4))</f>
        <v>1.954430006445</v>
      </c>
      <c r="Y20" s="2">
        <f>('[1]Qc, Winter, S1'!Y20*(Main!$B$4))</f>
        <v>2.3533963385099996</v>
      </c>
    </row>
    <row r="21" spans="1:25" x14ac:dyDescent="0.3">
      <c r="A21">
        <v>42</v>
      </c>
      <c r="B21" s="2">
        <f>('[1]Qc, Winter, S1'!B21*(Main!$B$4))</f>
        <v>-3.6876479746571849</v>
      </c>
      <c r="C21" s="2">
        <f>('[1]Qc, Winter, S1'!C21*(Main!$B$4))</f>
        <v>-4.9262315750426389</v>
      </c>
      <c r="D21" s="2">
        <f>('[1]Qc, Winter, S1'!D21*(Main!$B$4))</f>
        <v>-5.1372492533346659</v>
      </c>
      <c r="E21" s="2">
        <f>('[1]Qc, Winter, S1'!E21*(Main!$B$4))</f>
        <v>-5.1372492533346659</v>
      </c>
      <c r="F21" s="2">
        <f>('[1]Qc, Winter, S1'!F21*(Main!$B$4))</f>
        <v>-5.1372492533346659</v>
      </c>
      <c r="G21" s="2">
        <f>('[1]Qc, Winter, S1'!G21*(Main!$B$4))</f>
        <v>-4.8528334948393157</v>
      </c>
      <c r="H21" s="2">
        <f>('[1]Qc, Winter, S1'!H21*(Main!$B$4))</f>
        <v>-2.4582409450066871</v>
      </c>
      <c r="I21" s="2">
        <f>('[1]Qc, Winter, S1'!I21*(Main!$B$4))</f>
        <v>-1.1370883036209356</v>
      </c>
      <c r="J21" s="2">
        <f>('[1]Qc, Winter, S1'!J21*(Main!$B$4))</f>
        <v>0.43178185156606474</v>
      </c>
      <c r="K21" s="2">
        <f>('[1]Qc, Winter, S1'!K21*(Main!$B$4))</f>
        <v>1.3951238527174075</v>
      </c>
      <c r="L21" s="2">
        <f>('[1]Qc, Winter, S1'!L21*(Main!$B$4))</f>
        <v>-0.57743013364989115</v>
      </c>
      <c r="M21" s="2">
        <f>('[1]Qc, Winter, S1'!M21*(Main!$B$4))</f>
        <v>-0.43981053556118804</v>
      </c>
      <c r="N21" s="2">
        <f>('[1]Qc, Winter, S1'!N21*(Main!$B$4))</f>
        <v>0.19324008784117616</v>
      </c>
      <c r="O21" s="2">
        <f>('[1]Qc, Winter, S1'!O21*(Main!$B$4))</f>
        <v>6.4797060487428199E-2</v>
      </c>
      <c r="P21" s="2">
        <f>('[1]Qc, Winter, S1'!P21*(Main!$B$4))</f>
        <v>-0.32971422749778589</v>
      </c>
      <c r="Q21" s="2">
        <f>('[1]Qc, Winter, S1'!Q21*(Main!$B$4))</f>
        <v>-1.8435378278852179</v>
      </c>
      <c r="R21" s="2">
        <f>('[1]Qc, Winter, S1'!R21*(Main!$B$4))</f>
        <v>-2.4582409365896756</v>
      </c>
      <c r="S21" s="2">
        <f>('[1]Qc, Winter, S1'!S21*(Main!$B$4))</f>
        <v>-0.96276726237386612</v>
      </c>
      <c r="T21" s="2">
        <f>('[1]Qc, Winter, S1'!T21*(Main!$B$4))</f>
        <v>-0.87102086364806386</v>
      </c>
      <c r="U21" s="2">
        <f>('[1]Qc, Winter, S1'!U21*(Main!$B$4))</f>
        <v>-0.35723910833820843</v>
      </c>
      <c r="V21" s="2">
        <f>('[1]Qc, Winter, S1'!V21*(Main!$B$4))</f>
        <v>-0.14622143004618171</v>
      </c>
      <c r="W21" s="2">
        <f>('[1]Qc, Winter, S1'!W21*(Main!$B$4))</f>
        <v>-1.2838820651793836</v>
      </c>
      <c r="X21" s="2">
        <f>('[1]Qc, Winter, S1'!X21*(Main!$B$4))</f>
        <v>-2.1646518310746692</v>
      </c>
      <c r="Y21" s="2">
        <f>('[1]Qc, Winter, S1'!Y21*(Main!$B$4))</f>
        <v>-2.7151302065954592</v>
      </c>
    </row>
    <row r="22" spans="1:25" x14ac:dyDescent="0.3">
      <c r="A22">
        <v>55</v>
      </c>
      <c r="B22" s="2">
        <f>('[1]Qc, Winter, S1'!B22*(Main!$B$4))</f>
        <v>1.2748299147043565</v>
      </c>
      <c r="C22" s="2">
        <f>('[1]Qc, Winter, S1'!C22*(Main!$B$4))</f>
        <v>1.2748299147043565</v>
      </c>
      <c r="D22" s="2">
        <f>('[1]Qc, Winter, S1'!D22*(Main!$B$4))</f>
        <v>1.2748299147043565</v>
      </c>
      <c r="E22" s="2">
        <f>('[1]Qc, Winter, S1'!E22*(Main!$B$4))</f>
        <v>1.2748299147043565</v>
      </c>
      <c r="F22" s="2">
        <f>('[1]Qc, Winter, S1'!F22*(Main!$B$4))</f>
        <v>1.2748299147043565</v>
      </c>
      <c r="G22" s="2">
        <f>('[1]Qc, Winter, S1'!G22*(Main!$B$4))</f>
        <v>1.2748299147043565</v>
      </c>
      <c r="H22" s="2">
        <f>('[1]Qc, Winter, S1'!H22*(Main!$B$4))</f>
        <v>1.2748299147043565</v>
      </c>
      <c r="I22" s="2">
        <f>('[1]Qc, Winter, S1'!I22*(Main!$B$4))</f>
        <v>1.2748299147043565</v>
      </c>
      <c r="J22" s="2">
        <f>('[1]Qc, Winter, S1'!J22*(Main!$B$4))</f>
        <v>1.2748299147043565</v>
      </c>
      <c r="K22" s="2">
        <f>('[1]Qc, Winter, S1'!K22*(Main!$B$4))</f>
        <v>1.2748299147043565</v>
      </c>
      <c r="L22" s="2">
        <f>('[1]Qc, Winter, S1'!L22*(Main!$B$4))</f>
        <v>1.2748299147043565</v>
      </c>
      <c r="M22" s="2">
        <f>('[1]Qc, Winter, S1'!M22*(Main!$B$4))</f>
        <v>1.2748299147043565</v>
      </c>
      <c r="N22" s="2">
        <f>('[1]Qc, Winter, S1'!N22*(Main!$B$4))</f>
        <v>1.2748299147043565</v>
      </c>
      <c r="O22" s="2">
        <f>('[1]Qc, Winter, S1'!O22*(Main!$B$4))</f>
        <v>1.2748299147043565</v>
      </c>
      <c r="P22" s="2">
        <f>('[1]Qc, Winter, S1'!P22*(Main!$B$4))</f>
        <v>1.2748299147043565</v>
      </c>
      <c r="Q22" s="2">
        <f>('[1]Qc, Winter, S1'!Q22*(Main!$B$4))</f>
        <v>1.2748299147043565</v>
      </c>
      <c r="R22" s="2">
        <f>('[1]Qc, Winter, S1'!R22*(Main!$B$4))</f>
        <v>1.2748299147043565</v>
      </c>
      <c r="S22" s="2">
        <f>('[1]Qc, Winter, S1'!S22*(Main!$B$4))</f>
        <v>1.2748299147043565</v>
      </c>
      <c r="T22" s="2">
        <f>('[1]Qc, Winter, S1'!T22*(Main!$B$4))</f>
        <v>1.2748299147043565</v>
      </c>
      <c r="U22" s="2">
        <f>('[1]Qc, Winter, S1'!U22*(Main!$B$4))</f>
        <v>1.2748299147043565</v>
      </c>
      <c r="V22" s="2">
        <f>('[1]Qc, Winter, S1'!V22*(Main!$B$4))</f>
        <v>1.2748299147043565</v>
      </c>
      <c r="W22" s="2">
        <f>('[1]Qc, Winter, S1'!W22*(Main!$B$4))</f>
        <v>1.2748299147043565</v>
      </c>
      <c r="X22" s="2">
        <f>('[1]Qc, Winter, S1'!X22*(Main!$B$4))</f>
        <v>1.2748299147043565</v>
      </c>
      <c r="Y22" s="2">
        <f>('[1]Qc, Winter, S1'!Y22*(Main!$B$4))</f>
        <v>1.2748299147043565</v>
      </c>
    </row>
    <row r="23" spans="1:25" x14ac:dyDescent="0.3">
      <c r="A23">
        <v>68</v>
      </c>
      <c r="B23" s="2">
        <f>('[1]Qc, Winter, S1'!B23*(Main!$B$4))</f>
        <v>2.7912173787959795</v>
      </c>
      <c r="C23" s="2">
        <f>('[1]Qc, Winter, S1'!C23*(Main!$B$4))</f>
        <v>2.6220794194316133</v>
      </c>
      <c r="D23" s="2">
        <f>('[1]Qc, Winter, S1'!D23*(Main!$B$4))</f>
        <v>2.178093179350669</v>
      </c>
      <c r="E23" s="2">
        <f>('[1]Qc, Winter, S1'!E23*(Main!$B$4))</f>
        <v>2.5445618308839775</v>
      </c>
      <c r="F23" s="2">
        <f>('[1]Qc, Winter, S1'!F23*(Main!$B$4))</f>
        <v>2.5093245226196936</v>
      </c>
      <c r="G23" s="2">
        <f>('[1]Qc, Winter, S1'!G23*(Main!$B$4))</f>
        <v>2.7630310555454516</v>
      </c>
      <c r="H23" s="2">
        <f>('[1]Qc, Winter, S1'!H23*(Main!$B$4))</f>
        <v>2.9533123619327708</v>
      </c>
      <c r="I23" s="2">
        <f>('[1]Qc, Winter, S1'!I23*(Main!$B$4))</f>
        <v>3.4325367056855587</v>
      </c>
      <c r="J23" s="2">
        <f>('[1]Qc, Winter, S1'!J23*(Main!$B$4))</f>
        <v>3.263396334847477</v>
      </c>
      <c r="K23" s="2">
        <f>('[1]Qc, Winter, S1'!K23*(Main!$B$4))</f>
        <v>3.43958126851975</v>
      </c>
      <c r="L23" s="2">
        <f>('[1]Qc, Winter, S1'!L23*(Main!$B$4))</f>
        <v>3.4325342900033378</v>
      </c>
      <c r="M23" s="2">
        <f>('[1]Qc, Winter, S1'!M23*(Main!$B$4))</f>
        <v>3.4677732101252703</v>
      </c>
      <c r="N23" s="2">
        <f>('[1]Qc, Winter, S1'!N23*(Main!$B$4))</f>
        <v>3.8201430816783222</v>
      </c>
      <c r="O23" s="2">
        <f>('[1]Qc, Winter, S1'!O23*(Main!$B$4))</f>
        <v>3.8130969111949868</v>
      </c>
      <c r="P23" s="2">
        <f>('[1]Qc, Winter, S1'!P23*(Main!$B$4))</f>
        <v>3.1294981036381215</v>
      </c>
      <c r="Q23" s="2">
        <f>('[1]Qc, Winter, S1'!Q23*(Main!$B$4))</f>
        <v>2.9744541013065802</v>
      </c>
      <c r="R23" s="2">
        <f>('[1]Qc, Winter, S1'!R23*(Main!$B$4))</f>
        <v>2.5304654623774367</v>
      </c>
      <c r="S23" s="2">
        <f>('[1]Qc, Winter, S1'!S23*(Main!$B$4))</f>
        <v>2.5938923007735246</v>
      </c>
      <c r="T23" s="2">
        <f>('[1]Qc, Winter, S1'!T23*(Main!$B$4))</f>
        <v>2.5938923007735246</v>
      </c>
      <c r="U23" s="2">
        <f>('[1]Qc, Winter, S1'!U23*(Main!$B$4))</f>
        <v>2.9603593404491835</v>
      </c>
      <c r="V23" s="2">
        <f>('[1]Qc, Winter, S1'!V23*(Main!$B$4))</f>
        <v>2.5938923007735246</v>
      </c>
      <c r="W23" s="2">
        <f>('[1]Qc, Winter, S1'!W23*(Main!$B$4))</f>
        <v>2.8194101073920494</v>
      </c>
      <c r="X23" s="2">
        <f>('[1]Qc, Winter, S1'!X23*(Main!$B$4))</f>
        <v>2.3472327463641793</v>
      </c>
      <c r="Y23" s="2">
        <f>('[1]Qc, Winter, S1'!Y23*(Main!$B$4))</f>
        <v>2.3401849640231949</v>
      </c>
    </row>
    <row r="24" spans="1:25" x14ac:dyDescent="0.3">
      <c r="A24">
        <v>72</v>
      </c>
      <c r="B24" s="2">
        <f>('[1]Qc, Winter, S1'!B24*(Main!$B$4))</f>
        <v>16.256271767103119</v>
      </c>
      <c r="C24" s="2">
        <f>('[1]Qc, Winter, S1'!C24*(Main!$B$4))</f>
        <v>13.383665349153002</v>
      </c>
      <c r="D24" s="2">
        <f>('[1]Qc, Winter, S1'!D24*(Main!$B$4))</f>
        <v>12.637657193601985</v>
      </c>
      <c r="E24" s="2">
        <f>('[1]Qc, Winter, S1'!E24*(Main!$B$4))</f>
        <v>11.63609163381637</v>
      </c>
      <c r="F24" s="2">
        <f>('[1]Qc, Winter, S1'!F24*(Main!$B$4))</f>
        <v>11.810717724384256</v>
      </c>
      <c r="G24" s="2">
        <f>('[1]Qc, Winter, S1'!G24*(Main!$B$4))</f>
        <v>12.28081537661061</v>
      </c>
      <c r="H24" s="2">
        <f>('[1]Qc, Winter, S1'!H24*(Main!$B$4))</f>
        <v>4.9755207889516671</v>
      </c>
      <c r="I24" s="2">
        <f>('[1]Qc, Winter, S1'!I24*(Main!$B$4))</f>
        <v>0.98822008126746863</v>
      </c>
      <c r="J24" s="2">
        <f>('[1]Qc, Winter, S1'!J24*(Main!$B$4))</f>
        <v>0.69356060547750698</v>
      </c>
      <c r="K24" s="2">
        <f>('[1]Qc, Winter, S1'!K24*(Main!$B$4))</f>
        <v>1.5348800922715542</v>
      </c>
      <c r="L24" s="2">
        <f>('[1]Qc, Winter, S1'!L24*(Main!$B$4))</f>
        <v>9.7491664698294187</v>
      </c>
      <c r="M24" s="2">
        <f>('[1]Qc, Winter, S1'!M24*(Main!$B$4))</f>
        <v>8.3443906620000785</v>
      </c>
      <c r="N24" s="2">
        <f>('[1]Qc, Winter, S1'!N24*(Main!$B$4))</f>
        <v>5.1906463138189549</v>
      </c>
      <c r="O24" s="2">
        <f>('[1]Qc, Winter, S1'!O24*(Main!$B$4))</f>
        <v>8.2569439293268516</v>
      </c>
      <c r="P24" s="2">
        <f>('[1]Qc, Winter, S1'!P24*(Main!$B$4))</f>
        <v>11.701462974354163</v>
      </c>
      <c r="Q24" s="2">
        <f>('[1]Qc, Winter, S1'!Q24*(Main!$B$4))</f>
        <v>13.649855778493897</v>
      </c>
      <c r="R24" s="2">
        <f>('[1]Qc, Winter, S1'!R24*(Main!$B$4))</f>
        <v>12.182717972567048</v>
      </c>
      <c r="S24" s="2">
        <f>('[1]Qc, Winter, S1'!S24*(Main!$B$4))</f>
        <v>1.8661474098465547</v>
      </c>
      <c r="T24" s="2">
        <f>('[1]Qc, Winter, S1'!T24*(Main!$B$4))</f>
        <v>3.8972874683652514</v>
      </c>
      <c r="U24" s="2">
        <f>('[1]Qc, Winter, S1'!U24*(Main!$B$4))</f>
        <v>3.8821966931100622</v>
      </c>
      <c r="V24" s="2">
        <f>('[1]Qc, Winter, S1'!V24*(Main!$B$4))</f>
        <v>4.4365536147778162</v>
      </c>
      <c r="W24" s="2">
        <f>('[1]Qc, Winter, S1'!W24*(Main!$B$4))</f>
        <v>8.6377872915108984</v>
      </c>
      <c r="X24" s="2">
        <f>('[1]Qc, Winter, S1'!X24*(Main!$B$4))</f>
        <v>13.563960658712411</v>
      </c>
      <c r="Y24" s="2">
        <f>('[1]Qc, Winter, S1'!Y24*(Main!$B$4))</f>
        <v>11.790013109862898</v>
      </c>
    </row>
    <row r="25" spans="1:25" x14ac:dyDescent="0.3">
      <c r="A25">
        <v>103</v>
      </c>
      <c r="B25" s="2">
        <f>('[1]Qc, Winter, S1'!B25*(Main!$B$4))</f>
        <v>-31.928612782864064</v>
      </c>
      <c r="C25" s="2">
        <f>('[1]Qc, Winter, S1'!C25*(Main!$B$4))</f>
        <v>-37.595400167177431</v>
      </c>
      <c r="D25" s="2">
        <f>('[1]Qc, Winter, S1'!D25*(Main!$B$4))</f>
        <v>-36.59527403414944</v>
      </c>
      <c r="E25" s="2">
        <f>('[1]Qc, Winter, S1'!E25*(Main!$B$4))</f>
        <v>-36.113217736467938</v>
      </c>
      <c r="F25" s="2">
        <f>('[1]Qc, Winter, S1'!F25*(Main!$B$4))</f>
        <v>-35.956453132910298</v>
      </c>
      <c r="G25" s="2">
        <f>('[1]Qc, Winter, S1'!G25*(Main!$B$4))</f>
        <v>-35.484159789676248</v>
      </c>
      <c r="H25" s="2">
        <f>('[1]Qc, Winter, S1'!H25*(Main!$B$4))</f>
        <v>-10.003905004084462</v>
      </c>
      <c r="I25" s="2">
        <f>('[1]Qc, Winter, S1'!I25*(Main!$B$4))</f>
        <v>7.2906041549171503</v>
      </c>
      <c r="J25" s="2">
        <f>('[1]Qc, Winter, S1'!J25*(Main!$B$4))</f>
        <v>13.618748912271506</v>
      </c>
      <c r="K25" s="2">
        <f>('[1]Qc, Winter, S1'!K25*(Main!$B$4))</f>
        <v>20.157774466272844</v>
      </c>
      <c r="L25" s="2">
        <f>('[1]Qc, Winter, S1'!L25*(Main!$B$4))</f>
        <v>12.916371929428896</v>
      </c>
      <c r="M25" s="2">
        <f>('[1]Qc, Winter, S1'!M25*(Main!$B$4))</f>
        <v>10.935509107264867</v>
      </c>
      <c r="N25" s="2">
        <f>('[1]Qc, Winter, S1'!N25*(Main!$B$4))</f>
        <v>11.380881212452513</v>
      </c>
      <c r="O25" s="2">
        <f>('[1]Qc, Winter, S1'!O25*(Main!$B$4))</f>
        <v>11.902507462300855</v>
      </c>
      <c r="P25" s="2">
        <f>('[1]Qc, Winter, S1'!P25*(Main!$B$4))</f>
        <v>6.1795180022189129</v>
      </c>
      <c r="Q25" s="2">
        <f>('[1]Qc, Winter, S1'!Q25*(Main!$B$4))</f>
        <v>-3.394961917650992</v>
      </c>
      <c r="R25" s="2">
        <f>('[1]Qc, Winter, S1'!R25*(Main!$B$4))</f>
        <v>-6.2667122329724014</v>
      </c>
      <c r="S25" s="2">
        <f>('[1]Qc, Winter, S1'!S25*(Main!$B$4))</f>
        <v>8.8668680736915384</v>
      </c>
      <c r="T25" s="2">
        <f>('[1]Qc, Winter, S1'!T25*(Main!$B$4))</f>
        <v>12.650551718118237</v>
      </c>
      <c r="U25" s="2">
        <f>('[1]Qc, Winter, S1'!U25*(Main!$B$4))</f>
        <v>9.3869241932234431</v>
      </c>
      <c r="V25" s="2">
        <f>('[1]Qc, Winter, S1'!V25*(Main!$B$4))</f>
        <v>6.8541758227679992</v>
      </c>
      <c r="W25" s="2">
        <f>('[1]Qc, Winter, S1'!W25*(Main!$B$4))</f>
        <v>3.0793785768227813</v>
      </c>
      <c r="X25" s="2">
        <f>('[1]Qc, Winter, S1'!X25*(Main!$B$4))</f>
        <v>-9.8730506376869336</v>
      </c>
      <c r="Y25" s="2">
        <f>('[1]Qc, Winter, S1'!Y25*(Main!$B$4))</f>
        <v>-12.795403317464098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0.83371972800000005</v>
      </c>
      <c r="C2" s="2">
        <f>('EV Characterization'!C$4-'EV Characterization'!C$2)*VLOOKUP($A2,'EV Distribution'!$A$2:$B$1048576,2,FALSE)</f>
        <v>1.0434920189999999</v>
      </c>
      <c r="D2" s="2">
        <f>('EV Characterization'!D$4-'EV Characterization'!D$2)*VLOOKUP($A2,'EV Distribution'!$A$2:$B$1048576,2,FALSE)</f>
        <v>1.3379953580000004</v>
      </c>
      <c r="E2" s="2">
        <f>('EV Characterization'!E$4-'EV Characterization'!E$2)*VLOOKUP($A2,'EV Distribution'!$A$2:$B$1048576,2,FALSE)</f>
        <v>1.5985205720000002</v>
      </c>
      <c r="F2" s="2">
        <f>('EV Characterization'!F$4-'EV Characterization'!F$2)*VLOOKUP($A2,'EV Distribution'!$A$2:$B$1048576,2,FALSE)</f>
        <v>1.815719952</v>
      </c>
      <c r="G2" s="2">
        <f>('EV Characterization'!G$4-'EV Characterization'!G$2)*VLOOKUP($A2,'EV Distribution'!$A$2:$B$1048576,2,FALSE)</f>
        <v>1.9417568630000002</v>
      </c>
      <c r="H2" s="2">
        <f>('EV Characterization'!H$4-'EV Characterization'!H$2)*VLOOKUP($A2,'EV Distribution'!$A$2:$B$1048576,2,FALSE)</f>
        <v>1.863038086</v>
      </c>
      <c r="I2" s="2">
        <f>('EV Characterization'!I$4-'EV Characterization'!I$2)*VLOOKUP($A2,'EV Distribution'!$A$2:$B$1048576,2,FALSE)</f>
        <v>2.7392286650000002</v>
      </c>
      <c r="J2" s="2">
        <f>('EV Characterization'!J$4-'EV Characterization'!J$2)*VLOOKUP($A2,'EV Distribution'!$A$2:$B$1048576,2,FALSE)</f>
        <v>2.449934904</v>
      </c>
      <c r="K2" s="2">
        <f>('EV Characterization'!K$4-'EV Characterization'!K$2)*VLOOKUP($A2,'EV Distribution'!$A$2:$B$1048576,2,FALSE)</f>
        <v>2.9105872279999998</v>
      </c>
      <c r="L2" s="2">
        <f>('EV Characterization'!L$4-'EV Characterization'!L$2)*VLOOKUP($A2,'EV Distribution'!$A$2:$B$1048576,2,FALSE)</f>
        <v>2.924237325</v>
      </c>
      <c r="M2" s="2">
        <f>('EV Characterization'!M$4-'EV Characterization'!M$2)*VLOOKUP($A2,'EV Distribution'!$A$2:$B$1048576,2,FALSE)</f>
        <v>2.8693757359999998</v>
      </c>
      <c r="N2" s="2">
        <f>('EV Characterization'!N$4-'EV Characterization'!N$2)*VLOOKUP($A2,'EV Distribution'!$A$2:$B$1048576,2,FALSE)</f>
        <v>2.6342216300000003</v>
      </c>
      <c r="O2" s="2">
        <f>('EV Characterization'!O$4-'EV Characterization'!O$2)*VLOOKUP($A2,'EV Distribution'!$A$2:$B$1048576,2,FALSE)</f>
        <v>2.505610806</v>
      </c>
      <c r="P2" s="2">
        <f>('EV Characterization'!P$4-'EV Characterization'!P$2)*VLOOKUP($A2,'EV Distribution'!$A$2:$B$1048576,2,FALSE)</f>
        <v>2.411822715</v>
      </c>
      <c r="Q2" s="2">
        <f>('EV Characterization'!Q$4-'EV Characterization'!Q$2)*VLOOKUP($A2,'EV Distribution'!$A$2:$B$1048576,2,FALSE)</f>
        <v>2.282800543</v>
      </c>
      <c r="R2" s="2">
        <f>('EV Characterization'!R$4-'EV Characterization'!R$2)*VLOOKUP($A2,'EV Distribution'!$A$2:$B$1048576,2,FALSE)</f>
        <v>2.1847999529999997</v>
      </c>
      <c r="S2" s="2">
        <f>('EV Characterization'!S$4-'EV Characterization'!S$2)*VLOOKUP($A2,'EV Distribution'!$A$2:$B$1048576,2,FALSE)</f>
        <v>2.112135694</v>
      </c>
      <c r="T2" s="2">
        <f>('EV Characterization'!T$4-'EV Characterization'!T$2)*VLOOKUP($A2,'EV Distribution'!$A$2:$B$1048576,2,FALSE)</f>
        <v>1.4915485119999998</v>
      </c>
      <c r="U2" s="2">
        <f>('EV Characterization'!U$4-'EV Characterization'!U$2)*VLOOKUP($A2,'EV Distribution'!$A$2:$B$1048576,2,FALSE)</f>
        <v>1.5038433019999999</v>
      </c>
      <c r="V2" s="2">
        <f>('EV Characterization'!V$4-'EV Characterization'!V$2)*VLOOKUP($A2,'EV Distribution'!$A$2:$B$1048576,2,FALSE)</f>
        <v>1.597789342</v>
      </c>
      <c r="W2" s="2">
        <f>('EV Characterization'!W$4-'EV Characterization'!W$2)*VLOOKUP($A2,'EV Distribution'!$A$2:$B$1048576,2,FALSE)</f>
        <v>1.739480302</v>
      </c>
      <c r="X2" s="2">
        <f>('EV Characterization'!X$4-'EV Characterization'!X$2)*VLOOKUP($A2,'EV Distribution'!$A$2:$B$1048576,2,FALSE)</f>
        <v>0.60312746799999994</v>
      </c>
      <c r="Y2" s="2">
        <f>('EV Characterization'!Y$4-'EV Characterization'!Y$2)*VLOOKUP($A2,'EV Distribution'!$A$2:$B$1048576,2,FALSE)</f>
        <v>0.71395355000000005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3.5558648640000001</v>
      </c>
      <c r="C3" s="2">
        <f>('EV Characterization'!C$4-'EV Characterization'!C$2)*VLOOKUP($A3,'EV Distribution'!$A$2:$B$1048576,2,FALSE)</f>
        <v>4.4505563219999997</v>
      </c>
      <c r="D3" s="2">
        <f>('EV Characterization'!D$4-'EV Characterization'!D$2)*VLOOKUP($A3,'EV Distribution'!$A$2:$B$1048576,2,FALSE)</f>
        <v>5.7066308040000013</v>
      </c>
      <c r="E3" s="2">
        <f>('EV Characterization'!E$4-'EV Characterization'!E$2)*VLOOKUP($A3,'EV Distribution'!$A$2:$B$1048576,2,FALSE)</f>
        <v>6.8177865360000007</v>
      </c>
      <c r="F3" s="2">
        <f>('EV Characterization'!F$4-'EV Characterization'!F$2)*VLOOKUP($A3,'EV Distribution'!$A$2:$B$1048576,2,FALSE)</f>
        <v>7.7441549759999999</v>
      </c>
      <c r="G3" s="2">
        <f>('EV Characterization'!G$4-'EV Characterization'!G$2)*VLOOKUP($A3,'EV Distribution'!$A$2:$B$1048576,2,FALSE)</f>
        <v>8.2817099940000016</v>
      </c>
      <c r="H3" s="2">
        <f>('EV Characterization'!H$4-'EV Characterization'!H$2)*VLOOKUP($A3,'EV Distribution'!$A$2:$B$1048576,2,FALSE)</f>
        <v>7.9459696680000009</v>
      </c>
      <c r="I3" s="2">
        <f>('EV Characterization'!I$4-'EV Characterization'!I$2)*VLOOKUP($A3,'EV Distribution'!$A$2:$B$1048576,2,FALSE)</f>
        <v>11.682975270000002</v>
      </c>
      <c r="J3" s="2">
        <f>('EV Characterization'!J$4-'EV Characterization'!J$2)*VLOOKUP($A3,'EV Distribution'!$A$2:$B$1048576,2,FALSE)</f>
        <v>10.449119952</v>
      </c>
      <c r="K3" s="2">
        <f>('EV Characterization'!K$4-'EV Characterization'!K$2)*VLOOKUP($A3,'EV Distribution'!$A$2:$B$1048576,2,FALSE)</f>
        <v>12.413829864</v>
      </c>
      <c r="L3" s="2">
        <f>('EV Characterization'!L$4-'EV Characterization'!L$2)*VLOOKUP($A3,'EV Distribution'!$A$2:$B$1048576,2,FALSE)</f>
        <v>12.47204835</v>
      </c>
      <c r="M3" s="2">
        <f>('EV Characterization'!M$4-'EV Characterization'!M$2)*VLOOKUP($A3,'EV Distribution'!$A$2:$B$1048576,2,FALSE)</f>
        <v>12.238060368000001</v>
      </c>
      <c r="N3" s="2">
        <f>('EV Characterization'!N$4-'EV Characterization'!N$2)*VLOOKUP($A3,'EV Distribution'!$A$2:$B$1048576,2,FALSE)</f>
        <v>11.23511394</v>
      </c>
      <c r="O3" s="2">
        <f>('EV Characterization'!O$4-'EV Characterization'!O$2)*VLOOKUP($A3,'EV Distribution'!$A$2:$B$1048576,2,FALSE)</f>
        <v>10.686581027999999</v>
      </c>
      <c r="P3" s="2">
        <f>('EV Characterization'!P$4-'EV Characterization'!P$2)*VLOOKUP($A3,'EV Distribution'!$A$2:$B$1048576,2,FALSE)</f>
        <v>10.28656917</v>
      </c>
      <c r="Q3" s="2">
        <f>('EV Characterization'!Q$4-'EV Characterization'!Q$2)*VLOOKUP($A3,'EV Distribution'!$A$2:$B$1048576,2,FALSE)</f>
        <v>9.7362818339999997</v>
      </c>
      <c r="R3" s="2">
        <f>('EV Characterization'!R$4-'EV Characterization'!R$2)*VLOOKUP($A3,'EV Distribution'!$A$2:$B$1048576,2,FALSE)</f>
        <v>9.318303413999999</v>
      </c>
      <c r="S3" s="2">
        <f>('EV Characterization'!S$4-'EV Characterization'!S$2)*VLOOKUP($A3,'EV Distribution'!$A$2:$B$1048576,2,FALSE)</f>
        <v>9.0083859719999992</v>
      </c>
      <c r="T3" s="2">
        <f>('EV Characterization'!T$4-'EV Characterization'!T$2)*VLOOKUP($A3,'EV Distribution'!$A$2:$B$1048576,2,FALSE)</f>
        <v>6.3615442559999993</v>
      </c>
      <c r="U3" s="2">
        <f>('EV Characterization'!U$4-'EV Characterization'!U$2)*VLOOKUP($A3,'EV Distribution'!$A$2:$B$1048576,2,FALSE)</f>
        <v>6.4139822759999996</v>
      </c>
      <c r="V3" s="2">
        <f>('EV Characterization'!V$4-'EV Characterization'!V$2)*VLOOKUP($A3,'EV Distribution'!$A$2:$B$1048576,2,FALSE)</f>
        <v>6.8146677960000002</v>
      </c>
      <c r="W3" s="2">
        <f>('EV Characterization'!W$4-'EV Characterization'!W$2)*VLOOKUP($A3,'EV Distribution'!$A$2:$B$1048576,2,FALSE)</f>
        <v>7.4189882760000003</v>
      </c>
      <c r="X3" s="2">
        <f>('EV Characterization'!X$4-'EV Characterization'!X$2)*VLOOKUP($A3,'EV Distribution'!$A$2:$B$1048576,2,FALSE)</f>
        <v>2.5723749840000001</v>
      </c>
      <c r="Y3" s="2">
        <f>('EV Characterization'!Y$4-'EV Characterization'!Y$2)*VLOOKUP($A3,'EV Distribution'!$A$2:$B$1048576,2,FALSE)</f>
        <v>3.0450549000000002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5.0625872640000003</v>
      </c>
      <c r="C4" s="2">
        <f>('EV Characterization'!C$4-'EV Characterization'!C$2)*VLOOKUP($A4,'EV Distribution'!$A$2:$B$1048576,2,FALSE)</f>
        <v>6.3363852719999993</v>
      </c>
      <c r="D4" s="2">
        <f>('EV Characterization'!D$4-'EV Characterization'!D$2)*VLOOKUP($A4,'EV Distribution'!$A$2:$B$1048576,2,FALSE)</f>
        <v>8.1246947040000013</v>
      </c>
      <c r="E4" s="2">
        <f>('EV Characterization'!E$4-'EV Characterization'!E$2)*VLOOKUP($A4,'EV Distribution'!$A$2:$B$1048576,2,FALSE)</f>
        <v>9.7066791360000018</v>
      </c>
      <c r="F4" s="2">
        <f>('EV Characterization'!F$4-'EV Characterization'!F$2)*VLOOKUP($A4,'EV Distribution'!$A$2:$B$1048576,2,FALSE)</f>
        <v>11.025576575999999</v>
      </c>
      <c r="G4" s="2">
        <f>('EV Characterization'!G$4-'EV Characterization'!G$2)*VLOOKUP($A4,'EV Distribution'!$A$2:$B$1048576,2,FALSE)</f>
        <v>11.790909144</v>
      </c>
      <c r="H4" s="2">
        <f>('EV Characterization'!H$4-'EV Characterization'!H$2)*VLOOKUP($A4,'EV Distribution'!$A$2:$B$1048576,2,FALSE)</f>
        <v>11.312905968000001</v>
      </c>
      <c r="I4" s="2">
        <f>('EV Characterization'!I$4-'EV Characterization'!I$2)*VLOOKUP($A4,'EV Distribution'!$A$2:$B$1048576,2,FALSE)</f>
        <v>16.63338852</v>
      </c>
      <c r="J4" s="2">
        <f>('EV Characterization'!J$4-'EV Characterization'!J$2)*VLOOKUP($A4,'EV Distribution'!$A$2:$B$1048576,2,FALSE)</f>
        <v>14.876713152000001</v>
      </c>
      <c r="K4" s="2">
        <f>('EV Characterization'!K$4-'EV Characterization'!K$2)*VLOOKUP($A4,'EV Distribution'!$A$2:$B$1048576,2,FALSE)</f>
        <v>17.673927264</v>
      </c>
      <c r="L4" s="2">
        <f>('EV Characterization'!L$4-'EV Characterization'!L$2)*VLOOKUP($A4,'EV Distribution'!$A$2:$B$1048576,2,FALSE)</f>
        <v>17.756814599999998</v>
      </c>
      <c r="M4" s="2">
        <f>('EV Characterization'!M$4-'EV Characterization'!M$2)*VLOOKUP($A4,'EV Distribution'!$A$2:$B$1048576,2,FALSE)</f>
        <v>17.423679168</v>
      </c>
      <c r="N4" s="2">
        <f>('EV Characterization'!N$4-'EV Characterization'!N$2)*VLOOKUP($A4,'EV Distribution'!$A$2:$B$1048576,2,FALSE)</f>
        <v>15.99575544</v>
      </c>
      <c r="O4" s="2">
        <f>('EV Characterization'!O$4-'EV Characterization'!O$2)*VLOOKUP($A4,'EV Distribution'!$A$2:$B$1048576,2,FALSE)</f>
        <v>15.214793327999999</v>
      </c>
      <c r="P4" s="2">
        <f>('EV Characterization'!P$4-'EV Characterization'!P$2)*VLOOKUP($A4,'EV Distribution'!$A$2:$B$1048576,2,FALSE)</f>
        <v>14.64528492</v>
      </c>
      <c r="Q4" s="2">
        <f>('EV Characterization'!Q$4-'EV Characterization'!Q$2)*VLOOKUP($A4,'EV Distribution'!$A$2:$B$1048576,2,FALSE)</f>
        <v>13.861824984</v>
      </c>
      <c r="R4" s="2">
        <f>('EV Characterization'!R$4-'EV Characterization'!R$2)*VLOOKUP($A4,'EV Distribution'!$A$2:$B$1048576,2,FALSE)</f>
        <v>13.266737063999999</v>
      </c>
      <c r="S4" s="2">
        <f>('EV Characterization'!S$4-'EV Characterization'!S$2)*VLOOKUP($A4,'EV Distribution'!$A$2:$B$1048576,2,FALSE)</f>
        <v>12.825498672</v>
      </c>
      <c r="T4" s="2">
        <f>('EV Characterization'!T$4-'EV Characterization'!T$2)*VLOOKUP($A4,'EV Distribution'!$A$2:$B$1048576,2,FALSE)</f>
        <v>9.0571138559999991</v>
      </c>
      <c r="U4" s="2">
        <f>('EV Characterization'!U$4-'EV Characterization'!U$2)*VLOOKUP($A4,'EV Distribution'!$A$2:$B$1048576,2,FALSE)</f>
        <v>9.1317713759999997</v>
      </c>
      <c r="V4" s="2">
        <f>('EV Characterization'!V$4-'EV Characterization'!V$2)*VLOOKUP($A4,'EV Distribution'!$A$2:$B$1048576,2,FALSE)</f>
        <v>9.7022388960000008</v>
      </c>
      <c r="W4" s="2">
        <f>('EV Characterization'!W$4-'EV Characterization'!W$2)*VLOOKUP($A4,'EV Distribution'!$A$2:$B$1048576,2,FALSE)</f>
        <v>10.562627376</v>
      </c>
      <c r="X4" s="2">
        <f>('EV Characterization'!X$4-'EV Characterization'!X$2)*VLOOKUP($A4,'EV Distribution'!$A$2:$B$1048576,2,FALSE)</f>
        <v>3.662364384</v>
      </c>
      <c r="Y4" s="2">
        <f>('EV Characterization'!Y$4-'EV Characterization'!Y$2)*VLOOKUP($A4,'EV Distribution'!$A$2:$B$1048576,2,FALSE)</f>
        <v>4.3353324000000004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7.3829397599999993</v>
      </c>
      <c r="C5" s="2">
        <f>('EV Characterization'!C$4-'EV Characterization'!C$2)*VLOOKUP($A5,'EV Distribution'!$A$2:$B$1048576,2,FALSE)</f>
        <v>9.2405618549999993</v>
      </c>
      <c r="D5" s="2">
        <f>('EV Characterization'!D$4-'EV Characterization'!D$2)*VLOOKUP($A5,'EV Distribution'!$A$2:$B$1048576,2,FALSE)</f>
        <v>11.848513110000003</v>
      </c>
      <c r="E5" s="2">
        <f>('EV Characterization'!E$4-'EV Characterization'!E$2)*VLOOKUP($A5,'EV Distribution'!$A$2:$B$1048576,2,FALSE)</f>
        <v>14.155573740000001</v>
      </c>
      <c r="F5" s="2">
        <f>('EV Characterization'!F$4-'EV Characterization'!F$2)*VLOOKUP($A5,'EV Distribution'!$A$2:$B$1048576,2,FALSE)</f>
        <v>16.078965839999999</v>
      </c>
      <c r="G5" s="2">
        <f>('EV Characterization'!G$4-'EV Characterization'!G$2)*VLOOKUP($A5,'EV Distribution'!$A$2:$B$1048576,2,FALSE)</f>
        <v>17.195075835000001</v>
      </c>
      <c r="H5" s="2">
        <f>('EV Characterization'!H$4-'EV Characterization'!H$2)*VLOOKUP($A5,'EV Distribution'!$A$2:$B$1048576,2,FALSE)</f>
        <v>16.497987869999999</v>
      </c>
      <c r="I5" s="2">
        <f>('EV Characterization'!I$4-'EV Characterization'!I$2)*VLOOKUP($A5,'EV Distribution'!$A$2:$B$1048576,2,FALSE)</f>
        <v>24.257024925</v>
      </c>
      <c r="J5" s="2">
        <f>('EV Characterization'!J$4-'EV Characterization'!J$2)*VLOOKUP($A5,'EV Distribution'!$A$2:$B$1048576,2,FALSE)</f>
        <v>21.695206680000002</v>
      </c>
      <c r="K5" s="2">
        <f>('EV Characterization'!K$4-'EV Characterization'!K$2)*VLOOKUP($A5,'EV Distribution'!$A$2:$B$1048576,2,FALSE)</f>
        <v>25.774477259999998</v>
      </c>
      <c r="L5" s="2">
        <f>('EV Characterization'!L$4-'EV Characterization'!L$2)*VLOOKUP($A5,'EV Distribution'!$A$2:$B$1048576,2,FALSE)</f>
        <v>25.895354625</v>
      </c>
      <c r="M5" s="2">
        <f>('EV Characterization'!M$4-'EV Characterization'!M$2)*VLOOKUP($A5,'EV Distribution'!$A$2:$B$1048576,2,FALSE)</f>
        <v>25.409532119999998</v>
      </c>
      <c r="N5" s="2">
        <f>('EV Characterization'!N$4-'EV Characterization'!N$2)*VLOOKUP($A5,'EV Distribution'!$A$2:$B$1048576,2,FALSE)</f>
        <v>23.32714335</v>
      </c>
      <c r="O5" s="2">
        <f>('EV Characterization'!O$4-'EV Characterization'!O$2)*VLOOKUP($A5,'EV Distribution'!$A$2:$B$1048576,2,FALSE)</f>
        <v>22.188240269999998</v>
      </c>
      <c r="P5" s="2">
        <f>('EV Characterization'!P$4-'EV Characterization'!P$2)*VLOOKUP($A5,'EV Distribution'!$A$2:$B$1048576,2,FALSE)</f>
        <v>21.357707174999998</v>
      </c>
      <c r="Q5" s="2">
        <f>('EV Characterization'!Q$4-'EV Characterization'!Q$2)*VLOOKUP($A5,'EV Distribution'!$A$2:$B$1048576,2,FALSE)</f>
        <v>20.215161434999999</v>
      </c>
      <c r="R5" s="2">
        <f>('EV Characterization'!R$4-'EV Characterization'!R$2)*VLOOKUP($A5,'EV Distribution'!$A$2:$B$1048576,2,FALSE)</f>
        <v>19.347324884999999</v>
      </c>
      <c r="S5" s="2">
        <f>('EV Characterization'!S$4-'EV Characterization'!S$2)*VLOOKUP($A5,'EV Distribution'!$A$2:$B$1048576,2,FALSE)</f>
        <v>18.703852229999999</v>
      </c>
      <c r="T5" s="2">
        <f>('EV Characterization'!T$4-'EV Characterization'!T$2)*VLOOKUP($A5,'EV Distribution'!$A$2:$B$1048576,2,FALSE)</f>
        <v>13.208291039999999</v>
      </c>
      <c r="U5" s="2">
        <f>('EV Characterization'!U$4-'EV Characterization'!U$2)*VLOOKUP($A5,'EV Distribution'!$A$2:$B$1048576,2,FALSE)</f>
        <v>13.317166589999998</v>
      </c>
      <c r="V5" s="2">
        <f>('EV Characterization'!V$4-'EV Characterization'!V$2)*VLOOKUP($A5,'EV Distribution'!$A$2:$B$1048576,2,FALSE)</f>
        <v>14.149098389999999</v>
      </c>
      <c r="W5" s="2">
        <f>('EV Characterization'!W$4-'EV Characterization'!W$2)*VLOOKUP($A5,'EV Distribution'!$A$2:$B$1048576,2,FALSE)</f>
        <v>15.403831589999999</v>
      </c>
      <c r="X5" s="2">
        <f>('EV Characterization'!X$4-'EV Characterization'!X$2)*VLOOKUP($A5,'EV Distribution'!$A$2:$B$1048576,2,FALSE)</f>
        <v>5.3409480599999997</v>
      </c>
      <c r="Y5" s="2">
        <f>('EV Characterization'!Y$4-'EV Characterization'!Y$2)*VLOOKUP($A5,'EV Distribution'!$A$2:$B$1048576,2,FALSE)</f>
        <v>6.3223597499999995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1.737753168</v>
      </c>
      <c r="C6" s="2">
        <f>('EV Characterization'!C$4-'EV Characterization'!C$2)*VLOOKUP($A6,'EV Distribution'!$A$2:$B$1048576,2,FALSE)</f>
        <v>2.1749893889999998</v>
      </c>
      <c r="D6" s="2">
        <f>('EV Characterization'!D$4-'EV Characterization'!D$2)*VLOOKUP($A6,'EV Distribution'!$A$2:$B$1048576,2,FALSE)</f>
        <v>2.7888336980000004</v>
      </c>
      <c r="E6" s="2">
        <f>('EV Characterization'!E$4-'EV Characterization'!E$2)*VLOOKUP($A6,'EV Distribution'!$A$2:$B$1048576,2,FALSE)</f>
        <v>3.3318561320000004</v>
      </c>
      <c r="F6" s="2">
        <f>('EV Characterization'!F$4-'EV Characterization'!F$2)*VLOOKUP($A6,'EV Distribution'!$A$2:$B$1048576,2,FALSE)</f>
        <v>3.7845729119999998</v>
      </c>
      <c r="G6" s="2">
        <f>('EV Characterization'!G$4-'EV Characterization'!G$2)*VLOOKUP($A6,'EV Distribution'!$A$2:$B$1048576,2,FALSE)</f>
        <v>4.047276353</v>
      </c>
      <c r="H6" s="2">
        <f>('EV Characterization'!H$4-'EV Characterization'!H$2)*VLOOKUP($A6,'EV Distribution'!$A$2:$B$1048576,2,FALSE)</f>
        <v>3.883199866</v>
      </c>
      <c r="I6" s="2">
        <f>('EV Characterization'!I$4-'EV Characterization'!I$2)*VLOOKUP($A6,'EV Distribution'!$A$2:$B$1048576,2,FALSE)</f>
        <v>5.7094766149999998</v>
      </c>
      <c r="J6" s="2">
        <f>('EV Characterization'!J$4-'EV Characterization'!J$2)*VLOOKUP($A6,'EV Distribution'!$A$2:$B$1048576,2,FALSE)</f>
        <v>5.1064908239999998</v>
      </c>
      <c r="K6" s="2">
        <f>('EV Characterization'!K$4-'EV Characterization'!K$2)*VLOOKUP($A6,'EV Distribution'!$A$2:$B$1048576,2,FALSE)</f>
        <v>6.0666456679999996</v>
      </c>
      <c r="L6" s="2">
        <f>('EV Characterization'!L$4-'EV Characterization'!L$2)*VLOOKUP($A6,'EV Distribution'!$A$2:$B$1048576,2,FALSE)</f>
        <v>6.095097075</v>
      </c>
      <c r="M6" s="2">
        <f>('EV Characterization'!M$4-'EV Characterization'!M$2)*VLOOKUP($A6,'EV Distribution'!$A$2:$B$1048576,2,FALSE)</f>
        <v>5.9807470159999996</v>
      </c>
      <c r="N6" s="2">
        <f>('EV Characterization'!N$4-'EV Characterization'!N$2)*VLOOKUP($A6,'EV Distribution'!$A$2:$B$1048576,2,FALSE)</f>
        <v>5.49060653</v>
      </c>
      <c r="O6" s="2">
        <f>('EV Characterization'!O$4-'EV Characterization'!O$2)*VLOOKUP($A6,'EV Distribution'!$A$2:$B$1048576,2,FALSE)</f>
        <v>5.2225381859999995</v>
      </c>
      <c r="P6" s="2">
        <f>('EV Characterization'!P$4-'EV Characterization'!P$2)*VLOOKUP($A6,'EV Distribution'!$A$2:$B$1048576,2,FALSE)</f>
        <v>5.0270521649999997</v>
      </c>
      <c r="Q6" s="2">
        <f>('EV Characterization'!Q$4-'EV Characterization'!Q$2)*VLOOKUP($A6,'EV Distribution'!$A$2:$B$1048576,2,FALSE)</f>
        <v>4.7581264329999993</v>
      </c>
      <c r="R6" s="2">
        <f>('EV Characterization'!R$4-'EV Characterization'!R$2)*VLOOKUP($A6,'EV Distribution'!$A$2:$B$1048576,2,FALSE)</f>
        <v>4.5538601429999996</v>
      </c>
      <c r="S6" s="2">
        <f>('EV Characterization'!S$4-'EV Characterization'!S$2)*VLOOKUP($A6,'EV Distribution'!$A$2:$B$1048576,2,FALSE)</f>
        <v>4.4024033139999998</v>
      </c>
      <c r="T6" s="2">
        <f>('EV Characterization'!T$4-'EV Characterization'!T$2)*VLOOKUP($A6,'EV Distribution'!$A$2:$B$1048576,2,FALSE)</f>
        <v>3.1088902719999996</v>
      </c>
      <c r="U6" s="2">
        <f>('EV Characterization'!U$4-'EV Characterization'!U$2)*VLOOKUP($A6,'EV Distribution'!$A$2:$B$1048576,2,FALSE)</f>
        <v>3.1345167619999996</v>
      </c>
      <c r="V6" s="2">
        <f>('EV Characterization'!V$4-'EV Characterization'!V$2)*VLOOKUP($A6,'EV Distribution'!$A$2:$B$1048576,2,FALSE)</f>
        <v>3.330332002</v>
      </c>
      <c r="W6" s="2">
        <f>('EV Characterization'!W$4-'EV Characterization'!W$2)*VLOOKUP($A6,'EV Distribution'!$A$2:$B$1048576,2,FALSE)</f>
        <v>3.6256637619999998</v>
      </c>
      <c r="X6" s="2">
        <f>('EV Characterization'!X$4-'EV Characterization'!X$2)*VLOOKUP($A6,'EV Distribution'!$A$2:$B$1048576,2,FALSE)</f>
        <v>1.257121108</v>
      </c>
      <c r="Y6" s="2">
        <f>('EV Characterization'!Y$4-'EV Characterization'!Y$2)*VLOOKUP($A6,'EV Distribution'!$A$2:$B$1048576,2,FALSE)</f>
        <v>1.48812005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9.6731578079999991</v>
      </c>
      <c r="C9" s="2">
        <f>('EV Characterization'!C$4-'EV Characterization'!C$2)*VLOOKUP($A9,'EV Distribution'!$A$2:$B$1048576,2,FALSE)</f>
        <v>12.107021858999998</v>
      </c>
      <c r="D9" s="2">
        <f>('EV Characterization'!D$4-'EV Characterization'!D$2)*VLOOKUP($A9,'EV Distribution'!$A$2:$B$1048576,2,FALSE)</f>
        <v>15.523970238000002</v>
      </c>
      <c r="E9" s="2">
        <f>('EV Characterization'!E$4-'EV Characterization'!E$2)*VLOOKUP($A9,'EV Distribution'!$A$2:$B$1048576,2,FALSE)</f>
        <v>18.546690492000003</v>
      </c>
      <c r="F9" s="2">
        <f>('EV Characterization'!F$4-'EV Characterization'!F$2)*VLOOKUP($A9,'EV Distribution'!$A$2:$B$1048576,2,FALSE)</f>
        <v>21.066726671999998</v>
      </c>
      <c r="G9" s="2">
        <f>('EV Characterization'!G$4-'EV Characterization'!G$2)*VLOOKUP($A9,'EV Distribution'!$A$2:$B$1048576,2,FALSE)</f>
        <v>22.529058543000001</v>
      </c>
      <c r="H9" s="2">
        <f>('EV Characterization'!H$4-'EV Characterization'!H$2)*VLOOKUP($A9,'EV Distribution'!$A$2:$B$1048576,2,FALSE)</f>
        <v>21.615731046000001</v>
      </c>
      <c r="I9" s="2">
        <f>('EV Characterization'!I$4-'EV Characterization'!I$2)*VLOOKUP($A9,'EV Distribution'!$A$2:$B$1048576,2,FALSE)</f>
        <v>31.781653065</v>
      </c>
      <c r="J9" s="2">
        <f>('EV Characterization'!J$4-'EV Characterization'!J$2)*VLOOKUP($A9,'EV Distribution'!$A$2:$B$1048576,2,FALSE)</f>
        <v>28.425148344</v>
      </c>
      <c r="K9" s="2">
        <f>('EV Characterization'!K$4-'EV Characterization'!K$2)*VLOOKUP($A9,'EV Distribution'!$A$2:$B$1048576,2,FALSE)</f>
        <v>33.769825308000001</v>
      </c>
      <c r="L9" s="2">
        <f>('EV Characterization'!L$4-'EV Characterization'!L$2)*VLOOKUP($A9,'EV Distribution'!$A$2:$B$1048576,2,FALSE)</f>
        <v>33.928199325000001</v>
      </c>
      <c r="M9" s="2">
        <f>('EV Characterization'!M$4-'EV Characterization'!M$2)*VLOOKUP($A9,'EV Distribution'!$A$2:$B$1048576,2,FALSE)</f>
        <v>33.291672695999999</v>
      </c>
      <c r="N9" s="2">
        <f>('EV Characterization'!N$4-'EV Characterization'!N$2)*VLOOKUP($A9,'EV Distribution'!$A$2:$B$1048576,2,FALSE)</f>
        <v>30.563318429999999</v>
      </c>
      <c r="O9" s="2">
        <f>('EV Characterization'!O$4-'EV Characterization'!O$2)*VLOOKUP($A9,'EV Distribution'!$A$2:$B$1048576,2,FALSE)</f>
        <v>29.071122965999997</v>
      </c>
      <c r="P9" s="2">
        <f>('EV Characterization'!P$4-'EV Characterization'!P$2)*VLOOKUP($A9,'EV Distribution'!$A$2:$B$1048576,2,FALSE)</f>
        <v>27.982955114999999</v>
      </c>
      <c r="Q9" s="2">
        <f>('EV Characterization'!Q$4-'EV Characterization'!Q$2)*VLOOKUP($A9,'EV Distribution'!$A$2:$B$1048576,2,FALSE)</f>
        <v>26.485987022999996</v>
      </c>
      <c r="R9" s="2">
        <f>('EV Characterization'!R$4-'EV Characterization'!R$2)*VLOOKUP($A9,'EV Distribution'!$A$2:$B$1048576,2,FALSE)</f>
        <v>25.348944032999999</v>
      </c>
      <c r="S9" s="2">
        <f>('EV Characterization'!S$4-'EV Characterization'!S$2)*VLOOKUP($A9,'EV Distribution'!$A$2:$B$1048576,2,FALSE)</f>
        <v>24.505863534</v>
      </c>
      <c r="T9" s="2">
        <f>('EV Characterization'!T$4-'EV Characterization'!T$2)*VLOOKUP($A9,'EV Distribution'!$A$2:$B$1048576,2,FALSE)</f>
        <v>17.305556831999997</v>
      </c>
      <c r="U9" s="2">
        <f>('EV Characterization'!U$4-'EV Characterization'!U$2)*VLOOKUP($A9,'EV Distribution'!$A$2:$B$1048576,2,FALSE)</f>
        <v>17.448206021999997</v>
      </c>
      <c r="V9" s="2">
        <f>('EV Characterization'!V$4-'EV Characterization'!V$2)*VLOOKUP($A9,'EV Distribution'!$A$2:$B$1048576,2,FALSE)</f>
        <v>18.538206461999998</v>
      </c>
      <c r="W9" s="2">
        <f>('EV Characterization'!W$4-'EV Characterization'!W$2)*VLOOKUP($A9,'EV Distribution'!$A$2:$B$1048576,2,FALSE)</f>
        <v>20.182163022000001</v>
      </c>
      <c r="X9" s="2">
        <f>('EV Characterization'!X$4-'EV Characterization'!X$2)*VLOOKUP($A9,'EV Distribution'!$A$2:$B$1048576,2,FALSE)</f>
        <v>6.9977319479999993</v>
      </c>
      <c r="Y9" s="2">
        <f>('EV Characterization'!Y$4-'EV Characterization'!Y$2)*VLOOKUP($A9,'EV Distribution'!$A$2:$B$1048576,2,FALSE)</f>
        <v>8.2835815499999992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4.5101223840000007</v>
      </c>
      <c r="C10" s="2">
        <f>('EV Characterization'!C$4-'EV Characterization'!C$2)*VLOOKUP($A10,'EV Distribution'!$A$2:$B$1048576,2,FALSE)</f>
        <v>5.6449146569999993</v>
      </c>
      <c r="D10" s="2">
        <f>('EV Characterization'!D$4-'EV Characterization'!D$2)*VLOOKUP($A10,'EV Distribution'!$A$2:$B$1048576,2,FALSE)</f>
        <v>7.2380712740000019</v>
      </c>
      <c r="E10" s="2">
        <f>('EV Characterization'!E$4-'EV Characterization'!E$2)*VLOOKUP($A10,'EV Distribution'!$A$2:$B$1048576,2,FALSE)</f>
        <v>8.6474185160000019</v>
      </c>
      <c r="F10" s="2">
        <f>('EV Characterization'!F$4-'EV Characterization'!F$2)*VLOOKUP($A10,'EV Distribution'!$A$2:$B$1048576,2,FALSE)</f>
        <v>9.8223886560000011</v>
      </c>
      <c r="G10" s="2">
        <f>('EV Characterization'!G$4-'EV Characterization'!G$2)*VLOOKUP($A10,'EV Distribution'!$A$2:$B$1048576,2,FALSE)</f>
        <v>10.504202789000001</v>
      </c>
      <c r="H10" s="2">
        <f>('EV Characterization'!H$4-'EV Characterization'!H$2)*VLOOKUP($A10,'EV Distribution'!$A$2:$B$1048576,2,FALSE)</f>
        <v>10.078362658000001</v>
      </c>
      <c r="I10" s="2">
        <f>('EV Characterization'!I$4-'EV Characterization'!I$2)*VLOOKUP($A10,'EV Distribution'!$A$2:$B$1048576,2,FALSE)</f>
        <v>14.818236995000001</v>
      </c>
      <c r="J10" s="2">
        <f>('EV Characterization'!J$4-'EV Characterization'!J$2)*VLOOKUP($A10,'EV Distribution'!$A$2:$B$1048576,2,FALSE)</f>
        <v>13.253262312000002</v>
      </c>
      <c r="K10" s="2">
        <f>('EV Characterization'!K$4-'EV Characterization'!K$2)*VLOOKUP($A10,'EV Distribution'!$A$2:$B$1048576,2,FALSE)</f>
        <v>15.745224884000001</v>
      </c>
      <c r="L10" s="2">
        <f>('EV Characterization'!L$4-'EV Characterization'!L$2)*VLOOKUP($A10,'EV Distribution'!$A$2:$B$1048576,2,FALSE)</f>
        <v>15.819066975</v>
      </c>
      <c r="M10" s="2">
        <f>('EV Characterization'!M$4-'EV Characterization'!M$2)*VLOOKUP($A10,'EV Distribution'!$A$2:$B$1048576,2,FALSE)</f>
        <v>15.522285608000001</v>
      </c>
      <c r="N10" s="2">
        <f>('EV Characterization'!N$4-'EV Characterization'!N$2)*VLOOKUP($A10,'EV Distribution'!$A$2:$B$1048576,2,FALSE)</f>
        <v>14.250186890000002</v>
      </c>
      <c r="O10" s="2">
        <f>('EV Characterization'!O$4-'EV Characterization'!O$2)*VLOOKUP($A10,'EV Distribution'!$A$2:$B$1048576,2,FALSE)</f>
        <v>13.554448817999999</v>
      </c>
      <c r="P10" s="2">
        <f>('EV Characterization'!P$4-'EV Characterization'!P$2)*VLOOKUP($A10,'EV Distribution'!$A$2:$B$1048576,2,FALSE)</f>
        <v>13.047089145000001</v>
      </c>
      <c r="Q10" s="2">
        <f>('EV Characterization'!Q$4-'EV Characterization'!Q$2)*VLOOKUP($A10,'EV Distribution'!$A$2:$B$1048576,2,FALSE)</f>
        <v>12.349125829</v>
      </c>
      <c r="R10" s="2">
        <f>('EV Characterization'!R$4-'EV Characterization'!R$2)*VLOOKUP($A10,'EV Distribution'!$A$2:$B$1048576,2,FALSE)</f>
        <v>11.818978058999999</v>
      </c>
      <c r="S10" s="2">
        <f>('EV Characterization'!S$4-'EV Characterization'!S$2)*VLOOKUP($A10,'EV Distribution'!$A$2:$B$1048576,2,FALSE)</f>
        <v>11.425890682</v>
      </c>
      <c r="T10" s="2">
        <f>('EV Characterization'!T$4-'EV Characterization'!T$2)*VLOOKUP($A10,'EV Distribution'!$A$2:$B$1048576,2,FALSE)</f>
        <v>8.0687383359999991</v>
      </c>
      <c r="U10" s="2">
        <f>('EV Characterization'!U$4-'EV Characterization'!U$2)*VLOOKUP($A10,'EV Distribution'!$A$2:$B$1048576,2,FALSE)</f>
        <v>8.1352487060000005</v>
      </c>
      <c r="V10" s="2">
        <f>('EV Characterization'!V$4-'EV Characterization'!V$2)*VLOOKUP($A10,'EV Distribution'!$A$2:$B$1048576,2,FALSE)</f>
        <v>8.6434628260000004</v>
      </c>
      <c r="W10" s="2">
        <f>('EV Characterization'!W$4-'EV Characterization'!W$2)*VLOOKUP($A10,'EV Distribution'!$A$2:$B$1048576,2,FALSE)</f>
        <v>9.4099597060000004</v>
      </c>
      <c r="X10" s="2">
        <f>('EV Characterization'!X$4-'EV Characterization'!X$2)*VLOOKUP($A10,'EV Distribution'!$A$2:$B$1048576,2,FALSE)</f>
        <v>3.2627016040000001</v>
      </c>
      <c r="Y10" s="2">
        <f>('EV Characterization'!Y$4-'EV Characterization'!Y$2)*VLOOKUP($A10,'EV Distribution'!$A$2:$B$1048576,2,FALSE)</f>
        <v>3.8622306500000003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25.975894176000001</v>
      </c>
      <c r="C12" s="2">
        <f>('EV Characterization'!C$4-'EV Characterization'!C$2)*VLOOKUP($A12,'EV Distribution'!$A$2:$B$1048576,2,FALSE)</f>
        <v>32.511691097999993</v>
      </c>
      <c r="D12" s="2">
        <f>('EV Characterization'!D$4-'EV Characterization'!D$2)*VLOOKUP($A12,'EV Distribution'!$A$2:$B$1048576,2,FALSE)</f>
        <v>41.68742163600001</v>
      </c>
      <c r="E12" s="2">
        <f>('EV Characterization'!E$4-'EV Characterization'!E$2)*VLOOKUP($A12,'EV Distribution'!$A$2:$B$1048576,2,FALSE)</f>
        <v>49.804508424000005</v>
      </c>
      <c r="F12" s="2">
        <f>('EV Characterization'!F$4-'EV Characterization'!F$2)*VLOOKUP($A12,'EV Distribution'!$A$2:$B$1048576,2,FALSE)</f>
        <v>56.571708383999997</v>
      </c>
      <c r="G12" s="2">
        <f>('EV Characterization'!G$4-'EV Characterization'!G$2)*VLOOKUP($A12,'EV Distribution'!$A$2:$B$1048576,2,FALSE)</f>
        <v>60.498593346000007</v>
      </c>
      <c r="H12" s="2">
        <f>('EV Characterization'!H$4-'EV Characterization'!H$2)*VLOOKUP($A12,'EV Distribution'!$A$2:$B$1048576,2,FALSE)</f>
        <v>58.045981812000001</v>
      </c>
      <c r="I12" s="2">
        <f>('EV Characterization'!I$4-'EV Characterization'!I$2)*VLOOKUP($A12,'EV Distribution'!$A$2:$B$1048576,2,FALSE)</f>
        <v>85.345124429999998</v>
      </c>
      <c r="J12" s="2">
        <f>('EV Characterization'!J$4-'EV Characterization'!J$2)*VLOOKUP($A12,'EV Distribution'!$A$2:$B$1048576,2,FALSE)</f>
        <v>76.331706768000004</v>
      </c>
      <c r="K12" s="2">
        <f>('EV Characterization'!K$4-'EV Characterization'!K$2)*VLOOKUP($A12,'EV Distribution'!$A$2:$B$1048576,2,FALSE)</f>
        <v>90.684079175999997</v>
      </c>
      <c r="L12" s="2">
        <f>('EV Characterization'!L$4-'EV Characterization'!L$2)*VLOOKUP($A12,'EV Distribution'!$A$2:$B$1048576,2,FALSE)</f>
        <v>91.10937014999999</v>
      </c>
      <c r="M12" s="2">
        <f>('EV Characterization'!M$4-'EV Characterization'!M$2)*VLOOKUP($A12,'EV Distribution'!$A$2:$B$1048576,2,FALSE)</f>
        <v>89.400068112</v>
      </c>
      <c r="N12" s="2">
        <f>('EV Characterization'!N$4-'EV Characterization'!N$2)*VLOOKUP($A12,'EV Distribution'!$A$2:$B$1048576,2,FALSE)</f>
        <v>82.073459459999995</v>
      </c>
      <c r="O12" s="2">
        <f>('EV Characterization'!O$4-'EV Characterization'!O$2)*VLOOKUP($A12,'EV Distribution'!$A$2:$B$1048576,2,FALSE)</f>
        <v>78.066380051999985</v>
      </c>
      <c r="P12" s="2">
        <f>('EV Characterization'!P$4-'EV Characterization'!P$2)*VLOOKUP($A12,'EV Distribution'!$A$2:$B$1048576,2,FALSE)</f>
        <v>75.144259529999999</v>
      </c>
      <c r="Q12" s="2">
        <f>('EV Characterization'!Q$4-'EV Characterization'!Q$2)*VLOOKUP($A12,'EV Distribution'!$A$2:$B$1048576,2,FALSE)</f>
        <v>71.124363905999999</v>
      </c>
      <c r="R12" s="2">
        <f>('EV Characterization'!R$4-'EV Characterization'!R$2)*VLOOKUP($A12,'EV Distribution'!$A$2:$B$1048576,2,FALSE)</f>
        <v>68.070996125999997</v>
      </c>
      <c r="S12" s="2">
        <f>('EV Characterization'!S$4-'EV Characterization'!S$2)*VLOOKUP($A12,'EV Distribution'!$A$2:$B$1048576,2,FALSE)</f>
        <v>65.807022947999997</v>
      </c>
      <c r="T12" s="2">
        <f>('EV Characterization'!T$4-'EV Characterization'!T$2)*VLOOKUP($A12,'EV Distribution'!$A$2:$B$1048576,2,FALSE)</f>
        <v>46.471619903999994</v>
      </c>
      <c r="U12" s="2">
        <f>('EV Characterization'!U$4-'EV Characterization'!U$2)*VLOOKUP($A12,'EV Distribution'!$A$2:$B$1048576,2,FALSE)</f>
        <v>46.854684083999999</v>
      </c>
      <c r="V12" s="2">
        <f>('EV Characterization'!V$4-'EV Characterization'!V$2)*VLOOKUP($A12,'EV Distribution'!$A$2:$B$1048576,2,FALSE)</f>
        <v>49.781725764000001</v>
      </c>
      <c r="W12" s="2">
        <f>('EV Characterization'!W$4-'EV Characterization'!W$2)*VLOOKUP($A12,'EV Distribution'!$A$2:$B$1048576,2,FALSE)</f>
        <v>54.196338083999997</v>
      </c>
      <c r="X12" s="2">
        <f>('EV Characterization'!X$4-'EV Characterization'!X$2)*VLOOKUP($A12,'EV Distribution'!$A$2:$B$1048576,2,FALSE)</f>
        <v>18.791417255999999</v>
      </c>
      <c r="Y12" s="2">
        <f>('EV Characterization'!Y$4-'EV Characterization'!Y$2)*VLOOKUP($A12,'EV Distribution'!$A$2:$B$1048576,2,FALSE)</f>
        <v>22.244384100000001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0.97434715199999999</v>
      </c>
      <c r="C15" s="2">
        <f>('EV Characterization'!C$4-'EV Characterization'!C$2)*VLOOKUP($A15,'EV Distribution'!$A$2:$B$1048576,2,FALSE)</f>
        <v>1.219502721</v>
      </c>
      <c r="D15" s="2">
        <f>('EV Characterization'!D$4-'EV Characterization'!D$2)*VLOOKUP($A15,'EV Distribution'!$A$2:$B$1048576,2,FALSE)</f>
        <v>1.5636813220000003</v>
      </c>
      <c r="E15" s="2">
        <f>('EV Characterization'!E$4-'EV Characterization'!E$2)*VLOOKUP($A15,'EV Distribution'!$A$2:$B$1048576,2,FALSE)</f>
        <v>1.8681505480000002</v>
      </c>
      <c r="F15" s="2">
        <f>('EV Characterization'!F$4-'EV Characterization'!F$2)*VLOOKUP($A15,'EV Distribution'!$A$2:$B$1048576,2,FALSE)</f>
        <v>2.1219859680000002</v>
      </c>
      <c r="G15" s="2">
        <f>('EV Characterization'!G$4-'EV Characterization'!G$2)*VLOOKUP($A15,'EV Distribution'!$A$2:$B$1048576,2,FALSE)</f>
        <v>2.2692821170000004</v>
      </c>
      <c r="H15" s="2">
        <f>('EV Characterization'!H$4-'EV Characterization'!H$2)*VLOOKUP($A15,'EV Distribution'!$A$2:$B$1048576,2,FALSE)</f>
        <v>2.1772854740000001</v>
      </c>
      <c r="I15" s="2">
        <f>('EV Characterization'!I$4-'EV Characterization'!I$2)*VLOOKUP($A15,'EV Distribution'!$A$2:$B$1048576,2,FALSE)</f>
        <v>3.2012672350000004</v>
      </c>
      <c r="J15" s="2">
        <f>('EV Characterization'!J$4-'EV Characterization'!J$2)*VLOOKUP($A15,'EV Distribution'!$A$2:$B$1048576,2,FALSE)</f>
        <v>2.8631769360000003</v>
      </c>
      <c r="K15" s="2">
        <f>('EV Characterization'!K$4-'EV Characterization'!K$2)*VLOOKUP($A15,'EV Distribution'!$A$2:$B$1048576,2,FALSE)</f>
        <v>3.4015296520000002</v>
      </c>
      <c r="L15" s="2">
        <f>('EV Characterization'!L$4-'EV Characterization'!L$2)*VLOOKUP($A15,'EV Distribution'!$A$2:$B$1048576,2,FALSE)</f>
        <v>3.417482175</v>
      </c>
      <c r="M15" s="2">
        <f>('EV Characterization'!M$4-'EV Characterization'!M$2)*VLOOKUP($A15,'EV Distribution'!$A$2:$B$1048576,2,FALSE)</f>
        <v>3.3533668240000001</v>
      </c>
      <c r="N15" s="2">
        <f>('EV Characterization'!N$4-'EV Characterization'!N$2)*VLOOKUP($A15,'EV Distribution'!$A$2:$B$1048576,2,FALSE)</f>
        <v>3.0785481700000004</v>
      </c>
      <c r="O15" s="2">
        <f>('EV Characterization'!O$4-'EV Characterization'!O$2)*VLOOKUP($A15,'EV Distribution'!$A$2:$B$1048576,2,FALSE)</f>
        <v>2.9282439539999996</v>
      </c>
      <c r="P15" s="2">
        <f>('EV Characterization'!P$4-'EV Characterization'!P$2)*VLOOKUP($A15,'EV Distribution'!$A$2:$B$1048576,2,FALSE)</f>
        <v>2.8186361850000003</v>
      </c>
      <c r="Q15" s="2">
        <f>('EV Characterization'!Q$4-'EV Characterization'!Q$2)*VLOOKUP($A15,'EV Distribution'!$A$2:$B$1048576,2,FALSE)</f>
        <v>2.6678512369999998</v>
      </c>
      <c r="R15" s="2">
        <f>('EV Characterization'!R$4-'EV Characterization'!R$2)*VLOOKUP($A15,'EV Distribution'!$A$2:$B$1048576,2,FALSE)</f>
        <v>2.5533204270000001</v>
      </c>
      <c r="S15" s="2">
        <f>('EV Characterization'!S$4-'EV Characterization'!S$2)*VLOOKUP($A15,'EV Distribution'!$A$2:$B$1048576,2,FALSE)</f>
        <v>2.4683995460000001</v>
      </c>
      <c r="T15" s="2">
        <f>('EV Characterization'!T$4-'EV Characterization'!T$2)*VLOOKUP($A15,'EV Distribution'!$A$2:$B$1048576,2,FALSE)</f>
        <v>1.7431350079999999</v>
      </c>
      <c r="U15" s="2">
        <f>('EV Characterization'!U$4-'EV Characterization'!U$2)*VLOOKUP($A15,'EV Distribution'!$A$2:$B$1048576,2,FALSE)</f>
        <v>1.7575036179999999</v>
      </c>
      <c r="V15" s="2">
        <f>('EV Characterization'!V$4-'EV Characterization'!V$2)*VLOOKUP($A15,'EV Distribution'!$A$2:$B$1048576,2,FALSE)</f>
        <v>1.867295978</v>
      </c>
      <c r="W15" s="2">
        <f>('EV Characterization'!W$4-'EV Characterization'!W$2)*VLOOKUP($A15,'EV Distribution'!$A$2:$B$1048576,2,FALSE)</f>
        <v>2.032886618</v>
      </c>
      <c r="X15" s="2">
        <f>('EV Characterization'!X$4-'EV Characterization'!X$2)*VLOOKUP($A15,'EV Distribution'!$A$2:$B$1048576,2,FALSE)</f>
        <v>0.70485981200000003</v>
      </c>
      <c r="Y15" s="2">
        <f>('EV Characterization'!Y$4-'EV Characterization'!Y$2)*VLOOKUP($A15,'EV Distribution'!$A$2:$B$1048576,2,FALSE)</f>
        <v>0.83437945000000002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4.7712876</v>
      </c>
      <c r="C16" s="2">
        <f>('EV Characterization'!C$4-'EV Characterization'!C$2)*VLOOKUP($A16,'EV Distribution'!$A$2:$B$1048576,2,FALSE)</f>
        <v>5.9717916749999995</v>
      </c>
      <c r="D16" s="2">
        <f>('EV Characterization'!D$4-'EV Characterization'!D$2)*VLOOKUP($A16,'EV Distribution'!$A$2:$B$1048576,2,FALSE)</f>
        <v>7.6572023500000013</v>
      </c>
      <c r="E16" s="2">
        <f>('EV Characterization'!E$4-'EV Characterization'!E$2)*VLOOKUP($A16,'EV Distribution'!$A$2:$B$1048576,2,FALSE)</f>
        <v>9.1481599000000013</v>
      </c>
      <c r="F16" s="2">
        <f>('EV Characterization'!F$4-'EV Characterization'!F$2)*VLOOKUP($A16,'EV Distribution'!$A$2:$B$1048576,2,FALSE)</f>
        <v>10.3911684</v>
      </c>
      <c r="G16" s="2">
        <f>('EV Characterization'!G$4-'EV Characterization'!G$2)*VLOOKUP($A16,'EV Distribution'!$A$2:$B$1048576,2,FALSE)</f>
        <v>11.112463975000001</v>
      </c>
      <c r="H16" s="2">
        <f>('EV Characterization'!H$4-'EV Characterization'!H$2)*VLOOKUP($A16,'EV Distribution'!$A$2:$B$1048576,2,FALSE)</f>
        <v>10.66196495</v>
      </c>
      <c r="I16" s="2">
        <f>('EV Characterization'!I$4-'EV Characterization'!I$2)*VLOOKUP($A16,'EV Distribution'!$A$2:$B$1048576,2,FALSE)</f>
        <v>15.676308625000001</v>
      </c>
      <c r="J16" s="2">
        <f>('EV Characterization'!J$4-'EV Characterization'!J$2)*VLOOKUP($A16,'EV Distribution'!$A$2:$B$1048576,2,FALSE)</f>
        <v>14.020711800000001</v>
      </c>
      <c r="K16" s="2">
        <f>('EV Characterization'!K$4-'EV Characterization'!K$2)*VLOOKUP($A16,'EV Distribution'!$A$2:$B$1048576,2,FALSE)</f>
        <v>16.6569751</v>
      </c>
      <c r="L16" s="2">
        <f>('EV Characterization'!L$4-'EV Characterization'!L$2)*VLOOKUP($A16,'EV Distribution'!$A$2:$B$1048576,2,FALSE)</f>
        <v>16.735093124999999</v>
      </c>
      <c r="M16" s="2">
        <f>('EV Characterization'!M$4-'EV Characterization'!M$2)*VLOOKUP($A16,'EV Distribution'!$A$2:$B$1048576,2,FALSE)</f>
        <v>16.4211262</v>
      </c>
      <c r="N16" s="2">
        <f>('EV Characterization'!N$4-'EV Characterization'!N$2)*VLOOKUP($A16,'EV Distribution'!$A$2:$B$1048576,2,FALSE)</f>
        <v>15.07536475</v>
      </c>
      <c r="O16" s="2">
        <f>('EV Characterization'!O$4-'EV Characterization'!O$2)*VLOOKUP($A16,'EV Distribution'!$A$2:$B$1048576,2,FALSE)</f>
        <v>14.339338949999998</v>
      </c>
      <c r="P16" s="2">
        <f>('EV Characterization'!P$4-'EV Characterization'!P$2)*VLOOKUP($A16,'EV Distribution'!$A$2:$B$1048576,2,FALSE)</f>
        <v>13.802599875</v>
      </c>
      <c r="Q16" s="2">
        <f>('EV Characterization'!Q$4-'EV Characterization'!Q$2)*VLOOKUP($A16,'EV Distribution'!$A$2:$B$1048576,2,FALSE)</f>
        <v>13.064219974999999</v>
      </c>
      <c r="R16" s="2">
        <f>('EV Characterization'!R$4-'EV Characterization'!R$2)*VLOOKUP($A16,'EV Distribution'!$A$2:$B$1048576,2,FALSE)</f>
        <v>12.503373224999999</v>
      </c>
      <c r="S16" s="2">
        <f>('EV Characterization'!S$4-'EV Characterization'!S$2)*VLOOKUP($A16,'EV Distribution'!$A$2:$B$1048576,2,FALSE)</f>
        <v>12.08752355</v>
      </c>
      <c r="T16" s="2">
        <f>('EV Characterization'!T$4-'EV Characterization'!T$2)*VLOOKUP($A16,'EV Distribution'!$A$2:$B$1048576,2,FALSE)</f>
        <v>8.5359704000000001</v>
      </c>
      <c r="U16" s="2">
        <f>('EV Characterization'!U$4-'EV Characterization'!U$2)*VLOOKUP($A16,'EV Distribution'!$A$2:$B$1048576,2,FALSE)</f>
        <v>8.6063321500000001</v>
      </c>
      <c r="V16" s="2">
        <f>('EV Characterization'!V$4-'EV Characterization'!V$2)*VLOOKUP($A16,'EV Distribution'!$A$2:$B$1048576,2,FALSE)</f>
        <v>9.1439751499999993</v>
      </c>
      <c r="W16" s="2">
        <f>('EV Characterization'!W$4-'EV Characterization'!W$2)*VLOOKUP($A16,'EV Distribution'!$A$2:$B$1048576,2,FALSE)</f>
        <v>9.9548571500000005</v>
      </c>
      <c r="X16" s="2">
        <f>('EV Characterization'!X$4-'EV Characterization'!X$2)*VLOOKUP($A16,'EV Distribution'!$A$2:$B$1048576,2,FALSE)</f>
        <v>3.4516331</v>
      </c>
      <c r="Y16" s="2">
        <f>('EV Characterization'!Y$4-'EV Characterization'!Y$2)*VLOOKUP($A16,'EV Distribution'!$A$2:$B$1048576,2,FALSE)</f>
        <v>4.08587875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1.285736448</v>
      </c>
      <c r="C17" s="2">
        <f>('EV Characterization'!C$4-'EV Characterization'!C$2)*VLOOKUP($A17,'EV Distribution'!$A$2:$B$1048576,2,FALSE)</f>
        <v>1.6092407039999999</v>
      </c>
      <c r="D17" s="2">
        <f>('EV Characterization'!D$4-'EV Characterization'!D$2)*VLOOKUP($A17,'EV Distribution'!$A$2:$B$1048576,2,FALSE)</f>
        <v>2.0634145280000005</v>
      </c>
      <c r="E17" s="2">
        <f>('EV Characterization'!E$4-'EV Characterization'!E$2)*VLOOKUP($A17,'EV Distribution'!$A$2:$B$1048576,2,FALSE)</f>
        <v>2.4651883520000006</v>
      </c>
      <c r="F17" s="2">
        <f>('EV Characterization'!F$4-'EV Characterization'!F$2)*VLOOKUP($A17,'EV Distribution'!$A$2:$B$1048576,2,FALSE)</f>
        <v>2.800146432</v>
      </c>
      <c r="G17" s="2">
        <f>('EV Characterization'!G$4-'EV Characterization'!G$2)*VLOOKUP($A17,'EV Distribution'!$A$2:$B$1048576,2,FALSE)</f>
        <v>2.9945166080000005</v>
      </c>
      <c r="H17" s="2">
        <f>('EV Characterization'!H$4-'EV Characterization'!H$2)*VLOOKUP($A17,'EV Distribution'!$A$2:$B$1048576,2,FALSE)</f>
        <v>2.8731189760000002</v>
      </c>
      <c r="I17" s="2">
        <f>('EV Characterization'!I$4-'EV Characterization'!I$2)*VLOOKUP($A17,'EV Distribution'!$A$2:$B$1048576,2,FALSE)</f>
        <v>4.2243526400000002</v>
      </c>
      <c r="J17" s="2">
        <f>('EV Characterization'!J$4-'EV Characterization'!J$2)*VLOOKUP($A17,'EV Distribution'!$A$2:$B$1048576,2,FALSE)</f>
        <v>3.7782128640000003</v>
      </c>
      <c r="K17" s="2">
        <f>('EV Characterization'!K$4-'EV Characterization'!K$2)*VLOOKUP($A17,'EV Distribution'!$A$2:$B$1048576,2,FALSE)</f>
        <v>4.4886164480000001</v>
      </c>
      <c r="L17" s="2">
        <f>('EV Characterization'!L$4-'EV Characterization'!L$2)*VLOOKUP($A17,'EV Distribution'!$A$2:$B$1048576,2,FALSE)</f>
        <v>4.5096672</v>
      </c>
      <c r="M17" s="2">
        <f>('EV Characterization'!M$4-'EV Characterization'!M$2)*VLOOKUP($A17,'EV Distribution'!$A$2:$B$1048576,2,FALSE)</f>
        <v>4.4250613760000004</v>
      </c>
      <c r="N17" s="2">
        <f>('EV Characterization'!N$4-'EV Characterization'!N$2)*VLOOKUP($A17,'EV Distribution'!$A$2:$B$1048576,2,FALSE)</f>
        <v>4.0624140799999999</v>
      </c>
      <c r="O17" s="2">
        <f>('EV Characterization'!O$4-'EV Characterization'!O$2)*VLOOKUP($A17,'EV Distribution'!$A$2:$B$1048576,2,FALSE)</f>
        <v>3.8640744959999997</v>
      </c>
      <c r="P17" s="2">
        <f>('EV Characterization'!P$4-'EV Characterization'!P$2)*VLOOKUP($A17,'EV Distribution'!$A$2:$B$1048576,2,FALSE)</f>
        <v>3.7194374400000001</v>
      </c>
      <c r="Q17" s="2">
        <f>('EV Characterization'!Q$4-'EV Characterization'!Q$2)*VLOOKUP($A17,'EV Distribution'!$A$2:$B$1048576,2,FALSE)</f>
        <v>3.5204634879999999</v>
      </c>
      <c r="R17" s="2">
        <f>('EV Characterization'!R$4-'EV Characterization'!R$2)*VLOOKUP($A17,'EV Distribution'!$A$2:$B$1048576,2,FALSE)</f>
        <v>3.3693300480000001</v>
      </c>
      <c r="S17" s="2">
        <f>('EV Characterization'!S$4-'EV Characterization'!S$2)*VLOOKUP($A17,'EV Distribution'!$A$2:$B$1048576,2,FALSE)</f>
        <v>3.2572695039999999</v>
      </c>
      <c r="T17" s="2">
        <f>('EV Characterization'!T$4-'EV Characterization'!T$2)*VLOOKUP($A17,'EV Distribution'!$A$2:$B$1048576,2,FALSE)</f>
        <v>2.3002193919999998</v>
      </c>
      <c r="U17" s="2">
        <f>('EV Characterization'!U$4-'EV Characterization'!U$2)*VLOOKUP($A17,'EV Distribution'!$A$2:$B$1048576,2,FALSE)</f>
        <v>2.3191800319999998</v>
      </c>
      <c r="V17" s="2">
        <f>('EV Characterization'!V$4-'EV Characterization'!V$2)*VLOOKUP($A17,'EV Distribution'!$A$2:$B$1048576,2,FALSE)</f>
        <v>2.464060672</v>
      </c>
      <c r="W17" s="2">
        <f>('EV Characterization'!W$4-'EV Characterization'!W$2)*VLOOKUP($A17,'EV Distribution'!$A$2:$B$1048576,2,FALSE)</f>
        <v>2.6825720320000004</v>
      </c>
      <c r="X17" s="2">
        <f>('EV Characterization'!X$4-'EV Characterization'!X$2)*VLOOKUP($A17,'EV Distribution'!$A$2:$B$1048576,2,FALSE)</f>
        <v>0.93012428800000002</v>
      </c>
      <c r="Y17" s="2">
        <f>('EV Characterization'!Y$4-'EV Characterization'!Y$2)*VLOOKUP($A17,'EV Distribution'!$A$2:$B$1048576,2,FALSE)</f>
        <v>1.1010368000000001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9.0403343999999997E-2</v>
      </c>
      <c r="C18" s="2">
        <f>('EV Characterization'!C$4-'EV Characterization'!C$2)*VLOOKUP($A18,'EV Distribution'!$A$2:$B$1048576,2,FALSE)</f>
        <v>0.11314973699999999</v>
      </c>
      <c r="D18" s="2">
        <f>('EV Characterization'!D$4-'EV Characterization'!D$2)*VLOOKUP($A18,'EV Distribution'!$A$2:$B$1048576,2,FALSE)</f>
        <v>0.14508383400000002</v>
      </c>
      <c r="E18" s="2">
        <f>('EV Characterization'!E$4-'EV Characterization'!E$2)*VLOOKUP($A18,'EV Distribution'!$A$2:$B$1048576,2,FALSE)</f>
        <v>0.17333355600000003</v>
      </c>
      <c r="F18" s="2">
        <f>('EV Characterization'!F$4-'EV Characterization'!F$2)*VLOOKUP($A18,'EV Distribution'!$A$2:$B$1048576,2,FALSE)</f>
        <v>0.19688529599999999</v>
      </c>
      <c r="G18" s="2">
        <f>('EV Characterization'!G$4-'EV Characterization'!G$2)*VLOOKUP($A18,'EV Distribution'!$A$2:$B$1048576,2,FALSE)</f>
        <v>0.21055194900000002</v>
      </c>
      <c r="H18" s="2">
        <f>('EV Characterization'!H$4-'EV Characterization'!H$2)*VLOOKUP($A18,'EV Distribution'!$A$2:$B$1048576,2,FALSE)</f>
        <v>0.20201617799999999</v>
      </c>
      <c r="I18" s="2">
        <f>('EV Characterization'!I$4-'EV Characterization'!I$2)*VLOOKUP($A18,'EV Distribution'!$A$2:$B$1048576,2,FALSE)</f>
        <v>0.29702479500000001</v>
      </c>
      <c r="J18" s="2">
        <f>('EV Characterization'!J$4-'EV Characterization'!J$2)*VLOOKUP($A18,'EV Distribution'!$A$2:$B$1048576,2,FALSE)</f>
        <v>0.265655592</v>
      </c>
      <c r="K18" s="2">
        <f>('EV Characterization'!K$4-'EV Characterization'!K$2)*VLOOKUP($A18,'EV Distribution'!$A$2:$B$1048576,2,FALSE)</f>
        <v>0.31560584399999997</v>
      </c>
      <c r="L18" s="2">
        <f>('EV Characterization'!L$4-'EV Characterization'!L$2)*VLOOKUP($A18,'EV Distribution'!$A$2:$B$1048576,2,FALSE)</f>
        <v>0.31708597499999996</v>
      </c>
      <c r="M18" s="2">
        <f>('EV Characterization'!M$4-'EV Characterization'!M$2)*VLOOKUP($A18,'EV Distribution'!$A$2:$B$1048576,2,FALSE)</f>
        <v>0.31113712799999999</v>
      </c>
      <c r="N18" s="2">
        <f>('EV Characterization'!N$4-'EV Characterization'!N$2)*VLOOKUP($A18,'EV Distribution'!$A$2:$B$1048576,2,FALSE)</f>
        <v>0.28563849000000002</v>
      </c>
      <c r="O18" s="2">
        <f>('EV Characterization'!O$4-'EV Characterization'!O$2)*VLOOKUP($A18,'EV Distribution'!$A$2:$B$1048576,2,FALSE)</f>
        <v>0.27169273799999999</v>
      </c>
      <c r="P18" s="2">
        <f>('EV Characterization'!P$4-'EV Characterization'!P$2)*VLOOKUP($A18,'EV Distribution'!$A$2:$B$1048576,2,FALSE)</f>
        <v>0.26152294500000001</v>
      </c>
      <c r="Q18" s="2">
        <f>('EV Characterization'!Q$4-'EV Characterization'!Q$2)*VLOOKUP($A18,'EV Distribution'!$A$2:$B$1048576,2,FALSE)</f>
        <v>0.24753258899999997</v>
      </c>
      <c r="R18" s="2">
        <f>('EV Characterization'!R$4-'EV Characterization'!R$2)*VLOOKUP($A18,'EV Distribution'!$A$2:$B$1048576,2,FALSE)</f>
        <v>0.23690601899999997</v>
      </c>
      <c r="S18" s="2">
        <f>('EV Characterization'!S$4-'EV Characterization'!S$2)*VLOOKUP($A18,'EV Distribution'!$A$2:$B$1048576,2,FALSE)</f>
        <v>0.22902676199999999</v>
      </c>
      <c r="T18" s="2">
        <f>('EV Characterization'!T$4-'EV Characterization'!T$2)*VLOOKUP($A18,'EV Distribution'!$A$2:$B$1048576,2,FALSE)</f>
        <v>0.16173417599999998</v>
      </c>
      <c r="U18" s="2">
        <f>('EV Characterization'!U$4-'EV Characterization'!U$2)*VLOOKUP($A18,'EV Distribution'!$A$2:$B$1048576,2,FALSE)</f>
        <v>0.16306734599999997</v>
      </c>
      <c r="V18" s="2">
        <f>('EV Characterization'!V$4-'EV Characterization'!V$2)*VLOOKUP($A18,'EV Distribution'!$A$2:$B$1048576,2,FALSE)</f>
        <v>0.17325426599999999</v>
      </c>
      <c r="W18" s="2">
        <f>('EV Characterization'!W$4-'EV Characterization'!W$2)*VLOOKUP($A18,'EV Distribution'!$A$2:$B$1048576,2,FALSE)</f>
        <v>0.18861834599999999</v>
      </c>
      <c r="X18" s="2">
        <f>('EV Characterization'!X$4-'EV Characterization'!X$2)*VLOOKUP($A18,'EV Distribution'!$A$2:$B$1048576,2,FALSE)</f>
        <v>6.5399364000000001E-2</v>
      </c>
      <c r="Y18" s="2">
        <f>('EV Characterization'!Y$4-'EV Characterization'!Y$2)*VLOOKUP($A18,'EV Distribution'!$A$2:$B$1048576,2,FALSE)</f>
        <v>7.7416650000000004E-2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0.79354046400000011</v>
      </c>
      <c r="C20" s="2">
        <f>('EV Characterization'!C$4-'EV Characterization'!C$2)*VLOOKUP($A20,'EV Distribution'!$A$2:$B$1048576,2,FALSE)</f>
        <v>0.99320324699999996</v>
      </c>
      <c r="D20" s="2">
        <f>('EV Characterization'!D$4-'EV Characterization'!D$2)*VLOOKUP($A20,'EV Distribution'!$A$2:$B$1048576,2,FALSE)</f>
        <v>1.2735136540000005</v>
      </c>
      <c r="E20" s="2">
        <f>('EV Characterization'!E$4-'EV Characterization'!E$2)*VLOOKUP($A20,'EV Distribution'!$A$2:$B$1048576,2,FALSE)</f>
        <v>1.5214834360000002</v>
      </c>
      <c r="F20" s="2">
        <f>('EV Characterization'!F$4-'EV Characterization'!F$2)*VLOOKUP($A20,'EV Distribution'!$A$2:$B$1048576,2,FALSE)</f>
        <v>1.7282153760000001</v>
      </c>
      <c r="G20" s="2">
        <f>('EV Characterization'!G$4-'EV Characterization'!G$2)*VLOOKUP($A20,'EV Distribution'!$A$2:$B$1048576,2,FALSE)</f>
        <v>1.8481782190000005</v>
      </c>
      <c r="H20" s="2">
        <f>('EV Characterization'!H$4-'EV Characterization'!H$2)*VLOOKUP($A20,'EV Distribution'!$A$2:$B$1048576,2,FALSE)</f>
        <v>1.7732531180000002</v>
      </c>
      <c r="I20" s="2">
        <f>('EV Characterization'!I$4-'EV Characterization'!I$2)*VLOOKUP($A20,'EV Distribution'!$A$2:$B$1048576,2,FALSE)</f>
        <v>2.6072176450000004</v>
      </c>
      <c r="J20" s="2">
        <f>('EV Characterization'!J$4-'EV Characterization'!J$2)*VLOOKUP($A20,'EV Distribution'!$A$2:$B$1048576,2,FALSE)</f>
        <v>2.3318657520000006</v>
      </c>
      <c r="K20" s="2">
        <f>('EV Characterization'!K$4-'EV Characterization'!K$2)*VLOOKUP($A20,'EV Distribution'!$A$2:$B$1048576,2,FALSE)</f>
        <v>2.7703179640000002</v>
      </c>
      <c r="L20" s="2">
        <f>('EV Characterization'!L$4-'EV Characterization'!L$2)*VLOOKUP($A20,'EV Distribution'!$A$2:$B$1048576,2,FALSE)</f>
        <v>2.7833102250000001</v>
      </c>
      <c r="M20" s="2">
        <f>('EV Characterization'!M$4-'EV Characterization'!M$2)*VLOOKUP($A20,'EV Distribution'!$A$2:$B$1048576,2,FALSE)</f>
        <v>2.7310925680000002</v>
      </c>
      <c r="N20" s="2">
        <f>('EV Characterization'!N$4-'EV Characterization'!N$2)*VLOOKUP($A20,'EV Distribution'!$A$2:$B$1048576,2,FALSE)</f>
        <v>2.5072711900000004</v>
      </c>
      <c r="O20" s="2">
        <f>('EV Characterization'!O$4-'EV Characterization'!O$2)*VLOOKUP($A20,'EV Distribution'!$A$2:$B$1048576,2,FALSE)</f>
        <v>2.3848584779999999</v>
      </c>
      <c r="P20" s="2">
        <f>('EV Characterization'!P$4-'EV Characterization'!P$2)*VLOOKUP($A20,'EV Distribution'!$A$2:$B$1048576,2,FALSE)</f>
        <v>2.2955902950000002</v>
      </c>
      <c r="Q20" s="2">
        <f>('EV Characterization'!Q$4-'EV Characterization'!Q$2)*VLOOKUP($A20,'EV Distribution'!$A$2:$B$1048576,2,FALSE)</f>
        <v>2.1727860589999999</v>
      </c>
      <c r="R20" s="2">
        <f>('EV Characterization'!R$4-'EV Characterization'!R$2)*VLOOKUP($A20,'EV Distribution'!$A$2:$B$1048576,2,FALSE)</f>
        <v>2.0795083889999999</v>
      </c>
      <c r="S20" s="2">
        <f>('EV Characterization'!S$4-'EV Characterization'!S$2)*VLOOKUP($A20,'EV Distribution'!$A$2:$B$1048576,2,FALSE)</f>
        <v>2.0103460220000002</v>
      </c>
      <c r="T20" s="2">
        <f>('EV Characterization'!T$4-'EV Characterization'!T$2)*VLOOKUP($A20,'EV Distribution'!$A$2:$B$1048576,2,FALSE)</f>
        <v>1.419666656</v>
      </c>
      <c r="U20" s="2">
        <f>('EV Characterization'!U$4-'EV Characterization'!U$2)*VLOOKUP($A20,'EV Distribution'!$A$2:$B$1048576,2,FALSE)</f>
        <v>1.431368926</v>
      </c>
      <c r="V20" s="2">
        <f>('EV Characterization'!V$4-'EV Characterization'!V$2)*VLOOKUP($A20,'EV Distribution'!$A$2:$B$1048576,2,FALSE)</f>
        <v>1.5207874460000002</v>
      </c>
      <c r="W20" s="2">
        <f>('EV Characterization'!W$4-'EV Characterization'!W$2)*VLOOKUP($A20,'EV Distribution'!$A$2:$B$1048576,2,FALSE)</f>
        <v>1.6556499260000002</v>
      </c>
      <c r="X20" s="2">
        <f>('EV Characterization'!X$4-'EV Characterization'!X$2)*VLOOKUP($A20,'EV Distribution'!$A$2:$B$1048576,2,FALSE)</f>
        <v>0.574061084</v>
      </c>
      <c r="Y20" s="2">
        <f>('EV Characterization'!Y$4-'EV Characterization'!Y$2)*VLOOKUP($A20,'EV Distribution'!$A$2:$B$1048576,2,FALSE)</f>
        <v>0.67954615000000007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1.335960528</v>
      </c>
      <c r="C21" s="2">
        <f>('EV Characterization'!C$4-'EV Characterization'!C$2)*VLOOKUP($A21,'EV Distribution'!$A$2:$B$1048576,2,FALSE)</f>
        <v>1.6721016689999997</v>
      </c>
      <c r="D21" s="2">
        <f>('EV Characterization'!D$4-'EV Characterization'!D$2)*VLOOKUP($A21,'EV Distribution'!$A$2:$B$1048576,2,FALSE)</f>
        <v>2.1440166580000004</v>
      </c>
      <c r="E21" s="2">
        <f>('EV Characterization'!E$4-'EV Characterization'!E$2)*VLOOKUP($A21,'EV Distribution'!$A$2:$B$1048576,2,FALSE)</f>
        <v>2.561484772</v>
      </c>
      <c r="F21" s="2">
        <f>('EV Characterization'!F$4-'EV Characterization'!F$2)*VLOOKUP($A21,'EV Distribution'!$A$2:$B$1048576,2,FALSE)</f>
        <v>2.9095271519999999</v>
      </c>
      <c r="G21" s="2">
        <f>('EV Characterization'!G$4-'EV Characterization'!G$2)*VLOOKUP($A21,'EV Distribution'!$A$2:$B$1048576,2,FALSE)</f>
        <v>3.1114899130000002</v>
      </c>
      <c r="H21" s="2">
        <f>('EV Characterization'!H$4-'EV Characterization'!H$2)*VLOOKUP($A21,'EV Distribution'!$A$2:$B$1048576,2,FALSE)</f>
        <v>2.9853501859999998</v>
      </c>
      <c r="I21" s="2">
        <f>('EV Characterization'!I$4-'EV Characterization'!I$2)*VLOOKUP($A21,'EV Distribution'!$A$2:$B$1048576,2,FALSE)</f>
        <v>4.3893664150000005</v>
      </c>
      <c r="J21" s="2">
        <f>('EV Characterization'!J$4-'EV Characterization'!J$2)*VLOOKUP($A21,'EV Distribution'!$A$2:$B$1048576,2,FALSE)</f>
        <v>3.9257993039999999</v>
      </c>
      <c r="K21" s="2">
        <f>('EV Characterization'!K$4-'EV Characterization'!K$2)*VLOOKUP($A21,'EV Distribution'!$A$2:$B$1048576,2,FALSE)</f>
        <v>4.6639530279999999</v>
      </c>
      <c r="L21" s="2">
        <f>('EV Characterization'!L$4-'EV Characterization'!L$2)*VLOOKUP($A21,'EV Distribution'!$A$2:$B$1048576,2,FALSE)</f>
        <v>4.6858260749999996</v>
      </c>
      <c r="M21" s="2">
        <f>('EV Characterization'!M$4-'EV Characterization'!M$2)*VLOOKUP($A21,'EV Distribution'!$A$2:$B$1048576,2,FALSE)</f>
        <v>4.5979153359999998</v>
      </c>
      <c r="N21" s="2">
        <f>('EV Characterization'!N$4-'EV Characterization'!N$2)*VLOOKUP($A21,'EV Distribution'!$A$2:$B$1048576,2,FALSE)</f>
        <v>4.2211021300000002</v>
      </c>
      <c r="O21" s="2">
        <f>('EV Characterization'!O$4-'EV Characterization'!O$2)*VLOOKUP($A21,'EV Distribution'!$A$2:$B$1048576,2,FALSE)</f>
        <v>4.0150149059999993</v>
      </c>
      <c r="P21" s="2">
        <f>('EV Characterization'!P$4-'EV Characterization'!P$2)*VLOOKUP($A21,'EV Distribution'!$A$2:$B$1048576,2,FALSE)</f>
        <v>3.8647279649999997</v>
      </c>
      <c r="Q21" s="2">
        <f>('EV Characterization'!Q$4-'EV Characterization'!Q$2)*VLOOKUP($A21,'EV Distribution'!$A$2:$B$1048576,2,FALSE)</f>
        <v>3.6579815929999997</v>
      </c>
      <c r="R21" s="2">
        <f>('EV Characterization'!R$4-'EV Characterization'!R$2)*VLOOKUP($A21,'EV Distribution'!$A$2:$B$1048576,2,FALSE)</f>
        <v>3.5009445029999995</v>
      </c>
      <c r="S21" s="2">
        <f>('EV Characterization'!S$4-'EV Characterization'!S$2)*VLOOKUP($A21,'EV Distribution'!$A$2:$B$1048576,2,FALSE)</f>
        <v>3.3845065939999999</v>
      </c>
      <c r="T21" s="2">
        <f>('EV Characterization'!T$4-'EV Characterization'!T$2)*VLOOKUP($A21,'EV Distribution'!$A$2:$B$1048576,2,FALSE)</f>
        <v>2.3900717119999997</v>
      </c>
      <c r="U21" s="2">
        <f>('EV Characterization'!U$4-'EV Characterization'!U$2)*VLOOKUP($A21,'EV Distribution'!$A$2:$B$1048576,2,FALSE)</f>
        <v>2.4097730019999997</v>
      </c>
      <c r="V21" s="2">
        <f>('EV Characterization'!V$4-'EV Characterization'!V$2)*VLOOKUP($A21,'EV Distribution'!$A$2:$B$1048576,2,FALSE)</f>
        <v>2.5603130419999998</v>
      </c>
      <c r="W21" s="2">
        <f>('EV Characterization'!W$4-'EV Characterization'!W$2)*VLOOKUP($A21,'EV Distribution'!$A$2:$B$1048576,2,FALSE)</f>
        <v>2.7873600019999998</v>
      </c>
      <c r="X21" s="2">
        <f>('EV Characterization'!X$4-'EV Characterization'!X$2)*VLOOKUP($A21,'EV Distribution'!$A$2:$B$1048576,2,FALSE)</f>
        <v>0.96645726799999998</v>
      </c>
      <c r="Y21" s="2">
        <f>('EV Characterization'!Y$4-'EV Characterization'!Y$2)*VLOOKUP($A21,'EV Distribution'!$A$2:$B$1048576,2,FALSE)</f>
        <v>1.14404605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4.1585538240000002</v>
      </c>
      <c r="C22" s="2">
        <f>('EV Characterization'!C$4-'EV Characterization'!C$2)*VLOOKUP($A22,'EV Distribution'!$A$2:$B$1048576,2,FALSE)</f>
        <v>5.2048879019999994</v>
      </c>
      <c r="D22" s="2">
        <f>('EV Characterization'!D$4-'EV Characterization'!D$2)*VLOOKUP($A22,'EV Distribution'!$A$2:$B$1048576,2,FALSE)</f>
        <v>6.6738563640000015</v>
      </c>
      <c r="E22" s="2">
        <f>('EV Characterization'!E$4-'EV Characterization'!E$2)*VLOOKUP($A22,'EV Distribution'!$A$2:$B$1048576,2,FALSE)</f>
        <v>7.9733435760000004</v>
      </c>
      <c r="F22" s="2">
        <f>('EV Characterization'!F$4-'EV Characterization'!F$2)*VLOOKUP($A22,'EV Distribution'!$A$2:$B$1048576,2,FALSE)</f>
        <v>9.0567236159999993</v>
      </c>
      <c r="G22" s="2">
        <f>('EV Characterization'!G$4-'EV Characterization'!G$2)*VLOOKUP($A22,'EV Distribution'!$A$2:$B$1048576,2,FALSE)</f>
        <v>9.6853896540000015</v>
      </c>
      <c r="H22" s="2">
        <f>('EV Characterization'!H$4-'EV Characterization'!H$2)*VLOOKUP($A22,'EV Distribution'!$A$2:$B$1048576,2,FALSE)</f>
        <v>9.2927441880000003</v>
      </c>
      <c r="I22" s="2">
        <f>('EV Characterization'!I$4-'EV Characterization'!I$2)*VLOOKUP($A22,'EV Distribution'!$A$2:$B$1048576,2,FALSE)</f>
        <v>13.663140570000001</v>
      </c>
      <c r="J22" s="2">
        <f>('EV Characterization'!J$4-'EV Characterization'!J$2)*VLOOKUP($A22,'EV Distribution'!$A$2:$B$1048576,2,FALSE)</f>
        <v>12.220157232</v>
      </c>
      <c r="K22" s="2">
        <f>('EV Characterization'!K$4-'EV Characterization'!K$2)*VLOOKUP($A22,'EV Distribution'!$A$2:$B$1048576,2,FALSE)</f>
        <v>14.517868823999999</v>
      </c>
      <c r="L22" s="2">
        <f>('EV Characterization'!L$4-'EV Characterization'!L$2)*VLOOKUP($A22,'EV Distribution'!$A$2:$B$1048576,2,FALSE)</f>
        <v>14.585954849999998</v>
      </c>
      <c r="M22" s="2">
        <f>('EV Characterization'!M$4-'EV Characterization'!M$2)*VLOOKUP($A22,'EV Distribution'!$A$2:$B$1048576,2,FALSE)</f>
        <v>14.312307887999999</v>
      </c>
      <c r="N22" s="2">
        <f>('EV Characterization'!N$4-'EV Characterization'!N$2)*VLOOKUP($A22,'EV Distribution'!$A$2:$B$1048576,2,FALSE)</f>
        <v>13.13937054</v>
      </c>
      <c r="O22" s="2">
        <f>('EV Characterization'!O$4-'EV Characterization'!O$2)*VLOOKUP($A22,'EV Distribution'!$A$2:$B$1048576,2,FALSE)</f>
        <v>12.497865947999999</v>
      </c>
      <c r="P22" s="2">
        <f>('EV Characterization'!P$4-'EV Characterization'!P$2)*VLOOKUP($A22,'EV Distribution'!$A$2:$B$1048576,2,FALSE)</f>
        <v>12.030055470000001</v>
      </c>
      <c r="Q22" s="2">
        <f>('EV Characterization'!Q$4-'EV Characterization'!Q$2)*VLOOKUP($A22,'EV Distribution'!$A$2:$B$1048576,2,FALSE)</f>
        <v>11.386499093999999</v>
      </c>
      <c r="R22" s="2">
        <f>('EV Characterization'!R$4-'EV Characterization'!R$2)*VLOOKUP($A22,'EV Distribution'!$A$2:$B$1048576,2,FALSE)</f>
        <v>10.897676874</v>
      </c>
      <c r="S22" s="2">
        <f>('EV Characterization'!S$4-'EV Characterization'!S$2)*VLOOKUP($A22,'EV Distribution'!$A$2:$B$1048576,2,FALSE)</f>
        <v>10.535231051999999</v>
      </c>
      <c r="T22" s="2">
        <f>('EV Characterization'!T$4-'EV Characterization'!T$2)*VLOOKUP($A22,'EV Distribution'!$A$2:$B$1048576,2,FALSE)</f>
        <v>7.4397720959999996</v>
      </c>
      <c r="U22" s="2">
        <f>('EV Characterization'!U$4-'EV Characterization'!U$2)*VLOOKUP($A22,'EV Distribution'!$A$2:$B$1048576,2,FALSE)</f>
        <v>7.5010979159999991</v>
      </c>
      <c r="V22" s="2">
        <f>('EV Characterization'!V$4-'EV Characterization'!V$2)*VLOOKUP($A22,'EV Distribution'!$A$2:$B$1048576,2,FALSE)</f>
        <v>7.9696962359999999</v>
      </c>
      <c r="W22" s="2">
        <f>('EV Characterization'!W$4-'EV Characterization'!W$2)*VLOOKUP($A22,'EV Distribution'!$A$2:$B$1048576,2,FALSE)</f>
        <v>8.6764439160000002</v>
      </c>
      <c r="X22" s="2">
        <f>('EV Characterization'!X$4-'EV Characterization'!X$2)*VLOOKUP($A22,'EV Distribution'!$A$2:$B$1048576,2,FALSE)</f>
        <v>3.008370744</v>
      </c>
      <c r="Y22" s="2">
        <f>('EV Characterization'!Y$4-'EV Characterization'!Y$2)*VLOOKUP($A22,'EV Distribution'!$A$2:$B$1048576,2,FALSE)</f>
        <v>3.5611659000000002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2.2299491520000001</v>
      </c>
      <c r="C24" s="2">
        <f>('EV Characterization'!C$4-'EV Characterization'!C$2)*VLOOKUP($A24,'EV Distribution'!$A$2:$B$1048576,2,FALSE)</f>
        <v>2.7910268459999998</v>
      </c>
      <c r="D24" s="2">
        <f>('EV Characterization'!D$4-'EV Characterization'!D$2)*VLOOKUP($A24,'EV Distribution'!$A$2:$B$1048576,2,FALSE)</f>
        <v>3.578734572000001</v>
      </c>
      <c r="E24" s="2">
        <f>('EV Characterization'!E$4-'EV Characterization'!E$2)*VLOOKUP($A24,'EV Distribution'!$A$2:$B$1048576,2,FALSE)</f>
        <v>4.275561048000001</v>
      </c>
      <c r="F24" s="2">
        <f>('EV Characterization'!F$4-'EV Characterization'!F$2)*VLOOKUP($A24,'EV Distribution'!$A$2:$B$1048576,2,FALSE)</f>
        <v>4.8565039680000002</v>
      </c>
      <c r="G24" s="2">
        <f>('EV Characterization'!G$4-'EV Characterization'!G$2)*VLOOKUP($A24,'EV Distribution'!$A$2:$B$1048576,2,FALSE)</f>
        <v>5.1936147420000003</v>
      </c>
      <c r="H24" s="2">
        <f>('EV Characterization'!H$4-'EV Characterization'!H$2)*VLOOKUP($A24,'EV Distribution'!$A$2:$B$1048576,2,FALSE)</f>
        <v>4.9830657240000003</v>
      </c>
      <c r="I24" s="2">
        <f>('EV Characterization'!I$4-'EV Characterization'!I$2)*VLOOKUP($A24,'EV Distribution'!$A$2:$B$1048576,2,FALSE)</f>
        <v>7.3266116100000005</v>
      </c>
      <c r="J24" s="2">
        <f>('EV Characterization'!J$4-'EV Characterization'!J$2)*VLOOKUP($A24,'EV Distribution'!$A$2:$B$1048576,2,FALSE)</f>
        <v>6.5528379360000004</v>
      </c>
      <c r="K24" s="2">
        <f>('EV Characterization'!K$4-'EV Characterization'!K$2)*VLOOKUP($A24,'EV Distribution'!$A$2:$B$1048576,2,FALSE)</f>
        <v>7.7849441520000005</v>
      </c>
      <c r="L24" s="2">
        <f>('EV Characterization'!L$4-'EV Characterization'!L$2)*VLOOKUP($A24,'EV Distribution'!$A$2:$B$1048576,2,FALSE)</f>
        <v>7.8214540499999998</v>
      </c>
      <c r="M24" s="2">
        <f>('EV Characterization'!M$4-'EV Characterization'!M$2)*VLOOKUP($A24,'EV Distribution'!$A$2:$B$1048576,2,FALSE)</f>
        <v>7.6747158240000006</v>
      </c>
      <c r="N24" s="2">
        <f>('EV Characterization'!N$4-'EV Characterization'!N$2)*VLOOKUP($A24,'EV Distribution'!$A$2:$B$1048576,2,FALSE)</f>
        <v>7.0457494200000008</v>
      </c>
      <c r="O24" s="2">
        <f>('EV Characterization'!O$4-'EV Characterization'!O$2)*VLOOKUP($A24,'EV Distribution'!$A$2:$B$1048576,2,FALSE)</f>
        <v>6.7017542039999993</v>
      </c>
      <c r="P24" s="2">
        <f>('EV Characterization'!P$4-'EV Characterization'!P$2)*VLOOKUP($A24,'EV Distribution'!$A$2:$B$1048576,2,FALSE)</f>
        <v>6.4508993100000005</v>
      </c>
      <c r="Q24" s="2">
        <f>('EV Characterization'!Q$4-'EV Characterization'!Q$2)*VLOOKUP($A24,'EV Distribution'!$A$2:$B$1048576,2,FALSE)</f>
        <v>6.1058038620000001</v>
      </c>
      <c r="R24" s="2">
        <f>('EV Characterization'!R$4-'EV Characterization'!R$2)*VLOOKUP($A24,'EV Distribution'!$A$2:$B$1048576,2,FALSE)</f>
        <v>5.8436818019999999</v>
      </c>
      <c r="S24" s="2">
        <f>('EV Characterization'!S$4-'EV Characterization'!S$2)*VLOOKUP($A24,'EV Distribution'!$A$2:$B$1048576,2,FALSE)</f>
        <v>5.6493267960000004</v>
      </c>
      <c r="T24" s="2">
        <f>('EV Characterization'!T$4-'EV Characterization'!T$2)*VLOOKUP($A24,'EV Distribution'!$A$2:$B$1048576,2,FALSE)</f>
        <v>3.9894430079999998</v>
      </c>
      <c r="U24" s="2">
        <f>('EV Characterization'!U$4-'EV Characterization'!U$2)*VLOOKUP($A24,'EV Distribution'!$A$2:$B$1048576,2,FALSE)</f>
        <v>4.0223278679999996</v>
      </c>
      <c r="V24" s="2">
        <f>('EV Characterization'!V$4-'EV Characterization'!V$2)*VLOOKUP($A24,'EV Distribution'!$A$2:$B$1048576,2,FALSE)</f>
        <v>4.2736052280000001</v>
      </c>
      <c r="W24" s="2">
        <f>('EV Characterization'!W$4-'EV Characterization'!W$2)*VLOOKUP($A24,'EV Distribution'!$A$2:$B$1048576,2,FALSE)</f>
        <v>4.6525858680000001</v>
      </c>
      <c r="X24" s="2">
        <f>('EV Characterization'!X$4-'EV Characterization'!X$2)*VLOOKUP($A24,'EV Distribution'!$A$2:$B$1048576,2,FALSE)</f>
        <v>1.613184312</v>
      </c>
      <c r="Y24" s="2">
        <f>('EV Characterization'!Y$4-'EV Characterization'!Y$2)*VLOOKUP($A24,'EV Distribution'!$A$2:$B$1048576,2,FALSE)</f>
        <v>1.9096107000000002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2.099366544</v>
      </c>
      <c r="C26" s="2">
        <f>('EV Characterization'!C$4-'EV Characterization'!C$2)*VLOOKUP($A26,'EV Distribution'!$A$2:$B$1048576,2,FALSE)</f>
        <v>2.6275883369999997</v>
      </c>
      <c r="D26" s="2">
        <f>('EV Characterization'!D$4-'EV Characterization'!D$2)*VLOOKUP($A26,'EV Distribution'!$A$2:$B$1048576,2,FALSE)</f>
        <v>3.3691690340000005</v>
      </c>
      <c r="E26" s="2">
        <f>('EV Characterization'!E$4-'EV Characterization'!E$2)*VLOOKUP($A26,'EV Distribution'!$A$2:$B$1048576,2,FALSE)</f>
        <v>4.0251903560000004</v>
      </c>
      <c r="F26" s="2">
        <f>('EV Characterization'!F$4-'EV Characterization'!F$2)*VLOOKUP($A26,'EV Distribution'!$A$2:$B$1048576,2,FALSE)</f>
        <v>4.572114096</v>
      </c>
      <c r="G26" s="2">
        <f>('EV Characterization'!G$4-'EV Characterization'!G$2)*VLOOKUP($A26,'EV Distribution'!$A$2:$B$1048576,2,FALSE)</f>
        <v>4.8894841490000003</v>
      </c>
      <c r="H26" s="2">
        <f>('EV Characterization'!H$4-'EV Characterization'!H$2)*VLOOKUP($A26,'EV Distribution'!$A$2:$B$1048576,2,FALSE)</f>
        <v>4.6912645780000002</v>
      </c>
      <c r="I26" s="2">
        <f>('EV Characterization'!I$4-'EV Characterization'!I$2)*VLOOKUP($A26,'EV Distribution'!$A$2:$B$1048576,2,FALSE)</f>
        <v>6.8975757949999998</v>
      </c>
      <c r="J26" s="2">
        <f>('EV Characterization'!J$4-'EV Characterization'!J$2)*VLOOKUP($A26,'EV Distribution'!$A$2:$B$1048576,2,FALSE)</f>
        <v>6.1691131920000002</v>
      </c>
      <c r="K26" s="2">
        <f>('EV Characterization'!K$4-'EV Characterization'!K$2)*VLOOKUP($A26,'EV Distribution'!$A$2:$B$1048576,2,FALSE)</f>
        <v>7.3290690439999997</v>
      </c>
      <c r="L26" s="2">
        <f>('EV Characterization'!L$4-'EV Characterization'!L$2)*VLOOKUP($A26,'EV Distribution'!$A$2:$B$1048576,2,FALSE)</f>
        <v>7.3634409749999996</v>
      </c>
      <c r="M26" s="2">
        <f>('EV Characterization'!M$4-'EV Characterization'!M$2)*VLOOKUP($A26,'EV Distribution'!$A$2:$B$1048576,2,FALSE)</f>
        <v>7.2252955279999993</v>
      </c>
      <c r="N26" s="2">
        <f>('EV Characterization'!N$4-'EV Characterization'!N$2)*VLOOKUP($A26,'EV Distribution'!$A$2:$B$1048576,2,FALSE)</f>
        <v>6.6331604899999999</v>
      </c>
      <c r="O26" s="2">
        <f>('EV Characterization'!O$4-'EV Characterization'!O$2)*VLOOKUP($A26,'EV Distribution'!$A$2:$B$1048576,2,FALSE)</f>
        <v>6.3093091379999988</v>
      </c>
      <c r="P26" s="2">
        <f>('EV Characterization'!P$4-'EV Characterization'!P$2)*VLOOKUP($A26,'EV Distribution'!$A$2:$B$1048576,2,FALSE)</f>
        <v>6.073143945</v>
      </c>
      <c r="Q26" s="2">
        <f>('EV Characterization'!Q$4-'EV Characterization'!Q$2)*VLOOKUP($A26,'EV Distribution'!$A$2:$B$1048576,2,FALSE)</f>
        <v>5.7482567889999991</v>
      </c>
      <c r="R26" s="2">
        <f>('EV Characterization'!R$4-'EV Characterization'!R$2)*VLOOKUP($A26,'EV Distribution'!$A$2:$B$1048576,2,FALSE)</f>
        <v>5.5014842189999991</v>
      </c>
      <c r="S26" s="2">
        <f>('EV Characterization'!S$4-'EV Characterization'!S$2)*VLOOKUP($A26,'EV Distribution'!$A$2:$B$1048576,2,FALSE)</f>
        <v>5.3185103619999996</v>
      </c>
      <c r="T26" s="2">
        <f>('EV Characterization'!T$4-'EV Characterization'!T$2)*VLOOKUP($A26,'EV Distribution'!$A$2:$B$1048576,2,FALSE)</f>
        <v>3.7558269759999994</v>
      </c>
      <c r="U26" s="2">
        <f>('EV Characterization'!U$4-'EV Characterization'!U$2)*VLOOKUP($A26,'EV Distribution'!$A$2:$B$1048576,2,FALSE)</f>
        <v>3.7867861459999994</v>
      </c>
      <c r="V26" s="2">
        <f>('EV Characterization'!V$4-'EV Characterization'!V$2)*VLOOKUP($A26,'EV Distribution'!$A$2:$B$1048576,2,FALSE)</f>
        <v>4.0233490659999998</v>
      </c>
      <c r="W26" s="2">
        <f>('EV Characterization'!W$4-'EV Characterization'!W$2)*VLOOKUP($A26,'EV Distribution'!$A$2:$B$1048576,2,FALSE)</f>
        <v>4.380137146</v>
      </c>
      <c r="X26" s="2">
        <f>('EV Characterization'!X$4-'EV Characterization'!X$2)*VLOOKUP($A26,'EV Distribution'!$A$2:$B$1048576,2,FALSE)</f>
        <v>1.5187185639999998</v>
      </c>
      <c r="Y26" s="2">
        <f>('EV Characterization'!Y$4-'EV Characterization'!Y$2)*VLOOKUP($A26,'EV Distribution'!$A$2:$B$1048576,2,FALSE)</f>
        <v>1.7977866499999999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6.0268895999999995E-2</v>
      </c>
      <c r="C27" s="2">
        <f>('EV Characterization'!C$4-'EV Characterization'!C$2)*VLOOKUP($A27,'EV Distribution'!$A$2:$B$1048576,2,FALSE)</f>
        <v>7.5433157999999986E-2</v>
      </c>
      <c r="D27" s="2">
        <f>('EV Characterization'!D$4-'EV Characterization'!D$2)*VLOOKUP($A27,'EV Distribution'!$A$2:$B$1048576,2,FALSE)</f>
        <v>9.6722556000000015E-2</v>
      </c>
      <c r="E27" s="2">
        <f>('EV Characterization'!E$4-'EV Characterization'!E$2)*VLOOKUP($A27,'EV Distribution'!$A$2:$B$1048576,2,FALSE)</f>
        <v>0.11555570400000001</v>
      </c>
      <c r="F27" s="2">
        <f>('EV Characterization'!F$4-'EV Characterization'!F$2)*VLOOKUP($A27,'EV Distribution'!$A$2:$B$1048576,2,FALSE)</f>
        <v>0.13125686399999997</v>
      </c>
      <c r="G27" s="2">
        <f>('EV Characterization'!G$4-'EV Characterization'!G$2)*VLOOKUP($A27,'EV Distribution'!$A$2:$B$1048576,2,FALSE)</f>
        <v>0.14036796600000001</v>
      </c>
      <c r="H27" s="2">
        <f>('EV Characterization'!H$4-'EV Characterization'!H$2)*VLOOKUP($A27,'EV Distribution'!$A$2:$B$1048576,2,FALSE)</f>
        <v>0.134677452</v>
      </c>
      <c r="I27" s="2">
        <f>('EV Characterization'!I$4-'EV Characterization'!I$2)*VLOOKUP($A27,'EV Distribution'!$A$2:$B$1048576,2,FALSE)</f>
        <v>0.19801653</v>
      </c>
      <c r="J27" s="2">
        <f>('EV Characterization'!J$4-'EV Characterization'!J$2)*VLOOKUP($A27,'EV Distribution'!$A$2:$B$1048576,2,FALSE)</f>
        <v>0.17710372799999999</v>
      </c>
      <c r="K27" s="2">
        <f>('EV Characterization'!K$4-'EV Characterization'!K$2)*VLOOKUP($A27,'EV Distribution'!$A$2:$B$1048576,2,FALSE)</f>
        <v>0.21040389599999998</v>
      </c>
      <c r="L27" s="2">
        <f>('EV Characterization'!L$4-'EV Characterization'!L$2)*VLOOKUP($A27,'EV Distribution'!$A$2:$B$1048576,2,FALSE)</f>
        <v>0.21139064999999999</v>
      </c>
      <c r="M27" s="2">
        <f>('EV Characterization'!M$4-'EV Characterization'!M$2)*VLOOKUP($A27,'EV Distribution'!$A$2:$B$1048576,2,FALSE)</f>
        <v>0.20742475199999999</v>
      </c>
      <c r="N27" s="2">
        <f>('EV Characterization'!N$4-'EV Characterization'!N$2)*VLOOKUP($A27,'EV Distribution'!$A$2:$B$1048576,2,FALSE)</f>
        <v>0.19042566</v>
      </c>
      <c r="O27" s="2">
        <f>('EV Characterization'!O$4-'EV Characterization'!O$2)*VLOOKUP($A27,'EV Distribution'!$A$2:$B$1048576,2,FALSE)</f>
        <v>0.18112849199999997</v>
      </c>
      <c r="P27" s="2">
        <f>('EV Characterization'!P$4-'EV Characterization'!P$2)*VLOOKUP($A27,'EV Distribution'!$A$2:$B$1048576,2,FALSE)</f>
        <v>0.17434862999999998</v>
      </c>
      <c r="Q27" s="2">
        <f>('EV Characterization'!Q$4-'EV Characterization'!Q$2)*VLOOKUP($A27,'EV Distribution'!$A$2:$B$1048576,2,FALSE)</f>
        <v>0.16502172599999998</v>
      </c>
      <c r="R27" s="2">
        <f>('EV Characterization'!R$4-'EV Characterization'!R$2)*VLOOKUP($A27,'EV Distribution'!$A$2:$B$1048576,2,FALSE)</f>
        <v>0.15793734599999998</v>
      </c>
      <c r="S27" s="2">
        <f>('EV Characterization'!S$4-'EV Characterization'!S$2)*VLOOKUP($A27,'EV Distribution'!$A$2:$B$1048576,2,FALSE)</f>
        <v>0.15268450799999997</v>
      </c>
      <c r="T27" s="2">
        <f>('EV Characterization'!T$4-'EV Characterization'!T$2)*VLOOKUP($A27,'EV Distribution'!$A$2:$B$1048576,2,FALSE)</f>
        <v>0.10782278399999998</v>
      </c>
      <c r="U27" s="2">
        <f>('EV Characterization'!U$4-'EV Characterization'!U$2)*VLOOKUP($A27,'EV Distribution'!$A$2:$B$1048576,2,FALSE)</f>
        <v>0.10871156399999998</v>
      </c>
      <c r="V27" s="2">
        <f>('EV Characterization'!V$4-'EV Characterization'!V$2)*VLOOKUP($A27,'EV Distribution'!$A$2:$B$1048576,2,FALSE)</f>
        <v>0.11550284399999999</v>
      </c>
      <c r="W27" s="2">
        <f>('EV Characterization'!W$4-'EV Characterization'!W$2)*VLOOKUP($A27,'EV Distribution'!$A$2:$B$1048576,2,FALSE)</f>
        <v>0.125745564</v>
      </c>
      <c r="X27" s="2">
        <f>('EV Characterization'!X$4-'EV Characterization'!X$2)*VLOOKUP($A27,'EV Distribution'!$A$2:$B$1048576,2,FALSE)</f>
        <v>4.3599575999999994E-2</v>
      </c>
      <c r="Y27" s="2">
        <f>('EV Characterization'!Y$4-'EV Characterization'!Y$2)*VLOOKUP($A27,'EV Distribution'!$A$2:$B$1048576,2,FALSE)</f>
        <v>5.16111E-2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3.3147892800000003</v>
      </c>
      <c r="C28" s="2">
        <f>('EV Characterization'!C$4-'EV Characterization'!C$2)*VLOOKUP($A28,'EV Distribution'!$A$2:$B$1048576,2,FALSE)</f>
        <v>4.1488236899999995</v>
      </c>
      <c r="D28" s="2">
        <f>('EV Characterization'!D$4-'EV Characterization'!D$2)*VLOOKUP($A28,'EV Distribution'!$A$2:$B$1048576,2,FALSE)</f>
        <v>5.3197405800000013</v>
      </c>
      <c r="E28" s="2">
        <f>('EV Characterization'!E$4-'EV Characterization'!E$2)*VLOOKUP($A28,'EV Distribution'!$A$2:$B$1048576,2,FALSE)</f>
        <v>6.355563720000001</v>
      </c>
      <c r="F28" s="2">
        <f>('EV Characterization'!F$4-'EV Characterization'!F$2)*VLOOKUP($A28,'EV Distribution'!$A$2:$B$1048576,2,FALSE)</f>
        <v>7.2191275199999998</v>
      </c>
      <c r="G28" s="2">
        <f>('EV Characterization'!G$4-'EV Characterization'!G$2)*VLOOKUP($A28,'EV Distribution'!$A$2:$B$1048576,2,FALSE)</f>
        <v>7.7202381300000011</v>
      </c>
      <c r="H28" s="2">
        <f>('EV Characterization'!H$4-'EV Characterization'!H$2)*VLOOKUP($A28,'EV Distribution'!$A$2:$B$1048576,2,FALSE)</f>
        <v>7.4072598600000008</v>
      </c>
      <c r="I28" s="2">
        <f>('EV Characterization'!I$4-'EV Characterization'!I$2)*VLOOKUP($A28,'EV Distribution'!$A$2:$B$1048576,2,FALSE)</f>
        <v>10.890909150000001</v>
      </c>
      <c r="J28" s="2">
        <f>('EV Characterization'!J$4-'EV Characterization'!J$2)*VLOOKUP($A28,'EV Distribution'!$A$2:$B$1048576,2,FALSE)</f>
        <v>9.7407050400000017</v>
      </c>
      <c r="K28" s="2">
        <f>('EV Characterization'!K$4-'EV Characterization'!K$2)*VLOOKUP($A28,'EV Distribution'!$A$2:$B$1048576,2,FALSE)</f>
        <v>11.572214280000001</v>
      </c>
      <c r="L28" s="2">
        <f>('EV Characterization'!L$4-'EV Characterization'!L$2)*VLOOKUP($A28,'EV Distribution'!$A$2:$B$1048576,2,FALSE)</f>
        <v>11.626485750000001</v>
      </c>
      <c r="M28" s="2">
        <f>('EV Characterization'!M$4-'EV Characterization'!M$2)*VLOOKUP($A28,'EV Distribution'!$A$2:$B$1048576,2,FALSE)</f>
        <v>11.408361360000001</v>
      </c>
      <c r="N28" s="2">
        <f>('EV Characterization'!N$4-'EV Characterization'!N$2)*VLOOKUP($A28,'EV Distribution'!$A$2:$B$1048576,2,FALSE)</f>
        <v>10.4734113</v>
      </c>
      <c r="O28" s="2">
        <f>('EV Characterization'!O$4-'EV Characterization'!O$2)*VLOOKUP($A28,'EV Distribution'!$A$2:$B$1048576,2,FALSE)</f>
        <v>9.962067059999999</v>
      </c>
      <c r="P28" s="2">
        <f>('EV Characterization'!P$4-'EV Characterization'!P$2)*VLOOKUP($A28,'EV Distribution'!$A$2:$B$1048576,2,FALSE)</f>
        <v>9.5891746500000004</v>
      </c>
      <c r="Q28" s="2">
        <f>('EV Characterization'!Q$4-'EV Characterization'!Q$2)*VLOOKUP($A28,'EV Distribution'!$A$2:$B$1048576,2,FALSE)</f>
        <v>9.0761949299999998</v>
      </c>
      <c r="R28" s="2">
        <f>('EV Characterization'!R$4-'EV Characterization'!R$2)*VLOOKUP($A28,'EV Distribution'!$A$2:$B$1048576,2,FALSE)</f>
        <v>8.6865540299999999</v>
      </c>
      <c r="S28" s="2">
        <f>('EV Characterization'!S$4-'EV Characterization'!S$2)*VLOOKUP($A28,'EV Distribution'!$A$2:$B$1048576,2,FALSE)</f>
        <v>8.3976479400000006</v>
      </c>
      <c r="T28" s="2">
        <f>('EV Characterization'!T$4-'EV Characterization'!T$2)*VLOOKUP($A28,'EV Distribution'!$A$2:$B$1048576,2,FALSE)</f>
        <v>5.9302531199999997</v>
      </c>
      <c r="U28" s="2">
        <f>('EV Characterization'!U$4-'EV Characterization'!U$2)*VLOOKUP($A28,'EV Distribution'!$A$2:$B$1048576,2,FALSE)</f>
        <v>5.9791360200000003</v>
      </c>
      <c r="V28" s="2">
        <f>('EV Characterization'!V$4-'EV Characterization'!V$2)*VLOOKUP($A28,'EV Distribution'!$A$2:$B$1048576,2,FALSE)</f>
        <v>6.3526564200000006</v>
      </c>
      <c r="W28" s="2">
        <f>('EV Characterization'!W$4-'EV Characterization'!W$2)*VLOOKUP($A28,'EV Distribution'!$A$2:$B$1048576,2,FALSE)</f>
        <v>6.9160060200000002</v>
      </c>
      <c r="X28" s="2">
        <f>('EV Characterization'!X$4-'EV Characterization'!X$2)*VLOOKUP($A28,'EV Distribution'!$A$2:$B$1048576,2,FALSE)</f>
        <v>2.3979766800000002</v>
      </c>
      <c r="Y28" s="2">
        <f>('EV Characterization'!Y$4-'EV Characterization'!Y$2)*VLOOKUP($A28,'EV Distribution'!$A$2:$B$1048576,2,FALSE)</f>
        <v>2.8386105000000001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1.014526416</v>
      </c>
      <c r="C29" s="2">
        <f>('EV Characterization'!C$4-'EV Characterization'!C$2)*VLOOKUP($A29,'EV Distribution'!$A$2:$B$1048576,2,FALSE)</f>
        <v>1.2697914929999998</v>
      </c>
      <c r="D29" s="2">
        <f>('EV Characterization'!D$4-'EV Characterization'!D$2)*VLOOKUP($A29,'EV Distribution'!$A$2:$B$1048576,2,FALSE)</f>
        <v>1.6281630260000002</v>
      </c>
      <c r="E29" s="2">
        <f>('EV Characterization'!E$4-'EV Characterization'!E$2)*VLOOKUP($A29,'EV Distribution'!$A$2:$B$1048576,2,FALSE)</f>
        <v>1.9451876840000002</v>
      </c>
      <c r="F29" s="2">
        <f>('EV Characterization'!F$4-'EV Characterization'!F$2)*VLOOKUP($A29,'EV Distribution'!$A$2:$B$1048576,2,FALSE)</f>
        <v>2.2094905439999999</v>
      </c>
      <c r="G29" s="2">
        <f>('EV Characterization'!G$4-'EV Characterization'!G$2)*VLOOKUP($A29,'EV Distribution'!$A$2:$B$1048576,2,FALSE)</f>
        <v>2.3628607610000003</v>
      </c>
      <c r="H29" s="2">
        <f>('EV Characterization'!H$4-'EV Characterization'!H$2)*VLOOKUP($A29,'EV Distribution'!$A$2:$B$1048576,2,FALSE)</f>
        <v>2.2670704420000001</v>
      </c>
      <c r="I29" s="2">
        <f>('EV Characterization'!I$4-'EV Characterization'!I$2)*VLOOKUP($A29,'EV Distribution'!$A$2:$B$1048576,2,FALSE)</f>
        <v>3.3332782550000002</v>
      </c>
      <c r="J29" s="2">
        <f>('EV Characterization'!J$4-'EV Characterization'!J$2)*VLOOKUP($A29,'EV Distribution'!$A$2:$B$1048576,2,FALSE)</f>
        <v>2.9812460880000002</v>
      </c>
      <c r="K29" s="2">
        <f>('EV Characterization'!K$4-'EV Characterization'!K$2)*VLOOKUP($A29,'EV Distribution'!$A$2:$B$1048576,2,FALSE)</f>
        <v>3.5417989159999999</v>
      </c>
      <c r="L29" s="2">
        <f>('EV Characterization'!L$4-'EV Characterization'!L$2)*VLOOKUP($A29,'EV Distribution'!$A$2:$B$1048576,2,FALSE)</f>
        <v>3.5584092749999998</v>
      </c>
      <c r="M29" s="2">
        <f>('EV Characterization'!M$4-'EV Characterization'!M$2)*VLOOKUP($A29,'EV Distribution'!$A$2:$B$1048576,2,FALSE)</f>
        <v>3.4916499919999997</v>
      </c>
      <c r="N29" s="2">
        <f>('EV Characterization'!N$4-'EV Characterization'!N$2)*VLOOKUP($A29,'EV Distribution'!$A$2:$B$1048576,2,FALSE)</f>
        <v>3.2054986099999998</v>
      </c>
      <c r="O29" s="2">
        <f>('EV Characterization'!O$4-'EV Characterization'!O$2)*VLOOKUP($A29,'EV Distribution'!$A$2:$B$1048576,2,FALSE)</f>
        <v>3.0489962819999996</v>
      </c>
      <c r="P29" s="2">
        <f>('EV Characterization'!P$4-'EV Characterization'!P$2)*VLOOKUP($A29,'EV Distribution'!$A$2:$B$1048576,2,FALSE)</f>
        <v>2.9348686050000001</v>
      </c>
      <c r="Q29" s="2">
        <f>('EV Characterization'!Q$4-'EV Characterization'!Q$2)*VLOOKUP($A29,'EV Distribution'!$A$2:$B$1048576,2,FALSE)</f>
        <v>2.7778657209999995</v>
      </c>
      <c r="R29" s="2">
        <f>('EV Characterization'!R$4-'EV Characterization'!R$2)*VLOOKUP($A29,'EV Distribution'!$A$2:$B$1048576,2,FALSE)</f>
        <v>2.6586119909999999</v>
      </c>
      <c r="S29" s="2">
        <f>('EV Characterization'!S$4-'EV Characterization'!S$2)*VLOOKUP($A29,'EV Distribution'!$A$2:$B$1048576,2,FALSE)</f>
        <v>2.5701892179999999</v>
      </c>
      <c r="T29" s="2">
        <f>('EV Characterization'!T$4-'EV Characterization'!T$2)*VLOOKUP($A29,'EV Distribution'!$A$2:$B$1048576,2,FALSE)</f>
        <v>1.8150168639999997</v>
      </c>
      <c r="U29" s="2">
        <f>('EV Characterization'!U$4-'EV Characterization'!U$2)*VLOOKUP($A29,'EV Distribution'!$A$2:$B$1048576,2,FALSE)</f>
        <v>1.8299779939999998</v>
      </c>
      <c r="V29" s="2">
        <f>('EV Characterization'!V$4-'EV Characterization'!V$2)*VLOOKUP($A29,'EV Distribution'!$A$2:$B$1048576,2,FALSE)</f>
        <v>1.9442978739999999</v>
      </c>
      <c r="W29" s="2">
        <f>('EV Characterization'!W$4-'EV Characterization'!W$2)*VLOOKUP($A29,'EV Distribution'!$A$2:$B$1048576,2,FALSE)</f>
        <v>2.1167169939999999</v>
      </c>
      <c r="X29" s="2">
        <f>('EV Characterization'!X$4-'EV Characterization'!X$2)*VLOOKUP($A29,'EV Distribution'!$A$2:$B$1048576,2,FALSE)</f>
        <v>0.73392619599999998</v>
      </c>
      <c r="Y29" s="2">
        <f>('EV Characterization'!Y$4-'EV Characterization'!Y$2)*VLOOKUP($A29,'EV Distribution'!$A$2:$B$1048576,2,FALSE)</f>
        <v>0.86878685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0.91407825600000003</v>
      </c>
      <c r="C30" s="2">
        <f>('EV Characterization'!C$4-'EV Characterization'!C$2)*VLOOKUP($A30,'EV Distribution'!$A$2:$B$1048576,2,FALSE)</f>
        <v>1.144069563</v>
      </c>
      <c r="D30" s="2">
        <f>('EV Characterization'!D$4-'EV Characterization'!D$2)*VLOOKUP($A30,'EV Distribution'!$A$2:$B$1048576,2,FALSE)</f>
        <v>1.4669587660000003</v>
      </c>
      <c r="E30" s="2">
        <f>('EV Characterization'!E$4-'EV Characterization'!E$2)*VLOOKUP($A30,'EV Distribution'!$A$2:$B$1048576,2,FALSE)</f>
        <v>1.7525948440000003</v>
      </c>
      <c r="F30" s="2">
        <f>('EV Characterization'!F$4-'EV Characterization'!F$2)*VLOOKUP($A30,'EV Distribution'!$A$2:$B$1048576,2,FALSE)</f>
        <v>1.9907291040000001</v>
      </c>
      <c r="G30" s="2">
        <f>('EV Characterization'!G$4-'EV Characterization'!G$2)*VLOOKUP($A30,'EV Distribution'!$A$2:$B$1048576,2,FALSE)</f>
        <v>2.1289141510000005</v>
      </c>
      <c r="H30" s="2">
        <f>('EV Characterization'!H$4-'EV Characterization'!H$2)*VLOOKUP($A30,'EV Distribution'!$A$2:$B$1048576,2,FALSE)</f>
        <v>2.042608022</v>
      </c>
      <c r="I30" s="2">
        <f>('EV Characterization'!I$4-'EV Characterization'!I$2)*VLOOKUP($A30,'EV Distribution'!$A$2:$B$1048576,2,FALSE)</f>
        <v>3.0032507050000001</v>
      </c>
      <c r="J30" s="2">
        <f>('EV Characterization'!J$4-'EV Characterization'!J$2)*VLOOKUP($A30,'EV Distribution'!$A$2:$B$1048576,2,FALSE)</f>
        <v>2.6860732080000003</v>
      </c>
      <c r="K30" s="2">
        <f>('EV Characterization'!K$4-'EV Characterization'!K$2)*VLOOKUP($A30,'EV Distribution'!$A$2:$B$1048576,2,FALSE)</f>
        <v>3.1911257559999999</v>
      </c>
      <c r="L30" s="2">
        <f>('EV Characterization'!L$4-'EV Characterization'!L$2)*VLOOKUP($A30,'EV Distribution'!$A$2:$B$1048576,2,FALSE)</f>
        <v>3.2060915250000002</v>
      </c>
      <c r="M30" s="2">
        <f>('EV Characterization'!M$4-'EV Characterization'!M$2)*VLOOKUP($A30,'EV Distribution'!$A$2:$B$1048576,2,FALSE)</f>
        <v>3.145942072</v>
      </c>
      <c r="N30" s="2">
        <f>('EV Characterization'!N$4-'EV Characterization'!N$2)*VLOOKUP($A30,'EV Distribution'!$A$2:$B$1048576,2,FALSE)</f>
        <v>2.8881225100000001</v>
      </c>
      <c r="O30" s="2">
        <f>('EV Characterization'!O$4-'EV Characterization'!O$2)*VLOOKUP($A30,'EV Distribution'!$A$2:$B$1048576,2,FALSE)</f>
        <v>2.747115462</v>
      </c>
      <c r="P30" s="2">
        <f>('EV Characterization'!P$4-'EV Characterization'!P$2)*VLOOKUP($A30,'EV Distribution'!$A$2:$B$1048576,2,FALSE)</f>
        <v>2.644287555</v>
      </c>
      <c r="Q30" s="2">
        <f>('EV Characterization'!Q$4-'EV Characterization'!Q$2)*VLOOKUP($A30,'EV Distribution'!$A$2:$B$1048576,2,FALSE)</f>
        <v>2.5028295109999998</v>
      </c>
      <c r="R30" s="2">
        <f>('EV Characterization'!R$4-'EV Characterization'!R$2)*VLOOKUP($A30,'EV Distribution'!$A$2:$B$1048576,2,FALSE)</f>
        <v>2.3953830809999999</v>
      </c>
      <c r="S30" s="2">
        <f>('EV Characterization'!S$4-'EV Characterization'!S$2)*VLOOKUP($A30,'EV Distribution'!$A$2:$B$1048576,2,FALSE)</f>
        <v>2.315715038</v>
      </c>
      <c r="T30" s="2">
        <f>('EV Characterization'!T$4-'EV Characterization'!T$2)*VLOOKUP($A30,'EV Distribution'!$A$2:$B$1048576,2,FALSE)</f>
        <v>1.635312224</v>
      </c>
      <c r="U30" s="2">
        <f>('EV Characterization'!U$4-'EV Characterization'!U$2)*VLOOKUP($A30,'EV Distribution'!$A$2:$B$1048576,2,FALSE)</f>
        <v>1.6487920540000001</v>
      </c>
      <c r="V30" s="2">
        <f>('EV Characterization'!V$4-'EV Characterization'!V$2)*VLOOKUP($A30,'EV Distribution'!$A$2:$B$1048576,2,FALSE)</f>
        <v>1.7517931340000001</v>
      </c>
      <c r="W30" s="2">
        <f>('EV Characterization'!W$4-'EV Characterization'!W$2)*VLOOKUP($A30,'EV Distribution'!$A$2:$B$1048576,2,FALSE)</f>
        <v>1.9071410540000002</v>
      </c>
      <c r="X30" s="2">
        <f>('EV Characterization'!X$4-'EV Characterization'!X$2)*VLOOKUP($A30,'EV Distribution'!$A$2:$B$1048576,2,FALSE)</f>
        <v>0.66126023600000006</v>
      </c>
      <c r="Y30" s="2">
        <f>('EV Characterization'!Y$4-'EV Characterization'!Y$2)*VLOOKUP($A30,'EV Distribution'!$A$2:$B$1048576,2,FALSE)</f>
        <v>0.78276835000000011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9.2713651679999991</v>
      </c>
      <c r="C31" s="2">
        <f>('EV Characterization'!C$4-'EV Characterization'!C$2)*VLOOKUP($A31,'EV Distribution'!$A$2:$B$1048576,2,FALSE)</f>
        <v>11.604134138999997</v>
      </c>
      <c r="D31" s="2">
        <f>('EV Characterization'!D$4-'EV Characterization'!D$2)*VLOOKUP($A31,'EV Distribution'!$A$2:$B$1048576,2,FALSE)</f>
        <v>14.879153198000003</v>
      </c>
      <c r="E31" s="2">
        <f>('EV Characterization'!E$4-'EV Characterization'!E$2)*VLOOKUP($A31,'EV Distribution'!$A$2:$B$1048576,2,FALSE)</f>
        <v>17.776319132000001</v>
      </c>
      <c r="F31" s="2">
        <f>('EV Characterization'!F$4-'EV Characterization'!F$2)*VLOOKUP($A31,'EV Distribution'!$A$2:$B$1048576,2,FALSE)</f>
        <v>20.191680911999999</v>
      </c>
      <c r="G31" s="2">
        <f>('EV Characterization'!G$4-'EV Characterization'!G$2)*VLOOKUP($A31,'EV Distribution'!$A$2:$B$1048576,2,FALSE)</f>
        <v>21.593272103</v>
      </c>
      <c r="H31" s="2">
        <f>('EV Characterization'!H$4-'EV Characterization'!H$2)*VLOOKUP($A31,'EV Distribution'!$A$2:$B$1048576,2,FALSE)</f>
        <v>20.717881366</v>
      </c>
      <c r="I31" s="2">
        <f>('EV Characterization'!I$4-'EV Characterization'!I$2)*VLOOKUP($A31,'EV Distribution'!$A$2:$B$1048576,2,FALSE)</f>
        <v>30.461542864999998</v>
      </c>
      <c r="J31" s="2">
        <f>('EV Characterization'!J$4-'EV Characterization'!J$2)*VLOOKUP($A31,'EV Distribution'!$A$2:$B$1048576,2,FALSE)</f>
        <v>27.244456824</v>
      </c>
      <c r="K31" s="2">
        <f>('EV Characterization'!K$4-'EV Characterization'!K$2)*VLOOKUP($A31,'EV Distribution'!$A$2:$B$1048576,2,FALSE)</f>
        <v>32.367132667999996</v>
      </c>
      <c r="L31" s="2">
        <f>('EV Characterization'!L$4-'EV Characterization'!L$2)*VLOOKUP($A31,'EV Distribution'!$A$2:$B$1048576,2,FALSE)</f>
        <v>32.518928324999997</v>
      </c>
      <c r="M31" s="2">
        <f>('EV Characterization'!M$4-'EV Characterization'!M$2)*VLOOKUP($A31,'EV Distribution'!$A$2:$B$1048576,2,FALSE)</f>
        <v>31.908841015999997</v>
      </c>
      <c r="N31" s="2">
        <f>('EV Characterization'!N$4-'EV Characterization'!N$2)*VLOOKUP($A31,'EV Distribution'!$A$2:$B$1048576,2,FALSE)</f>
        <v>29.29381403</v>
      </c>
      <c r="O31" s="2">
        <f>('EV Characterization'!O$4-'EV Characterization'!O$2)*VLOOKUP($A31,'EV Distribution'!$A$2:$B$1048576,2,FALSE)</f>
        <v>27.863599685999997</v>
      </c>
      <c r="P31" s="2">
        <f>('EV Characterization'!P$4-'EV Characterization'!P$2)*VLOOKUP($A31,'EV Distribution'!$A$2:$B$1048576,2,FALSE)</f>
        <v>26.820630914999999</v>
      </c>
      <c r="Q31" s="2">
        <f>('EV Characterization'!Q$4-'EV Characterization'!Q$2)*VLOOKUP($A31,'EV Distribution'!$A$2:$B$1048576,2,FALSE)</f>
        <v>25.385842182999998</v>
      </c>
      <c r="R31" s="2">
        <f>('EV Characterization'!R$4-'EV Characterization'!R$2)*VLOOKUP($A31,'EV Distribution'!$A$2:$B$1048576,2,FALSE)</f>
        <v>24.296028392999997</v>
      </c>
      <c r="S31" s="2">
        <f>('EV Characterization'!S$4-'EV Characterization'!S$2)*VLOOKUP($A31,'EV Distribution'!$A$2:$B$1048576,2,FALSE)</f>
        <v>23.487966813999996</v>
      </c>
      <c r="T31" s="2">
        <f>('EV Characterization'!T$4-'EV Characterization'!T$2)*VLOOKUP($A31,'EV Distribution'!$A$2:$B$1048576,2,FALSE)</f>
        <v>16.586738271999998</v>
      </c>
      <c r="U31" s="2">
        <f>('EV Characterization'!U$4-'EV Characterization'!U$2)*VLOOKUP($A31,'EV Distribution'!$A$2:$B$1048576,2,FALSE)</f>
        <v>16.723462261999998</v>
      </c>
      <c r="V31" s="2">
        <f>('EV Characterization'!V$4-'EV Characterization'!V$2)*VLOOKUP($A31,'EV Distribution'!$A$2:$B$1048576,2,FALSE)</f>
        <v>17.768187502</v>
      </c>
      <c r="W31" s="2">
        <f>('EV Characterization'!W$4-'EV Characterization'!W$2)*VLOOKUP($A31,'EV Distribution'!$A$2:$B$1048576,2,FALSE)</f>
        <v>19.343859261999999</v>
      </c>
      <c r="X31" s="2">
        <f>('EV Characterization'!X$4-'EV Characterization'!X$2)*VLOOKUP($A31,'EV Distribution'!$A$2:$B$1048576,2,FALSE)</f>
        <v>6.7070681079999996</v>
      </c>
      <c r="Y31" s="2">
        <f>('EV Characterization'!Y$4-'EV Characterization'!Y$2)*VLOOKUP($A31,'EV Distribution'!$A$2:$B$1048576,2,FALSE)</f>
        <v>7.9395075500000001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9.3919029599999995</v>
      </c>
      <c r="C32" s="2">
        <f>('EV Characterization'!C$4-'EV Characterization'!C$2)*VLOOKUP($A32,'EV Distribution'!$A$2:$B$1048576,2,FALSE)</f>
        <v>11.755000454999999</v>
      </c>
      <c r="D32" s="2">
        <f>('EV Characterization'!D$4-'EV Characterization'!D$2)*VLOOKUP($A32,'EV Distribution'!$A$2:$B$1048576,2,FALSE)</f>
        <v>15.072598310000004</v>
      </c>
      <c r="E32" s="2">
        <f>('EV Characterization'!E$4-'EV Characterization'!E$2)*VLOOKUP($A32,'EV Distribution'!$A$2:$B$1048576,2,FALSE)</f>
        <v>18.007430540000001</v>
      </c>
      <c r="F32" s="2">
        <f>('EV Characterization'!F$4-'EV Characterization'!F$2)*VLOOKUP($A32,'EV Distribution'!$A$2:$B$1048576,2,FALSE)</f>
        <v>20.454194640000001</v>
      </c>
      <c r="G32" s="2">
        <f>('EV Characterization'!G$4-'EV Characterization'!G$2)*VLOOKUP($A32,'EV Distribution'!$A$2:$B$1048576,2,FALSE)</f>
        <v>21.874008035000003</v>
      </c>
      <c r="H32" s="2">
        <f>('EV Characterization'!H$4-'EV Characterization'!H$2)*VLOOKUP($A32,'EV Distribution'!$A$2:$B$1048576,2,FALSE)</f>
        <v>20.98723627</v>
      </c>
      <c r="I32" s="2">
        <f>('EV Characterization'!I$4-'EV Characterization'!I$2)*VLOOKUP($A32,'EV Distribution'!$A$2:$B$1048576,2,FALSE)</f>
        <v>30.857575925000003</v>
      </c>
      <c r="J32" s="2">
        <f>('EV Characterization'!J$4-'EV Characterization'!J$2)*VLOOKUP($A32,'EV Distribution'!$A$2:$B$1048576,2,FALSE)</f>
        <v>27.598664280000001</v>
      </c>
      <c r="K32" s="2">
        <f>('EV Characterization'!K$4-'EV Characterization'!K$2)*VLOOKUP($A32,'EV Distribution'!$A$2:$B$1048576,2,FALSE)</f>
        <v>32.787940460000002</v>
      </c>
      <c r="L32" s="2">
        <f>('EV Characterization'!L$4-'EV Characterization'!L$2)*VLOOKUP($A32,'EV Distribution'!$A$2:$B$1048576,2,FALSE)</f>
        <v>32.941709625000001</v>
      </c>
      <c r="M32" s="2">
        <f>('EV Characterization'!M$4-'EV Characterization'!M$2)*VLOOKUP($A32,'EV Distribution'!$A$2:$B$1048576,2,FALSE)</f>
        <v>32.32369052</v>
      </c>
      <c r="N32" s="2">
        <f>('EV Characterization'!N$4-'EV Characterization'!N$2)*VLOOKUP($A32,'EV Distribution'!$A$2:$B$1048576,2,FALSE)</f>
        <v>29.674665350000001</v>
      </c>
      <c r="O32" s="2">
        <f>('EV Characterization'!O$4-'EV Characterization'!O$2)*VLOOKUP($A32,'EV Distribution'!$A$2:$B$1048576,2,FALSE)</f>
        <v>28.225856669999999</v>
      </c>
      <c r="P32" s="2">
        <f>('EV Characterization'!P$4-'EV Characterization'!P$2)*VLOOKUP($A32,'EV Distribution'!$A$2:$B$1048576,2,FALSE)</f>
        <v>27.169328175</v>
      </c>
      <c r="Q32" s="2">
        <f>('EV Characterization'!Q$4-'EV Characterization'!Q$2)*VLOOKUP($A32,'EV Distribution'!$A$2:$B$1048576,2,FALSE)</f>
        <v>25.715885634999999</v>
      </c>
      <c r="R32" s="2">
        <f>('EV Characterization'!R$4-'EV Characterization'!R$2)*VLOOKUP($A32,'EV Distribution'!$A$2:$B$1048576,2,FALSE)</f>
        <v>24.611903084999998</v>
      </c>
      <c r="S32" s="2">
        <f>('EV Characterization'!S$4-'EV Characterization'!S$2)*VLOOKUP($A32,'EV Distribution'!$A$2:$B$1048576,2,FALSE)</f>
        <v>23.79333583</v>
      </c>
      <c r="T32" s="2">
        <f>('EV Characterization'!T$4-'EV Characterization'!T$2)*VLOOKUP($A32,'EV Distribution'!$A$2:$B$1048576,2,FALSE)</f>
        <v>16.802383839999997</v>
      </c>
      <c r="U32" s="2">
        <f>('EV Characterization'!U$4-'EV Characterization'!U$2)*VLOOKUP($A32,'EV Distribution'!$A$2:$B$1048576,2,FALSE)</f>
        <v>16.940885389999998</v>
      </c>
      <c r="V32" s="2">
        <f>('EV Characterization'!V$4-'EV Characterization'!V$2)*VLOOKUP($A32,'EV Distribution'!$A$2:$B$1048576,2,FALSE)</f>
        <v>17.99919319</v>
      </c>
      <c r="W32" s="2">
        <f>('EV Characterization'!W$4-'EV Characterization'!W$2)*VLOOKUP($A32,'EV Distribution'!$A$2:$B$1048576,2,FALSE)</f>
        <v>19.59535039</v>
      </c>
      <c r="X32" s="2">
        <f>('EV Characterization'!X$4-'EV Characterization'!X$2)*VLOOKUP($A32,'EV Distribution'!$A$2:$B$1048576,2,FALSE)</f>
        <v>6.7942672599999998</v>
      </c>
      <c r="Y32" s="2">
        <f>('EV Characterization'!Y$4-'EV Characterization'!Y$2)*VLOOKUP($A32,'EV Distribution'!$A$2:$B$1048576,2,FALSE)</f>
        <v>8.0427297499999995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zoomScale="85" zoomScaleNormal="85"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2.6123044009999998</v>
      </c>
      <c r="C2" s="2">
        <f>('EV Characterization'!C$2-'EV Characterization'!C$3)*VLOOKUP($A2,'EV Distribution'!$A$2:$B$1048576,2,FALSE)</f>
        <v>2.7692335800000003</v>
      </c>
      <c r="D2" s="2">
        <f>('EV Characterization'!D$2-'EV Characterization'!D$3)*VLOOKUP($A2,'EV Distribution'!$A$2:$B$1048576,2,FALSE)</f>
        <v>2.88628018</v>
      </c>
      <c r="E2" s="2">
        <f>('EV Characterization'!E$2-'EV Characterization'!E$3)*VLOOKUP($A2,'EV Distribution'!$A$2:$B$1048576,2,FALSE)</f>
        <v>3.0423542100000001</v>
      </c>
      <c r="F2" s="2">
        <f>('EV Characterization'!F$2-'EV Characterization'!F$3)*VLOOKUP($A2,'EV Distribution'!$A$2:$B$1048576,2,FALSE)</f>
        <v>3.22066228</v>
      </c>
      <c r="G2" s="2">
        <f>('EV Characterization'!G$2-'EV Characterization'!G$3)*VLOOKUP($A2,'EV Distribution'!$A$2:$B$1048576,2,FALSE)</f>
        <v>3.3185109799999997</v>
      </c>
      <c r="H2" s="2">
        <f>('EV Characterization'!H$2-'EV Characterization'!H$3)*VLOOKUP($A2,'EV Distribution'!$A$2:$B$1048576,2,FALSE)</f>
        <v>3.2641252299999999</v>
      </c>
      <c r="I2" s="2">
        <f>('EV Characterization'!I$2-'EV Characterization'!I$3)*VLOOKUP($A2,'EV Distribution'!$A$2:$B$1048576,2,FALSE)</f>
        <v>3.1172261859999999</v>
      </c>
      <c r="J2" s="2">
        <f>('EV Characterization'!J$2-'EV Characterization'!J$3)*VLOOKUP($A2,'EV Distribution'!$A$2:$B$1048576,2,FALSE)</f>
        <v>2.8015843239999998</v>
      </c>
      <c r="K2" s="2">
        <f>('EV Characterization'!K$2-'EV Characterization'!K$3)*VLOOKUP($A2,'EV Distribution'!$A$2:$B$1048576,2,FALSE)</f>
        <v>4.315919407</v>
      </c>
      <c r="L2" s="2">
        <f>('EV Characterization'!L$2-'EV Characterization'!L$3)*VLOOKUP($A2,'EV Distribution'!$A$2:$B$1048576,2,FALSE)</f>
        <v>4.1991714409999998</v>
      </c>
      <c r="M2" s="2">
        <f>('EV Characterization'!M$2-'EV Characterization'!M$3)*VLOOKUP($A2,'EV Distribution'!$A$2:$B$1048576,2,FALSE)</f>
        <v>4.0365035589999998</v>
      </c>
      <c r="N2" s="2">
        <f>('EV Characterization'!N$2-'EV Characterization'!N$3)*VLOOKUP($A2,'EV Distribution'!$A$2:$B$1048576,2,FALSE)</f>
        <v>3.7316454720000003</v>
      </c>
      <c r="O2" s="2">
        <f>('EV Characterization'!O$2-'EV Characterization'!O$3)*VLOOKUP($A2,'EV Distribution'!$A$2:$B$1048576,2,FALSE)</f>
        <v>3.5705697790000004</v>
      </c>
      <c r="P2" s="2">
        <f>('EV Characterization'!P$2-'EV Characterization'!P$3)*VLOOKUP($A2,'EV Distribution'!$A$2:$B$1048576,2,FALSE)</f>
        <v>3.4279524559999999</v>
      </c>
      <c r="Q2" s="2">
        <f>('EV Characterization'!Q$2-'EV Characterization'!Q$3)*VLOOKUP($A2,'EV Distribution'!$A$2:$B$1048576,2,FALSE)</f>
        <v>3.2380658030000005</v>
      </c>
      <c r="R2" s="2">
        <f>('EV Characterization'!R$2-'EV Characterization'!R$3)*VLOOKUP($A2,'EV Distribution'!$A$2:$B$1048576,2,FALSE)</f>
        <v>3.1384383300000005</v>
      </c>
      <c r="S2" s="2">
        <f>('EV Characterization'!S$2-'EV Characterization'!S$3)*VLOOKUP($A2,'EV Distribution'!$A$2:$B$1048576,2,FALSE)</f>
        <v>2.9899138970000001</v>
      </c>
      <c r="T2" s="2">
        <f>('EV Characterization'!T$2-'EV Characterization'!T$3)*VLOOKUP($A2,'EV Distribution'!$A$2:$B$1048576,2,FALSE)</f>
        <v>1.836937657</v>
      </c>
      <c r="U2" s="2">
        <f>('EV Characterization'!U$2-'EV Characterization'!U$3)*VLOOKUP($A2,'EV Distribution'!$A$2:$B$1048576,2,FALSE)</f>
        <v>1.9169028450000001</v>
      </c>
      <c r="V2" s="2">
        <f>('EV Characterization'!V$2-'EV Characterization'!V$3)*VLOOKUP($A2,'EV Distribution'!$A$2:$B$1048576,2,FALSE)</f>
        <v>2.0192160320000001</v>
      </c>
      <c r="W2" s="2">
        <f>('EV Characterization'!W$2-'EV Characterization'!W$3)*VLOOKUP($A2,'EV Distribution'!$A$2:$B$1048576,2,FALSE)</f>
        <v>2.1398510540000002</v>
      </c>
      <c r="X2" s="2">
        <f>('EV Characterization'!X$2-'EV Characterization'!X$3)*VLOOKUP($A2,'EV Distribution'!$A$2:$B$1048576,2,FALSE)</f>
        <v>2.2827133100000001</v>
      </c>
      <c r="Y2" s="2">
        <f>('EV Characterization'!Y$2-'EV Characterization'!Y$3)*VLOOKUP($A2,'EV Distribution'!$A$2:$B$1048576,2,FALSE)</f>
        <v>2.4900998489999999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11.141635637999999</v>
      </c>
      <c r="C3" s="2">
        <f>('EV Characterization'!C$2-'EV Characterization'!C$3)*VLOOKUP($A3,'EV Distribution'!$A$2:$B$1048576,2,FALSE)</f>
        <v>11.810948040000001</v>
      </c>
      <c r="D3" s="2">
        <f>('EV Characterization'!D$2-'EV Characterization'!D$3)*VLOOKUP($A3,'EV Distribution'!$A$2:$B$1048576,2,FALSE)</f>
        <v>12.31015884</v>
      </c>
      <c r="E3" s="2">
        <f>('EV Characterization'!E$2-'EV Characterization'!E$3)*VLOOKUP($A3,'EV Distribution'!$A$2:$B$1048576,2,FALSE)</f>
        <v>12.975823979999999</v>
      </c>
      <c r="F3" s="2">
        <f>('EV Characterization'!F$2-'EV Characterization'!F$3)*VLOOKUP($A3,'EV Distribution'!$A$2:$B$1048576,2,FALSE)</f>
        <v>13.736318639999999</v>
      </c>
      <c r="G3" s="2">
        <f>('EV Characterization'!G$2-'EV Characterization'!G$3)*VLOOKUP($A3,'EV Distribution'!$A$2:$B$1048576,2,FALSE)</f>
        <v>14.153649239999998</v>
      </c>
      <c r="H3" s="2">
        <f>('EV Characterization'!H$2-'EV Characterization'!H$3)*VLOOKUP($A3,'EV Distribution'!$A$2:$B$1048576,2,FALSE)</f>
        <v>13.921690740000001</v>
      </c>
      <c r="I3" s="2">
        <f>('EV Characterization'!I$2-'EV Characterization'!I$3)*VLOOKUP($A3,'EV Distribution'!$A$2:$B$1048576,2,FALSE)</f>
        <v>13.295157467999999</v>
      </c>
      <c r="J3" s="2">
        <f>('EV Characterization'!J$2-'EV Characterization'!J$3)*VLOOKUP($A3,'EV Distribution'!$A$2:$B$1048576,2,FALSE)</f>
        <v>11.948925912</v>
      </c>
      <c r="K3" s="2">
        <f>('EV Characterization'!K$2-'EV Characterization'!K$3)*VLOOKUP($A3,'EV Distribution'!$A$2:$B$1048576,2,FALSE)</f>
        <v>18.407656266</v>
      </c>
      <c r="L3" s="2">
        <f>('EV Characterization'!L$2-'EV Characterization'!L$3)*VLOOKUP($A3,'EV Distribution'!$A$2:$B$1048576,2,FALSE)</f>
        <v>17.909719158000001</v>
      </c>
      <c r="M3" s="2">
        <f>('EV Characterization'!M$2-'EV Characterization'!M$3)*VLOOKUP($A3,'EV Distribution'!$A$2:$B$1048576,2,FALSE)</f>
        <v>17.215930841999999</v>
      </c>
      <c r="N3" s="2">
        <f>('EV Characterization'!N$2-'EV Characterization'!N$3)*VLOOKUP($A3,'EV Distribution'!$A$2:$B$1048576,2,FALSE)</f>
        <v>15.915692736</v>
      </c>
      <c r="O3" s="2">
        <f>('EV Characterization'!O$2-'EV Characterization'!O$3)*VLOOKUP($A3,'EV Distribution'!$A$2:$B$1048576,2,FALSE)</f>
        <v>15.228695202000001</v>
      </c>
      <c r="P3" s="2">
        <f>('EV Characterization'!P$2-'EV Characterization'!P$3)*VLOOKUP($A3,'EV Distribution'!$A$2:$B$1048576,2,FALSE)</f>
        <v>14.620423727999999</v>
      </c>
      <c r="Q3" s="2">
        <f>('EV Characterization'!Q$2-'EV Characterization'!Q$3)*VLOOKUP($A3,'EV Distribution'!$A$2:$B$1048576,2,FALSE)</f>
        <v>13.810545714000002</v>
      </c>
      <c r="R3" s="2">
        <f>('EV Characterization'!R$2-'EV Characterization'!R$3)*VLOOKUP($A3,'EV Distribution'!$A$2:$B$1048576,2,FALSE)</f>
        <v>13.385628540000001</v>
      </c>
      <c r="S3" s="2">
        <f>('EV Characterization'!S$2-'EV Characterization'!S$3)*VLOOKUP($A3,'EV Distribution'!$A$2:$B$1048576,2,FALSE)</f>
        <v>12.752162886000001</v>
      </c>
      <c r="T3" s="2">
        <f>('EV Characterization'!T$2-'EV Characterization'!T$3)*VLOOKUP($A3,'EV Distribution'!$A$2:$B$1048576,2,FALSE)</f>
        <v>7.8346497660000001</v>
      </c>
      <c r="U3" s="2">
        <f>('EV Characterization'!U$2-'EV Characterization'!U$3)*VLOOKUP($A3,'EV Distribution'!$A$2:$B$1048576,2,FALSE)</f>
        <v>8.1757061100000001</v>
      </c>
      <c r="V3" s="2">
        <f>('EV Characterization'!V$2-'EV Characterization'!V$3)*VLOOKUP($A3,'EV Distribution'!$A$2:$B$1048576,2,FALSE)</f>
        <v>8.6120780159999999</v>
      </c>
      <c r="W3" s="2">
        <f>('EV Characterization'!W$2-'EV Characterization'!W$3)*VLOOKUP($A3,'EV Distribution'!$A$2:$B$1048576,2,FALSE)</f>
        <v>9.1265936520000004</v>
      </c>
      <c r="X3" s="2">
        <f>('EV Characterization'!X$2-'EV Characterization'!X$3)*VLOOKUP($A3,'EV Distribution'!$A$2:$B$1048576,2,FALSE)</f>
        <v>9.7359097800000018</v>
      </c>
      <c r="Y3" s="2">
        <f>('EV Characterization'!Y$2-'EV Characterization'!Y$3)*VLOOKUP($A3,'EV Distribution'!$A$2:$B$1048576,2,FALSE)</f>
        <v>10.620425861999999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15.862667687999998</v>
      </c>
      <c r="C4" s="2">
        <f>('EV Characterization'!C$2-'EV Characterization'!C$3)*VLOOKUP($A4,'EV Distribution'!$A$2:$B$1048576,2,FALSE)</f>
        <v>16.81558704</v>
      </c>
      <c r="D4" s="2">
        <f>('EV Characterization'!D$2-'EV Characterization'!D$3)*VLOOKUP($A4,'EV Distribution'!$A$2:$B$1048576,2,FALSE)</f>
        <v>17.52632784</v>
      </c>
      <c r="E4" s="2">
        <f>('EV Characterization'!E$2-'EV Characterization'!E$3)*VLOOKUP($A4,'EV Distribution'!$A$2:$B$1048576,2,FALSE)</f>
        <v>18.47405448</v>
      </c>
      <c r="F4" s="2">
        <f>('EV Characterization'!F$2-'EV Characterization'!F$3)*VLOOKUP($A4,'EV Distribution'!$A$2:$B$1048576,2,FALSE)</f>
        <v>19.556792639999998</v>
      </c>
      <c r="G4" s="2">
        <f>('EV Characterization'!G$2-'EV Characterization'!G$3)*VLOOKUP($A4,'EV Distribution'!$A$2:$B$1048576,2,FALSE)</f>
        <v>20.150958239999998</v>
      </c>
      <c r="H4" s="2">
        <f>('EV Characterization'!H$2-'EV Characterization'!H$3)*VLOOKUP($A4,'EV Distribution'!$A$2:$B$1048576,2,FALSE)</f>
        <v>19.820712239999999</v>
      </c>
      <c r="I4" s="2">
        <f>('EV Characterization'!I$2-'EV Characterization'!I$3)*VLOOKUP($A4,'EV Distribution'!$A$2:$B$1048576,2,FALSE)</f>
        <v>18.928698768</v>
      </c>
      <c r="J4" s="2">
        <f>('EV Characterization'!J$2-'EV Characterization'!J$3)*VLOOKUP($A4,'EV Distribution'!$A$2:$B$1048576,2,FALSE)</f>
        <v>17.012030112000001</v>
      </c>
      <c r="K4" s="2">
        <f>('EV Characterization'!K$2-'EV Characterization'!K$3)*VLOOKUP($A4,'EV Distribution'!$A$2:$B$1048576,2,FALSE)</f>
        <v>26.207510615999997</v>
      </c>
      <c r="L4" s="2">
        <f>('EV Characterization'!L$2-'EV Characterization'!L$3)*VLOOKUP($A4,'EV Distribution'!$A$2:$B$1048576,2,FALSE)</f>
        <v>25.498583207999999</v>
      </c>
      <c r="M4" s="2">
        <f>('EV Characterization'!M$2-'EV Characterization'!M$3)*VLOOKUP($A4,'EV Distribution'!$A$2:$B$1048576,2,FALSE)</f>
        <v>24.510816792</v>
      </c>
      <c r="N4" s="2">
        <f>('EV Characterization'!N$2-'EV Characterization'!N$3)*VLOOKUP($A4,'EV Distribution'!$A$2:$B$1048576,2,FALSE)</f>
        <v>22.659630335999999</v>
      </c>
      <c r="O4" s="2">
        <f>('EV Characterization'!O$2-'EV Characterization'!O$3)*VLOOKUP($A4,'EV Distribution'!$A$2:$B$1048576,2,FALSE)</f>
        <v>21.681532152000003</v>
      </c>
      <c r="P4" s="2">
        <f>('EV Characterization'!P$2-'EV Characterization'!P$3)*VLOOKUP($A4,'EV Distribution'!$A$2:$B$1048576,2,FALSE)</f>
        <v>20.815518527999998</v>
      </c>
      <c r="Q4" s="2">
        <f>('EV Characterization'!Q$2-'EV Characterization'!Q$3)*VLOOKUP($A4,'EV Distribution'!$A$2:$B$1048576,2,FALSE)</f>
        <v>19.662471864</v>
      </c>
      <c r="R4" s="2">
        <f>('EV Characterization'!R$2-'EV Characterization'!R$3)*VLOOKUP($A4,'EV Distribution'!$A$2:$B$1048576,2,FALSE)</f>
        <v>19.057505040000002</v>
      </c>
      <c r="S4" s="2">
        <f>('EV Characterization'!S$2-'EV Characterization'!S$3)*VLOOKUP($A4,'EV Distribution'!$A$2:$B$1048576,2,FALSE)</f>
        <v>18.155621736000001</v>
      </c>
      <c r="T4" s="2">
        <f>('EV Characterization'!T$2-'EV Characterization'!T$3)*VLOOKUP($A4,'EV Distribution'!$A$2:$B$1048576,2,FALSE)</f>
        <v>11.154416616000001</v>
      </c>
      <c r="U4" s="2">
        <f>('EV Characterization'!U$2-'EV Characterization'!U$3)*VLOOKUP($A4,'EV Distribution'!$A$2:$B$1048576,2,FALSE)</f>
        <v>11.63998836</v>
      </c>
      <c r="V4" s="2">
        <f>('EV Characterization'!V$2-'EV Characterization'!V$3)*VLOOKUP($A4,'EV Distribution'!$A$2:$B$1048576,2,FALSE)</f>
        <v>12.261263616000001</v>
      </c>
      <c r="W4" s="2">
        <f>('EV Characterization'!W$2-'EV Characterization'!W$3)*VLOOKUP($A4,'EV Distribution'!$A$2:$B$1048576,2,FALSE)</f>
        <v>12.993794352</v>
      </c>
      <c r="X4" s="2">
        <f>('EV Characterization'!X$2-'EV Characterization'!X$3)*VLOOKUP($A4,'EV Distribution'!$A$2:$B$1048576,2,FALSE)</f>
        <v>13.861295280000002</v>
      </c>
      <c r="Y4" s="2">
        <f>('EV Characterization'!Y$2-'EV Characterization'!Y$3)*VLOOKUP($A4,'EV Distribution'!$A$2:$B$1048576,2,FALSE)</f>
        <v>15.120606312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23.133057044999997</v>
      </c>
      <c r="C5" s="2">
        <f>('EV Characterization'!C$2-'EV Characterization'!C$3)*VLOOKUP($A5,'EV Distribution'!$A$2:$B$1048576,2,FALSE)</f>
        <v>24.522731100000001</v>
      </c>
      <c r="D5" s="2">
        <f>('EV Characterization'!D$2-'EV Characterization'!D$3)*VLOOKUP($A5,'EV Distribution'!$A$2:$B$1048576,2,FALSE)</f>
        <v>25.559228099999999</v>
      </c>
      <c r="E5" s="2">
        <f>('EV Characterization'!E$2-'EV Characterization'!E$3)*VLOOKUP($A5,'EV Distribution'!$A$2:$B$1048576,2,FALSE)</f>
        <v>26.941329449999998</v>
      </c>
      <c r="F5" s="2">
        <f>('EV Characterization'!F$2-'EV Characterization'!F$3)*VLOOKUP($A5,'EV Distribution'!$A$2:$B$1048576,2,FALSE)</f>
        <v>28.520322599999997</v>
      </c>
      <c r="G5" s="2">
        <f>('EV Characterization'!G$2-'EV Characterization'!G$3)*VLOOKUP($A5,'EV Distribution'!$A$2:$B$1048576,2,FALSE)</f>
        <v>29.386814099999995</v>
      </c>
      <c r="H5" s="2">
        <f>('EV Characterization'!H$2-'EV Characterization'!H$3)*VLOOKUP($A5,'EV Distribution'!$A$2:$B$1048576,2,FALSE)</f>
        <v>28.905205349999999</v>
      </c>
      <c r="I5" s="2">
        <f>('EV Characterization'!I$2-'EV Characterization'!I$3)*VLOOKUP($A5,'EV Distribution'!$A$2:$B$1048576,2,FALSE)</f>
        <v>27.604352369999997</v>
      </c>
      <c r="J5" s="2">
        <f>('EV Characterization'!J$2-'EV Characterization'!J$3)*VLOOKUP($A5,'EV Distribution'!$A$2:$B$1048576,2,FALSE)</f>
        <v>24.809210579999998</v>
      </c>
      <c r="K5" s="2">
        <f>('EV Characterization'!K$2-'EV Characterization'!K$3)*VLOOKUP($A5,'EV Distribution'!$A$2:$B$1048576,2,FALSE)</f>
        <v>38.219286314999998</v>
      </c>
      <c r="L5" s="2">
        <f>('EV Characterization'!L$2-'EV Characterization'!L$3)*VLOOKUP($A5,'EV Distribution'!$A$2:$B$1048576,2,FALSE)</f>
        <v>37.185433844999999</v>
      </c>
      <c r="M5" s="2">
        <f>('EV Characterization'!M$2-'EV Characterization'!M$3)*VLOOKUP($A5,'EV Distribution'!$A$2:$B$1048576,2,FALSE)</f>
        <v>35.744941154999992</v>
      </c>
      <c r="N5" s="2">
        <f>('EV Characterization'!N$2-'EV Characterization'!N$3)*VLOOKUP($A5,'EV Distribution'!$A$2:$B$1048576,2,FALSE)</f>
        <v>33.045294239999997</v>
      </c>
      <c r="O5" s="2">
        <f>('EV Characterization'!O$2-'EV Characterization'!O$3)*VLOOKUP($A5,'EV Distribution'!$A$2:$B$1048576,2,FALSE)</f>
        <v>31.618901055000002</v>
      </c>
      <c r="P5" s="2">
        <f>('EV Characterization'!P$2-'EV Characterization'!P$3)*VLOOKUP($A5,'EV Distribution'!$A$2:$B$1048576,2,FALSE)</f>
        <v>30.355964519999997</v>
      </c>
      <c r="Q5" s="2">
        <f>('EV Characterization'!Q$2-'EV Characterization'!Q$3)*VLOOKUP($A5,'EV Distribution'!$A$2:$B$1048576,2,FALSE)</f>
        <v>28.674438134999999</v>
      </c>
      <c r="R5" s="2">
        <f>('EV Characterization'!R$2-'EV Characterization'!R$3)*VLOOKUP($A5,'EV Distribution'!$A$2:$B$1048576,2,FALSE)</f>
        <v>27.792194850000001</v>
      </c>
      <c r="S5" s="2">
        <f>('EV Characterization'!S$2-'EV Characterization'!S$3)*VLOOKUP($A5,'EV Distribution'!$A$2:$B$1048576,2,FALSE)</f>
        <v>26.476948364999998</v>
      </c>
      <c r="T5" s="2">
        <f>('EV Characterization'!T$2-'EV Characterization'!T$3)*VLOOKUP($A5,'EV Distribution'!$A$2:$B$1048576,2,FALSE)</f>
        <v>16.266857564999999</v>
      </c>
      <c r="U5" s="2">
        <f>('EV Characterization'!U$2-'EV Characterization'!U$3)*VLOOKUP($A5,'EV Distribution'!$A$2:$B$1048576,2,FALSE)</f>
        <v>16.974983025</v>
      </c>
      <c r="V5" s="2">
        <f>('EV Characterization'!V$2-'EV Characterization'!V$3)*VLOOKUP($A5,'EV Distribution'!$A$2:$B$1048576,2,FALSE)</f>
        <v>17.88100944</v>
      </c>
      <c r="W5" s="2">
        <f>('EV Characterization'!W$2-'EV Characterization'!W$3)*VLOOKUP($A5,'EV Distribution'!$A$2:$B$1048576,2,FALSE)</f>
        <v>18.949283429999998</v>
      </c>
      <c r="X5" s="2">
        <f>('EV Characterization'!X$2-'EV Characterization'!X$3)*VLOOKUP($A5,'EV Distribution'!$A$2:$B$1048576,2,FALSE)</f>
        <v>20.21438895</v>
      </c>
      <c r="Y5" s="2">
        <f>('EV Characterization'!Y$2-'EV Characterization'!Y$3)*VLOOKUP($A5,'EV Distribution'!$A$2:$B$1048576,2,FALSE)</f>
        <v>22.050884204999999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5.4449236309999991</v>
      </c>
      <c r="C6" s="2">
        <f>('EV Characterization'!C$2-'EV Characterization'!C$3)*VLOOKUP($A6,'EV Distribution'!$A$2:$B$1048576,2,FALSE)</f>
        <v>5.7720169800000001</v>
      </c>
      <c r="D6" s="2">
        <f>('EV Characterization'!D$2-'EV Characterization'!D$3)*VLOOKUP($A6,'EV Distribution'!$A$2:$B$1048576,2,FALSE)</f>
        <v>6.0159815800000001</v>
      </c>
      <c r="E6" s="2">
        <f>('EV Characterization'!E$2-'EV Characterization'!E$3)*VLOOKUP($A6,'EV Distribution'!$A$2:$B$1048576,2,FALSE)</f>
        <v>6.3412925099999997</v>
      </c>
      <c r="F6" s="2">
        <f>('EV Characterization'!F$2-'EV Characterization'!F$3)*VLOOKUP($A6,'EV Distribution'!$A$2:$B$1048576,2,FALSE)</f>
        <v>6.7129466799999991</v>
      </c>
      <c r="G6" s="2">
        <f>('EV Characterization'!G$2-'EV Characterization'!G$3)*VLOOKUP($A6,'EV Distribution'!$A$2:$B$1048576,2,FALSE)</f>
        <v>6.916896379999999</v>
      </c>
      <c r="H6" s="2">
        <f>('EV Characterization'!H$2-'EV Characterization'!H$3)*VLOOKUP($A6,'EV Distribution'!$A$2:$B$1048576,2,FALSE)</f>
        <v>6.8035381299999997</v>
      </c>
      <c r="I6" s="2">
        <f>('EV Characterization'!I$2-'EV Characterization'!I$3)*VLOOKUP($A6,'EV Distribution'!$A$2:$B$1048576,2,FALSE)</f>
        <v>6.4973509659999991</v>
      </c>
      <c r="J6" s="2">
        <f>('EV Characterization'!J$2-'EV Characterization'!J$3)*VLOOKUP($A6,'EV Distribution'!$A$2:$B$1048576,2,FALSE)</f>
        <v>5.8394468439999994</v>
      </c>
      <c r="K6" s="2">
        <f>('EV Characterization'!K$2-'EV Characterization'!K$3)*VLOOKUP($A6,'EV Distribution'!$A$2:$B$1048576,2,FALSE)</f>
        <v>8.9958320169999997</v>
      </c>
      <c r="L6" s="2">
        <f>('EV Characterization'!L$2-'EV Characterization'!L$3)*VLOOKUP($A6,'EV Distribution'!$A$2:$B$1048576,2,FALSE)</f>
        <v>8.7524898709999999</v>
      </c>
      <c r="M6" s="2">
        <f>('EV Characterization'!M$2-'EV Characterization'!M$3)*VLOOKUP($A6,'EV Distribution'!$A$2:$B$1048576,2,FALSE)</f>
        <v>8.4134351289999998</v>
      </c>
      <c r="N6" s="2">
        <f>('EV Characterization'!N$2-'EV Characterization'!N$3)*VLOOKUP($A6,'EV Distribution'!$A$2:$B$1048576,2,FALSE)</f>
        <v>7.7780080319999998</v>
      </c>
      <c r="O6" s="2">
        <f>('EV Characterization'!O$2-'EV Characterization'!O$3)*VLOOKUP($A6,'EV Distribution'!$A$2:$B$1048576,2,FALSE)</f>
        <v>7.4422719490000002</v>
      </c>
      <c r="P6" s="2">
        <f>('EV Characterization'!P$2-'EV Characterization'!P$3)*VLOOKUP($A6,'EV Distribution'!$A$2:$B$1048576,2,FALSE)</f>
        <v>7.1450093359999993</v>
      </c>
      <c r="Q6" s="2">
        <f>('EV Characterization'!Q$2-'EV Characterization'!Q$3)*VLOOKUP($A6,'EV Distribution'!$A$2:$B$1048576,2,FALSE)</f>
        <v>6.7492214930000003</v>
      </c>
      <c r="R6" s="2">
        <f>('EV Characterization'!R$2-'EV Characterization'!R$3)*VLOOKUP($A6,'EV Distribution'!$A$2:$B$1048576,2,FALSE)</f>
        <v>6.5415642300000005</v>
      </c>
      <c r="S6" s="2">
        <f>('EV Characterization'!S$2-'EV Characterization'!S$3)*VLOOKUP($A6,'EV Distribution'!$A$2:$B$1048576,2,FALSE)</f>
        <v>6.2319892069999998</v>
      </c>
      <c r="T6" s="2">
        <f>('EV Characterization'!T$2-'EV Characterization'!T$3)*VLOOKUP($A6,'EV Distribution'!$A$2:$B$1048576,2,FALSE)</f>
        <v>3.8287977669999997</v>
      </c>
      <c r="U6" s="2">
        <f>('EV Characterization'!U$2-'EV Characterization'!U$3)*VLOOKUP($A6,'EV Distribution'!$A$2:$B$1048576,2,FALSE)</f>
        <v>3.9954721950000001</v>
      </c>
      <c r="V6" s="2">
        <f>('EV Characterization'!V$2-'EV Characterization'!V$3)*VLOOKUP($A6,'EV Distribution'!$A$2:$B$1048576,2,FALSE)</f>
        <v>4.2087273920000001</v>
      </c>
      <c r="W6" s="2">
        <f>('EV Characterization'!W$2-'EV Characterization'!W$3)*VLOOKUP($A6,'EV Distribution'!$A$2:$B$1048576,2,FALSE)</f>
        <v>4.460171474</v>
      </c>
      <c r="X6" s="2">
        <f>('EV Characterization'!X$2-'EV Characterization'!X$3)*VLOOKUP($A6,'EV Distribution'!$A$2:$B$1048576,2,FALSE)</f>
        <v>4.75794461</v>
      </c>
      <c r="Y6" s="2">
        <f>('EV Characterization'!Y$2-'EV Characterization'!Y$3)*VLOOKUP($A6,'EV Distribution'!$A$2:$B$1048576,2,FALSE)</f>
        <v>5.1902081189999993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30.309025760999994</v>
      </c>
      <c r="C9" s="2">
        <f>('EV Characterization'!C$2-'EV Characterization'!C$3)*VLOOKUP($A9,'EV Distribution'!$A$2:$B$1048576,2,FALSE)</f>
        <v>32.129782380000002</v>
      </c>
      <c r="D9" s="2">
        <f>('EV Characterization'!D$2-'EV Characterization'!D$3)*VLOOKUP($A9,'EV Distribution'!$A$2:$B$1048576,2,FALSE)</f>
        <v>33.48780498</v>
      </c>
      <c r="E9" s="2">
        <f>('EV Characterization'!E$2-'EV Characterization'!E$3)*VLOOKUP($A9,'EV Distribution'!$A$2:$B$1048576,2,FALSE)</f>
        <v>35.298639809999997</v>
      </c>
      <c r="F9" s="2">
        <f>('EV Characterization'!F$2-'EV Characterization'!F$3)*VLOOKUP($A9,'EV Distribution'!$A$2:$B$1048576,2,FALSE)</f>
        <v>37.367443079999994</v>
      </c>
      <c r="G9" s="2">
        <f>('EV Characterization'!G$2-'EV Characterization'!G$3)*VLOOKUP($A9,'EV Distribution'!$A$2:$B$1048576,2,FALSE)</f>
        <v>38.502723779999997</v>
      </c>
      <c r="H9" s="2">
        <f>('EV Characterization'!H$2-'EV Characterization'!H$3)*VLOOKUP($A9,'EV Distribution'!$A$2:$B$1048576,2,FALSE)</f>
        <v>37.871718029999997</v>
      </c>
      <c r="I9" s="2">
        <f>('EV Characterization'!I$2-'EV Characterization'!I$3)*VLOOKUP($A9,'EV Distribution'!$A$2:$B$1048576,2,FALSE)</f>
        <v>36.167335145999999</v>
      </c>
      <c r="J9" s="2">
        <f>('EV Characterization'!J$2-'EV Characterization'!J$3)*VLOOKUP($A9,'EV Distribution'!$A$2:$B$1048576,2,FALSE)</f>
        <v>32.505128964000001</v>
      </c>
      <c r="K9" s="2">
        <f>('EV Characterization'!K$2-'EV Characterization'!K$3)*VLOOKUP($A9,'EV Distribution'!$A$2:$B$1048576,2,FALSE)</f>
        <v>50.075064926999993</v>
      </c>
      <c r="L9" s="2">
        <f>('EV Characterization'!L$2-'EV Characterization'!L$3)*VLOOKUP($A9,'EV Distribution'!$A$2:$B$1048576,2,FALSE)</f>
        <v>48.720507200999997</v>
      </c>
      <c r="M9" s="2">
        <f>('EV Characterization'!M$2-'EV Characterization'!M$3)*VLOOKUP($A9,'EV Distribution'!$A$2:$B$1048576,2,FALSE)</f>
        <v>46.833167798999995</v>
      </c>
      <c r="N9" s="2">
        <f>('EV Characterization'!N$2-'EV Characterization'!N$3)*VLOOKUP($A9,'EV Distribution'!$A$2:$B$1048576,2,FALSE)</f>
        <v>43.296079392000003</v>
      </c>
      <c r="O9" s="2">
        <f>('EV Characterization'!O$2-'EV Characterization'!O$3)*VLOOKUP($A9,'EV Distribution'!$A$2:$B$1048576,2,FALSE)</f>
        <v>41.427213219000002</v>
      </c>
      <c r="P9" s="2">
        <f>('EV Characterization'!P$2-'EV Characterization'!P$3)*VLOOKUP($A9,'EV Distribution'!$A$2:$B$1048576,2,FALSE)</f>
        <v>39.772508615999996</v>
      </c>
      <c r="Q9" s="2">
        <f>('EV Characterization'!Q$2-'EV Characterization'!Q$3)*VLOOKUP($A9,'EV Distribution'!$A$2:$B$1048576,2,FALSE)</f>
        <v>37.569365883000003</v>
      </c>
      <c r="R9" s="2">
        <f>('EV Characterization'!R$2-'EV Characterization'!R$3)*VLOOKUP($A9,'EV Distribution'!$A$2:$B$1048576,2,FALSE)</f>
        <v>36.413447130000002</v>
      </c>
      <c r="S9" s="2">
        <f>('EV Characterization'!S$2-'EV Characterization'!S$3)*VLOOKUP($A9,'EV Distribution'!$A$2:$B$1048576,2,FALSE)</f>
        <v>34.690205816999999</v>
      </c>
      <c r="T9" s="2">
        <f>('EV Characterization'!T$2-'EV Characterization'!T$3)*VLOOKUP($A9,'EV Distribution'!$A$2:$B$1048576,2,FALSE)</f>
        <v>21.312903176999999</v>
      </c>
      <c r="U9" s="2">
        <f>('EV Characterization'!U$2-'EV Characterization'!U$3)*VLOOKUP($A9,'EV Distribution'!$A$2:$B$1048576,2,FALSE)</f>
        <v>22.240692044999999</v>
      </c>
      <c r="V9" s="2">
        <f>('EV Characterization'!V$2-'EV Characterization'!V$3)*VLOOKUP($A9,'EV Distribution'!$A$2:$B$1048576,2,FALSE)</f>
        <v>23.427771551999999</v>
      </c>
      <c r="W9" s="2">
        <f>('EV Characterization'!W$2-'EV Characterization'!W$3)*VLOOKUP($A9,'EV Distribution'!$A$2:$B$1048576,2,FALSE)</f>
        <v>24.827428493999999</v>
      </c>
      <c r="X9" s="2">
        <f>('EV Characterization'!X$2-'EV Characterization'!X$3)*VLOOKUP($A9,'EV Distribution'!$A$2:$B$1048576,2,FALSE)</f>
        <v>26.484974910000002</v>
      </c>
      <c r="Y9" s="2">
        <f>('EV Characterization'!Y$2-'EV Characterization'!Y$3)*VLOOKUP($A9,'EV Distribution'!$A$2:$B$1048576,2,FALSE)</f>
        <v>28.891158488999999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14.131622602999999</v>
      </c>
      <c r="C10" s="2">
        <f>('EV Characterization'!C$2-'EV Characterization'!C$3)*VLOOKUP($A10,'EV Distribution'!$A$2:$B$1048576,2,FALSE)</f>
        <v>14.980552740000002</v>
      </c>
      <c r="D10" s="2">
        <f>('EV Characterization'!D$2-'EV Characterization'!D$3)*VLOOKUP($A10,'EV Distribution'!$A$2:$B$1048576,2,FALSE)</f>
        <v>15.613732540000001</v>
      </c>
      <c r="E10" s="2">
        <f>('EV Characterization'!E$2-'EV Characterization'!E$3)*VLOOKUP($A10,'EV Distribution'!$A$2:$B$1048576,2,FALSE)</f>
        <v>16.458036630000002</v>
      </c>
      <c r="F10" s="2">
        <f>('EV Characterization'!F$2-'EV Characterization'!F$3)*VLOOKUP($A10,'EV Distribution'!$A$2:$B$1048576,2,FALSE)</f>
        <v>17.422618839999998</v>
      </c>
      <c r="G10" s="2">
        <f>('EV Characterization'!G$2-'EV Characterization'!G$3)*VLOOKUP($A10,'EV Distribution'!$A$2:$B$1048576,2,FALSE)</f>
        <v>17.951944940000001</v>
      </c>
      <c r="H10" s="2">
        <f>('EV Characterization'!H$2-'EV Characterization'!H$3)*VLOOKUP($A10,'EV Distribution'!$A$2:$B$1048576,2,FALSE)</f>
        <v>17.657737690000001</v>
      </c>
      <c r="I10" s="2">
        <f>('EV Characterization'!I$2-'EV Characterization'!I$3)*VLOOKUP($A10,'EV Distribution'!$A$2:$B$1048576,2,FALSE)</f>
        <v>16.863066958000001</v>
      </c>
      <c r="J10" s="2">
        <f>('EV Characterization'!J$2-'EV Characterization'!J$3)*VLOOKUP($A10,'EV Distribution'!$A$2:$B$1048576,2,FALSE)</f>
        <v>15.155558572</v>
      </c>
      <c r="K10" s="2">
        <f>('EV Characterization'!K$2-'EV Characterization'!K$3)*VLOOKUP($A10,'EV Distribution'!$A$2:$B$1048576,2,FALSE)</f>
        <v>23.347564021</v>
      </c>
      <c r="L10" s="2">
        <f>('EV Characterization'!L$2-'EV Characterization'!L$3)*VLOOKUP($A10,'EV Distribution'!$A$2:$B$1048576,2,FALSE)</f>
        <v>22.715999722999999</v>
      </c>
      <c r="M10" s="2">
        <f>('EV Characterization'!M$2-'EV Characterization'!M$3)*VLOOKUP($A10,'EV Distribution'!$A$2:$B$1048576,2,FALSE)</f>
        <v>21.836025277000001</v>
      </c>
      <c r="N10" s="2">
        <f>('EV Characterization'!N$2-'EV Characterization'!N$3)*VLOOKUP($A10,'EV Distribution'!$A$2:$B$1048576,2,FALSE)</f>
        <v>20.186853216000003</v>
      </c>
      <c r="O10" s="2">
        <f>('EV Characterization'!O$2-'EV Characterization'!O$3)*VLOOKUP($A10,'EV Distribution'!$A$2:$B$1048576,2,FALSE)</f>
        <v>19.315491937000001</v>
      </c>
      <c r="P10" s="2">
        <f>('EV Characterization'!P$2-'EV Characterization'!P$3)*VLOOKUP($A10,'EV Distribution'!$A$2:$B$1048576,2,FALSE)</f>
        <v>18.543983768</v>
      </c>
      <c r="Q10" s="2">
        <f>('EV Characterization'!Q$2-'EV Characterization'!Q$3)*VLOOKUP($A10,'EV Distribution'!$A$2:$B$1048576,2,FALSE)</f>
        <v>17.516765609000004</v>
      </c>
      <c r="R10" s="2">
        <f>('EV Characterization'!R$2-'EV Characterization'!R$3)*VLOOKUP($A10,'EV Distribution'!$A$2:$B$1048576,2,FALSE)</f>
        <v>16.977816990000001</v>
      </c>
      <c r="S10" s="2">
        <f>('EV Characterization'!S$2-'EV Characterization'!S$3)*VLOOKUP($A10,'EV Distribution'!$A$2:$B$1048576,2,FALSE)</f>
        <v>16.174353491000002</v>
      </c>
      <c r="T10" s="2">
        <f>('EV Characterization'!T$2-'EV Characterization'!T$3)*VLOOKUP($A10,'EV Distribution'!$A$2:$B$1048576,2,FALSE)</f>
        <v>9.9371687710000014</v>
      </c>
      <c r="U10" s="2">
        <f>('EV Characterization'!U$2-'EV Characterization'!U$3)*VLOOKUP($A10,'EV Distribution'!$A$2:$B$1048576,2,FALSE)</f>
        <v>10.369751535000001</v>
      </c>
      <c r="V10" s="2">
        <f>('EV Characterization'!V$2-'EV Characterization'!V$3)*VLOOKUP($A10,'EV Distribution'!$A$2:$B$1048576,2,FALSE)</f>
        <v>10.923228896000001</v>
      </c>
      <c r="W10" s="2">
        <f>('EV Characterization'!W$2-'EV Characterization'!W$3)*VLOOKUP($A10,'EV Distribution'!$A$2:$B$1048576,2,FALSE)</f>
        <v>11.575820762000001</v>
      </c>
      <c r="X10" s="2">
        <f>('EV Characterization'!X$2-'EV Characterization'!X$3)*VLOOKUP($A10,'EV Distribution'!$A$2:$B$1048576,2,FALSE)</f>
        <v>12.348653930000001</v>
      </c>
      <c r="Y10" s="2">
        <f>('EV Characterization'!Y$2-'EV Characterization'!Y$3)*VLOOKUP($A10,'EV Distribution'!$A$2:$B$1048576,2,FALSE)</f>
        <v>13.470540146999999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81.390592541999993</v>
      </c>
      <c r="C12" s="2">
        <f>('EV Characterization'!C$2-'EV Characterization'!C$3)*VLOOKUP($A12,'EV Distribution'!$A$2:$B$1048576,2,FALSE)</f>
        <v>86.279976360000006</v>
      </c>
      <c r="D12" s="2">
        <f>('EV Characterization'!D$2-'EV Characterization'!D$3)*VLOOKUP($A12,'EV Distribution'!$A$2:$B$1048576,2,FALSE)</f>
        <v>89.926753559999995</v>
      </c>
      <c r="E12" s="2">
        <f>('EV Characterization'!E$2-'EV Characterization'!E$3)*VLOOKUP($A12,'EV Distribution'!$A$2:$B$1048576,2,FALSE)</f>
        <v>94.789493820000004</v>
      </c>
      <c r="F12" s="2">
        <f>('EV Characterization'!F$2-'EV Characterization'!F$3)*VLOOKUP($A12,'EV Distribution'!$A$2:$B$1048576,2,FALSE)</f>
        <v>100.34497175999999</v>
      </c>
      <c r="G12" s="2">
        <f>('EV Characterization'!G$2-'EV Characterization'!G$3)*VLOOKUP($A12,'EV Distribution'!$A$2:$B$1048576,2,FALSE)</f>
        <v>103.39360715999999</v>
      </c>
      <c r="H12" s="2">
        <f>('EV Characterization'!H$2-'EV Characterization'!H$3)*VLOOKUP($A12,'EV Distribution'!$A$2:$B$1048576,2,FALSE)</f>
        <v>101.69913065999999</v>
      </c>
      <c r="I12" s="2">
        <f>('EV Characterization'!I$2-'EV Characterization'!I$3)*VLOOKUP($A12,'EV Distribution'!$A$2:$B$1048576,2,FALSE)</f>
        <v>97.12225201199999</v>
      </c>
      <c r="J12" s="2">
        <f>('EV Characterization'!J$2-'EV Characterization'!J$3)*VLOOKUP($A12,'EV Distribution'!$A$2:$B$1048576,2,FALSE)</f>
        <v>87.287916408000001</v>
      </c>
      <c r="K12" s="2">
        <f>('EV Characterization'!K$2-'EV Characterization'!K$3)*VLOOKUP($A12,'EV Distribution'!$A$2:$B$1048576,2,FALSE)</f>
        <v>134.46948899399999</v>
      </c>
      <c r="L12" s="2">
        <f>('EV Characterization'!L$2-'EV Characterization'!L$3)*VLOOKUP($A12,'EV Distribution'!$A$2:$B$1048576,2,FALSE)</f>
        <v>130.83201622199999</v>
      </c>
      <c r="M12" s="2">
        <f>('EV Characterization'!M$2-'EV Characterization'!M$3)*VLOOKUP($A12,'EV Distribution'!$A$2:$B$1048576,2,FALSE)</f>
        <v>125.76383377799999</v>
      </c>
      <c r="N12" s="2">
        <f>('EV Characterization'!N$2-'EV Characterization'!N$3)*VLOOKUP($A12,'EV Distribution'!$A$2:$B$1048576,2,FALSE)</f>
        <v>116.26548422400001</v>
      </c>
      <c r="O12" s="2">
        <f>('EV Characterization'!O$2-'EV Characterization'!O$3)*VLOOKUP($A12,'EV Distribution'!$A$2:$B$1048576,2,FALSE)</f>
        <v>111.24690901800001</v>
      </c>
      <c r="P12" s="2">
        <f>('EV Characterization'!P$2-'EV Characterization'!P$3)*VLOOKUP($A12,'EV Distribution'!$A$2:$B$1048576,2,FALSE)</f>
        <v>106.80343435199998</v>
      </c>
      <c r="Q12" s="2">
        <f>('EV Characterization'!Q$2-'EV Characterization'!Q$3)*VLOOKUP($A12,'EV Distribution'!$A$2:$B$1048576,2,FALSE)</f>
        <v>100.88720682600001</v>
      </c>
      <c r="R12" s="2">
        <f>('EV Characterization'!R$2-'EV Characterization'!R$3)*VLOOKUP($A12,'EV Distribution'!$A$2:$B$1048576,2,FALSE)</f>
        <v>97.783150860000006</v>
      </c>
      <c r="S12" s="2">
        <f>('EV Characterization'!S$2-'EV Characterization'!S$3)*VLOOKUP($A12,'EV Distribution'!$A$2:$B$1048576,2,FALSE)</f>
        <v>93.155630574</v>
      </c>
      <c r="T12" s="2">
        <f>('EV Characterization'!T$2-'EV Characterization'!T$3)*VLOOKUP($A12,'EV Distribution'!$A$2:$B$1048576,2,FALSE)</f>
        <v>57.232780493999996</v>
      </c>
      <c r="U12" s="2">
        <f>('EV Characterization'!U$2-'EV Characterization'!U$3)*VLOOKUP($A12,'EV Distribution'!$A$2:$B$1048576,2,FALSE)</f>
        <v>59.724225990000001</v>
      </c>
      <c r="V12" s="2">
        <f>('EV Characterization'!V$2-'EV Characterization'!V$3)*VLOOKUP($A12,'EV Distribution'!$A$2:$B$1048576,2,FALSE)</f>
        <v>62.911959744000001</v>
      </c>
      <c r="W12" s="2">
        <f>('EV Characterization'!W$2-'EV Characterization'!W$3)*VLOOKUP($A12,'EV Distribution'!$A$2:$B$1048576,2,FALSE)</f>
        <v>66.670540067999994</v>
      </c>
      <c r="X12" s="2">
        <f>('EV Characterization'!X$2-'EV Characterization'!X$3)*VLOOKUP($A12,'EV Distribution'!$A$2:$B$1048576,2,FALSE)</f>
        <v>71.12164602</v>
      </c>
      <c r="Y12" s="2">
        <f>('EV Characterization'!Y$2-'EV Characterization'!Y$3)*VLOOKUP($A12,'EV Distribution'!$A$2:$B$1048576,2,FALSE)</f>
        <v>77.583110957999992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3.0529340589999996</v>
      </c>
      <c r="C15" s="2">
        <f>('EV Characterization'!C$2-'EV Characterization'!C$3)*VLOOKUP($A15,'EV Distribution'!$A$2:$B$1048576,2,FALSE)</f>
        <v>3.2363332200000001</v>
      </c>
      <c r="D15" s="2">
        <f>('EV Characterization'!D$2-'EV Characterization'!D$3)*VLOOKUP($A15,'EV Distribution'!$A$2:$B$1048576,2,FALSE)</f>
        <v>3.3731226200000002</v>
      </c>
      <c r="E15" s="2">
        <f>('EV Characterization'!E$2-'EV Characterization'!E$3)*VLOOKUP($A15,'EV Distribution'!$A$2:$B$1048576,2,FALSE)</f>
        <v>3.5555223900000001</v>
      </c>
      <c r="F15" s="2">
        <f>('EV Characterization'!F$2-'EV Characterization'!F$3)*VLOOKUP($A15,'EV Distribution'!$A$2:$B$1048576,2,FALSE)</f>
        <v>3.7639065199999999</v>
      </c>
      <c r="G15" s="2">
        <f>('EV Characterization'!G$2-'EV Characterization'!G$3)*VLOOKUP($A15,'EV Distribution'!$A$2:$B$1048576,2,FALSE)</f>
        <v>3.8782598199999998</v>
      </c>
      <c r="H15" s="2">
        <f>('EV Characterization'!H$2-'EV Characterization'!H$3)*VLOOKUP($A15,'EV Distribution'!$A$2:$B$1048576,2,FALSE)</f>
        <v>3.8147005700000003</v>
      </c>
      <c r="I15" s="2">
        <f>('EV Characterization'!I$2-'EV Characterization'!I$3)*VLOOKUP($A15,'EV Distribution'!$A$2:$B$1048576,2,FALSE)</f>
        <v>3.6430233739999998</v>
      </c>
      <c r="J15" s="2">
        <f>('EV Characterization'!J$2-'EV Characterization'!J$3)*VLOOKUP($A15,'EV Distribution'!$A$2:$B$1048576,2,FALSE)</f>
        <v>3.2741407160000002</v>
      </c>
      <c r="K15" s="2">
        <f>('EV Characterization'!K$2-'EV Characterization'!K$3)*VLOOKUP($A15,'EV Distribution'!$A$2:$B$1048576,2,FALSE)</f>
        <v>5.0439058129999994</v>
      </c>
      <c r="L15" s="2">
        <f>('EV Characterization'!L$2-'EV Characterization'!L$3)*VLOOKUP($A15,'EV Distribution'!$A$2:$B$1048576,2,FALSE)</f>
        <v>4.9074654190000002</v>
      </c>
      <c r="M15" s="2">
        <f>('EV Characterization'!M$2-'EV Characterization'!M$3)*VLOOKUP($A15,'EV Distribution'!$A$2:$B$1048576,2,FALSE)</f>
        <v>4.7173595810000002</v>
      </c>
      <c r="N15" s="2">
        <f>('EV Characterization'!N$2-'EV Characterization'!N$3)*VLOOKUP($A15,'EV Distribution'!$A$2:$B$1048576,2,FALSE)</f>
        <v>4.3610796480000005</v>
      </c>
      <c r="O15" s="2">
        <f>('EV Characterization'!O$2-'EV Characterization'!O$3)*VLOOKUP($A15,'EV Distribution'!$A$2:$B$1048576,2,FALSE)</f>
        <v>4.1728345610000002</v>
      </c>
      <c r="P15" s="2">
        <f>('EV Characterization'!P$2-'EV Characterization'!P$3)*VLOOKUP($A15,'EV Distribution'!$A$2:$B$1048576,2,FALSE)</f>
        <v>4.0061613039999999</v>
      </c>
      <c r="Q15" s="2">
        <f>('EV Characterization'!Q$2-'EV Characterization'!Q$3)*VLOOKUP($A15,'EV Distribution'!$A$2:$B$1048576,2,FALSE)</f>
        <v>3.7842455770000005</v>
      </c>
      <c r="R15" s="2">
        <f>('EV Characterization'!R$2-'EV Characterization'!R$3)*VLOOKUP($A15,'EV Distribution'!$A$2:$B$1048576,2,FALSE)</f>
        <v>3.6678134700000005</v>
      </c>
      <c r="S15" s="2">
        <f>('EV Characterization'!S$2-'EV Characterization'!S$3)*VLOOKUP($A15,'EV Distribution'!$A$2:$B$1048576,2,FALSE)</f>
        <v>3.4942367230000002</v>
      </c>
      <c r="T15" s="2">
        <f>('EV Characterization'!T$2-'EV Characterization'!T$3)*VLOOKUP($A15,'EV Distribution'!$A$2:$B$1048576,2,FALSE)</f>
        <v>2.1467825629999999</v>
      </c>
      <c r="U15" s="2">
        <f>('EV Characterization'!U$2-'EV Characterization'!U$3)*VLOOKUP($A15,'EV Distribution'!$A$2:$B$1048576,2,FALSE)</f>
        <v>2.2402358550000003</v>
      </c>
      <c r="V15" s="2">
        <f>('EV Characterization'!V$2-'EV Characterization'!V$3)*VLOOKUP($A15,'EV Distribution'!$A$2:$B$1048576,2,FALSE)</f>
        <v>2.3598066880000004</v>
      </c>
      <c r="W15" s="2">
        <f>('EV Characterization'!W$2-'EV Characterization'!W$3)*VLOOKUP($A15,'EV Distribution'!$A$2:$B$1048576,2,FALSE)</f>
        <v>2.5007897859999999</v>
      </c>
      <c r="X15" s="2">
        <f>('EV Characterization'!X$2-'EV Characterization'!X$3)*VLOOKUP($A15,'EV Distribution'!$A$2:$B$1048576,2,FALSE)</f>
        <v>2.6677492900000002</v>
      </c>
      <c r="Y15" s="2">
        <f>('EV Characterization'!Y$2-'EV Characterization'!Y$3)*VLOOKUP($A15,'EV Distribution'!$A$2:$B$1048576,2,FALSE)</f>
        <v>2.9101166909999998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14.949934824999998</v>
      </c>
      <c r="C16" s="2">
        <f>('EV Characterization'!C$2-'EV Characterization'!C$3)*VLOOKUP($A16,'EV Distribution'!$A$2:$B$1048576,2,FALSE)</f>
        <v>15.848023500000002</v>
      </c>
      <c r="D16" s="2">
        <f>('EV Characterization'!D$2-'EV Characterization'!D$3)*VLOOKUP($A16,'EV Distribution'!$A$2:$B$1048576,2,FALSE)</f>
        <v>16.517868499999999</v>
      </c>
      <c r="E16" s="2">
        <f>('EV Characterization'!E$2-'EV Characterization'!E$3)*VLOOKUP($A16,'EV Distribution'!$A$2:$B$1048576,2,FALSE)</f>
        <v>17.411063250000002</v>
      </c>
      <c r="F16" s="2">
        <f>('EV Characterization'!F$2-'EV Characterization'!F$3)*VLOOKUP($A16,'EV Distribution'!$A$2:$B$1048576,2,FALSE)</f>
        <v>18.431500999999997</v>
      </c>
      <c r="G16" s="2">
        <f>('EV Characterization'!G$2-'EV Characterization'!G$3)*VLOOKUP($A16,'EV Distribution'!$A$2:$B$1048576,2,FALSE)</f>
        <v>18.991478499999999</v>
      </c>
      <c r="H16" s="2">
        <f>('EV Characterization'!H$2-'EV Characterization'!H$3)*VLOOKUP($A16,'EV Distribution'!$A$2:$B$1048576,2,FALSE)</f>
        <v>18.68023475</v>
      </c>
      <c r="I16" s="2">
        <f>('EV Characterization'!I$2-'EV Characterization'!I$3)*VLOOKUP($A16,'EV Distribution'!$A$2:$B$1048576,2,FALSE)</f>
        <v>17.839547449999998</v>
      </c>
      <c r="J16" s="2">
        <f>('EV Characterization'!J$2-'EV Characterization'!J$3)*VLOOKUP($A16,'EV Distribution'!$A$2:$B$1048576,2,FALSE)</f>
        <v>16.033163299999998</v>
      </c>
      <c r="K16" s="2">
        <f>('EV Characterization'!K$2-'EV Characterization'!K$3)*VLOOKUP($A16,'EV Distribution'!$A$2:$B$1048576,2,FALSE)</f>
        <v>24.699538774999997</v>
      </c>
      <c r="L16" s="2">
        <f>('EV Characterization'!L$2-'EV Characterization'!L$3)*VLOOKUP($A16,'EV Distribution'!$A$2:$B$1048576,2,FALSE)</f>
        <v>24.031402825000001</v>
      </c>
      <c r="M16" s="2">
        <f>('EV Characterization'!M$2-'EV Characterization'!M$3)*VLOOKUP($A16,'EV Distribution'!$A$2:$B$1048576,2,FALSE)</f>
        <v>23.100472175</v>
      </c>
      <c r="N16" s="2">
        <f>('EV Characterization'!N$2-'EV Characterization'!N$3)*VLOOKUP($A16,'EV Distribution'!$A$2:$B$1048576,2,FALSE)</f>
        <v>21.355802400000002</v>
      </c>
      <c r="O16" s="2">
        <f>('EV Characterization'!O$2-'EV Characterization'!O$3)*VLOOKUP($A16,'EV Distribution'!$A$2:$B$1048576,2,FALSE)</f>
        <v>20.433983675</v>
      </c>
      <c r="P16" s="2">
        <f>('EV Characterization'!P$2-'EV Characterization'!P$3)*VLOOKUP($A16,'EV Distribution'!$A$2:$B$1048576,2,FALSE)</f>
        <v>19.617800199999998</v>
      </c>
      <c r="Q16" s="2">
        <f>('EV Characterization'!Q$2-'EV Characterization'!Q$3)*VLOOKUP($A16,'EV Distribution'!$A$2:$B$1048576,2,FALSE)</f>
        <v>18.531099475000001</v>
      </c>
      <c r="R16" s="2">
        <f>('EV Characterization'!R$2-'EV Characterization'!R$3)*VLOOKUP($A16,'EV Distribution'!$A$2:$B$1048576,2,FALSE)</f>
        <v>17.960942250000002</v>
      </c>
      <c r="S16" s="2">
        <f>('EV Characterization'!S$2-'EV Characterization'!S$3)*VLOOKUP($A16,'EV Distribution'!$A$2:$B$1048576,2,FALSE)</f>
        <v>17.110953025000001</v>
      </c>
      <c r="T16" s="2">
        <f>('EV Characterization'!T$2-'EV Characterization'!T$3)*VLOOKUP($A16,'EV Distribution'!$A$2:$B$1048576,2,FALSE)</f>
        <v>10.512595025</v>
      </c>
      <c r="U16" s="2">
        <f>('EV Characterization'!U$2-'EV Characterization'!U$3)*VLOOKUP($A16,'EV Distribution'!$A$2:$B$1048576,2,FALSE)</f>
        <v>10.970227125000001</v>
      </c>
      <c r="V16" s="2">
        <f>('EV Characterization'!V$2-'EV Characterization'!V$3)*VLOOKUP($A16,'EV Distribution'!$A$2:$B$1048576,2,FALSE)</f>
        <v>11.555754400000001</v>
      </c>
      <c r="W16" s="2">
        <f>('EV Characterization'!W$2-'EV Characterization'!W$3)*VLOOKUP($A16,'EV Distribution'!$A$2:$B$1048576,2,FALSE)</f>
        <v>12.24613555</v>
      </c>
      <c r="X16" s="2">
        <f>('EV Characterization'!X$2-'EV Characterization'!X$3)*VLOOKUP($A16,'EV Distribution'!$A$2:$B$1048576,2,FALSE)</f>
        <v>13.063720750000002</v>
      </c>
      <c r="Y16" s="2">
        <f>('EV Characterization'!Y$2-'EV Characterization'!Y$3)*VLOOKUP($A16,'EV Distribution'!$A$2:$B$1048576,2,FALSE)</f>
        <v>14.250571424999999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4.0286140159999997</v>
      </c>
      <c r="C17" s="2">
        <f>('EV Characterization'!C$2-'EV Characterization'!C$3)*VLOOKUP($A17,'EV Distribution'!$A$2:$B$1048576,2,FALSE)</f>
        <v>4.27062528</v>
      </c>
      <c r="D17" s="2">
        <f>('EV Characterization'!D$2-'EV Characterization'!D$3)*VLOOKUP($A17,'EV Distribution'!$A$2:$B$1048576,2,FALSE)</f>
        <v>4.45113088</v>
      </c>
      <c r="E17" s="2">
        <f>('EV Characterization'!E$2-'EV Characterization'!E$3)*VLOOKUP($A17,'EV Distribution'!$A$2:$B$1048576,2,FALSE)</f>
        <v>4.6918233599999999</v>
      </c>
      <c r="F17" s="2">
        <f>('EV Characterization'!F$2-'EV Characterization'!F$3)*VLOOKUP($A17,'EV Distribution'!$A$2:$B$1048576,2,FALSE)</f>
        <v>4.9668044799999995</v>
      </c>
      <c r="G17" s="2">
        <f>('EV Characterization'!G$2-'EV Characterization'!G$3)*VLOOKUP($A17,'EV Distribution'!$A$2:$B$1048576,2,FALSE)</f>
        <v>5.11770368</v>
      </c>
      <c r="H17" s="2">
        <f>('EV Characterization'!H$2-'EV Characterization'!H$3)*VLOOKUP($A17,'EV Distribution'!$A$2:$B$1048576,2,FALSE)</f>
        <v>5.0338316800000005</v>
      </c>
      <c r="I17" s="2">
        <f>('EV Characterization'!I$2-'EV Characterization'!I$3)*VLOOKUP($A17,'EV Distribution'!$A$2:$B$1048576,2,FALSE)</f>
        <v>4.8072885760000004</v>
      </c>
      <c r="J17" s="2">
        <f>('EV Characterization'!J$2-'EV Characterization'!J$3)*VLOOKUP($A17,'EV Distribution'!$A$2:$B$1048576,2,FALSE)</f>
        <v>4.3205155839999998</v>
      </c>
      <c r="K17" s="2">
        <f>('EV Characterization'!K$2-'EV Characterization'!K$3)*VLOOKUP($A17,'EV Distribution'!$A$2:$B$1048576,2,FALSE)</f>
        <v>6.6558757119999994</v>
      </c>
      <c r="L17" s="2">
        <f>('EV Characterization'!L$2-'EV Characterization'!L$3)*VLOOKUP($A17,'EV Distribution'!$A$2:$B$1048576,2,FALSE)</f>
        <v>6.4758306560000003</v>
      </c>
      <c r="M17" s="2">
        <f>('EV Characterization'!M$2-'EV Characterization'!M$3)*VLOOKUP($A17,'EV Distribution'!$A$2:$B$1048576,2,FALSE)</f>
        <v>6.2249693439999998</v>
      </c>
      <c r="N17" s="2">
        <f>('EV Characterization'!N$2-'EV Characterization'!N$3)*VLOOKUP($A17,'EV Distribution'!$A$2:$B$1048576,2,FALSE)</f>
        <v>5.7548267520000005</v>
      </c>
      <c r="O17" s="2">
        <f>('EV Characterization'!O$2-'EV Characterization'!O$3)*VLOOKUP($A17,'EV Distribution'!$A$2:$B$1048576,2,FALSE)</f>
        <v>5.5064208640000007</v>
      </c>
      <c r="P17" s="2">
        <f>('EV Characterization'!P$2-'EV Characterization'!P$3)*VLOOKUP($A17,'EV Distribution'!$A$2:$B$1048576,2,FALSE)</f>
        <v>5.2864808959999996</v>
      </c>
      <c r="Q17" s="2">
        <f>('EV Characterization'!Q$2-'EV Characterization'!Q$3)*VLOOKUP($A17,'EV Distribution'!$A$2:$B$1048576,2,FALSE)</f>
        <v>4.9936436480000008</v>
      </c>
      <c r="R17" s="2">
        <f>('EV Characterization'!R$2-'EV Characterization'!R$3)*VLOOKUP($A17,'EV Distribution'!$A$2:$B$1048576,2,FALSE)</f>
        <v>4.840001280000001</v>
      </c>
      <c r="S17" s="2">
        <f>('EV Characterization'!S$2-'EV Characterization'!S$3)*VLOOKUP($A17,'EV Distribution'!$A$2:$B$1048576,2,FALSE)</f>
        <v>4.6109515520000004</v>
      </c>
      <c r="T17" s="2">
        <f>('EV Characterization'!T$2-'EV Characterization'!T$3)*VLOOKUP($A17,'EV Distribution'!$A$2:$B$1048576,2,FALSE)</f>
        <v>2.8328677120000001</v>
      </c>
      <c r="U17" s="2">
        <f>('EV Characterization'!U$2-'EV Characterization'!U$3)*VLOOKUP($A17,'EV Distribution'!$A$2:$B$1048576,2,FALSE)</f>
        <v>2.9561875200000003</v>
      </c>
      <c r="V17" s="2">
        <f>('EV Characterization'!V$2-'EV Characterization'!V$3)*VLOOKUP($A17,'EV Distribution'!$A$2:$B$1048576,2,FALSE)</f>
        <v>3.1139717120000001</v>
      </c>
      <c r="W17" s="2">
        <f>('EV Characterization'!W$2-'EV Characterization'!W$3)*VLOOKUP($A17,'EV Distribution'!$A$2:$B$1048576,2,FALSE)</f>
        <v>3.3000112640000001</v>
      </c>
      <c r="X17" s="2">
        <f>('EV Characterization'!X$2-'EV Characterization'!X$3)*VLOOKUP($A17,'EV Distribution'!$A$2:$B$1048576,2,FALSE)</f>
        <v>3.5203289600000005</v>
      </c>
      <c r="Y17" s="2">
        <f>('EV Characterization'!Y$2-'EV Characterization'!Y$3)*VLOOKUP($A17,'EV Distribution'!$A$2:$B$1048576,2,FALSE)</f>
        <v>3.8401539840000001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0.28326192299999997</v>
      </c>
      <c r="C18" s="2">
        <f>('EV Characterization'!C$2-'EV Characterization'!C$3)*VLOOKUP($A18,'EV Distribution'!$A$2:$B$1048576,2,FALSE)</f>
        <v>0.30027834000000003</v>
      </c>
      <c r="D18" s="2">
        <f>('EV Characterization'!D$2-'EV Characterization'!D$3)*VLOOKUP($A18,'EV Distribution'!$A$2:$B$1048576,2,FALSE)</f>
        <v>0.31297014000000001</v>
      </c>
      <c r="E18" s="2">
        <f>('EV Characterization'!E$2-'EV Characterization'!E$3)*VLOOKUP($A18,'EV Distribution'!$A$2:$B$1048576,2,FALSE)</f>
        <v>0.32989383</v>
      </c>
      <c r="F18" s="2">
        <f>('EV Characterization'!F$2-'EV Characterization'!F$3)*VLOOKUP($A18,'EV Distribution'!$A$2:$B$1048576,2,FALSE)</f>
        <v>0.34922843999999997</v>
      </c>
      <c r="G18" s="2">
        <f>('EV Characterization'!G$2-'EV Characterization'!G$3)*VLOOKUP($A18,'EV Distribution'!$A$2:$B$1048576,2,FALSE)</f>
        <v>0.35983853999999993</v>
      </c>
      <c r="H18" s="2">
        <f>('EV Characterization'!H$2-'EV Characterization'!H$3)*VLOOKUP($A18,'EV Distribution'!$A$2:$B$1048576,2,FALSE)</f>
        <v>0.35394129000000002</v>
      </c>
      <c r="I18" s="2">
        <f>('EV Characterization'!I$2-'EV Characterization'!I$3)*VLOOKUP($A18,'EV Distribution'!$A$2:$B$1048576,2,FALSE)</f>
        <v>0.33801247799999995</v>
      </c>
      <c r="J18" s="2">
        <f>('EV Characterization'!J$2-'EV Characterization'!J$3)*VLOOKUP($A18,'EV Distribution'!$A$2:$B$1048576,2,FALSE)</f>
        <v>0.30378625199999998</v>
      </c>
      <c r="K18" s="2">
        <f>('EV Characterization'!K$2-'EV Characterization'!K$3)*VLOOKUP($A18,'EV Distribution'!$A$2:$B$1048576,2,FALSE)</f>
        <v>0.46799126099999994</v>
      </c>
      <c r="L18" s="2">
        <f>('EV Characterization'!L$2-'EV Characterization'!L$3)*VLOOKUP($A18,'EV Distribution'!$A$2:$B$1048576,2,FALSE)</f>
        <v>0.45533184299999996</v>
      </c>
      <c r="M18" s="2">
        <f>('EV Characterization'!M$2-'EV Characterization'!M$3)*VLOOKUP($A18,'EV Distribution'!$A$2:$B$1048576,2,FALSE)</f>
        <v>0.43769315699999994</v>
      </c>
      <c r="N18" s="2">
        <f>('EV Characterization'!N$2-'EV Characterization'!N$3)*VLOOKUP($A18,'EV Distribution'!$A$2:$B$1048576,2,FALSE)</f>
        <v>0.40463625599999997</v>
      </c>
      <c r="O18" s="2">
        <f>('EV Characterization'!O$2-'EV Characterization'!O$3)*VLOOKUP($A18,'EV Distribution'!$A$2:$B$1048576,2,FALSE)</f>
        <v>0.38717021700000004</v>
      </c>
      <c r="P18" s="2">
        <f>('EV Characterization'!P$2-'EV Characterization'!P$3)*VLOOKUP($A18,'EV Distribution'!$A$2:$B$1048576,2,FALSE)</f>
        <v>0.37170568799999998</v>
      </c>
      <c r="Q18" s="2">
        <f>('EV Characterization'!Q$2-'EV Characterization'!Q$3)*VLOOKUP($A18,'EV Distribution'!$A$2:$B$1048576,2,FALSE)</f>
        <v>0.35111556900000002</v>
      </c>
      <c r="R18" s="2">
        <f>('EV Characterization'!R$2-'EV Characterization'!R$3)*VLOOKUP($A18,'EV Distribution'!$A$2:$B$1048576,2,FALSE)</f>
        <v>0.34031259000000003</v>
      </c>
      <c r="S18" s="2">
        <f>('EV Characterization'!S$2-'EV Characterization'!S$3)*VLOOKUP($A18,'EV Distribution'!$A$2:$B$1048576,2,FALSE)</f>
        <v>0.32420753099999999</v>
      </c>
      <c r="T18" s="2">
        <f>('EV Characterization'!T$2-'EV Characterization'!T$3)*VLOOKUP($A18,'EV Distribution'!$A$2:$B$1048576,2,FALSE)</f>
        <v>0.199186011</v>
      </c>
      <c r="U18" s="2">
        <f>('EV Characterization'!U$2-'EV Characterization'!U$3)*VLOOKUP($A18,'EV Distribution'!$A$2:$B$1048576,2,FALSE)</f>
        <v>0.20785693500000002</v>
      </c>
      <c r="V18" s="2">
        <f>('EV Characterization'!V$2-'EV Characterization'!V$3)*VLOOKUP($A18,'EV Distribution'!$A$2:$B$1048576,2,FALSE)</f>
        <v>0.21895113599999999</v>
      </c>
      <c r="W18" s="2">
        <f>('EV Characterization'!W$2-'EV Characterization'!W$3)*VLOOKUP($A18,'EV Distribution'!$A$2:$B$1048576,2,FALSE)</f>
        <v>0.23203204199999999</v>
      </c>
      <c r="X18" s="2">
        <f>('EV Characterization'!X$2-'EV Characterization'!X$3)*VLOOKUP($A18,'EV Distribution'!$A$2:$B$1048576,2,FALSE)</f>
        <v>0.24752313000000001</v>
      </c>
      <c r="Y18" s="2">
        <f>('EV Characterization'!Y$2-'EV Characterization'!Y$3)*VLOOKUP($A18,'EV Distribution'!$A$2:$B$1048576,2,FALSE)</f>
        <v>0.27001082699999995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2.4864102130000001</v>
      </c>
      <c r="C20" s="2">
        <f>('EV Characterization'!C$2-'EV Characterization'!C$3)*VLOOKUP($A20,'EV Distribution'!$A$2:$B$1048576,2,FALSE)</f>
        <v>2.6357765400000002</v>
      </c>
      <c r="D20" s="2">
        <f>('EV Characterization'!D$2-'EV Characterization'!D$3)*VLOOKUP($A20,'EV Distribution'!$A$2:$B$1048576,2,FALSE)</f>
        <v>2.7471823400000002</v>
      </c>
      <c r="E20" s="2">
        <f>('EV Characterization'!E$2-'EV Characterization'!E$3)*VLOOKUP($A20,'EV Distribution'!$A$2:$B$1048576,2,FALSE)</f>
        <v>2.89573473</v>
      </c>
      <c r="F20" s="2">
        <f>('EV Characterization'!F$2-'EV Characterization'!F$3)*VLOOKUP($A20,'EV Distribution'!$A$2:$B$1048576,2,FALSE)</f>
        <v>3.0654496400000002</v>
      </c>
      <c r="G20" s="2">
        <f>('EV Characterization'!G$2-'EV Characterization'!G$3)*VLOOKUP($A20,'EV Distribution'!$A$2:$B$1048576,2,FALSE)</f>
        <v>3.1585827399999999</v>
      </c>
      <c r="H20" s="2">
        <f>('EV Characterization'!H$2-'EV Characterization'!H$3)*VLOOKUP($A20,'EV Distribution'!$A$2:$B$1048576,2,FALSE)</f>
        <v>3.1068179900000001</v>
      </c>
      <c r="I20" s="2">
        <f>('EV Characterization'!I$2-'EV Characterization'!I$3)*VLOOKUP($A20,'EV Distribution'!$A$2:$B$1048576,2,FALSE)</f>
        <v>2.9669984180000002</v>
      </c>
      <c r="J20" s="2">
        <f>('EV Characterization'!J$2-'EV Characterization'!J$3)*VLOOKUP($A20,'EV Distribution'!$A$2:$B$1048576,2,FALSE)</f>
        <v>2.666568212</v>
      </c>
      <c r="K20" s="2">
        <f>('EV Characterization'!K$2-'EV Characterization'!K$3)*VLOOKUP($A20,'EV Distribution'!$A$2:$B$1048576,2,FALSE)</f>
        <v>4.1079232909999996</v>
      </c>
      <c r="L20" s="2">
        <f>('EV Characterization'!L$2-'EV Characterization'!L$3)*VLOOKUP($A20,'EV Distribution'!$A$2:$B$1048576,2,FALSE)</f>
        <v>3.9968017330000003</v>
      </c>
      <c r="M20" s="2">
        <f>('EV Characterization'!M$2-'EV Characterization'!M$3)*VLOOKUP($A20,'EV Distribution'!$A$2:$B$1048576,2,FALSE)</f>
        <v>3.8419732670000002</v>
      </c>
      <c r="N20" s="2">
        <f>('EV Characterization'!N$2-'EV Characterization'!N$3)*VLOOKUP($A20,'EV Distribution'!$A$2:$B$1048576,2,FALSE)</f>
        <v>3.5518071360000003</v>
      </c>
      <c r="O20" s="2">
        <f>('EV Characterization'!O$2-'EV Characterization'!O$3)*VLOOKUP($A20,'EV Distribution'!$A$2:$B$1048576,2,FALSE)</f>
        <v>3.3984941270000006</v>
      </c>
      <c r="P20" s="2">
        <f>('EV Characterization'!P$2-'EV Characterization'!P$3)*VLOOKUP($A20,'EV Distribution'!$A$2:$B$1048576,2,FALSE)</f>
        <v>3.2627499279999999</v>
      </c>
      <c r="Q20" s="2">
        <f>('EV Characterization'!Q$2-'EV Characterization'!Q$3)*VLOOKUP($A20,'EV Distribution'!$A$2:$B$1048576,2,FALSE)</f>
        <v>3.0820144390000004</v>
      </c>
      <c r="R20" s="2">
        <f>('EV Characterization'!R$2-'EV Characterization'!R$3)*VLOOKUP($A20,'EV Distribution'!$A$2:$B$1048576,2,FALSE)</f>
        <v>2.9871882900000006</v>
      </c>
      <c r="S20" s="2">
        <f>('EV Characterization'!S$2-'EV Characterization'!S$3)*VLOOKUP($A20,'EV Distribution'!$A$2:$B$1048576,2,FALSE)</f>
        <v>2.8458216610000004</v>
      </c>
      <c r="T20" s="2">
        <f>('EV Characterization'!T$2-'EV Characterization'!T$3)*VLOOKUP($A20,'EV Distribution'!$A$2:$B$1048576,2,FALSE)</f>
        <v>1.7484105410000002</v>
      </c>
      <c r="U20" s="2">
        <f>('EV Characterization'!U$2-'EV Characterization'!U$3)*VLOOKUP($A20,'EV Distribution'!$A$2:$B$1048576,2,FALSE)</f>
        <v>1.8245219850000003</v>
      </c>
      <c r="V20" s="2">
        <f>('EV Characterization'!V$2-'EV Characterization'!V$3)*VLOOKUP($A20,'EV Distribution'!$A$2:$B$1048576,2,FALSE)</f>
        <v>1.9219044160000003</v>
      </c>
      <c r="W20" s="2">
        <f>('EV Characterization'!W$2-'EV Characterization'!W$3)*VLOOKUP($A20,'EV Distribution'!$A$2:$B$1048576,2,FALSE)</f>
        <v>2.036725702</v>
      </c>
      <c r="X20" s="2">
        <f>('EV Characterization'!X$2-'EV Characterization'!X$3)*VLOOKUP($A20,'EV Distribution'!$A$2:$B$1048576,2,FALSE)</f>
        <v>2.1727030300000005</v>
      </c>
      <c r="Y20" s="2">
        <f>('EV Characterization'!Y$2-'EV Characterization'!Y$3)*VLOOKUP($A20,'EV Distribution'!$A$2:$B$1048576,2,FALSE)</f>
        <v>2.370095037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4.185981750999999</v>
      </c>
      <c r="C21" s="2">
        <f>('EV Characterization'!C$2-'EV Characterization'!C$3)*VLOOKUP($A21,'EV Distribution'!$A$2:$B$1048576,2,FALSE)</f>
        <v>4.4374465799999996</v>
      </c>
      <c r="D21" s="2">
        <f>('EV Characterization'!D$2-'EV Characterization'!D$3)*VLOOKUP($A21,'EV Distribution'!$A$2:$B$1048576,2,FALSE)</f>
        <v>4.6250031799999993</v>
      </c>
      <c r="E21" s="2">
        <f>('EV Characterization'!E$2-'EV Characterization'!E$3)*VLOOKUP($A21,'EV Distribution'!$A$2:$B$1048576,2,FALSE)</f>
        <v>4.8750977099999995</v>
      </c>
      <c r="F21" s="2">
        <f>('EV Characterization'!F$2-'EV Characterization'!F$3)*VLOOKUP($A21,'EV Distribution'!$A$2:$B$1048576,2,FALSE)</f>
        <v>5.1608202799999994</v>
      </c>
      <c r="G21" s="2">
        <f>('EV Characterization'!G$2-'EV Characterization'!G$3)*VLOOKUP($A21,'EV Distribution'!$A$2:$B$1048576,2,FALSE)</f>
        <v>5.3176139799999991</v>
      </c>
      <c r="H21" s="2">
        <f>('EV Characterization'!H$2-'EV Characterization'!H$3)*VLOOKUP($A21,'EV Distribution'!$A$2:$B$1048576,2,FALSE)</f>
        <v>5.2304657299999997</v>
      </c>
      <c r="I21" s="2">
        <f>('EV Characterization'!I$2-'EV Characterization'!I$3)*VLOOKUP($A21,'EV Distribution'!$A$2:$B$1048576,2,FALSE)</f>
        <v>4.9950732859999993</v>
      </c>
      <c r="J21" s="2">
        <f>('EV Characterization'!J$2-'EV Characterization'!J$3)*VLOOKUP($A21,'EV Distribution'!$A$2:$B$1048576,2,FALSE)</f>
        <v>4.4892857240000001</v>
      </c>
      <c r="K21" s="2">
        <f>('EV Characterization'!K$2-'EV Characterization'!K$3)*VLOOKUP($A21,'EV Distribution'!$A$2:$B$1048576,2,FALSE)</f>
        <v>6.9158708569999989</v>
      </c>
      <c r="L21" s="2">
        <f>('EV Characterization'!L$2-'EV Characterization'!L$3)*VLOOKUP($A21,'EV Distribution'!$A$2:$B$1048576,2,FALSE)</f>
        <v>6.7287927909999992</v>
      </c>
      <c r="M21" s="2">
        <f>('EV Characterization'!M$2-'EV Characterization'!M$3)*VLOOKUP($A21,'EV Distribution'!$A$2:$B$1048576,2,FALSE)</f>
        <v>6.4681322089999993</v>
      </c>
      <c r="N21" s="2">
        <f>('EV Characterization'!N$2-'EV Characterization'!N$3)*VLOOKUP($A21,'EV Distribution'!$A$2:$B$1048576,2,FALSE)</f>
        <v>5.9796246719999999</v>
      </c>
      <c r="O21" s="2">
        <f>('EV Characterization'!O$2-'EV Characterization'!O$3)*VLOOKUP($A21,'EV Distribution'!$A$2:$B$1048576,2,FALSE)</f>
        <v>5.7215154290000001</v>
      </c>
      <c r="P21" s="2">
        <f>('EV Characterization'!P$2-'EV Characterization'!P$3)*VLOOKUP($A21,'EV Distribution'!$A$2:$B$1048576,2,FALSE)</f>
        <v>5.4929840559999992</v>
      </c>
      <c r="Q21" s="2">
        <f>('EV Characterization'!Q$2-'EV Characterization'!Q$3)*VLOOKUP($A21,'EV Distribution'!$A$2:$B$1048576,2,FALSE)</f>
        <v>5.1887078530000004</v>
      </c>
      <c r="R21" s="2">
        <f>('EV Characterization'!R$2-'EV Characterization'!R$3)*VLOOKUP($A21,'EV Distribution'!$A$2:$B$1048576,2,FALSE)</f>
        <v>5.0290638300000001</v>
      </c>
      <c r="S21" s="2">
        <f>('EV Characterization'!S$2-'EV Characterization'!S$3)*VLOOKUP($A21,'EV Distribution'!$A$2:$B$1048576,2,FALSE)</f>
        <v>4.7910668469999997</v>
      </c>
      <c r="T21" s="2">
        <f>('EV Characterization'!T$2-'EV Characterization'!T$3)*VLOOKUP($A21,'EV Distribution'!$A$2:$B$1048576,2,FALSE)</f>
        <v>2.9435266069999999</v>
      </c>
      <c r="U21" s="2">
        <f>('EV Characterization'!U$2-'EV Characterization'!U$3)*VLOOKUP($A21,'EV Distribution'!$A$2:$B$1048576,2,FALSE)</f>
        <v>3.071663595</v>
      </c>
      <c r="V21" s="2">
        <f>('EV Characterization'!V$2-'EV Characterization'!V$3)*VLOOKUP($A21,'EV Distribution'!$A$2:$B$1048576,2,FALSE)</f>
        <v>3.2356112320000001</v>
      </c>
      <c r="W21" s="2">
        <f>('EV Characterization'!W$2-'EV Characterization'!W$3)*VLOOKUP($A21,'EV Distribution'!$A$2:$B$1048576,2,FALSE)</f>
        <v>3.4289179539999997</v>
      </c>
      <c r="X21" s="2">
        <f>('EV Characterization'!X$2-'EV Characterization'!X$3)*VLOOKUP($A21,'EV Distribution'!$A$2:$B$1048576,2,FALSE)</f>
        <v>3.6578418100000003</v>
      </c>
      <c r="Y21" s="2">
        <f>('EV Characterization'!Y$2-'EV Characterization'!Y$3)*VLOOKUP($A21,'EV Distribution'!$A$2:$B$1048576,2,FALSE)</f>
        <v>3.9901599989999994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13.030048457999998</v>
      </c>
      <c r="C22" s="2">
        <f>('EV Characterization'!C$2-'EV Characterization'!C$3)*VLOOKUP($A22,'EV Distribution'!$A$2:$B$1048576,2,FALSE)</f>
        <v>13.81280364</v>
      </c>
      <c r="D22" s="2">
        <f>('EV Characterization'!D$2-'EV Characterization'!D$3)*VLOOKUP($A22,'EV Distribution'!$A$2:$B$1048576,2,FALSE)</f>
        <v>14.396626439999999</v>
      </c>
      <c r="E22" s="2">
        <f>('EV Characterization'!E$2-'EV Characterization'!E$3)*VLOOKUP($A22,'EV Distribution'!$A$2:$B$1048576,2,FALSE)</f>
        <v>15.17511618</v>
      </c>
      <c r="F22" s="2">
        <f>('EV Characterization'!F$2-'EV Characterization'!F$3)*VLOOKUP($A22,'EV Distribution'!$A$2:$B$1048576,2,FALSE)</f>
        <v>16.064508239999999</v>
      </c>
      <c r="G22" s="2">
        <f>('EV Characterization'!G$2-'EV Characterization'!G$3)*VLOOKUP($A22,'EV Distribution'!$A$2:$B$1048576,2,FALSE)</f>
        <v>16.552572839999996</v>
      </c>
      <c r="H22" s="2">
        <f>('EV Characterization'!H$2-'EV Characterization'!H$3)*VLOOKUP($A22,'EV Distribution'!$A$2:$B$1048576,2,FALSE)</f>
        <v>16.28129934</v>
      </c>
      <c r="I22" s="2">
        <f>('EV Characterization'!I$2-'EV Characterization'!I$3)*VLOOKUP($A22,'EV Distribution'!$A$2:$B$1048576,2,FALSE)</f>
        <v>15.548573987999999</v>
      </c>
      <c r="J22" s="2">
        <f>('EV Characterization'!J$2-'EV Characterization'!J$3)*VLOOKUP($A22,'EV Distribution'!$A$2:$B$1048576,2,FALSE)</f>
        <v>13.974167591999999</v>
      </c>
      <c r="K22" s="2">
        <f>('EV Characterization'!K$2-'EV Characterization'!K$3)*VLOOKUP($A22,'EV Distribution'!$A$2:$B$1048576,2,FALSE)</f>
        <v>21.527598005999998</v>
      </c>
      <c r="L22" s="2">
        <f>('EV Characterization'!L$2-'EV Characterization'!L$3)*VLOOKUP($A22,'EV Distribution'!$A$2:$B$1048576,2,FALSE)</f>
        <v>20.945264777999999</v>
      </c>
      <c r="M22" s="2">
        <f>('EV Characterization'!M$2-'EV Characterization'!M$3)*VLOOKUP($A22,'EV Distribution'!$A$2:$B$1048576,2,FALSE)</f>
        <v>20.133885221999996</v>
      </c>
      <c r="N22" s="2">
        <f>('EV Characterization'!N$2-'EV Characterization'!N$3)*VLOOKUP($A22,'EV Distribution'!$A$2:$B$1048576,2,FALSE)</f>
        <v>18.613267776000001</v>
      </c>
      <c r="O22" s="2">
        <f>('EV Characterization'!O$2-'EV Characterization'!O$3)*VLOOKUP($A22,'EV Distribution'!$A$2:$B$1048576,2,FALSE)</f>
        <v>17.809829982</v>
      </c>
      <c r="P22" s="2">
        <f>('EV Characterization'!P$2-'EV Characterization'!P$3)*VLOOKUP($A22,'EV Distribution'!$A$2:$B$1048576,2,FALSE)</f>
        <v>17.098461647999997</v>
      </c>
      <c r="Q22" s="2">
        <f>('EV Characterization'!Q$2-'EV Characterization'!Q$3)*VLOOKUP($A22,'EV Distribution'!$A$2:$B$1048576,2,FALSE)</f>
        <v>16.151316174000002</v>
      </c>
      <c r="R22" s="2">
        <f>('EV Characterization'!R$2-'EV Characterization'!R$3)*VLOOKUP($A22,'EV Distribution'!$A$2:$B$1048576,2,FALSE)</f>
        <v>15.654379140000001</v>
      </c>
      <c r="S22" s="2">
        <f>('EV Characterization'!S$2-'EV Characterization'!S$3)*VLOOKUP($A22,'EV Distribution'!$A$2:$B$1048576,2,FALSE)</f>
        <v>14.913546426</v>
      </c>
      <c r="T22" s="2">
        <f>('EV Characterization'!T$2-'EV Characterization'!T$3)*VLOOKUP($A22,'EV Distribution'!$A$2:$B$1048576,2,FALSE)</f>
        <v>9.1625565059999996</v>
      </c>
      <c r="U22" s="2">
        <f>('EV Characterization'!U$2-'EV Characterization'!U$3)*VLOOKUP($A22,'EV Distribution'!$A$2:$B$1048576,2,FALSE)</f>
        <v>9.5614190099999998</v>
      </c>
      <c r="V22" s="2">
        <f>('EV Characterization'!V$2-'EV Characterization'!V$3)*VLOOKUP($A22,'EV Distribution'!$A$2:$B$1048576,2,FALSE)</f>
        <v>10.071752256</v>
      </c>
      <c r="W22" s="2">
        <f>('EV Characterization'!W$2-'EV Characterization'!W$3)*VLOOKUP($A22,'EV Distribution'!$A$2:$B$1048576,2,FALSE)</f>
        <v>10.673473932</v>
      </c>
      <c r="X22" s="2">
        <f>('EV Characterization'!X$2-'EV Characterization'!X$3)*VLOOKUP($A22,'EV Distribution'!$A$2:$B$1048576,2,FALSE)</f>
        <v>11.386063980000001</v>
      </c>
      <c r="Y22" s="2">
        <f>('EV Characterization'!Y$2-'EV Characterization'!Y$3)*VLOOKUP($A22,'EV Distribution'!$A$2:$B$1048576,2,FALSE)</f>
        <v>12.420498041999998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6.9871274339999996</v>
      </c>
      <c r="C24" s="2">
        <f>('EV Characterization'!C$2-'EV Characterization'!C$3)*VLOOKUP($A24,'EV Distribution'!$A$2:$B$1048576,2,FALSE)</f>
        <v>7.4068657200000008</v>
      </c>
      <c r="D24" s="2">
        <f>('EV Characterization'!D$2-'EV Characterization'!D$3)*VLOOKUP($A24,'EV Distribution'!$A$2:$B$1048576,2,FALSE)</f>
        <v>7.7199301199999999</v>
      </c>
      <c r="E24" s="2">
        <f>('EV Characterization'!E$2-'EV Characterization'!E$3)*VLOOKUP($A24,'EV Distribution'!$A$2:$B$1048576,2,FALSE)</f>
        <v>8.1373811400000005</v>
      </c>
      <c r="F24" s="2">
        <f>('EV Characterization'!F$2-'EV Characterization'!F$3)*VLOOKUP($A24,'EV Distribution'!$A$2:$B$1048576,2,FALSE)</f>
        <v>8.6143015199999997</v>
      </c>
      <c r="G24" s="2">
        <f>('EV Characterization'!G$2-'EV Characterization'!G$3)*VLOOKUP($A24,'EV Distribution'!$A$2:$B$1048576,2,FALSE)</f>
        <v>8.876017319999999</v>
      </c>
      <c r="H24" s="2">
        <f>('EV Characterization'!H$2-'EV Characterization'!H$3)*VLOOKUP($A24,'EV Distribution'!$A$2:$B$1048576,2,FALSE)</f>
        <v>8.7305518200000005</v>
      </c>
      <c r="I24" s="2">
        <f>('EV Characterization'!I$2-'EV Characterization'!I$3)*VLOOKUP($A24,'EV Distribution'!$A$2:$B$1048576,2,FALSE)</f>
        <v>8.3376411239999992</v>
      </c>
      <c r="J24" s="2">
        <f>('EV Characterization'!J$2-'EV Characterization'!J$3)*VLOOKUP($A24,'EV Distribution'!$A$2:$B$1048576,2,FALSE)</f>
        <v>7.4933942160000004</v>
      </c>
      <c r="K24" s="2">
        <f>('EV Characterization'!K$2-'EV Characterization'!K$3)*VLOOKUP($A24,'EV Distribution'!$A$2:$B$1048576,2,FALSE)</f>
        <v>11.543784437999999</v>
      </c>
      <c r="L24" s="2">
        <f>('EV Characterization'!L$2-'EV Characterization'!L$3)*VLOOKUP($A24,'EV Distribution'!$A$2:$B$1048576,2,FALSE)</f>
        <v>11.231518793999999</v>
      </c>
      <c r="M24" s="2">
        <f>('EV Characterization'!M$2-'EV Characterization'!M$3)*VLOOKUP($A24,'EV Distribution'!$A$2:$B$1048576,2,FALSE)</f>
        <v>10.796431205999999</v>
      </c>
      <c r="N24" s="2">
        <f>('EV Characterization'!N$2-'EV Characterization'!N$3)*VLOOKUP($A24,'EV Distribution'!$A$2:$B$1048576,2,FALSE)</f>
        <v>9.9810276480000013</v>
      </c>
      <c r="O24" s="2">
        <f>('EV Characterization'!O$2-'EV Characterization'!O$3)*VLOOKUP($A24,'EV Distribution'!$A$2:$B$1048576,2,FALSE)</f>
        <v>9.5501986860000017</v>
      </c>
      <c r="P24" s="2">
        <f>('EV Characterization'!P$2-'EV Characterization'!P$3)*VLOOKUP($A24,'EV Distribution'!$A$2:$B$1048576,2,FALSE)</f>
        <v>9.168740304</v>
      </c>
      <c r="Q24" s="2">
        <f>('EV Characterization'!Q$2-'EV Characterization'!Q$3)*VLOOKUP($A24,'EV Distribution'!$A$2:$B$1048576,2,FALSE)</f>
        <v>8.6608507020000012</v>
      </c>
      <c r="R24" s="2">
        <f>('EV Characterization'!R$2-'EV Characterization'!R$3)*VLOOKUP($A24,'EV Distribution'!$A$2:$B$1048576,2,FALSE)</f>
        <v>8.3943772200000009</v>
      </c>
      <c r="S24" s="2">
        <f>('EV Characterization'!S$2-'EV Characterization'!S$3)*VLOOKUP($A24,'EV Distribution'!$A$2:$B$1048576,2,FALSE)</f>
        <v>7.9971190980000006</v>
      </c>
      <c r="T24" s="2">
        <f>('EV Characterization'!T$2-'EV Characterization'!T$3)*VLOOKUP($A24,'EV Distribution'!$A$2:$B$1048576,2,FALSE)</f>
        <v>4.9132549380000006</v>
      </c>
      <c r="U24" s="2">
        <f>('EV Characterization'!U$2-'EV Characterization'!U$3)*VLOOKUP($A24,'EV Distribution'!$A$2:$B$1048576,2,FALSE)</f>
        <v>5.1271377300000003</v>
      </c>
      <c r="V24" s="2">
        <f>('EV Characterization'!V$2-'EV Characterization'!V$3)*VLOOKUP($A24,'EV Distribution'!$A$2:$B$1048576,2,FALSE)</f>
        <v>5.4007946880000004</v>
      </c>
      <c r="W24" s="2">
        <f>('EV Characterization'!W$2-'EV Characterization'!W$3)*VLOOKUP($A24,'EV Distribution'!$A$2:$B$1048576,2,FALSE)</f>
        <v>5.7234570360000001</v>
      </c>
      <c r="X24" s="2">
        <f>('EV Characterization'!X$2-'EV Characterization'!X$3)*VLOOKUP($A24,'EV Distribution'!$A$2:$B$1048576,2,FALSE)</f>
        <v>6.1055705400000013</v>
      </c>
      <c r="Y24" s="2">
        <f>('EV Characterization'!Y$2-'EV Characterization'!Y$3)*VLOOKUP($A24,'EV Distribution'!$A$2:$B$1048576,2,FALSE)</f>
        <v>6.6602670660000003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6.577971322999999</v>
      </c>
      <c r="C26" s="2">
        <f>('EV Characterization'!C$2-'EV Characterization'!C$3)*VLOOKUP($A26,'EV Distribution'!$A$2:$B$1048576,2,FALSE)</f>
        <v>6.97313034</v>
      </c>
      <c r="D26" s="2">
        <f>('EV Characterization'!D$2-'EV Characterization'!D$3)*VLOOKUP($A26,'EV Distribution'!$A$2:$B$1048576,2,FALSE)</f>
        <v>7.2678621399999992</v>
      </c>
      <c r="E26" s="2">
        <f>('EV Characterization'!E$2-'EV Characterization'!E$3)*VLOOKUP($A26,'EV Distribution'!$A$2:$B$1048576,2,FALSE)</f>
        <v>7.660867829999999</v>
      </c>
      <c r="F26" s="2">
        <f>('EV Characterization'!F$2-'EV Characterization'!F$3)*VLOOKUP($A26,'EV Distribution'!$A$2:$B$1048576,2,FALSE)</f>
        <v>8.1098604399999985</v>
      </c>
      <c r="G26" s="2">
        <f>('EV Characterization'!G$2-'EV Characterization'!G$3)*VLOOKUP($A26,'EV Distribution'!$A$2:$B$1048576,2,FALSE)</f>
        <v>8.3562505399999978</v>
      </c>
      <c r="H26" s="2">
        <f>('EV Characterization'!H$2-'EV Characterization'!H$3)*VLOOKUP($A26,'EV Distribution'!$A$2:$B$1048576,2,FALSE)</f>
        <v>8.2193032899999992</v>
      </c>
      <c r="I26" s="2">
        <f>('EV Characterization'!I$2-'EV Characterization'!I$3)*VLOOKUP($A26,'EV Distribution'!$A$2:$B$1048576,2,FALSE)</f>
        <v>7.8494008779999991</v>
      </c>
      <c r="J26" s="2">
        <f>('EV Characterization'!J$2-'EV Characterization'!J$3)*VLOOKUP($A26,'EV Distribution'!$A$2:$B$1048576,2,FALSE)</f>
        <v>7.0545918519999997</v>
      </c>
      <c r="K26" s="2">
        <f>('EV Characterization'!K$2-'EV Characterization'!K$3)*VLOOKUP($A26,'EV Distribution'!$A$2:$B$1048576,2,FALSE)</f>
        <v>10.867797060999999</v>
      </c>
      <c r="L26" s="2">
        <f>('EV Characterization'!L$2-'EV Characterization'!L$3)*VLOOKUP($A26,'EV Distribution'!$A$2:$B$1048576,2,FALSE)</f>
        <v>10.573817242999999</v>
      </c>
      <c r="M26" s="2">
        <f>('EV Characterization'!M$2-'EV Characterization'!M$3)*VLOOKUP($A26,'EV Distribution'!$A$2:$B$1048576,2,FALSE)</f>
        <v>10.164207756999998</v>
      </c>
      <c r="N26" s="2">
        <f>('EV Characterization'!N$2-'EV Characterization'!N$3)*VLOOKUP($A26,'EV Distribution'!$A$2:$B$1048576,2,FALSE)</f>
        <v>9.3965530560000001</v>
      </c>
      <c r="O26" s="2">
        <f>('EV Characterization'!O$2-'EV Characterization'!O$3)*VLOOKUP($A26,'EV Distribution'!$A$2:$B$1048576,2,FALSE)</f>
        <v>8.9909528170000002</v>
      </c>
      <c r="P26" s="2">
        <f>('EV Characterization'!P$2-'EV Characterization'!P$3)*VLOOKUP($A26,'EV Distribution'!$A$2:$B$1048576,2,FALSE)</f>
        <v>8.6318320879999977</v>
      </c>
      <c r="Q26" s="2">
        <f>('EV Characterization'!Q$2-'EV Characterization'!Q$3)*VLOOKUP($A26,'EV Distribution'!$A$2:$B$1048576,2,FALSE)</f>
        <v>8.1536837690000006</v>
      </c>
      <c r="R26" s="2">
        <f>('EV Characterization'!R$2-'EV Characterization'!R$3)*VLOOKUP($A26,'EV Distribution'!$A$2:$B$1048576,2,FALSE)</f>
        <v>7.9028145900000002</v>
      </c>
      <c r="S26" s="2">
        <f>('EV Characterization'!S$2-'EV Characterization'!S$3)*VLOOKUP($A26,'EV Distribution'!$A$2:$B$1048576,2,FALSE)</f>
        <v>7.5288193309999993</v>
      </c>
      <c r="T26" s="2">
        <f>('EV Characterization'!T$2-'EV Characterization'!T$3)*VLOOKUP($A26,'EV Distribution'!$A$2:$B$1048576,2,FALSE)</f>
        <v>4.6255418109999997</v>
      </c>
      <c r="U26" s="2">
        <f>('EV Characterization'!U$2-'EV Characterization'!U$3)*VLOOKUP($A26,'EV Distribution'!$A$2:$B$1048576,2,FALSE)</f>
        <v>4.8268999350000001</v>
      </c>
      <c r="V26" s="2">
        <f>('EV Characterization'!V$2-'EV Characterization'!V$3)*VLOOKUP($A26,'EV Distribution'!$A$2:$B$1048576,2,FALSE)</f>
        <v>5.0845319359999994</v>
      </c>
      <c r="W26" s="2">
        <f>('EV Characterization'!W$2-'EV Characterization'!W$3)*VLOOKUP($A26,'EV Distribution'!$A$2:$B$1048576,2,FALSE)</f>
        <v>5.3882996419999998</v>
      </c>
      <c r="X26" s="2">
        <f>('EV Characterization'!X$2-'EV Characterization'!X$3)*VLOOKUP($A26,'EV Distribution'!$A$2:$B$1048576,2,FALSE)</f>
        <v>5.7480371300000002</v>
      </c>
      <c r="Y26" s="2">
        <f>('EV Characterization'!Y$2-'EV Characterization'!Y$3)*VLOOKUP($A26,'EV Distribution'!$A$2:$B$1048576,2,FALSE)</f>
        <v>6.2702514269999989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0.18884128199999997</v>
      </c>
      <c r="C27" s="2">
        <f>('EV Characterization'!C$2-'EV Characterization'!C$3)*VLOOKUP($A27,'EV Distribution'!$A$2:$B$1048576,2,FALSE)</f>
        <v>0.20018555999999998</v>
      </c>
      <c r="D27" s="2">
        <f>('EV Characterization'!D$2-'EV Characterization'!D$3)*VLOOKUP($A27,'EV Distribution'!$A$2:$B$1048576,2,FALSE)</f>
        <v>0.20864675999999999</v>
      </c>
      <c r="E27" s="2">
        <f>('EV Characterization'!E$2-'EV Characterization'!E$3)*VLOOKUP($A27,'EV Distribution'!$A$2:$B$1048576,2,FALSE)</f>
        <v>0.21992921999999998</v>
      </c>
      <c r="F27" s="2">
        <f>('EV Characterization'!F$2-'EV Characterization'!F$3)*VLOOKUP($A27,'EV Distribution'!$A$2:$B$1048576,2,FALSE)</f>
        <v>0.23281895999999996</v>
      </c>
      <c r="G27" s="2">
        <f>('EV Characterization'!G$2-'EV Characterization'!G$3)*VLOOKUP($A27,'EV Distribution'!$A$2:$B$1048576,2,FALSE)</f>
        <v>0.23989235999999994</v>
      </c>
      <c r="H27" s="2">
        <f>('EV Characterization'!H$2-'EV Characterization'!H$3)*VLOOKUP($A27,'EV Distribution'!$A$2:$B$1048576,2,FALSE)</f>
        <v>0.23596085999999999</v>
      </c>
      <c r="I27" s="2">
        <f>('EV Characterization'!I$2-'EV Characterization'!I$3)*VLOOKUP($A27,'EV Distribution'!$A$2:$B$1048576,2,FALSE)</f>
        <v>0.22534165199999998</v>
      </c>
      <c r="J27" s="2">
        <f>('EV Characterization'!J$2-'EV Characterization'!J$3)*VLOOKUP($A27,'EV Distribution'!$A$2:$B$1048576,2,FALSE)</f>
        <v>0.20252416799999998</v>
      </c>
      <c r="K27" s="2">
        <f>('EV Characterization'!K$2-'EV Characterization'!K$3)*VLOOKUP($A27,'EV Distribution'!$A$2:$B$1048576,2,FALSE)</f>
        <v>0.31199417399999996</v>
      </c>
      <c r="L27" s="2">
        <f>('EV Characterization'!L$2-'EV Characterization'!L$3)*VLOOKUP($A27,'EV Distribution'!$A$2:$B$1048576,2,FALSE)</f>
        <v>0.30355456199999997</v>
      </c>
      <c r="M27" s="2">
        <f>('EV Characterization'!M$2-'EV Characterization'!M$3)*VLOOKUP($A27,'EV Distribution'!$A$2:$B$1048576,2,FALSE)</f>
        <v>0.29179543799999996</v>
      </c>
      <c r="N27" s="2">
        <f>('EV Characterization'!N$2-'EV Characterization'!N$3)*VLOOKUP($A27,'EV Distribution'!$A$2:$B$1048576,2,FALSE)</f>
        <v>0.26975750399999998</v>
      </c>
      <c r="O27" s="2">
        <f>('EV Characterization'!O$2-'EV Characterization'!O$3)*VLOOKUP($A27,'EV Distribution'!$A$2:$B$1048576,2,FALSE)</f>
        <v>0.25811347800000001</v>
      </c>
      <c r="P27" s="2">
        <f>('EV Characterization'!P$2-'EV Characterization'!P$3)*VLOOKUP($A27,'EV Distribution'!$A$2:$B$1048576,2,FALSE)</f>
        <v>0.24780379199999997</v>
      </c>
      <c r="Q27" s="2">
        <f>('EV Characterization'!Q$2-'EV Characterization'!Q$3)*VLOOKUP($A27,'EV Distribution'!$A$2:$B$1048576,2,FALSE)</f>
        <v>0.23407704600000001</v>
      </c>
      <c r="R27" s="2">
        <f>('EV Characterization'!R$2-'EV Characterization'!R$3)*VLOOKUP($A27,'EV Distribution'!$A$2:$B$1048576,2,FALSE)</f>
        <v>0.22687505999999999</v>
      </c>
      <c r="S27" s="2">
        <f>('EV Characterization'!S$2-'EV Characterization'!S$3)*VLOOKUP($A27,'EV Distribution'!$A$2:$B$1048576,2,FALSE)</f>
        <v>0.21613835399999998</v>
      </c>
      <c r="T27" s="2">
        <f>('EV Characterization'!T$2-'EV Characterization'!T$3)*VLOOKUP($A27,'EV Distribution'!$A$2:$B$1048576,2,FALSE)</f>
        <v>0.132790674</v>
      </c>
      <c r="U27" s="2">
        <f>('EV Characterization'!U$2-'EV Characterization'!U$3)*VLOOKUP($A27,'EV Distribution'!$A$2:$B$1048576,2,FALSE)</f>
        <v>0.13857128999999999</v>
      </c>
      <c r="V27" s="2">
        <f>('EV Characterization'!V$2-'EV Characterization'!V$3)*VLOOKUP($A27,'EV Distribution'!$A$2:$B$1048576,2,FALSE)</f>
        <v>0.14596742399999998</v>
      </c>
      <c r="W27" s="2">
        <f>('EV Characterization'!W$2-'EV Characterization'!W$3)*VLOOKUP($A27,'EV Distribution'!$A$2:$B$1048576,2,FALSE)</f>
        <v>0.15468802799999998</v>
      </c>
      <c r="X27" s="2">
        <f>('EV Characterization'!X$2-'EV Characterization'!X$3)*VLOOKUP($A27,'EV Distribution'!$A$2:$B$1048576,2,FALSE)</f>
        <v>0.16501542</v>
      </c>
      <c r="Y27" s="2">
        <f>('EV Characterization'!Y$2-'EV Characterization'!Y$3)*VLOOKUP($A27,'EV Distribution'!$A$2:$B$1048576,2,FALSE)</f>
        <v>0.18000721799999997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10.386270509999999</v>
      </c>
      <c r="C28" s="2">
        <f>('EV Characterization'!C$2-'EV Characterization'!C$3)*VLOOKUP($A28,'EV Distribution'!$A$2:$B$1048576,2,FALSE)</f>
        <v>11.010205800000001</v>
      </c>
      <c r="D28" s="2">
        <f>('EV Characterization'!D$2-'EV Characterization'!D$3)*VLOOKUP($A28,'EV Distribution'!$A$2:$B$1048576,2,FALSE)</f>
        <v>11.475571800000001</v>
      </c>
      <c r="E28" s="2">
        <f>('EV Characterization'!E$2-'EV Characterization'!E$3)*VLOOKUP($A28,'EV Distribution'!$A$2:$B$1048576,2,FALSE)</f>
        <v>12.096107100000001</v>
      </c>
      <c r="F28" s="2">
        <f>('EV Characterization'!F$2-'EV Characterization'!F$3)*VLOOKUP($A28,'EV Distribution'!$A$2:$B$1048576,2,FALSE)</f>
        <v>12.805042799999999</v>
      </c>
      <c r="G28" s="2">
        <f>('EV Characterization'!G$2-'EV Characterization'!G$3)*VLOOKUP($A28,'EV Distribution'!$A$2:$B$1048576,2,FALSE)</f>
        <v>13.194079799999999</v>
      </c>
      <c r="H28" s="2">
        <f>('EV Characterization'!H$2-'EV Characterization'!H$3)*VLOOKUP($A28,'EV Distribution'!$A$2:$B$1048576,2,FALSE)</f>
        <v>12.977847300000001</v>
      </c>
      <c r="I28" s="2">
        <f>('EV Characterization'!I$2-'EV Characterization'!I$3)*VLOOKUP($A28,'EV Distribution'!$A$2:$B$1048576,2,FALSE)</f>
        <v>12.393790859999999</v>
      </c>
      <c r="J28" s="2">
        <f>('EV Characterization'!J$2-'EV Characterization'!J$3)*VLOOKUP($A28,'EV Distribution'!$A$2:$B$1048576,2,FALSE)</f>
        <v>11.13882924</v>
      </c>
      <c r="K28" s="2">
        <f>('EV Characterization'!K$2-'EV Characterization'!K$3)*VLOOKUP($A28,'EV Distribution'!$A$2:$B$1048576,2,FALSE)</f>
        <v>17.159679569999998</v>
      </c>
      <c r="L28" s="2">
        <f>('EV Characterization'!L$2-'EV Characterization'!L$3)*VLOOKUP($A28,'EV Distribution'!$A$2:$B$1048576,2,FALSE)</f>
        <v>16.69550091</v>
      </c>
      <c r="M28" s="2">
        <f>('EV Characterization'!M$2-'EV Characterization'!M$3)*VLOOKUP($A28,'EV Distribution'!$A$2:$B$1048576,2,FALSE)</f>
        <v>16.048749090000001</v>
      </c>
      <c r="N28" s="2">
        <f>('EV Characterization'!N$2-'EV Characterization'!N$3)*VLOOKUP($A28,'EV Distribution'!$A$2:$B$1048576,2,FALSE)</f>
        <v>14.836662720000001</v>
      </c>
      <c r="O28" s="2">
        <f>('EV Characterization'!O$2-'EV Characterization'!O$3)*VLOOKUP($A28,'EV Distribution'!$A$2:$B$1048576,2,FALSE)</f>
        <v>14.196241290000001</v>
      </c>
      <c r="P28" s="2">
        <f>('EV Characterization'!P$2-'EV Characterization'!P$3)*VLOOKUP($A28,'EV Distribution'!$A$2:$B$1048576,2,FALSE)</f>
        <v>13.629208559999999</v>
      </c>
      <c r="Q28" s="2">
        <f>('EV Characterization'!Q$2-'EV Characterization'!Q$3)*VLOOKUP($A28,'EV Distribution'!$A$2:$B$1048576,2,FALSE)</f>
        <v>12.874237530000002</v>
      </c>
      <c r="R28" s="2">
        <f>('EV Characterization'!R$2-'EV Characterization'!R$3)*VLOOKUP($A28,'EV Distribution'!$A$2:$B$1048576,2,FALSE)</f>
        <v>12.478128300000002</v>
      </c>
      <c r="S28" s="2">
        <f>('EV Characterization'!S$2-'EV Characterization'!S$3)*VLOOKUP($A28,'EV Distribution'!$A$2:$B$1048576,2,FALSE)</f>
        <v>11.887609470000001</v>
      </c>
      <c r="T28" s="2">
        <f>('EV Characterization'!T$2-'EV Characterization'!T$3)*VLOOKUP($A28,'EV Distribution'!$A$2:$B$1048576,2,FALSE)</f>
        <v>7.3034870700000001</v>
      </c>
      <c r="U28" s="2">
        <f>('EV Characterization'!U$2-'EV Characterization'!U$3)*VLOOKUP($A28,'EV Distribution'!$A$2:$B$1048576,2,FALSE)</f>
        <v>7.621420950000001</v>
      </c>
      <c r="V28" s="2">
        <f>('EV Characterization'!V$2-'EV Characterization'!V$3)*VLOOKUP($A28,'EV Distribution'!$A$2:$B$1048576,2,FALSE)</f>
        <v>8.028208320000001</v>
      </c>
      <c r="W28" s="2">
        <f>('EV Characterization'!W$2-'EV Characterization'!W$3)*VLOOKUP($A28,'EV Distribution'!$A$2:$B$1048576,2,FALSE)</f>
        <v>8.5078415399999994</v>
      </c>
      <c r="X28" s="2">
        <f>('EV Characterization'!X$2-'EV Characterization'!X$3)*VLOOKUP($A28,'EV Distribution'!$A$2:$B$1048576,2,FALSE)</f>
        <v>9.0758481000000018</v>
      </c>
      <c r="Y28" s="2">
        <f>('EV Characterization'!Y$2-'EV Characterization'!Y$3)*VLOOKUP($A28,'EV Distribution'!$A$2:$B$1048576,2,FALSE)</f>
        <v>9.9003969899999991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3.1788282469999993</v>
      </c>
      <c r="C29" s="2">
        <f>('EV Characterization'!C$2-'EV Characterization'!C$3)*VLOOKUP($A29,'EV Distribution'!$A$2:$B$1048576,2,FALSE)</f>
        <v>3.3697902599999998</v>
      </c>
      <c r="D29" s="2">
        <f>('EV Characterization'!D$2-'EV Characterization'!D$3)*VLOOKUP($A29,'EV Distribution'!$A$2:$B$1048576,2,FALSE)</f>
        <v>3.51222046</v>
      </c>
      <c r="E29" s="2">
        <f>('EV Characterization'!E$2-'EV Characterization'!E$3)*VLOOKUP($A29,'EV Distribution'!$A$2:$B$1048576,2,FALSE)</f>
        <v>3.7021418699999997</v>
      </c>
      <c r="F29" s="2">
        <f>('EV Characterization'!F$2-'EV Characterization'!F$3)*VLOOKUP($A29,'EV Distribution'!$A$2:$B$1048576,2,FALSE)</f>
        <v>3.9191191599999997</v>
      </c>
      <c r="G29" s="2">
        <f>('EV Characterization'!G$2-'EV Characterization'!G$3)*VLOOKUP($A29,'EV Distribution'!$A$2:$B$1048576,2,FALSE)</f>
        <v>4.0381880599999995</v>
      </c>
      <c r="H29" s="2">
        <f>('EV Characterization'!H$2-'EV Characterization'!H$3)*VLOOKUP($A29,'EV Distribution'!$A$2:$B$1048576,2,FALSE)</f>
        <v>3.97200781</v>
      </c>
      <c r="I29" s="2">
        <f>('EV Characterization'!I$2-'EV Characterization'!I$3)*VLOOKUP($A29,'EV Distribution'!$A$2:$B$1048576,2,FALSE)</f>
        <v>3.7932511419999995</v>
      </c>
      <c r="J29" s="2">
        <f>('EV Characterization'!J$2-'EV Characterization'!J$3)*VLOOKUP($A29,'EV Distribution'!$A$2:$B$1048576,2,FALSE)</f>
        <v>3.409156828</v>
      </c>
      <c r="K29" s="2">
        <f>('EV Characterization'!K$2-'EV Characterization'!K$3)*VLOOKUP($A29,'EV Distribution'!$A$2:$B$1048576,2,FALSE)</f>
        <v>5.2519019289999997</v>
      </c>
      <c r="L29" s="2">
        <f>('EV Characterization'!L$2-'EV Characterization'!L$3)*VLOOKUP($A29,'EV Distribution'!$A$2:$B$1048576,2,FALSE)</f>
        <v>5.1098351269999993</v>
      </c>
      <c r="M29" s="2">
        <f>('EV Characterization'!M$2-'EV Characterization'!M$3)*VLOOKUP($A29,'EV Distribution'!$A$2:$B$1048576,2,FALSE)</f>
        <v>4.9118898729999998</v>
      </c>
      <c r="N29" s="2">
        <f>('EV Characterization'!N$2-'EV Characterization'!N$3)*VLOOKUP($A29,'EV Distribution'!$A$2:$B$1048576,2,FALSE)</f>
        <v>4.540917984</v>
      </c>
      <c r="O29" s="2">
        <f>('EV Characterization'!O$2-'EV Characterization'!O$3)*VLOOKUP($A29,'EV Distribution'!$A$2:$B$1048576,2,FALSE)</f>
        <v>4.3449102130000004</v>
      </c>
      <c r="P29" s="2">
        <f>('EV Characterization'!P$2-'EV Characterization'!P$3)*VLOOKUP($A29,'EV Distribution'!$A$2:$B$1048576,2,FALSE)</f>
        <v>4.1713638319999991</v>
      </c>
      <c r="Q29" s="2">
        <f>('EV Characterization'!Q$2-'EV Characterization'!Q$3)*VLOOKUP($A29,'EV Distribution'!$A$2:$B$1048576,2,FALSE)</f>
        <v>3.9402969410000002</v>
      </c>
      <c r="R29" s="2">
        <f>('EV Characterization'!R$2-'EV Characterization'!R$3)*VLOOKUP($A29,'EV Distribution'!$A$2:$B$1048576,2,FALSE)</f>
        <v>3.8190635100000003</v>
      </c>
      <c r="S29" s="2">
        <f>('EV Characterization'!S$2-'EV Characterization'!S$3)*VLOOKUP($A29,'EV Distribution'!$A$2:$B$1048576,2,FALSE)</f>
        <v>3.6383289589999999</v>
      </c>
      <c r="T29" s="2">
        <f>('EV Characterization'!T$2-'EV Characterization'!T$3)*VLOOKUP($A29,'EV Distribution'!$A$2:$B$1048576,2,FALSE)</f>
        <v>2.2353096789999998</v>
      </c>
      <c r="U29" s="2">
        <f>('EV Characterization'!U$2-'EV Characterization'!U$3)*VLOOKUP($A29,'EV Distribution'!$A$2:$B$1048576,2,FALSE)</f>
        <v>2.3326167149999999</v>
      </c>
      <c r="V29" s="2">
        <f>('EV Characterization'!V$2-'EV Characterization'!V$3)*VLOOKUP($A29,'EV Distribution'!$A$2:$B$1048576,2,FALSE)</f>
        <v>2.4571183040000002</v>
      </c>
      <c r="W29" s="2">
        <f>('EV Characterization'!W$2-'EV Characterization'!W$3)*VLOOKUP($A29,'EV Distribution'!$A$2:$B$1048576,2,FALSE)</f>
        <v>2.6039151379999996</v>
      </c>
      <c r="X29" s="2">
        <f>('EV Characterization'!X$2-'EV Characterization'!X$3)*VLOOKUP($A29,'EV Distribution'!$A$2:$B$1048576,2,FALSE)</f>
        <v>2.7777595700000002</v>
      </c>
      <c r="Y29" s="2">
        <f>('EV Characterization'!Y$2-'EV Characterization'!Y$3)*VLOOKUP($A29,'EV Distribution'!$A$2:$B$1048576,2,FALSE)</f>
        <v>3.0301215029999997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2.8640927769999998</v>
      </c>
      <c r="C30" s="2">
        <f>('EV Characterization'!C$2-'EV Characterization'!C$3)*VLOOKUP($A30,'EV Distribution'!$A$2:$B$1048576,2,FALSE)</f>
        <v>3.0361476600000001</v>
      </c>
      <c r="D30" s="2">
        <f>('EV Characterization'!D$2-'EV Characterization'!D$3)*VLOOKUP($A30,'EV Distribution'!$A$2:$B$1048576,2,FALSE)</f>
        <v>3.16447586</v>
      </c>
      <c r="E30" s="2">
        <f>('EV Characterization'!E$2-'EV Characterization'!E$3)*VLOOKUP($A30,'EV Distribution'!$A$2:$B$1048576,2,FALSE)</f>
        <v>3.3355931700000001</v>
      </c>
      <c r="F30" s="2">
        <f>('EV Characterization'!F$2-'EV Characterization'!F$3)*VLOOKUP($A30,'EV Distribution'!$A$2:$B$1048576,2,FALSE)</f>
        <v>3.53108756</v>
      </c>
      <c r="G30" s="2">
        <f>('EV Characterization'!G$2-'EV Characterization'!G$3)*VLOOKUP($A30,'EV Distribution'!$A$2:$B$1048576,2,FALSE)</f>
        <v>3.63836746</v>
      </c>
      <c r="H30" s="2">
        <f>('EV Characterization'!H$2-'EV Characterization'!H$3)*VLOOKUP($A30,'EV Distribution'!$A$2:$B$1048576,2,FALSE)</f>
        <v>3.5787397100000002</v>
      </c>
      <c r="I30" s="2">
        <f>('EV Characterization'!I$2-'EV Characterization'!I$3)*VLOOKUP($A30,'EV Distribution'!$A$2:$B$1048576,2,FALSE)</f>
        <v>3.4176817220000002</v>
      </c>
      <c r="J30" s="2">
        <f>('EV Characterization'!J$2-'EV Characterization'!J$3)*VLOOKUP($A30,'EV Distribution'!$A$2:$B$1048576,2,FALSE)</f>
        <v>3.0716165480000002</v>
      </c>
      <c r="K30" s="2">
        <f>('EV Characterization'!K$2-'EV Characterization'!K$3)*VLOOKUP($A30,'EV Distribution'!$A$2:$B$1048576,2,FALSE)</f>
        <v>4.7319116389999998</v>
      </c>
      <c r="L30" s="2">
        <f>('EV Characterization'!L$2-'EV Characterization'!L$3)*VLOOKUP($A30,'EV Distribution'!$A$2:$B$1048576,2,FALSE)</f>
        <v>4.6039108569999998</v>
      </c>
      <c r="M30" s="2">
        <f>('EV Characterization'!M$2-'EV Characterization'!M$3)*VLOOKUP($A30,'EV Distribution'!$A$2:$B$1048576,2,FALSE)</f>
        <v>4.4255641429999999</v>
      </c>
      <c r="N30" s="2">
        <f>('EV Characterization'!N$2-'EV Characterization'!N$3)*VLOOKUP($A30,'EV Distribution'!$A$2:$B$1048576,2,FALSE)</f>
        <v>4.0913221440000003</v>
      </c>
      <c r="O30" s="2">
        <f>('EV Characterization'!O$2-'EV Characterization'!O$3)*VLOOKUP($A30,'EV Distribution'!$A$2:$B$1048576,2,FALSE)</f>
        <v>3.9147210830000003</v>
      </c>
      <c r="P30" s="2">
        <f>('EV Characterization'!P$2-'EV Characterization'!P$3)*VLOOKUP($A30,'EV Distribution'!$A$2:$B$1048576,2,FALSE)</f>
        <v>3.7583575119999999</v>
      </c>
      <c r="Q30" s="2">
        <f>('EV Characterization'!Q$2-'EV Characterization'!Q$3)*VLOOKUP($A30,'EV Distribution'!$A$2:$B$1048576,2,FALSE)</f>
        <v>3.5501685310000006</v>
      </c>
      <c r="R30" s="2">
        <f>('EV Characterization'!R$2-'EV Characterization'!R$3)*VLOOKUP($A30,'EV Distribution'!$A$2:$B$1048576,2,FALSE)</f>
        <v>3.4409384100000007</v>
      </c>
      <c r="S30" s="2">
        <f>('EV Characterization'!S$2-'EV Characterization'!S$3)*VLOOKUP($A30,'EV Distribution'!$A$2:$B$1048576,2,FALSE)</f>
        <v>3.2780983690000003</v>
      </c>
      <c r="T30" s="2">
        <f>('EV Characterization'!T$2-'EV Characterization'!T$3)*VLOOKUP($A30,'EV Distribution'!$A$2:$B$1048576,2,FALSE)</f>
        <v>2.0139918890000001</v>
      </c>
      <c r="U30" s="2">
        <f>('EV Characterization'!U$2-'EV Characterization'!U$3)*VLOOKUP($A30,'EV Distribution'!$A$2:$B$1048576,2,FALSE)</f>
        <v>2.1016645650000001</v>
      </c>
      <c r="V30" s="2">
        <f>('EV Characterization'!V$2-'EV Characterization'!V$3)*VLOOKUP($A30,'EV Distribution'!$A$2:$B$1048576,2,FALSE)</f>
        <v>2.2138392640000002</v>
      </c>
      <c r="W30" s="2">
        <f>('EV Characterization'!W$2-'EV Characterization'!W$3)*VLOOKUP($A30,'EV Distribution'!$A$2:$B$1048576,2,FALSE)</f>
        <v>2.3461017580000001</v>
      </c>
      <c r="X30" s="2">
        <f>('EV Characterization'!X$2-'EV Characterization'!X$3)*VLOOKUP($A30,'EV Distribution'!$A$2:$B$1048576,2,FALSE)</f>
        <v>2.5027338700000006</v>
      </c>
      <c r="Y30" s="2">
        <f>('EV Characterization'!Y$2-'EV Characterization'!Y$3)*VLOOKUP($A30,'EV Distribution'!$A$2:$B$1048576,2,FALSE)</f>
        <v>2.7301094730000002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29.050083880999996</v>
      </c>
      <c r="C31" s="2">
        <f>('EV Characterization'!C$2-'EV Characterization'!C$3)*VLOOKUP($A31,'EV Distribution'!$A$2:$B$1048576,2,FALSE)</f>
        <v>30.795211979999998</v>
      </c>
      <c r="D31" s="2">
        <f>('EV Characterization'!D$2-'EV Characterization'!D$3)*VLOOKUP($A31,'EV Distribution'!$A$2:$B$1048576,2,FALSE)</f>
        <v>32.096826579999998</v>
      </c>
      <c r="E31" s="2">
        <f>('EV Characterization'!E$2-'EV Characterization'!E$3)*VLOOKUP($A31,'EV Distribution'!$A$2:$B$1048576,2,FALSE)</f>
        <v>33.832445010000001</v>
      </c>
      <c r="F31" s="2">
        <f>('EV Characterization'!F$2-'EV Characterization'!F$3)*VLOOKUP($A31,'EV Distribution'!$A$2:$B$1048576,2,FALSE)</f>
        <v>35.815316679999995</v>
      </c>
      <c r="G31" s="2">
        <f>('EV Characterization'!G$2-'EV Characterization'!G$3)*VLOOKUP($A31,'EV Distribution'!$A$2:$B$1048576,2,FALSE)</f>
        <v>36.903441379999997</v>
      </c>
      <c r="H31" s="2">
        <f>('EV Characterization'!H$2-'EV Characterization'!H$3)*VLOOKUP($A31,'EV Distribution'!$A$2:$B$1048576,2,FALSE)</f>
        <v>36.298645629999996</v>
      </c>
      <c r="I31" s="2">
        <f>('EV Characterization'!I$2-'EV Characterization'!I$3)*VLOOKUP($A31,'EV Distribution'!$A$2:$B$1048576,2,FALSE)</f>
        <v>34.665057465999993</v>
      </c>
      <c r="J31" s="2">
        <f>('EV Characterization'!J$2-'EV Characterization'!J$3)*VLOOKUP($A31,'EV Distribution'!$A$2:$B$1048576,2,FALSE)</f>
        <v>31.154967843999998</v>
      </c>
      <c r="K31" s="2">
        <f>('EV Characterization'!K$2-'EV Characterization'!K$3)*VLOOKUP($A31,'EV Distribution'!$A$2:$B$1048576,2,FALSE)</f>
        <v>47.995103766999989</v>
      </c>
      <c r="L31" s="2">
        <f>('EV Characterization'!L$2-'EV Characterization'!L$3)*VLOOKUP($A31,'EV Distribution'!$A$2:$B$1048576,2,FALSE)</f>
        <v>46.696810120999992</v>
      </c>
      <c r="M31" s="2">
        <f>('EV Characterization'!M$2-'EV Characterization'!M$3)*VLOOKUP($A31,'EV Distribution'!$A$2:$B$1048576,2,FALSE)</f>
        <v>44.887864878999991</v>
      </c>
      <c r="N31" s="2">
        <f>('EV Characterization'!N$2-'EV Characterization'!N$3)*VLOOKUP($A31,'EV Distribution'!$A$2:$B$1048576,2,FALSE)</f>
        <v>41.497696032</v>
      </c>
      <c r="O31" s="2">
        <f>('EV Characterization'!O$2-'EV Characterization'!O$3)*VLOOKUP($A31,'EV Distribution'!$A$2:$B$1048576,2,FALSE)</f>
        <v>39.706456699</v>
      </c>
      <c r="P31" s="2">
        <f>('EV Characterization'!P$2-'EV Characterization'!P$3)*VLOOKUP($A31,'EV Distribution'!$A$2:$B$1048576,2,FALSE)</f>
        <v>38.120483335999992</v>
      </c>
      <c r="Q31" s="2">
        <f>('EV Characterization'!Q$2-'EV Characterization'!Q$3)*VLOOKUP($A31,'EV Distribution'!$A$2:$B$1048576,2,FALSE)</f>
        <v>36.008852243</v>
      </c>
      <c r="R31" s="2">
        <f>('EV Characterization'!R$2-'EV Characterization'!R$3)*VLOOKUP($A31,'EV Distribution'!$A$2:$B$1048576,2,FALSE)</f>
        <v>34.900946730000001</v>
      </c>
      <c r="S31" s="2">
        <f>('EV Characterization'!S$2-'EV Characterization'!S$3)*VLOOKUP($A31,'EV Distribution'!$A$2:$B$1048576,2,FALSE)</f>
        <v>33.249283456999997</v>
      </c>
      <c r="T31" s="2">
        <f>('EV Characterization'!T$2-'EV Characterization'!T$3)*VLOOKUP($A31,'EV Distribution'!$A$2:$B$1048576,2,FALSE)</f>
        <v>20.427632016999997</v>
      </c>
      <c r="U31" s="2">
        <f>('EV Characterization'!U$2-'EV Characterization'!U$3)*VLOOKUP($A31,'EV Distribution'!$A$2:$B$1048576,2,FALSE)</f>
        <v>21.316883444999998</v>
      </c>
      <c r="V31" s="2">
        <f>('EV Characterization'!V$2-'EV Characterization'!V$3)*VLOOKUP($A31,'EV Distribution'!$A$2:$B$1048576,2,FALSE)</f>
        <v>22.454655391999999</v>
      </c>
      <c r="W31" s="2">
        <f>('EV Characterization'!W$2-'EV Characterization'!W$3)*VLOOKUP($A31,'EV Distribution'!$A$2:$B$1048576,2,FALSE)</f>
        <v>23.796174973999999</v>
      </c>
      <c r="X31" s="2">
        <f>('EV Characterization'!X$2-'EV Characterization'!X$3)*VLOOKUP($A31,'EV Distribution'!$A$2:$B$1048576,2,FALSE)</f>
        <v>25.38487211</v>
      </c>
      <c r="Y31" s="2">
        <f>('EV Characterization'!Y$2-'EV Characterization'!Y$3)*VLOOKUP($A31,'EV Distribution'!$A$2:$B$1048576,2,FALSE)</f>
        <v>27.691110368999997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29.427766444999996</v>
      </c>
      <c r="C32" s="2">
        <f>('EV Characterization'!C$2-'EV Characterization'!C$3)*VLOOKUP($A32,'EV Distribution'!$A$2:$B$1048576,2,FALSE)</f>
        <v>31.1955831</v>
      </c>
      <c r="D32" s="2">
        <f>('EV Characterization'!D$2-'EV Characterization'!D$3)*VLOOKUP($A32,'EV Distribution'!$A$2:$B$1048576,2,FALSE)</f>
        <v>32.5141201</v>
      </c>
      <c r="E32" s="2">
        <f>('EV Characterization'!E$2-'EV Characterization'!E$3)*VLOOKUP($A32,'EV Distribution'!$A$2:$B$1048576,2,FALSE)</f>
        <v>34.272303450000003</v>
      </c>
      <c r="F32" s="2">
        <f>('EV Characterization'!F$2-'EV Characterization'!F$3)*VLOOKUP($A32,'EV Distribution'!$A$2:$B$1048576,2,FALSE)</f>
        <v>36.280954599999994</v>
      </c>
      <c r="G32" s="2">
        <f>('EV Characterization'!G$2-'EV Characterization'!G$3)*VLOOKUP($A32,'EV Distribution'!$A$2:$B$1048576,2,FALSE)</f>
        <v>37.383226099999995</v>
      </c>
      <c r="H32" s="2">
        <f>('EV Characterization'!H$2-'EV Characterization'!H$3)*VLOOKUP($A32,'EV Distribution'!$A$2:$B$1048576,2,FALSE)</f>
        <v>36.77056735</v>
      </c>
      <c r="I32" s="2">
        <f>('EV Characterization'!I$2-'EV Characterization'!I$3)*VLOOKUP($A32,'EV Distribution'!$A$2:$B$1048576,2,FALSE)</f>
        <v>35.115740769999995</v>
      </c>
      <c r="J32" s="2">
        <f>('EV Characterization'!J$2-'EV Characterization'!J$3)*VLOOKUP($A32,'EV Distribution'!$A$2:$B$1048576,2,FALSE)</f>
        <v>31.560016179999998</v>
      </c>
      <c r="K32" s="2">
        <f>('EV Characterization'!K$2-'EV Characterization'!K$3)*VLOOKUP($A32,'EV Distribution'!$A$2:$B$1048576,2,FALSE)</f>
        <v>48.619092114999994</v>
      </c>
      <c r="L32" s="2">
        <f>('EV Characterization'!L$2-'EV Characterization'!L$3)*VLOOKUP($A32,'EV Distribution'!$A$2:$B$1048576,2,FALSE)</f>
        <v>47.303919244999996</v>
      </c>
      <c r="M32" s="2">
        <f>('EV Characterization'!M$2-'EV Characterization'!M$3)*VLOOKUP($A32,'EV Distribution'!$A$2:$B$1048576,2,FALSE)</f>
        <v>45.471455754999994</v>
      </c>
      <c r="N32" s="2">
        <f>('EV Characterization'!N$2-'EV Characterization'!N$3)*VLOOKUP($A32,'EV Distribution'!$A$2:$B$1048576,2,FALSE)</f>
        <v>42.037211040000003</v>
      </c>
      <c r="O32" s="2">
        <f>('EV Characterization'!O$2-'EV Characterization'!O$3)*VLOOKUP($A32,'EV Distribution'!$A$2:$B$1048576,2,FALSE)</f>
        <v>40.222683655000004</v>
      </c>
      <c r="P32" s="2">
        <f>('EV Characterization'!P$2-'EV Characterization'!P$3)*VLOOKUP($A32,'EV Distribution'!$A$2:$B$1048576,2,FALSE)</f>
        <v>38.616090919999998</v>
      </c>
      <c r="Q32" s="2">
        <f>('EV Characterization'!Q$2-'EV Characterization'!Q$3)*VLOOKUP($A32,'EV Distribution'!$A$2:$B$1048576,2,FALSE)</f>
        <v>36.477006335000006</v>
      </c>
      <c r="R32" s="2">
        <f>('EV Characterization'!R$2-'EV Characterization'!R$3)*VLOOKUP($A32,'EV Distribution'!$A$2:$B$1048576,2,FALSE)</f>
        <v>35.354696850000003</v>
      </c>
      <c r="S32" s="2">
        <f>('EV Characterization'!S$2-'EV Characterization'!S$3)*VLOOKUP($A32,'EV Distribution'!$A$2:$B$1048576,2,FALSE)</f>
        <v>33.681560165</v>
      </c>
      <c r="T32" s="2">
        <f>('EV Characterization'!T$2-'EV Characterization'!T$3)*VLOOKUP($A32,'EV Distribution'!$A$2:$B$1048576,2,FALSE)</f>
        <v>20.693213365000002</v>
      </c>
      <c r="U32" s="2">
        <f>('EV Characterization'!U$2-'EV Characterization'!U$3)*VLOOKUP($A32,'EV Distribution'!$A$2:$B$1048576,2,FALSE)</f>
        <v>21.594026025000002</v>
      </c>
      <c r="V32" s="2">
        <f>('EV Characterization'!V$2-'EV Characterization'!V$3)*VLOOKUP($A32,'EV Distribution'!$A$2:$B$1048576,2,FALSE)</f>
        <v>22.74659024</v>
      </c>
      <c r="W32" s="2">
        <f>('EV Characterization'!W$2-'EV Characterization'!W$3)*VLOOKUP($A32,'EV Distribution'!$A$2:$B$1048576,2,FALSE)</f>
        <v>24.105551030000001</v>
      </c>
      <c r="X32" s="2">
        <f>('EV Characterization'!X$2-'EV Characterization'!X$3)*VLOOKUP($A32,'EV Distribution'!$A$2:$B$1048576,2,FALSE)</f>
        <v>25.714902950000003</v>
      </c>
      <c r="Y32" s="2">
        <f>('EV Characterization'!Y$2-'EV Characterization'!Y$3)*VLOOKUP($A32,'EV Distribution'!$A$2:$B$1048576,2,FALSE)</f>
        <v>28.051124804999997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3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3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3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3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3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3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3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3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3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3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3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3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3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3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3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3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3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3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3.7035999999999999E-2</v>
      </c>
      <c r="C16" s="7">
        <f>VLOOKUP($A16,'PV installed'!$A$2:$B$1048576,2,FALSE)*'PV Profile'!C$2</f>
        <v>3.7035999999999999E-2</v>
      </c>
      <c r="D16" s="7">
        <f>VLOOKUP($A16,'PV installed'!$A$2:$B$1048576,2,FALSE)*'PV Profile'!D$2</f>
        <v>3.7035999999999999E-2</v>
      </c>
      <c r="E16" s="7">
        <f>VLOOKUP($A16,'PV installed'!$A$2:$B$1048576,2,FALSE)*'PV Profile'!E$2</f>
        <v>3.7035999999999999E-2</v>
      </c>
      <c r="F16" s="7">
        <f>VLOOKUP($A16,'PV installed'!$A$2:$B$1048576,2,FALSE)*'PV Profile'!F$2</f>
        <v>3.7035999999999999E-2</v>
      </c>
      <c r="G16" s="7">
        <f>VLOOKUP($A16,'PV installed'!$A$2:$B$1048576,2,FALSE)*'PV Profile'!G$2</f>
        <v>3.7035999999999999E-2</v>
      </c>
      <c r="H16" s="7">
        <f>VLOOKUP($A16,'PV installed'!$A$2:$B$1048576,2,FALSE)*'PV Profile'!H$2</f>
        <v>0.49776383999999996</v>
      </c>
      <c r="I16" s="7">
        <f>VLOOKUP($A16,'PV installed'!$A$2:$B$1048576,2,FALSE)*'PV Profile'!I$2</f>
        <v>1.32737024</v>
      </c>
      <c r="J16" s="7">
        <f>VLOOKUP($A16,'PV installed'!$A$2:$B$1048576,2,FALSE)*'PV Profile'!J$2</f>
        <v>2.2725289599999998</v>
      </c>
      <c r="K16" s="7">
        <f>VLOOKUP($A16,'PV installed'!$A$2:$B$1048576,2,FALSE)*'PV Profile'!K$2</f>
        <v>3.2413907199999996</v>
      </c>
      <c r="L16" s="7">
        <f>VLOOKUP($A16,'PV installed'!$A$2:$B$1048576,2,FALSE)*'PV Profile'!L$2</f>
        <v>4.1213660799999996</v>
      </c>
      <c r="M16" s="7">
        <f>VLOOKUP($A16,'PV installed'!$A$2:$B$1048576,2,FALSE)*'PV Profile'!M$2</f>
        <v>4.7946805599999998</v>
      </c>
      <c r="N16" s="7">
        <f>VLOOKUP($A16,'PV installed'!$A$2:$B$1048576,2,FALSE)*'PV Profile'!N$2</f>
        <v>5.1680034399999997</v>
      </c>
      <c r="O16" s="7">
        <f>VLOOKUP($A16,'PV installed'!$A$2:$B$1048576,2,FALSE)*'PV Profile'!O$2</f>
        <v>5.185039999999999</v>
      </c>
      <c r="P16" s="7">
        <f>VLOOKUP($A16,'PV installed'!$A$2:$B$1048576,2,FALSE)*'PV Profile'!P$2</f>
        <v>4.8443088000000003</v>
      </c>
      <c r="Q16" s="7">
        <f>VLOOKUP($A16,'PV installed'!$A$2:$B$1048576,2,FALSE)*'PV Profile'!Q$2</f>
        <v>4.1954380799999997</v>
      </c>
      <c r="R16" s="7">
        <f>VLOOKUP($A16,'PV installed'!$A$2:$B$1048576,2,FALSE)*'PV Profile'!R$2</f>
        <v>3.3302771199999999</v>
      </c>
      <c r="S16" s="7">
        <f>VLOOKUP($A16,'PV installed'!$A$2:$B$1048576,2,FALSE)*'PV Profile'!S$2</f>
        <v>2.3651189599999998</v>
      </c>
      <c r="T16" s="7">
        <f>VLOOKUP($A16,'PV installed'!$A$2:$B$1048576,2,FALSE)*'PV Profile'!T$2</f>
        <v>1.4132937599999997</v>
      </c>
      <c r="U16" s="7">
        <f>VLOOKUP($A16,'PV installed'!$A$2:$B$1048576,2,FALSE)*'PV Profile'!U$2</f>
        <v>0.56961368000000001</v>
      </c>
      <c r="V16" s="7">
        <f>VLOOKUP($A16,'PV installed'!$A$2:$B$1048576,2,FALSE)*'PV Profile'!V$2</f>
        <v>3.7035999999999999E-2</v>
      </c>
      <c r="W16" s="7">
        <f>VLOOKUP($A16,'PV installed'!$A$2:$B$1048576,2,FALSE)*'PV Profile'!W$2</f>
        <v>3.7035999999999999E-2</v>
      </c>
      <c r="X16" s="7">
        <f>VLOOKUP($A16,'PV installed'!$A$2:$B$1048576,2,FALSE)*'PV Profile'!X$2</f>
        <v>3.7035999999999999E-2</v>
      </c>
      <c r="Y16" s="7">
        <f>VLOOKUP($A16,'PV installed'!$A$2:$B$1048576,2,FALSE)*'PV Profile'!Y$2</f>
        <v>3.7035999999999999E-2</v>
      </c>
    </row>
    <row r="17" spans="1:25" x14ac:dyDescent="0.3">
      <c r="A17" s="6">
        <v>2</v>
      </c>
      <c r="B17" s="7">
        <f>VLOOKUP($A17,'PV installed'!$A$2:$B$1048576,2,FALSE)*'PV Profile'!B$2</f>
        <v>0.15856049999999999</v>
      </c>
      <c r="C17" s="7">
        <f>VLOOKUP($A17,'PV installed'!$A$2:$B$1048576,2,FALSE)*'PV Profile'!C$2</f>
        <v>0.15856049999999999</v>
      </c>
      <c r="D17" s="7">
        <f>VLOOKUP($A17,'PV installed'!$A$2:$B$1048576,2,FALSE)*'PV Profile'!D$2</f>
        <v>0.15856049999999999</v>
      </c>
      <c r="E17" s="7">
        <f>VLOOKUP($A17,'PV installed'!$A$2:$B$1048576,2,FALSE)*'PV Profile'!E$2</f>
        <v>0.15856049999999999</v>
      </c>
      <c r="F17" s="7">
        <f>VLOOKUP($A17,'PV installed'!$A$2:$B$1048576,2,FALSE)*'PV Profile'!F$2</f>
        <v>0.15856049999999999</v>
      </c>
      <c r="G17" s="7">
        <f>VLOOKUP($A17,'PV installed'!$A$2:$B$1048576,2,FALSE)*'PV Profile'!G$2</f>
        <v>0.15856049999999999</v>
      </c>
      <c r="H17" s="7">
        <f>VLOOKUP($A17,'PV installed'!$A$2:$B$1048576,2,FALSE)*'PV Profile'!H$2</f>
        <v>2.1310531199999998</v>
      </c>
      <c r="I17" s="7">
        <f>VLOOKUP($A17,'PV installed'!$A$2:$B$1048576,2,FALSE)*'PV Profile'!I$2</f>
        <v>5.6828083200000004</v>
      </c>
      <c r="J17" s="7">
        <f>VLOOKUP($A17,'PV installed'!$A$2:$B$1048576,2,FALSE)*'PV Profile'!J$2</f>
        <v>9.72927228</v>
      </c>
      <c r="K17" s="7">
        <f>VLOOKUP($A17,'PV installed'!$A$2:$B$1048576,2,FALSE)*'PV Profile'!K$2</f>
        <v>13.87721496</v>
      </c>
      <c r="L17" s="7">
        <f>VLOOKUP($A17,'PV installed'!$A$2:$B$1048576,2,FALSE)*'PV Profile'!L$2</f>
        <v>17.64461244</v>
      </c>
      <c r="M17" s="7">
        <f>VLOOKUP($A17,'PV installed'!$A$2:$B$1048576,2,FALSE)*'PV Profile'!M$2</f>
        <v>20.52724233</v>
      </c>
      <c r="N17" s="7">
        <f>VLOOKUP($A17,'PV installed'!$A$2:$B$1048576,2,FALSE)*'PV Profile'!N$2</f>
        <v>22.12553217</v>
      </c>
      <c r="O17" s="7">
        <f>VLOOKUP($A17,'PV installed'!$A$2:$B$1048576,2,FALSE)*'PV Profile'!O$2</f>
        <v>22.198469999999997</v>
      </c>
      <c r="P17" s="7">
        <f>VLOOKUP($A17,'PV installed'!$A$2:$B$1048576,2,FALSE)*'PV Profile'!P$2</f>
        <v>20.739713399999999</v>
      </c>
      <c r="Q17" s="7">
        <f>VLOOKUP($A17,'PV installed'!$A$2:$B$1048576,2,FALSE)*'PV Profile'!Q$2</f>
        <v>17.96173344</v>
      </c>
      <c r="R17" s="7">
        <f>VLOOKUP($A17,'PV installed'!$A$2:$B$1048576,2,FALSE)*'PV Profile'!R$2</f>
        <v>14.25776016</v>
      </c>
      <c r="S17" s="7">
        <f>VLOOKUP($A17,'PV installed'!$A$2:$B$1048576,2,FALSE)*'PV Profile'!S$2</f>
        <v>10.125673529999998</v>
      </c>
      <c r="T17" s="7">
        <f>VLOOKUP($A17,'PV installed'!$A$2:$B$1048576,2,FALSE)*'PV Profile'!T$2</f>
        <v>6.0506686799999994</v>
      </c>
      <c r="U17" s="7">
        <f>VLOOKUP($A17,'PV installed'!$A$2:$B$1048576,2,FALSE)*'PV Profile'!U$2</f>
        <v>2.4386604900000002</v>
      </c>
      <c r="V17" s="7">
        <f>VLOOKUP($A17,'PV installed'!$A$2:$B$1048576,2,FALSE)*'PV Profile'!V$2</f>
        <v>0.15856049999999999</v>
      </c>
      <c r="W17" s="7">
        <f>VLOOKUP($A17,'PV installed'!$A$2:$B$1048576,2,FALSE)*'PV Profile'!W$2</f>
        <v>0.15856049999999999</v>
      </c>
      <c r="X17" s="7">
        <f>VLOOKUP($A17,'PV installed'!$A$2:$B$1048576,2,FALSE)*'PV Profile'!X$2</f>
        <v>0.15856049999999999</v>
      </c>
      <c r="Y17" s="7">
        <f>VLOOKUP($A17,'PV installed'!$A$2:$B$1048576,2,FALSE)*'PV Profile'!Y$2</f>
        <v>0.15856049999999999</v>
      </c>
    </row>
    <row r="18" spans="1:25" x14ac:dyDescent="0.3">
      <c r="A18" s="6">
        <v>3</v>
      </c>
      <c r="B18" s="7">
        <f>VLOOKUP($A18,'PV installed'!$A$2:$B$1048576,2,FALSE)*'PV Profile'!B$2</f>
        <v>0.22568850000000001</v>
      </c>
      <c r="C18" s="7">
        <f>VLOOKUP($A18,'PV installed'!$A$2:$B$1048576,2,FALSE)*'PV Profile'!C$2</f>
        <v>0.22568850000000001</v>
      </c>
      <c r="D18" s="7">
        <f>VLOOKUP($A18,'PV installed'!$A$2:$B$1048576,2,FALSE)*'PV Profile'!D$2</f>
        <v>0.22568850000000001</v>
      </c>
      <c r="E18" s="7">
        <f>VLOOKUP($A18,'PV installed'!$A$2:$B$1048576,2,FALSE)*'PV Profile'!E$2</f>
        <v>0.22568850000000001</v>
      </c>
      <c r="F18" s="7">
        <f>VLOOKUP($A18,'PV installed'!$A$2:$B$1048576,2,FALSE)*'PV Profile'!F$2</f>
        <v>0.22568850000000001</v>
      </c>
      <c r="G18" s="7">
        <f>VLOOKUP($A18,'PV installed'!$A$2:$B$1048576,2,FALSE)*'PV Profile'!G$2</f>
        <v>0.22568850000000001</v>
      </c>
      <c r="H18" s="7">
        <f>VLOOKUP($A18,'PV installed'!$A$2:$B$1048576,2,FALSE)*'PV Profile'!H$2</f>
        <v>3.0332534400000002</v>
      </c>
      <c r="I18" s="7">
        <f>VLOOKUP($A18,'PV installed'!$A$2:$B$1048576,2,FALSE)*'PV Profile'!I$2</f>
        <v>8.0886758400000023</v>
      </c>
      <c r="J18" s="7">
        <f>VLOOKUP($A18,'PV installed'!$A$2:$B$1048576,2,FALSE)*'PV Profile'!J$2</f>
        <v>13.848246360000001</v>
      </c>
      <c r="K18" s="7">
        <f>VLOOKUP($A18,'PV installed'!$A$2:$B$1048576,2,FALSE)*'PV Profile'!K$2</f>
        <v>19.752257520000001</v>
      </c>
      <c r="L18" s="7">
        <f>VLOOKUP($A18,'PV installed'!$A$2:$B$1048576,2,FALSE)*'PV Profile'!L$2</f>
        <v>25.11461628</v>
      </c>
      <c r="M18" s="7">
        <f>VLOOKUP($A18,'PV installed'!$A$2:$B$1048576,2,FALSE)*'PV Profile'!M$2</f>
        <v>29.217633210000002</v>
      </c>
      <c r="N18" s="7">
        <f>VLOOKUP($A18,'PV installed'!$A$2:$B$1048576,2,FALSE)*'PV Profile'!N$2</f>
        <v>31.492573290000003</v>
      </c>
      <c r="O18" s="7">
        <f>VLOOKUP($A18,'PV installed'!$A$2:$B$1048576,2,FALSE)*'PV Profile'!O$2</f>
        <v>31.59639</v>
      </c>
      <c r="P18" s="7">
        <f>VLOOKUP($A18,'PV installed'!$A$2:$B$1048576,2,FALSE)*'PV Profile'!P$2</f>
        <v>29.520055800000002</v>
      </c>
      <c r="Q18" s="7">
        <f>VLOOKUP($A18,'PV installed'!$A$2:$B$1048576,2,FALSE)*'PV Profile'!Q$2</f>
        <v>25.565993280000001</v>
      </c>
      <c r="R18" s="7">
        <f>VLOOKUP($A18,'PV installed'!$A$2:$B$1048576,2,FALSE)*'PV Profile'!R$2</f>
        <v>20.293909920000001</v>
      </c>
      <c r="S18" s="7">
        <f>VLOOKUP($A18,'PV installed'!$A$2:$B$1048576,2,FALSE)*'PV Profile'!S$2</f>
        <v>14.41246761</v>
      </c>
      <c r="T18" s="7">
        <f>VLOOKUP($A18,'PV installed'!$A$2:$B$1048576,2,FALSE)*'PV Profile'!T$2</f>
        <v>8.6122731599999991</v>
      </c>
      <c r="U18" s="7">
        <f>VLOOKUP($A18,'PV installed'!$A$2:$B$1048576,2,FALSE)*'PV Profile'!U$2</f>
        <v>3.4710891300000006</v>
      </c>
      <c r="V18" s="7">
        <f>VLOOKUP($A18,'PV installed'!$A$2:$B$1048576,2,FALSE)*'PV Profile'!V$2</f>
        <v>0.22568850000000001</v>
      </c>
      <c r="W18" s="7">
        <f>VLOOKUP($A18,'PV installed'!$A$2:$B$1048576,2,FALSE)*'PV Profile'!W$2</f>
        <v>0.22568850000000001</v>
      </c>
      <c r="X18" s="7">
        <f>VLOOKUP($A18,'PV installed'!$A$2:$B$1048576,2,FALSE)*'PV Profile'!X$2</f>
        <v>0.22568850000000001</v>
      </c>
      <c r="Y18" s="7">
        <f>VLOOKUP($A18,'PV installed'!$A$2:$B$1048576,2,FALSE)*'PV Profile'!Y$2</f>
        <v>0.22568850000000001</v>
      </c>
    </row>
    <row r="19" spans="1:25" x14ac:dyDescent="0.3">
      <c r="A19" s="6">
        <v>4</v>
      </c>
      <c r="B19" s="7">
        <f>VLOOKUP($A19,'PV installed'!$A$2:$B$1048576,2,FALSE)*'PV Profile'!B$2</f>
        <v>0.32869500000000001</v>
      </c>
      <c r="C19" s="7">
        <f>VLOOKUP($A19,'PV installed'!$A$2:$B$1048576,2,FALSE)*'PV Profile'!C$2</f>
        <v>0.32869500000000001</v>
      </c>
      <c r="D19" s="7">
        <f>VLOOKUP($A19,'PV installed'!$A$2:$B$1048576,2,FALSE)*'PV Profile'!D$2</f>
        <v>0.32869500000000001</v>
      </c>
      <c r="E19" s="7">
        <f>VLOOKUP($A19,'PV installed'!$A$2:$B$1048576,2,FALSE)*'PV Profile'!E$2</f>
        <v>0.32869500000000001</v>
      </c>
      <c r="F19" s="7">
        <f>VLOOKUP($A19,'PV installed'!$A$2:$B$1048576,2,FALSE)*'PV Profile'!F$2</f>
        <v>0.32869500000000001</v>
      </c>
      <c r="G19" s="7">
        <f>VLOOKUP($A19,'PV installed'!$A$2:$B$1048576,2,FALSE)*'PV Profile'!G$2</f>
        <v>0.32869500000000001</v>
      </c>
      <c r="H19" s="7">
        <f>VLOOKUP($A19,'PV installed'!$A$2:$B$1048576,2,FALSE)*'PV Profile'!H$2</f>
        <v>4.4176608000000002</v>
      </c>
      <c r="I19" s="7">
        <f>VLOOKUP($A19,'PV installed'!$A$2:$B$1048576,2,FALSE)*'PV Profile'!I$2</f>
        <v>11.780428800000003</v>
      </c>
      <c r="J19" s="7">
        <f>VLOOKUP($A19,'PV installed'!$A$2:$B$1048576,2,FALSE)*'PV Profile'!J$2</f>
        <v>20.168725200000001</v>
      </c>
      <c r="K19" s="7">
        <f>VLOOKUP($A19,'PV installed'!$A$2:$B$1048576,2,FALSE)*'PV Profile'!K$2</f>
        <v>28.767386399999999</v>
      </c>
      <c r="L19" s="7">
        <f>VLOOKUP($A19,'PV installed'!$A$2:$B$1048576,2,FALSE)*'PV Profile'!L$2</f>
        <v>36.577179600000001</v>
      </c>
      <c r="M19" s="7">
        <f>VLOOKUP($A19,'PV installed'!$A$2:$B$1048576,2,FALSE)*'PV Profile'!M$2</f>
        <v>42.552854700000005</v>
      </c>
      <c r="N19" s="7">
        <f>VLOOKUP($A19,'PV installed'!$A$2:$B$1048576,2,FALSE)*'PV Profile'!N$2</f>
        <v>45.866100299999999</v>
      </c>
      <c r="O19" s="7">
        <f>VLOOKUP($A19,'PV installed'!$A$2:$B$1048576,2,FALSE)*'PV Profile'!O$2</f>
        <v>46.017299999999999</v>
      </c>
      <c r="P19" s="7">
        <f>VLOOKUP($A19,'PV installed'!$A$2:$B$1048576,2,FALSE)*'PV Profile'!P$2</f>
        <v>42.993306000000004</v>
      </c>
      <c r="Q19" s="7">
        <f>VLOOKUP($A19,'PV installed'!$A$2:$B$1048576,2,FALSE)*'PV Profile'!Q$2</f>
        <v>37.2345696</v>
      </c>
      <c r="R19" s="7">
        <f>VLOOKUP($A19,'PV installed'!$A$2:$B$1048576,2,FALSE)*'PV Profile'!R$2</f>
        <v>29.5562544</v>
      </c>
      <c r="S19" s="7">
        <f>VLOOKUP($A19,'PV installed'!$A$2:$B$1048576,2,FALSE)*'PV Profile'!S$2</f>
        <v>20.990462699999998</v>
      </c>
      <c r="T19" s="7">
        <f>VLOOKUP($A19,'PV installed'!$A$2:$B$1048576,2,FALSE)*'PV Profile'!T$2</f>
        <v>12.543001199999999</v>
      </c>
      <c r="U19" s="7">
        <f>VLOOKUP($A19,'PV installed'!$A$2:$B$1048576,2,FALSE)*'PV Profile'!U$2</f>
        <v>5.0553291000000007</v>
      </c>
      <c r="V19" s="7">
        <f>VLOOKUP($A19,'PV installed'!$A$2:$B$1048576,2,FALSE)*'PV Profile'!V$2</f>
        <v>0.32869500000000001</v>
      </c>
      <c r="W19" s="7">
        <f>VLOOKUP($A19,'PV installed'!$A$2:$B$1048576,2,FALSE)*'PV Profile'!W$2</f>
        <v>0.32869500000000001</v>
      </c>
      <c r="X19" s="7">
        <f>VLOOKUP($A19,'PV installed'!$A$2:$B$1048576,2,FALSE)*'PV Profile'!X$2</f>
        <v>0.32869500000000001</v>
      </c>
      <c r="Y19" s="7">
        <f>VLOOKUP($A19,'PV installed'!$A$2:$B$1048576,2,FALSE)*'PV Profile'!Y$2</f>
        <v>0.32869500000000001</v>
      </c>
    </row>
    <row r="20" spans="1:25" x14ac:dyDescent="0.3">
      <c r="A20" s="6">
        <v>5</v>
      </c>
      <c r="B20" s="7">
        <f>VLOOKUP($A20,'PV installed'!$A$2:$B$1048576,2,FALSE)*'PV Profile'!B$2</f>
        <v>7.7544500000000002E-2</v>
      </c>
      <c r="C20" s="7">
        <f>VLOOKUP($A20,'PV installed'!$A$2:$B$1048576,2,FALSE)*'PV Profile'!C$2</f>
        <v>7.7544500000000002E-2</v>
      </c>
      <c r="D20" s="7">
        <f>VLOOKUP($A20,'PV installed'!$A$2:$B$1048576,2,FALSE)*'PV Profile'!D$2</f>
        <v>7.7544500000000002E-2</v>
      </c>
      <c r="E20" s="7">
        <f>VLOOKUP($A20,'PV installed'!$A$2:$B$1048576,2,FALSE)*'PV Profile'!E$2</f>
        <v>7.7544500000000002E-2</v>
      </c>
      <c r="F20" s="7">
        <f>VLOOKUP($A20,'PV installed'!$A$2:$B$1048576,2,FALSE)*'PV Profile'!F$2</f>
        <v>7.7544500000000002E-2</v>
      </c>
      <c r="G20" s="7">
        <f>VLOOKUP($A20,'PV installed'!$A$2:$B$1048576,2,FALSE)*'PV Profile'!G$2</f>
        <v>7.7544500000000002E-2</v>
      </c>
      <c r="H20" s="7">
        <f>VLOOKUP($A20,'PV installed'!$A$2:$B$1048576,2,FALSE)*'PV Profile'!H$2</f>
        <v>1.0421980799999999</v>
      </c>
      <c r="I20" s="7">
        <f>VLOOKUP($A20,'PV installed'!$A$2:$B$1048576,2,FALSE)*'PV Profile'!I$2</f>
        <v>2.7791948800000004</v>
      </c>
      <c r="J20" s="7">
        <f>VLOOKUP($A20,'PV installed'!$A$2:$B$1048576,2,FALSE)*'PV Profile'!J$2</f>
        <v>4.7581305200000008</v>
      </c>
      <c r="K20" s="7">
        <f>VLOOKUP($A20,'PV installed'!$A$2:$B$1048576,2,FALSE)*'PV Profile'!K$2</f>
        <v>6.7866946400000003</v>
      </c>
      <c r="L20" s="7">
        <f>VLOOKUP($A20,'PV installed'!$A$2:$B$1048576,2,FALSE)*'PV Profile'!L$2</f>
        <v>8.6291519599999997</v>
      </c>
      <c r="M20" s="7">
        <f>VLOOKUP($A20,'PV installed'!$A$2:$B$1048576,2,FALSE)*'PV Profile'!M$2</f>
        <v>10.03891097</v>
      </c>
      <c r="N20" s="7">
        <f>VLOOKUP($A20,'PV installed'!$A$2:$B$1048576,2,FALSE)*'PV Profile'!N$2</f>
        <v>10.820559530000001</v>
      </c>
      <c r="O20" s="7">
        <f>VLOOKUP($A20,'PV installed'!$A$2:$B$1048576,2,FALSE)*'PV Profile'!O$2</f>
        <v>10.85623</v>
      </c>
      <c r="P20" s="7">
        <f>VLOOKUP($A20,'PV installed'!$A$2:$B$1048576,2,FALSE)*'PV Profile'!P$2</f>
        <v>10.1428206</v>
      </c>
      <c r="Q20" s="7">
        <f>VLOOKUP($A20,'PV installed'!$A$2:$B$1048576,2,FALSE)*'PV Profile'!Q$2</f>
        <v>8.78424096</v>
      </c>
      <c r="R20" s="7">
        <f>VLOOKUP($A20,'PV installed'!$A$2:$B$1048576,2,FALSE)*'PV Profile'!R$2</f>
        <v>6.9728014400000005</v>
      </c>
      <c r="S20" s="7">
        <f>VLOOKUP($A20,'PV installed'!$A$2:$B$1048576,2,FALSE)*'PV Profile'!S$2</f>
        <v>4.9519917699999993</v>
      </c>
      <c r="T20" s="7">
        <f>VLOOKUP($A20,'PV installed'!$A$2:$B$1048576,2,FALSE)*'PV Profile'!T$2</f>
        <v>2.9590981199999997</v>
      </c>
      <c r="U20" s="7">
        <f>VLOOKUP($A20,'PV installed'!$A$2:$B$1048576,2,FALSE)*'PV Profile'!U$2</f>
        <v>1.1926344100000001</v>
      </c>
      <c r="V20" s="7">
        <f>VLOOKUP($A20,'PV installed'!$A$2:$B$1048576,2,FALSE)*'PV Profile'!V$2</f>
        <v>7.7544500000000002E-2</v>
      </c>
      <c r="W20" s="7">
        <f>VLOOKUP($A20,'PV installed'!$A$2:$B$1048576,2,FALSE)*'PV Profile'!W$2</f>
        <v>7.7544500000000002E-2</v>
      </c>
      <c r="X20" s="7">
        <f>VLOOKUP($A20,'PV installed'!$A$2:$B$1048576,2,FALSE)*'PV Profile'!X$2</f>
        <v>7.7544500000000002E-2</v>
      </c>
      <c r="Y20" s="7">
        <f>VLOOKUP($A20,'PV installed'!$A$2:$B$1048576,2,FALSE)*'PV Profile'!Y$2</f>
        <v>7.7544500000000002E-2</v>
      </c>
    </row>
    <row r="21" spans="1:25" x14ac:dyDescent="0.3">
      <c r="A21" s="6">
        <v>9</v>
      </c>
      <c r="B21" s="7">
        <f>VLOOKUP($A21,'PV installed'!$A$2:$B$1048576,2,FALSE)*'PV Profile'!B$2</f>
        <v>0.43112299999999998</v>
      </c>
      <c r="C21" s="7">
        <f>VLOOKUP($A21,'PV installed'!$A$2:$B$1048576,2,FALSE)*'PV Profile'!C$2</f>
        <v>0.43112299999999998</v>
      </c>
      <c r="D21" s="7">
        <f>VLOOKUP($A21,'PV installed'!$A$2:$B$1048576,2,FALSE)*'PV Profile'!D$2</f>
        <v>0.43112299999999998</v>
      </c>
      <c r="E21" s="7">
        <f>VLOOKUP($A21,'PV installed'!$A$2:$B$1048576,2,FALSE)*'PV Profile'!E$2</f>
        <v>0.43112299999999998</v>
      </c>
      <c r="F21" s="7">
        <f>VLOOKUP($A21,'PV installed'!$A$2:$B$1048576,2,FALSE)*'PV Profile'!F$2</f>
        <v>0.43112299999999998</v>
      </c>
      <c r="G21" s="7">
        <f>VLOOKUP($A21,'PV installed'!$A$2:$B$1048576,2,FALSE)*'PV Profile'!G$2</f>
        <v>0.43112299999999998</v>
      </c>
      <c r="H21" s="7">
        <f>VLOOKUP($A21,'PV installed'!$A$2:$B$1048576,2,FALSE)*'PV Profile'!H$2</f>
        <v>5.794293119999999</v>
      </c>
      <c r="I21" s="7">
        <f>VLOOKUP($A21,'PV installed'!$A$2:$B$1048576,2,FALSE)*'PV Profile'!I$2</f>
        <v>15.451448320000001</v>
      </c>
      <c r="J21" s="7">
        <f>VLOOKUP($A21,'PV installed'!$A$2:$B$1048576,2,FALSE)*'PV Profile'!J$2</f>
        <v>26.45370728</v>
      </c>
      <c r="K21" s="7">
        <f>VLOOKUP($A21,'PV installed'!$A$2:$B$1048576,2,FALSE)*'PV Profile'!K$2</f>
        <v>37.731884959999995</v>
      </c>
      <c r="L21" s="7">
        <f>VLOOKUP($A21,'PV installed'!$A$2:$B$1048576,2,FALSE)*'PV Profile'!L$2</f>
        <v>47.975367439999999</v>
      </c>
      <c r="M21" s="7">
        <f>VLOOKUP($A21,'PV installed'!$A$2:$B$1048576,2,FALSE)*'PV Profile'!M$2</f>
        <v>55.813183579999993</v>
      </c>
      <c r="N21" s="7">
        <f>VLOOKUP($A21,'PV installed'!$A$2:$B$1048576,2,FALSE)*'PV Profile'!N$2</f>
        <v>60.158903419999994</v>
      </c>
      <c r="O21" s="7">
        <f>VLOOKUP($A21,'PV installed'!$A$2:$B$1048576,2,FALSE)*'PV Profile'!O$2</f>
        <v>60.357219999999991</v>
      </c>
      <c r="P21" s="7">
        <f>VLOOKUP($A21,'PV installed'!$A$2:$B$1048576,2,FALSE)*'PV Profile'!P$2</f>
        <v>56.390888400000001</v>
      </c>
      <c r="Q21" s="7">
        <f>VLOOKUP($A21,'PV installed'!$A$2:$B$1048576,2,FALSE)*'PV Profile'!Q$2</f>
        <v>48.837613439999998</v>
      </c>
      <c r="R21" s="7">
        <f>VLOOKUP($A21,'PV installed'!$A$2:$B$1048576,2,FALSE)*'PV Profile'!R$2</f>
        <v>38.766580159999997</v>
      </c>
      <c r="S21" s="7">
        <f>VLOOKUP($A21,'PV installed'!$A$2:$B$1048576,2,FALSE)*'PV Profile'!S$2</f>
        <v>27.531514779999995</v>
      </c>
      <c r="T21" s="7">
        <f>VLOOKUP($A21,'PV installed'!$A$2:$B$1048576,2,FALSE)*'PV Profile'!T$2</f>
        <v>16.451653679999996</v>
      </c>
      <c r="U21" s="7">
        <f>VLOOKUP($A21,'PV installed'!$A$2:$B$1048576,2,FALSE)*'PV Profile'!U$2</f>
        <v>6.6306717400000004</v>
      </c>
      <c r="V21" s="7">
        <f>VLOOKUP($A21,'PV installed'!$A$2:$B$1048576,2,FALSE)*'PV Profile'!V$2</f>
        <v>0.43112299999999998</v>
      </c>
      <c r="W21" s="7">
        <f>VLOOKUP($A21,'PV installed'!$A$2:$B$1048576,2,FALSE)*'PV Profile'!W$2</f>
        <v>0.43112299999999998</v>
      </c>
      <c r="X21" s="7">
        <f>VLOOKUP($A21,'PV installed'!$A$2:$B$1048576,2,FALSE)*'PV Profile'!X$2</f>
        <v>0.43112299999999998</v>
      </c>
      <c r="Y21" s="7">
        <f>VLOOKUP($A21,'PV installed'!$A$2:$B$1048576,2,FALSE)*'PV Profile'!Y$2</f>
        <v>0.43112299999999998</v>
      </c>
    </row>
    <row r="22" spans="1:25" x14ac:dyDescent="0.3">
      <c r="A22" s="6">
        <v>10</v>
      </c>
      <c r="B22" s="7">
        <f>VLOOKUP($A22,'PV installed'!$A$2:$B$1048576,2,FALSE)*'PV Profile'!B$2</f>
        <v>0.20080500000000001</v>
      </c>
      <c r="C22" s="7">
        <f>VLOOKUP($A22,'PV installed'!$A$2:$B$1048576,2,FALSE)*'PV Profile'!C$2</f>
        <v>0.20080500000000001</v>
      </c>
      <c r="D22" s="7">
        <f>VLOOKUP($A22,'PV installed'!$A$2:$B$1048576,2,FALSE)*'PV Profile'!D$2</f>
        <v>0.20080500000000001</v>
      </c>
      <c r="E22" s="7">
        <f>VLOOKUP($A22,'PV installed'!$A$2:$B$1048576,2,FALSE)*'PV Profile'!E$2</f>
        <v>0.20080500000000001</v>
      </c>
      <c r="F22" s="7">
        <f>VLOOKUP($A22,'PV installed'!$A$2:$B$1048576,2,FALSE)*'PV Profile'!F$2</f>
        <v>0.20080500000000001</v>
      </c>
      <c r="G22" s="7">
        <f>VLOOKUP($A22,'PV installed'!$A$2:$B$1048576,2,FALSE)*'PV Profile'!G$2</f>
        <v>0.20080500000000001</v>
      </c>
      <c r="H22" s="7">
        <f>VLOOKUP($A22,'PV installed'!$A$2:$B$1048576,2,FALSE)*'PV Profile'!H$2</f>
        <v>2.6988192</v>
      </c>
      <c r="I22" s="7">
        <f>VLOOKUP($A22,'PV installed'!$A$2:$B$1048576,2,FALSE)*'PV Profile'!I$2</f>
        <v>7.1968512000000011</v>
      </c>
      <c r="J22" s="7">
        <f>VLOOKUP($A22,'PV installed'!$A$2:$B$1048576,2,FALSE)*'PV Profile'!J$2</f>
        <v>12.321394800000002</v>
      </c>
      <c r="K22" s="7">
        <f>VLOOKUP($A22,'PV installed'!$A$2:$B$1048576,2,FALSE)*'PV Profile'!K$2</f>
        <v>17.574453600000002</v>
      </c>
      <c r="L22" s="7">
        <f>VLOOKUP($A22,'PV installed'!$A$2:$B$1048576,2,FALSE)*'PV Profile'!L$2</f>
        <v>22.345580399999999</v>
      </c>
      <c r="M22" s="7">
        <f>VLOOKUP($A22,'PV installed'!$A$2:$B$1048576,2,FALSE)*'PV Profile'!M$2</f>
        <v>25.996215299999999</v>
      </c>
      <c r="N22" s="7">
        <f>VLOOKUP($A22,'PV installed'!$A$2:$B$1048576,2,FALSE)*'PV Profile'!N$2</f>
        <v>28.020329700000001</v>
      </c>
      <c r="O22" s="7">
        <f>VLOOKUP($A22,'PV installed'!$A$2:$B$1048576,2,FALSE)*'PV Profile'!O$2</f>
        <v>28.1127</v>
      </c>
      <c r="P22" s="7">
        <f>VLOOKUP($A22,'PV installed'!$A$2:$B$1048576,2,FALSE)*'PV Profile'!P$2</f>
        <v>26.265294000000001</v>
      </c>
      <c r="Q22" s="7">
        <f>VLOOKUP($A22,'PV installed'!$A$2:$B$1048576,2,FALSE)*'PV Profile'!Q$2</f>
        <v>22.747190400000001</v>
      </c>
      <c r="R22" s="7">
        <f>VLOOKUP($A22,'PV installed'!$A$2:$B$1048576,2,FALSE)*'PV Profile'!R$2</f>
        <v>18.056385600000002</v>
      </c>
      <c r="S22" s="7">
        <f>VLOOKUP($A22,'PV installed'!$A$2:$B$1048576,2,FALSE)*'PV Profile'!S$2</f>
        <v>12.8234073</v>
      </c>
      <c r="T22" s="7">
        <f>VLOOKUP($A22,'PV installed'!$A$2:$B$1048576,2,FALSE)*'PV Profile'!T$2</f>
        <v>7.6627187999999986</v>
      </c>
      <c r="U22" s="7">
        <f>VLOOKUP($A22,'PV installed'!$A$2:$B$1048576,2,FALSE)*'PV Profile'!U$2</f>
        <v>3.0883809000000007</v>
      </c>
      <c r="V22" s="7">
        <f>VLOOKUP($A22,'PV installed'!$A$2:$B$1048576,2,FALSE)*'PV Profile'!V$2</f>
        <v>0.20080500000000001</v>
      </c>
      <c r="W22" s="7">
        <f>VLOOKUP($A22,'PV installed'!$A$2:$B$1048576,2,FALSE)*'PV Profile'!W$2</f>
        <v>0.20080500000000001</v>
      </c>
      <c r="X22" s="7">
        <f>VLOOKUP($A22,'PV installed'!$A$2:$B$1048576,2,FALSE)*'PV Profile'!X$2</f>
        <v>0.20080500000000001</v>
      </c>
      <c r="Y22" s="7">
        <f>VLOOKUP($A22,'PV installed'!$A$2:$B$1048576,2,FALSE)*'PV Profile'!Y$2</f>
        <v>0.20080500000000001</v>
      </c>
    </row>
    <row r="23" spans="1:25" x14ac:dyDescent="0.3">
      <c r="A23" s="11">
        <v>12</v>
      </c>
      <c r="B23" s="7">
        <f>VLOOKUP($A23,'PV installed'!$A$2:$B$1048576,2,FALSE)*'PV Profile'!B$2</f>
        <v>1.1573775000000002</v>
      </c>
      <c r="C23" s="7">
        <f>VLOOKUP($A23,'PV installed'!$A$2:$B$1048576,2,FALSE)*'PV Profile'!C$2</f>
        <v>1.1573775000000002</v>
      </c>
      <c r="D23" s="7">
        <f>VLOOKUP($A23,'PV installed'!$A$2:$B$1048576,2,FALSE)*'PV Profile'!D$2</f>
        <v>1.1573775000000002</v>
      </c>
      <c r="E23" s="7">
        <f>VLOOKUP($A23,'PV installed'!$A$2:$B$1048576,2,FALSE)*'PV Profile'!E$2</f>
        <v>1.1573775000000002</v>
      </c>
      <c r="F23" s="7">
        <f>VLOOKUP($A23,'PV installed'!$A$2:$B$1048576,2,FALSE)*'PV Profile'!F$2</f>
        <v>1.1573775000000002</v>
      </c>
      <c r="G23" s="7">
        <f>VLOOKUP($A23,'PV installed'!$A$2:$B$1048576,2,FALSE)*'PV Profile'!G$2</f>
        <v>1.1573775000000002</v>
      </c>
      <c r="H23" s="7">
        <f>VLOOKUP($A23,'PV installed'!$A$2:$B$1048576,2,FALSE)*'PV Profile'!H$2</f>
        <v>15.555153600000001</v>
      </c>
      <c r="I23" s="7">
        <f>VLOOKUP($A23,'PV installed'!$A$2:$B$1048576,2,FALSE)*'PV Profile'!I$2</f>
        <v>41.480409600000009</v>
      </c>
      <c r="J23" s="7">
        <f>VLOOKUP($A23,'PV installed'!$A$2:$B$1048576,2,FALSE)*'PV Profile'!J$2</f>
        <v>71.016683400000005</v>
      </c>
      <c r="K23" s="7">
        <f>VLOOKUP($A23,'PV installed'!$A$2:$B$1048576,2,FALSE)*'PV Profile'!K$2</f>
        <v>101.29367880000001</v>
      </c>
      <c r="L23" s="7">
        <f>VLOOKUP($A23,'PV installed'!$A$2:$B$1048576,2,FALSE)*'PV Profile'!L$2</f>
        <v>128.79296820000002</v>
      </c>
      <c r="M23" s="7">
        <f>VLOOKUP($A23,'PV installed'!$A$2:$B$1048576,2,FALSE)*'PV Profile'!M$2</f>
        <v>149.83409115000001</v>
      </c>
      <c r="N23" s="7">
        <f>VLOOKUP($A23,'PV installed'!$A$2:$B$1048576,2,FALSE)*'PV Profile'!N$2</f>
        <v>161.50045635000001</v>
      </c>
      <c r="O23" s="7">
        <f>VLOOKUP($A23,'PV installed'!$A$2:$B$1048576,2,FALSE)*'PV Profile'!O$2</f>
        <v>162.03285</v>
      </c>
      <c r="P23" s="7">
        <f>VLOOKUP($A23,'PV installed'!$A$2:$B$1048576,2,FALSE)*'PV Profile'!P$2</f>
        <v>151.38497700000002</v>
      </c>
      <c r="Q23" s="7">
        <f>VLOOKUP($A23,'PV installed'!$A$2:$B$1048576,2,FALSE)*'PV Profile'!Q$2</f>
        <v>131.10772320000001</v>
      </c>
      <c r="R23" s="7">
        <f>VLOOKUP($A23,'PV installed'!$A$2:$B$1048576,2,FALSE)*'PV Profile'!R$2</f>
        <v>104.0713848</v>
      </c>
      <c r="S23" s="7">
        <f>VLOOKUP($A23,'PV installed'!$A$2:$B$1048576,2,FALSE)*'PV Profile'!S$2</f>
        <v>73.910127149999994</v>
      </c>
      <c r="T23" s="7">
        <f>VLOOKUP($A23,'PV installed'!$A$2:$B$1048576,2,FALSE)*'PV Profile'!T$2</f>
        <v>44.165525399999993</v>
      </c>
      <c r="U23" s="7">
        <f>VLOOKUP($A23,'PV installed'!$A$2:$B$1048576,2,FALSE)*'PV Profile'!U$2</f>
        <v>17.800465950000003</v>
      </c>
      <c r="V23" s="7">
        <f>VLOOKUP($A23,'PV installed'!$A$2:$B$1048576,2,FALSE)*'PV Profile'!V$2</f>
        <v>1.1573775000000002</v>
      </c>
      <c r="W23" s="7">
        <f>VLOOKUP($A23,'PV installed'!$A$2:$B$1048576,2,FALSE)*'PV Profile'!W$2</f>
        <v>1.1573775000000002</v>
      </c>
      <c r="X23" s="7">
        <f>VLOOKUP($A23,'PV installed'!$A$2:$B$1048576,2,FALSE)*'PV Profile'!X$2</f>
        <v>1.1573775000000002</v>
      </c>
      <c r="Y23" s="7">
        <f>VLOOKUP($A23,'PV installed'!$A$2:$B$1048576,2,FALSE)*'PV Profile'!Y$2</f>
        <v>1.1573775000000002</v>
      </c>
    </row>
    <row r="24" spans="1:25" x14ac:dyDescent="0.3">
      <c r="A24" s="11">
        <v>15</v>
      </c>
      <c r="B24" s="7">
        <f>VLOOKUP($A24,'PV installed'!$A$2:$B$1048576,2,FALSE)*'PV Profile'!B$2</f>
        <v>4.3401500000000003E-2</v>
      </c>
      <c r="C24" s="7">
        <f>VLOOKUP($A24,'PV installed'!$A$2:$B$1048576,2,FALSE)*'PV Profile'!C$2</f>
        <v>4.3401500000000003E-2</v>
      </c>
      <c r="D24" s="7">
        <f>VLOOKUP($A24,'PV installed'!$A$2:$B$1048576,2,FALSE)*'PV Profile'!D$2</f>
        <v>4.3401500000000003E-2</v>
      </c>
      <c r="E24" s="7">
        <f>VLOOKUP($A24,'PV installed'!$A$2:$B$1048576,2,FALSE)*'PV Profile'!E$2</f>
        <v>4.3401500000000003E-2</v>
      </c>
      <c r="F24" s="7">
        <f>VLOOKUP($A24,'PV installed'!$A$2:$B$1048576,2,FALSE)*'PV Profile'!F$2</f>
        <v>4.3401500000000003E-2</v>
      </c>
      <c r="G24" s="7">
        <f>VLOOKUP($A24,'PV installed'!$A$2:$B$1048576,2,FALSE)*'PV Profile'!G$2</f>
        <v>4.3401500000000003E-2</v>
      </c>
      <c r="H24" s="7">
        <f>VLOOKUP($A24,'PV installed'!$A$2:$B$1048576,2,FALSE)*'PV Profile'!H$2</f>
        <v>0.58331615999999997</v>
      </c>
      <c r="I24" s="7">
        <f>VLOOKUP($A24,'PV installed'!$A$2:$B$1048576,2,FALSE)*'PV Profile'!I$2</f>
        <v>1.5555097600000003</v>
      </c>
      <c r="J24" s="7">
        <f>VLOOKUP($A24,'PV installed'!$A$2:$B$1048576,2,FALSE)*'PV Profile'!J$2</f>
        <v>2.6631160400000002</v>
      </c>
      <c r="K24" s="7">
        <f>VLOOKUP($A24,'PV installed'!$A$2:$B$1048576,2,FALSE)*'PV Profile'!K$2</f>
        <v>3.7984992800000001</v>
      </c>
      <c r="L24" s="7">
        <f>VLOOKUP($A24,'PV installed'!$A$2:$B$1048576,2,FALSE)*'PV Profile'!L$2</f>
        <v>4.8297189200000004</v>
      </c>
      <c r="M24" s="7">
        <f>VLOOKUP($A24,'PV installed'!$A$2:$B$1048576,2,FALSE)*'PV Profile'!M$2</f>
        <v>5.6187581900000003</v>
      </c>
      <c r="N24" s="7">
        <f>VLOOKUP($A24,'PV installed'!$A$2:$B$1048576,2,FALSE)*'PV Profile'!N$2</f>
        <v>6.0562453100000004</v>
      </c>
      <c r="O24" s="7">
        <f>VLOOKUP($A24,'PV installed'!$A$2:$B$1048576,2,FALSE)*'PV Profile'!O$2</f>
        <v>6.0762100000000006</v>
      </c>
      <c r="P24" s="7">
        <f>VLOOKUP($A24,'PV installed'!$A$2:$B$1048576,2,FALSE)*'PV Profile'!P$2</f>
        <v>5.6769162000000009</v>
      </c>
      <c r="Q24" s="7">
        <f>VLOOKUP($A24,'PV installed'!$A$2:$B$1048576,2,FALSE)*'PV Profile'!Q$2</f>
        <v>4.916521920000001</v>
      </c>
      <c r="R24" s="7">
        <f>VLOOKUP($A24,'PV installed'!$A$2:$B$1048576,2,FALSE)*'PV Profile'!R$2</f>
        <v>3.9026628800000003</v>
      </c>
      <c r="S24" s="7">
        <f>VLOOKUP($A24,'PV installed'!$A$2:$B$1048576,2,FALSE)*'PV Profile'!S$2</f>
        <v>2.7716197899999999</v>
      </c>
      <c r="T24" s="7">
        <f>VLOOKUP($A24,'PV installed'!$A$2:$B$1048576,2,FALSE)*'PV Profile'!T$2</f>
        <v>1.6562012399999999</v>
      </c>
      <c r="U24" s="7">
        <f>VLOOKUP($A24,'PV installed'!$A$2:$B$1048576,2,FALSE)*'PV Profile'!U$2</f>
        <v>0.6675150700000001</v>
      </c>
      <c r="V24" s="7">
        <f>VLOOKUP($A24,'PV installed'!$A$2:$B$1048576,2,FALSE)*'PV Profile'!V$2</f>
        <v>4.3401500000000003E-2</v>
      </c>
      <c r="W24" s="7">
        <f>VLOOKUP($A24,'PV installed'!$A$2:$B$1048576,2,FALSE)*'PV Profile'!W$2</f>
        <v>4.3401500000000003E-2</v>
      </c>
      <c r="X24" s="7">
        <f>VLOOKUP($A24,'PV installed'!$A$2:$B$1048576,2,FALSE)*'PV Profile'!X$2</f>
        <v>4.3401500000000003E-2</v>
      </c>
      <c r="Y24" s="7">
        <f>VLOOKUP($A24,'PV installed'!$A$2:$B$1048576,2,FALSE)*'PV Profile'!Y$2</f>
        <v>4.3401500000000003E-2</v>
      </c>
    </row>
    <row r="25" spans="1:25" x14ac:dyDescent="0.3">
      <c r="A25" s="11">
        <v>16</v>
      </c>
      <c r="B25" s="7">
        <f>VLOOKUP($A25,'PV installed'!$A$2:$B$1048576,2,FALSE)*'PV Profile'!B$2</f>
        <v>0.21237900000000001</v>
      </c>
      <c r="C25" s="7">
        <f>VLOOKUP($A25,'PV installed'!$A$2:$B$1048576,2,FALSE)*'PV Profile'!C$2</f>
        <v>0.21237900000000001</v>
      </c>
      <c r="D25" s="7">
        <f>VLOOKUP($A25,'PV installed'!$A$2:$B$1048576,2,FALSE)*'PV Profile'!D$2</f>
        <v>0.21237900000000001</v>
      </c>
      <c r="E25" s="7">
        <f>VLOOKUP($A25,'PV installed'!$A$2:$B$1048576,2,FALSE)*'PV Profile'!E$2</f>
        <v>0.21237900000000001</v>
      </c>
      <c r="F25" s="7">
        <f>VLOOKUP($A25,'PV installed'!$A$2:$B$1048576,2,FALSE)*'PV Profile'!F$2</f>
        <v>0.21237900000000001</v>
      </c>
      <c r="G25" s="7">
        <f>VLOOKUP($A25,'PV installed'!$A$2:$B$1048576,2,FALSE)*'PV Profile'!G$2</f>
        <v>0.21237900000000001</v>
      </c>
      <c r="H25" s="7">
        <f>VLOOKUP($A25,'PV installed'!$A$2:$B$1048576,2,FALSE)*'PV Profile'!H$2</f>
        <v>2.8543737599999996</v>
      </c>
      <c r="I25" s="7">
        <f>VLOOKUP($A25,'PV installed'!$A$2:$B$1048576,2,FALSE)*'PV Profile'!I$2</f>
        <v>7.6116633600000014</v>
      </c>
      <c r="J25" s="7">
        <f>VLOOKUP($A25,'PV installed'!$A$2:$B$1048576,2,FALSE)*'PV Profile'!J$2</f>
        <v>13.031575440000001</v>
      </c>
      <c r="K25" s="7">
        <f>VLOOKUP($A25,'PV installed'!$A$2:$B$1048576,2,FALSE)*'PV Profile'!K$2</f>
        <v>18.587410079999998</v>
      </c>
      <c r="L25" s="7">
        <f>VLOOKUP($A25,'PV installed'!$A$2:$B$1048576,2,FALSE)*'PV Profile'!L$2</f>
        <v>23.633535120000001</v>
      </c>
      <c r="M25" s="7">
        <f>VLOOKUP($A25,'PV installed'!$A$2:$B$1048576,2,FALSE)*'PV Profile'!M$2</f>
        <v>27.49458534</v>
      </c>
      <c r="N25" s="7">
        <f>VLOOKUP($A25,'PV installed'!$A$2:$B$1048576,2,FALSE)*'PV Profile'!N$2</f>
        <v>29.635365659999998</v>
      </c>
      <c r="O25" s="7">
        <f>VLOOKUP($A25,'PV installed'!$A$2:$B$1048576,2,FALSE)*'PV Profile'!O$2</f>
        <v>29.733059999999998</v>
      </c>
      <c r="P25" s="7">
        <f>VLOOKUP($A25,'PV installed'!$A$2:$B$1048576,2,FALSE)*'PV Profile'!P$2</f>
        <v>27.779173200000002</v>
      </c>
      <c r="Q25" s="7">
        <f>VLOOKUP($A25,'PV installed'!$A$2:$B$1048576,2,FALSE)*'PV Profile'!Q$2</f>
        <v>24.058293120000002</v>
      </c>
      <c r="R25" s="7">
        <f>VLOOKUP($A25,'PV installed'!$A$2:$B$1048576,2,FALSE)*'PV Profile'!R$2</f>
        <v>19.097119679999999</v>
      </c>
      <c r="S25" s="7">
        <f>VLOOKUP($A25,'PV installed'!$A$2:$B$1048576,2,FALSE)*'PV Profile'!S$2</f>
        <v>13.562522939999999</v>
      </c>
      <c r="T25" s="7">
        <f>VLOOKUP($A25,'PV installed'!$A$2:$B$1048576,2,FALSE)*'PV Profile'!T$2</f>
        <v>8.104382639999999</v>
      </c>
      <c r="U25" s="7">
        <f>VLOOKUP($A25,'PV installed'!$A$2:$B$1048576,2,FALSE)*'PV Profile'!U$2</f>
        <v>3.2663890200000005</v>
      </c>
      <c r="V25" s="7">
        <f>VLOOKUP($A25,'PV installed'!$A$2:$B$1048576,2,FALSE)*'PV Profile'!V$2</f>
        <v>0.21237900000000001</v>
      </c>
      <c r="W25" s="7">
        <f>VLOOKUP($A25,'PV installed'!$A$2:$B$1048576,2,FALSE)*'PV Profile'!W$2</f>
        <v>0.21237900000000001</v>
      </c>
      <c r="X25" s="7">
        <f>VLOOKUP($A25,'PV installed'!$A$2:$B$1048576,2,FALSE)*'PV Profile'!X$2</f>
        <v>0.21237900000000001</v>
      </c>
      <c r="Y25" s="7">
        <f>VLOOKUP($A25,'PV installed'!$A$2:$B$1048576,2,FALSE)*'PV Profile'!Y$2</f>
        <v>0.21237900000000001</v>
      </c>
    </row>
    <row r="26" spans="1:25" x14ac:dyDescent="0.3">
      <c r="A26" s="11">
        <v>17</v>
      </c>
      <c r="B26" s="7">
        <f>VLOOKUP($A26,'PV installed'!$A$2:$B$1048576,2,FALSE)*'PV Profile'!B$2</f>
        <v>5.7290000000000001E-2</v>
      </c>
      <c r="C26" s="7">
        <f>VLOOKUP($A26,'PV installed'!$A$2:$B$1048576,2,FALSE)*'PV Profile'!C$2</f>
        <v>5.7290000000000001E-2</v>
      </c>
      <c r="D26" s="7">
        <f>VLOOKUP($A26,'PV installed'!$A$2:$B$1048576,2,FALSE)*'PV Profile'!D$2</f>
        <v>5.7290000000000001E-2</v>
      </c>
      <c r="E26" s="7">
        <f>VLOOKUP($A26,'PV installed'!$A$2:$B$1048576,2,FALSE)*'PV Profile'!E$2</f>
        <v>5.7290000000000001E-2</v>
      </c>
      <c r="F26" s="7">
        <f>VLOOKUP($A26,'PV installed'!$A$2:$B$1048576,2,FALSE)*'PV Profile'!F$2</f>
        <v>5.7290000000000001E-2</v>
      </c>
      <c r="G26" s="7">
        <f>VLOOKUP($A26,'PV installed'!$A$2:$B$1048576,2,FALSE)*'PV Profile'!G$2</f>
        <v>5.7290000000000001E-2</v>
      </c>
      <c r="H26" s="7">
        <f>VLOOKUP($A26,'PV installed'!$A$2:$B$1048576,2,FALSE)*'PV Profile'!H$2</f>
        <v>0.76997759999999993</v>
      </c>
      <c r="I26" s="7">
        <f>VLOOKUP($A26,'PV installed'!$A$2:$B$1048576,2,FALSE)*'PV Profile'!I$2</f>
        <v>2.0532736000000003</v>
      </c>
      <c r="J26" s="7">
        <f>VLOOKUP($A26,'PV installed'!$A$2:$B$1048576,2,FALSE)*'PV Profile'!J$2</f>
        <v>3.5153144000000003</v>
      </c>
      <c r="K26" s="7">
        <f>VLOOKUP($A26,'PV installed'!$A$2:$B$1048576,2,FALSE)*'PV Profile'!K$2</f>
        <v>5.0140207999999999</v>
      </c>
      <c r="L26" s="7">
        <f>VLOOKUP($A26,'PV installed'!$A$2:$B$1048576,2,FALSE)*'PV Profile'!L$2</f>
        <v>6.3752312</v>
      </c>
      <c r="M26" s="7">
        <f>VLOOKUP($A26,'PV installed'!$A$2:$B$1048576,2,FALSE)*'PV Profile'!M$2</f>
        <v>7.4167633999999998</v>
      </c>
      <c r="N26" s="7">
        <f>VLOOKUP($A26,'PV installed'!$A$2:$B$1048576,2,FALSE)*'PV Profile'!N$2</f>
        <v>7.9942466000000003</v>
      </c>
      <c r="O26" s="7">
        <f>VLOOKUP($A26,'PV installed'!$A$2:$B$1048576,2,FALSE)*'PV Profile'!O$2</f>
        <v>8.0206</v>
      </c>
      <c r="P26" s="7">
        <f>VLOOKUP($A26,'PV installed'!$A$2:$B$1048576,2,FALSE)*'PV Profile'!P$2</f>
        <v>7.4935320000000001</v>
      </c>
      <c r="Q26" s="7">
        <f>VLOOKUP($A26,'PV installed'!$A$2:$B$1048576,2,FALSE)*'PV Profile'!Q$2</f>
        <v>6.4898112000000001</v>
      </c>
      <c r="R26" s="7">
        <f>VLOOKUP($A26,'PV installed'!$A$2:$B$1048576,2,FALSE)*'PV Profile'!R$2</f>
        <v>5.1515168000000005</v>
      </c>
      <c r="S26" s="7">
        <f>VLOOKUP($A26,'PV installed'!$A$2:$B$1048576,2,FALSE)*'PV Profile'!S$2</f>
        <v>3.6585393999999996</v>
      </c>
      <c r="T26" s="7">
        <f>VLOOKUP($A26,'PV installed'!$A$2:$B$1048576,2,FALSE)*'PV Profile'!T$2</f>
        <v>2.1861863999999995</v>
      </c>
      <c r="U26" s="7">
        <f>VLOOKUP($A26,'PV installed'!$A$2:$B$1048576,2,FALSE)*'PV Profile'!U$2</f>
        <v>0.88112020000000013</v>
      </c>
      <c r="V26" s="7">
        <f>VLOOKUP($A26,'PV installed'!$A$2:$B$1048576,2,FALSE)*'PV Profile'!V$2</f>
        <v>5.7290000000000001E-2</v>
      </c>
      <c r="W26" s="7">
        <f>VLOOKUP($A26,'PV installed'!$A$2:$B$1048576,2,FALSE)*'PV Profile'!W$2</f>
        <v>5.7290000000000001E-2</v>
      </c>
      <c r="X26" s="7">
        <f>VLOOKUP($A26,'PV installed'!$A$2:$B$1048576,2,FALSE)*'PV Profile'!X$2</f>
        <v>5.7290000000000001E-2</v>
      </c>
      <c r="Y26" s="7">
        <f>VLOOKUP($A26,'PV installed'!$A$2:$B$1048576,2,FALSE)*'PV Profile'!Y$2</f>
        <v>5.7290000000000001E-2</v>
      </c>
    </row>
    <row r="27" spans="1:25" x14ac:dyDescent="0.3">
      <c r="A27" s="11">
        <v>18</v>
      </c>
      <c r="B27" s="7">
        <f>VLOOKUP($A27,'PV installed'!$A$2:$B$1048576,2,FALSE)*'PV Profile'!B$2</f>
        <v>4.0509999999999999E-3</v>
      </c>
      <c r="C27" s="7">
        <f>VLOOKUP($A27,'PV installed'!$A$2:$B$1048576,2,FALSE)*'PV Profile'!C$2</f>
        <v>4.0509999999999999E-3</v>
      </c>
      <c r="D27" s="7">
        <f>VLOOKUP($A27,'PV installed'!$A$2:$B$1048576,2,FALSE)*'PV Profile'!D$2</f>
        <v>4.0509999999999999E-3</v>
      </c>
      <c r="E27" s="7">
        <f>VLOOKUP($A27,'PV installed'!$A$2:$B$1048576,2,FALSE)*'PV Profile'!E$2</f>
        <v>4.0509999999999999E-3</v>
      </c>
      <c r="F27" s="7">
        <f>VLOOKUP($A27,'PV installed'!$A$2:$B$1048576,2,FALSE)*'PV Profile'!F$2</f>
        <v>4.0509999999999999E-3</v>
      </c>
      <c r="G27" s="7">
        <f>VLOOKUP($A27,'PV installed'!$A$2:$B$1048576,2,FALSE)*'PV Profile'!G$2</f>
        <v>4.0509999999999999E-3</v>
      </c>
      <c r="H27" s="7">
        <f>VLOOKUP($A27,'PV installed'!$A$2:$B$1048576,2,FALSE)*'PV Profile'!H$2</f>
        <v>5.4445439999999998E-2</v>
      </c>
      <c r="I27" s="7">
        <f>VLOOKUP($A27,'PV installed'!$A$2:$B$1048576,2,FALSE)*'PV Profile'!I$2</f>
        <v>0.14518784000000004</v>
      </c>
      <c r="J27" s="7">
        <f>VLOOKUP($A27,'PV installed'!$A$2:$B$1048576,2,FALSE)*'PV Profile'!J$2</f>
        <v>0.24856936000000002</v>
      </c>
      <c r="K27" s="7">
        <f>VLOOKUP($A27,'PV installed'!$A$2:$B$1048576,2,FALSE)*'PV Profile'!K$2</f>
        <v>0.35454352</v>
      </c>
      <c r="L27" s="7">
        <f>VLOOKUP($A27,'PV installed'!$A$2:$B$1048576,2,FALSE)*'PV Profile'!L$2</f>
        <v>0.45079528000000002</v>
      </c>
      <c r="M27" s="7">
        <f>VLOOKUP($A27,'PV installed'!$A$2:$B$1048576,2,FALSE)*'PV Profile'!M$2</f>
        <v>0.52444246000000005</v>
      </c>
      <c r="N27" s="7">
        <f>VLOOKUP($A27,'PV installed'!$A$2:$B$1048576,2,FALSE)*'PV Profile'!N$2</f>
        <v>0.56527654000000005</v>
      </c>
      <c r="O27" s="7">
        <f>VLOOKUP($A27,'PV installed'!$A$2:$B$1048576,2,FALSE)*'PV Profile'!O$2</f>
        <v>0.56713999999999998</v>
      </c>
      <c r="P27" s="7">
        <f>VLOOKUP($A27,'PV installed'!$A$2:$B$1048576,2,FALSE)*'PV Profile'!P$2</f>
        <v>0.52987080000000009</v>
      </c>
      <c r="Q27" s="7">
        <f>VLOOKUP($A27,'PV installed'!$A$2:$B$1048576,2,FALSE)*'PV Profile'!Q$2</f>
        <v>0.45889728000000002</v>
      </c>
      <c r="R27" s="7">
        <f>VLOOKUP($A27,'PV installed'!$A$2:$B$1048576,2,FALSE)*'PV Profile'!R$2</f>
        <v>0.36426592000000002</v>
      </c>
      <c r="S27" s="7">
        <f>VLOOKUP($A27,'PV installed'!$A$2:$B$1048576,2,FALSE)*'PV Profile'!S$2</f>
        <v>0.25869685999999997</v>
      </c>
      <c r="T27" s="7">
        <f>VLOOKUP($A27,'PV installed'!$A$2:$B$1048576,2,FALSE)*'PV Profile'!T$2</f>
        <v>0.15458615999999997</v>
      </c>
      <c r="U27" s="7">
        <f>VLOOKUP($A27,'PV installed'!$A$2:$B$1048576,2,FALSE)*'PV Profile'!U$2</f>
        <v>6.2304380000000013E-2</v>
      </c>
      <c r="V27" s="7">
        <f>VLOOKUP($A27,'PV installed'!$A$2:$B$1048576,2,FALSE)*'PV Profile'!V$2</f>
        <v>4.0509999999999999E-3</v>
      </c>
      <c r="W27" s="7">
        <f>VLOOKUP($A27,'PV installed'!$A$2:$B$1048576,2,FALSE)*'PV Profile'!W$2</f>
        <v>4.0509999999999999E-3</v>
      </c>
      <c r="X27" s="7">
        <f>VLOOKUP($A27,'PV installed'!$A$2:$B$1048576,2,FALSE)*'PV Profile'!X$2</f>
        <v>4.0509999999999999E-3</v>
      </c>
      <c r="Y27" s="7">
        <f>VLOOKUP($A27,'PV installed'!$A$2:$B$1048576,2,FALSE)*'PV Profile'!Y$2</f>
        <v>4.0509999999999999E-3</v>
      </c>
    </row>
    <row r="28" spans="1:25" x14ac:dyDescent="0.3">
      <c r="A28" s="11">
        <v>20</v>
      </c>
      <c r="B28" s="7">
        <f>VLOOKUP($A28,'PV installed'!$A$2:$B$1048576,2,FALSE)*'PV Profile'!B$2</f>
        <v>3.5299999999999998E-2</v>
      </c>
      <c r="C28" s="7">
        <f>VLOOKUP($A28,'PV installed'!$A$2:$B$1048576,2,FALSE)*'PV Profile'!C$2</f>
        <v>3.5299999999999998E-2</v>
      </c>
      <c r="D28" s="7">
        <f>VLOOKUP($A28,'PV installed'!$A$2:$B$1048576,2,FALSE)*'PV Profile'!D$2</f>
        <v>3.5299999999999998E-2</v>
      </c>
      <c r="E28" s="7">
        <f>VLOOKUP($A28,'PV installed'!$A$2:$B$1048576,2,FALSE)*'PV Profile'!E$2</f>
        <v>3.5299999999999998E-2</v>
      </c>
      <c r="F28" s="7">
        <f>VLOOKUP($A28,'PV installed'!$A$2:$B$1048576,2,FALSE)*'PV Profile'!F$2</f>
        <v>3.5299999999999998E-2</v>
      </c>
      <c r="G28" s="7">
        <f>VLOOKUP($A28,'PV installed'!$A$2:$B$1048576,2,FALSE)*'PV Profile'!G$2</f>
        <v>3.5299999999999998E-2</v>
      </c>
      <c r="H28" s="7">
        <f>VLOOKUP($A28,'PV installed'!$A$2:$B$1048576,2,FALSE)*'PV Profile'!H$2</f>
        <v>0.47443199999999996</v>
      </c>
      <c r="I28" s="7">
        <f>VLOOKUP($A28,'PV installed'!$A$2:$B$1048576,2,FALSE)*'PV Profile'!I$2</f>
        <v>1.2651520000000001</v>
      </c>
      <c r="J28" s="7">
        <f>VLOOKUP($A28,'PV installed'!$A$2:$B$1048576,2,FALSE)*'PV Profile'!J$2</f>
        <v>2.1660080000000002</v>
      </c>
      <c r="K28" s="7">
        <f>VLOOKUP($A28,'PV installed'!$A$2:$B$1048576,2,FALSE)*'PV Profile'!K$2</f>
        <v>3.0894559999999998</v>
      </c>
      <c r="L28" s="7">
        <f>VLOOKUP($A28,'PV installed'!$A$2:$B$1048576,2,FALSE)*'PV Profile'!L$2</f>
        <v>3.9281839999999999</v>
      </c>
      <c r="M28" s="7">
        <f>VLOOKUP($A28,'PV installed'!$A$2:$B$1048576,2,FALSE)*'PV Profile'!M$2</f>
        <v>4.5699379999999996</v>
      </c>
      <c r="N28" s="7">
        <f>VLOOKUP($A28,'PV installed'!$A$2:$B$1048576,2,FALSE)*'PV Profile'!N$2</f>
        <v>4.9257619999999998</v>
      </c>
      <c r="O28" s="7">
        <f>VLOOKUP($A28,'PV installed'!$A$2:$B$1048576,2,FALSE)*'PV Profile'!O$2</f>
        <v>4.9419999999999993</v>
      </c>
      <c r="P28" s="7">
        <f>VLOOKUP($A28,'PV installed'!$A$2:$B$1048576,2,FALSE)*'PV Profile'!P$2</f>
        <v>4.6172399999999998</v>
      </c>
      <c r="Q28" s="7">
        <f>VLOOKUP($A28,'PV installed'!$A$2:$B$1048576,2,FALSE)*'PV Profile'!Q$2</f>
        <v>3.9987839999999997</v>
      </c>
      <c r="R28" s="7">
        <f>VLOOKUP($A28,'PV installed'!$A$2:$B$1048576,2,FALSE)*'PV Profile'!R$2</f>
        <v>3.1741759999999997</v>
      </c>
      <c r="S28" s="7">
        <f>VLOOKUP($A28,'PV installed'!$A$2:$B$1048576,2,FALSE)*'PV Profile'!S$2</f>
        <v>2.2542579999999997</v>
      </c>
      <c r="T28" s="7">
        <f>VLOOKUP($A28,'PV installed'!$A$2:$B$1048576,2,FALSE)*'PV Profile'!T$2</f>
        <v>1.3470479999999998</v>
      </c>
      <c r="U28" s="7">
        <f>VLOOKUP($A28,'PV installed'!$A$2:$B$1048576,2,FALSE)*'PV Profile'!U$2</f>
        <v>0.54291400000000001</v>
      </c>
      <c r="V28" s="7">
        <f>VLOOKUP($A28,'PV installed'!$A$2:$B$1048576,2,FALSE)*'PV Profile'!V$2</f>
        <v>3.5299999999999998E-2</v>
      </c>
      <c r="W28" s="7">
        <f>VLOOKUP($A28,'PV installed'!$A$2:$B$1048576,2,FALSE)*'PV Profile'!W$2</f>
        <v>3.5299999999999998E-2</v>
      </c>
      <c r="X28" s="7">
        <f>VLOOKUP($A28,'PV installed'!$A$2:$B$1048576,2,FALSE)*'PV Profile'!X$2</f>
        <v>3.5299999999999998E-2</v>
      </c>
      <c r="Y28" s="7">
        <f>VLOOKUP($A28,'PV installed'!$A$2:$B$1048576,2,FALSE)*'PV Profile'!Y$2</f>
        <v>3.5299999999999998E-2</v>
      </c>
    </row>
    <row r="29" spans="1:25" x14ac:dyDescent="0.3">
      <c r="A29" s="11">
        <v>21</v>
      </c>
      <c r="B29" s="7">
        <f>VLOOKUP($A29,'PV installed'!$A$2:$B$1048576,2,FALSE)*'PV Profile'!B$2</f>
        <v>5.9604999999999998E-2</v>
      </c>
      <c r="C29" s="7">
        <f>VLOOKUP($A29,'PV installed'!$A$2:$B$1048576,2,FALSE)*'PV Profile'!C$2</f>
        <v>5.9604999999999998E-2</v>
      </c>
      <c r="D29" s="7">
        <f>VLOOKUP($A29,'PV installed'!$A$2:$B$1048576,2,FALSE)*'PV Profile'!D$2</f>
        <v>5.9604999999999998E-2</v>
      </c>
      <c r="E29" s="7">
        <f>VLOOKUP($A29,'PV installed'!$A$2:$B$1048576,2,FALSE)*'PV Profile'!E$2</f>
        <v>5.9604999999999998E-2</v>
      </c>
      <c r="F29" s="7">
        <f>VLOOKUP($A29,'PV installed'!$A$2:$B$1048576,2,FALSE)*'PV Profile'!F$2</f>
        <v>5.9604999999999998E-2</v>
      </c>
      <c r="G29" s="7">
        <f>VLOOKUP($A29,'PV installed'!$A$2:$B$1048576,2,FALSE)*'PV Profile'!G$2</f>
        <v>5.9604999999999998E-2</v>
      </c>
      <c r="H29" s="7">
        <f>VLOOKUP($A29,'PV installed'!$A$2:$B$1048576,2,FALSE)*'PV Profile'!H$2</f>
        <v>0.80109119999999989</v>
      </c>
      <c r="I29" s="7">
        <f>VLOOKUP($A29,'PV installed'!$A$2:$B$1048576,2,FALSE)*'PV Profile'!I$2</f>
        <v>2.1362432</v>
      </c>
      <c r="J29" s="7">
        <f>VLOOKUP($A29,'PV installed'!$A$2:$B$1048576,2,FALSE)*'PV Profile'!J$2</f>
        <v>3.6573628</v>
      </c>
      <c r="K29" s="7">
        <f>VLOOKUP($A29,'PV installed'!$A$2:$B$1048576,2,FALSE)*'PV Profile'!K$2</f>
        <v>5.2166295999999992</v>
      </c>
      <c r="L29" s="7">
        <f>VLOOKUP($A29,'PV installed'!$A$2:$B$1048576,2,FALSE)*'PV Profile'!L$2</f>
        <v>6.6328443999999998</v>
      </c>
      <c r="M29" s="7">
        <f>VLOOKUP($A29,'PV installed'!$A$2:$B$1048576,2,FALSE)*'PV Profile'!M$2</f>
        <v>7.7164632999999991</v>
      </c>
      <c r="N29" s="7">
        <f>VLOOKUP($A29,'PV installed'!$A$2:$B$1048576,2,FALSE)*'PV Profile'!N$2</f>
        <v>8.3172816999999988</v>
      </c>
      <c r="O29" s="7">
        <f>VLOOKUP($A29,'PV installed'!$A$2:$B$1048576,2,FALSE)*'PV Profile'!O$2</f>
        <v>8.3446999999999996</v>
      </c>
      <c r="P29" s="7">
        <f>VLOOKUP($A29,'PV installed'!$A$2:$B$1048576,2,FALSE)*'PV Profile'!P$2</f>
        <v>7.7963339999999999</v>
      </c>
      <c r="Q29" s="7">
        <f>VLOOKUP($A29,'PV installed'!$A$2:$B$1048576,2,FALSE)*'PV Profile'!Q$2</f>
        <v>6.7520543999999996</v>
      </c>
      <c r="R29" s="7">
        <f>VLOOKUP($A29,'PV installed'!$A$2:$B$1048576,2,FALSE)*'PV Profile'!R$2</f>
        <v>5.3596816</v>
      </c>
      <c r="S29" s="7">
        <f>VLOOKUP($A29,'PV installed'!$A$2:$B$1048576,2,FALSE)*'PV Profile'!S$2</f>
        <v>3.8063752999999996</v>
      </c>
      <c r="T29" s="7">
        <f>VLOOKUP($A29,'PV installed'!$A$2:$B$1048576,2,FALSE)*'PV Profile'!T$2</f>
        <v>2.2745267999999994</v>
      </c>
      <c r="U29" s="7">
        <f>VLOOKUP($A29,'PV installed'!$A$2:$B$1048576,2,FALSE)*'PV Profile'!U$2</f>
        <v>0.91672490000000006</v>
      </c>
      <c r="V29" s="7">
        <f>VLOOKUP($A29,'PV installed'!$A$2:$B$1048576,2,FALSE)*'PV Profile'!V$2</f>
        <v>5.9604999999999998E-2</v>
      </c>
      <c r="W29" s="7">
        <f>VLOOKUP($A29,'PV installed'!$A$2:$B$1048576,2,FALSE)*'PV Profile'!W$2</f>
        <v>5.9604999999999998E-2</v>
      </c>
      <c r="X29" s="7">
        <f>VLOOKUP($A29,'PV installed'!$A$2:$B$1048576,2,FALSE)*'PV Profile'!X$2</f>
        <v>5.9604999999999998E-2</v>
      </c>
      <c r="Y29" s="7">
        <f>VLOOKUP($A29,'PV installed'!$A$2:$B$1048576,2,FALSE)*'PV Profile'!Y$2</f>
        <v>5.9604999999999998E-2</v>
      </c>
    </row>
    <row r="30" spans="1:25" x14ac:dyDescent="0.3">
      <c r="A30" s="11">
        <v>26</v>
      </c>
      <c r="B30" s="7">
        <f>VLOOKUP($A30,'PV installed'!$A$2:$B$1048576,2,FALSE)*'PV Profile'!B$2</f>
        <v>0.1851805</v>
      </c>
      <c r="C30" s="7">
        <f>VLOOKUP($A30,'PV installed'!$A$2:$B$1048576,2,FALSE)*'PV Profile'!C$2</f>
        <v>0.1851805</v>
      </c>
      <c r="D30" s="7">
        <f>VLOOKUP($A30,'PV installed'!$A$2:$B$1048576,2,FALSE)*'PV Profile'!D$2</f>
        <v>0.1851805</v>
      </c>
      <c r="E30" s="7">
        <f>VLOOKUP($A30,'PV installed'!$A$2:$B$1048576,2,FALSE)*'PV Profile'!E$2</f>
        <v>0.1851805</v>
      </c>
      <c r="F30" s="7">
        <f>VLOOKUP($A30,'PV installed'!$A$2:$B$1048576,2,FALSE)*'PV Profile'!F$2</f>
        <v>0.1851805</v>
      </c>
      <c r="G30" s="7">
        <f>VLOOKUP($A30,'PV installed'!$A$2:$B$1048576,2,FALSE)*'PV Profile'!G$2</f>
        <v>0.1851805</v>
      </c>
      <c r="H30" s="7">
        <f>VLOOKUP($A30,'PV installed'!$A$2:$B$1048576,2,FALSE)*'PV Profile'!H$2</f>
        <v>2.4888259199999996</v>
      </c>
      <c r="I30" s="7">
        <f>VLOOKUP($A30,'PV installed'!$A$2:$B$1048576,2,FALSE)*'PV Profile'!I$2</f>
        <v>6.636869120000001</v>
      </c>
      <c r="J30" s="7">
        <f>VLOOKUP($A30,'PV installed'!$A$2:$B$1048576,2,FALSE)*'PV Profile'!J$2</f>
        <v>11.36267548</v>
      </c>
      <c r="K30" s="7">
        <f>VLOOKUP($A30,'PV installed'!$A$2:$B$1048576,2,FALSE)*'PV Profile'!K$2</f>
        <v>16.206997359999999</v>
      </c>
      <c r="L30" s="7">
        <f>VLOOKUP($A30,'PV installed'!$A$2:$B$1048576,2,FALSE)*'PV Profile'!L$2</f>
        <v>20.606886039999999</v>
      </c>
      <c r="M30" s="7">
        <f>VLOOKUP($A30,'PV installed'!$A$2:$B$1048576,2,FALSE)*'PV Profile'!M$2</f>
        <v>23.973467529999997</v>
      </c>
      <c r="N30" s="7">
        <f>VLOOKUP($A30,'PV installed'!$A$2:$B$1048576,2,FALSE)*'PV Profile'!N$2</f>
        <v>25.840086969999998</v>
      </c>
      <c r="O30" s="7">
        <f>VLOOKUP($A30,'PV installed'!$A$2:$B$1048576,2,FALSE)*'PV Profile'!O$2</f>
        <v>25.925269999999998</v>
      </c>
      <c r="P30" s="7">
        <f>VLOOKUP($A30,'PV installed'!$A$2:$B$1048576,2,FALSE)*'PV Profile'!P$2</f>
        <v>24.221609399999998</v>
      </c>
      <c r="Q30" s="7">
        <f>VLOOKUP($A30,'PV installed'!$A$2:$B$1048576,2,FALSE)*'PV Profile'!Q$2</f>
        <v>20.977247039999998</v>
      </c>
      <c r="R30" s="7">
        <f>VLOOKUP($A30,'PV installed'!$A$2:$B$1048576,2,FALSE)*'PV Profile'!R$2</f>
        <v>16.651430559999998</v>
      </c>
      <c r="S30" s="7">
        <f>VLOOKUP($A30,'PV installed'!$A$2:$B$1048576,2,FALSE)*'PV Profile'!S$2</f>
        <v>11.825626729999998</v>
      </c>
      <c r="T30" s="7">
        <f>VLOOKUP($A30,'PV installed'!$A$2:$B$1048576,2,FALSE)*'PV Profile'!T$2</f>
        <v>7.0664878799999986</v>
      </c>
      <c r="U30" s="7">
        <f>VLOOKUP($A30,'PV installed'!$A$2:$B$1048576,2,FALSE)*'PV Profile'!U$2</f>
        <v>2.8480760900000002</v>
      </c>
      <c r="V30" s="7">
        <f>VLOOKUP($A30,'PV installed'!$A$2:$B$1048576,2,FALSE)*'PV Profile'!V$2</f>
        <v>0.1851805</v>
      </c>
      <c r="W30" s="7">
        <f>VLOOKUP($A30,'PV installed'!$A$2:$B$1048576,2,FALSE)*'PV Profile'!W$2</f>
        <v>0.1851805</v>
      </c>
      <c r="X30" s="7">
        <f>VLOOKUP($A30,'PV installed'!$A$2:$B$1048576,2,FALSE)*'PV Profile'!X$2</f>
        <v>0.1851805</v>
      </c>
      <c r="Y30" s="7">
        <f>VLOOKUP($A30,'PV installed'!$A$2:$B$1048576,2,FALSE)*'PV Profile'!Y$2</f>
        <v>0.1851805</v>
      </c>
    </row>
    <row r="31" spans="1:25" x14ac:dyDescent="0.3">
      <c r="A31" s="11">
        <v>30</v>
      </c>
      <c r="B31" s="7">
        <f>VLOOKUP($A31,'PV installed'!$A$2:$B$1048576,2,FALSE)*'PV Profile'!B$2</f>
        <v>9.9534499999999998E-2</v>
      </c>
      <c r="C31" s="7">
        <f>VLOOKUP($A31,'PV installed'!$A$2:$B$1048576,2,FALSE)*'PV Profile'!C$2</f>
        <v>9.9534499999999998E-2</v>
      </c>
      <c r="D31" s="7">
        <f>VLOOKUP($A31,'PV installed'!$A$2:$B$1048576,2,FALSE)*'PV Profile'!D$2</f>
        <v>9.9534499999999998E-2</v>
      </c>
      <c r="E31" s="7">
        <f>VLOOKUP($A31,'PV installed'!$A$2:$B$1048576,2,FALSE)*'PV Profile'!E$2</f>
        <v>9.9534499999999998E-2</v>
      </c>
      <c r="F31" s="7">
        <f>VLOOKUP($A31,'PV installed'!$A$2:$B$1048576,2,FALSE)*'PV Profile'!F$2</f>
        <v>9.9534499999999998E-2</v>
      </c>
      <c r="G31" s="7">
        <f>VLOOKUP($A31,'PV installed'!$A$2:$B$1048576,2,FALSE)*'PV Profile'!G$2</f>
        <v>9.9534499999999998E-2</v>
      </c>
      <c r="H31" s="7">
        <f>VLOOKUP($A31,'PV installed'!$A$2:$B$1048576,2,FALSE)*'PV Profile'!H$2</f>
        <v>1.33774368</v>
      </c>
      <c r="I31" s="7">
        <f>VLOOKUP($A31,'PV installed'!$A$2:$B$1048576,2,FALSE)*'PV Profile'!I$2</f>
        <v>3.5673164800000006</v>
      </c>
      <c r="J31" s="7">
        <f>VLOOKUP($A31,'PV installed'!$A$2:$B$1048576,2,FALSE)*'PV Profile'!J$2</f>
        <v>6.1074369200000005</v>
      </c>
      <c r="K31" s="7">
        <f>VLOOKUP($A31,'PV installed'!$A$2:$B$1048576,2,FALSE)*'PV Profile'!K$2</f>
        <v>8.7112594399999992</v>
      </c>
      <c r="L31" s="7">
        <f>VLOOKUP($A31,'PV installed'!$A$2:$B$1048576,2,FALSE)*'PV Profile'!L$2</f>
        <v>11.07619916</v>
      </c>
      <c r="M31" s="7">
        <f>VLOOKUP($A31,'PV installed'!$A$2:$B$1048576,2,FALSE)*'PV Profile'!M$2</f>
        <v>12.88573637</v>
      </c>
      <c r="N31" s="7">
        <f>VLOOKUP($A31,'PV installed'!$A$2:$B$1048576,2,FALSE)*'PV Profile'!N$2</f>
        <v>13.88904413</v>
      </c>
      <c r="O31" s="7">
        <f>VLOOKUP($A31,'PV installed'!$A$2:$B$1048576,2,FALSE)*'PV Profile'!O$2</f>
        <v>13.93483</v>
      </c>
      <c r="P31" s="7">
        <f>VLOOKUP($A31,'PV installed'!$A$2:$B$1048576,2,FALSE)*'PV Profile'!P$2</f>
        <v>13.019112600000001</v>
      </c>
      <c r="Q31" s="7">
        <f>VLOOKUP($A31,'PV installed'!$A$2:$B$1048576,2,FALSE)*'PV Profile'!Q$2</f>
        <v>11.275268160000001</v>
      </c>
      <c r="R31" s="7">
        <f>VLOOKUP($A31,'PV installed'!$A$2:$B$1048576,2,FALSE)*'PV Profile'!R$2</f>
        <v>8.9501422399999999</v>
      </c>
      <c r="S31" s="7">
        <f>VLOOKUP($A31,'PV installed'!$A$2:$B$1048576,2,FALSE)*'PV Profile'!S$2</f>
        <v>6.3562731699999997</v>
      </c>
      <c r="T31" s="7">
        <f>VLOOKUP($A31,'PV installed'!$A$2:$B$1048576,2,FALSE)*'PV Profile'!T$2</f>
        <v>3.7982365199999992</v>
      </c>
      <c r="U31" s="7">
        <f>VLOOKUP($A31,'PV installed'!$A$2:$B$1048576,2,FALSE)*'PV Profile'!U$2</f>
        <v>1.5308406100000003</v>
      </c>
      <c r="V31" s="7">
        <f>VLOOKUP($A31,'PV installed'!$A$2:$B$1048576,2,FALSE)*'PV Profile'!V$2</f>
        <v>9.9534499999999998E-2</v>
      </c>
      <c r="W31" s="7">
        <f>VLOOKUP($A31,'PV installed'!$A$2:$B$1048576,2,FALSE)*'PV Profile'!W$2</f>
        <v>9.9534499999999998E-2</v>
      </c>
      <c r="X31" s="7">
        <f>VLOOKUP($A31,'PV installed'!$A$2:$B$1048576,2,FALSE)*'PV Profile'!X$2</f>
        <v>9.9534499999999998E-2</v>
      </c>
      <c r="Y31" s="7">
        <f>VLOOKUP($A31,'PV installed'!$A$2:$B$1048576,2,FALSE)*'PV Profile'!Y$2</f>
        <v>9.9534499999999998E-2</v>
      </c>
    </row>
    <row r="32" spans="1:25" x14ac:dyDescent="0.3">
      <c r="A32" s="11">
        <v>35</v>
      </c>
      <c r="B32" s="7">
        <f>VLOOKUP($A32,'PV installed'!$A$2:$B$1048576,2,FALSE)*'PV Profile'!B$2</f>
        <v>9.3747500000000011E-2</v>
      </c>
      <c r="C32" s="7">
        <f>VLOOKUP($A32,'PV installed'!$A$2:$B$1048576,2,FALSE)*'PV Profile'!C$2</f>
        <v>9.3747500000000011E-2</v>
      </c>
      <c r="D32" s="7">
        <f>VLOOKUP($A32,'PV installed'!$A$2:$B$1048576,2,FALSE)*'PV Profile'!D$2</f>
        <v>9.3747500000000011E-2</v>
      </c>
      <c r="E32" s="7">
        <f>VLOOKUP($A32,'PV installed'!$A$2:$B$1048576,2,FALSE)*'PV Profile'!E$2</f>
        <v>9.3747500000000011E-2</v>
      </c>
      <c r="F32" s="7">
        <f>VLOOKUP($A32,'PV installed'!$A$2:$B$1048576,2,FALSE)*'PV Profile'!F$2</f>
        <v>9.3747500000000011E-2</v>
      </c>
      <c r="G32" s="7">
        <f>VLOOKUP($A32,'PV installed'!$A$2:$B$1048576,2,FALSE)*'PV Profile'!G$2</f>
        <v>9.3747500000000011E-2</v>
      </c>
      <c r="H32" s="7">
        <f>VLOOKUP($A32,'PV installed'!$A$2:$B$1048576,2,FALSE)*'PV Profile'!H$2</f>
        <v>1.2599663999999999</v>
      </c>
      <c r="I32" s="7">
        <f>VLOOKUP($A32,'PV installed'!$A$2:$B$1048576,2,FALSE)*'PV Profile'!I$2</f>
        <v>3.3599104000000009</v>
      </c>
      <c r="J32" s="7">
        <f>VLOOKUP($A32,'PV installed'!$A$2:$B$1048576,2,FALSE)*'PV Profile'!J$2</f>
        <v>5.752346600000001</v>
      </c>
      <c r="K32" s="7">
        <f>VLOOKUP($A32,'PV installed'!$A$2:$B$1048576,2,FALSE)*'PV Profile'!K$2</f>
        <v>8.2047812000000011</v>
      </c>
      <c r="L32" s="7">
        <f>VLOOKUP($A32,'PV installed'!$A$2:$B$1048576,2,FALSE)*'PV Profile'!L$2</f>
        <v>10.432221800000001</v>
      </c>
      <c r="M32" s="7">
        <f>VLOOKUP($A32,'PV installed'!$A$2:$B$1048576,2,FALSE)*'PV Profile'!M$2</f>
        <v>12.136551350000001</v>
      </c>
      <c r="N32" s="7">
        <f>VLOOKUP($A32,'PV installed'!$A$2:$B$1048576,2,FALSE)*'PV Profile'!N$2</f>
        <v>13.08152615</v>
      </c>
      <c r="O32" s="7">
        <f>VLOOKUP($A32,'PV installed'!$A$2:$B$1048576,2,FALSE)*'PV Profile'!O$2</f>
        <v>13.124650000000001</v>
      </c>
      <c r="P32" s="7">
        <f>VLOOKUP($A32,'PV installed'!$A$2:$B$1048576,2,FALSE)*'PV Profile'!P$2</f>
        <v>12.262173000000001</v>
      </c>
      <c r="Q32" s="7">
        <f>VLOOKUP($A32,'PV installed'!$A$2:$B$1048576,2,FALSE)*'PV Profile'!Q$2</f>
        <v>10.619716800000001</v>
      </c>
      <c r="R32" s="7">
        <f>VLOOKUP($A32,'PV installed'!$A$2:$B$1048576,2,FALSE)*'PV Profile'!R$2</f>
        <v>8.4297751999999999</v>
      </c>
      <c r="S32" s="7">
        <f>VLOOKUP($A32,'PV installed'!$A$2:$B$1048576,2,FALSE)*'PV Profile'!S$2</f>
        <v>5.9867153499999999</v>
      </c>
      <c r="T32" s="7">
        <f>VLOOKUP($A32,'PV installed'!$A$2:$B$1048576,2,FALSE)*'PV Profile'!T$2</f>
        <v>3.5774045999999995</v>
      </c>
      <c r="U32" s="7">
        <f>VLOOKUP($A32,'PV installed'!$A$2:$B$1048576,2,FALSE)*'PV Profile'!U$2</f>
        <v>1.4418365500000003</v>
      </c>
      <c r="V32" s="7">
        <f>VLOOKUP($A32,'PV installed'!$A$2:$B$1048576,2,FALSE)*'PV Profile'!V$2</f>
        <v>9.3747500000000011E-2</v>
      </c>
      <c r="W32" s="7">
        <f>VLOOKUP($A32,'PV installed'!$A$2:$B$1048576,2,FALSE)*'PV Profile'!W$2</f>
        <v>9.3747500000000011E-2</v>
      </c>
      <c r="X32" s="7">
        <f>VLOOKUP($A32,'PV installed'!$A$2:$B$1048576,2,FALSE)*'PV Profile'!X$2</f>
        <v>9.3747500000000011E-2</v>
      </c>
      <c r="Y32" s="7">
        <f>VLOOKUP($A32,'PV installed'!$A$2:$B$1048576,2,FALSE)*'PV Profile'!Y$2</f>
        <v>9.3747500000000011E-2</v>
      </c>
    </row>
    <row r="33" spans="1:25" x14ac:dyDescent="0.3">
      <c r="A33" s="11">
        <v>36</v>
      </c>
      <c r="B33" s="7">
        <f>VLOOKUP($A33,'PV installed'!$A$2:$B$1048576,2,FALSE)*'PV Profile'!B$2</f>
        <v>2.8934999999999998E-3</v>
      </c>
      <c r="C33" s="7">
        <f>VLOOKUP($A33,'PV installed'!$A$2:$B$1048576,2,FALSE)*'PV Profile'!C$2</f>
        <v>2.8934999999999998E-3</v>
      </c>
      <c r="D33" s="7">
        <f>VLOOKUP($A33,'PV installed'!$A$2:$B$1048576,2,FALSE)*'PV Profile'!D$2</f>
        <v>2.8934999999999998E-3</v>
      </c>
      <c r="E33" s="7">
        <f>VLOOKUP($A33,'PV installed'!$A$2:$B$1048576,2,FALSE)*'PV Profile'!E$2</f>
        <v>2.8934999999999998E-3</v>
      </c>
      <c r="F33" s="7">
        <f>VLOOKUP($A33,'PV installed'!$A$2:$B$1048576,2,FALSE)*'PV Profile'!F$2</f>
        <v>2.8934999999999998E-3</v>
      </c>
      <c r="G33" s="7">
        <f>VLOOKUP($A33,'PV installed'!$A$2:$B$1048576,2,FALSE)*'PV Profile'!G$2</f>
        <v>2.8934999999999998E-3</v>
      </c>
      <c r="H33" s="7">
        <f>VLOOKUP($A33,'PV installed'!$A$2:$B$1048576,2,FALSE)*'PV Profile'!H$2</f>
        <v>3.8888639999999995E-2</v>
      </c>
      <c r="I33" s="7">
        <f>VLOOKUP($A33,'PV installed'!$A$2:$B$1048576,2,FALSE)*'PV Profile'!I$2</f>
        <v>0.10370304000000001</v>
      </c>
      <c r="J33" s="7">
        <f>VLOOKUP($A33,'PV installed'!$A$2:$B$1048576,2,FALSE)*'PV Profile'!J$2</f>
        <v>0.17754516000000001</v>
      </c>
      <c r="K33" s="7">
        <f>VLOOKUP($A33,'PV installed'!$A$2:$B$1048576,2,FALSE)*'PV Profile'!K$2</f>
        <v>0.25323911999999998</v>
      </c>
      <c r="L33" s="7">
        <f>VLOOKUP($A33,'PV installed'!$A$2:$B$1048576,2,FALSE)*'PV Profile'!L$2</f>
        <v>0.32198867999999997</v>
      </c>
      <c r="M33" s="7">
        <f>VLOOKUP($A33,'PV installed'!$A$2:$B$1048576,2,FALSE)*'PV Profile'!M$2</f>
        <v>0.37459250999999999</v>
      </c>
      <c r="N33" s="7">
        <f>VLOOKUP($A33,'PV installed'!$A$2:$B$1048576,2,FALSE)*'PV Profile'!N$2</f>
        <v>0.40375898999999998</v>
      </c>
      <c r="O33" s="7">
        <f>VLOOKUP($A33,'PV installed'!$A$2:$B$1048576,2,FALSE)*'PV Profile'!O$2</f>
        <v>0.40508999999999995</v>
      </c>
      <c r="P33" s="7">
        <f>VLOOKUP($A33,'PV installed'!$A$2:$B$1048576,2,FALSE)*'PV Profile'!P$2</f>
        <v>0.37846980000000002</v>
      </c>
      <c r="Q33" s="7">
        <f>VLOOKUP($A33,'PV installed'!$A$2:$B$1048576,2,FALSE)*'PV Profile'!Q$2</f>
        <v>0.32777568000000001</v>
      </c>
      <c r="R33" s="7">
        <f>VLOOKUP($A33,'PV installed'!$A$2:$B$1048576,2,FALSE)*'PV Profile'!R$2</f>
        <v>0.26018352</v>
      </c>
      <c r="S33" s="7">
        <f>VLOOKUP($A33,'PV installed'!$A$2:$B$1048576,2,FALSE)*'PV Profile'!S$2</f>
        <v>0.18477890999999999</v>
      </c>
      <c r="T33" s="7">
        <f>VLOOKUP($A33,'PV installed'!$A$2:$B$1048576,2,FALSE)*'PV Profile'!T$2</f>
        <v>0.11041595999999998</v>
      </c>
      <c r="U33" s="7">
        <f>VLOOKUP($A33,'PV installed'!$A$2:$B$1048576,2,FALSE)*'PV Profile'!U$2</f>
        <v>4.4502030000000005E-2</v>
      </c>
      <c r="V33" s="7">
        <f>VLOOKUP($A33,'PV installed'!$A$2:$B$1048576,2,FALSE)*'PV Profile'!V$2</f>
        <v>2.8934999999999998E-3</v>
      </c>
      <c r="W33" s="7">
        <f>VLOOKUP($A33,'PV installed'!$A$2:$B$1048576,2,FALSE)*'PV Profile'!W$2</f>
        <v>2.8934999999999998E-3</v>
      </c>
      <c r="X33" s="7">
        <f>VLOOKUP($A33,'PV installed'!$A$2:$B$1048576,2,FALSE)*'PV Profile'!X$2</f>
        <v>2.8934999999999998E-3</v>
      </c>
      <c r="Y33" s="7">
        <f>VLOOKUP($A33,'PV installed'!$A$2:$B$1048576,2,FALSE)*'PV Profile'!Y$2</f>
        <v>2.8934999999999998E-3</v>
      </c>
    </row>
    <row r="34" spans="1:25" x14ac:dyDescent="0.3">
      <c r="A34" s="11">
        <v>42</v>
      </c>
      <c r="B34" s="7">
        <f>VLOOKUP($A34,'PV installed'!$A$2:$B$1048576,2,FALSE)*'PV Profile'!B$2</f>
        <v>0.14756550000000002</v>
      </c>
      <c r="C34" s="7">
        <f>VLOOKUP($A34,'PV installed'!$A$2:$B$1048576,2,FALSE)*'PV Profile'!C$2</f>
        <v>0.14756550000000002</v>
      </c>
      <c r="D34" s="7">
        <f>VLOOKUP($A34,'PV installed'!$A$2:$B$1048576,2,FALSE)*'PV Profile'!D$2</f>
        <v>0.14756550000000002</v>
      </c>
      <c r="E34" s="7">
        <f>VLOOKUP($A34,'PV installed'!$A$2:$B$1048576,2,FALSE)*'PV Profile'!E$2</f>
        <v>0.14756550000000002</v>
      </c>
      <c r="F34" s="7">
        <f>VLOOKUP($A34,'PV installed'!$A$2:$B$1048576,2,FALSE)*'PV Profile'!F$2</f>
        <v>0.14756550000000002</v>
      </c>
      <c r="G34" s="7">
        <f>VLOOKUP($A34,'PV installed'!$A$2:$B$1048576,2,FALSE)*'PV Profile'!G$2</f>
        <v>0.14756550000000002</v>
      </c>
      <c r="H34" s="7">
        <f>VLOOKUP($A34,'PV installed'!$A$2:$B$1048576,2,FALSE)*'PV Profile'!H$2</f>
        <v>1.98328032</v>
      </c>
      <c r="I34" s="7">
        <f>VLOOKUP($A34,'PV installed'!$A$2:$B$1048576,2,FALSE)*'PV Profile'!I$2</f>
        <v>5.2887475200000011</v>
      </c>
      <c r="J34" s="7">
        <f>VLOOKUP($A34,'PV installed'!$A$2:$B$1048576,2,FALSE)*'PV Profile'!J$2</f>
        <v>9.0546190800000002</v>
      </c>
      <c r="K34" s="7">
        <f>VLOOKUP($A34,'PV installed'!$A$2:$B$1048576,2,FALSE)*'PV Profile'!K$2</f>
        <v>12.91493256</v>
      </c>
      <c r="L34" s="7">
        <f>VLOOKUP($A34,'PV installed'!$A$2:$B$1048576,2,FALSE)*'PV Profile'!L$2</f>
        <v>16.421088839999999</v>
      </c>
      <c r="M34" s="7">
        <f>VLOOKUP($A34,'PV installed'!$A$2:$B$1048576,2,FALSE)*'PV Profile'!M$2</f>
        <v>19.10382963</v>
      </c>
      <c r="N34" s="7">
        <f>VLOOKUP($A34,'PV installed'!$A$2:$B$1048576,2,FALSE)*'PV Profile'!N$2</f>
        <v>20.591289870000001</v>
      </c>
      <c r="O34" s="7">
        <f>VLOOKUP($A34,'PV installed'!$A$2:$B$1048576,2,FALSE)*'PV Profile'!O$2</f>
        <v>20.65917</v>
      </c>
      <c r="P34" s="7">
        <f>VLOOKUP($A34,'PV installed'!$A$2:$B$1048576,2,FALSE)*'PV Profile'!P$2</f>
        <v>19.301567400000003</v>
      </c>
      <c r="Q34" s="7">
        <f>VLOOKUP($A34,'PV installed'!$A$2:$B$1048576,2,FALSE)*'PV Profile'!Q$2</f>
        <v>16.716219840000001</v>
      </c>
      <c r="R34" s="7">
        <f>VLOOKUP($A34,'PV installed'!$A$2:$B$1048576,2,FALSE)*'PV Profile'!R$2</f>
        <v>13.26908976</v>
      </c>
      <c r="S34" s="7">
        <f>VLOOKUP($A34,'PV installed'!$A$2:$B$1048576,2,FALSE)*'PV Profile'!S$2</f>
        <v>9.4235328299999992</v>
      </c>
      <c r="T34" s="7">
        <f>VLOOKUP($A34,'PV installed'!$A$2:$B$1048576,2,FALSE)*'PV Profile'!T$2</f>
        <v>5.6310994799999996</v>
      </c>
      <c r="U34" s="7">
        <f>VLOOKUP($A34,'PV installed'!$A$2:$B$1048576,2,FALSE)*'PV Profile'!U$2</f>
        <v>2.2695573900000006</v>
      </c>
      <c r="V34" s="7">
        <f>VLOOKUP($A34,'PV installed'!$A$2:$B$1048576,2,FALSE)*'PV Profile'!V$2</f>
        <v>0.14756550000000002</v>
      </c>
      <c r="W34" s="7">
        <f>VLOOKUP($A34,'PV installed'!$A$2:$B$1048576,2,FALSE)*'PV Profile'!W$2</f>
        <v>0.14756550000000002</v>
      </c>
      <c r="X34" s="7">
        <f>VLOOKUP($A34,'PV installed'!$A$2:$B$1048576,2,FALSE)*'PV Profile'!X$2</f>
        <v>0.14756550000000002</v>
      </c>
      <c r="Y34" s="7">
        <f>VLOOKUP($A34,'PV installed'!$A$2:$B$1048576,2,FALSE)*'PV Profile'!Y$2</f>
        <v>0.14756550000000002</v>
      </c>
    </row>
    <row r="35" spans="1:25" x14ac:dyDescent="0.3">
      <c r="A35" s="11">
        <v>55</v>
      </c>
      <c r="B35" s="7">
        <f>VLOOKUP($A35,'PV installed'!$A$2:$B$1048576,2,FALSE)*'PV Profile'!B$2</f>
        <v>4.5137499999999997E-2</v>
      </c>
      <c r="C35" s="7">
        <f>VLOOKUP($A35,'PV installed'!$A$2:$B$1048576,2,FALSE)*'PV Profile'!C$2</f>
        <v>4.5137499999999997E-2</v>
      </c>
      <c r="D35" s="7">
        <f>VLOOKUP($A35,'PV installed'!$A$2:$B$1048576,2,FALSE)*'PV Profile'!D$2</f>
        <v>4.5137499999999997E-2</v>
      </c>
      <c r="E35" s="7">
        <f>VLOOKUP($A35,'PV installed'!$A$2:$B$1048576,2,FALSE)*'PV Profile'!E$2</f>
        <v>4.5137499999999997E-2</v>
      </c>
      <c r="F35" s="7">
        <f>VLOOKUP($A35,'PV installed'!$A$2:$B$1048576,2,FALSE)*'PV Profile'!F$2</f>
        <v>4.5137499999999997E-2</v>
      </c>
      <c r="G35" s="7">
        <f>VLOOKUP($A35,'PV installed'!$A$2:$B$1048576,2,FALSE)*'PV Profile'!G$2</f>
        <v>4.5137499999999997E-2</v>
      </c>
      <c r="H35" s="7">
        <f>VLOOKUP($A35,'PV installed'!$A$2:$B$1048576,2,FALSE)*'PV Profile'!H$2</f>
        <v>0.60664799999999997</v>
      </c>
      <c r="I35" s="7">
        <f>VLOOKUP($A35,'PV installed'!$A$2:$B$1048576,2,FALSE)*'PV Profile'!I$2</f>
        <v>1.6177280000000003</v>
      </c>
      <c r="J35" s="7">
        <f>VLOOKUP($A35,'PV installed'!$A$2:$B$1048576,2,FALSE)*'PV Profile'!J$2</f>
        <v>2.7696369999999999</v>
      </c>
      <c r="K35" s="7">
        <f>VLOOKUP($A35,'PV installed'!$A$2:$B$1048576,2,FALSE)*'PV Profile'!K$2</f>
        <v>3.950434</v>
      </c>
      <c r="L35" s="7">
        <f>VLOOKUP($A35,'PV installed'!$A$2:$B$1048576,2,FALSE)*'PV Profile'!L$2</f>
        <v>5.0229010000000001</v>
      </c>
      <c r="M35" s="7">
        <f>VLOOKUP($A35,'PV installed'!$A$2:$B$1048576,2,FALSE)*'PV Profile'!M$2</f>
        <v>5.8435007499999996</v>
      </c>
      <c r="N35" s="7">
        <f>VLOOKUP($A35,'PV installed'!$A$2:$B$1048576,2,FALSE)*'PV Profile'!N$2</f>
        <v>6.2984867499999995</v>
      </c>
      <c r="O35" s="7">
        <f>VLOOKUP($A35,'PV installed'!$A$2:$B$1048576,2,FALSE)*'PV Profile'!O$2</f>
        <v>6.3192499999999994</v>
      </c>
      <c r="P35" s="7">
        <f>VLOOKUP($A35,'PV installed'!$A$2:$B$1048576,2,FALSE)*'PV Profile'!P$2</f>
        <v>5.9039850000000005</v>
      </c>
      <c r="Q35" s="7">
        <f>VLOOKUP($A35,'PV installed'!$A$2:$B$1048576,2,FALSE)*'PV Profile'!Q$2</f>
        <v>5.1131760000000002</v>
      </c>
      <c r="R35" s="7">
        <f>VLOOKUP($A35,'PV installed'!$A$2:$B$1048576,2,FALSE)*'PV Profile'!R$2</f>
        <v>4.058764</v>
      </c>
      <c r="S35" s="7">
        <f>VLOOKUP($A35,'PV installed'!$A$2:$B$1048576,2,FALSE)*'PV Profile'!S$2</f>
        <v>2.8824807499999996</v>
      </c>
      <c r="T35" s="7">
        <f>VLOOKUP($A35,'PV installed'!$A$2:$B$1048576,2,FALSE)*'PV Profile'!T$2</f>
        <v>1.7224469999999996</v>
      </c>
      <c r="U35" s="7">
        <f>VLOOKUP($A35,'PV installed'!$A$2:$B$1048576,2,FALSE)*'PV Profile'!U$2</f>
        <v>0.6942147500000001</v>
      </c>
      <c r="V35" s="7">
        <f>VLOOKUP($A35,'PV installed'!$A$2:$B$1048576,2,FALSE)*'PV Profile'!V$2</f>
        <v>4.5137499999999997E-2</v>
      </c>
      <c r="W35" s="7">
        <f>VLOOKUP($A35,'PV installed'!$A$2:$B$1048576,2,FALSE)*'PV Profile'!W$2</f>
        <v>4.5137499999999997E-2</v>
      </c>
      <c r="X35" s="7">
        <f>VLOOKUP($A35,'PV installed'!$A$2:$B$1048576,2,FALSE)*'PV Profile'!X$2</f>
        <v>4.5137499999999997E-2</v>
      </c>
      <c r="Y35" s="7">
        <f>VLOOKUP($A35,'PV installed'!$A$2:$B$1048576,2,FALSE)*'PV Profile'!Y$2</f>
        <v>4.5137499999999997E-2</v>
      </c>
    </row>
    <row r="36" spans="1:25" x14ac:dyDescent="0.3">
      <c r="A36" s="11">
        <v>68</v>
      </c>
      <c r="B36" s="7">
        <f>VLOOKUP($A36,'PV installed'!$A$2:$B$1048576,2,FALSE)*'PV Profile'!B$2</f>
        <v>4.0507999999999995E-2</v>
      </c>
      <c r="C36" s="7">
        <f>VLOOKUP($A36,'PV installed'!$A$2:$B$1048576,2,FALSE)*'PV Profile'!C$2</f>
        <v>4.0507999999999995E-2</v>
      </c>
      <c r="D36" s="7">
        <f>VLOOKUP($A36,'PV installed'!$A$2:$B$1048576,2,FALSE)*'PV Profile'!D$2</f>
        <v>4.0507999999999995E-2</v>
      </c>
      <c r="E36" s="7">
        <f>VLOOKUP($A36,'PV installed'!$A$2:$B$1048576,2,FALSE)*'PV Profile'!E$2</f>
        <v>4.0507999999999995E-2</v>
      </c>
      <c r="F36" s="7">
        <f>VLOOKUP($A36,'PV installed'!$A$2:$B$1048576,2,FALSE)*'PV Profile'!F$2</f>
        <v>4.0507999999999995E-2</v>
      </c>
      <c r="G36" s="7">
        <f>VLOOKUP($A36,'PV installed'!$A$2:$B$1048576,2,FALSE)*'PV Profile'!G$2</f>
        <v>4.0507999999999995E-2</v>
      </c>
      <c r="H36" s="7">
        <f>VLOOKUP($A36,'PV installed'!$A$2:$B$1048576,2,FALSE)*'PV Profile'!H$2</f>
        <v>0.54442751999999994</v>
      </c>
      <c r="I36" s="7">
        <f>VLOOKUP($A36,'PV installed'!$A$2:$B$1048576,2,FALSE)*'PV Profile'!I$2</f>
        <v>1.4518067200000002</v>
      </c>
      <c r="J36" s="7">
        <f>VLOOKUP($A36,'PV installed'!$A$2:$B$1048576,2,FALSE)*'PV Profile'!J$2</f>
        <v>2.48557088</v>
      </c>
      <c r="K36" s="7">
        <f>VLOOKUP($A36,'PV installed'!$A$2:$B$1048576,2,FALSE)*'PV Profile'!K$2</f>
        <v>3.5452601599999998</v>
      </c>
      <c r="L36" s="7">
        <f>VLOOKUP($A36,'PV installed'!$A$2:$B$1048576,2,FALSE)*'PV Profile'!L$2</f>
        <v>4.5077302399999999</v>
      </c>
      <c r="M36" s="7">
        <f>VLOOKUP($A36,'PV installed'!$A$2:$B$1048576,2,FALSE)*'PV Profile'!M$2</f>
        <v>5.2441656799999992</v>
      </c>
      <c r="N36" s="7">
        <f>VLOOKUP($A36,'PV installed'!$A$2:$B$1048576,2,FALSE)*'PV Profile'!N$2</f>
        <v>5.6524863199999995</v>
      </c>
      <c r="O36" s="7">
        <f>VLOOKUP($A36,'PV installed'!$A$2:$B$1048576,2,FALSE)*'PV Profile'!O$2</f>
        <v>5.6711199999999993</v>
      </c>
      <c r="P36" s="7">
        <f>VLOOKUP($A36,'PV installed'!$A$2:$B$1048576,2,FALSE)*'PV Profile'!P$2</f>
        <v>5.2984463999999996</v>
      </c>
      <c r="Q36" s="7">
        <f>VLOOKUP($A36,'PV installed'!$A$2:$B$1048576,2,FALSE)*'PV Profile'!Q$2</f>
        <v>4.5887462399999999</v>
      </c>
      <c r="R36" s="7">
        <f>VLOOKUP($A36,'PV installed'!$A$2:$B$1048576,2,FALSE)*'PV Profile'!R$2</f>
        <v>3.6424793599999998</v>
      </c>
      <c r="S36" s="7">
        <f>VLOOKUP($A36,'PV installed'!$A$2:$B$1048576,2,FALSE)*'PV Profile'!S$2</f>
        <v>2.5868408799999996</v>
      </c>
      <c r="T36" s="7">
        <f>VLOOKUP($A36,'PV installed'!$A$2:$B$1048576,2,FALSE)*'PV Profile'!T$2</f>
        <v>1.5457852799999996</v>
      </c>
      <c r="U36" s="7">
        <f>VLOOKUP($A36,'PV installed'!$A$2:$B$1048576,2,FALSE)*'PV Profile'!U$2</f>
        <v>0.62301304000000002</v>
      </c>
      <c r="V36" s="7">
        <f>VLOOKUP($A36,'PV installed'!$A$2:$B$1048576,2,FALSE)*'PV Profile'!V$2</f>
        <v>4.0507999999999995E-2</v>
      </c>
      <c r="W36" s="7">
        <f>VLOOKUP($A36,'PV installed'!$A$2:$B$1048576,2,FALSE)*'PV Profile'!W$2</f>
        <v>4.0507999999999995E-2</v>
      </c>
      <c r="X36" s="7">
        <f>VLOOKUP($A36,'PV installed'!$A$2:$B$1048576,2,FALSE)*'PV Profile'!X$2</f>
        <v>4.0507999999999995E-2</v>
      </c>
      <c r="Y36" s="7">
        <f>VLOOKUP($A36,'PV installed'!$A$2:$B$1048576,2,FALSE)*'PV Profile'!Y$2</f>
        <v>4.0507999999999995E-2</v>
      </c>
    </row>
    <row r="37" spans="1:25" x14ac:dyDescent="0.3">
      <c r="A37" s="11">
        <v>72</v>
      </c>
      <c r="B37" s="7">
        <f>VLOOKUP($A37,'PV installed'!$A$2:$B$1048576,2,FALSE)*'PV Profile'!B$2</f>
        <v>0.413184</v>
      </c>
      <c r="C37" s="7">
        <f>VLOOKUP($A37,'PV installed'!$A$2:$B$1048576,2,FALSE)*'PV Profile'!C$2</f>
        <v>0.413184</v>
      </c>
      <c r="D37" s="7">
        <f>VLOOKUP($A37,'PV installed'!$A$2:$B$1048576,2,FALSE)*'PV Profile'!D$2</f>
        <v>0.413184</v>
      </c>
      <c r="E37" s="7">
        <f>VLOOKUP($A37,'PV installed'!$A$2:$B$1048576,2,FALSE)*'PV Profile'!E$2</f>
        <v>0.413184</v>
      </c>
      <c r="F37" s="7">
        <f>VLOOKUP($A37,'PV installed'!$A$2:$B$1048576,2,FALSE)*'PV Profile'!F$2</f>
        <v>0.413184</v>
      </c>
      <c r="G37" s="7">
        <f>VLOOKUP($A37,'PV installed'!$A$2:$B$1048576,2,FALSE)*'PV Profile'!G$2</f>
        <v>0.413184</v>
      </c>
      <c r="H37" s="7">
        <f>VLOOKUP($A37,'PV installed'!$A$2:$B$1048576,2,FALSE)*'PV Profile'!H$2</f>
        <v>5.5531929599999996</v>
      </c>
      <c r="I37" s="7">
        <f>VLOOKUP($A37,'PV installed'!$A$2:$B$1048576,2,FALSE)*'PV Profile'!I$2</f>
        <v>14.808514560000001</v>
      </c>
      <c r="J37" s="7">
        <f>VLOOKUP($A37,'PV installed'!$A$2:$B$1048576,2,FALSE)*'PV Profile'!J$2</f>
        <v>25.352970240000001</v>
      </c>
      <c r="K37" s="7">
        <f>VLOOKUP($A37,'PV installed'!$A$2:$B$1048576,2,FALSE)*'PV Profile'!K$2</f>
        <v>36.161863679999996</v>
      </c>
      <c r="L37" s="7">
        <f>VLOOKUP($A37,'PV installed'!$A$2:$B$1048576,2,FALSE)*'PV Profile'!L$2</f>
        <v>45.979115520000001</v>
      </c>
      <c r="M37" s="7">
        <f>VLOOKUP($A37,'PV installed'!$A$2:$B$1048576,2,FALSE)*'PV Profile'!M$2</f>
        <v>53.490800639999996</v>
      </c>
      <c r="N37" s="7">
        <f>VLOOKUP($A37,'PV installed'!$A$2:$B$1048576,2,FALSE)*'PV Profile'!N$2</f>
        <v>57.655695359999996</v>
      </c>
      <c r="O37" s="7">
        <f>VLOOKUP($A37,'PV installed'!$A$2:$B$1048576,2,FALSE)*'PV Profile'!O$2</f>
        <v>57.845759999999991</v>
      </c>
      <c r="P37" s="7">
        <f>VLOOKUP($A37,'PV installed'!$A$2:$B$1048576,2,FALSE)*'PV Profile'!P$2</f>
        <v>54.0444672</v>
      </c>
      <c r="Q37" s="7">
        <f>VLOOKUP($A37,'PV installed'!$A$2:$B$1048576,2,FALSE)*'PV Profile'!Q$2</f>
        <v>46.805483519999996</v>
      </c>
      <c r="R37" s="7">
        <f>VLOOKUP($A37,'PV installed'!$A$2:$B$1048576,2,FALSE)*'PV Profile'!R$2</f>
        <v>37.153505279999997</v>
      </c>
      <c r="S37" s="7">
        <f>VLOOKUP($A37,'PV installed'!$A$2:$B$1048576,2,FALSE)*'PV Profile'!S$2</f>
        <v>26.385930239999997</v>
      </c>
      <c r="T37" s="7">
        <f>VLOOKUP($A37,'PV installed'!$A$2:$B$1048576,2,FALSE)*'PV Profile'!T$2</f>
        <v>15.767101439999996</v>
      </c>
      <c r="U37" s="7">
        <f>VLOOKUP($A37,'PV installed'!$A$2:$B$1048576,2,FALSE)*'PV Profile'!U$2</f>
        <v>6.3547699200000007</v>
      </c>
      <c r="V37" s="7">
        <f>VLOOKUP($A37,'PV installed'!$A$2:$B$1048576,2,FALSE)*'PV Profile'!V$2</f>
        <v>0.413184</v>
      </c>
      <c r="W37" s="7">
        <f>VLOOKUP($A37,'PV installed'!$A$2:$B$1048576,2,FALSE)*'PV Profile'!W$2</f>
        <v>0.413184</v>
      </c>
      <c r="X37" s="7">
        <f>VLOOKUP($A37,'PV installed'!$A$2:$B$1048576,2,FALSE)*'PV Profile'!X$2</f>
        <v>0.413184</v>
      </c>
      <c r="Y37" s="7">
        <f>VLOOKUP($A37,'PV installed'!$A$2:$B$1048576,2,FALSE)*'PV Profile'!Y$2</f>
        <v>0.413184</v>
      </c>
    </row>
    <row r="38" spans="1:25" x14ac:dyDescent="0.3">
      <c r="A38" s="11">
        <v>103</v>
      </c>
      <c r="B38" s="7">
        <f>VLOOKUP($A38,'PV installed'!$A$2:$B$1048576,2,FALSE)*'PV Profile'!B$2</f>
        <v>0.41839199999999999</v>
      </c>
      <c r="C38" s="7">
        <f>VLOOKUP($A38,'PV installed'!$A$2:$B$1048576,2,FALSE)*'PV Profile'!C$2</f>
        <v>0.41839199999999999</v>
      </c>
      <c r="D38" s="7">
        <f>VLOOKUP($A38,'PV installed'!$A$2:$B$1048576,2,FALSE)*'PV Profile'!D$2</f>
        <v>0.41839199999999999</v>
      </c>
      <c r="E38" s="7">
        <f>VLOOKUP($A38,'PV installed'!$A$2:$B$1048576,2,FALSE)*'PV Profile'!E$2</f>
        <v>0.41839199999999999</v>
      </c>
      <c r="F38" s="7">
        <f>VLOOKUP($A38,'PV installed'!$A$2:$B$1048576,2,FALSE)*'PV Profile'!F$2</f>
        <v>0.41839199999999999</v>
      </c>
      <c r="G38" s="7">
        <f>VLOOKUP($A38,'PV installed'!$A$2:$B$1048576,2,FALSE)*'PV Profile'!G$2</f>
        <v>0.41839199999999999</v>
      </c>
      <c r="H38" s="7">
        <f>VLOOKUP($A38,'PV installed'!$A$2:$B$1048576,2,FALSE)*'PV Profile'!H$2</f>
        <v>5.6231884799999996</v>
      </c>
      <c r="I38" s="7">
        <f>VLOOKUP($A38,'PV installed'!$A$2:$B$1048576,2,FALSE)*'PV Profile'!I$2</f>
        <v>14.995169280000001</v>
      </c>
      <c r="J38" s="7">
        <f>VLOOKUP($A38,'PV installed'!$A$2:$B$1048576,2,FALSE)*'PV Profile'!J$2</f>
        <v>25.672533120000001</v>
      </c>
      <c r="K38" s="7">
        <f>VLOOKUP($A38,'PV installed'!$A$2:$B$1048576,2,FALSE)*'PV Profile'!K$2</f>
        <v>36.617667839999996</v>
      </c>
      <c r="L38" s="7">
        <f>VLOOKUP($A38,'PV installed'!$A$2:$B$1048576,2,FALSE)*'PV Profile'!L$2</f>
        <v>46.55866176</v>
      </c>
      <c r="M38" s="7">
        <f>VLOOKUP($A38,'PV installed'!$A$2:$B$1048576,2,FALSE)*'PV Profile'!M$2</f>
        <v>54.165028319999998</v>
      </c>
      <c r="N38" s="7">
        <f>VLOOKUP($A38,'PV installed'!$A$2:$B$1048576,2,FALSE)*'PV Profile'!N$2</f>
        <v>58.382419679999998</v>
      </c>
      <c r="O38" s="7">
        <f>VLOOKUP($A38,'PV installed'!$A$2:$B$1048576,2,FALSE)*'PV Profile'!O$2</f>
        <v>58.574879999999993</v>
      </c>
      <c r="P38" s="7">
        <f>VLOOKUP($A38,'PV installed'!$A$2:$B$1048576,2,FALSE)*'PV Profile'!P$2</f>
        <v>54.7256736</v>
      </c>
      <c r="Q38" s="7">
        <f>VLOOKUP($A38,'PV installed'!$A$2:$B$1048576,2,FALSE)*'PV Profile'!Q$2</f>
        <v>47.395445760000001</v>
      </c>
      <c r="R38" s="7">
        <f>VLOOKUP($A38,'PV installed'!$A$2:$B$1048576,2,FALSE)*'PV Profile'!R$2</f>
        <v>37.621808639999998</v>
      </c>
      <c r="S38" s="7">
        <f>VLOOKUP($A38,'PV installed'!$A$2:$B$1048576,2,FALSE)*'PV Profile'!S$2</f>
        <v>26.718513119999997</v>
      </c>
      <c r="T38" s="7">
        <f>VLOOKUP($A38,'PV installed'!$A$2:$B$1048576,2,FALSE)*'PV Profile'!T$2</f>
        <v>15.965838719999997</v>
      </c>
      <c r="U38" s="7">
        <f>VLOOKUP($A38,'PV installed'!$A$2:$B$1048576,2,FALSE)*'PV Profile'!U$2</f>
        <v>6.4348689600000002</v>
      </c>
      <c r="V38" s="7">
        <f>VLOOKUP($A38,'PV installed'!$A$2:$B$1048576,2,FALSE)*'PV Profile'!V$2</f>
        <v>0.41839199999999999</v>
      </c>
      <c r="W38" s="7">
        <f>VLOOKUP($A38,'PV installed'!$A$2:$B$1048576,2,FALSE)*'PV Profile'!W$2</f>
        <v>0.41839199999999999</v>
      </c>
      <c r="X38" s="7">
        <f>VLOOKUP($A38,'PV installed'!$A$2:$B$1048576,2,FALSE)*'PV Profile'!X$2</f>
        <v>0.41839199999999999</v>
      </c>
      <c r="Y38" s="7">
        <f>VLOOKUP($A38,'PV installed'!$A$2:$B$1048576,2,FALSE)*'PV Profile'!Y$2</f>
        <v>0.41839199999999999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S1'!B2*(Main!$B$4))+(_xlfn.IFNA(VLOOKUP($A2,'EV Distribution'!$A$2:$B$1048576,2,FALSE),0)*'EV Characterization'!B$2)</f>
        <v>1.2230471193274357</v>
      </c>
      <c r="C2" s="2">
        <f>('[1]Pc, Summer, S1'!C2*(Main!$B$4))+(_xlfn.IFNA(VLOOKUP($A2,'EV Distribution'!$A$2:$B$1048576,2,FALSE),0)*'EV Characterization'!C$2)</f>
        <v>1.4648848859944548</v>
      </c>
      <c r="D2" s="2">
        <f>('[1]Pc, Summer, S1'!D2*(Main!$B$4))+(_xlfn.IFNA(VLOOKUP($A2,'EV Distribution'!$A$2:$B$1048576,2,FALSE),0)*'EV Characterization'!D$2)</f>
        <v>2.3581663779324931</v>
      </c>
      <c r="E2" s="2">
        <f>('[1]Pc, Summer, S1'!E2*(Main!$B$4))+(_xlfn.IFNA(VLOOKUP($A2,'EV Distribution'!$A$2:$B$1048576,2,FALSE),0)*'EV Characterization'!E$2)</f>
        <v>1.6890114901742517</v>
      </c>
      <c r="F2" s="2">
        <f>('[1]Pc, Summer, S1'!F2*(Main!$B$4))+(_xlfn.IFNA(VLOOKUP($A2,'EV Distribution'!$A$2:$B$1048576,2,FALSE),0)*'EV Characterization'!F$2)</f>
        <v>2.9504764896984752</v>
      </c>
      <c r="G2" s="2">
        <f>('[1]Pc, Summer, S1'!G2*(Main!$B$4))+(_xlfn.IFNA(VLOOKUP($A2,'EV Distribution'!$A$2:$B$1048576,2,FALSE),0)*'EV Characterization'!G$2)</f>
        <v>4.5957781633341899</v>
      </c>
      <c r="H2" s="2">
        <f>('[1]Pc, Summer, S1'!H2*(Main!$B$4))+(_xlfn.IFNA(VLOOKUP($A2,'EV Distribution'!$A$2:$B$1048576,2,FALSE),0)*'EV Characterization'!H$2)</f>
        <v>3.3011086199911635</v>
      </c>
      <c r="I2" s="2">
        <f>('[1]Pc, Summer, S1'!I2*(Main!$B$4))+(_xlfn.IFNA(VLOOKUP($A2,'EV Distribution'!$A$2:$B$1048576,2,FALSE),0)*'EV Characterization'!I$2)</f>
        <v>0.44296864318382478</v>
      </c>
      <c r="J2" s="2">
        <f>('[1]Pc, Summer, S1'!J2*(Main!$B$4))+(_xlfn.IFNA(VLOOKUP($A2,'EV Distribution'!$A$2:$B$1048576,2,FALSE),0)*'EV Characterization'!J$2)</f>
        <v>1.6177469506587077</v>
      </c>
      <c r="K2" s="2">
        <f>('[1]Pc, Summer, S1'!K2*(Main!$B$4))+(_xlfn.IFNA(VLOOKUP($A2,'EV Distribution'!$A$2:$B$1048576,2,FALSE),0)*'EV Characterization'!K$2)</f>
        <v>0.46147438804522567</v>
      </c>
      <c r="L2" s="2">
        <f>('[1]Pc, Summer, S1'!L2*(Main!$B$4))+(_xlfn.IFNA(VLOOKUP($A2,'EV Distribution'!$A$2:$B$1048576,2,FALSE),0)*'EV Characterization'!L$2)</f>
        <v>0.81640377720563628</v>
      </c>
      <c r="M2" s="2">
        <f>('[1]Pc, Summer, S1'!M2*(Main!$B$4))+(_xlfn.IFNA(VLOOKUP($A2,'EV Distribution'!$A$2:$B$1048576,2,FALSE),0)*'EV Characterization'!M$2)</f>
        <v>3.2470425605430058</v>
      </c>
      <c r="N2" s="2">
        <f>('[1]Pc, Summer, S1'!N2*(Main!$B$4))+(_xlfn.IFNA(VLOOKUP($A2,'EV Distribution'!$A$2:$B$1048576,2,FALSE),0)*'EV Characterization'!N$2)</f>
        <v>1.5619150517694425</v>
      </c>
      <c r="O2" s="2">
        <f>('[1]Pc, Summer, S1'!O2*(Main!$B$4))+(_xlfn.IFNA(VLOOKUP($A2,'EV Distribution'!$A$2:$B$1048576,2,FALSE),0)*'EV Characterization'!O$2)</f>
        <v>2.1277127097244359</v>
      </c>
      <c r="P2" s="2">
        <f>('[1]Pc, Summer, S1'!P2*(Main!$B$4))+(_xlfn.IFNA(VLOOKUP($A2,'EV Distribution'!$A$2:$B$1048576,2,FALSE),0)*'EV Characterization'!P$2)</f>
        <v>1.9625199871623638</v>
      </c>
      <c r="Q2" s="2">
        <f>('[1]Pc, Summer, S1'!Q2*(Main!$B$4))+(_xlfn.IFNA(VLOOKUP($A2,'EV Distribution'!$A$2:$B$1048576,2,FALSE),0)*'EV Characterization'!Q$2)</f>
        <v>4.0140326127452957</v>
      </c>
      <c r="R2" s="2">
        <f>('[1]Pc, Summer, S1'!R2*(Main!$B$4))+(_xlfn.IFNA(VLOOKUP($A2,'EV Distribution'!$A$2:$B$1048576,2,FALSE),0)*'EV Characterization'!R$2)</f>
        <v>1.8339205790046225</v>
      </c>
      <c r="S2" s="2">
        <f>('[1]Pc, Summer, S1'!S2*(Main!$B$4))+(_xlfn.IFNA(VLOOKUP($A2,'EV Distribution'!$A$2:$B$1048576,2,FALSE),0)*'EV Characterization'!S$2)</f>
        <v>1.2646096907114834</v>
      </c>
      <c r="T2" s="2">
        <f>('[1]Pc, Summer, S1'!T2*(Main!$B$4))+(_xlfn.IFNA(VLOOKUP($A2,'EV Distribution'!$A$2:$B$1048576,2,FALSE),0)*'EV Characterization'!T$2)</f>
        <v>2.539646079358302</v>
      </c>
      <c r="U2" s="2">
        <f>('[1]Pc, Summer, S1'!U2*(Main!$B$4))+(_xlfn.IFNA(VLOOKUP($A2,'EV Distribution'!$A$2:$B$1048576,2,FALSE),0)*'EV Characterization'!U$2)</f>
        <v>5.2956793775530375</v>
      </c>
      <c r="V2" s="2">
        <f>('[1]Pc, Summer, S1'!V2*(Main!$B$4))+(_xlfn.IFNA(VLOOKUP($A2,'EV Distribution'!$A$2:$B$1048576,2,FALSE),0)*'EV Characterization'!V$2)</f>
        <v>3.9434346040717743</v>
      </c>
      <c r="W2" s="2">
        <f>('[1]Pc, Summer, S1'!W2*(Main!$B$4))+(_xlfn.IFNA(VLOOKUP($A2,'EV Distribution'!$A$2:$B$1048576,2,FALSE),0)*'EV Characterization'!W$2)</f>
        <v>-0.57751074516880518</v>
      </c>
      <c r="X2" s="2">
        <f>('[1]Pc, Summer, S1'!X2*(Main!$B$4))+(_xlfn.IFNA(VLOOKUP($A2,'EV Distribution'!$A$2:$B$1048576,2,FALSE),0)*'EV Characterization'!X$2)</f>
        <v>4.1645301126037007</v>
      </c>
      <c r="Y2" s="2">
        <f>('[1]Pc, Summer, S1'!Y2*(Main!$B$4))+(_xlfn.IFNA(VLOOKUP($A2,'EV Distribution'!$A$2:$B$1048576,2,FALSE),0)*'EV Characterization'!Y$2)</f>
        <v>5.270197891882761</v>
      </c>
    </row>
    <row r="3" spans="1:25" x14ac:dyDescent="0.3">
      <c r="A3">
        <v>2</v>
      </c>
      <c r="B3" s="2">
        <f>('[1]Pc, Summer, S1'!B3*(Main!$B$4))+(_xlfn.IFNA(VLOOKUP($A3,'EV Distribution'!$A$2:$B$1048576,2,FALSE),0)*'EV Characterization'!B$2)</f>
        <v>36.501379848121417</v>
      </c>
      <c r="C3" s="2">
        <f>('[1]Pc, Summer, S1'!C3*(Main!$B$4))+(_xlfn.IFNA(VLOOKUP($A3,'EV Distribution'!$A$2:$B$1048576,2,FALSE),0)*'EV Characterization'!C$2)</f>
        <v>33.364339076499412</v>
      </c>
      <c r="D3" s="2">
        <f>('[1]Pc, Summer, S1'!D3*(Main!$B$4))+(_xlfn.IFNA(VLOOKUP($A3,'EV Distribution'!$A$2:$B$1048576,2,FALSE),0)*'EV Characterization'!D$2)</f>
        <v>32.435544579645828</v>
      </c>
      <c r="E3" s="2">
        <f>('[1]Pc, Summer, S1'!E3*(Main!$B$4))+(_xlfn.IFNA(VLOOKUP($A3,'EV Distribution'!$A$2:$B$1048576,2,FALSE),0)*'EV Characterization'!E$2)</f>
        <v>32.11061253142968</v>
      </c>
      <c r="F3" s="2">
        <f>('[1]Pc, Summer, S1'!F3*(Main!$B$4))+(_xlfn.IFNA(VLOOKUP($A3,'EV Distribution'!$A$2:$B$1048576,2,FALSE),0)*'EV Characterization'!F$2)</f>
        <v>32.009862236752234</v>
      </c>
      <c r="G3" s="2">
        <f>('[1]Pc, Summer, S1'!G3*(Main!$B$4))+(_xlfn.IFNA(VLOOKUP($A3,'EV Distribution'!$A$2:$B$1048576,2,FALSE),0)*'EV Characterization'!G$2)</f>
        <v>31.677699354279902</v>
      </c>
      <c r="H3" s="2">
        <f>('[1]Pc, Summer, S1'!H3*(Main!$B$4))+(_xlfn.IFNA(VLOOKUP($A3,'EV Distribution'!$A$2:$B$1048576,2,FALSE),0)*'EV Characterization'!H$2)</f>
        <v>34.040410144927343</v>
      </c>
      <c r="I3" s="2">
        <f>('[1]Pc, Summer, S1'!I3*(Main!$B$4))+(_xlfn.IFNA(VLOOKUP($A3,'EV Distribution'!$A$2:$B$1048576,2,FALSE),0)*'EV Characterization'!I$2)</f>
        <v>37.725073925000117</v>
      </c>
      <c r="J3" s="2">
        <f>('[1]Pc, Summer, S1'!J3*(Main!$B$4))+(_xlfn.IFNA(VLOOKUP($A3,'EV Distribution'!$A$2:$B$1048576,2,FALSE),0)*'EV Characterization'!J$2)</f>
        <v>42.897732827088902</v>
      </c>
      <c r="K3" s="2">
        <f>('[1]Pc, Summer, S1'!K3*(Main!$B$4))+(_xlfn.IFNA(VLOOKUP($A3,'EV Distribution'!$A$2:$B$1048576,2,FALSE),0)*'EV Characterization'!K$2)</f>
        <v>44.38616221645507</v>
      </c>
      <c r="L3" s="2">
        <f>('[1]Pc, Summer, S1'!L3*(Main!$B$4))+(_xlfn.IFNA(VLOOKUP($A3,'EV Distribution'!$A$2:$B$1048576,2,FALSE),0)*'EV Characterization'!L$2)</f>
        <v>43.824856357996104</v>
      </c>
      <c r="M3" s="2">
        <f>('[1]Pc, Summer, S1'!M3*(Main!$B$4))+(_xlfn.IFNA(VLOOKUP($A3,'EV Distribution'!$A$2:$B$1048576,2,FALSE),0)*'EV Characterization'!M$2)</f>
        <v>44.985510007048006</v>
      </c>
      <c r="N3" s="2">
        <f>('[1]Pc, Summer, S1'!N3*(Main!$B$4))+(_xlfn.IFNA(VLOOKUP($A3,'EV Distribution'!$A$2:$B$1048576,2,FALSE),0)*'EV Characterization'!N$2)</f>
        <v>45.666796435432104</v>
      </c>
      <c r="O3" s="2">
        <f>('[1]Pc, Summer, S1'!O3*(Main!$B$4))+(_xlfn.IFNA(VLOOKUP($A3,'EV Distribution'!$A$2:$B$1048576,2,FALSE),0)*'EV Characterization'!O$2)</f>
        <v>44.934443906124024</v>
      </c>
      <c r="P3" s="2">
        <f>('[1]Pc, Summer, S1'!P3*(Main!$B$4))+(_xlfn.IFNA(VLOOKUP($A3,'EV Distribution'!$A$2:$B$1048576,2,FALSE),0)*'EV Characterization'!P$2)</f>
        <v>43.211841593858431</v>
      </c>
      <c r="Q3" s="2">
        <f>('[1]Pc, Summer, S1'!Q3*(Main!$B$4))+(_xlfn.IFNA(VLOOKUP($A3,'EV Distribution'!$A$2:$B$1048576,2,FALSE),0)*'EV Characterization'!Q$2)</f>
        <v>41.499563811057243</v>
      </c>
      <c r="R3" s="2">
        <f>('[1]Pc, Summer, S1'!R3*(Main!$B$4))+(_xlfn.IFNA(VLOOKUP($A3,'EV Distribution'!$A$2:$B$1048576,2,FALSE),0)*'EV Characterization'!R$2)</f>
        <v>42.314660482112615</v>
      </c>
      <c r="S3" s="2">
        <f>('[1]Pc, Summer, S1'!S3*(Main!$B$4))+(_xlfn.IFNA(VLOOKUP($A3,'EV Distribution'!$A$2:$B$1048576,2,FALSE),0)*'EV Characterization'!S$2)</f>
        <v>42.677035848920738</v>
      </c>
      <c r="T3" s="2">
        <f>('[1]Pc, Summer, S1'!T3*(Main!$B$4))+(_xlfn.IFNA(VLOOKUP($A3,'EV Distribution'!$A$2:$B$1048576,2,FALSE),0)*'EV Characterization'!T$2)</f>
        <v>42.768059074457021</v>
      </c>
      <c r="U3" s="2">
        <f>('[1]Pc, Summer, S1'!U3*(Main!$B$4))+(_xlfn.IFNA(VLOOKUP($A3,'EV Distribution'!$A$2:$B$1048576,2,FALSE),0)*'EV Characterization'!U$2)</f>
        <v>42.222419565242717</v>
      </c>
      <c r="V3" s="2">
        <f>('[1]Pc, Summer, S1'!V3*(Main!$B$4))+(_xlfn.IFNA(VLOOKUP($A3,'EV Distribution'!$A$2:$B$1048576,2,FALSE),0)*'EV Characterization'!V$2)</f>
        <v>42.376046887967448</v>
      </c>
      <c r="W3" s="2">
        <f>('[1]Pc, Summer, S1'!W3*(Main!$B$4))+(_xlfn.IFNA(VLOOKUP($A3,'EV Distribution'!$A$2:$B$1048576,2,FALSE),0)*'EV Characterization'!W$2)</f>
        <v>44.059418690003241</v>
      </c>
      <c r="X3" s="2">
        <f>('[1]Pc, Summer, S1'!X3*(Main!$B$4))+(_xlfn.IFNA(VLOOKUP($A3,'EV Distribution'!$A$2:$B$1048576,2,FALSE),0)*'EV Characterization'!X$2)</f>
        <v>43.754538355662945</v>
      </c>
      <c r="Y3" s="2">
        <f>('[1]Pc, Summer, S1'!Y3*(Main!$B$4))+(_xlfn.IFNA(VLOOKUP($A3,'EV Distribution'!$A$2:$B$1048576,2,FALSE),0)*'EV Characterization'!Y$2)</f>
        <v>40.59164918889384</v>
      </c>
    </row>
    <row r="4" spans="1:25" x14ac:dyDescent="0.3">
      <c r="A4">
        <v>3</v>
      </c>
      <c r="B4" s="2">
        <f>('[1]Pc, Summer, S1'!B4*(Main!$B$4))+(_xlfn.IFNA(VLOOKUP($A4,'EV Distribution'!$A$2:$B$1048576,2,FALSE),0)*'EV Characterization'!B$2)</f>
        <v>49.807220980347466</v>
      </c>
      <c r="C4" s="2">
        <f>('[1]Pc, Summer, S1'!C4*(Main!$B$4))+(_xlfn.IFNA(VLOOKUP($A4,'EV Distribution'!$A$2:$B$1048576,2,FALSE),0)*'EV Characterization'!C$2)</f>
        <v>45.627113793214406</v>
      </c>
      <c r="D4" s="2">
        <f>('[1]Pc, Summer, S1'!D4*(Main!$B$4))+(_xlfn.IFNA(VLOOKUP($A4,'EV Distribution'!$A$2:$B$1048576,2,FALSE),0)*'EV Characterization'!D$2)</f>
        <v>43.058810752247396</v>
      </c>
      <c r="E4" s="2">
        <f>('[1]Pc, Summer, S1'!E4*(Main!$B$4))+(_xlfn.IFNA(VLOOKUP($A4,'EV Distribution'!$A$2:$B$1048576,2,FALSE),0)*'EV Characterization'!E$2)</f>
        <v>41.327545924804198</v>
      </c>
      <c r="F4" s="2">
        <f>('[1]Pc, Summer, S1'!F4*(Main!$B$4))+(_xlfn.IFNA(VLOOKUP($A4,'EV Distribution'!$A$2:$B$1048576,2,FALSE),0)*'EV Characterization'!F$2)</f>
        <v>41.180821444804202</v>
      </c>
      <c r="G4" s="2">
        <f>('[1]Pc, Summer, S1'!G4*(Main!$B$4))+(_xlfn.IFNA(VLOOKUP($A4,'EV Distribution'!$A$2:$B$1048576,2,FALSE),0)*'EV Characterization'!G$2)</f>
        <v>43.767080298303782</v>
      </c>
      <c r="H4" s="2">
        <f>('[1]Pc, Summer, S1'!H4*(Main!$B$4))+(_xlfn.IFNA(VLOOKUP($A4,'EV Distribution'!$A$2:$B$1048576,2,FALSE),0)*'EV Characterization'!H$2)</f>
        <v>53.950988468240226</v>
      </c>
      <c r="I4" s="2">
        <f>('[1]Pc, Summer, S1'!I4*(Main!$B$4))+(_xlfn.IFNA(VLOOKUP($A4,'EV Distribution'!$A$2:$B$1048576,2,FALSE),0)*'EV Characterization'!I$2)</f>
        <v>62.392779836410106</v>
      </c>
      <c r="J4" s="2">
        <f>('[1]Pc, Summer, S1'!J4*(Main!$B$4))+(_xlfn.IFNA(VLOOKUP($A4,'EV Distribution'!$A$2:$B$1048576,2,FALSE),0)*'EV Characterization'!J$2)</f>
        <v>65.055528953624986</v>
      </c>
      <c r="K4" s="2">
        <f>('[1]Pc, Summer, S1'!K4*(Main!$B$4))+(_xlfn.IFNA(VLOOKUP($A4,'EV Distribution'!$A$2:$B$1048576,2,FALSE),0)*'EV Characterization'!K$2)</f>
        <v>63.976205711576917</v>
      </c>
      <c r="L4" s="2">
        <f>('[1]Pc, Summer, S1'!L4*(Main!$B$4))+(_xlfn.IFNA(VLOOKUP($A4,'EV Distribution'!$A$2:$B$1048576,2,FALSE),0)*'EV Characterization'!L$2)</f>
        <v>63.776177559300507</v>
      </c>
      <c r="M4" s="2">
        <f>('[1]Pc, Summer, S1'!M4*(Main!$B$4))+(_xlfn.IFNA(VLOOKUP($A4,'EV Distribution'!$A$2:$B$1048576,2,FALSE),0)*'EV Characterization'!M$2)</f>
        <v>67.814663393514337</v>
      </c>
      <c r="N4" s="2">
        <f>('[1]Pc, Summer, S1'!N4*(Main!$B$4))+(_xlfn.IFNA(VLOOKUP($A4,'EV Distribution'!$A$2:$B$1048576,2,FALSE),0)*'EV Characterization'!N$2)</f>
        <v>67.916728433514336</v>
      </c>
      <c r="O4" s="2">
        <f>('[1]Pc, Summer, S1'!O4*(Main!$B$4))+(_xlfn.IFNA(VLOOKUP($A4,'EV Distribution'!$A$2:$B$1048576,2,FALSE),0)*'EV Characterization'!O$2)</f>
        <v>68.060449073514334</v>
      </c>
      <c r="P4" s="2">
        <f>('[1]Pc, Summer, S1'!P4*(Main!$B$4))+(_xlfn.IFNA(VLOOKUP($A4,'EV Distribution'!$A$2:$B$1048576,2,FALSE),0)*'EV Characterization'!P$2)</f>
        <v>64.704142851834774</v>
      </c>
      <c r="Q4" s="2">
        <f>('[1]Pc, Summer, S1'!Q4*(Main!$B$4))+(_xlfn.IFNA(VLOOKUP($A4,'EV Distribution'!$A$2:$B$1048576,2,FALSE),0)*'EV Characterization'!Q$2)</f>
        <v>61.307479339907772</v>
      </c>
      <c r="R4" s="2">
        <f>('[1]Pc, Summer, S1'!R4*(Main!$B$4))+(_xlfn.IFNA(VLOOKUP($A4,'EV Distribution'!$A$2:$B$1048576,2,FALSE),0)*'EV Characterization'!R$2)</f>
        <v>57.329137203665013</v>
      </c>
      <c r="S4" s="2">
        <f>('[1]Pc, Summer, S1'!S4*(Main!$B$4))+(_xlfn.IFNA(VLOOKUP($A4,'EV Distribution'!$A$2:$B$1048576,2,FALSE),0)*'EV Characterization'!S$2)</f>
        <v>57.261485283665017</v>
      </c>
      <c r="T4" s="2">
        <f>('[1]Pc, Summer, S1'!T4*(Main!$B$4))+(_xlfn.IFNA(VLOOKUP($A4,'EV Distribution'!$A$2:$B$1048576,2,FALSE),0)*'EV Characterization'!T$2)</f>
        <v>57.137879283665015</v>
      </c>
      <c r="U4" s="2">
        <f>('[1]Pc, Summer, S1'!U4*(Main!$B$4))+(_xlfn.IFNA(VLOOKUP($A4,'EV Distribution'!$A$2:$B$1048576,2,FALSE),0)*'EV Characterization'!U$2)</f>
        <v>57.352734483665017</v>
      </c>
      <c r="V4" s="2">
        <f>('[1]Pc, Summer, S1'!V4*(Main!$B$4))+(_xlfn.IFNA(VLOOKUP($A4,'EV Distribution'!$A$2:$B$1048576,2,FALSE),0)*'EV Characterization'!V$2)</f>
        <v>57.394450563665018</v>
      </c>
      <c r="W4" s="2">
        <f>('[1]Pc, Summer, S1'!W4*(Main!$B$4))+(_xlfn.IFNA(VLOOKUP($A4,'EV Distribution'!$A$2:$B$1048576,2,FALSE),0)*'EV Characterization'!W$2)</f>
        <v>57.343728003665014</v>
      </c>
      <c r="X4" s="2">
        <f>('[1]Pc, Summer, S1'!X4*(Main!$B$4))+(_xlfn.IFNA(VLOOKUP($A4,'EV Distribution'!$A$2:$B$1048576,2,FALSE),0)*'EV Characterization'!X$2)</f>
        <v>59.068638824184163</v>
      </c>
      <c r="Y4" s="2">
        <f>('[1]Pc, Summer, S1'!Y4*(Main!$B$4))+(_xlfn.IFNA(VLOOKUP($A4,'EV Distribution'!$A$2:$B$1048576,2,FALSE),0)*'EV Characterization'!Y$2)</f>
        <v>55.860844191712658</v>
      </c>
    </row>
    <row r="5" spans="1:25" x14ac:dyDescent="0.3">
      <c r="A5">
        <v>4</v>
      </c>
      <c r="B5" s="2">
        <f>('[1]Pc, Summer, S1'!B5*(Main!$B$4))+(_xlfn.IFNA(VLOOKUP($A5,'EV Distribution'!$A$2:$B$1048576,2,FALSE),0)*'EV Characterization'!B$2)</f>
        <v>73.112005137070426</v>
      </c>
      <c r="C5" s="2">
        <f>('[1]Pc, Summer, S1'!C5*(Main!$B$4))+(_xlfn.IFNA(VLOOKUP($A5,'EV Distribution'!$A$2:$B$1048576,2,FALSE),0)*'EV Characterization'!C$2)</f>
        <v>64.992398431306711</v>
      </c>
      <c r="D5" s="2">
        <f>('[1]Pc, Summer, S1'!D5*(Main!$B$4))+(_xlfn.IFNA(VLOOKUP($A5,'EV Distribution'!$A$2:$B$1048576,2,FALSE),0)*'EV Characterization'!D$2)</f>
        <v>61.008489250392188</v>
      </c>
      <c r="E5" s="2">
        <f>('[1]Pc, Summer, S1'!E5*(Main!$B$4))+(_xlfn.IFNA(VLOOKUP($A5,'EV Distribution'!$A$2:$B$1048576,2,FALSE),0)*'EV Characterization'!E$2)</f>
        <v>58.759178964889045</v>
      </c>
      <c r="F5" s="2">
        <f>('[1]Pc, Summer, S1'!F5*(Main!$B$4))+(_xlfn.IFNA(VLOOKUP($A5,'EV Distribution'!$A$2:$B$1048576,2,FALSE),0)*'EV Characterization'!F$2)</f>
        <v>61.719513666900404</v>
      </c>
      <c r="G5" s="2">
        <f>('[1]Pc, Summer, S1'!G5*(Main!$B$4))+(_xlfn.IFNA(VLOOKUP($A5,'EV Distribution'!$A$2:$B$1048576,2,FALSE),0)*'EV Characterization'!G$2)</f>
        <v>56.859659559608552</v>
      </c>
      <c r="H5" s="2">
        <f>('[1]Pc, Summer, S1'!H5*(Main!$B$4))+(_xlfn.IFNA(VLOOKUP($A5,'EV Distribution'!$A$2:$B$1048576,2,FALSE),0)*'EV Characterization'!H$2)</f>
        <v>65.837650031394318</v>
      </c>
      <c r="I5" s="2">
        <f>('[1]Pc, Summer, S1'!I5*(Main!$B$4))+(_xlfn.IFNA(VLOOKUP($A5,'EV Distribution'!$A$2:$B$1048576,2,FALSE),0)*'EV Characterization'!I$2)</f>
        <v>70.984086523542743</v>
      </c>
      <c r="J5" s="2">
        <f>('[1]Pc, Summer, S1'!J5*(Main!$B$4))+(_xlfn.IFNA(VLOOKUP($A5,'EV Distribution'!$A$2:$B$1048576,2,FALSE),0)*'EV Characterization'!J$2)</f>
        <v>79.779950057562687</v>
      </c>
      <c r="K5" s="2">
        <f>('[1]Pc, Summer, S1'!K5*(Main!$B$4))+(_xlfn.IFNA(VLOOKUP($A5,'EV Distribution'!$A$2:$B$1048576,2,FALSE),0)*'EV Characterization'!K$2)</f>
        <v>85.93082503506551</v>
      </c>
      <c r="L5" s="2">
        <f>('[1]Pc, Summer, S1'!L5*(Main!$B$4))+(_xlfn.IFNA(VLOOKUP($A5,'EV Distribution'!$A$2:$B$1048576,2,FALSE),0)*'EV Characterization'!L$2)</f>
        <v>88.384292378190025</v>
      </c>
      <c r="M5" s="2">
        <f>('[1]Pc, Summer, S1'!M5*(Main!$B$4))+(_xlfn.IFNA(VLOOKUP($A5,'EV Distribution'!$A$2:$B$1048576,2,FALSE),0)*'EV Characterization'!M$2)</f>
        <v>89.635539518853321</v>
      </c>
      <c r="N5" s="2">
        <f>('[1]Pc, Summer, S1'!N5*(Main!$B$4))+(_xlfn.IFNA(VLOOKUP($A5,'EV Distribution'!$A$2:$B$1048576,2,FALSE),0)*'EV Characterization'!N$2)</f>
        <v>91.522078621473113</v>
      </c>
      <c r="O5" s="2">
        <f>('[1]Pc, Summer, S1'!O5*(Main!$B$4))+(_xlfn.IFNA(VLOOKUP($A5,'EV Distribution'!$A$2:$B$1048576,2,FALSE),0)*'EV Characterization'!O$2)</f>
        <v>92.470743625102557</v>
      </c>
      <c r="P5" s="2">
        <f>('[1]Pc, Summer, S1'!P5*(Main!$B$4))+(_xlfn.IFNA(VLOOKUP($A5,'EV Distribution'!$A$2:$B$1048576,2,FALSE),0)*'EV Characterization'!P$2)</f>
        <v>92.798860365133905</v>
      </c>
      <c r="Q5" s="2">
        <f>('[1]Pc, Summer, S1'!Q5*(Main!$B$4))+(_xlfn.IFNA(VLOOKUP($A5,'EV Distribution'!$A$2:$B$1048576,2,FALSE),0)*'EV Characterization'!Q$2)</f>
        <v>89.35248187399101</v>
      </c>
      <c r="R5" s="2">
        <f>('[1]Pc, Summer, S1'!R5*(Main!$B$4))+(_xlfn.IFNA(VLOOKUP($A5,'EV Distribution'!$A$2:$B$1048576,2,FALSE),0)*'EV Characterization'!R$2)</f>
        <v>89.611712905884403</v>
      </c>
      <c r="S5" s="2">
        <f>('[1]Pc, Summer, S1'!S5*(Main!$B$4))+(_xlfn.IFNA(VLOOKUP($A5,'EV Distribution'!$A$2:$B$1048576,2,FALSE),0)*'EV Characterization'!S$2)</f>
        <v>86.086236454615573</v>
      </c>
      <c r="T5" s="2">
        <f>('[1]Pc, Summer, S1'!T5*(Main!$B$4))+(_xlfn.IFNA(VLOOKUP($A5,'EV Distribution'!$A$2:$B$1048576,2,FALSE),0)*'EV Characterization'!T$2)</f>
        <v>86.350416266462815</v>
      </c>
      <c r="U5" s="2">
        <f>('[1]Pc, Summer, S1'!U5*(Main!$B$4))+(_xlfn.IFNA(VLOOKUP($A5,'EV Distribution'!$A$2:$B$1048576,2,FALSE),0)*'EV Characterization'!U$2)</f>
        <v>87.361880212092217</v>
      </c>
      <c r="V5" s="2">
        <f>('[1]Pc, Summer, S1'!V5*(Main!$B$4))+(_xlfn.IFNA(VLOOKUP($A5,'EV Distribution'!$A$2:$B$1048576,2,FALSE),0)*'EV Characterization'!V$2)</f>
        <v>86.718972185082038</v>
      </c>
      <c r="W5" s="2">
        <f>('[1]Pc, Summer, S1'!W5*(Main!$B$4))+(_xlfn.IFNA(VLOOKUP($A5,'EV Distribution'!$A$2:$B$1048576,2,FALSE),0)*'EV Characterization'!W$2)</f>
        <v>89.688776202414829</v>
      </c>
      <c r="X5" s="2">
        <f>('[1]Pc, Summer, S1'!X5*(Main!$B$4))+(_xlfn.IFNA(VLOOKUP($A5,'EV Distribution'!$A$2:$B$1048576,2,FALSE),0)*'EV Characterization'!X$2)</f>
        <v>93.125708146527217</v>
      </c>
      <c r="Y5" s="2">
        <f>('[1]Pc, Summer, S1'!Y5*(Main!$B$4))+(_xlfn.IFNA(VLOOKUP($A5,'EV Distribution'!$A$2:$B$1048576,2,FALSE),0)*'EV Characterization'!Y$2)</f>
        <v>84.395681388991378</v>
      </c>
    </row>
    <row r="6" spans="1:25" x14ac:dyDescent="0.3">
      <c r="A6">
        <v>5</v>
      </c>
      <c r="B6" s="2">
        <f>('[1]Pc, Summer, S1'!B6*(Main!$B$4))+(_xlfn.IFNA(VLOOKUP($A6,'EV Distribution'!$A$2:$B$1048576,2,FALSE),0)*'EV Characterization'!B$2)</f>
        <v>-21.649051908048985</v>
      </c>
      <c r="C6" s="2">
        <f>('[1]Pc, Summer, S1'!C6*(Main!$B$4))+(_xlfn.IFNA(VLOOKUP($A6,'EV Distribution'!$A$2:$B$1048576,2,FALSE),0)*'EV Characterization'!C$2)</f>
        <v>-18.396957010478573</v>
      </c>
      <c r="D6" s="2">
        <f>('[1]Pc, Summer, S1'!D6*(Main!$B$4))+(_xlfn.IFNA(VLOOKUP($A6,'EV Distribution'!$A$2:$B$1048576,2,FALSE),0)*'EV Characterization'!D$2)</f>
        <v>-11.521779019478066</v>
      </c>
      <c r="E6" s="2">
        <f>('[1]Pc, Summer, S1'!E6*(Main!$B$4))+(_xlfn.IFNA(VLOOKUP($A6,'EV Distribution'!$A$2:$B$1048576,2,FALSE),0)*'EV Characterization'!E$2)</f>
        <v>-10.957990789971344</v>
      </c>
      <c r="F6" s="2">
        <f>('[1]Pc, Summer, S1'!F6*(Main!$B$4))+(_xlfn.IFNA(VLOOKUP($A6,'EV Distribution'!$A$2:$B$1048576,2,FALSE),0)*'EV Characterization'!F$2)</f>
        <v>-10.622761775573938</v>
      </c>
      <c r="G6" s="2">
        <f>('[1]Pc, Summer, S1'!G6*(Main!$B$4))+(_xlfn.IFNA(VLOOKUP($A6,'EV Distribution'!$A$2:$B$1048576,2,FALSE),0)*'EV Characterization'!G$2)</f>
        <v>-10.910351676328439</v>
      </c>
      <c r="H6" s="2">
        <f>('[1]Pc, Summer, S1'!H6*(Main!$B$4))+(_xlfn.IFNA(VLOOKUP($A6,'EV Distribution'!$A$2:$B$1048576,2,FALSE),0)*'EV Characterization'!H$2)</f>
        <v>-7.6819107624194363</v>
      </c>
      <c r="I6" s="2">
        <f>('[1]Pc, Summer, S1'!I6*(Main!$B$4))+(_xlfn.IFNA(VLOOKUP($A6,'EV Distribution'!$A$2:$B$1048576,2,FALSE),0)*'EV Characterization'!I$2)</f>
        <v>-4.1786488201337564</v>
      </c>
      <c r="J6" s="2">
        <f>('[1]Pc, Summer, S1'!J6*(Main!$B$4))+(_xlfn.IFNA(VLOOKUP($A6,'EV Distribution'!$A$2:$B$1048576,2,FALSE),0)*'EV Characterization'!J$2)</f>
        <v>-0.92356408952100044</v>
      </c>
      <c r="K6" s="2">
        <f>('[1]Pc, Summer, S1'!K6*(Main!$B$4))+(_xlfn.IFNA(VLOOKUP($A6,'EV Distribution'!$A$2:$B$1048576,2,FALSE),0)*'EV Characterization'!K$2)</f>
        <v>1.6407967494383722</v>
      </c>
      <c r="L6" s="2">
        <f>('[1]Pc, Summer, S1'!L6*(Main!$B$4))+(_xlfn.IFNA(VLOOKUP($A6,'EV Distribution'!$A$2:$B$1048576,2,FALSE),0)*'EV Characterization'!L$2)</f>
        <v>2.451712640859149</v>
      </c>
      <c r="M6" s="2">
        <f>('[1]Pc, Summer, S1'!M6*(Main!$B$4))+(_xlfn.IFNA(VLOOKUP($A6,'EV Distribution'!$A$2:$B$1048576,2,FALSE),0)*'EV Characterization'!M$2)</f>
        <v>4.0146619865725759</v>
      </c>
      <c r="N6" s="2">
        <f>('[1]Pc, Summer, S1'!N6*(Main!$B$4))+(_xlfn.IFNA(VLOOKUP($A6,'EV Distribution'!$A$2:$B$1048576,2,FALSE),0)*'EV Characterization'!N$2)</f>
        <v>6.1654012714228967</v>
      </c>
      <c r="O6" s="2">
        <f>('[1]Pc, Summer, S1'!O6*(Main!$B$4))+(_xlfn.IFNA(VLOOKUP($A6,'EV Distribution'!$A$2:$B$1048576,2,FALSE),0)*'EV Characterization'!O$2)</f>
        <v>6.5357969769838631</v>
      </c>
      <c r="P6" s="2">
        <f>('[1]Pc, Summer, S1'!P6*(Main!$B$4))+(_xlfn.IFNA(VLOOKUP($A6,'EV Distribution'!$A$2:$B$1048576,2,FALSE),0)*'EV Characterization'!P$2)</f>
        <v>5.604713052955308</v>
      </c>
      <c r="Q6" s="2">
        <f>('[1]Pc, Summer, S1'!Q6*(Main!$B$4))+(_xlfn.IFNA(VLOOKUP($A6,'EV Distribution'!$A$2:$B$1048576,2,FALSE),0)*'EV Characterization'!Q$2)</f>
        <v>2.8861247631075773</v>
      </c>
      <c r="R6" s="2">
        <f>('[1]Pc, Summer, S1'!R6*(Main!$B$4))+(_xlfn.IFNA(VLOOKUP($A6,'EV Distribution'!$A$2:$B$1048576,2,FALSE),0)*'EV Characterization'!R$2)</f>
        <v>3.0502952881270295</v>
      </c>
      <c r="S6" s="2">
        <f>('[1]Pc, Summer, S1'!S6*(Main!$B$4))+(_xlfn.IFNA(VLOOKUP($A6,'EV Distribution'!$A$2:$B$1048576,2,FALSE),0)*'EV Characterization'!S$2)</f>
        <v>3.0844575411138928</v>
      </c>
      <c r="T6" s="2">
        <f>('[1]Pc, Summer, S1'!T6*(Main!$B$4))+(_xlfn.IFNA(VLOOKUP($A6,'EV Distribution'!$A$2:$B$1048576,2,FALSE),0)*'EV Characterization'!T$2)</f>
        <v>3.7601381477056637</v>
      </c>
      <c r="U6" s="2">
        <f>('[1]Pc, Summer, S1'!U6*(Main!$B$4))+(_xlfn.IFNA(VLOOKUP($A6,'EV Distribution'!$A$2:$B$1048576,2,FALSE),0)*'EV Characterization'!U$2)</f>
        <v>3.1305725007753775</v>
      </c>
      <c r="V6" s="2">
        <f>('[1]Pc, Summer, S1'!V6*(Main!$B$4))+(_xlfn.IFNA(VLOOKUP($A6,'EV Distribution'!$A$2:$B$1048576,2,FALSE),0)*'EV Characterization'!V$2)</f>
        <v>2.4509817067449076</v>
      </c>
      <c r="W6" s="2">
        <f>('[1]Pc, Summer, S1'!W6*(Main!$B$4))+(_xlfn.IFNA(VLOOKUP($A6,'EV Distribution'!$A$2:$B$1048576,2,FALSE),0)*'EV Characterization'!W$2)</f>
        <v>4.5561636902976597</v>
      </c>
      <c r="X6" s="2">
        <f>('[1]Pc, Summer, S1'!X6*(Main!$B$4))+(_xlfn.IFNA(VLOOKUP($A6,'EV Distribution'!$A$2:$B$1048576,2,FALSE),0)*'EV Characterization'!X$2)</f>
        <v>7.1709448042700101</v>
      </c>
      <c r="Y6" s="2">
        <f>('[1]Pc, Summer, S1'!Y6*(Main!$B$4))+(_xlfn.IFNA(VLOOKUP($A6,'EV Distribution'!$A$2:$B$1048576,2,FALSE),0)*'EV Characterization'!Y$2)</f>
        <v>0.35522090075709523</v>
      </c>
    </row>
    <row r="7" spans="1:25" x14ac:dyDescent="0.3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3">
      <c r="A8">
        <v>9</v>
      </c>
      <c r="B8" s="2">
        <f>('[1]Pc, Summer, S1'!B8*(Main!$B$4))+(_xlfn.IFNA(VLOOKUP($A8,'EV Distribution'!$A$2:$B$1048576,2,FALSE),0)*'EV Characterization'!B$2)</f>
        <v>35.218222529027614</v>
      </c>
      <c r="C8" s="2">
        <f>('[1]Pc, Summer, S1'!C8*(Main!$B$4))+(_xlfn.IFNA(VLOOKUP($A8,'EV Distribution'!$A$2:$B$1048576,2,FALSE),0)*'EV Characterization'!C$2)</f>
        <v>25.255088981116881</v>
      </c>
      <c r="D8" s="2">
        <f>('[1]Pc, Summer, S1'!D8*(Main!$B$4))+(_xlfn.IFNA(VLOOKUP($A8,'EV Distribution'!$A$2:$B$1048576,2,FALSE),0)*'EV Characterization'!D$2)</f>
        <v>30.966617867912646</v>
      </c>
      <c r="E8" s="2">
        <f>('[1]Pc, Summer, S1'!E8*(Main!$B$4))+(_xlfn.IFNA(VLOOKUP($A8,'EV Distribution'!$A$2:$B$1048576,2,FALSE),0)*'EV Characterization'!E$2)</f>
        <v>28.605190346796867</v>
      </c>
      <c r="F8" s="2">
        <f>('[1]Pc, Summer, S1'!F8*(Main!$B$4))+(_xlfn.IFNA(VLOOKUP($A8,'EV Distribution'!$A$2:$B$1048576,2,FALSE),0)*'EV Characterization'!F$2)</f>
        <v>31.389159940106939</v>
      </c>
      <c r="G8" s="2">
        <f>('[1]Pc, Summer, S1'!G8*(Main!$B$4))+(_xlfn.IFNA(VLOOKUP($A8,'EV Distribution'!$A$2:$B$1048576,2,FALSE),0)*'EV Characterization'!G$2)</f>
        <v>15.445342080463282</v>
      </c>
      <c r="H8" s="2">
        <f>('[1]Pc, Summer, S1'!H8*(Main!$B$4))+(_xlfn.IFNA(VLOOKUP($A8,'EV Distribution'!$A$2:$B$1048576,2,FALSE),0)*'EV Characterization'!H$2)</f>
        <v>-11.873026618091842</v>
      </c>
      <c r="I8" s="2">
        <f>('[1]Pc, Summer, S1'!I8*(Main!$B$4))+(_xlfn.IFNA(VLOOKUP($A8,'EV Distribution'!$A$2:$B$1048576,2,FALSE),0)*'EV Characterization'!I$2)</f>
        <v>2.9286229397187289</v>
      </c>
      <c r="J8" s="2">
        <f>('[1]Pc, Summer, S1'!J8*(Main!$B$4))+(_xlfn.IFNA(VLOOKUP($A8,'EV Distribution'!$A$2:$B$1048576,2,FALSE),0)*'EV Characterization'!J$2)</f>
        <v>12.26601470252684</v>
      </c>
      <c r="K8" s="2">
        <f>('[1]Pc, Summer, S1'!K8*(Main!$B$4))+(_xlfn.IFNA(VLOOKUP($A8,'EV Distribution'!$A$2:$B$1048576,2,FALSE),0)*'EV Characterization'!K$2)</f>
        <v>28.255448890107594</v>
      </c>
      <c r="L8" s="2">
        <f>('[1]Pc, Summer, S1'!L8*(Main!$B$4))+(_xlfn.IFNA(VLOOKUP($A8,'EV Distribution'!$A$2:$B$1048576,2,FALSE),0)*'EV Characterization'!L$2)</f>
        <v>27.230670239734714</v>
      </c>
      <c r="M8" s="2">
        <f>('[1]Pc, Summer, S1'!M8*(Main!$B$4))+(_xlfn.IFNA(VLOOKUP($A8,'EV Distribution'!$A$2:$B$1048576,2,FALSE),0)*'EV Characterization'!M$2)</f>
        <v>15.651819909465083</v>
      </c>
      <c r="N8" s="2">
        <f>('[1]Pc, Summer, S1'!N8*(Main!$B$4))+(_xlfn.IFNA(VLOOKUP($A8,'EV Distribution'!$A$2:$B$1048576,2,FALSE),0)*'EV Characterization'!N$2)</f>
        <v>13.403648492350911</v>
      </c>
      <c r="O8" s="2">
        <f>('[1]Pc, Summer, S1'!O8*(Main!$B$4))+(_xlfn.IFNA(VLOOKUP($A8,'EV Distribution'!$A$2:$B$1048576,2,FALSE),0)*'EV Characterization'!O$2)</f>
        <v>16.230672297950573</v>
      </c>
      <c r="P8" s="2">
        <f>('[1]Pc, Summer, S1'!P8*(Main!$B$4))+(_xlfn.IFNA(VLOOKUP($A8,'EV Distribution'!$A$2:$B$1048576,2,FALSE),0)*'EV Characterization'!P$2)</f>
        <v>14.46854320787487</v>
      </c>
      <c r="Q8" s="2">
        <f>('[1]Pc, Summer, S1'!Q8*(Main!$B$4))+(_xlfn.IFNA(VLOOKUP($A8,'EV Distribution'!$A$2:$B$1048576,2,FALSE),0)*'EV Characterization'!Q$2)</f>
        <v>16.825894887766857</v>
      </c>
      <c r="R8" s="2">
        <f>('[1]Pc, Summer, S1'!R8*(Main!$B$4))+(_xlfn.IFNA(VLOOKUP($A8,'EV Distribution'!$A$2:$B$1048576,2,FALSE),0)*'EV Characterization'!R$2)</f>
        <v>22.974114551937269</v>
      </c>
      <c r="S8" s="2">
        <f>('[1]Pc, Summer, S1'!S8*(Main!$B$4))+(_xlfn.IFNA(VLOOKUP($A8,'EV Distribution'!$A$2:$B$1048576,2,FALSE),0)*'EV Characterization'!S$2)</f>
        <v>23.583705936328613</v>
      </c>
      <c r="T8" s="2">
        <f>('[1]Pc, Summer, S1'!T8*(Main!$B$4))+(_xlfn.IFNA(VLOOKUP($A8,'EV Distribution'!$A$2:$B$1048576,2,FALSE),0)*'EV Characterization'!T$2)</f>
        <v>24.060271333896459</v>
      </c>
      <c r="U8" s="2">
        <f>('[1]Pc, Summer, S1'!U8*(Main!$B$4))+(_xlfn.IFNA(VLOOKUP($A8,'EV Distribution'!$A$2:$B$1048576,2,FALSE),0)*'EV Characterization'!U$2)</f>
        <v>24.030814299487027</v>
      </c>
      <c r="V8" s="2">
        <f>('[1]Pc, Summer, S1'!V8*(Main!$B$4))+(_xlfn.IFNA(VLOOKUP($A8,'EV Distribution'!$A$2:$B$1048576,2,FALSE),0)*'EV Characterization'!V$2)</f>
        <v>16.312652690239361</v>
      </c>
      <c r="W8" s="2">
        <f>('[1]Pc, Summer, S1'!W8*(Main!$B$4))+(_xlfn.IFNA(VLOOKUP($A8,'EV Distribution'!$A$2:$B$1048576,2,FALSE),0)*'EV Characterization'!W$2)</f>
        <v>18.050272608635986</v>
      </c>
      <c r="X8" s="2">
        <f>('[1]Pc, Summer, S1'!X8*(Main!$B$4))+(_xlfn.IFNA(VLOOKUP($A8,'EV Distribution'!$A$2:$B$1048576,2,FALSE),0)*'EV Characterization'!X$2)</f>
        <v>25.403629293576309</v>
      </c>
      <c r="Y8" s="2">
        <f>('[1]Pc, Summer, S1'!Y8*(Main!$B$4))+(_xlfn.IFNA(VLOOKUP($A8,'EV Distribution'!$A$2:$B$1048576,2,FALSE),0)*'EV Characterization'!Y$2)</f>
        <v>26.178857731004641</v>
      </c>
    </row>
    <row r="9" spans="1:25" x14ac:dyDescent="0.3">
      <c r="A9">
        <v>10</v>
      </c>
      <c r="B9" s="2">
        <f>('[1]Pc, Summer, S1'!B9*(Main!$B$4))+(_xlfn.IFNA(VLOOKUP($A9,'EV Distribution'!$A$2:$B$1048576,2,FALSE),0)*'EV Characterization'!B$2)</f>
        <v>41.393084280312451</v>
      </c>
      <c r="C9" s="2">
        <f>('[1]Pc, Summer, S1'!C9*(Main!$B$4))+(_xlfn.IFNA(VLOOKUP($A9,'EV Distribution'!$A$2:$B$1048576,2,FALSE),0)*'EV Characterization'!C$2)</f>
        <v>35.628263423200906</v>
      </c>
      <c r="D9" s="2">
        <f>('[1]Pc, Summer, S1'!D9*(Main!$B$4))+(_xlfn.IFNA(VLOOKUP($A9,'EV Distribution'!$A$2:$B$1048576,2,FALSE),0)*'EV Characterization'!D$2)</f>
        <v>35.085149678462408</v>
      </c>
      <c r="E9" s="2">
        <f>('[1]Pc, Summer, S1'!E9*(Main!$B$4))+(_xlfn.IFNA(VLOOKUP($A9,'EV Distribution'!$A$2:$B$1048576,2,FALSE),0)*'EV Characterization'!E$2)</f>
        <v>31.940381801387041</v>
      </c>
      <c r="F9" s="2">
        <f>('[1]Pc, Summer, S1'!F9*(Main!$B$4))+(_xlfn.IFNA(VLOOKUP($A9,'EV Distribution'!$A$2:$B$1048576,2,FALSE),0)*'EV Characterization'!F$2)</f>
        <v>32.069508951434983</v>
      </c>
      <c r="G9" s="2">
        <f>('[1]Pc, Summer, S1'!G9*(Main!$B$4))+(_xlfn.IFNA(VLOOKUP($A9,'EV Distribution'!$A$2:$B$1048576,2,FALSE),0)*'EV Characterization'!G$2)</f>
        <v>31.966533633842204</v>
      </c>
      <c r="H9" s="2">
        <f>('[1]Pc, Summer, S1'!H9*(Main!$B$4))+(_xlfn.IFNA(VLOOKUP($A9,'EV Distribution'!$A$2:$B$1048576,2,FALSE),0)*'EV Characterization'!H$2)</f>
        <v>37.995108359606341</v>
      </c>
      <c r="I9" s="2">
        <f>('[1]Pc, Summer, S1'!I9*(Main!$B$4))+(_xlfn.IFNA(VLOOKUP($A9,'EV Distribution'!$A$2:$B$1048576,2,FALSE),0)*'EV Characterization'!I$2)</f>
        <v>47.916340945470971</v>
      </c>
      <c r="J9" s="2">
        <f>('[1]Pc, Summer, S1'!J9*(Main!$B$4))+(_xlfn.IFNA(VLOOKUP($A9,'EV Distribution'!$A$2:$B$1048576,2,FALSE),0)*'EV Characterization'!J$2)</f>
        <v>55.999341116200981</v>
      </c>
      <c r="K9" s="2">
        <f>('[1]Pc, Summer, S1'!K9*(Main!$B$4))+(_xlfn.IFNA(VLOOKUP($A9,'EV Distribution'!$A$2:$B$1048576,2,FALSE),0)*'EV Characterization'!K$2)</f>
        <v>57.36572415758706</v>
      </c>
      <c r="L9" s="2">
        <f>('[1]Pc, Summer, S1'!L9*(Main!$B$4))+(_xlfn.IFNA(VLOOKUP($A9,'EV Distribution'!$A$2:$B$1048576,2,FALSE),0)*'EV Characterization'!L$2)</f>
        <v>57.151529495068317</v>
      </c>
      <c r="M9" s="2">
        <f>('[1]Pc, Summer, S1'!M9*(Main!$B$4))+(_xlfn.IFNA(VLOOKUP($A9,'EV Distribution'!$A$2:$B$1048576,2,FALSE),0)*'EV Characterization'!M$2)</f>
        <v>59.679763228228573</v>
      </c>
      <c r="N9" s="2">
        <f>('[1]Pc, Summer, S1'!N9*(Main!$B$4))+(_xlfn.IFNA(VLOOKUP($A9,'EV Distribution'!$A$2:$B$1048576,2,FALSE),0)*'EV Characterization'!N$2)</f>
        <v>57.386791342276624</v>
      </c>
      <c r="O9" s="2">
        <f>('[1]Pc, Summer, S1'!O9*(Main!$B$4))+(_xlfn.IFNA(VLOOKUP($A9,'EV Distribution'!$A$2:$B$1048576,2,FALSE),0)*'EV Characterization'!O$2)</f>
        <v>56.435159243630153</v>
      </c>
      <c r="P9" s="2">
        <f>('[1]Pc, Summer, S1'!P9*(Main!$B$4))+(_xlfn.IFNA(VLOOKUP($A9,'EV Distribution'!$A$2:$B$1048576,2,FALSE),0)*'EV Characterization'!P$2)</f>
        <v>47.472432857722019</v>
      </c>
      <c r="Q9" s="2">
        <f>('[1]Pc, Summer, S1'!Q9*(Main!$B$4))+(_xlfn.IFNA(VLOOKUP($A9,'EV Distribution'!$A$2:$B$1048576,2,FALSE),0)*'EV Characterization'!Q$2)</f>
        <v>49.045428388259431</v>
      </c>
      <c r="R9" s="2">
        <f>('[1]Pc, Summer, S1'!R9*(Main!$B$4))+(_xlfn.IFNA(VLOOKUP($A9,'EV Distribution'!$A$2:$B$1048576,2,FALSE),0)*'EV Characterization'!R$2)</f>
        <v>56.962318831611739</v>
      </c>
      <c r="S9" s="2">
        <f>('[1]Pc, Summer, S1'!S9*(Main!$B$4))+(_xlfn.IFNA(VLOOKUP($A9,'EV Distribution'!$A$2:$B$1048576,2,FALSE),0)*'EV Characterization'!S$2)</f>
        <v>60.58349340779705</v>
      </c>
      <c r="T9" s="2">
        <f>('[1]Pc, Summer, S1'!T9*(Main!$B$4))+(_xlfn.IFNA(VLOOKUP($A9,'EV Distribution'!$A$2:$B$1048576,2,FALSE),0)*'EV Characterization'!T$2)</f>
        <v>47.828348684068999</v>
      </c>
      <c r="U9" s="2">
        <f>('[1]Pc, Summer, S1'!U9*(Main!$B$4))+(_xlfn.IFNA(VLOOKUP($A9,'EV Distribution'!$A$2:$B$1048576,2,FALSE),0)*'EV Characterization'!U$2)</f>
        <v>50.465196719946341</v>
      </c>
      <c r="V9" s="2">
        <f>('[1]Pc, Summer, S1'!V9*(Main!$B$4))+(_xlfn.IFNA(VLOOKUP($A9,'EV Distribution'!$A$2:$B$1048576,2,FALSE),0)*'EV Characterization'!V$2)</f>
        <v>46.716063580253135</v>
      </c>
      <c r="W9" s="2">
        <f>('[1]Pc, Summer, S1'!W9*(Main!$B$4))+(_xlfn.IFNA(VLOOKUP($A9,'EV Distribution'!$A$2:$B$1048576,2,FALSE),0)*'EV Characterization'!W$2)</f>
        <v>49.428466519742742</v>
      </c>
      <c r="X9" s="2">
        <f>('[1]Pc, Summer, S1'!X9*(Main!$B$4))+(_xlfn.IFNA(VLOOKUP($A9,'EV Distribution'!$A$2:$B$1048576,2,FALSE),0)*'EV Characterization'!X$2)</f>
        <v>48.082977436191413</v>
      </c>
      <c r="Y9" s="2">
        <f>('[1]Pc, Summer, S1'!Y9*(Main!$B$4))+(_xlfn.IFNA(VLOOKUP($A9,'EV Distribution'!$A$2:$B$1048576,2,FALSE),0)*'EV Characterization'!Y$2)</f>
        <v>43.763401186617486</v>
      </c>
    </row>
    <row r="10" spans="1:25" x14ac:dyDescent="0.3">
      <c r="A10">
        <v>12</v>
      </c>
      <c r="B10" s="2">
        <f>('[1]Pc, Summer, S1'!B10*(Main!$B$4))+(_xlfn.IFNA(VLOOKUP($A10,'EV Distribution'!$A$2:$B$1048576,2,FALSE),0)*'EV Characterization'!B$2)</f>
        <v>224.41327344221321</v>
      </c>
      <c r="C10" s="2">
        <f>('[1]Pc, Summer, S1'!C10*(Main!$B$4))+(_xlfn.IFNA(VLOOKUP($A10,'EV Distribution'!$A$2:$B$1048576,2,FALSE),0)*'EV Characterization'!C$2)</f>
        <v>202.19617845313834</v>
      </c>
      <c r="D10" s="2">
        <f>('[1]Pc, Summer, S1'!D10*(Main!$B$4))+(_xlfn.IFNA(VLOOKUP($A10,'EV Distribution'!$A$2:$B$1048576,2,FALSE),0)*'EV Characterization'!D$2)</f>
        <v>187.7563201925266</v>
      </c>
      <c r="E10" s="2">
        <f>('[1]Pc, Summer, S1'!E10*(Main!$B$4))+(_xlfn.IFNA(VLOOKUP($A10,'EV Distribution'!$A$2:$B$1048576,2,FALSE),0)*'EV Characterization'!E$2)</f>
        <v>181.02538930459568</v>
      </c>
      <c r="F10" s="2">
        <f>('[1]Pc, Summer, S1'!F10*(Main!$B$4))+(_xlfn.IFNA(VLOOKUP($A10,'EV Distribution'!$A$2:$B$1048576,2,FALSE),0)*'EV Characterization'!F$2)</f>
        <v>287.69693945489627</v>
      </c>
      <c r="G10" s="2">
        <f>('[1]Pc, Summer, S1'!G10*(Main!$B$4))+(_xlfn.IFNA(VLOOKUP($A10,'EV Distribution'!$A$2:$B$1048576,2,FALSE),0)*'EV Characterization'!G$2)</f>
        <v>275.98853805022725</v>
      </c>
      <c r="H10" s="2">
        <f>('[1]Pc, Summer, S1'!H10*(Main!$B$4))+(_xlfn.IFNA(VLOOKUP($A10,'EV Distribution'!$A$2:$B$1048576,2,FALSE),0)*'EV Characterization'!H$2)</f>
        <v>197.57520691328517</v>
      </c>
      <c r="I10" s="2">
        <f>('[1]Pc, Summer, S1'!I10*(Main!$B$4))+(_xlfn.IFNA(VLOOKUP($A10,'EV Distribution'!$A$2:$B$1048576,2,FALSE),0)*'EV Characterization'!I$2)</f>
        <v>234.41351128043692</v>
      </c>
      <c r="J10" s="2">
        <f>('[1]Pc, Summer, S1'!J10*(Main!$B$4))+(_xlfn.IFNA(VLOOKUP($A10,'EV Distribution'!$A$2:$B$1048576,2,FALSE),0)*'EV Characterization'!J$2)</f>
        <v>258.88124587881964</v>
      </c>
      <c r="K10" s="2">
        <f>('[1]Pc, Summer, S1'!K10*(Main!$B$4))+(_xlfn.IFNA(VLOOKUP($A10,'EV Distribution'!$A$2:$B$1048576,2,FALSE),0)*'EV Characterization'!K$2)</f>
        <v>278.27118065604361</v>
      </c>
      <c r="L10" s="2">
        <f>('[1]Pc, Summer, S1'!L10*(Main!$B$4))+(_xlfn.IFNA(VLOOKUP($A10,'EV Distribution'!$A$2:$B$1048576,2,FALSE),0)*'EV Characterization'!L$2)</f>
        <v>277.24020298973608</v>
      </c>
      <c r="M10" s="2">
        <f>('[1]Pc, Summer, S1'!M10*(Main!$B$4))+(_xlfn.IFNA(VLOOKUP($A10,'EV Distribution'!$A$2:$B$1048576,2,FALSE),0)*'EV Characterization'!M$2)</f>
        <v>304.86078028089923</v>
      </c>
      <c r="N10" s="2">
        <f>('[1]Pc, Summer, S1'!N10*(Main!$B$4))+(_xlfn.IFNA(VLOOKUP($A10,'EV Distribution'!$A$2:$B$1048576,2,FALSE),0)*'EV Characterization'!N$2)</f>
        <v>315.48732202163524</v>
      </c>
      <c r="O10" s="2">
        <f>('[1]Pc, Summer, S1'!O10*(Main!$B$4))+(_xlfn.IFNA(VLOOKUP($A10,'EV Distribution'!$A$2:$B$1048576,2,FALSE),0)*'EV Characterization'!O$2)</f>
        <v>312.07177053794851</v>
      </c>
      <c r="P10" s="2">
        <f>('[1]Pc, Summer, S1'!P10*(Main!$B$4))+(_xlfn.IFNA(VLOOKUP($A10,'EV Distribution'!$A$2:$B$1048576,2,FALSE),0)*'EV Characterization'!P$2)</f>
        <v>332.28832330148657</v>
      </c>
      <c r="Q10" s="2">
        <f>('[1]Pc, Summer, S1'!Q10*(Main!$B$4))+(_xlfn.IFNA(VLOOKUP($A10,'EV Distribution'!$A$2:$B$1048576,2,FALSE),0)*'EV Characterization'!Q$2)</f>
        <v>307.77411824461205</v>
      </c>
      <c r="R10" s="2">
        <f>('[1]Pc, Summer, S1'!R10*(Main!$B$4))+(_xlfn.IFNA(VLOOKUP($A10,'EV Distribution'!$A$2:$B$1048576,2,FALSE),0)*'EV Characterization'!R$2)</f>
        <v>294.48017740192603</v>
      </c>
      <c r="S10" s="2">
        <f>('[1]Pc, Summer, S1'!S10*(Main!$B$4))+(_xlfn.IFNA(VLOOKUP($A10,'EV Distribution'!$A$2:$B$1048576,2,FALSE),0)*'EV Characterization'!S$2)</f>
        <v>290.80457640105948</v>
      </c>
      <c r="T10" s="2">
        <f>('[1]Pc, Summer, S1'!T10*(Main!$B$4))+(_xlfn.IFNA(VLOOKUP($A10,'EV Distribution'!$A$2:$B$1048576,2,FALSE),0)*'EV Characterization'!T$2)</f>
        <v>279.74202931962833</v>
      </c>
      <c r="U10" s="2">
        <f>('[1]Pc, Summer, S1'!U10*(Main!$B$4))+(_xlfn.IFNA(VLOOKUP($A10,'EV Distribution'!$A$2:$B$1048576,2,FALSE),0)*'EV Characterization'!U$2)</f>
        <v>284.85020253397744</v>
      </c>
      <c r="V10" s="2">
        <f>('[1]Pc, Summer, S1'!V10*(Main!$B$4))+(_xlfn.IFNA(VLOOKUP($A10,'EV Distribution'!$A$2:$B$1048576,2,FALSE),0)*'EV Characterization'!V$2)</f>
        <v>279.24622629283567</v>
      </c>
      <c r="W10" s="2">
        <f>('[1]Pc, Summer, S1'!W10*(Main!$B$4))+(_xlfn.IFNA(VLOOKUP($A10,'EV Distribution'!$A$2:$B$1048576,2,FALSE),0)*'EV Characterization'!W$2)</f>
        <v>300.626341664954</v>
      </c>
      <c r="X10" s="2">
        <f>('[1]Pc, Summer, S1'!X10*(Main!$B$4))+(_xlfn.IFNA(VLOOKUP($A10,'EV Distribution'!$A$2:$B$1048576,2,FALSE),0)*'EV Characterization'!X$2)</f>
        <v>297.23686079892241</v>
      </c>
      <c r="Y10" s="2">
        <f>('[1]Pc, Summer, S1'!Y10*(Main!$B$4))+(_xlfn.IFNA(VLOOKUP($A10,'EV Distribution'!$A$2:$B$1048576,2,FALSE),0)*'EV Characterization'!Y$2)</f>
        <v>251.45815411361161</v>
      </c>
    </row>
    <row r="11" spans="1:25" x14ac:dyDescent="0.3">
      <c r="A11">
        <v>15</v>
      </c>
      <c r="B11" s="2">
        <f>('[1]Pc, Summer, S1'!B11*(Main!$B$4))+(_xlfn.IFNA(VLOOKUP($A11,'EV Distribution'!$A$2:$B$1048576,2,FALSE),0)*'EV Characterization'!B$2)</f>
        <v>6.7577413941730509</v>
      </c>
      <c r="C11" s="2">
        <f>('[1]Pc, Summer, S1'!C11*(Main!$B$4))+(_xlfn.IFNA(VLOOKUP($A11,'EV Distribution'!$A$2:$B$1048576,2,FALSE),0)*'EV Characterization'!C$2)</f>
        <v>6.3595114836687578</v>
      </c>
      <c r="D11" s="2">
        <f>('[1]Pc, Summer, S1'!D11*(Main!$B$4))+(_xlfn.IFNA(VLOOKUP($A11,'EV Distribution'!$A$2:$B$1048576,2,FALSE),0)*'EV Characterization'!D$2)</f>
        <v>5.7382385515348835</v>
      </c>
      <c r="E11" s="2">
        <f>('[1]Pc, Summer, S1'!E11*(Main!$B$4))+(_xlfn.IFNA(VLOOKUP($A11,'EV Distribution'!$A$2:$B$1048576,2,FALSE),0)*'EV Characterization'!E$2)</f>
        <v>5.7969349834452899</v>
      </c>
      <c r="F11" s="2">
        <f>('[1]Pc, Summer, S1'!F11*(Main!$B$4))+(_xlfn.IFNA(VLOOKUP($A11,'EV Distribution'!$A$2:$B$1048576,2,FALSE),0)*'EV Characterization'!F$2)</f>
        <v>5.7662272089939295</v>
      </c>
      <c r="G11" s="2">
        <f>('[1]Pc, Summer, S1'!G11*(Main!$B$4))+(_xlfn.IFNA(VLOOKUP($A11,'EV Distribution'!$A$2:$B$1048576,2,FALSE),0)*'EV Characterization'!G$2)</f>
        <v>5.9594767196610894</v>
      </c>
      <c r="H11" s="2">
        <f>('[1]Pc, Summer, S1'!H11*(Main!$B$4))+(_xlfn.IFNA(VLOOKUP($A11,'EV Distribution'!$A$2:$B$1048576,2,FALSE),0)*'EV Characterization'!H$2)</f>
        <v>6.7295690645648563</v>
      </c>
      <c r="I11" s="2">
        <f>('[1]Pc, Summer, S1'!I11*(Main!$B$4))+(_xlfn.IFNA(VLOOKUP($A11,'EV Distribution'!$A$2:$B$1048576,2,FALSE),0)*'EV Characterization'!I$2)</f>
        <v>7.5250187833416131</v>
      </c>
      <c r="J11" s="2">
        <f>('[1]Pc, Summer, S1'!J11*(Main!$B$4))+(_xlfn.IFNA(VLOOKUP($A11,'EV Distribution'!$A$2:$B$1048576,2,FALSE),0)*'EV Characterization'!J$2)</f>
        <v>8.2877602925136156</v>
      </c>
      <c r="K11" s="2">
        <f>('[1]Pc, Summer, S1'!K11*(Main!$B$4))+(_xlfn.IFNA(VLOOKUP($A11,'EV Distribution'!$A$2:$B$1048576,2,FALSE),0)*'EV Characterization'!K$2)</f>
        <v>8.7624439741837126</v>
      </c>
      <c r="L11" s="2">
        <f>('[1]Pc, Summer, S1'!L11*(Main!$B$4))+(_xlfn.IFNA(VLOOKUP($A11,'EV Distribution'!$A$2:$B$1048576,2,FALSE),0)*'EV Characterization'!L$2)</f>
        <v>8.7920701582115246</v>
      </c>
      <c r="M11" s="2">
        <f>('[1]Pc, Summer, S1'!M11*(Main!$B$4))+(_xlfn.IFNA(VLOOKUP($A11,'EV Distribution'!$A$2:$B$1048576,2,FALSE),0)*'EV Characterization'!M$2)</f>
        <v>8.8605830058132948</v>
      </c>
      <c r="N11" s="2">
        <f>('[1]Pc, Summer, S1'!N11*(Main!$B$4))+(_xlfn.IFNA(VLOOKUP($A11,'EV Distribution'!$A$2:$B$1048576,2,FALSE),0)*'EV Characterization'!N$2)</f>
        <v>9.2298334339721997</v>
      </c>
      <c r="O11" s="2">
        <f>('[1]Pc, Summer, S1'!O11*(Main!$B$4))+(_xlfn.IFNA(VLOOKUP($A11,'EV Distribution'!$A$2:$B$1048576,2,FALSE),0)*'EV Characterization'!O$2)</f>
        <v>9.0982814899590618</v>
      </c>
      <c r="P11" s="2">
        <f>('[1]Pc, Summer, S1'!P11*(Main!$B$4))+(_xlfn.IFNA(VLOOKUP($A11,'EV Distribution'!$A$2:$B$1048576,2,FALSE),0)*'EV Characterization'!P$2)</f>
        <v>8.6852368557752104</v>
      </c>
      <c r="Q11" s="2">
        <f>('[1]Pc, Summer, S1'!Q11*(Main!$B$4))+(_xlfn.IFNA(VLOOKUP($A11,'EV Distribution'!$A$2:$B$1048576,2,FALSE),0)*'EV Characterization'!Q$2)</f>
        <v>8.6123966852857361</v>
      </c>
      <c r="R11" s="2">
        <f>('[1]Pc, Summer, S1'!R11*(Main!$B$4))+(_xlfn.IFNA(VLOOKUP($A11,'EV Distribution'!$A$2:$B$1048576,2,FALSE),0)*'EV Characterization'!R$2)</f>
        <v>8.163172506193753</v>
      </c>
      <c r="S11" s="2">
        <f>('[1]Pc, Summer, S1'!S11*(Main!$B$4))+(_xlfn.IFNA(VLOOKUP($A11,'EV Distribution'!$A$2:$B$1048576,2,FALSE),0)*'EV Characterization'!S$2)</f>
        <v>8.1903679014617712</v>
      </c>
      <c r="T11" s="2">
        <f>('[1]Pc, Summer, S1'!T11*(Main!$B$4))+(_xlfn.IFNA(VLOOKUP($A11,'EV Distribution'!$A$2:$B$1048576,2,FALSE),0)*'EV Characterization'!T$2)</f>
        <v>8.0500446134054542</v>
      </c>
      <c r="U11" s="2">
        <f>('[1]Pc, Summer, S1'!U11*(Main!$B$4))+(_xlfn.IFNA(VLOOKUP($A11,'EV Distribution'!$A$2:$B$1048576,2,FALSE),0)*'EV Characterization'!U$2)</f>
        <v>8.4721878833272317</v>
      </c>
      <c r="V11" s="2">
        <f>('[1]Pc, Summer, S1'!V11*(Main!$B$4))+(_xlfn.IFNA(VLOOKUP($A11,'EV Distribution'!$A$2:$B$1048576,2,FALSE),0)*'EV Characterization'!V$2)</f>
        <v>8.4802165733272332</v>
      </c>
      <c r="W11" s="2">
        <f>('[1]Pc, Summer, S1'!W11*(Main!$B$4))+(_xlfn.IFNA(VLOOKUP($A11,'EV Distribution'!$A$2:$B$1048576,2,FALSE),0)*'EV Characterization'!W$2)</f>
        <v>8.7478417402287985</v>
      </c>
      <c r="X11" s="2">
        <f>('[1]Pc, Summer, S1'!X11*(Main!$B$4))+(_xlfn.IFNA(VLOOKUP($A11,'EV Distribution'!$A$2:$B$1048576,2,FALSE),0)*'EV Characterization'!X$2)</f>
        <v>8.618833148701281</v>
      </c>
      <c r="Y11" s="2">
        <f>('[1]Pc, Summer, S1'!Y11*(Main!$B$4))+(_xlfn.IFNA(VLOOKUP($A11,'EV Distribution'!$A$2:$B$1048576,2,FALSE),0)*'EV Characterization'!Y$2)</f>
        <v>7.6197203232047581</v>
      </c>
    </row>
    <row r="12" spans="1:25" x14ac:dyDescent="0.3">
      <c r="A12">
        <v>16</v>
      </c>
      <c r="B12" s="2">
        <f>('[1]Pc, Summer, S1'!B12*(Main!$B$4))+(_xlfn.IFNA(VLOOKUP($A12,'EV Distribution'!$A$2:$B$1048576,2,FALSE),0)*'EV Characterization'!B$2)</f>
        <v>39.177293317179995</v>
      </c>
      <c r="C12" s="2">
        <f>('[1]Pc, Summer, S1'!C12*(Main!$B$4))+(_xlfn.IFNA(VLOOKUP($A12,'EV Distribution'!$A$2:$B$1048576,2,FALSE),0)*'EV Characterization'!C$2)</f>
        <v>39.590332255174992</v>
      </c>
      <c r="D12" s="2">
        <f>('[1]Pc, Summer, S1'!D12*(Main!$B$4))+(_xlfn.IFNA(VLOOKUP($A12,'EV Distribution'!$A$2:$B$1048576,2,FALSE),0)*'EV Characterization'!D$2)</f>
        <v>36.69865642789</v>
      </c>
      <c r="E12" s="2">
        <f>('[1]Pc, Summer, S1'!E12*(Main!$B$4))+(_xlfn.IFNA(VLOOKUP($A12,'EV Distribution'!$A$2:$B$1048576,2,FALSE),0)*'EV Characterization'!E$2)</f>
        <v>38.326029945559995</v>
      </c>
      <c r="F12" s="2">
        <f>('[1]Pc, Summer, S1'!F12*(Main!$B$4))+(_xlfn.IFNA(VLOOKUP($A12,'EV Distribution'!$A$2:$B$1048576,2,FALSE),0)*'EV Characterization'!F$2)</f>
        <v>37.778681200024998</v>
      </c>
      <c r="G12" s="2">
        <f>('[1]Pc, Summer, S1'!G12*(Main!$B$4))+(_xlfn.IFNA(VLOOKUP($A12,'EV Distribution'!$A$2:$B$1048576,2,FALSE),0)*'EV Characterization'!G$2)</f>
        <v>39.573950975649993</v>
      </c>
      <c r="H12" s="2">
        <f>('[1]Pc, Summer, S1'!H12*(Main!$B$4))+(_xlfn.IFNA(VLOOKUP($A12,'EV Distribution'!$A$2:$B$1048576,2,FALSE),0)*'EV Characterization'!H$2)</f>
        <v>51.773321846385002</v>
      </c>
      <c r="I12" s="2">
        <f>('[1]Pc, Summer, S1'!I12*(Main!$B$4))+(_xlfn.IFNA(VLOOKUP($A12,'EV Distribution'!$A$2:$B$1048576,2,FALSE),0)*'EV Characterization'!I$2)</f>
        <v>54.759814324090001</v>
      </c>
      <c r="J12" s="2">
        <f>('[1]Pc, Summer, S1'!J12*(Main!$B$4))+(_xlfn.IFNA(VLOOKUP($A12,'EV Distribution'!$A$2:$B$1048576,2,FALSE),0)*'EV Characterization'!J$2)</f>
        <v>56.428528634804998</v>
      </c>
      <c r="K12" s="2">
        <f>('[1]Pc, Summer, S1'!K12*(Main!$B$4))+(_xlfn.IFNA(VLOOKUP($A12,'EV Distribution'!$A$2:$B$1048576,2,FALSE),0)*'EV Characterization'!K$2)</f>
        <v>57.325740846884997</v>
      </c>
      <c r="L12" s="2">
        <f>('[1]Pc, Summer, S1'!L12*(Main!$B$4))+(_xlfn.IFNA(VLOOKUP($A12,'EV Distribution'!$A$2:$B$1048576,2,FALSE),0)*'EV Characterization'!L$2)</f>
        <v>57.648531541199993</v>
      </c>
      <c r="M12" s="2">
        <f>('[1]Pc, Summer, S1'!M12*(Main!$B$4))+(_xlfn.IFNA(VLOOKUP($A12,'EV Distribution'!$A$2:$B$1048576,2,FALSE),0)*'EV Characterization'!M$2)</f>
        <v>58.956585545569993</v>
      </c>
      <c r="N12" s="2">
        <f>('[1]Pc, Summer, S1'!N12*(Main!$B$4))+(_xlfn.IFNA(VLOOKUP($A12,'EV Distribution'!$A$2:$B$1048576,2,FALSE),0)*'EV Characterization'!N$2)</f>
        <v>57.335707505669987</v>
      </c>
      <c r="O12" s="2">
        <f>('[1]Pc, Summer, S1'!O12*(Main!$B$4))+(_xlfn.IFNA(VLOOKUP($A12,'EV Distribution'!$A$2:$B$1048576,2,FALSE),0)*'EV Characterization'!O$2)</f>
        <v>56.124436709670007</v>
      </c>
      <c r="P12" s="2">
        <f>('[1]Pc, Summer, S1'!P12*(Main!$B$4))+(_xlfn.IFNA(VLOOKUP($A12,'EV Distribution'!$A$2:$B$1048576,2,FALSE),0)*'EV Characterization'!P$2)</f>
        <v>52.052378820034995</v>
      </c>
      <c r="Q12" s="2">
        <f>('[1]Pc, Summer, S1'!Q12*(Main!$B$4))+(_xlfn.IFNA(VLOOKUP($A12,'EV Distribution'!$A$2:$B$1048576,2,FALSE),0)*'EV Characterization'!Q$2)</f>
        <v>49.921527882354994</v>
      </c>
      <c r="R12" s="2">
        <f>('[1]Pc, Summer, S1'!R12*(Main!$B$4))+(_xlfn.IFNA(VLOOKUP($A12,'EV Distribution'!$A$2:$B$1048576,2,FALSE),0)*'EV Characterization'!R$2)</f>
        <v>50.762619868519991</v>
      </c>
      <c r="S12" s="2">
        <f>('[1]Pc, Summer, S1'!S12*(Main!$B$4))+(_xlfn.IFNA(VLOOKUP($A12,'EV Distribution'!$A$2:$B$1048576,2,FALSE),0)*'EV Characterization'!S$2)</f>
        <v>49.774672786014996</v>
      </c>
      <c r="T12" s="2">
        <f>('[1]Pc, Summer, S1'!T12*(Main!$B$4))+(_xlfn.IFNA(VLOOKUP($A12,'EV Distribution'!$A$2:$B$1048576,2,FALSE),0)*'EV Characterization'!T$2)</f>
        <v>50.324806325034992</v>
      </c>
      <c r="U12" s="2">
        <f>('[1]Pc, Summer, S1'!U12*(Main!$B$4))+(_xlfn.IFNA(VLOOKUP($A12,'EV Distribution'!$A$2:$B$1048576,2,FALSE),0)*'EV Characterization'!U$2)</f>
        <v>51.653494926939999</v>
      </c>
      <c r="V12" s="2">
        <f>('[1]Pc, Summer, S1'!V12*(Main!$B$4))+(_xlfn.IFNA(VLOOKUP($A12,'EV Distribution'!$A$2:$B$1048576,2,FALSE),0)*'EV Characterization'!V$2)</f>
        <v>49.851168620910002</v>
      </c>
      <c r="W12" s="2">
        <f>('[1]Pc, Summer, S1'!W12*(Main!$B$4))+(_xlfn.IFNA(VLOOKUP($A12,'EV Distribution'!$A$2:$B$1048576,2,FALSE),0)*'EV Characterization'!W$2)</f>
        <v>51.941285472059995</v>
      </c>
      <c r="X12" s="2">
        <f>('[1]Pc, Summer, S1'!X12*(Main!$B$4))+(_xlfn.IFNA(VLOOKUP($A12,'EV Distribution'!$A$2:$B$1048576,2,FALSE),0)*'EV Characterization'!X$2)</f>
        <v>51.935478159805001</v>
      </c>
      <c r="Y12" s="2">
        <f>('[1]Pc, Summer, S1'!Y12*(Main!$B$4))+(_xlfn.IFNA(VLOOKUP($A12,'EV Distribution'!$A$2:$B$1048576,2,FALSE),0)*'EV Characterization'!Y$2)</f>
        <v>44.365466818309997</v>
      </c>
    </row>
    <row r="13" spans="1:25" x14ac:dyDescent="0.3">
      <c r="A13">
        <v>17</v>
      </c>
      <c r="B13" s="2">
        <f>('[1]Pc, Summer, S1'!B13*(Main!$B$4))+(_xlfn.IFNA(VLOOKUP($A13,'EV Distribution'!$A$2:$B$1048576,2,FALSE),0)*'EV Characterization'!B$2)</f>
        <v>11.572696966852485</v>
      </c>
      <c r="C13" s="2">
        <f>('[1]Pc, Summer, S1'!C13*(Main!$B$4))+(_xlfn.IFNA(VLOOKUP($A13,'EV Distribution'!$A$2:$B$1048576,2,FALSE),0)*'EV Characterization'!C$2)</f>
        <v>11.922451564534377</v>
      </c>
      <c r="D13" s="2">
        <f>('[1]Pc, Summer, S1'!D13*(Main!$B$4))+(_xlfn.IFNA(VLOOKUP($A13,'EV Distribution'!$A$2:$B$1048576,2,FALSE),0)*'EV Characterization'!D$2)</f>
        <v>9.7129115782841406</v>
      </c>
      <c r="E13" s="2">
        <f>('[1]Pc, Summer, S1'!E13*(Main!$B$4))+(_xlfn.IFNA(VLOOKUP($A13,'EV Distribution'!$A$2:$B$1048576,2,FALSE),0)*'EV Characterization'!E$2)</f>
        <v>10.35227313398426</v>
      </c>
      <c r="F13" s="2">
        <f>('[1]Pc, Summer, S1'!F13*(Main!$B$4))+(_xlfn.IFNA(VLOOKUP($A13,'EV Distribution'!$A$2:$B$1048576,2,FALSE),0)*'EV Characterization'!F$2)</f>
        <v>10.435118032729687</v>
      </c>
      <c r="G13" s="2">
        <f>('[1]Pc, Summer, S1'!G13*(Main!$B$4))+(_xlfn.IFNA(VLOOKUP($A13,'EV Distribution'!$A$2:$B$1048576,2,FALSE),0)*'EV Characterization'!G$2)</f>
        <v>9.7274984697334723</v>
      </c>
      <c r="H13" s="2">
        <f>('[1]Pc, Summer, S1'!H13*(Main!$B$4))+(_xlfn.IFNA(VLOOKUP($A13,'EV Distribution'!$A$2:$B$1048576,2,FALSE),0)*'EV Characterization'!H$2)</f>
        <v>11.17752305920299</v>
      </c>
      <c r="I13" s="2">
        <f>('[1]Pc, Summer, S1'!I13*(Main!$B$4))+(_xlfn.IFNA(VLOOKUP($A13,'EV Distribution'!$A$2:$B$1048576,2,FALSE),0)*'EV Characterization'!I$2)</f>
        <v>11.853553280373839</v>
      </c>
      <c r="J13" s="2">
        <f>('[1]Pc, Summer, S1'!J13*(Main!$B$4))+(_xlfn.IFNA(VLOOKUP($A13,'EV Distribution'!$A$2:$B$1048576,2,FALSE),0)*'EV Characterization'!J$2)</f>
        <v>12.104762618797032</v>
      </c>
      <c r="K13" s="2">
        <f>('[1]Pc, Summer, S1'!K13*(Main!$B$4))+(_xlfn.IFNA(VLOOKUP($A13,'EV Distribution'!$A$2:$B$1048576,2,FALSE),0)*'EV Characterization'!K$2)</f>
        <v>13.020676884907838</v>
      </c>
      <c r="L13" s="2">
        <f>('[1]Pc, Summer, S1'!L13*(Main!$B$4))+(_xlfn.IFNA(VLOOKUP($A13,'EV Distribution'!$A$2:$B$1048576,2,FALSE),0)*'EV Characterization'!L$2)</f>
        <v>12.208272064979493</v>
      </c>
      <c r="M13" s="2">
        <f>('[1]Pc, Summer, S1'!M13*(Main!$B$4))+(_xlfn.IFNA(VLOOKUP($A13,'EV Distribution'!$A$2:$B$1048576,2,FALSE),0)*'EV Characterization'!M$2)</f>
        <v>12.624393333957286</v>
      </c>
      <c r="N13" s="2">
        <f>('[1]Pc, Summer, S1'!N13*(Main!$B$4))+(_xlfn.IFNA(VLOOKUP($A13,'EV Distribution'!$A$2:$B$1048576,2,FALSE),0)*'EV Characterization'!N$2)</f>
        <v>13.57906789647831</v>
      </c>
      <c r="O13" s="2">
        <f>('[1]Pc, Summer, S1'!O13*(Main!$B$4))+(_xlfn.IFNA(VLOOKUP($A13,'EV Distribution'!$A$2:$B$1048576,2,FALSE),0)*'EV Characterization'!O$2)</f>
        <v>12.660618998261944</v>
      </c>
      <c r="P13" s="2">
        <f>('[1]Pc, Summer, S1'!P13*(Main!$B$4))+(_xlfn.IFNA(VLOOKUP($A13,'EV Distribution'!$A$2:$B$1048576,2,FALSE),0)*'EV Characterization'!P$2)</f>
        <v>11.596936551116714</v>
      </c>
      <c r="Q13" s="2">
        <f>('[1]Pc, Summer, S1'!Q13*(Main!$B$4))+(_xlfn.IFNA(VLOOKUP($A13,'EV Distribution'!$A$2:$B$1048576,2,FALSE),0)*'EV Characterization'!Q$2)</f>
        <v>12.677423770023529</v>
      </c>
      <c r="R13" s="2">
        <f>('[1]Pc, Summer, S1'!R13*(Main!$B$4))+(_xlfn.IFNA(VLOOKUP($A13,'EV Distribution'!$A$2:$B$1048576,2,FALSE),0)*'EV Characterization'!R$2)</f>
        <v>11.585232430805103</v>
      </c>
      <c r="S13" s="2">
        <f>('[1]Pc, Summer, S1'!S13*(Main!$B$4))+(_xlfn.IFNA(VLOOKUP($A13,'EV Distribution'!$A$2:$B$1048576,2,FALSE),0)*'EV Characterization'!S$2)</f>
        <v>12.70413531332712</v>
      </c>
      <c r="T13" s="2">
        <f>('[1]Pc, Summer, S1'!T13*(Main!$B$4))+(_xlfn.IFNA(VLOOKUP($A13,'EV Distribution'!$A$2:$B$1048576,2,FALSE),0)*'EV Characterization'!T$2)</f>
        <v>12.653682183375032</v>
      </c>
      <c r="U13" s="2">
        <f>('[1]Pc, Summer, S1'!U13*(Main!$B$4))+(_xlfn.IFNA(VLOOKUP($A13,'EV Distribution'!$A$2:$B$1048576,2,FALSE),0)*'EV Characterization'!U$2)</f>
        <v>13.172684322575607</v>
      </c>
      <c r="V13" s="2">
        <f>('[1]Pc, Summer, S1'!V13*(Main!$B$4))+(_xlfn.IFNA(VLOOKUP($A13,'EV Distribution'!$A$2:$B$1048576,2,FALSE),0)*'EV Characterization'!V$2)</f>
        <v>13.960209639139281</v>
      </c>
      <c r="W13" s="2">
        <f>('[1]Pc, Summer, S1'!W13*(Main!$B$4))+(_xlfn.IFNA(VLOOKUP($A13,'EV Distribution'!$A$2:$B$1048576,2,FALSE),0)*'EV Characterization'!W$2)</f>
        <v>14.443358574340879</v>
      </c>
      <c r="X13" s="2">
        <f>('[1]Pc, Summer, S1'!X13*(Main!$B$4))+(_xlfn.IFNA(VLOOKUP($A13,'EV Distribution'!$A$2:$B$1048576,2,FALSE),0)*'EV Characterization'!X$2)</f>
        <v>13.902731215504261</v>
      </c>
      <c r="Y13" s="2">
        <f>('[1]Pc, Summer, S1'!Y13*(Main!$B$4))+(_xlfn.IFNA(VLOOKUP($A13,'EV Distribution'!$A$2:$B$1048576,2,FALSE),0)*'EV Characterization'!Y$2)</f>
        <v>12.525173972680879</v>
      </c>
    </row>
    <row r="14" spans="1:25" x14ac:dyDescent="0.3">
      <c r="A14">
        <v>18</v>
      </c>
      <c r="B14" s="2">
        <f>('[1]Pc, Summer, S1'!B14*(Main!$B$4))+(_xlfn.IFNA(VLOOKUP($A14,'EV Distribution'!$A$2:$B$1048576,2,FALSE),0)*'EV Characterization'!B$2)</f>
        <v>-0.21528701083499996</v>
      </c>
      <c r="C14" s="2">
        <f>('[1]Pc, Summer, S1'!C14*(Main!$B$4))+(_xlfn.IFNA(VLOOKUP($A14,'EV Distribution'!$A$2:$B$1048576,2,FALSE),0)*'EV Characterization'!C$2)</f>
        <v>4.5637631630000008E-2</v>
      </c>
      <c r="D14" s="2">
        <f>('[1]Pc, Summer, S1'!D14*(Main!$B$4))+(_xlfn.IFNA(VLOOKUP($A14,'EV Distribution'!$A$2:$B$1048576,2,FALSE),0)*'EV Characterization'!D$2)</f>
        <v>0.12618289286000001</v>
      </c>
      <c r="E14" s="2">
        <f>('[1]Pc, Summer, S1'!E14*(Main!$B$4))+(_xlfn.IFNA(VLOOKUP($A14,'EV Distribution'!$A$2:$B$1048576,2,FALSE),0)*'EV Characterization'!E$2)</f>
        <v>0.26459914593</v>
      </c>
      <c r="F14" s="2">
        <f>('[1]Pc, Summer, S1'!F14*(Main!$B$4))+(_xlfn.IFNA(VLOOKUP($A14,'EV Distribution'!$A$2:$B$1048576,2,FALSE),0)*'EV Characterization'!F$2)</f>
        <v>0.17780895367999999</v>
      </c>
      <c r="G14" s="2">
        <f>('[1]Pc, Summer, S1'!G14*(Main!$B$4))+(_xlfn.IFNA(VLOOKUP($A14,'EV Distribution'!$A$2:$B$1048576,2,FALSE),0)*'EV Characterization'!G$2)</f>
        <v>0.13890669428999999</v>
      </c>
      <c r="H14" s="2">
        <f>('[1]Pc, Summer, S1'!H14*(Main!$B$4))+(_xlfn.IFNA(VLOOKUP($A14,'EV Distribution'!$A$2:$B$1048576,2,FALSE),0)*'EV Characterization'!H$2)</f>
        <v>0.310329101035</v>
      </c>
      <c r="I14" s="2">
        <f>('[1]Pc, Summer, S1'!I14*(Main!$B$4))+(_xlfn.IFNA(VLOOKUP($A14,'EV Distribution'!$A$2:$B$1048576,2,FALSE),0)*'EV Characterization'!I$2)</f>
        <v>0.60850653248499997</v>
      </c>
      <c r="J14" s="2">
        <f>('[1]Pc, Summer, S1'!J14*(Main!$B$4))+(_xlfn.IFNA(VLOOKUP($A14,'EV Distribution'!$A$2:$B$1048576,2,FALSE),0)*'EV Characterization'!J$2)</f>
        <v>0.18715440123499999</v>
      </c>
      <c r="K14" s="2">
        <f>('[1]Pc, Summer, S1'!K14*(Main!$B$4))+(_xlfn.IFNA(VLOOKUP($A14,'EV Distribution'!$A$2:$B$1048576,2,FALSE),0)*'EV Characterization'!K$2)</f>
        <v>0.56562142962500006</v>
      </c>
      <c r="L14" s="2">
        <f>('[1]Pc, Summer, S1'!L14*(Main!$B$4))+(_xlfn.IFNA(VLOOKUP($A14,'EV Distribution'!$A$2:$B$1048576,2,FALSE),0)*'EV Characterization'!L$2)</f>
        <v>0.57773391983</v>
      </c>
      <c r="M14" s="2">
        <f>('[1]Pc, Summer, S1'!M14*(Main!$B$4))+(_xlfn.IFNA(VLOOKUP($A14,'EV Distribution'!$A$2:$B$1048576,2,FALSE),0)*'EV Characterization'!M$2)</f>
        <v>1.2427992588499999</v>
      </c>
      <c r="N14" s="2">
        <f>('[1]Pc, Summer, S1'!N14*(Main!$B$4))+(_xlfn.IFNA(VLOOKUP($A14,'EV Distribution'!$A$2:$B$1048576,2,FALSE),0)*'EV Characterization'!N$2)</f>
        <v>0.68068209677500002</v>
      </c>
      <c r="O14" s="2">
        <f>('[1]Pc, Summer, S1'!O14*(Main!$B$4))+(_xlfn.IFNA(VLOOKUP($A14,'EV Distribution'!$A$2:$B$1048576,2,FALSE),0)*'EV Characterization'!O$2)</f>
        <v>1.82291185664</v>
      </c>
      <c r="P14" s="2">
        <f>('[1]Pc, Summer, S1'!P14*(Main!$B$4))+(_xlfn.IFNA(VLOOKUP($A14,'EV Distribution'!$A$2:$B$1048576,2,FALSE),0)*'EV Characterization'!P$2)</f>
        <v>0.23559286960499998</v>
      </c>
      <c r="Q14" s="2">
        <f>('[1]Pc, Summer, S1'!Q14*(Main!$B$4))+(_xlfn.IFNA(VLOOKUP($A14,'EV Distribution'!$A$2:$B$1048576,2,FALSE),0)*'EV Characterization'!Q$2)</f>
        <v>0.83145984433499986</v>
      </c>
      <c r="R14" s="2">
        <f>('[1]Pc, Summer, S1'!R14*(Main!$B$4))+(_xlfn.IFNA(VLOOKUP($A14,'EV Distribution'!$A$2:$B$1048576,2,FALSE),0)*'EV Characterization'!R$2)</f>
        <v>0.91994918882999999</v>
      </c>
      <c r="S14" s="2">
        <f>('[1]Pc, Summer, S1'!S14*(Main!$B$4))+(_xlfn.IFNA(VLOOKUP($A14,'EV Distribution'!$A$2:$B$1048576,2,FALSE),0)*'EV Characterization'!S$2)</f>
        <v>-0.85219804291000001</v>
      </c>
      <c r="T14" s="2">
        <f>('[1]Pc, Summer, S1'!T14*(Main!$B$4))+(_xlfn.IFNA(VLOOKUP($A14,'EV Distribution'!$A$2:$B$1048576,2,FALSE),0)*'EV Characterization'!T$2)</f>
        <v>0.47043227390499998</v>
      </c>
      <c r="U14" s="2">
        <f>('[1]Pc, Summer, S1'!U14*(Main!$B$4))+(_xlfn.IFNA(VLOOKUP($A14,'EV Distribution'!$A$2:$B$1048576,2,FALSE),0)*'EV Characterization'!U$2)</f>
        <v>1.9750367755000001E-2</v>
      </c>
      <c r="V14" s="2">
        <f>('[1]Pc, Summer, S1'!V14*(Main!$B$4))+(_xlfn.IFNA(VLOOKUP($A14,'EV Distribution'!$A$2:$B$1048576,2,FALSE),0)*'EV Characterization'!V$2)</f>
        <v>1.2847303837499999</v>
      </c>
      <c r="W14" s="2">
        <f>('[1]Pc, Summer, S1'!W14*(Main!$B$4))+(_xlfn.IFNA(VLOOKUP($A14,'EV Distribution'!$A$2:$B$1048576,2,FALSE),0)*'EV Characterization'!W$2)</f>
        <v>1.8275635488849999</v>
      </c>
      <c r="X14" s="2">
        <f>('[1]Pc, Summer, S1'!X14*(Main!$B$4))+(_xlfn.IFNA(VLOOKUP($A14,'EV Distribution'!$A$2:$B$1048576,2,FALSE),0)*'EV Characterization'!X$2)</f>
        <v>0.37934128838499998</v>
      </c>
      <c r="Y14" s="2">
        <f>('[1]Pc, Summer, S1'!Y14*(Main!$B$4))+(_xlfn.IFNA(VLOOKUP($A14,'EV Distribution'!$A$2:$B$1048576,2,FALSE),0)*'EV Characterization'!Y$2)</f>
        <v>0.84551020351500006</v>
      </c>
    </row>
    <row r="15" spans="1:25" x14ac:dyDescent="0.3">
      <c r="A15">
        <v>20</v>
      </c>
      <c r="B15" s="2">
        <f>('[1]Pc, Summer, S1'!B15*(Main!$B$4))+(_xlfn.IFNA(VLOOKUP($A15,'EV Distribution'!$A$2:$B$1048576,2,FALSE),0)*'EV Characterization'!B$2)</f>
        <v>8.9633423495865383</v>
      </c>
      <c r="C15" s="2">
        <f>('[1]Pc, Summer, S1'!C15*(Main!$B$4))+(_xlfn.IFNA(VLOOKUP($A15,'EV Distribution'!$A$2:$B$1048576,2,FALSE),0)*'EV Characterization'!C$2)</f>
        <v>8.8413882101163228</v>
      </c>
      <c r="D15" s="2">
        <f>('[1]Pc, Summer, S1'!D15*(Main!$B$4))+(_xlfn.IFNA(VLOOKUP($A15,'EV Distribution'!$A$2:$B$1048576,2,FALSE),0)*'EV Characterization'!D$2)</f>
        <v>8.7504639501163233</v>
      </c>
      <c r="E15" s="2">
        <f>('[1]Pc, Summer, S1'!E15*(Main!$B$4))+(_xlfn.IFNA(VLOOKUP($A15,'EV Distribution'!$A$2:$B$1048576,2,FALSE),0)*'EV Characterization'!E$2)</f>
        <v>8.6946694101163224</v>
      </c>
      <c r="F15" s="2">
        <f>('[1]Pc, Summer, S1'!F15*(Main!$B$4))+(_xlfn.IFNA(VLOOKUP($A15,'EV Distribution'!$A$2:$B$1048576,2,FALSE),0)*'EV Characterization'!F$2)</f>
        <v>8.8841415108009532</v>
      </c>
      <c r="G15" s="2">
        <f>('[1]Pc, Summer, S1'!G15*(Main!$B$4))+(_xlfn.IFNA(VLOOKUP($A15,'EV Distribution'!$A$2:$B$1048576,2,FALSE),0)*'EV Characterization'!G$2)</f>
        <v>8.9508863461575814</v>
      </c>
      <c r="H15" s="2">
        <f>('[1]Pc, Summer, S1'!H15*(Main!$B$4))+(_xlfn.IFNA(VLOOKUP($A15,'EV Distribution'!$A$2:$B$1048576,2,FALSE),0)*'EV Characterization'!H$2)</f>
        <v>7.9470026905262428</v>
      </c>
      <c r="I15" s="2">
        <f>('[1]Pc, Summer, S1'!I15*(Main!$B$4))+(_xlfn.IFNA(VLOOKUP($A15,'EV Distribution'!$A$2:$B$1048576,2,FALSE),0)*'EV Characterization'!I$2)</f>
        <v>5.4012140005347247</v>
      </c>
      <c r="J15" s="2">
        <f>('[1]Pc, Summer, S1'!J15*(Main!$B$4))+(_xlfn.IFNA(VLOOKUP($A15,'EV Distribution'!$A$2:$B$1048576,2,FALSE),0)*'EV Characterization'!J$2)</f>
        <v>5.6092770924804283</v>
      </c>
      <c r="K15" s="2">
        <f>('[1]Pc, Summer, S1'!K15*(Main!$B$4))+(_xlfn.IFNA(VLOOKUP($A15,'EV Distribution'!$A$2:$B$1048576,2,FALSE),0)*'EV Characterization'!K$2)</f>
        <v>6.1313597399635986</v>
      </c>
      <c r="L15" s="2">
        <f>('[1]Pc, Summer, S1'!L15*(Main!$B$4))+(_xlfn.IFNA(VLOOKUP($A15,'EV Distribution'!$A$2:$B$1048576,2,FALSE),0)*'EV Characterization'!L$2)</f>
        <v>5.8645052033262655</v>
      </c>
      <c r="M15" s="2">
        <f>('[1]Pc, Summer, S1'!M15*(Main!$B$4))+(_xlfn.IFNA(VLOOKUP($A15,'EV Distribution'!$A$2:$B$1048576,2,FALSE),0)*'EV Characterization'!M$2)</f>
        <v>7.6798982654957539</v>
      </c>
      <c r="N15" s="2">
        <f>('[1]Pc, Summer, S1'!N15*(Main!$B$4))+(_xlfn.IFNA(VLOOKUP($A15,'EV Distribution'!$A$2:$B$1048576,2,FALSE),0)*'EV Characterization'!N$2)</f>
        <v>9.2293816964969899</v>
      </c>
      <c r="O15" s="2">
        <f>('[1]Pc, Summer, S1'!O15*(Main!$B$4))+(_xlfn.IFNA(VLOOKUP($A15,'EV Distribution'!$A$2:$B$1048576,2,FALSE),0)*'EV Characterization'!O$2)</f>
        <v>8.8639216741042386</v>
      </c>
      <c r="P15" s="2">
        <f>('[1]Pc, Summer, S1'!P15*(Main!$B$4))+(_xlfn.IFNA(VLOOKUP($A15,'EV Distribution'!$A$2:$B$1048576,2,FALSE),0)*'EV Characterization'!P$2)</f>
        <v>8.2738330229608845</v>
      </c>
      <c r="Q15" s="2">
        <f>('[1]Pc, Summer, S1'!Q15*(Main!$B$4))+(_xlfn.IFNA(VLOOKUP($A15,'EV Distribution'!$A$2:$B$1048576,2,FALSE),0)*'EV Characterization'!Q$2)</f>
        <v>8.4396149296162548</v>
      </c>
      <c r="R15" s="2">
        <f>('[1]Pc, Summer, S1'!R15*(Main!$B$4))+(_xlfn.IFNA(VLOOKUP($A15,'EV Distribution'!$A$2:$B$1048576,2,FALSE),0)*'EV Characterization'!R$2)</f>
        <v>9.2387270012357767</v>
      </c>
      <c r="S15" s="2">
        <f>('[1]Pc, Summer, S1'!S15*(Main!$B$4))+(_xlfn.IFNA(VLOOKUP($A15,'EV Distribution'!$A$2:$B$1048576,2,FALSE),0)*'EV Characterization'!S$2)</f>
        <v>8.3782404916632345</v>
      </c>
      <c r="T15" s="2">
        <f>('[1]Pc, Summer, S1'!T15*(Main!$B$4))+(_xlfn.IFNA(VLOOKUP($A15,'EV Distribution'!$A$2:$B$1048576,2,FALSE),0)*'EV Characterization'!T$2)</f>
        <v>8.2664868087523775</v>
      </c>
      <c r="U15" s="2">
        <f>('[1]Pc, Summer, S1'!U15*(Main!$B$4))+(_xlfn.IFNA(VLOOKUP($A15,'EV Distribution'!$A$2:$B$1048576,2,FALSE),0)*'EV Characterization'!U$2)</f>
        <v>8.3925434416632338</v>
      </c>
      <c r="V15" s="2">
        <f>('[1]Pc, Summer, S1'!V15*(Main!$B$4))+(_xlfn.IFNA(VLOOKUP($A15,'EV Distribution'!$A$2:$B$1048576,2,FALSE),0)*'EV Characterization'!V$2)</f>
        <v>8.445273343663553</v>
      </c>
      <c r="W15" s="2">
        <f>('[1]Pc, Summer, S1'!W15*(Main!$B$4))+(_xlfn.IFNA(VLOOKUP($A15,'EV Distribution'!$A$2:$B$1048576,2,FALSE),0)*'EV Characterization'!W$2)</f>
        <v>8.8345544412596784</v>
      </c>
      <c r="X15" s="2">
        <f>('[1]Pc, Summer, S1'!X15*(Main!$B$4))+(_xlfn.IFNA(VLOOKUP($A15,'EV Distribution'!$A$2:$B$1048576,2,FALSE),0)*'EV Characterization'!X$2)</f>
        <v>8.2018577357879519</v>
      </c>
      <c r="Y15" s="2">
        <f>('[1]Pc, Summer, S1'!Y15*(Main!$B$4))+(_xlfn.IFNA(VLOOKUP($A15,'EV Distribution'!$A$2:$B$1048576,2,FALSE),0)*'EV Characterization'!Y$2)</f>
        <v>7.8754965014717602</v>
      </c>
    </row>
    <row r="16" spans="1:25" x14ac:dyDescent="0.3">
      <c r="A16">
        <v>21</v>
      </c>
      <c r="B16" s="2">
        <f>('[1]Pc, Summer, S1'!B16*(Main!$B$4))+(_xlfn.IFNA(VLOOKUP($A16,'EV Distribution'!$A$2:$B$1048576,2,FALSE),0)*'EV Characterization'!B$2)</f>
        <v>11.810987708339246</v>
      </c>
      <c r="C16" s="2">
        <f>('[1]Pc, Summer, S1'!C16*(Main!$B$4))+(_xlfn.IFNA(VLOOKUP($A16,'EV Distribution'!$A$2:$B$1048576,2,FALSE),0)*'EV Characterization'!C$2)</f>
        <v>11.022167185374316</v>
      </c>
      <c r="D16" s="2">
        <f>('[1]Pc, Summer, S1'!D16*(Main!$B$4))+(_xlfn.IFNA(VLOOKUP($A16,'EV Distribution'!$A$2:$B$1048576,2,FALSE),0)*'EV Characterization'!D$2)</f>
        <v>9.945299629384488</v>
      </c>
      <c r="E16" s="2">
        <f>('[1]Pc, Summer, S1'!E16*(Main!$B$4))+(_xlfn.IFNA(VLOOKUP($A16,'EV Distribution'!$A$2:$B$1048576,2,FALSE),0)*'EV Characterization'!E$2)</f>
        <v>9.7589897199142737</v>
      </c>
      <c r="F16" s="2">
        <f>('[1]Pc, Summer, S1'!F16*(Main!$B$4))+(_xlfn.IFNA(VLOOKUP($A16,'EV Distribution'!$A$2:$B$1048576,2,FALSE),0)*'EV Characterization'!F$2)</f>
        <v>9.6278934304440558</v>
      </c>
      <c r="G16" s="2">
        <f>('[1]Pc, Summer, S1'!G16*(Main!$B$4))+(_xlfn.IFNA(VLOOKUP($A16,'EV Distribution'!$A$2:$B$1048576,2,FALSE),0)*'EV Characterization'!G$2)</f>
        <v>9.4155393946223427</v>
      </c>
      <c r="H16" s="2">
        <f>('[1]Pc, Summer, S1'!H16*(Main!$B$4))+(_xlfn.IFNA(VLOOKUP($A16,'EV Distribution'!$A$2:$B$1048576,2,FALSE),0)*'EV Characterization'!H$2)</f>
        <v>12.25376289597726</v>
      </c>
      <c r="I16" s="2">
        <f>('[1]Pc, Summer, S1'!I16*(Main!$B$4))+(_xlfn.IFNA(VLOOKUP($A16,'EV Distribution'!$A$2:$B$1048576,2,FALSE),0)*'EV Characterization'!I$2)</f>
        <v>15.066498729661822</v>
      </c>
      <c r="J16" s="2">
        <f>('[1]Pc, Summer, S1'!J16*(Main!$B$4))+(_xlfn.IFNA(VLOOKUP($A16,'EV Distribution'!$A$2:$B$1048576,2,FALSE),0)*'EV Characterization'!J$2)</f>
        <v>16.878952578807503</v>
      </c>
      <c r="K16" s="2">
        <f>('[1]Pc, Summer, S1'!K16*(Main!$B$4))+(_xlfn.IFNA(VLOOKUP($A16,'EV Distribution'!$A$2:$B$1048576,2,FALSE),0)*'EV Characterization'!K$2)</f>
        <v>16.357947100015007</v>
      </c>
      <c r="L16" s="2">
        <f>('[1]Pc, Summer, S1'!L16*(Main!$B$4))+(_xlfn.IFNA(VLOOKUP($A16,'EV Distribution'!$A$2:$B$1048576,2,FALSE),0)*'EV Characterization'!L$2)</f>
        <v>16.543997624396393</v>
      </c>
      <c r="M16" s="2">
        <f>('[1]Pc, Summer, S1'!M16*(Main!$B$4))+(_xlfn.IFNA(VLOOKUP($A16,'EV Distribution'!$A$2:$B$1048576,2,FALSE),0)*'EV Characterization'!M$2)</f>
        <v>17.149096065606042</v>
      </c>
      <c r="N16" s="2">
        <f>('[1]Pc, Summer, S1'!N16*(Main!$B$4))+(_xlfn.IFNA(VLOOKUP($A16,'EV Distribution'!$A$2:$B$1048576,2,FALSE),0)*'EV Characterization'!N$2)</f>
        <v>17.434688341409714</v>
      </c>
      <c r="O16" s="2">
        <f>('[1]Pc, Summer, S1'!O16*(Main!$B$4))+(_xlfn.IFNA(VLOOKUP($A16,'EV Distribution'!$A$2:$B$1048576,2,FALSE),0)*'EV Characterization'!O$2)</f>
        <v>17.00148398727227</v>
      </c>
      <c r="P16" s="2">
        <f>('[1]Pc, Summer, S1'!P16*(Main!$B$4))+(_xlfn.IFNA(VLOOKUP($A16,'EV Distribution'!$A$2:$B$1048576,2,FALSE),0)*'EV Characterization'!P$2)</f>
        <v>15.331335228412428</v>
      </c>
      <c r="Q16" s="2">
        <f>('[1]Pc, Summer, S1'!Q16*(Main!$B$4))+(_xlfn.IFNA(VLOOKUP($A16,'EV Distribution'!$A$2:$B$1048576,2,FALSE),0)*'EV Characterization'!Q$2)</f>
        <v>14.942492603840114</v>
      </c>
      <c r="R16" s="2">
        <f>('[1]Pc, Summer, S1'!R16*(Main!$B$4))+(_xlfn.IFNA(VLOOKUP($A16,'EV Distribution'!$A$2:$B$1048576,2,FALSE),0)*'EV Characterization'!R$2)</f>
        <v>14.861352661857833</v>
      </c>
      <c r="S16" s="2">
        <f>('[1]Pc, Summer, S1'!S16*(Main!$B$4))+(_xlfn.IFNA(VLOOKUP($A16,'EV Distribution'!$A$2:$B$1048576,2,FALSE),0)*'EV Characterization'!S$2)</f>
        <v>14.557125700101459</v>
      </c>
      <c r="T16" s="2">
        <f>('[1]Pc, Summer, S1'!T16*(Main!$B$4))+(_xlfn.IFNA(VLOOKUP($A16,'EV Distribution'!$A$2:$B$1048576,2,FALSE),0)*'EV Characterization'!T$2)</f>
        <v>14.219659535738106</v>
      </c>
      <c r="U16" s="2">
        <f>('[1]Pc, Summer, S1'!U16*(Main!$B$4))+(_xlfn.IFNA(VLOOKUP($A16,'EV Distribution'!$A$2:$B$1048576,2,FALSE),0)*'EV Characterization'!U$2)</f>
        <v>15.153952485965061</v>
      </c>
      <c r="V16" s="2">
        <f>('[1]Pc, Summer, S1'!V16*(Main!$B$4))+(_xlfn.IFNA(VLOOKUP($A16,'EV Distribution'!$A$2:$B$1048576,2,FALSE),0)*'EV Characterization'!V$2)</f>
        <v>15.62686037084125</v>
      </c>
      <c r="W16" s="2">
        <f>('[1]Pc, Summer, S1'!W16*(Main!$B$4))+(_xlfn.IFNA(VLOOKUP($A16,'EV Distribution'!$A$2:$B$1048576,2,FALSE),0)*'EV Characterization'!W$2)</f>
        <v>16.537264584158311</v>
      </c>
      <c r="X16" s="2">
        <f>('[1]Pc, Summer, S1'!X16*(Main!$B$4))+(_xlfn.IFNA(VLOOKUP($A16,'EV Distribution'!$A$2:$B$1048576,2,FALSE),0)*'EV Characterization'!X$2)</f>
        <v>16.000752102143672</v>
      </c>
      <c r="Y16" s="2">
        <f>('[1]Pc, Summer, S1'!Y16*(Main!$B$4))+(_xlfn.IFNA(VLOOKUP($A16,'EV Distribution'!$A$2:$B$1048576,2,FALSE),0)*'EV Characterization'!Y$2)</f>
        <v>13.736223960300865</v>
      </c>
    </row>
    <row r="17" spans="1:25" x14ac:dyDescent="0.3">
      <c r="A17">
        <v>26</v>
      </c>
      <c r="B17" s="2">
        <f>('[1]Pc, Summer, S1'!B17*(Main!$B$4))+(_xlfn.IFNA(VLOOKUP($A17,'EV Distribution'!$A$2:$B$1048576,2,FALSE),0)*'EV Characterization'!B$2)</f>
        <v>37.157119102340175</v>
      </c>
      <c r="C17" s="2">
        <f>('[1]Pc, Summer, S1'!C17*(Main!$B$4))+(_xlfn.IFNA(VLOOKUP($A17,'EV Distribution'!$A$2:$B$1048576,2,FALSE),0)*'EV Characterization'!C$2)</f>
        <v>33.910882250983711</v>
      </c>
      <c r="D17" s="2">
        <f>('[1]Pc, Summer, S1'!D17*(Main!$B$4))+(_xlfn.IFNA(VLOOKUP($A17,'EV Distribution'!$A$2:$B$1048576,2,FALSE),0)*'EV Characterization'!D$2)</f>
        <v>31.093800343809189</v>
      </c>
      <c r="E17" s="2">
        <f>('[1]Pc, Summer, S1'!E17*(Main!$B$4))+(_xlfn.IFNA(VLOOKUP($A17,'EV Distribution'!$A$2:$B$1048576,2,FALSE),0)*'EV Characterization'!E$2)</f>
        <v>30.613748244292058</v>
      </c>
      <c r="F17" s="2">
        <f>('[1]Pc, Summer, S1'!F17*(Main!$B$4))+(_xlfn.IFNA(VLOOKUP($A17,'EV Distribution'!$A$2:$B$1048576,2,FALSE),0)*'EV Characterization'!F$2)</f>
        <v>30.493224564292056</v>
      </c>
      <c r="G17" s="2">
        <f>('[1]Pc, Summer, S1'!G17*(Main!$B$4))+(_xlfn.IFNA(VLOOKUP($A17,'EV Distribution'!$A$2:$B$1048576,2,FALSE),0)*'EV Characterization'!G$2)</f>
        <v>30.219663244774921</v>
      </c>
      <c r="H17" s="2">
        <f>('[1]Pc, Summer, S1'!H17*(Main!$B$4))+(_xlfn.IFNA(VLOOKUP($A17,'EV Distribution'!$A$2:$B$1048576,2,FALSE),0)*'EV Characterization'!H$2)</f>
        <v>34.478012604739916</v>
      </c>
      <c r="I17" s="2">
        <f>('[1]Pc, Summer, S1'!I17*(Main!$B$4))+(_xlfn.IFNA(VLOOKUP($A17,'EV Distribution'!$A$2:$B$1048576,2,FALSE),0)*'EV Characterization'!I$2)</f>
        <v>36.537229815402796</v>
      </c>
      <c r="J17" s="2">
        <f>('[1]Pc, Summer, S1'!J17*(Main!$B$4))+(_xlfn.IFNA(VLOOKUP($A17,'EV Distribution'!$A$2:$B$1048576,2,FALSE),0)*'EV Characterization'!J$2)</f>
        <v>39.56208925033269</v>
      </c>
      <c r="K17" s="2">
        <f>('[1]Pc, Summer, S1'!K17*(Main!$B$4))+(_xlfn.IFNA(VLOOKUP($A17,'EV Distribution'!$A$2:$B$1048576,2,FALSE),0)*'EV Characterization'!K$2)</f>
        <v>41.166470014042801</v>
      </c>
      <c r="L17" s="2">
        <f>('[1]Pc, Summer, S1'!L17*(Main!$B$4))+(_xlfn.IFNA(VLOOKUP($A17,'EV Distribution'!$A$2:$B$1048576,2,FALSE),0)*'EV Characterization'!L$2)</f>
        <v>43.057980134055931</v>
      </c>
      <c r="M17" s="2">
        <f>('[1]Pc, Summer, S1'!M17*(Main!$B$4))+(_xlfn.IFNA(VLOOKUP($A17,'EV Distribution'!$A$2:$B$1048576,2,FALSE),0)*'EV Characterization'!M$2)</f>
        <v>44.611142037279656</v>
      </c>
      <c r="N17" s="2">
        <f>('[1]Pc, Summer, S1'!N17*(Main!$B$4))+(_xlfn.IFNA(VLOOKUP($A17,'EV Distribution'!$A$2:$B$1048576,2,FALSE),0)*'EV Characterization'!N$2)</f>
        <v>45.445623023765208</v>
      </c>
      <c r="O17" s="2">
        <f>('[1]Pc, Summer, S1'!O17*(Main!$B$4))+(_xlfn.IFNA(VLOOKUP($A17,'EV Distribution'!$A$2:$B$1048576,2,FALSE),0)*'EV Characterization'!O$2)</f>
        <v>45.996742226524766</v>
      </c>
      <c r="P17" s="2">
        <f>('[1]Pc, Summer, S1'!P17*(Main!$B$4))+(_xlfn.IFNA(VLOOKUP($A17,'EV Distribution'!$A$2:$B$1048576,2,FALSE),0)*'EV Characterization'!P$2)</f>
        <v>45.526322306570755</v>
      </c>
      <c r="Q17" s="2">
        <f>('[1]Pc, Summer, S1'!Q17*(Main!$B$4))+(_xlfn.IFNA(VLOOKUP($A17,'EV Distribution'!$A$2:$B$1048576,2,FALSE),0)*'EV Characterization'!Q$2)</f>
        <v>45.119486638408624</v>
      </c>
      <c r="R17" s="2">
        <f>('[1]Pc, Summer, S1'!R17*(Main!$B$4))+(_xlfn.IFNA(VLOOKUP($A17,'EV Distribution'!$A$2:$B$1048576,2,FALSE),0)*'EV Characterization'!R$2)</f>
        <v>42.275965405970645</v>
      </c>
      <c r="S17" s="2">
        <f>('[1]Pc, Summer, S1'!S17*(Main!$B$4))+(_xlfn.IFNA(VLOOKUP($A17,'EV Distribution'!$A$2:$B$1048576,2,FALSE),0)*'EV Characterization'!S$2)</f>
        <v>41.296527786498807</v>
      </c>
      <c r="T17" s="2">
        <f>('[1]Pc, Summer, S1'!T17*(Main!$B$4))+(_xlfn.IFNA(VLOOKUP($A17,'EV Distribution'!$A$2:$B$1048576,2,FALSE),0)*'EV Characterization'!T$2)</f>
        <v>40.819673367464539</v>
      </c>
      <c r="U17" s="2">
        <f>('[1]Pc, Summer, S1'!U17*(Main!$B$4))+(_xlfn.IFNA(VLOOKUP($A17,'EV Distribution'!$A$2:$B$1048576,2,FALSE),0)*'EV Characterization'!U$2)</f>
        <v>40.808502711388037</v>
      </c>
      <c r="V17" s="2">
        <f>('[1]Pc, Summer, S1'!V17*(Main!$B$4))+(_xlfn.IFNA(VLOOKUP($A17,'EV Distribution'!$A$2:$B$1048576,2,FALSE),0)*'EV Characterization'!V$2)</f>
        <v>40.886077236231628</v>
      </c>
      <c r="W17" s="2">
        <f>('[1]Pc, Summer, S1'!W17*(Main!$B$4))+(_xlfn.IFNA(VLOOKUP($A17,'EV Distribution'!$A$2:$B$1048576,2,FALSE),0)*'EV Characterization'!W$2)</f>
        <v>42.360128660435294</v>
      </c>
      <c r="X17" s="2">
        <f>('[1]Pc, Summer, S1'!X17*(Main!$B$4))+(_xlfn.IFNA(VLOOKUP($A17,'EV Distribution'!$A$2:$B$1048576,2,FALSE),0)*'EV Characterization'!X$2)</f>
        <v>45.579110343525855</v>
      </c>
      <c r="Y17" s="2">
        <f>('[1]Pc, Summer, S1'!Y17*(Main!$B$4))+(_xlfn.IFNA(VLOOKUP($A17,'EV Distribution'!$A$2:$B$1048576,2,FALSE),0)*'EV Characterization'!Y$2)</f>
        <v>41.219284698937237</v>
      </c>
    </row>
    <row r="18" spans="1:25" x14ac:dyDescent="0.3">
      <c r="A18">
        <v>30</v>
      </c>
      <c r="B18" s="2">
        <f>('[1]Pc, Summer, S1'!B18*(Main!$B$4))+(_xlfn.IFNA(VLOOKUP($A18,'EV Distribution'!$A$2:$B$1048576,2,FALSE),0)*'EV Characterization'!B$2)</f>
        <v>20.63602147775002</v>
      </c>
      <c r="C18" s="2">
        <f>('[1]Pc, Summer, S1'!C18*(Main!$B$4))+(_xlfn.IFNA(VLOOKUP($A18,'EV Distribution'!$A$2:$B$1048576,2,FALSE),0)*'EV Characterization'!C$2)</f>
        <v>19.614519903988892</v>
      </c>
      <c r="D18" s="2">
        <f>('[1]Pc, Summer, S1'!D18*(Main!$B$4))+(_xlfn.IFNA(VLOOKUP($A18,'EV Distribution'!$A$2:$B$1048576,2,FALSE),0)*'EV Characterization'!D$2)</f>
        <v>19.011346432251081</v>
      </c>
      <c r="E18" s="2">
        <f>('[1]Pc, Summer, S1'!E18*(Main!$B$4))+(_xlfn.IFNA(VLOOKUP($A18,'EV Distribution'!$A$2:$B$1048576,2,FALSE),0)*'EV Characterization'!E$2)</f>
        <v>18.897067765939692</v>
      </c>
      <c r="F18" s="2">
        <f>('[1]Pc, Summer, S1'!F18*(Main!$B$4))+(_xlfn.IFNA(VLOOKUP($A18,'EV Distribution'!$A$2:$B$1048576,2,FALSE),0)*'EV Characterization'!F$2)</f>
        <v>18.899301548433005</v>
      </c>
      <c r="G18" s="2">
        <f>('[1]Pc, Summer, S1'!G18*(Main!$B$4))+(_xlfn.IFNA(VLOOKUP($A18,'EV Distribution'!$A$2:$B$1048576,2,FALSE),0)*'EV Characterization'!G$2)</f>
        <v>19.45423964780705</v>
      </c>
      <c r="H18" s="2">
        <f>('[1]Pc, Summer, S1'!H18*(Main!$B$4))+(_xlfn.IFNA(VLOOKUP($A18,'EV Distribution'!$A$2:$B$1048576,2,FALSE),0)*'EV Characterization'!H$2)</f>
        <v>24.008878493009544</v>
      </c>
      <c r="I18" s="2">
        <f>('[1]Pc, Summer, S1'!I18*(Main!$B$4))+(_xlfn.IFNA(VLOOKUP($A18,'EV Distribution'!$A$2:$B$1048576,2,FALSE),0)*'EV Characterization'!I$2)</f>
        <v>26.334981348789942</v>
      </c>
      <c r="J18" s="2">
        <f>('[1]Pc, Summer, S1'!J18*(Main!$B$4))+(_xlfn.IFNA(VLOOKUP($A18,'EV Distribution'!$A$2:$B$1048576,2,FALSE),0)*'EV Characterization'!J$2)</f>
        <v>26.088290579481455</v>
      </c>
      <c r="K18" s="2">
        <f>('[1]Pc, Summer, S1'!K18*(Main!$B$4))+(_xlfn.IFNA(VLOOKUP($A18,'EV Distribution'!$A$2:$B$1048576,2,FALSE),0)*'EV Characterization'!K$2)</f>
        <v>27.03109589482699</v>
      </c>
      <c r="L18" s="2">
        <f>('[1]Pc, Summer, S1'!L18*(Main!$B$4))+(_xlfn.IFNA(VLOOKUP($A18,'EV Distribution'!$A$2:$B$1048576,2,FALSE),0)*'EV Characterization'!L$2)</f>
        <v>27.204016959443404</v>
      </c>
      <c r="M18" s="2">
        <f>('[1]Pc, Summer, S1'!M18*(Main!$B$4))+(_xlfn.IFNA(VLOOKUP($A18,'EV Distribution'!$A$2:$B$1048576,2,FALSE),0)*'EV Characterization'!M$2)</f>
        <v>28.000443616982892</v>
      </c>
      <c r="N18" s="2">
        <f>('[1]Pc, Summer, S1'!N18*(Main!$B$4))+(_xlfn.IFNA(VLOOKUP($A18,'EV Distribution'!$A$2:$B$1048576,2,FALSE),0)*'EV Characterization'!N$2)</f>
        <v>28.452629433521523</v>
      </c>
      <c r="O18" s="2">
        <f>('[1]Pc, Summer, S1'!O18*(Main!$B$4))+(_xlfn.IFNA(VLOOKUP($A18,'EV Distribution'!$A$2:$B$1048576,2,FALSE),0)*'EV Characterization'!O$2)</f>
        <v>27.734936272266825</v>
      </c>
      <c r="P18" s="2">
        <f>('[1]Pc, Summer, S1'!P18*(Main!$B$4))+(_xlfn.IFNA(VLOOKUP($A18,'EV Distribution'!$A$2:$B$1048576,2,FALSE),0)*'EV Characterization'!P$2)</f>
        <v>25.154543308926741</v>
      </c>
      <c r="Q18" s="2">
        <f>('[1]Pc, Summer, S1'!Q18*(Main!$B$4))+(_xlfn.IFNA(VLOOKUP($A18,'EV Distribution'!$A$2:$B$1048576,2,FALSE),0)*'EV Characterization'!Q$2)</f>
        <v>24.719345547965556</v>
      </c>
      <c r="R18" s="2">
        <f>('[1]Pc, Summer, S1'!R18*(Main!$B$4))+(_xlfn.IFNA(VLOOKUP($A18,'EV Distribution'!$A$2:$B$1048576,2,FALSE),0)*'EV Characterization'!R$2)</f>
        <v>25.110788612228529</v>
      </c>
      <c r="S18" s="2">
        <f>('[1]Pc, Summer, S1'!S18*(Main!$B$4))+(_xlfn.IFNA(VLOOKUP($A18,'EV Distribution'!$A$2:$B$1048576,2,FALSE),0)*'EV Characterization'!S$2)</f>
        <v>25.516101442779572</v>
      </c>
      <c r="T18" s="2">
        <f>('[1]Pc, Summer, S1'!T18*(Main!$B$4))+(_xlfn.IFNA(VLOOKUP($A18,'EV Distribution'!$A$2:$B$1048576,2,FALSE),0)*'EV Characterization'!T$2)</f>
        <v>25.263299789299058</v>
      </c>
      <c r="U18" s="2">
        <f>('[1]Pc, Summer, S1'!U18*(Main!$B$4))+(_xlfn.IFNA(VLOOKUP($A18,'EV Distribution'!$A$2:$B$1048576,2,FALSE),0)*'EV Characterization'!U$2)</f>
        <v>25.825904740653591</v>
      </c>
      <c r="V18" s="2">
        <f>('[1]Pc, Summer, S1'!V18*(Main!$B$4))+(_xlfn.IFNA(VLOOKUP($A18,'EV Distribution'!$A$2:$B$1048576,2,FALSE),0)*'EV Characterization'!V$2)</f>
        <v>27.145531157532975</v>
      </c>
      <c r="W18" s="2">
        <f>('[1]Pc, Summer, S1'!W18*(Main!$B$4))+(_xlfn.IFNA(VLOOKUP($A18,'EV Distribution'!$A$2:$B$1048576,2,FALSE),0)*'EV Characterization'!W$2)</f>
        <v>26.760699054618598</v>
      </c>
      <c r="X18" s="2">
        <f>('[1]Pc, Summer, S1'!X18*(Main!$B$4))+(_xlfn.IFNA(VLOOKUP($A18,'EV Distribution'!$A$2:$B$1048576,2,FALSE),0)*'EV Characterization'!X$2)</f>
        <v>25.027930711138481</v>
      </c>
      <c r="Y18" s="2">
        <f>('[1]Pc, Summer, S1'!Y18*(Main!$B$4))+(_xlfn.IFNA(VLOOKUP($A18,'EV Distribution'!$A$2:$B$1048576,2,FALSE),0)*'EV Characterization'!Y$2)</f>
        <v>23.170971746358511</v>
      </c>
    </row>
    <row r="19" spans="1:25" x14ac:dyDescent="0.3">
      <c r="A19">
        <v>35</v>
      </c>
      <c r="B19" s="2">
        <f>('[1]Pc, Summer, S1'!B19*(Main!$B$4))+(_xlfn.IFNA(VLOOKUP($A19,'EV Distribution'!$A$2:$B$1048576,2,FALSE),0)*'EV Characterization'!B$2)</f>
        <v>19.591136053709999</v>
      </c>
      <c r="C19" s="2">
        <f>('[1]Pc, Summer, S1'!C19*(Main!$B$4))+(_xlfn.IFNA(VLOOKUP($A19,'EV Distribution'!$A$2:$B$1048576,2,FALSE),0)*'EV Characterization'!C$2)</f>
        <v>17.876621561569998</v>
      </c>
      <c r="D19" s="2">
        <f>('[1]Pc, Summer, S1'!D19*(Main!$B$4))+(_xlfn.IFNA(VLOOKUP($A19,'EV Distribution'!$A$2:$B$1048576,2,FALSE),0)*'EV Characterization'!D$2)</f>
        <v>15.83146789493</v>
      </c>
      <c r="E19" s="2">
        <f>('[1]Pc, Summer, S1'!E19*(Main!$B$4))+(_xlfn.IFNA(VLOOKUP($A19,'EV Distribution'!$A$2:$B$1048576,2,FALSE),0)*'EV Characterization'!E$2)</f>
        <v>15.971721338824999</v>
      </c>
      <c r="F19" s="2">
        <f>('[1]Pc, Summer, S1'!F19*(Main!$B$4))+(_xlfn.IFNA(VLOOKUP($A19,'EV Distribution'!$A$2:$B$1048576,2,FALSE),0)*'EV Characterization'!F$2)</f>
        <v>17.018555936035</v>
      </c>
      <c r="G19" s="2">
        <f>('[1]Pc, Summer, S1'!G19*(Main!$B$4))+(_xlfn.IFNA(VLOOKUP($A19,'EV Distribution'!$A$2:$B$1048576,2,FALSE),0)*'EV Characterization'!G$2)</f>
        <v>17.384257271569997</v>
      </c>
      <c r="H19" s="2">
        <f>('[1]Pc, Summer, S1'!H19*(Main!$B$4))+(_xlfn.IFNA(VLOOKUP($A19,'EV Distribution'!$A$2:$B$1048576,2,FALSE),0)*'EV Characterization'!H$2)</f>
        <v>23.613343715414999</v>
      </c>
      <c r="I19" s="2">
        <f>('[1]Pc, Summer, S1'!I19*(Main!$B$4))+(_xlfn.IFNA(VLOOKUP($A19,'EV Distribution'!$A$2:$B$1048576,2,FALSE),0)*'EV Characterization'!I$2)</f>
        <v>25.969493731349999</v>
      </c>
      <c r="J19" s="2">
        <f>('[1]Pc, Summer, S1'!J19*(Main!$B$4))+(_xlfn.IFNA(VLOOKUP($A19,'EV Distribution'!$A$2:$B$1048576,2,FALSE),0)*'EV Characterization'!J$2)</f>
        <v>25.097627614154998</v>
      </c>
      <c r="K19" s="2">
        <f>('[1]Pc, Summer, S1'!K19*(Main!$B$4))+(_xlfn.IFNA(VLOOKUP($A19,'EV Distribution'!$A$2:$B$1048576,2,FALSE),0)*'EV Characterization'!K$2)</f>
        <v>25.248374998035001</v>
      </c>
      <c r="L19" s="2">
        <f>('[1]Pc, Summer, S1'!L19*(Main!$B$4))+(_xlfn.IFNA(VLOOKUP($A19,'EV Distribution'!$A$2:$B$1048576,2,FALSE),0)*'EV Characterization'!L$2)</f>
        <v>23.043268821374998</v>
      </c>
      <c r="M19" s="2">
        <f>('[1]Pc, Summer, S1'!M19*(Main!$B$4))+(_xlfn.IFNA(VLOOKUP($A19,'EV Distribution'!$A$2:$B$1048576,2,FALSE),0)*'EV Characterization'!M$2)</f>
        <v>26.232395572794999</v>
      </c>
      <c r="N19" s="2">
        <f>('[1]Pc, Summer, S1'!N19*(Main!$B$4))+(_xlfn.IFNA(VLOOKUP($A19,'EV Distribution'!$A$2:$B$1048576,2,FALSE),0)*'EV Characterization'!N$2)</f>
        <v>26.501979465869997</v>
      </c>
      <c r="O19" s="2">
        <f>('[1]Pc, Summer, S1'!O19*(Main!$B$4))+(_xlfn.IFNA(VLOOKUP($A19,'EV Distribution'!$A$2:$B$1048576,2,FALSE),0)*'EV Characterization'!O$2)</f>
        <v>25.201388891909996</v>
      </c>
      <c r="P19" s="2">
        <f>('[1]Pc, Summer, S1'!P19*(Main!$B$4))+(_xlfn.IFNA(VLOOKUP($A19,'EV Distribution'!$A$2:$B$1048576,2,FALSE),0)*'EV Characterization'!P$2)</f>
        <v>22.771875977884999</v>
      </c>
      <c r="Q19" s="2">
        <f>('[1]Pc, Summer, S1'!Q19*(Main!$B$4))+(_xlfn.IFNA(VLOOKUP($A19,'EV Distribution'!$A$2:$B$1048576,2,FALSE),0)*'EV Characterization'!Q$2)</f>
        <v>21.667914087409997</v>
      </c>
      <c r="R19" s="2">
        <f>('[1]Pc, Summer, S1'!R19*(Main!$B$4))+(_xlfn.IFNA(VLOOKUP($A19,'EV Distribution'!$A$2:$B$1048576,2,FALSE),0)*'EV Characterization'!R$2)</f>
        <v>21.808243822924997</v>
      </c>
      <c r="S19" s="2">
        <f>('[1]Pc, Summer, S1'!S19*(Main!$B$4))+(_xlfn.IFNA(VLOOKUP($A19,'EV Distribution'!$A$2:$B$1048576,2,FALSE),0)*'EV Characterization'!S$2)</f>
        <v>21.694336238430001</v>
      </c>
      <c r="T19" s="2">
        <f>('[1]Pc, Summer, S1'!T19*(Main!$B$4))+(_xlfn.IFNA(VLOOKUP($A19,'EV Distribution'!$A$2:$B$1048576,2,FALSE),0)*'EV Characterization'!T$2)</f>
        <v>23.238944316689999</v>
      </c>
      <c r="U19" s="2">
        <f>('[1]Pc, Summer, S1'!U19*(Main!$B$4))+(_xlfn.IFNA(VLOOKUP($A19,'EV Distribution'!$A$2:$B$1048576,2,FALSE),0)*'EV Characterization'!U$2)</f>
        <v>24.674762812689998</v>
      </c>
      <c r="V19" s="2">
        <f>('[1]Pc, Summer, S1'!V19*(Main!$B$4))+(_xlfn.IFNA(VLOOKUP($A19,'EV Distribution'!$A$2:$B$1048576,2,FALSE),0)*'EV Characterization'!V$2)</f>
        <v>24.74593061453</v>
      </c>
      <c r="W19" s="2">
        <f>('[1]Pc, Summer, S1'!W19*(Main!$B$4))+(_xlfn.IFNA(VLOOKUP($A19,'EV Distribution'!$A$2:$B$1048576,2,FALSE),0)*'EV Characterization'!W$2)</f>
        <v>23.67782065814</v>
      </c>
      <c r="X19" s="2">
        <f>('[1]Pc, Summer, S1'!X19*(Main!$B$4))+(_xlfn.IFNA(VLOOKUP($A19,'EV Distribution'!$A$2:$B$1048576,2,FALSE),0)*'EV Characterization'!X$2)</f>
        <v>22.80252238085</v>
      </c>
      <c r="Y19" s="2">
        <f>('[1]Pc, Summer, S1'!Y19*(Main!$B$4))+(_xlfn.IFNA(VLOOKUP($A19,'EV Distribution'!$A$2:$B$1048576,2,FALSE),0)*'EV Characterization'!Y$2)</f>
        <v>21.504324597295</v>
      </c>
    </row>
    <row r="20" spans="1:25" x14ac:dyDescent="0.3">
      <c r="A20">
        <v>36</v>
      </c>
      <c r="B20" s="2">
        <f>('[1]Pc, Summer, S1'!B20*(Main!$B$4))+(_xlfn.IFNA(VLOOKUP($A20,'EV Distribution'!$A$2:$B$1048576,2,FALSE),0)*'EV Characterization'!B$2)</f>
        <v>0.32614455246499996</v>
      </c>
      <c r="C20" s="2">
        <f>('[1]Pc, Summer, S1'!C20*(Main!$B$4))+(_xlfn.IFNA(VLOOKUP($A20,'EV Distribution'!$A$2:$B$1048576,2,FALSE),0)*'EV Characterization'!C$2)</f>
        <v>-0.46056723370499991</v>
      </c>
      <c r="D20" s="2">
        <f>('[1]Pc, Summer, S1'!D20*(Main!$B$4))+(_xlfn.IFNA(VLOOKUP($A20,'EV Distribution'!$A$2:$B$1048576,2,FALSE),0)*'EV Characterization'!D$2)</f>
        <v>0.31867597470999998</v>
      </c>
      <c r="E20" s="2">
        <f>('[1]Pc, Summer, S1'!E20*(Main!$B$4))+(_xlfn.IFNA(VLOOKUP($A20,'EV Distribution'!$A$2:$B$1048576,2,FALSE),0)*'EV Characterization'!E$2)</f>
        <v>0.88342837352000003</v>
      </c>
      <c r="F20" s="2">
        <f>('[1]Pc, Summer, S1'!F20*(Main!$B$4))+(_xlfn.IFNA(VLOOKUP($A20,'EV Distribution'!$A$2:$B$1048576,2,FALSE),0)*'EV Characterization'!F$2)</f>
        <v>1.8227035084749998</v>
      </c>
      <c r="G20" s="2">
        <f>('[1]Pc, Summer, S1'!G20*(Main!$B$4))+(_xlfn.IFNA(VLOOKUP($A20,'EV Distribution'!$A$2:$B$1048576,2,FALSE),0)*'EV Characterization'!G$2)</f>
        <v>0.81646742820999996</v>
      </c>
      <c r="H20" s="2">
        <f>('[1]Pc, Summer, S1'!H20*(Main!$B$4))+(_xlfn.IFNA(VLOOKUP($A20,'EV Distribution'!$A$2:$B$1048576,2,FALSE),0)*'EV Characterization'!H$2)</f>
        <v>1.6540508639749998</v>
      </c>
      <c r="I20" s="2">
        <f>('[1]Pc, Summer, S1'!I20*(Main!$B$4))+(_xlfn.IFNA(VLOOKUP($A20,'EV Distribution'!$A$2:$B$1048576,2,FALSE),0)*'EV Characterization'!I$2)</f>
        <v>0.98756706434499997</v>
      </c>
      <c r="J20" s="2">
        <f>('[1]Pc, Summer, S1'!J20*(Main!$B$4))+(_xlfn.IFNA(VLOOKUP($A20,'EV Distribution'!$A$2:$B$1048576,2,FALSE),0)*'EV Characterization'!J$2)</f>
        <v>0.12533073490500002</v>
      </c>
      <c r="K20" s="2">
        <f>('[1]Pc, Summer, S1'!K20*(Main!$B$4))+(_xlfn.IFNA(VLOOKUP($A20,'EV Distribution'!$A$2:$B$1048576,2,FALSE),0)*'EV Characterization'!K$2)</f>
        <v>-0.23679973225999998</v>
      </c>
      <c r="L20" s="2">
        <f>('[1]Pc, Summer, S1'!L20*(Main!$B$4))+(_xlfn.IFNA(VLOOKUP($A20,'EV Distribution'!$A$2:$B$1048576,2,FALSE),0)*'EV Characterization'!L$2)</f>
        <v>0.47998760635500004</v>
      </c>
      <c r="M20" s="2">
        <f>('[1]Pc, Summer, S1'!M20*(Main!$B$4))+(_xlfn.IFNA(VLOOKUP($A20,'EV Distribution'!$A$2:$B$1048576,2,FALSE),0)*'EV Characterization'!M$2)</f>
        <v>3.284471143E-2</v>
      </c>
      <c r="N20" s="2">
        <f>('[1]Pc, Summer, S1'!N20*(Main!$B$4))+(_xlfn.IFNA(VLOOKUP($A20,'EV Distribution'!$A$2:$B$1048576,2,FALSE),0)*'EV Characterization'!N$2)</f>
        <v>0.73435510534999993</v>
      </c>
      <c r="O20" s="2">
        <f>('[1]Pc, Summer, S1'!O20*(Main!$B$4))+(_xlfn.IFNA(VLOOKUP($A20,'EV Distribution'!$A$2:$B$1048576,2,FALSE),0)*'EV Characterization'!O$2)</f>
        <v>0.626644919425</v>
      </c>
      <c r="P20" s="2">
        <f>('[1]Pc, Summer, S1'!P20*(Main!$B$4))+(_xlfn.IFNA(VLOOKUP($A20,'EV Distribution'!$A$2:$B$1048576,2,FALSE),0)*'EV Characterization'!P$2)</f>
        <v>4.7640767144999999E-2</v>
      </c>
      <c r="Q20" s="2">
        <f>('[1]Pc, Summer, S1'!Q20*(Main!$B$4))+(_xlfn.IFNA(VLOOKUP($A20,'EV Distribution'!$A$2:$B$1048576,2,FALSE),0)*'EV Characterization'!Q$2)</f>
        <v>2.2444424168700001</v>
      </c>
      <c r="R20" s="2">
        <f>('[1]Pc, Summer, S1'!R20*(Main!$B$4))+(_xlfn.IFNA(VLOOKUP($A20,'EV Distribution'!$A$2:$B$1048576,2,FALSE),0)*'EV Characterization'!R$2)</f>
        <v>1.2109072561949998</v>
      </c>
      <c r="S20" s="2">
        <f>('[1]Pc, Summer, S1'!S20*(Main!$B$4))+(_xlfn.IFNA(VLOOKUP($A20,'EV Distribution'!$A$2:$B$1048576,2,FALSE),0)*'EV Characterization'!S$2)</f>
        <v>0.86837122046000004</v>
      </c>
      <c r="T20" s="2">
        <f>('[1]Pc, Summer, S1'!T20*(Main!$B$4))+(_xlfn.IFNA(VLOOKUP($A20,'EV Distribution'!$A$2:$B$1048576,2,FALSE),0)*'EV Characterization'!T$2)</f>
        <v>1.999829431345</v>
      </c>
      <c r="U20" s="2">
        <f>('[1]Pc, Summer, S1'!U20*(Main!$B$4))+(_xlfn.IFNA(VLOOKUP($A20,'EV Distribution'!$A$2:$B$1048576,2,FALSE),0)*'EV Characterization'!U$2)</f>
        <v>1.0613653763899999</v>
      </c>
      <c r="V20" s="2">
        <f>('[1]Pc, Summer, S1'!V20*(Main!$B$4))+(_xlfn.IFNA(VLOOKUP($A20,'EV Distribution'!$A$2:$B$1048576,2,FALSE),0)*'EV Characterization'!V$2)</f>
        <v>2.0449689074699995</v>
      </c>
      <c r="W20" s="2">
        <f>('[1]Pc, Summer, S1'!W20*(Main!$B$4))+(_xlfn.IFNA(VLOOKUP($A20,'EV Distribution'!$A$2:$B$1048576,2,FALSE),0)*'EV Characterization'!W$2)</f>
        <v>1.4703249019249998</v>
      </c>
      <c r="X20" s="2">
        <f>('[1]Pc, Summer, S1'!X20*(Main!$B$4))+(_xlfn.IFNA(VLOOKUP($A20,'EV Distribution'!$A$2:$B$1048576,2,FALSE),0)*'EV Characterization'!X$2)</f>
        <v>1.3095096680349998</v>
      </c>
      <c r="Y20" s="2">
        <f>('[1]Pc, Summer, S1'!Y20*(Main!$B$4))+(_xlfn.IFNA(VLOOKUP($A20,'EV Distribution'!$A$2:$B$1048576,2,FALSE),0)*'EV Characterization'!Y$2)</f>
        <v>0.218576008785</v>
      </c>
    </row>
    <row r="21" spans="1:25" x14ac:dyDescent="0.3">
      <c r="A21">
        <v>42</v>
      </c>
      <c r="B21" s="2">
        <f>('[1]Pc, Summer, S1'!B21*(Main!$B$4))+(_xlfn.IFNA(VLOOKUP($A21,'EV Distribution'!$A$2:$B$1048576,2,FALSE),0)*'EV Characterization'!B$2)</f>
        <v>35.77371118397555</v>
      </c>
      <c r="C21" s="2">
        <f>('[1]Pc, Summer, S1'!C21*(Main!$B$4))+(_xlfn.IFNA(VLOOKUP($A21,'EV Distribution'!$A$2:$B$1048576,2,FALSE),0)*'EV Characterization'!C$2)</f>
        <v>33.63281735133188</v>
      </c>
      <c r="D21" s="2">
        <f>('[1]Pc, Summer, S1'!D21*(Main!$B$4))+(_xlfn.IFNA(VLOOKUP($A21,'EV Distribution'!$A$2:$B$1048576,2,FALSE),0)*'EV Characterization'!D$2)</f>
        <v>31.922592064654154</v>
      </c>
      <c r="E21" s="2">
        <f>('[1]Pc, Summer, S1'!E21*(Main!$B$4))+(_xlfn.IFNA(VLOOKUP($A21,'EV Distribution'!$A$2:$B$1048576,2,FALSE),0)*'EV Characterization'!E$2)</f>
        <v>30.687006455680439</v>
      </c>
      <c r="F21" s="2">
        <f>('[1]Pc, Summer, S1'!F21*(Main!$B$4))+(_xlfn.IFNA(VLOOKUP($A21,'EV Distribution'!$A$2:$B$1048576,2,FALSE),0)*'EV Characterization'!F$2)</f>
        <v>31.528900419066378</v>
      </c>
      <c r="G21" s="2">
        <f>('[1]Pc, Summer, S1'!G21*(Main!$B$4))+(_xlfn.IFNA(VLOOKUP($A21,'EV Distribution'!$A$2:$B$1048576,2,FALSE),0)*'EV Characterization'!G$2)</f>
        <v>31.355574087909321</v>
      </c>
      <c r="H21" s="2">
        <f>('[1]Pc, Summer, S1'!H21*(Main!$B$4))+(_xlfn.IFNA(VLOOKUP($A21,'EV Distribution'!$A$2:$B$1048576,2,FALSE),0)*'EV Characterization'!H$2)</f>
        <v>35.877813121878532</v>
      </c>
      <c r="I21" s="2">
        <f>('[1]Pc, Summer, S1'!I21*(Main!$B$4))+(_xlfn.IFNA(VLOOKUP($A21,'EV Distribution'!$A$2:$B$1048576,2,FALSE),0)*'EV Characterization'!I$2)</f>
        <v>36.934756324279043</v>
      </c>
      <c r="J21" s="2">
        <f>('[1]Pc, Summer, S1'!J21*(Main!$B$4))+(_xlfn.IFNA(VLOOKUP($A21,'EV Distribution'!$A$2:$B$1048576,2,FALSE),0)*'EV Characterization'!J$2)</f>
        <v>39.360099814571157</v>
      </c>
      <c r="K21" s="2">
        <f>('[1]Pc, Summer, S1'!K21*(Main!$B$4))+(_xlfn.IFNA(VLOOKUP($A21,'EV Distribution'!$A$2:$B$1048576,2,FALSE),0)*'EV Characterization'!K$2)</f>
        <v>40.067021882821834</v>
      </c>
      <c r="L21" s="2">
        <f>('[1]Pc, Summer, S1'!L21*(Main!$B$4))+(_xlfn.IFNA(VLOOKUP($A21,'EV Distribution'!$A$2:$B$1048576,2,FALSE),0)*'EV Characterization'!L$2)</f>
        <v>39.610005494776253</v>
      </c>
      <c r="M21" s="2">
        <f>('[1]Pc, Summer, S1'!M21*(Main!$B$4))+(_xlfn.IFNA(VLOOKUP($A21,'EV Distribution'!$A$2:$B$1048576,2,FALSE),0)*'EV Characterization'!M$2)</f>
        <v>42.036929719766462</v>
      </c>
      <c r="N21" s="2">
        <f>('[1]Pc, Summer, S1'!N21*(Main!$B$4))+(_xlfn.IFNA(VLOOKUP($A21,'EV Distribution'!$A$2:$B$1048576,2,FALSE),0)*'EV Characterization'!N$2)</f>
        <v>42.071883261193008</v>
      </c>
      <c r="O21" s="2">
        <f>('[1]Pc, Summer, S1'!O21*(Main!$B$4))+(_xlfn.IFNA(VLOOKUP($A21,'EV Distribution'!$A$2:$B$1048576,2,FALSE),0)*'EV Characterization'!O$2)</f>
        <v>41.454675338389286</v>
      </c>
      <c r="P21" s="2">
        <f>('[1]Pc, Summer, S1'!P21*(Main!$B$4))+(_xlfn.IFNA(VLOOKUP($A21,'EV Distribution'!$A$2:$B$1048576,2,FALSE),0)*'EV Characterization'!P$2)</f>
        <v>39.855753867067477</v>
      </c>
      <c r="Q21" s="2">
        <f>('[1]Pc, Summer, S1'!Q21*(Main!$B$4))+(_xlfn.IFNA(VLOOKUP($A21,'EV Distribution'!$A$2:$B$1048576,2,FALSE),0)*'EV Characterization'!Q$2)</f>
        <v>38.556653359134927</v>
      </c>
      <c r="R21" s="2">
        <f>('[1]Pc, Summer, S1'!R21*(Main!$B$4))+(_xlfn.IFNA(VLOOKUP($A21,'EV Distribution'!$A$2:$B$1048576,2,FALSE),0)*'EV Characterization'!R$2)</f>
        <v>38.017527841638483</v>
      </c>
      <c r="S21" s="2">
        <f>('[1]Pc, Summer, S1'!S21*(Main!$B$4))+(_xlfn.IFNA(VLOOKUP($A21,'EV Distribution'!$A$2:$B$1048576,2,FALSE),0)*'EV Characterization'!S$2)</f>
        <v>38.203933646589803</v>
      </c>
      <c r="T21" s="2">
        <f>('[1]Pc, Summer, S1'!T21*(Main!$B$4))+(_xlfn.IFNA(VLOOKUP($A21,'EV Distribution'!$A$2:$B$1048576,2,FALSE),0)*'EV Characterization'!T$2)</f>
        <v>37.159455260175555</v>
      </c>
      <c r="U21" s="2">
        <f>('[1]Pc, Summer, S1'!U21*(Main!$B$4))+(_xlfn.IFNA(VLOOKUP($A21,'EV Distribution'!$A$2:$B$1048576,2,FALSE),0)*'EV Characterization'!U$2)</f>
        <v>37.518037571295828</v>
      </c>
      <c r="V21" s="2">
        <f>('[1]Pc, Summer, S1'!V21*(Main!$B$4))+(_xlfn.IFNA(VLOOKUP($A21,'EV Distribution'!$A$2:$B$1048576,2,FALSE),0)*'EV Characterization'!V$2)</f>
        <v>38.984706379311888</v>
      </c>
      <c r="W21" s="2">
        <f>('[1]Pc, Summer, S1'!W21*(Main!$B$4))+(_xlfn.IFNA(VLOOKUP($A21,'EV Distribution'!$A$2:$B$1048576,2,FALSE),0)*'EV Characterization'!W$2)</f>
        <v>41.922386860579095</v>
      </c>
      <c r="X21" s="2">
        <f>('[1]Pc, Summer, S1'!X21*(Main!$B$4))+(_xlfn.IFNA(VLOOKUP($A21,'EV Distribution'!$A$2:$B$1048576,2,FALSE),0)*'EV Characterization'!X$2)</f>
        <v>42.072365160580325</v>
      </c>
      <c r="Y21" s="2">
        <f>('[1]Pc, Summer, S1'!Y21*(Main!$B$4))+(_xlfn.IFNA(VLOOKUP($A21,'EV Distribution'!$A$2:$B$1048576,2,FALSE),0)*'EV Characterization'!Y$2)</f>
        <v>37.673017402009421</v>
      </c>
    </row>
    <row r="22" spans="1:25" x14ac:dyDescent="0.3">
      <c r="A22">
        <v>55</v>
      </c>
      <c r="B22" s="2">
        <f>('[1]Pc, Summer, S1'!B22*(Main!$B$4))+(_xlfn.IFNA(VLOOKUP($A22,'EV Distribution'!$A$2:$B$1048576,2,FALSE),0)*'EV Characterization'!B$2)</f>
        <v>6.2849463931749998</v>
      </c>
      <c r="C22" s="2">
        <f>('[1]Pc, Summer, S1'!C22*(Main!$B$4))+(_xlfn.IFNA(VLOOKUP($A22,'EV Distribution'!$A$2:$B$1048576,2,FALSE),0)*'EV Characterization'!C$2)</f>
        <v>6.7992889395349998</v>
      </c>
      <c r="D22" s="2">
        <f>('[1]Pc, Summer, S1'!D22*(Main!$B$4))+(_xlfn.IFNA(VLOOKUP($A22,'EV Distribution'!$A$2:$B$1048576,2,FALSE),0)*'EV Characterization'!D$2)</f>
        <v>4.0569364973350002</v>
      </c>
      <c r="E22" s="2">
        <f>('[1]Pc, Summer, S1'!E22*(Main!$B$4))+(_xlfn.IFNA(VLOOKUP($A22,'EV Distribution'!$A$2:$B$1048576,2,FALSE),0)*'EV Characterization'!E$2)</f>
        <v>4.1539444618349997</v>
      </c>
      <c r="F22" s="2">
        <f>('[1]Pc, Summer, S1'!F22*(Main!$B$4))+(_xlfn.IFNA(VLOOKUP($A22,'EV Distribution'!$A$2:$B$1048576,2,FALSE),0)*'EV Characterization'!F$2)</f>
        <v>4.3551674493999997</v>
      </c>
      <c r="G22" s="2">
        <f>('[1]Pc, Summer, S1'!G22*(Main!$B$4))+(_xlfn.IFNA(VLOOKUP($A22,'EV Distribution'!$A$2:$B$1048576,2,FALSE),0)*'EV Characterization'!G$2)</f>
        <v>4.4099640604249997</v>
      </c>
      <c r="H22" s="2">
        <f>('[1]Pc, Summer, S1'!H22*(Main!$B$4))+(_xlfn.IFNA(VLOOKUP($A22,'EV Distribution'!$A$2:$B$1048576,2,FALSE),0)*'EV Characterization'!H$2)</f>
        <v>8.8748936139599994</v>
      </c>
      <c r="I22" s="2">
        <f>('[1]Pc, Summer, S1'!I22*(Main!$B$4))+(_xlfn.IFNA(VLOOKUP($A22,'EV Distribution'!$A$2:$B$1048576,2,FALSE),0)*'EV Characterization'!I$2)</f>
        <v>10.923765014529998</v>
      </c>
      <c r="J22" s="2">
        <f>('[1]Pc, Summer, S1'!J22*(Main!$B$4))+(_xlfn.IFNA(VLOOKUP($A22,'EV Distribution'!$A$2:$B$1048576,2,FALSE),0)*'EV Characterization'!J$2)</f>
        <v>12.569553886874999</v>
      </c>
      <c r="K22" s="2">
        <f>('[1]Pc, Summer, S1'!K22*(Main!$B$4))+(_xlfn.IFNA(VLOOKUP($A22,'EV Distribution'!$A$2:$B$1048576,2,FALSE),0)*'EV Characterization'!K$2)</f>
        <v>12.318183050529999</v>
      </c>
      <c r="L22" s="2">
        <f>('[1]Pc, Summer, S1'!L22*(Main!$B$4))+(_xlfn.IFNA(VLOOKUP($A22,'EV Distribution'!$A$2:$B$1048576,2,FALSE),0)*'EV Characterization'!L$2)</f>
        <v>12.0248445348</v>
      </c>
      <c r="M22" s="2">
        <f>('[1]Pc, Summer, S1'!M22*(Main!$B$4))+(_xlfn.IFNA(VLOOKUP($A22,'EV Distribution'!$A$2:$B$1048576,2,FALSE),0)*'EV Characterization'!M$2)</f>
        <v>12.182389818279999</v>
      </c>
      <c r="N22" s="2">
        <f>('[1]Pc, Summer, S1'!N22*(Main!$B$4))+(_xlfn.IFNA(VLOOKUP($A22,'EV Distribution'!$A$2:$B$1048576,2,FALSE),0)*'EV Characterization'!N$2)</f>
        <v>12.627060694019999</v>
      </c>
      <c r="O22" s="2">
        <f>('[1]Pc, Summer, S1'!O22*(Main!$B$4))+(_xlfn.IFNA(VLOOKUP($A22,'EV Distribution'!$A$2:$B$1048576,2,FALSE),0)*'EV Characterization'!O$2)</f>
        <v>12.152524582764999</v>
      </c>
      <c r="P22" s="2">
        <f>('[1]Pc, Summer, S1'!P22*(Main!$B$4))+(_xlfn.IFNA(VLOOKUP($A22,'EV Distribution'!$A$2:$B$1048576,2,FALSE),0)*'EV Characterization'!P$2)</f>
        <v>10.891424269015001</v>
      </c>
      <c r="Q22" s="2">
        <f>('[1]Pc, Summer, S1'!Q22*(Main!$B$4))+(_xlfn.IFNA(VLOOKUP($A22,'EV Distribution'!$A$2:$B$1048576,2,FALSE),0)*'EV Characterization'!Q$2)</f>
        <v>9.5373244840350004</v>
      </c>
      <c r="R22" s="2">
        <f>('[1]Pc, Summer, S1'!R22*(Main!$B$4))+(_xlfn.IFNA(VLOOKUP($A22,'EV Distribution'!$A$2:$B$1048576,2,FALSE),0)*'EV Characterization'!R$2)</f>
        <v>9.6073060079149997</v>
      </c>
      <c r="S22" s="2">
        <f>('[1]Pc, Summer, S1'!S22*(Main!$B$4))+(_xlfn.IFNA(VLOOKUP($A22,'EV Distribution'!$A$2:$B$1048576,2,FALSE),0)*'EV Characterization'!S$2)</f>
        <v>8.6594605319399989</v>
      </c>
      <c r="T22" s="2">
        <f>('[1]Pc, Summer, S1'!T22*(Main!$B$4))+(_xlfn.IFNA(VLOOKUP($A22,'EV Distribution'!$A$2:$B$1048576,2,FALSE),0)*'EV Characterization'!T$2)</f>
        <v>9.069008061149999</v>
      </c>
      <c r="U22" s="2">
        <f>('[1]Pc, Summer, S1'!U22*(Main!$B$4))+(_xlfn.IFNA(VLOOKUP($A22,'EV Distribution'!$A$2:$B$1048576,2,FALSE),0)*'EV Characterization'!U$2)</f>
        <v>10.82576784656</v>
      </c>
      <c r="V22" s="2">
        <f>('[1]Pc, Summer, S1'!V22*(Main!$B$4))+(_xlfn.IFNA(VLOOKUP($A22,'EV Distribution'!$A$2:$B$1048576,2,FALSE),0)*'EV Characterization'!V$2)</f>
        <v>11.650577705384999</v>
      </c>
      <c r="W22" s="2">
        <f>('[1]Pc, Summer, S1'!W22*(Main!$B$4))+(_xlfn.IFNA(VLOOKUP($A22,'EV Distribution'!$A$2:$B$1048576,2,FALSE),0)*'EV Characterization'!W$2)</f>
        <v>13.152108281395</v>
      </c>
      <c r="X22" s="2">
        <f>('[1]Pc, Summer, S1'!X22*(Main!$B$4))+(_xlfn.IFNA(VLOOKUP($A22,'EV Distribution'!$A$2:$B$1048576,2,FALSE),0)*'EV Characterization'!X$2)</f>
        <v>11.000013451015</v>
      </c>
      <c r="Y22" s="2">
        <f>('[1]Pc, Summer, S1'!Y22*(Main!$B$4))+(_xlfn.IFNA(VLOOKUP($A22,'EV Distribution'!$A$2:$B$1048576,2,FALSE),0)*'EV Characterization'!Y$2)</f>
        <v>8.6277237137250005</v>
      </c>
    </row>
    <row r="23" spans="1:25" x14ac:dyDescent="0.3">
      <c r="A23">
        <v>68</v>
      </c>
      <c r="B23" s="2">
        <f>('[1]Pc, Summer, S1'!B23*(Main!$B$4))+(_xlfn.IFNA(VLOOKUP($A23,'EV Distribution'!$A$2:$B$1048576,2,FALSE),0)*'EV Characterization'!B$2)</f>
        <v>4.490846877351875</v>
      </c>
      <c r="C23" s="2">
        <f>('[1]Pc, Summer, S1'!C23*(Main!$B$4))+(_xlfn.IFNA(VLOOKUP($A23,'EV Distribution'!$A$2:$B$1048576,2,FALSE),0)*'EV Characterization'!C$2)</f>
        <v>4.4567773873518748</v>
      </c>
      <c r="D23" s="2">
        <f>('[1]Pc, Summer, S1'!D23*(Main!$B$4))+(_xlfn.IFNA(VLOOKUP($A23,'EV Distribution'!$A$2:$B$1048576,2,FALSE),0)*'EV Characterization'!D$2)</f>
        <v>2.9989381892709681</v>
      </c>
      <c r="E23" s="2">
        <f>('[1]Pc, Summer, S1'!E23*(Main!$B$4))+(_xlfn.IFNA(VLOOKUP($A23,'EV Distribution'!$A$2:$B$1048576,2,FALSE),0)*'EV Characterization'!E$2)</f>
        <v>2.9346685292709678</v>
      </c>
      <c r="F23" s="2">
        <f>('[1]Pc, Summer, S1'!F23*(Main!$B$4))+(_xlfn.IFNA(VLOOKUP($A23,'EV Distribution'!$A$2:$B$1048576,2,FALSE),0)*'EV Characterization'!F$2)</f>
        <v>2.908176609270968</v>
      </c>
      <c r="G23" s="2">
        <f>('[1]Pc, Summer, S1'!G23*(Main!$B$4))+(_xlfn.IFNA(VLOOKUP($A23,'EV Distribution'!$A$2:$B$1048576,2,FALSE),0)*'EV Characterization'!G$2)</f>
        <v>2.8892950192709681</v>
      </c>
      <c r="H23" s="2">
        <f>('[1]Pc, Summer, S1'!H23*(Main!$B$4))+(_xlfn.IFNA(VLOOKUP($A23,'EV Distribution'!$A$2:$B$1048576,2,FALSE),0)*'EV Characterization'!H$2)</f>
        <v>3.6081811976753588</v>
      </c>
      <c r="I23" s="2">
        <f>('[1]Pc, Summer, S1'!I23*(Main!$B$4))+(_xlfn.IFNA(VLOOKUP($A23,'EV Distribution'!$A$2:$B$1048576,2,FALSE),0)*'EV Characterization'!I$2)</f>
        <v>3.7534051960797497</v>
      </c>
      <c r="J23" s="2">
        <f>('[1]Pc, Summer, S1'!J23*(Main!$B$4))+(_xlfn.IFNA(VLOOKUP($A23,'EV Distribution'!$A$2:$B$1048576,2,FALSE),0)*'EV Characterization'!J$2)</f>
        <v>3.74833376607975</v>
      </c>
      <c r="K23" s="2">
        <f>('[1]Pc, Summer, S1'!K23*(Main!$B$4))+(_xlfn.IFNA(VLOOKUP($A23,'EV Distribution'!$A$2:$B$1048576,2,FALSE),0)*'EV Characterization'!K$2)</f>
        <v>3.7963790360797498</v>
      </c>
      <c r="L23" s="2">
        <f>('[1]Pc, Summer, S1'!L23*(Main!$B$4))+(_xlfn.IFNA(VLOOKUP($A23,'EV Distribution'!$A$2:$B$1048576,2,FALSE),0)*'EV Characterization'!L$2)</f>
        <v>3.76566016607975</v>
      </c>
      <c r="M23" s="2">
        <f>('[1]Pc, Summer, S1'!M23*(Main!$B$4))+(_xlfn.IFNA(VLOOKUP($A23,'EV Distribution'!$A$2:$B$1048576,2,FALSE),0)*'EV Characterization'!M$2)</f>
        <v>3.7498671160797499</v>
      </c>
      <c r="N23" s="2">
        <f>('[1]Pc, Summer, S1'!N23*(Main!$B$4))+(_xlfn.IFNA(VLOOKUP($A23,'EV Distribution'!$A$2:$B$1048576,2,FALSE),0)*'EV Characterization'!N$2)</f>
        <v>3.7682955260797497</v>
      </c>
      <c r="O23" s="2">
        <f>('[1]Pc, Summer, S1'!O23*(Main!$B$4))+(_xlfn.IFNA(VLOOKUP($A23,'EV Distribution'!$A$2:$B$1048576,2,FALSE),0)*'EV Characterization'!O$2)</f>
        <v>3.7942450860797496</v>
      </c>
      <c r="P23" s="2">
        <f>('[1]Pc, Summer, S1'!P23*(Main!$B$4))+(_xlfn.IFNA(VLOOKUP($A23,'EV Distribution'!$A$2:$B$1048576,2,FALSE),0)*'EV Characterization'!P$2)</f>
        <v>3.7955527560797497</v>
      </c>
      <c r="Q23" s="2">
        <f>('[1]Pc, Summer, S1'!Q23*(Main!$B$4))+(_xlfn.IFNA(VLOOKUP($A23,'EV Distribution'!$A$2:$B$1048576,2,FALSE),0)*'EV Characterization'!Q$2)</f>
        <v>3.7949721760797499</v>
      </c>
      <c r="R23" s="2">
        <f>('[1]Pc, Summer, S1'!R23*(Main!$B$4))+(_xlfn.IFNA(VLOOKUP($A23,'EV Distribution'!$A$2:$B$1048576,2,FALSE),0)*'EV Characterization'!R$2)</f>
        <v>3.82162334607975</v>
      </c>
      <c r="S23" s="2">
        <f>('[1]Pc, Summer, S1'!S23*(Main!$B$4))+(_xlfn.IFNA(VLOOKUP($A23,'EV Distribution'!$A$2:$B$1048576,2,FALSE),0)*'EV Characterization'!S$2)</f>
        <v>3.8094084160797497</v>
      </c>
      <c r="T23" s="2">
        <f>('[1]Pc, Summer, S1'!T23*(Main!$B$4))+(_xlfn.IFNA(VLOOKUP($A23,'EV Distribution'!$A$2:$B$1048576,2,FALSE),0)*'EV Characterization'!T$2)</f>
        <v>4.1253665805999775</v>
      </c>
      <c r="U23" s="2">
        <f>('[1]Pc, Summer, S1'!U23*(Main!$B$4))+(_xlfn.IFNA(VLOOKUP($A23,'EV Distribution'!$A$2:$B$1048576,2,FALSE),0)*'EV Characterization'!U$2)</f>
        <v>5.1789876241606567</v>
      </c>
      <c r="V23" s="2">
        <f>('[1]Pc, Summer, S1'!V23*(Main!$B$4))+(_xlfn.IFNA(VLOOKUP($A23,'EV Distribution'!$A$2:$B$1048576,2,FALSE),0)*'EV Characterization'!V$2)</f>
        <v>5.1865196941606566</v>
      </c>
      <c r="W23" s="2">
        <f>('[1]Pc, Summer, S1'!W23*(Main!$B$4))+(_xlfn.IFNA(VLOOKUP($A23,'EV Distribution'!$A$2:$B$1048576,2,FALSE),0)*'EV Characterization'!W$2)</f>
        <v>5.177361454160657</v>
      </c>
      <c r="X23" s="2">
        <f>('[1]Pc, Summer, S1'!X23*(Main!$B$4))+(_xlfn.IFNA(VLOOKUP($A23,'EV Distribution'!$A$2:$B$1048576,2,FALSE),0)*'EV Characterization'!X$2)</f>
        <v>5.5008142149584618</v>
      </c>
      <c r="Y23" s="2">
        <f>('[1]Pc, Summer, S1'!Y23*(Main!$B$4))+(_xlfn.IFNA(VLOOKUP($A23,'EV Distribution'!$A$2:$B$1048576,2,FALSE),0)*'EV Characterization'!Y$2)</f>
        <v>4.4934130773518755</v>
      </c>
    </row>
    <row r="24" spans="1:25" x14ac:dyDescent="0.3">
      <c r="A24">
        <v>72</v>
      </c>
      <c r="B24" s="2">
        <f>('[1]Pc, Summer, S1'!B24*(Main!$B$4))+(_xlfn.IFNA(VLOOKUP($A24,'EV Distribution'!$A$2:$B$1048576,2,FALSE),0)*'EV Characterization'!B$2)</f>
        <v>162.71989428598187</v>
      </c>
      <c r="C24" s="2">
        <f>('[1]Pc, Summer, S1'!C24*(Main!$B$4))+(_xlfn.IFNA(VLOOKUP($A24,'EV Distribution'!$A$2:$B$1048576,2,FALSE),0)*'EV Characterization'!C$2)</f>
        <v>154.89715219556734</v>
      </c>
      <c r="D24" s="2">
        <f>('[1]Pc, Summer, S1'!D24*(Main!$B$4))+(_xlfn.IFNA(VLOOKUP($A24,'EV Distribution'!$A$2:$B$1048576,2,FALSE),0)*'EV Characterization'!D$2)</f>
        <v>128.07142612443687</v>
      </c>
      <c r="E24" s="2">
        <f>('[1]Pc, Summer, S1'!E24*(Main!$B$4))+(_xlfn.IFNA(VLOOKUP($A24,'EV Distribution'!$A$2:$B$1048576,2,FALSE),0)*'EV Characterization'!E$2)</f>
        <v>135.02912367658305</v>
      </c>
      <c r="F24" s="2">
        <f>('[1]Pc, Summer, S1'!F24*(Main!$B$4))+(_xlfn.IFNA(VLOOKUP($A24,'EV Distribution'!$A$2:$B$1048576,2,FALSE),0)*'EV Characterization'!F$2)</f>
        <v>127.16646638252149</v>
      </c>
      <c r="G24" s="2">
        <f>('[1]Pc, Summer, S1'!G24*(Main!$B$4))+(_xlfn.IFNA(VLOOKUP($A24,'EV Distribution'!$A$2:$B$1048576,2,FALSE),0)*'EV Characterization'!G$2)</f>
        <v>141.88500169053552</v>
      </c>
      <c r="H24" s="2">
        <f>('[1]Pc, Summer, S1'!H24*(Main!$B$4))+(_xlfn.IFNA(VLOOKUP($A24,'EV Distribution'!$A$2:$B$1048576,2,FALSE),0)*'EV Characterization'!H$2)</f>
        <v>117.97315389884186</v>
      </c>
      <c r="I24" s="2">
        <f>('[1]Pc, Summer, S1'!I24*(Main!$B$4))+(_xlfn.IFNA(VLOOKUP($A24,'EV Distribution'!$A$2:$B$1048576,2,FALSE),0)*'EV Characterization'!I$2)</f>
        <v>74.761526317274303</v>
      </c>
      <c r="J24" s="2">
        <f>('[1]Pc, Summer, S1'!J24*(Main!$B$4))+(_xlfn.IFNA(VLOOKUP($A24,'EV Distribution'!$A$2:$B$1048576,2,FALSE),0)*'EV Characterization'!J$2)</f>
        <v>90.155945772373315</v>
      </c>
      <c r="K24" s="2">
        <f>('[1]Pc, Summer, S1'!K24*(Main!$B$4))+(_xlfn.IFNA(VLOOKUP($A24,'EV Distribution'!$A$2:$B$1048576,2,FALSE),0)*'EV Characterization'!K$2)</f>
        <v>85.471246915488052</v>
      </c>
      <c r="L24" s="2">
        <f>('[1]Pc, Summer, S1'!L24*(Main!$B$4))+(_xlfn.IFNA(VLOOKUP($A24,'EV Distribution'!$A$2:$B$1048576,2,FALSE),0)*'EV Characterization'!L$2)</f>
        <v>100.36413646361865</v>
      </c>
      <c r="M24" s="2">
        <f>('[1]Pc, Summer, S1'!M24*(Main!$B$4))+(_xlfn.IFNA(VLOOKUP($A24,'EV Distribution'!$A$2:$B$1048576,2,FALSE),0)*'EV Characterization'!M$2)</f>
        <v>109.93449473190718</v>
      </c>
      <c r="N24" s="2">
        <f>('[1]Pc, Summer, S1'!N24*(Main!$B$4))+(_xlfn.IFNA(VLOOKUP($A24,'EV Distribution'!$A$2:$B$1048576,2,FALSE),0)*'EV Characterization'!N$2)</f>
        <v>130.25003974580346</v>
      </c>
      <c r="O24" s="2">
        <f>('[1]Pc, Summer, S1'!O24*(Main!$B$4))+(_xlfn.IFNA(VLOOKUP($A24,'EV Distribution'!$A$2:$B$1048576,2,FALSE),0)*'EV Characterization'!O$2)</f>
        <v>140.76858874308473</v>
      </c>
      <c r="P24" s="2">
        <f>('[1]Pc, Summer, S1'!P24*(Main!$B$4))+(_xlfn.IFNA(VLOOKUP($A24,'EV Distribution'!$A$2:$B$1048576,2,FALSE),0)*'EV Characterization'!P$2)</f>
        <v>146.15739587314187</v>
      </c>
      <c r="Q24" s="2">
        <f>('[1]Pc, Summer, S1'!Q24*(Main!$B$4))+(_xlfn.IFNA(VLOOKUP($A24,'EV Distribution'!$A$2:$B$1048576,2,FALSE),0)*'EV Characterization'!Q$2)</f>
        <v>138.07390391908885</v>
      </c>
      <c r="R24" s="2">
        <f>('[1]Pc, Summer, S1'!R24*(Main!$B$4))+(_xlfn.IFNA(VLOOKUP($A24,'EV Distribution'!$A$2:$B$1048576,2,FALSE),0)*'EV Characterization'!R$2)</f>
        <v>139.88783932769772</v>
      </c>
      <c r="S24" s="2">
        <f>('[1]Pc, Summer, S1'!S24*(Main!$B$4))+(_xlfn.IFNA(VLOOKUP($A24,'EV Distribution'!$A$2:$B$1048576,2,FALSE),0)*'EV Characterization'!S$2)</f>
        <v>125.81155795042291</v>
      </c>
      <c r="T24" s="2">
        <f>('[1]Pc, Summer, S1'!T24*(Main!$B$4))+(_xlfn.IFNA(VLOOKUP($A24,'EV Distribution'!$A$2:$B$1048576,2,FALSE),0)*'EV Characterization'!T$2)</f>
        <v>103.59754886314991</v>
      </c>
      <c r="U24" s="2">
        <f>('[1]Pc, Summer, S1'!U24*(Main!$B$4))+(_xlfn.IFNA(VLOOKUP($A24,'EV Distribution'!$A$2:$B$1048576,2,FALSE),0)*'EV Characterization'!U$2)</f>
        <v>103.74143190720402</v>
      </c>
      <c r="V24" s="2">
        <f>('[1]Pc, Summer, S1'!V24*(Main!$B$4))+(_xlfn.IFNA(VLOOKUP($A24,'EV Distribution'!$A$2:$B$1048576,2,FALSE),0)*'EV Characterization'!V$2)</f>
        <v>132.82934614542529</v>
      </c>
      <c r="W24" s="2">
        <f>('[1]Pc, Summer, S1'!W24*(Main!$B$4))+(_xlfn.IFNA(VLOOKUP($A24,'EV Distribution'!$A$2:$B$1048576,2,FALSE),0)*'EV Characterization'!W$2)</f>
        <v>140.6874033011386</v>
      </c>
      <c r="X24" s="2">
        <f>('[1]Pc, Summer, S1'!X24*(Main!$B$4))+(_xlfn.IFNA(VLOOKUP($A24,'EV Distribution'!$A$2:$B$1048576,2,FALSE),0)*'EV Characterization'!X$2)</f>
        <v>160.52145893906678</v>
      </c>
      <c r="Y24" s="2">
        <f>('[1]Pc, Summer, S1'!Y24*(Main!$B$4))+(_xlfn.IFNA(VLOOKUP($A24,'EV Distribution'!$A$2:$B$1048576,2,FALSE),0)*'EV Characterization'!Y$2)</f>
        <v>141.26727649406462</v>
      </c>
    </row>
    <row r="25" spans="1:25" x14ac:dyDescent="0.3">
      <c r="A25">
        <v>103</v>
      </c>
      <c r="B25" s="2">
        <f>('[1]Pc, Summer, S1'!B25*(Main!$B$4))+(_xlfn.IFNA(VLOOKUP($A25,'EV Distribution'!$A$2:$B$1048576,2,FALSE),0)*'EV Characterization'!B$2)</f>
        <v>80.957912423439183</v>
      </c>
      <c r="C25" s="2">
        <f>('[1]Pc, Summer, S1'!C25*(Main!$B$4))+(_xlfn.IFNA(VLOOKUP($A25,'EV Distribution'!$A$2:$B$1048576,2,FALSE),0)*'EV Characterization'!C$2)</f>
        <v>70.839973629800738</v>
      </c>
      <c r="D25" s="2">
        <f>('[1]Pc, Summer, S1'!D25*(Main!$B$4))+(_xlfn.IFNA(VLOOKUP($A25,'EV Distribution'!$A$2:$B$1048576,2,FALSE),0)*'EV Characterization'!D$2)</f>
        <v>68.831006469723931</v>
      </c>
      <c r="E25" s="2">
        <f>('[1]Pc, Summer, S1'!E25*(Main!$B$4))+(_xlfn.IFNA(VLOOKUP($A25,'EV Distribution'!$A$2:$B$1048576,2,FALSE),0)*'EV Characterization'!E$2)</f>
        <v>63.33796624376199</v>
      </c>
      <c r="F25" s="2">
        <f>('[1]Pc, Summer, S1'!F25*(Main!$B$4))+(_xlfn.IFNA(VLOOKUP($A25,'EV Distribution'!$A$2:$B$1048576,2,FALSE),0)*'EV Characterization'!F$2)</f>
        <v>61.303852253111309</v>
      </c>
      <c r="G25" s="2">
        <f>('[1]Pc, Summer, S1'!G25*(Main!$B$4))+(_xlfn.IFNA(VLOOKUP($A25,'EV Distribution'!$A$2:$B$1048576,2,FALSE),0)*'EV Characterization'!G$2)</f>
        <v>59.768412840854644</v>
      </c>
      <c r="H25" s="2">
        <f>('[1]Pc, Summer, S1'!H25*(Main!$B$4))+(_xlfn.IFNA(VLOOKUP($A25,'EV Distribution'!$A$2:$B$1048576,2,FALSE),0)*'EV Characterization'!H$2)</f>
        <v>70.589229417687591</v>
      </c>
      <c r="I25" s="2">
        <f>('[1]Pc, Summer, S1'!I25*(Main!$B$4))+(_xlfn.IFNA(VLOOKUP($A25,'EV Distribution'!$A$2:$B$1048576,2,FALSE),0)*'EV Characterization'!I$2)</f>
        <v>74.433205021082941</v>
      </c>
      <c r="J25" s="2">
        <f>('[1]Pc, Summer, S1'!J25*(Main!$B$4))+(_xlfn.IFNA(VLOOKUP($A25,'EV Distribution'!$A$2:$B$1048576,2,FALSE),0)*'EV Characterization'!J$2)</f>
        <v>85.187486861168111</v>
      </c>
      <c r="K25" s="2">
        <f>('[1]Pc, Summer, S1'!K25*(Main!$B$4))+(_xlfn.IFNA(VLOOKUP($A25,'EV Distribution'!$A$2:$B$1048576,2,FALSE),0)*'EV Characterization'!K$2)</f>
        <v>110.02063087213972</v>
      </c>
      <c r="L25" s="2">
        <f>('[1]Pc, Summer, S1'!L25*(Main!$B$4))+(_xlfn.IFNA(VLOOKUP($A25,'EV Distribution'!$A$2:$B$1048576,2,FALSE),0)*'EV Characterization'!L$2)</f>
        <v>113.07665577052853</v>
      </c>
      <c r="M25" s="2">
        <f>('[1]Pc, Summer, S1'!M25*(Main!$B$4))+(_xlfn.IFNA(VLOOKUP($A25,'EV Distribution'!$A$2:$B$1048576,2,FALSE),0)*'EV Characterization'!M$2)</f>
        <v>118.53513697356814</v>
      </c>
      <c r="N25" s="2">
        <f>('[1]Pc, Summer, S1'!N25*(Main!$B$4))+(_xlfn.IFNA(VLOOKUP($A25,'EV Distribution'!$A$2:$B$1048576,2,FALSE),0)*'EV Characterization'!N$2)</f>
        <v>123.67104639462937</v>
      </c>
      <c r="O25" s="2">
        <f>('[1]Pc, Summer, S1'!O25*(Main!$B$4))+(_xlfn.IFNA(VLOOKUP($A25,'EV Distribution'!$A$2:$B$1048576,2,FALSE),0)*'EV Characterization'!O$2)</f>
        <v>127.11513175333091</v>
      </c>
      <c r="P25" s="2">
        <f>('[1]Pc, Summer, S1'!P25*(Main!$B$4))+(_xlfn.IFNA(VLOOKUP($A25,'EV Distribution'!$A$2:$B$1048576,2,FALSE),0)*'EV Characterization'!P$2)</f>
        <v>113.57120877586661</v>
      </c>
      <c r="Q25" s="2">
        <f>('[1]Pc, Summer, S1'!Q25*(Main!$B$4))+(_xlfn.IFNA(VLOOKUP($A25,'EV Distribution'!$A$2:$B$1048576,2,FALSE),0)*'EV Characterization'!Q$2)</f>
        <v>103.25048187615609</v>
      </c>
      <c r="R25" s="2">
        <f>('[1]Pc, Summer, S1'!R25*(Main!$B$4))+(_xlfn.IFNA(VLOOKUP($A25,'EV Distribution'!$A$2:$B$1048576,2,FALSE),0)*'EV Characterization'!R$2)</f>
        <v>95.609400014761604</v>
      </c>
      <c r="S25" s="2">
        <f>('[1]Pc, Summer, S1'!S25*(Main!$B$4))+(_xlfn.IFNA(VLOOKUP($A25,'EV Distribution'!$A$2:$B$1048576,2,FALSE),0)*'EV Characterization'!S$2)</f>
        <v>92.163832221304318</v>
      </c>
      <c r="T25" s="2">
        <f>('[1]Pc, Summer, S1'!T25*(Main!$B$4))+(_xlfn.IFNA(VLOOKUP($A25,'EV Distribution'!$A$2:$B$1048576,2,FALSE),0)*'EV Characterization'!T$2)</f>
        <v>77.916110292605538</v>
      </c>
      <c r="U25" s="2">
        <f>('[1]Pc, Summer, S1'!U25*(Main!$B$4))+(_xlfn.IFNA(VLOOKUP($A25,'EV Distribution'!$A$2:$B$1048576,2,FALSE),0)*'EV Characterization'!U$2)</f>
        <v>74.954369346169031</v>
      </c>
      <c r="V25" s="2">
        <f>('[1]Pc, Summer, S1'!V25*(Main!$B$4))+(_xlfn.IFNA(VLOOKUP($A25,'EV Distribution'!$A$2:$B$1048576,2,FALSE),0)*'EV Characterization'!V$2)</f>
        <v>69.738319774037649</v>
      </c>
      <c r="W25" s="2">
        <f>('[1]Pc, Summer, S1'!W25*(Main!$B$4))+(_xlfn.IFNA(VLOOKUP($A25,'EV Distribution'!$A$2:$B$1048576,2,FALSE),0)*'EV Characterization'!W$2)</f>
        <v>74.365174637151341</v>
      </c>
      <c r="X25" s="2">
        <f>('[1]Pc, Summer, S1'!X25*(Main!$B$4))+(_xlfn.IFNA(VLOOKUP($A25,'EV Distribution'!$A$2:$B$1048576,2,FALSE),0)*'EV Characterization'!X$2)</f>
        <v>77.436159445269467</v>
      </c>
      <c r="Y25" s="2">
        <f>('[1]Pc, Summer, S1'!Y25*(Main!$B$4))+(_xlfn.IFNA(VLOOKUP($A25,'EV Distribution'!$A$2:$B$1048576,2,FALSE),0)*'EV Characterization'!Y$2)</f>
        <v>68.916526356027845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S1'!B2*(Main!$B$4))</f>
        <v>0.54979839043495604</v>
      </c>
      <c r="C2" s="2">
        <f>('[1]Qc, Summer, S1'!C2*(Main!$B$4))</f>
        <v>0.40600780164756556</v>
      </c>
      <c r="D2" s="2">
        <f>('[1]Qc, Summer, S1'!D2*(Main!$B$4))</f>
        <v>0.50109811900984691</v>
      </c>
      <c r="E2" s="2">
        <f>('[1]Qc, Summer, S1'!E2*(Main!$B$4))</f>
        <v>-4.4158330121436377E-2</v>
      </c>
      <c r="F2" s="2">
        <f>('[1]Qc, Summer, S1'!F2*(Main!$B$4))</f>
        <v>1.6566488842424834</v>
      </c>
      <c r="G2" s="2">
        <f>('[1]Qc, Summer, S1'!G2*(Main!$B$4))</f>
        <v>1.4078697664834698</v>
      </c>
      <c r="H2" s="2">
        <f>('[1]Qc, Summer, S1'!H2*(Main!$B$4))</f>
        <v>1.1743857048420772</v>
      </c>
      <c r="I2" s="2">
        <f>('[1]Qc, Summer, S1'!I2*(Main!$B$4))</f>
        <v>-0.10400987045097557</v>
      </c>
      <c r="J2" s="2">
        <f>('[1]Qc, Summer, S1'!J2*(Main!$B$4))</f>
        <v>0.98479871771070815</v>
      </c>
      <c r="K2" s="2">
        <f>('[1]Qc, Summer, S1'!K2*(Main!$B$4))</f>
        <v>0.80745475738424699</v>
      </c>
      <c r="L2" s="2">
        <f>('[1]Qc, Summer, S1'!L2*(Main!$B$4))</f>
        <v>0.14315927506896495</v>
      </c>
      <c r="M2" s="2">
        <f>('[1]Qc, Summer, S1'!M2*(Main!$B$4))</f>
        <v>2.4109612967361329</v>
      </c>
      <c r="N2" s="2">
        <f>('[1]Qc, Summer, S1'!N2*(Main!$B$4))</f>
        <v>0.63694926516362704</v>
      </c>
      <c r="O2" s="2">
        <f>('[1]Qc, Summer, S1'!O2*(Main!$B$4))</f>
        <v>0.26016659745795639</v>
      </c>
      <c r="P2" s="2">
        <f>('[1]Qc, Summer, S1'!P2*(Main!$B$4))</f>
        <v>0.93358518986139805</v>
      </c>
      <c r="Q2" s="2">
        <f>('[1]Qc, Summer, S1'!Q2*(Main!$B$4))</f>
        <v>0.92981442354317101</v>
      </c>
      <c r="R2" s="2">
        <f>('[1]Qc, Summer, S1'!R2*(Main!$B$4))</f>
        <v>1.2566660128978178</v>
      </c>
      <c r="S2" s="2">
        <f>('[1]Qc, Summer, S1'!S2*(Main!$B$4))</f>
        <v>1.4461060642642318</v>
      </c>
      <c r="T2" s="2">
        <f>('[1]Qc, Summer, S1'!T2*(Main!$B$4))</f>
        <v>1.5246674968759475</v>
      </c>
      <c r="U2" s="2">
        <f>('[1]Qc, Summer, S1'!U2*(Main!$B$4))</f>
        <v>0.4876570569122286</v>
      </c>
      <c r="V2" s="2">
        <f>('[1]Qc, Summer, S1'!V2*(Main!$B$4))</f>
        <v>0.37312784150856226</v>
      </c>
      <c r="W2" s="2">
        <f>('[1]Qc, Summer, S1'!W2*(Main!$B$4))</f>
        <v>-0.26354203780147328</v>
      </c>
      <c r="X2" s="2">
        <f>('[1]Qc, Summer, S1'!X2*(Main!$B$4))</f>
        <v>0.82518711481677443</v>
      </c>
      <c r="Y2" s="2">
        <f>('[1]Qc, Summer, S1'!Y2*(Main!$B$4))</f>
        <v>0.6765627501125181</v>
      </c>
    </row>
    <row r="3" spans="1:25" x14ac:dyDescent="0.3">
      <c r="A3">
        <v>2</v>
      </c>
      <c r="B3" s="2">
        <f>('[1]Qc, Summer, S1'!B3*(Main!$B$4))</f>
        <v>-2.5566963245376444</v>
      </c>
      <c r="C3" s="2">
        <f>('[1]Qc, Summer, S1'!C3*(Main!$B$4))</f>
        <v>-3.3240191595836079</v>
      </c>
      <c r="D3" s="2">
        <f>('[1]Qc, Summer, S1'!D3*(Main!$B$4))</f>
        <v>-3.6637106007580935</v>
      </c>
      <c r="E3" s="2">
        <f>('[1]Qc, Summer, S1'!E3*(Main!$B$4))</f>
        <v>-3.34332786750387</v>
      </c>
      <c r="F3" s="2">
        <f>('[1]Qc, Summer, S1'!F3*(Main!$B$4))</f>
        <v>-3.5835976604672735</v>
      </c>
      <c r="G3" s="2">
        <f>('[1]Qc, Summer, S1'!G3*(Main!$B$4))</f>
        <v>-3.6661956854457243</v>
      </c>
      <c r="H3" s="2">
        <f>('[1]Qc, Summer, S1'!H3*(Main!$B$4))</f>
        <v>-3.1774561840559379</v>
      </c>
      <c r="I3" s="2">
        <f>('[1]Qc, Summer, S1'!I3*(Main!$B$4))</f>
        <v>-0.49434079510072054</v>
      </c>
      <c r="J3" s="2">
        <f>('[1]Qc, Summer, S1'!J3*(Main!$B$4))</f>
        <v>1.5867975768546672</v>
      </c>
      <c r="K3" s="2">
        <f>('[1]Qc, Summer, S1'!K3*(Main!$B$4))</f>
        <v>2.3100688347325606</v>
      </c>
      <c r="L3" s="2">
        <f>('[1]Qc, Summer, S1'!L3*(Main!$B$4))</f>
        <v>1.8159206292656795</v>
      </c>
      <c r="M3" s="2">
        <f>('[1]Qc, Summer, S1'!M3*(Main!$B$4))</f>
        <v>2.4188561376272619</v>
      </c>
      <c r="N3" s="2">
        <f>('[1]Qc, Summer, S1'!N3*(Main!$B$4))</f>
        <v>2.1465410111494205</v>
      </c>
      <c r="O3" s="2">
        <f>('[1]Qc, Summer, S1'!O3*(Main!$B$4))</f>
        <v>2.2111707540792129</v>
      </c>
      <c r="P3" s="2">
        <f>('[1]Qc, Summer, S1'!P3*(Main!$B$4))</f>
        <v>1.1408829616255249</v>
      </c>
      <c r="Q3" s="2">
        <f>('[1]Qc, Summer, S1'!Q3*(Main!$B$4))</f>
        <v>0.28842902311547514</v>
      </c>
      <c r="R3" s="2">
        <f>('[1]Qc, Summer, S1'!R3*(Main!$B$4))</f>
        <v>0.64163964887726388</v>
      </c>
      <c r="S3" s="2">
        <f>('[1]Qc, Summer, S1'!S3*(Main!$B$4))</f>
        <v>0.77937032626310332</v>
      </c>
      <c r="T3" s="2">
        <f>('[1]Qc, Summer, S1'!T3*(Main!$B$4))</f>
        <v>0.46954127095035753</v>
      </c>
      <c r="U3" s="2">
        <f>('[1]Qc, Summer, S1'!U3*(Main!$B$4))</f>
        <v>-8.7591265381479835E-2</v>
      </c>
      <c r="V3" s="2">
        <f>('[1]Qc, Summer, S1'!V3*(Main!$B$4))</f>
        <v>-0.34194222993765722</v>
      </c>
      <c r="W3" s="2">
        <f>('[1]Qc, Summer, S1'!W3*(Main!$B$4))</f>
        <v>-0.23789806858295098</v>
      </c>
      <c r="X3" s="2">
        <f>('[1]Qc, Summer, S1'!X3*(Main!$B$4))</f>
        <v>-1.1408979102374606</v>
      </c>
      <c r="Y3" s="2">
        <f>('[1]Qc, Summer, S1'!Y3*(Main!$B$4))</f>
        <v>-1.5442982143946444</v>
      </c>
    </row>
    <row r="4" spans="1:25" x14ac:dyDescent="0.3">
      <c r="A4">
        <v>3</v>
      </c>
      <c r="B4" s="2">
        <f>('[1]Qc, Summer, S1'!B4*(Main!$B$4))</f>
        <v>-6.0375641694125353</v>
      </c>
      <c r="C4" s="2">
        <f>('[1]Qc, Summer, S1'!C4*(Main!$B$4))</f>
        <v>-6.0375641694125353</v>
      </c>
      <c r="D4" s="2">
        <f>('[1]Qc, Summer, S1'!D4*(Main!$B$4))</f>
        <v>-7.0092559467032114</v>
      </c>
      <c r="E4" s="2">
        <f>('[1]Qc, Summer, S1'!E4*(Main!$B$4))</f>
        <v>-7.9809477239938893</v>
      </c>
      <c r="F4" s="2">
        <f>('[1]Qc, Summer, S1'!F4*(Main!$B$4))</f>
        <v>-7.9809477239938893</v>
      </c>
      <c r="G4" s="2">
        <f>('[1]Qc, Summer, S1'!G4*(Main!$B$4))</f>
        <v>-7.9809477239938893</v>
      </c>
      <c r="H4" s="2">
        <f>('[1]Qc, Summer, S1'!H4*(Main!$B$4))</f>
        <v>-3.182287430660931</v>
      </c>
      <c r="I4" s="2">
        <f>('[1]Qc, Summer, S1'!I4*(Main!$B$4))</f>
        <v>0.65963233604996929</v>
      </c>
      <c r="J4" s="2">
        <f>('[1]Qc, Summer, S1'!J4*(Main!$B$4))</f>
        <v>2.0947487380252912</v>
      </c>
      <c r="K4" s="2">
        <f>('[1]Qc, Summer, S1'!K4*(Main!$B$4))</f>
        <v>2.0947487380252912</v>
      </c>
      <c r="L4" s="2">
        <f>('[1]Qc, Summer, S1'!L4*(Main!$B$4))</f>
        <v>1.9153561781707997</v>
      </c>
      <c r="M4" s="2">
        <f>('[1]Qc, Summer, S1'!M4*(Main!$B$4))</f>
        <v>2.6927057399619936</v>
      </c>
      <c r="N4" s="2">
        <f>('[1]Qc, Summer, S1'!N4*(Main!$B$4))</f>
        <v>3.6494478616076793</v>
      </c>
      <c r="O4" s="2">
        <f>('[1]Qc, Summer, S1'!O4*(Main!$B$4))</f>
        <v>3.7615702284430514</v>
      </c>
      <c r="P4" s="2">
        <f>('[1]Qc, Summer, S1'!P4*(Main!$B$4))</f>
        <v>2.1096967818126333</v>
      </c>
      <c r="Q4" s="2">
        <f>('[1]Qc, Summer, S1'!Q4*(Main!$B$4))</f>
        <v>1.6462721487109779</v>
      </c>
      <c r="R4" s="2">
        <f>('[1]Qc, Summer, S1'!R4*(Main!$B$4))</f>
        <v>-0.26721211141441559</v>
      </c>
      <c r="S4" s="2">
        <f>('[1]Qc, Summer, S1'!S4*(Main!$B$4))</f>
        <v>-0.26721211141441559</v>
      </c>
      <c r="T4" s="2">
        <f>('[1]Qc, Summer, S1'!T4*(Main!$B$4))</f>
        <v>-0.26721211141441559</v>
      </c>
      <c r="U4" s="2">
        <f>('[1]Qc, Summer, S1'!U4*(Main!$B$4))</f>
        <v>-0.26721211141441559</v>
      </c>
      <c r="V4" s="2">
        <f>('[1]Qc, Summer, S1'!V4*(Main!$B$4))</f>
        <v>-1.7023301168303759</v>
      </c>
      <c r="W4" s="2">
        <f>('[1]Qc, Summer, S1'!W4*(Main!$B$4))</f>
        <v>-2.1807027853023624</v>
      </c>
      <c r="X4" s="2">
        <f>('[1]Qc, Summer, S1'!X4*(Main!$B$4))</f>
        <v>-6.0973563445619048</v>
      </c>
      <c r="Y4" s="2">
        <f>('[1]Qc, Summer, S1'!Y4*(Main!$B$4))</f>
        <v>-6.0973563445619048</v>
      </c>
    </row>
    <row r="5" spans="1:25" x14ac:dyDescent="0.3">
      <c r="A5">
        <v>4</v>
      </c>
      <c r="B5" s="2">
        <f>('[1]Qc, Summer, S1'!B5*(Main!$B$4))</f>
        <v>7.1921296393111733</v>
      </c>
      <c r="C5" s="2">
        <f>('[1]Qc, Summer, S1'!C5*(Main!$B$4))</f>
        <v>5.5105649709507807</v>
      </c>
      <c r="D5" s="2">
        <f>('[1]Qc, Summer, S1'!D5*(Main!$B$4))</f>
        <v>5.2220857277378316</v>
      </c>
      <c r="E5" s="2">
        <f>('[1]Qc, Summer, S1'!E5*(Main!$B$4))</f>
        <v>4.560833462124509</v>
      </c>
      <c r="F5" s="2">
        <f>('[1]Qc, Summer, S1'!F5*(Main!$B$4))</f>
        <v>5.2504219747923004</v>
      </c>
      <c r="G5" s="2">
        <f>('[1]Qc, Summer, S1'!G5*(Main!$B$4))</f>
        <v>2.4368022156003102</v>
      </c>
      <c r="H5" s="2">
        <f>('[1]Qc, Summer, S1'!H5*(Main!$B$4))</f>
        <v>4.2516507659377556</v>
      </c>
      <c r="I5" s="2">
        <f>('[1]Qc, Summer, S1'!I5*(Main!$B$4))</f>
        <v>8.1700492894623959</v>
      </c>
      <c r="J5" s="2">
        <f>('[1]Qc, Summer, S1'!J5*(Main!$B$4))</f>
        <v>11.884927671613791</v>
      </c>
      <c r="K5" s="2">
        <f>('[1]Qc, Summer, S1'!K5*(Main!$B$4))</f>
        <v>14.122599692755827</v>
      </c>
      <c r="L5" s="2">
        <f>('[1]Qc, Summer, S1'!L5*(Main!$B$4))</f>
        <v>15.417531770194602</v>
      </c>
      <c r="M5" s="2">
        <f>('[1]Qc, Summer, S1'!M5*(Main!$B$4))</f>
        <v>15.980408874602446</v>
      </c>
      <c r="N5" s="2">
        <f>('[1]Qc, Summer, S1'!N5*(Main!$B$4))</f>
        <v>16.698727866087953</v>
      </c>
      <c r="O5" s="2">
        <f>('[1]Qc, Summer, S1'!O5*(Main!$B$4))</f>
        <v>16.825069317245024</v>
      </c>
      <c r="P5" s="2">
        <f>('[1]Qc, Summer, S1'!P5*(Main!$B$4))</f>
        <v>16.705645315218625</v>
      </c>
      <c r="Q5" s="2">
        <f>('[1]Qc, Summer, S1'!Q5*(Main!$B$4))</f>
        <v>16.14953829070042</v>
      </c>
      <c r="R5" s="2">
        <f>('[1]Qc, Summer, S1'!R5*(Main!$B$4))</f>
        <v>15.368862014643689</v>
      </c>
      <c r="S5" s="2">
        <f>('[1]Qc, Summer, S1'!S5*(Main!$B$4))</f>
        <v>13.63813454746586</v>
      </c>
      <c r="T5" s="2">
        <f>('[1]Qc, Summer, S1'!T5*(Main!$B$4))</f>
        <v>13.575037365522903</v>
      </c>
      <c r="U5" s="2">
        <f>('[1]Qc, Summer, S1'!U5*(Main!$B$4))</f>
        <v>12.913958309375078</v>
      </c>
      <c r="V5" s="2">
        <f>('[1]Qc, Summer, S1'!V5*(Main!$B$4))</f>
        <v>11.640617330288379</v>
      </c>
      <c r="W5" s="2">
        <f>('[1]Qc, Summer, S1'!W5*(Main!$B$4))</f>
        <v>13.954826875816526</v>
      </c>
      <c r="X5" s="2">
        <f>('[1]Qc, Summer, S1'!X5*(Main!$B$4))</f>
        <v>12.504032822478353</v>
      </c>
      <c r="Y5" s="2">
        <f>('[1]Qc, Summer, S1'!Y5*(Main!$B$4))</f>
        <v>10.062742197765759</v>
      </c>
    </row>
    <row r="6" spans="1:25" x14ac:dyDescent="0.3">
      <c r="A6">
        <v>5</v>
      </c>
      <c r="B6" s="2">
        <f>('[1]Qc, Summer, S1'!B6*(Main!$B$4))</f>
        <v>-1.413150725581203</v>
      </c>
      <c r="C6" s="2">
        <f>('[1]Qc, Summer, S1'!C6*(Main!$B$4))</f>
        <v>-1.2681545851100784</v>
      </c>
      <c r="D6" s="2">
        <f>('[1]Qc, Summer, S1'!D6*(Main!$B$4))</f>
        <v>-1.3820801493027102</v>
      </c>
      <c r="E6" s="2">
        <f>('[1]Qc, Summer, S1'!E6*(Main!$B$4))</f>
        <v>-1.1179799963209296</v>
      </c>
      <c r="F6" s="2">
        <f>('[1]Qc, Summer, S1'!F6*(Main!$B$4))</f>
        <v>-1.221548684920041</v>
      </c>
      <c r="G6" s="2">
        <f>('[1]Qc, Summer, S1'!G6*(Main!$B$4))</f>
        <v>-1.2733330334281023</v>
      </c>
      <c r="H6" s="2">
        <f>('[1]Qc, Summer, S1'!H6*(Main!$B$4))</f>
        <v>-1.4804703895837976</v>
      </c>
      <c r="I6" s="2">
        <f>('[1]Qc, Summer, S1'!I6*(Main!$B$4))</f>
        <v>-1.1231584193879198</v>
      </c>
      <c r="J6" s="2">
        <f>('[1]Qc, Summer, S1'!J6*(Main!$B$4))</f>
        <v>-1.2785114564950928</v>
      </c>
      <c r="K6" s="2">
        <f>('[1]Qc, Summer, S1'!K6*(Main!$B$4))</f>
        <v>-1.2215486596690075</v>
      </c>
      <c r="L6" s="2">
        <f>('[1]Qc, Summer, S1'!L6*(Main!$B$4))</f>
        <v>-1.382080128260182</v>
      </c>
      <c r="M6" s="2">
        <f>('[1]Qc, Summer, S1'!M6*(Main!$B$4))</f>
        <v>-1.5374331906183887</v>
      </c>
      <c r="N6" s="2">
        <f>('[1]Qc, Summer, S1'!N6*(Main!$B$4))</f>
        <v>-1.1645858965109668</v>
      </c>
      <c r="O6" s="2">
        <f>('[1]Qc, Summer, S1'!O6*(Main!$B$4))</f>
        <v>-1.1179800047379407</v>
      </c>
      <c r="P6" s="2">
        <f>('[1]Qc, Summer, S1'!P6*(Main!$B$4))</f>
        <v>-1.2008349126904727</v>
      </c>
      <c r="Q6" s="2">
        <f>('[1]Qc, Summer, S1'!Q6*(Main!$B$4))</f>
        <v>-1.2940467551556032</v>
      </c>
      <c r="R6" s="2">
        <f>('[1]Qc, Summer, S1'!R6*(Main!$B$4))</f>
        <v>-1.2008349168989783</v>
      </c>
      <c r="S6" s="2">
        <f>('[1]Qc, Summer, S1'!S6*(Main!$B$4))</f>
        <v>-1.1128015648369276</v>
      </c>
      <c r="T6" s="2">
        <f>('[1]Qc, Summer, S1'!T6*(Main!$B$4))</f>
        <v>-1.123158406762403</v>
      </c>
      <c r="U6" s="2">
        <f>('[1]Qc, Summer, S1'!U6*(Main!$B$4))</f>
        <v>-0.98334068094125748</v>
      </c>
      <c r="V6" s="2">
        <f>('[1]Qc, Summer, S1'!V6*(Main!$B$4))</f>
        <v>-1.1594074439844371</v>
      </c>
      <c r="W6" s="2">
        <f>('[1]Qc, Summer, S1'!W6*(Main!$B$4))</f>
        <v>-1.2319055352625277</v>
      </c>
      <c r="X6" s="2">
        <f>('[1]Qc, Summer, S1'!X6*(Main!$B$4))</f>
        <v>-1.3044036054980899</v>
      </c>
      <c r="Y6" s="2">
        <f>('[1]Qc, Summer, S1'!Y6*(Main!$B$4))</f>
        <v>-1.3147605063426437</v>
      </c>
    </row>
    <row r="7" spans="1:25" x14ac:dyDescent="0.3">
      <c r="A7">
        <v>8</v>
      </c>
      <c r="B7" s="2">
        <f>('[1]Qc, Summer, S1'!B7*(Main!$B$4))</f>
        <v>171.30137851993848</v>
      </c>
      <c r="C7" s="2">
        <f>('[1]Qc, Summer, S1'!C7*(Main!$B$4))</f>
        <v>172.03276819556814</v>
      </c>
      <c r="D7" s="2">
        <f>('[1]Qc, Summer, S1'!D7*(Main!$B$4))</f>
        <v>173.49647869131979</v>
      </c>
      <c r="E7" s="2">
        <f>('[1]Qc, Summer, S1'!E7*(Main!$B$4))</f>
        <v>173.81683332859058</v>
      </c>
      <c r="F7" s="2">
        <f>('[1]Qc, Summer, S1'!F7*(Main!$B$4))</f>
        <v>174.23412307745031</v>
      </c>
      <c r="G7" s="2">
        <f>('[1]Qc, Summer, S1'!G7*(Main!$B$4))</f>
        <v>174.82694595505012</v>
      </c>
      <c r="H7" s="2">
        <f>('[1]Qc, Summer, S1'!H7*(Main!$B$4))</f>
        <v>172.5457889857272</v>
      </c>
      <c r="I7" s="2">
        <f>('[1]Qc, Summer, S1'!I7*(Main!$B$4))</f>
        <v>165.14566845902857</v>
      </c>
      <c r="J7" s="2">
        <f>('[1]Qc, Summer, S1'!J7*(Main!$B$4))</f>
        <v>164.02540492756228</v>
      </c>
      <c r="K7" s="2">
        <f>('[1]Qc, Summer, S1'!K7*(Main!$B$4))</f>
        <v>163.65767442716563</v>
      </c>
      <c r="L7" s="2">
        <f>('[1]Qc, Summer, S1'!L7*(Main!$B$4))</f>
        <v>163.79786910462599</v>
      </c>
      <c r="M7" s="2">
        <f>('[1]Qc, Summer, S1'!M7*(Main!$B$4))</f>
        <v>162.78497268637594</v>
      </c>
      <c r="N7" s="2">
        <f>('[1]Qc, Summer, S1'!N7*(Main!$B$4))</f>
        <v>161.50635398874084</v>
      </c>
      <c r="O7" s="2">
        <f>('[1]Qc, Summer, S1'!O7*(Main!$B$4))</f>
        <v>162.0329373489715</v>
      </c>
      <c r="P7" s="2">
        <f>('[1]Qc, Summer, S1'!P7*(Main!$B$4))</f>
        <v>162.88113077315674</v>
      </c>
      <c r="Q7" s="2">
        <f>('[1]Qc, Summer, S1'!Q7*(Main!$B$4))</f>
        <v>164.82305660239803</v>
      </c>
      <c r="R7" s="2">
        <f>('[1]Qc, Summer, S1'!R7*(Main!$B$4))</f>
        <v>165.26491566173416</v>
      </c>
      <c r="S7" s="2">
        <f>('[1]Qc, Summer, S1'!S7*(Main!$B$4))</f>
        <v>164.91105275547895</v>
      </c>
      <c r="T7" s="2">
        <f>('[1]Qc, Summer, S1'!T7*(Main!$B$4))</f>
        <v>165.20775317131674</v>
      </c>
      <c r="U7" s="2">
        <f>('[1]Qc, Summer, S1'!U7*(Main!$B$4))</f>
        <v>165.970005392584</v>
      </c>
      <c r="V7" s="2">
        <f>('[1]Qc, Summer, S1'!V7*(Main!$B$4))</f>
        <v>165.87674347731908</v>
      </c>
      <c r="W7" s="2">
        <f>('[1]Qc, Summer, S1'!W7*(Main!$B$4))</f>
        <v>165.27779753127402</v>
      </c>
      <c r="X7" s="2">
        <f>('[1]Qc, Summer, S1'!X7*(Main!$B$4))</f>
        <v>166.59023916785821</v>
      </c>
      <c r="Y7" s="2">
        <f>('[1]Qc, Summer, S1'!Y7*(Main!$B$4))</f>
        <v>167.95049013943785</v>
      </c>
    </row>
    <row r="8" spans="1:25" x14ac:dyDescent="0.3">
      <c r="A8">
        <v>9</v>
      </c>
      <c r="B8" s="2">
        <f>('[1]Qc, Summer, S1'!B8*(Main!$B$4))</f>
        <v>45.686508433655888</v>
      </c>
      <c r="C8" s="2">
        <f>('[1]Qc, Summer, S1'!C8*(Main!$B$4))</f>
        <v>40.994592352623442</v>
      </c>
      <c r="D8" s="2">
        <f>('[1]Qc, Summer, S1'!D8*(Main!$B$4))</f>
        <v>35.275103115076426</v>
      </c>
      <c r="E8" s="2">
        <f>('[1]Qc, Summer, S1'!E8*(Main!$B$4))</f>
        <v>36.288710737106946</v>
      </c>
      <c r="F8" s="2">
        <f>('[1]Qc, Summer, S1'!F8*(Main!$B$4))</f>
        <v>34.276840070649079</v>
      </c>
      <c r="G8" s="2">
        <f>('[1]Qc, Summer, S1'!G8*(Main!$B$4))</f>
        <v>38.751820914690278</v>
      </c>
      <c r="H8" s="2">
        <f>('[1]Qc, Summer, S1'!H8*(Main!$B$4))</f>
        <v>41.821433729992357</v>
      </c>
      <c r="I8" s="2">
        <f>('[1]Qc, Summer, S1'!I8*(Main!$B$4))</f>
        <v>33.91570783790047</v>
      </c>
      <c r="J8" s="2">
        <f>('[1]Qc, Summer, S1'!J8*(Main!$B$4))</f>
        <v>23.969722686903424</v>
      </c>
      <c r="K8" s="2">
        <f>('[1]Qc, Summer, S1'!K8*(Main!$B$4))</f>
        <v>17.819337799651191</v>
      </c>
      <c r="L8" s="2">
        <f>('[1]Qc, Summer, S1'!L8*(Main!$B$4))</f>
        <v>22.915446633822132</v>
      </c>
      <c r="M8" s="2">
        <f>('[1]Qc, Summer, S1'!M8*(Main!$B$4))</f>
        <v>25.689689931101327</v>
      </c>
      <c r="N8" s="2">
        <f>('[1]Qc, Summer, S1'!N8*(Main!$B$4))</f>
        <v>24.455045209999298</v>
      </c>
      <c r="O8" s="2">
        <f>('[1]Qc, Summer, S1'!O8*(Main!$B$4))</f>
        <v>24.18438467012853</v>
      </c>
      <c r="P8" s="2">
        <f>('[1]Qc, Summer, S1'!P8*(Main!$B$4))</f>
        <v>30.051536986570319</v>
      </c>
      <c r="Q8" s="2">
        <f>('[1]Qc, Summer, S1'!Q8*(Main!$B$4))</f>
        <v>33.084769434024217</v>
      </c>
      <c r="R8" s="2">
        <f>('[1]Qc, Summer, S1'!R8*(Main!$B$4))</f>
        <v>35.543294528912853</v>
      </c>
      <c r="S8" s="2">
        <f>('[1]Qc, Summer, S1'!S8*(Main!$B$4))</f>
        <v>43.693883520082828</v>
      </c>
      <c r="T8" s="2">
        <f>('[1]Qc, Summer, S1'!T8*(Main!$B$4))</f>
        <v>42.577848652970928</v>
      </c>
      <c r="U8" s="2">
        <f>('[1]Qc, Summer, S1'!U8*(Main!$B$4))</f>
        <v>40.608316057995488</v>
      </c>
      <c r="V8" s="2">
        <f>('[1]Qc, Summer, S1'!V8*(Main!$B$4))</f>
        <v>44.064693211487381</v>
      </c>
      <c r="W8" s="2">
        <f>('[1]Qc, Summer, S1'!W8*(Main!$B$4))</f>
        <v>40.23660732457946</v>
      </c>
      <c r="X8" s="2">
        <f>('[1]Qc, Summer, S1'!X8*(Main!$B$4))</f>
        <v>43.508029153374814</v>
      </c>
      <c r="Y8" s="2">
        <f>('[1]Qc, Summer, S1'!Y8*(Main!$B$4))</f>
        <v>44.6813790271475</v>
      </c>
    </row>
    <row r="9" spans="1:25" x14ac:dyDescent="0.3">
      <c r="A9">
        <v>10</v>
      </c>
      <c r="B9" s="2">
        <f>('[1]Qc, Summer, S1'!B9*(Main!$B$4))</f>
        <v>-15.184215164991532</v>
      </c>
      <c r="C9" s="2">
        <f>('[1]Qc, Summer, S1'!C9*(Main!$B$4))</f>
        <v>-19.47623379050922</v>
      </c>
      <c r="D9" s="2">
        <f>('[1]Qc, Summer, S1'!D9*(Main!$B$4))</f>
        <v>-19.649964045946913</v>
      </c>
      <c r="E9" s="2">
        <f>('[1]Qc, Summer, S1'!E9*(Main!$B$4))</f>
        <v>-19.769403093380873</v>
      </c>
      <c r="F9" s="2">
        <f>('[1]Qc, Summer, S1'!F9*(Main!$B$4))</f>
        <v>-19.552239873223598</v>
      </c>
      <c r="G9" s="2">
        <f>('[1]Qc, Summer, S1'!G9*(Main!$B$4))</f>
        <v>-19.468995771089034</v>
      </c>
      <c r="H9" s="2">
        <f>('[1]Qc, Summer, S1'!H9*(Main!$B$4))</f>
        <v>-16.129743054280318</v>
      </c>
      <c r="I9" s="2">
        <f>('[1]Qc, Summer, S1'!I9*(Main!$B$4))</f>
        <v>-9.5673634925938753</v>
      </c>
      <c r="J9" s="2">
        <f>('[1]Qc, Summer, S1'!J9*(Main!$B$4))</f>
        <v>-6.3646784242279741</v>
      </c>
      <c r="K9" s="2">
        <f>('[1]Qc, Summer, S1'!K9*(Main!$B$4))</f>
        <v>-6.2399888620258803</v>
      </c>
      <c r="L9" s="2">
        <f>('[1]Qc, Summer, S1'!L9*(Main!$B$4))</f>
        <v>-6.1921771197652227</v>
      </c>
      <c r="M9" s="2">
        <f>('[1]Qc, Summer, S1'!M9*(Main!$B$4))</f>
        <v>-2.971743352339502</v>
      </c>
      <c r="N9" s="2">
        <f>('[1]Qc, Summer, S1'!N9*(Main!$B$4))</f>
        <v>-2.1336901456703949</v>
      </c>
      <c r="O9" s="2">
        <f>('[1]Qc, Summer, S1'!O9*(Main!$B$4))</f>
        <v>-2.6047549545715563</v>
      </c>
      <c r="P9" s="2">
        <f>('[1]Qc, Summer, S1'!P9*(Main!$B$4))</f>
        <v>-0.54116496522584479</v>
      </c>
      <c r="Q9" s="2">
        <f>('[1]Qc, Summer, S1'!Q9*(Main!$B$4))</f>
        <v>-4.1124306058285285</v>
      </c>
      <c r="R9" s="2">
        <f>('[1]Qc, Summer, S1'!R9*(Main!$B$4))</f>
        <v>-7.2703775130037247</v>
      </c>
      <c r="S9" s="2">
        <f>('[1]Qc, Summer, S1'!S9*(Main!$B$4))</f>
        <v>-7.1111253206976039</v>
      </c>
      <c r="T9" s="2">
        <f>('[1]Qc, Summer, S1'!T9*(Main!$B$4))</f>
        <v>-8.4718009094510052</v>
      </c>
      <c r="U9" s="2">
        <f>('[1]Qc, Summer, S1'!U9*(Main!$B$4))</f>
        <v>-7.7148056293399581</v>
      </c>
      <c r="V9" s="2">
        <f>('[1]Qc, Summer, S1'!V9*(Main!$B$4))</f>
        <v>-7.8451029158495631</v>
      </c>
      <c r="W9" s="2">
        <f>('[1]Qc, Summer, S1'!W9*(Main!$B$4))</f>
        <v>-6.3492033955763398</v>
      </c>
      <c r="X9" s="2">
        <f>('[1]Qc, Summer, S1'!X9*(Main!$B$4))</f>
        <v>-9.4244010577494173</v>
      </c>
      <c r="Y9" s="2">
        <f>('[1]Qc, Summer, S1'!Y9*(Main!$B$4))</f>
        <v>-12.632928247351424</v>
      </c>
    </row>
    <row r="10" spans="1:25" x14ac:dyDescent="0.3">
      <c r="A10">
        <v>12</v>
      </c>
      <c r="B10" s="2">
        <f>('[1]Qc, Summer, S1'!B10*(Main!$B$4))</f>
        <v>-53.985886459937724</v>
      </c>
      <c r="C10" s="2">
        <f>('[1]Qc, Summer, S1'!C10*(Main!$B$4))</f>
        <v>-74.710969334518026</v>
      </c>
      <c r="D10" s="2">
        <f>('[1]Qc, Summer, S1'!D10*(Main!$B$4))</f>
        <v>-78.455376658422978</v>
      </c>
      <c r="E10" s="2">
        <f>('[1]Qc, Summer, S1'!E10*(Main!$B$4))</f>
        <v>-76.289594161813454</v>
      </c>
      <c r="F10" s="2">
        <f>('[1]Qc, Summer, S1'!F10*(Main!$B$4))</f>
        <v>-79.197277451376891</v>
      </c>
      <c r="G10" s="2">
        <f>('[1]Qc, Summer, S1'!G10*(Main!$B$4))</f>
        <v>-82.566148056705273</v>
      </c>
      <c r="H10" s="2">
        <f>('[1]Qc, Summer, S1'!H10*(Main!$B$4))</f>
        <v>-71.393540299124069</v>
      </c>
      <c r="I10" s="2">
        <f>('[1]Qc, Summer, S1'!I10*(Main!$B$4))</f>
        <v>-29.694591573004789</v>
      </c>
      <c r="J10" s="2">
        <f>('[1]Qc, Summer, S1'!J10*(Main!$B$4))</f>
        <v>-1.225015302537652</v>
      </c>
      <c r="K10" s="2">
        <f>('[1]Qc, Summer, S1'!K10*(Main!$B$4))</f>
        <v>11.852853585589008</v>
      </c>
      <c r="L10" s="2">
        <f>('[1]Qc, Summer, S1'!L10*(Main!$B$4))</f>
        <v>10.832934892750494</v>
      </c>
      <c r="M10" s="2">
        <f>('[1]Qc, Summer, S1'!M10*(Main!$B$4))</f>
        <v>12.126465899751793</v>
      </c>
      <c r="N10" s="2">
        <f>('[1]Qc, Summer, S1'!N10*(Main!$B$4))</f>
        <v>17.84264976857374</v>
      </c>
      <c r="O10" s="2">
        <f>('[1]Qc, Summer, S1'!O10*(Main!$B$4))</f>
        <v>15.713119667573714</v>
      </c>
      <c r="P10" s="2">
        <f>('[1]Qc, Summer, S1'!P10*(Main!$B$4))</f>
        <v>4.4467317088444114</v>
      </c>
      <c r="Q10" s="2">
        <f>('[1]Qc, Summer, S1'!Q10*(Main!$B$4))</f>
        <v>2.4694708750895207</v>
      </c>
      <c r="R10" s="2">
        <f>('[1]Qc, Summer, S1'!R10*(Main!$B$4))</f>
        <v>1.5850418219811773</v>
      </c>
      <c r="S10" s="2">
        <f>('[1]Qc, Summer, S1'!S10*(Main!$B$4))</f>
        <v>-4.8270619784411952</v>
      </c>
      <c r="T10" s="2">
        <f>('[1]Qc, Summer, S1'!T10*(Main!$B$4))</f>
        <v>-7.0136925659454263</v>
      </c>
      <c r="U10" s="2">
        <f>('[1]Qc, Summer, S1'!U10*(Main!$B$4))</f>
        <v>-5.1069579155383726</v>
      </c>
      <c r="V10" s="2">
        <f>('[1]Qc, Summer, S1'!V10*(Main!$B$4))</f>
        <v>-15.037583106844234</v>
      </c>
      <c r="W10" s="2">
        <f>('[1]Qc, Summer, S1'!W10*(Main!$B$4))</f>
        <v>-5.5794035056714559</v>
      </c>
      <c r="X10" s="2">
        <f>('[1]Qc, Summer, S1'!X10*(Main!$B$4))</f>
        <v>-17.563169526618434</v>
      </c>
      <c r="Y10" s="2">
        <f>('[1]Qc, Summer, S1'!Y10*(Main!$B$4))</f>
        <v>-26.238198174681234</v>
      </c>
    </row>
    <row r="11" spans="1:25" x14ac:dyDescent="0.3">
      <c r="A11">
        <v>15</v>
      </c>
      <c r="B11" s="2">
        <f>('[1]Qc, Summer, S1'!B11*(Main!$B$4))</f>
        <v>-7.226831764542232</v>
      </c>
      <c r="C11" s="2">
        <f>('[1]Qc, Summer, S1'!C11*(Main!$B$4))</f>
        <v>-7.226831764542232</v>
      </c>
      <c r="D11" s="2">
        <f>('[1]Qc, Summer, S1'!D11*(Main!$B$4))</f>
        <v>-7.226831764542232</v>
      </c>
      <c r="E11" s="2">
        <f>('[1]Qc, Summer, S1'!E11*(Main!$B$4))</f>
        <v>-7.226831764542232</v>
      </c>
      <c r="F11" s="2">
        <f>('[1]Qc, Summer, S1'!F11*(Main!$B$4))</f>
        <v>-7.226831764542232</v>
      </c>
      <c r="G11" s="2">
        <f>('[1]Qc, Summer, S1'!G11*(Main!$B$4))</f>
        <v>-7.226831764542232</v>
      </c>
      <c r="H11" s="2">
        <f>('[1]Qc, Summer, S1'!H11*(Main!$B$4))</f>
        <v>-7.226831764542232</v>
      </c>
      <c r="I11" s="2">
        <f>('[1]Qc, Summer, S1'!I11*(Main!$B$4))</f>
        <v>-6.8427548938664486</v>
      </c>
      <c r="J11" s="2">
        <f>('[1]Qc, Summer, S1'!J11*(Main!$B$4))</f>
        <v>-6.42914476351035</v>
      </c>
      <c r="K11" s="2">
        <f>('[1]Qc, Summer, S1'!K11*(Main!$B$4))</f>
        <v>-6.3339499279111822</v>
      </c>
      <c r="L11" s="2">
        <f>('[1]Qc, Summer, S1'!L11*(Main!$B$4))</f>
        <v>-6.1960606193232906</v>
      </c>
      <c r="M11" s="2">
        <f>('[1]Qc, Summer, S1'!M11*(Main!$B$4))</f>
        <v>-6.2912586618037354</v>
      </c>
      <c r="N11" s="2">
        <f>('[1]Qc, Summer, S1'!N11*(Main!$B$4))</f>
        <v>-6.2912586618037354</v>
      </c>
      <c r="O11" s="2">
        <f>('[1]Qc, Summer, S1'!O11*(Main!$B$4))</f>
        <v>-6.2912586618037354</v>
      </c>
      <c r="P11" s="2">
        <f>('[1]Qc, Summer, S1'!P11*(Main!$B$4))</f>
        <v>-6.2912586618037354</v>
      </c>
      <c r="Q11" s="2">
        <f>('[1]Qc, Summer, S1'!Q11*(Main!$B$4))</f>
        <v>-6.2912586618037354</v>
      </c>
      <c r="R11" s="2">
        <f>('[1]Qc, Summer, S1'!R11*(Main!$B$4))</f>
        <v>-6.3971263139297641</v>
      </c>
      <c r="S11" s="2">
        <f>('[1]Qc, Summer, S1'!S11*(Main!$B$4))</f>
        <v>-6.7147292703078527</v>
      </c>
      <c r="T11" s="2">
        <f>('[1]Qc, Summer, S1'!T11*(Main!$B$4))</f>
        <v>-6.7147292703078527</v>
      </c>
      <c r="U11" s="2">
        <f>('[1]Qc, Summer, S1'!U11*(Main!$B$4))</f>
        <v>-6.7147292703078527</v>
      </c>
      <c r="V11" s="2">
        <f>('[1]Qc, Summer, S1'!V11*(Main!$B$4))</f>
        <v>-6.7147292703078527</v>
      </c>
      <c r="W11" s="2">
        <f>('[1]Qc, Summer, S1'!W11*(Main!$B$4))</f>
        <v>-6.9084068365159546</v>
      </c>
      <c r="X11" s="2">
        <f>('[1]Qc, Summer, S1'!X11*(Main!$B$4))</f>
        <v>-7.1020844027240555</v>
      </c>
      <c r="Y11" s="2">
        <f>('[1]Qc, Summer, S1'!Y11*(Main!$B$4))</f>
        <v>-7.1020844027240555</v>
      </c>
    </row>
    <row r="12" spans="1:25" x14ac:dyDescent="0.3">
      <c r="A12">
        <v>16</v>
      </c>
      <c r="B12" s="2">
        <f>('[1]Qc, Summer, S1'!B12*(Main!$B$4))</f>
        <v>-2.7675132907800002</v>
      </c>
      <c r="C12" s="2">
        <f>('[1]Qc, Summer, S1'!C12*(Main!$B$4))</f>
        <v>-3.0334908454899998</v>
      </c>
      <c r="D12" s="2">
        <f>('[1]Qc, Summer, S1'!D12*(Main!$B$4))</f>
        <v>-3.179946840805</v>
      </c>
      <c r="E12" s="2">
        <f>('[1]Qc, Summer, S1'!E12*(Main!$B$4))</f>
        <v>-1.71033668092</v>
      </c>
      <c r="F12" s="2">
        <f>('[1]Qc, Summer, S1'!F12*(Main!$B$4))</f>
        <v>-2.5806556415849999</v>
      </c>
      <c r="G12" s="2">
        <f>('[1]Qc, Summer, S1'!G12*(Main!$B$4))</f>
        <v>-2.7708800952699999</v>
      </c>
      <c r="H12" s="2">
        <f>('[1]Qc, Summer, S1'!H12*(Main!$B$4))</f>
        <v>0.85685174270499997</v>
      </c>
      <c r="I12" s="2">
        <f>('[1]Qc, Summer, S1'!I12*(Main!$B$4))</f>
        <v>4.5569698772150007</v>
      </c>
      <c r="J12" s="2">
        <f>('[1]Qc, Summer, S1'!J12*(Main!$B$4))</f>
        <v>5.7134672195299991</v>
      </c>
      <c r="K12" s="2">
        <f>('[1]Qc, Summer, S1'!K12*(Main!$B$4))</f>
        <v>6.8379799191900004</v>
      </c>
      <c r="L12" s="2">
        <f>('[1]Qc, Summer, S1'!L12*(Main!$B$4))</f>
        <v>7.651063203525001</v>
      </c>
      <c r="M12" s="2">
        <f>('[1]Qc, Summer, S1'!M12*(Main!$B$4))</f>
        <v>7.539958655355</v>
      </c>
      <c r="N12" s="2">
        <f>('[1]Qc, Summer, S1'!N12*(Main!$B$4))</f>
        <v>7.7958357965949983</v>
      </c>
      <c r="O12" s="2">
        <f>('[1]Qc, Summer, S1'!O12*(Main!$B$4))</f>
        <v>7.1494093345149992</v>
      </c>
      <c r="P12" s="2">
        <f>('[1]Qc, Summer, S1'!P12*(Main!$B$4))</f>
        <v>5.4020378042049995</v>
      </c>
      <c r="Q12" s="2">
        <f>('[1]Qc, Summer, S1'!Q12*(Main!$B$4))</f>
        <v>4.3869462504699994</v>
      </c>
      <c r="R12" s="2">
        <f>('[1]Qc, Summer, S1'!R12*(Main!$B$4))</f>
        <v>3.4644418202099994</v>
      </c>
      <c r="S12" s="2">
        <f>('[1]Qc, Summer, S1'!S12*(Main!$B$4))</f>
        <v>3.5031600718450004</v>
      </c>
      <c r="T12" s="2">
        <f>('[1]Qc, Summer, S1'!T12*(Main!$B$4))</f>
        <v>2.7102776144499998</v>
      </c>
      <c r="U12" s="2">
        <f>('[1]Qc, Summer, S1'!U12*(Main!$B$4))</f>
        <v>2.7170112234299997</v>
      </c>
      <c r="V12" s="2">
        <f>('[1]Qc, Summer, S1'!V12*(Main!$B$4))</f>
        <v>1.6918192562249996</v>
      </c>
      <c r="W12" s="2">
        <f>('[1]Qc, Summer, S1'!W12*(Main!$B$4))</f>
        <v>2.0487005321650003</v>
      </c>
      <c r="X12" s="2">
        <f>('[1]Qc, Summer, S1'!X12*(Main!$B$4))</f>
        <v>1.3803898408999993</v>
      </c>
      <c r="Y12" s="2">
        <f>('[1]Qc, Summer, S1'!Y12*(Main!$B$4))</f>
        <v>-0.85685174270499997</v>
      </c>
    </row>
    <row r="13" spans="1:25" x14ac:dyDescent="0.3">
      <c r="A13">
        <v>17</v>
      </c>
      <c r="B13" s="2">
        <f>('[1]Qc, Summer, S1'!B13*(Main!$B$4))</f>
        <v>-1.5507588891601571</v>
      </c>
      <c r="C13" s="2">
        <f>('[1]Qc, Summer, S1'!C13*(Main!$B$4))</f>
        <v>-1.5316421774744426</v>
      </c>
      <c r="D13" s="2">
        <f>('[1]Qc, Summer, S1'!D13*(Main!$B$4))</f>
        <v>-1.9241823318944358</v>
      </c>
      <c r="E13" s="2">
        <f>('[1]Qc, Summer, S1'!E13*(Main!$B$4))</f>
        <v>-1.762907679088644</v>
      </c>
      <c r="F13" s="2">
        <f>('[1]Qc, Summer, S1'!F13*(Main!$B$4))</f>
        <v>-1.5622550745590709</v>
      </c>
      <c r="G13" s="2">
        <f>('[1]Qc, Summer, S1'!G13*(Main!$B$4))</f>
        <v>-2.082000387534479</v>
      </c>
      <c r="H13" s="2">
        <f>('[1]Qc, Summer, S1'!H13*(Main!$B$4))</f>
        <v>-1.5820376307517612</v>
      </c>
      <c r="I13" s="2">
        <f>('[1]Qc, Summer, S1'!I13*(Main!$B$4))</f>
        <v>-1.0454764592365766</v>
      </c>
      <c r="J13" s="2">
        <f>('[1]Qc, Summer, S1'!J13*(Main!$B$4))</f>
        <v>-0.70916804213272122</v>
      </c>
      <c r="K13" s="2">
        <f>('[1]Qc, Summer, S1'!K13*(Main!$B$4))</f>
        <v>-0.35403180200241657</v>
      </c>
      <c r="L13" s="2">
        <f>('[1]Qc, Summer, S1'!L13*(Main!$B$4))</f>
        <v>-0.4570117332918559</v>
      </c>
      <c r="M13" s="2">
        <f>('[1]Qc, Summer, S1'!M13*(Main!$B$4))</f>
        <v>-0.31437037375758836</v>
      </c>
      <c r="N13" s="2">
        <f>('[1]Qc, Summer, S1'!N13*(Main!$B$4))</f>
        <v>-0.13232879108783654</v>
      </c>
      <c r="O13" s="2">
        <f>('[1]Qc, Summer, S1'!O13*(Main!$B$4))</f>
        <v>-0.19778129265636674</v>
      </c>
      <c r="P13" s="2">
        <f>('[1]Qc, Summer, S1'!P13*(Main!$B$4))</f>
        <v>-0.38346023201642881</v>
      </c>
      <c r="Q13" s="2">
        <f>('[1]Qc, Summer, S1'!Q13*(Main!$B$4))</f>
        <v>-0.30586997941088762</v>
      </c>
      <c r="R13" s="2">
        <f>('[1]Qc, Summer, S1'!R13*(Main!$B$4))</f>
        <v>-0.70060860666078295</v>
      </c>
      <c r="S13" s="2">
        <f>('[1]Qc, Summer, S1'!S13*(Main!$B$4))</f>
        <v>-0.62811239237619598</v>
      </c>
      <c r="T13" s="2">
        <f>('[1]Qc, Summer, S1'!T13*(Main!$B$4))</f>
        <v>-0.91248245070910006</v>
      </c>
      <c r="U13" s="2">
        <f>('[1]Qc, Summer, S1'!U13*(Main!$B$4))</f>
        <v>-0.91793185945247957</v>
      </c>
      <c r="V13" s="2">
        <f>('[1]Qc, Summer, S1'!V13*(Main!$B$4))</f>
        <v>-0.91111653812750726</v>
      </c>
      <c r="W13" s="2">
        <f>('[1]Qc, Summer, S1'!W13*(Main!$B$4))</f>
        <v>-0.78570277627961427</v>
      </c>
      <c r="X13" s="2">
        <f>('[1]Qc, Summer, S1'!X13*(Main!$B$4))</f>
        <v>-1.0351120125414597</v>
      </c>
      <c r="Y13" s="2">
        <f>('[1]Qc, Summer, S1'!Y13*(Main!$B$4))</f>
        <v>-1.1488422052780423</v>
      </c>
    </row>
    <row r="14" spans="1:25" x14ac:dyDescent="0.3">
      <c r="A14">
        <v>18</v>
      </c>
      <c r="B14" s="2">
        <f>('[1]Qc, Summer, S1'!B14*(Main!$B$4))</f>
        <v>-2.5941228595449997</v>
      </c>
      <c r="C14" s="2">
        <f>('[1]Qc, Summer, S1'!C14*(Main!$B$4))</f>
        <v>-2.28269344422</v>
      </c>
      <c r="D14" s="2">
        <f>('[1]Qc, Summer, S1'!D14*(Main!$B$4))</f>
        <v>-2.3651801542249999</v>
      </c>
      <c r="E14" s="2">
        <f>('[1]Qc, Summer, S1'!E14*(Main!$B$4))</f>
        <v>-2.6378913179149999</v>
      </c>
      <c r="F14" s="2">
        <f>('[1]Qc, Summer, S1'!F14*(Main!$B$4))</f>
        <v>-2.5671884236249998</v>
      </c>
      <c r="G14" s="2">
        <f>('[1]Qc, Summer, S1'!G14*(Main!$B$4))</f>
        <v>-2.0705847613499997</v>
      </c>
      <c r="H14" s="2">
        <f>('[1]Qc, Summer, S1'!H14*(Main!$B$4))</f>
        <v>-2.004932073795</v>
      </c>
      <c r="I14" s="2">
        <f>('[1]Qc, Summer, S1'!I14*(Main!$B$4))</f>
        <v>-2.0874187838</v>
      </c>
      <c r="J14" s="2">
        <f>('[1]Qc, Summer, S1'!J14*(Main!$B$4))</f>
        <v>-2.0335499119599998</v>
      </c>
      <c r="K14" s="2">
        <f>('[1]Qc, Summer, S1'!K14*(Main!$B$4))</f>
        <v>-1.6716184292849998</v>
      </c>
      <c r="L14" s="2">
        <f>('[1]Qc, Summer, S1'!L14*(Main!$B$4))</f>
        <v>-1.5167454227449999</v>
      </c>
      <c r="M14" s="2">
        <f>('[1]Qc, Summer, S1'!M14*(Main!$B$4))</f>
        <v>-1.4325753104949999</v>
      </c>
      <c r="N14" s="2">
        <f>('[1]Qc, Summer, S1'!N14*(Main!$B$4))</f>
        <v>-1.1682811580299999</v>
      </c>
      <c r="O14" s="2">
        <f>('[1]Qc, Summer, S1'!O14*(Main!$B$4))</f>
        <v>-1.46455995315</v>
      </c>
      <c r="P14" s="2">
        <f>('[1]Qc, Summer, S1'!P14*(Main!$B$4))</f>
        <v>-2.1581216780900001</v>
      </c>
      <c r="Q14" s="2">
        <f>('[1]Qc, Summer, S1'!Q14*(Main!$B$4))</f>
        <v>-1.557147076625</v>
      </c>
      <c r="R14" s="2">
        <f>('[1]Qc, Summer, S1'!R14*(Main!$B$4))</f>
        <v>-1.5302126407050001</v>
      </c>
      <c r="S14" s="2">
        <f>('[1]Qc, Summer, S1'!S14*(Main!$B$4))</f>
        <v>-2.4628174844349999</v>
      </c>
      <c r="T14" s="2">
        <f>('[1]Qc, Summer, S1'!T14*(Main!$B$4))</f>
        <v>-2.4678676911699999</v>
      </c>
      <c r="U14" s="2">
        <f>('[1]Qc, Summer, S1'!U14*(Main!$B$4))</f>
        <v>-1.9577968109349999</v>
      </c>
      <c r="V14" s="2">
        <f>('[1]Qc, Summer, S1'!V14*(Main!$B$4))</f>
        <v>-2.27259303075</v>
      </c>
      <c r="W14" s="2">
        <f>('[1]Qc, Summer, S1'!W14*(Main!$B$4))</f>
        <v>-1.940962788485</v>
      </c>
      <c r="X14" s="2">
        <f>('[1]Qc, Summer, S1'!X14*(Main!$B$4))</f>
        <v>-2.2843768464649998</v>
      </c>
      <c r="Y14" s="2">
        <f>('[1]Qc, Summer, S1'!Y14*(Main!$B$4))</f>
        <v>-2.5537212056649996</v>
      </c>
    </row>
    <row r="15" spans="1:25" x14ac:dyDescent="0.3">
      <c r="A15">
        <v>20</v>
      </c>
      <c r="B15" s="2">
        <f>('[1]Qc, Summer, S1'!B15*(Main!$B$4))</f>
        <v>-0.27654600450617733</v>
      </c>
      <c r="C15" s="2">
        <f>('[1]Qc, Summer, S1'!C15*(Main!$B$4))</f>
        <v>-0.27654600450617733</v>
      </c>
      <c r="D15" s="2">
        <f>('[1]Qc, Summer, S1'!D15*(Main!$B$4))</f>
        <v>-0.27654600450617733</v>
      </c>
      <c r="E15" s="2">
        <f>('[1]Qc, Summer, S1'!E15*(Main!$B$4))</f>
        <v>-0.27654600450617733</v>
      </c>
      <c r="F15" s="2">
        <f>('[1]Qc, Summer, S1'!F15*(Main!$B$4))</f>
        <v>-0.27654600450617733</v>
      </c>
      <c r="G15" s="2">
        <f>('[1]Qc, Summer, S1'!G15*(Main!$B$4))</f>
        <v>-0.27654600450617733</v>
      </c>
      <c r="H15" s="2">
        <f>('[1]Qc, Summer, S1'!H15*(Main!$B$4))</f>
        <v>-1.2326250971351416</v>
      </c>
      <c r="I15" s="2">
        <f>('[1]Qc, Summer, S1'!I15*(Main!$B$4))</f>
        <v>-1.5513181280114627</v>
      </c>
      <c r="J15" s="2">
        <f>('[1]Qc, Summer, S1'!J15*(Main!$B$4))</f>
        <v>-1.5513181280114627</v>
      </c>
      <c r="K15" s="2">
        <f>('[1]Qc, Summer, S1'!K15*(Main!$B$4))</f>
        <v>-0.59523903538249867</v>
      </c>
      <c r="L15" s="2">
        <f>('[1]Qc, Summer, S1'!L15*(Main!$B$4))</f>
        <v>-0.27654600450617733</v>
      </c>
      <c r="M15" s="2">
        <f>('[1]Qc, Summer, S1'!M15*(Main!$B$4))</f>
        <v>-1.2326250971351416</v>
      </c>
      <c r="N15" s="2">
        <f>('[1]Qc, Summer, S1'!N15*(Main!$B$4))</f>
        <v>-0.20264542031571003</v>
      </c>
      <c r="O15" s="2">
        <f>('[1]Qc, Summer, S1'!O15*(Main!$B$4))</f>
        <v>-0.20264542031571003</v>
      </c>
      <c r="P15" s="2">
        <f>('[1]Qc, Summer, S1'!P15*(Main!$B$4))</f>
        <v>-0.20264542031571003</v>
      </c>
      <c r="Q15" s="2">
        <f>('[1]Qc, Summer, S1'!Q15*(Main!$B$4))</f>
        <v>-0.20264542031571003</v>
      </c>
      <c r="R15" s="2">
        <f>('[1]Qc, Summer, S1'!R15*(Main!$B$4))</f>
        <v>-0.20264542031571003</v>
      </c>
      <c r="S15" s="2">
        <f>('[1]Qc, Summer, S1'!S15*(Main!$B$4))</f>
        <v>-0.20264542031571003</v>
      </c>
      <c r="T15" s="2">
        <f>('[1]Qc, Summer, S1'!T15*(Main!$B$4))</f>
        <v>-0.20264542031571003</v>
      </c>
      <c r="U15" s="2">
        <f>('[1]Qc, Summer, S1'!U15*(Main!$B$4))</f>
        <v>-0.20264542031571003</v>
      </c>
      <c r="V15" s="2">
        <f>('[1]Qc, Summer, S1'!V15*(Main!$B$4))</f>
        <v>-0.20264542031571003</v>
      </c>
      <c r="W15" s="2">
        <f>('[1]Qc, Summer, S1'!W15*(Main!$B$4))</f>
        <v>-0.20264542031571003</v>
      </c>
      <c r="X15" s="2">
        <f>('[1]Qc, Summer, S1'!X15*(Main!$B$4))</f>
        <v>-0.20264542031571003</v>
      </c>
      <c r="Y15" s="2">
        <f>('[1]Qc, Summer, S1'!Y15*(Main!$B$4))</f>
        <v>-0.20264542031571003</v>
      </c>
    </row>
    <row r="16" spans="1:25" x14ac:dyDescent="0.3">
      <c r="A16">
        <v>21</v>
      </c>
      <c r="B16" s="2">
        <f>('[1]Qc, Summer, S1'!B16*(Main!$B$4))</f>
        <v>-1.8838707232005207</v>
      </c>
      <c r="C16" s="2">
        <f>('[1]Qc, Summer, S1'!C16*(Main!$B$4))</f>
        <v>-1.8838707232005207</v>
      </c>
      <c r="D16" s="2">
        <f>('[1]Qc, Summer, S1'!D16*(Main!$B$4))</f>
        <v>-1.8838707232005207</v>
      </c>
      <c r="E16" s="2">
        <f>('[1]Qc, Summer, S1'!E16*(Main!$B$4))</f>
        <v>-1.8838707232005207</v>
      </c>
      <c r="F16" s="2">
        <f>('[1]Qc, Summer, S1'!F16*(Main!$B$4))</f>
        <v>-1.8838707232005207</v>
      </c>
      <c r="G16" s="2">
        <f>('[1]Qc, Summer, S1'!G16*(Main!$B$4))</f>
        <v>-1.8838707232005207</v>
      </c>
      <c r="H16" s="2">
        <f>('[1]Qc, Summer, S1'!H16*(Main!$B$4))</f>
        <v>-1.8838707232005207</v>
      </c>
      <c r="I16" s="2">
        <f>('[1]Qc, Summer, S1'!I16*(Main!$B$4))</f>
        <v>-0.60909700046310267</v>
      </c>
      <c r="J16" s="2">
        <f>('[1]Qc, Summer, S1'!J16*(Main!$B$4))</f>
        <v>0.66567352381005029</v>
      </c>
      <c r="K16" s="2">
        <f>('[1]Qc, Summer, S1'!K16*(Main!$B$4))</f>
        <v>0.66567352381005029</v>
      </c>
      <c r="L16" s="2">
        <f>('[1]Qc, Summer, S1'!L16*(Main!$B$4))</f>
        <v>0.66567352381005029</v>
      </c>
      <c r="M16" s="2">
        <f>('[1]Qc, Summer, S1'!M16*(Main!$B$4))</f>
        <v>0.66567352381005029</v>
      </c>
      <c r="N16" s="2">
        <f>('[1]Qc, Summer, S1'!N16*(Main!$B$4))</f>
        <v>0.66567352381005029</v>
      </c>
      <c r="O16" s="2">
        <f>('[1]Qc, Summer, S1'!O16*(Main!$B$4))</f>
        <v>0.66567352381005029</v>
      </c>
      <c r="P16" s="2">
        <f>('[1]Qc, Summer, S1'!P16*(Main!$B$4))</f>
        <v>0.66567352381005029</v>
      </c>
      <c r="Q16" s="2">
        <f>('[1]Qc, Summer, S1'!Q16*(Main!$B$4))</f>
        <v>0.66567352381005029</v>
      </c>
      <c r="R16" s="2">
        <f>('[1]Qc, Summer, S1'!R16*(Main!$B$4))</f>
        <v>0.66567352381005029</v>
      </c>
      <c r="S16" s="2">
        <f>('[1]Qc, Summer, S1'!S16*(Main!$B$4))</f>
        <v>0.66567352381005029</v>
      </c>
      <c r="T16" s="2">
        <f>('[1]Qc, Summer, S1'!T16*(Main!$B$4))</f>
        <v>-0.29040316997071475</v>
      </c>
      <c r="U16" s="2">
        <f>('[1]Qc, Summer, S1'!U16*(Main!$B$4))</f>
        <v>-0.60909540123096984</v>
      </c>
      <c r="V16" s="2">
        <f>('[1]Qc, Summer, S1'!V16*(Main!$B$4))</f>
        <v>-0.60909540123096984</v>
      </c>
      <c r="W16" s="2">
        <f>('[1]Qc, Summer, S1'!W16*(Main!$B$4))</f>
        <v>-0.60909540123096984</v>
      </c>
      <c r="X16" s="2">
        <f>('[1]Qc, Summer, S1'!X16*(Main!$B$4))</f>
        <v>-0.60909540123096984</v>
      </c>
      <c r="Y16" s="2">
        <f>('[1]Qc, Summer, S1'!Y16*(Main!$B$4))</f>
        <v>-0.60909540123096984</v>
      </c>
    </row>
    <row r="17" spans="1:25" x14ac:dyDescent="0.3">
      <c r="A17">
        <v>26</v>
      </c>
      <c r="B17" s="2">
        <f>('[1]Qc, Summer, S1'!B17*(Main!$B$4))</f>
        <v>2.4035186808155951</v>
      </c>
      <c r="C17" s="2">
        <f>('[1]Qc, Summer, S1'!C17*(Main!$B$4))</f>
        <v>2.0271060670084315</v>
      </c>
      <c r="D17" s="2">
        <f>('[1]Qc, Summer, S1'!D17*(Main!$B$4))</f>
        <v>1.6506934700352907</v>
      </c>
      <c r="E17" s="2">
        <f>('[1]Qc, Summer, S1'!E17*(Main!$B$4))</f>
        <v>1.6506934700352907</v>
      </c>
      <c r="F17" s="2">
        <f>('[1]Qc, Summer, S1'!F17*(Main!$B$4))</f>
        <v>1.6506934700352907</v>
      </c>
      <c r="G17" s="2">
        <f>('[1]Qc, Summer, S1'!G17*(Main!$B$4))</f>
        <v>1.7447966192785758</v>
      </c>
      <c r="H17" s="2">
        <f>('[1]Qc, Summer, S1'!H17*(Main!$B$4))</f>
        <v>2.8465954375826445</v>
      </c>
      <c r="I17" s="2">
        <f>('[1]Qc, Summer, S1'!I17*(Main!$B$4))</f>
        <v>4.236937548346579</v>
      </c>
      <c r="J17" s="2">
        <f>('[1]Qc, Summer, S1'!J17*(Main!$B$4))</f>
        <v>5.989513219901367</v>
      </c>
      <c r="K17" s="2">
        <f>('[1]Qc, Summer, S1'!K17*(Main!$B$4))</f>
        <v>7.2469091055105501</v>
      </c>
      <c r="L17" s="2">
        <f>('[1]Qc, Summer, S1'!L17*(Main!$B$4))</f>
        <v>7.355491517309507</v>
      </c>
      <c r="M17" s="2">
        <f>('[1]Qc, Summer, S1'!M17*(Main!$B$4))</f>
        <v>7.6450422165918583</v>
      </c>
      <c r="N17" s="2">
        <f>('[1]Qc, Summer, S1'!N17*(Main!$B$4))</f>
        <v>8.0160252942191441</v>
      </c>
      <c r="O17" s="2">
        <f>('[1]Qc, Summer, S1'!O17*(Main!$B$4))</f>
        <v>8.9871519575846808</v>
      </c>
      <c r="P17" s="2">
        <f>('[1]Qc, Summer, S1'!P17*(Main!$B$4))</f>
        <v>8.1069697874515203</v>
      </c>
      <c r="Q17" s="2">
        <f>('[1]Qc, Summer, S1'!Q17*(Main!$B$4))</f>
        <v>7.9115254653362577</v>
      </c>
      <c r="R17" s="2">
        <f>('[1]Qc, Summer, S1'!R17*(Main!$B$4))</f>
        <v>7.7088390920524317</v>
      </c>
      <c r="S17" s="2">
        <f>('[1]Qc, Summer, S1'!S17*(Main!$B$4))</f>
        <v>6.615789803210312</v>
      </c>
      <c r="T17" s="2">
        <f>('[1]Qc, Summer, S1'!T17*(Main!$B$4))</f>
        <v>6.7243714111846975</v>
      </c>
      <c r="U17" s="2">
        <f>('[1]Qc, Summer, S1'!U17*(Main!$B$4))</f>
        <v>6.3479555989132681</v>
      </c>
      <c r="V17" s="2">
        <f>('[1]Qc, Summer, S1'!V17*(Main!$B$4))</f>
        <v>6.0656461385578959</v>
      </c>
      <c r="W17" s="2">
        <f>('[1]Qc, Summer, S1'!W17*(Main!$B$4))</f>
        <v>5.4710605073397813</v>
      </c>
      <c r="X17" s="2">
        <f>('[1]Qc, Summer, S1'!X17*(Main!$B$4))</f>
        <v>4.9416259350586929</v>
      </c>
      <c r="Y17" s="2">
        <f>('[1]Qc, Summer, S1'!Y17*(Main!$B$4))</f>
        <v>3.9783690172653183</v>
      </c>
    </row>
    <row r="18" spans="1:25" x14ac:dyDescent="0.3">
      <c r="A18">
        <v>30</v>
      </c>
      <c r="B18" s="2">
        <f>('[1]Qc, Summer, S1'!B18*(Main!$B$4))</f>
        <v>-2.7896284617104858</v>
      </c>
      <c r="C18" s="2">
        <f>('[1]Qc, Summer, S1'!C18*(Main!$B$4))</f>
        <v>-3.2686300997632722</v>
      </c>
      <c r="D18" s="2">
        <f>('[1]Qc, Summer, S1'!D18*(Main!$B$4))</f>
        <v>-3.1742790148288376</v>
      </c>
      <c r="E18" s="2">
        <f>('[1]Qc, Summer, S1'!E18*(Main!$B$4))</f>
        <v>-3.0585089930899212</v>
      </c>
      <c r="F18" s="2">
        <f>('[1]Qc, Summer, S1'!F18*(Main!$B$4))</f>
        <v>-3.1701756671460775</v>
      </c>
      <c r="G18" s="2">
        <f>('[1]Qc, Summer, S1'!G18*(Main!$B$4))</f>
        <v>-3.0635687194646164</v>
      </c>
      <c r="H18" s="2">
        <f>('[1]Qc, Summer, S1'!H18*(Main!$B$4))</f>
        <v>-1.1437074664993094</v>
      </c>
      <c r="I18" s="2">
        <f>('[1]Qc, Summer, S1'!I18*(Main!$B$4))</f>
        <v>0.41818067687241878</v>
      </c>
      <c r="J18" s="2">
        <f>('[1]Qc, Summer, S1'!J18*(Main!$B$4))</f>
        <v>0.4500030942615737</v>
      </c>
      <c r="K18" s="2">
        <f>('[1]Qc, Summer, S1'!K18*(Main!$B$4))</f>
        <v>1.1393717461791546</v>
      </c>
      <c r="L18" s="2">
        <f>('[1]Qc, Summer, S1'!L18*(Main!$B$4))</f>
        <v>1.1285148327827796</v>
      </c>
      <c r="M18" s="2">
        <f>('[1]Qc, Summer, S1'!M18*(Main!$B$4))</f>
        <v>1.2460988887809081</v>
      </c>
      <c r="N18" s="2">
        <f>('[1]Qc, Summer, S1'!N18*(Main!$B$4))</f>
        <v>1.6582616593462944</v>
      </c>
      <c r="O18" s="2">
        <f>('[1]Qc, Summer, S1'!O18*(Main!$B$4))</f>
        <v>1.4851277407368819</v>
      </c>
      <c r="P18" s="2">
        <f>('[1]Qc, Summer, S1'!P18*(Main!$B$4))</f>
        <v>-6.86651022043826E-2</v>
      </c>
      <c r="Q18" s="2">
        <f>('[1]Qc, Summer, S1'!Q18*(Main!$B$4))</f>
        <v>1.819717004340558E-2</v>
      </c>
      <c r="R18" s="2">
        <f>('[1]Qc, Summer, S1'!R18*(Main!$B$4))</f>
        <v>0.1154636467388321</v>
      </c>
      <c r="S18" s="2">
        <f>('[1]Qc, Summer, S1'!S18*(Main!$B$4))</f>
        <v>0.31836858455313694</v>
      </c>
      <c r="T18" s="2">
        <f>('[1]Qc, Summer, S1'!T18*(Main!$B$4))</f>
        <v>2.4976512853896619E-2</v>
      </c>
      <c r="U18" s="2">
        <f>('[1]Qc, Summer, S1'!U18*(Main!$B$4))</f>
        <v>8.928055953433732E-2</v>
      </c>
      <c r="V18" s="2">
        <f>('[1]Qc, Summer, S1'!V18*(Main!$B$4))</f>
        <v>0.3817775157578438</v>
      </c>
      <c r="W18" s="2">
        <f>('[1]Qc, Summer, S1'!W18*(Main!$B$4))</f>
        <v>-0.20095376519120395</v>
      </c>
      <c r="X18" s="2">
        <f>('[1]Qc, Summer, S1'!X18*(Main!$B$4))</f>
        <v>-1.4484125483906791</v>
      </c>
      <c r="Y18" s="2">
        <f>('[1]Qc, Summer, S1'!Y18*(Main!$B$4))</f>
        <v>-1.7024836304896029</v>
      </c>
    </row>
    <row r="19" spans="1:25" x14ac:dyDescent="0.3">
      <c r="A19">
        <v>35</v>
      </c>
      <c r="B19" s="2">
        <f>('[1]Qc, Summer, S1'!B19*(Main!$B$4))</f>
        <v>2.9818574813292926</v>
      </c>
      <c r="C19" s="2">
        <f>('[1]Qc, Summer, S1'!C19*(Main!$B$4))</f>
        <v>2.9818574813292926</v>
      </c>
      <c r="D19" s="2">
        <f>('[1]Qc, Summer, S1'!D19*(Main!$B$4))</f>
        <v>2.9818574813292926</v>
      </c>
      <c r="E19" s="2">
        <f>('[1]Qc, Summer, S1'!E19*(Main!$B$4))</f>
        <v>2.9818574813292926</v>
      </c>
      <c r="F19" s="2">
        <f>('[1]Qc, Summer, S1'!F19*(Main!$B$4))</f>
        <v>2.9818574813292926</v>
      </c>
      <c r="G19" s="2">
        <f>('[1]Qc, Summer, S1'!G19*(Main!$B$4))</f>
        <v>2.9818574813292926</v>
      </c>
      <c r="H19" s="2">
        <f>('[1]Qc, Summer, S1'!H19*(Main!$B$4))</f>
        <v>2.0661225333511335</v>
      </c>
      <c r="I19" s="2">
        <f>('[1]Qc, Summer, S1'!I19*(Main!$B$4))</f>
        <v>-0.20359102102477142</v>
      </c>
      <c r="J19" s="2">
        <f>('[1]Qc, Summer, S1'!J19*(Main!$B$4))</f>
        <v>-0.65491722315735335</v>
      </c>
      <c r="K19" s="2">
        <f>('[1]Qc, Summer, S1'!K19*(Main!$B$4))</f>
        <v>-0.65491722315735335</v>
      </c>
      <c r="L19" s="2">
        <f>('[1]Qc, Summer, S1'!L19*(Main!$B$4))</f>
        <v>-0.65491722315735335</v>
      </c>
      <c r="M19" s="2">
        <f>('[1]Qc, Summer, S1'!M19*(Main!$B$4))</f>
        <v>-0.65491722315735335</v>
      </c>
      <c r="N19" s="2">
        <f>('[1]Qc, Summer, S1'!N19*(Main!$B$4))</f>
        <v>-0.65491722315735335</v>
      </c>
      <c r="O19" s="2">
        <f>('[1]Qc, Summer, S1'!O19*(Main!$B$4))</f>
        <v>-0.65491722315735335</v>
      </c>
      <c r="P19" s="2">
        <f>('[1]Qc, Summer, S1'!P19*(Main!$B$4))</f>
        <v>-0.65491722315735335</v>
      </c>
      <c r="Q19" s="2">
        <f>('[1]Qc, Summer, S1'!Q19*(Main!$B$4))</f>
        <v>-0.65491722315735335</v>
      </c>
      <c r="R19" s="2">
        <f>('[1]Qc, Summer, S1'!R19*(Main!$B$4))</f>
        <v>-0.65491722315735335</v>
      </c>
      <c r="S19" s="2">
        <f>('[1]Qc, Summer, S1'!S19*(Main!$B$4))</f>
        <v>0.69906138324039246</v>
      </c>
      <c r="T19" s="2">
        <f>('[1]Qc, Summer, S1'!T19*(Main!$B$4))</f>
        <v>1.1503875853729746</v>
      </c>
      <c r="U19" s="2">
        <f>('[1]Qc, Summer, S1'!U19*(Main!$B$4))</f>
        <v>1.1503875853729746</v>
      </c>
      <c r="V19" s="2">
        <f>('[1]Qc, Summer, S1'!V19*(Main!$B$4))</f>
        <v>1.1503875853729746</v>
      </c>
      <c r="W19" s="2">
        <f>('[1]Qc, Summer, S1'!W19*(Main!$B$4))</f>
        <v>1.1503875853729746</v>
      </c>
      <c r="X19" s="2">
        <f>('[1]Qc, Summer, S1'!X19*(Main!$B$4))</f>
        <v>1.1503875853729746</v>
      </c>
      <c r="Y19" s="2">
        <f>('[1]Qc, Summer, S1'!Y19*(Main!$B$4))</f>
        <v>2.5043686032444366</v>
      </c>
    </row>
    <row r="20" spans="1:25" x14ac:dyDescent="0.3">
      <c r="A20">
        <v>36</v>
      </c>
      <c r="B20" s="2">
        <f>('[1]Qc, Summer, S1'!B20*(Main!$B$4))</f>
        <v>2.9947725938549996</v>
      </c>
      <c r="C20" s="2">
        <f>('[1]Qc, Summer, S1'!C20*(Main!$B$4))</f>
        <v>2.2136739521749997</v>
      </c>
      <c r="D20" s="2">
        <f>('[1]Qc, Summer, S1'!D20*(Main!$B$4))</f>
        <v>2.0200826939999996</v>
      </c>
      <c r="E20" s="2">
        <f>('[1]Qc, Summer, S1'!E20*(Main!$B$4))</f>
        <v>1.7928233909249998</v>
      </c>
      <c r="F20" s="2">
        <f>('[1]Qc, Summer, S1'!F20*(Main!$B$4))</f>
        <v>2.8011813356799999</v>
      </c>
      <c r="G20" s="2">
        <f>('[1]Qc, Summer, S1'!G20*(Main!$B$4))</f>
        <v>2.6345245134249997</v>
      </c>
      <c r="H20" s="2">
        <f>('[1]Qc, Summer, S1'!H20*(Main!$B$4))</f>
        <v>3.4459243955150001</v>
      </c>
      <c r="I20" s="2">
        <f>('[1]Qc, Summer, S1'!I20*(Main!$B$4))</f>
        <v>3.5721795638899998</v>
      </c>
      <c r="J20" s="2">
        <f>('[1]Qc, Summer, S1'!J20*(Main!$B$4))</f>
        <v>2.1766391027849998</v>
      </c>
      <c r="K20" s="2">
        <f>('[1]Qc, Summer, S1'!K20*(Main!$B$4))</f>
        <v>1.1766981692549998</v>
      </c>
      <c r="L20" s="2">
        <f>('[1]Qc, Summer, S1'!L20*(Main!$B$4))</f>
        <v>2.6900767875099998</v>
      </c>
      <c r="M20" s="2">
        <f>('[1]Qc, Summer, S1'!M20*(Main!$B$4))</f>
        <v>2.5402539877049999</v>
      </c>
      <c r="N20" s="2">
        <f>('[1]Qc, Summer, S1'!N20*(Main!$B$4))</f>
        <v>2.8095983469050001</v>
      </c>
      <c r="O20" s="2">
        <f>('[1]Qc, Summer, S1'!O20*(Main!$B$4))</f>
        <v>2.0150324872650001</v>
      </c>
      <c r="P20" s="2">
        <f>('[1]Qc, Summer, S1'!P20*(Main!$B$4))</f>
        <v>2.0806851748199997</v>
      </c>
      <c r="Q20" s="2">
        <f>('[1]Qc, Summer, S1'!Q20*(Main!$B$4))</f>
        <v>1.9695806266499998</v>
      </c>
      <c r="R20" s="2">
        <f>('[1]Qc, Summer, S1'!R20*(Main!$B$4))</f>
        <v>2.1446544601299999</v>
      </c>
      <c r="S20" s="2">
        <f>('[1]Qc, Summer, S1'!S20*(Main!$B$4))</f>
        <v>3.8196396939050001</v>
      </c>
      <c r="T20" s="2">
        <f>('[1]Qc, Summer, S1'!T20*(Main!$B$4))</f>
        <v>3.4779090381699995</v>
      </c>
      <c r="U20" s="2">
        <f>('[1]Qc, Summer, S1'!U20*(Main!$B$4))</f>
        <v>3.72368576594</v>
      </c>
      <c r="V20" s="2">
        <f>('[1]Qc, Summer, S1'!V20*(Main!$B$4))</f>
        <v>3.9846131139149996</v>
      </c>
      <c r="W20" s="2">
        <f>('[1]Qc, Summer, S1'!W20*(Main!$B$4))</f>
        <v>3.6816007098149997</v>
      </c>
      <c r="X20" s="2">
        <f>('[1]Qc, Summer, S1'!X20*(Main!$B$4))</f>
        <v>2.6766095695500001</v>
      </c>
      <c r="Y20" s="2">
        <f>('[1]Qc, Summer, S1'!Y20*(Main!$B$4))</f>
        <v>2.4678676911699999</v>
      </c>
    </row>
    <row r="21" spans="1:25" x14ac:dyDescent="0.3">
      <c r="A21">
        <v>42</v>
      </c>
      <c r="B21" s="2">
        <f>('[1]Qc, Summer, S1'!B21*(Main!$B$4))</f>
        <v>-0.5284132437220368</v>
      </c>
      <c r="C21" s="2">
        <f>('[1]Qc, Summer, S1'!C21*(Main!$B$4))</f>
        <v>-0.60957282673316859</v>
      </c>
      <c r="D21" s="2">
        <f>('[1]Qc, Summer, S1'!D21*(Main!$B$4))</f>
        <v>-1.0620219970438509</v>
      </c>
      <c r="E21" s="2">
        <f>('[1]Qc, Summer, S1'!E21*(Main!$B$4))</f>
        <v>-1.0738293635562584</v>
      </c>
      <c r="F21" s="2">
        <f>('[1]Qc, Summer, S1'!F21*(Main!$B$4))</f>
        <v>-0.64972582526755962</v>
      </c>
      <c r="G21" s="2">
        <f>('[1]Qc, Summer, S1'!G21*(Main!$B$4))</f>
        <v>-1.0650688372691437</v>
      </c>
      <c r="H21" s="2">
        <f>('[1]Qc, Summer, S1'!H21*(Main!$B$4))</f>
        <v>-0.86366929032944117</v>
      </c>
      <c r="I21" s="2">
        <f>('[1]Qc, Summer, S1'!I21*(Main!$B$4))</f>
        <v>0.81840840328212539</v>
      </c>
      <c r="J21" s="2">
        <f>('[1]Qc, Summer, S1'!J21*(Main!$B$4))</f>
        <v>2.3429388038792398</v>
      </c>
      <c r="K21" s="2">
        <f>('[1]Qc, Summer, S1'!K21*(Main!$B$4))</f>
        <v>3.0546454586824776</v>
      </c>
      <c r="L21" s="2">
        <f>('[1]Qc, Summer, S1'!L21*(Main!$B$4))</f>
        <v>2.0389472825314807</v>
      </c>
      <c r="M21" s="2">
        <f>('[1]Qc, Summer, S1'!M21*(Main!$B$4))</f>
        <v>2.4831923372905824</v>
      </c>
      <c r="N21" s="2">
        <f>('[1]Qc, Summer, S1'!N21*(Main!$B$4))</f>
        <v>2.8561238099272654</v>
      </c>
      <c r="O21" s="2">
        <f>('[1]Qc, Summer, S1'!O21*(Main!$B$4))</f>
        <v>2.9419758682793233</v>
      </c>
      <c r="P21" s="2">
        <f>('[1]Qc, Summer, S1'!P21*(Main!$B$4))</f>
        <v>2.634965956204212</v>
      </c>
      <c r="Q21" s="2">
        <f>('[1]Qc, Summer, S1'!Q21*(Main!$B$4))</f>
        <v>1.8774990036181398</v>
      </c>
      <c r="R21" s="2">
        <f>('[1]Qc, Summer, S1'!R21*(Main!$B$4))</f>
        <v>1.8960935744295226</v>
      </c>
      <c r="S21" s="2">
        <f>('[1]Qc, Summer, S1'!S21*(Main!$B$4))</f>
        <v>1.7563646817448455</v>
      </c>
      <c r="T21" s="2">
        <f>('[1]Qc, Summer, S1'!T21*(Main!$B$4))</f>
        <v>1.2817473343754882</v>
      </c>
      <c r="U21" s="2">
        <f>('[1]Qc, Summer, S1'!U21*(Main!$B$4))</f>
        <v>1.3807081764730351</v>
      </c>
      <c r="V21" s="2">
        <f>('[1]Qc, Summer, S1'!V21*(Main!$B$4))</f>
        <v>1.8561231871621635</v>
      </c>
      <c r="W21" s="2">
        <f>('[1]Qc, Summer, S1'!W21*(Main!$B$4))</f>
        <v>1.3136264613777713</v>
      </c>
      <c r="X21" s="2">
        <f>('[1]Qc, Summer, S1'!X21*(Main!$B$4))</f>
        <v>0.73782904273128325</v>
      </c>
      <c r="Y21" s="2">
        <f>('[1]Qc, Summer, S1'!Y21*(Main!$B$4))</f>
        <v>0.19734450448436217</v>
      </c>
    </row>
    <row r="22" spans="1:25" x14ac:dyDescent="0.3">
      <c r="A22">
        <v>55</v>
      </c>
      <c r="B22" s="2">
        <f>('[1]Qc, Summer, S1'!B22*(Main!$B$4))</f>
        <v>0.63800945085499994</v>
      </c>
      <c r="C22" s="2">
        <f>('[1]Qc, Summer, S1'!C22*(Main!$B$4))</f>
        <v>0.73227997657499999</v>
      </c>
      <c r="D22" s="2">
        <f>('[1]Qc, Summer, S1'!D22*(Main!$B$4))</f>
        <v>1.0605434143499999</v>
      </c>
      <c r="E22" s="2">
        <f>('[1]Qc, Summer, S1'!E22*(Main!$B$4))</f>
        <v>1.2204666276249998</v>
      </c>
      <c r="F22" s="2">
        <f>('[1]Qc, Summer, S1'!F22*(Main!$B$4))</f>
        <v>-1.1059952749649999</v>
      </c>
      <c r="G22" s="2">
        <f>('[1]Qc, Summer, S1'!G22*(Main!$B$4))</f>
        <v>-0.87200236291</v>
      </c>
      <c r="H22" s="2">
        <f>('[1]Qc, Summer, S1'!H22*(Main!$B$4))</f>
        <v>0.25419373899499997</v>
      </c>
      <c r="I22" s="2">
        <f>('[1]Qc, Summer, S1'!I22*(Main!$B$4))</f>
        <v>1.7019196696949996</v>
      </c>
      <c r="J22" s="2">
        <f>('[1]Qc, Summer, S1'!J22*(Main!$B$4))</f>
        <v>2.1547548736</v>
      </c>
      <c r="K22" s="2">
        <f>('[1]Qc, Summer, S1'!K22*(Main!$B$4))</f>
        <v>2.2692262262599998</v>
      </c>
      <c r="L22" s="2">
        <f>('[1]Qc, Summer, S1'!L22*(Main!$B$4))</f>
        <v>2.1732722982949997</v>
      </c>
      <c r="M22" s="2">
        <f>('[1]Qc, Summer, S1'!M22*(Main!$B$4))</f>
        <v>2.0588009456349998</v>
      </c>
      <c r="N22" s="2">
        <f>('[1]Qc, Summer, S1'!N22*(Main!$B$4))</f>
        <v>2.4897519203549998</v>
      </c>
      <c r="O22" s="2">
        <f>('[1]Qc, Summer, S1'!O22*(Main!$B$4))</f>
        <v>2.3786473721850001</v>
      </c>
      <c r="P22" s="2">
        <f>('[1]Qc, Summer, S1'!P22*(Main!$B$4))</f>
        <v>1.9813644423649999</v>
      </c>
      <c r="Q22" s="2">
        <f>('[1]Qc, Summer, S1'!Q22*(Main!$B$4))</f>
        <v>1.6716184292849998</v>
      </c>
      <c r="R22" s="2">
        <f>('[1]Qc, Summer, S1'!R22*(Main!$B$4))</f>
        <v>1.4275251037599999</v>
      </c>
      <c r="S22" s="2">
        <f>('[1]Qc, Summer, S1'!S22*(Main!$B$4))</f>
        <v>1.346721796</v>
      </c>
      <c r="T22" s="2">
        <f>('[1]Qc, Summer, S1'!T22*(Main!$B$4))</f>
        <v>1.4578263441699999</v>
      </c>
      <c r="U22" s="2">
        <f>('[1]Qc, Summer, S1'!U22*(Main!$B$4))</f>
        <v>1.7928233909249998</v>
      </c>
      <c r="V22" s="2">
        <f>('[1]Qc, Summer, S1'!V22*(Main!$B$4))</f>
        <v>1.674985233775</v>
      </c>
      <c r="W22" s="2">
        <f>('[1]Qc, Summer, S1'!W22*(Main!$B$4))</f>
        <v>1.73053750786</v>
      </c>
      <c r="X22" s="2">
        <f>('[1]Qc, Summer, S1'!X22*(Main!$B$4))</f>
        <v>0.57909037227999993</v>
      </c>
      <c r="Y22" s="2">
        <f>('[1]Qc, Summer, S1'!Y22*(Main!$B$4))</f>
        <v>-0.69187832269499994</v>
      </c>
    </row>
    <row r="23" spans="1:25" x14ac:dyDescent="0.3">
      <c r="A23">
        <v>68</v>
      </c>
      <c r="B23" s="2">
        <f>('[1]Qc, Summer, S1'!B23*(Main!$B$4))</f>
        <v>0.61973288735321463</v>
      </c>
      <c r="C23" s="2">
        <f>('[1]Qc, Summer, S1'!C23*(Main!$B$4))</f>
        <v>0.61973288735321463</v>
      </c>
      <c r="D23" s="2">
        <f>('[1]Qc, Summer, S1'!D23*(Main!$B$4))</f>
        <v>0.61973288735321463</v>
      </c>
      <c r="E23" s="2">
        <f>('[1]Qc, Summer, S1'!E23*(Main!$B$4))</f>
        <v>0.61973288735321463</v>
      </c>
      <c r="F23" s="2">
        <f>('[1]Qc, Summer, S1'!F23*(Main!$B$4))</f>
        <v>0.61973288735321463</v>
      </c>
      <c r="G23" s="2">
        <f>('[1]Qc, Summer, S1'!G23*(Main!$B$4))</f>
        <v>0.61973288735321463</v>
      </c>
      <c r="H23" s="2">
        <f>('[1]Qc, Summer, S1'!H23*(Main!$B$4))</f>
        <v>0.61973288735321463</v>
      </c>
      <c r="I23" s="2">
        <f>('[1]Qc, Summer, S1'!I23*(Main!$B$4))</f>
        <v>0.22507631754575136</v>
      </c>
      <c r="J23" s="2">
        <f>('[1]Qc, Summer, S1'!J23*(Main!$B$4))</f>
        <v>-0.16958025226171189</v>
      </c>
      <c r="K23" s="2">
        <f>('[1]Qc, Summer, S1'!K23*(Main!$B$4))</f>
        <v>-0.19072118781094896</v>
      </c>
      <c r="L23" s="2">
        <f>('[1]Qc, Summer, S1'!L23*(Main!$B$4))</f>
        <v>-9.2056241534511182E-2</v>
      </c>
      <c r="M23" s="2">
        <f>('[1]Qc, Summer, S1'!M23*(Main!$B$4))</f>
        <v>-5.68189332702278E-2</v>
      </c>
      <c r="N23" s="2">
        <f>('[1]Qc, Summer, S1'!N23*(Main!$B$4))</f>
        <v>-5.68189332702278E-2</v>
      </c>
      <c r="O23" s="2">
        <f>('[1]Qc, Summer, S1'!O23*(Main!$B$4))</f>
        <v>-5.68189332702278E-2</v>
      </c>
      <c r="P23" s="2">
        <f>('[1]Qc, Summer, S1'!P23*(Main!$B$4))</f>
        <v>-5.68189332702278E-2</v>
      </c>
      <c r="Q23" s="2">
        <f>('[1]Qc, Summer, S1'!Q23*(Main!$B$4))</f>
        <v>-5.68189332702278E-2</v>
      </c>
      <c r="R23" s="2">
        <f>('[1]Qc, Summer, S1'!R23*(Main!$B$4))</f>
        <v>-5.68189332702278E-2</v>
      </c>
      <c r="S23" s="2">
        <f>('[1]Qc, Summer, S1'!S23*(Main!$B$4))</f>
        <v>-5.68189332702278E-2</v>
      </c>
      <c r="T23" s="2">
        <f>('[1]Qc, Summer, S1'!T23*(Main!$B$4))</f>
        <v>0.62677987007813252</v>
      </c>
      <c r="U23" s="2">
        <f>('[1]Qc, Summer, S1'!U23*(Main!$B$4))</f>
        <v>0.309646507173298</v>
      </c>
      <c r="V23" s="2">
        <f>('[1]Qc, Summer, S1'!V23*(Main!$B$4))</f>
        <v>0.309646507173298</v>
      </c>
      <c r="W23" s="2">
        <f>('[1]Qc, Summer, S1'!W23*(Main!$B$4))</f>
        <v>0.309646507173298</v>
      </c>
      <c r="X23" s="2">
        <f>('[1]Qc, Summer, S1'!X23*(Main!$B$4))</f>
        <v>0.309646507173298</v>
      </c>
      <c r="Y23" s="2">
        <f>('[1]Qc, Summer, S1'!Y23*(Main!$B$4))</f>
        <v>0.309646507173298</v>
      </c>
    </row>
    <row r="24" spans="1:25" x14ac:dyDescent="0.3">
      <c r="A24">
        <v>72</v>
      </c>
      <c r="B24" s="2">
        <f>('[1]Qc, Summer, S1'!B24*(Main!$B$4))</f>
        <v>-41.690766860936883</v>
      </c>
      <c r="C24" s="2">
        <f>('[1]Qc, Summer, S1'!C24*(Main!$B$4))</f>
        <v>-40.294399243304774</v>
      </c>
      <c r="D24" s="2">
        <f>('[1]Qc, Summer, S1'!D24*(Main!$B$4))</f>
        <v>-41.574920606327296</v>
      </c>
      <c r="E24" s="2">
        <f>('[1]Qc, Summer, S1'!E24*(Main!$B$4))</f>
        <v>-42.595621041708846</v>
      </c>
      <c r="F24" s="2">
        <f>('[1]Qc, Summer, S1'!F24*(Main!$B$4))</f>
        <v>-41.493729695200386</v>
      </c>
      <c r="G24" s="2">
        <f>('[1]Qc, Summer, S1'!G24*(Main!$B$4))</f>
        <v>-53.316193846935782</v>
      </c>
      <c r="H24" s="2">
        <f>('[1]Qc, Summer, S1'!H24*(Main!$B$4))</f>
        <v>-45.438604743983348</v>
      </c>
      <c r="I24" s="2">
        <f>('[1]Qc, Summer, S1'!I24*(Main!$B$4))</f>
        <v>-8.5840309256514367</v>
      </c>
      <c r="J24" s="2">
        <f>('[1]Qc, Summer, S1'!J24*(Main!$B$4))</f>
        <v>0.87383619397961376</v>
      </c>
      <c r="K24" s="2">
        <f>('[1]Qc, Summer, S1'!K24*(Main!$B$4))</f>
        <v>-7.6090752670840196</v>
      </c>
      <c r="L24" s="2">
        <f>('[1]Qc, Summer, S1'!L24*(Main!$B$4))</f>
        <v>-11.263546497786409</v>
      </c>
      <c r="M24" s="2">
        <f>('[1]Qc, Summer, S1'!M24*(Main!$B$4))</f>
        <v>-15.420926548621409</v>
      </c>
      <c r="N24" s="2">
        <f>('[1]Qc, Summer, S1'!N24*(Main!$B$4))</f>
        <v>-18.62858276694438</v>
      </c>
      <c r="O24" s="2">
        <f>('[1]Qc, Summer, S1'!O24*(Main!$B$4))</f>
        <v>-20.221565066851547</v>
      </c>
      <c r="P24" s="2">
        <f>('[1]Qc, Summer, S1'!P24*(Main!$B$4))</f>
        <v>-22.182852652226373</v>
      </c>
      <c r="Q24" s="2">
        <f>('[1]Qc, Summer, S1'!Q24*(Main!$B$4))</f>
        <v>-17.040577050175024</v>
      </c>
      <c r="R24" s="2">
        <f>('[1]Qc, Summer, S1'!R24*(Main!$B$4))</f>
        <v>-14.527213182825927</v>
      </c>
      <c r="S24" s="2">
        <f>('[1]Qc, Summer, S1'!S24*(Main!$B$4))</f>
        <v>-15.893640826586818</v>
      </c>
      <c r="T24" s="2">
        <f>('[1]Qc, Summer, S1'!T24*(Main!$B$4))</f>
        <v>-13.474345788117732</v>
      </c>
      <c r="U24" s="2">
        <f>('[1]Qc, Summer, S1'!U24*(Main!$B$4))</f>
        <v>-17.978232828711498</v>
      </c>
      <c r="V24" s="2">
        <f>('[1]Qc, Summer, S1'!V24*(Main!$B$4))</f>
        <v>-28.979631431933672</v>
      </c>
      <c r="W24" s="2">
        <f>('[1]Qc, Summer, S1'!W24*(Main!$B$4))</f>
        <v>-22.004231654539847</v>
      </c>
      <c r="X24" s="2">
        <f>('[1]Qc, Summer, S1'!X24*(Main!$B$4))</f>
        <v>-25.164106528638193</v>
      </c>
      <c r="Y24" s="2">
        <f>('[1]Qc, Summer, S1'!Y24*(Main!$B$4))</f>
        <v>-36.308068171105191</v>
      </c>
    </row>
    <row r="25" spans="1:25" x14ac:dyDescent="0.3">
      <c r="A25">
        <v>103</v>
      </c>
      <c r="B25" s="2">
        <f>('[1]Qc, Summer, S1'!B25*(Main!$B$4))</f>
        <v>-13.369646311937093</v>
      </c>
      <c r="C25" s="2">
        <f>('[1]Qc, Summer, S1'!C25*(Main!$B$4))</f>
        <v>-21.465133738930632</v>
      </c>
      <c r="D25" s="2">
        <f>('[1]Qc, Summer, S1'!D25*(Main!$B$4))</f>
        <v>-19.151201769598668</v>
      </c>
      <c r="E25" s="2">
        <f>('[1]Qc, Summer, S1'!E25*(Main!$B$4))</f>
        <v>-18.856289800305976</v>
      </c>
      <c r="F25" s="2">
        <f>('[1]Qc, Summer, S1'!F25*(Main!$B$4))</f>
        <v>-17.986914874785949</v>
      </c>
      <c r="G25" s="2">
        <f>('[1]Qc, Summer, S1'!G25*(Main!$B$4))</f>
        <v>-21.929560951698839</v>
      </c>
      <c r="H25" s="2">
        <f>('[1]Qc, Summer, S1'!H25*(Main!$B$4))</f>
        <v>-13.982435354412434</v>
      </c>
      <c r="I25" s="2">
        <f>('[1]Qc, Summer, S1'!I25*(Main!$B$4))</f>
        <v>-2.1681500461524199</v>
      </c>
      <c r="J25" s="2">
        <f>('[1]Qc, Summer, S1'!J25*(Main!$B$4))</f>
        <v>0.8407358764867372</v>
      </c>
      <c r="K25" s="2">
        <f>('[1]Qc, Summer, S1'!K25*(Main!$B$4))</f>
        <v>14.66544578763364</v>
      </c>
      <c r="L25" s="2">
        <f>('[1]Qc, Summer, S1'!L25*(Main!$B$4))</f>
        <v>16.696001903373087</v>
      </c>
      <c r="M25" s="2">
        <f>('[1]Qc, Summer, S1'!M25*(Main!$B$4))</f>
        <v>15.326352017289985</v>
      </c>
      <c r="N25" s="2">
        <f>('[1]Qc, Summer, S1'!N25*(Main!$B$4))</f>
        <v>18.438429340208604</v>
      </c>
      <c r="O25" s="2">
        <f>('[1]Qc, Summer, S1'!O25*(Main!$B$4))</f>
        <v>20.327746046428931</v>
      </c>
      <c r="P25" s="2">
        <f>('[1]Qc, Summer, S1'!P25*(Main!$B$4))</f>
        <v>16.071392553230581</v>
      </c>
      <c r="Q25" s="2">
        <f>('[1]Qc, Summer, S1'!Q25*(Main!$B$4))</f>
        <v>9.277137319743705</v>
      </c>
      <c r="R25" s="2">
        <f>('[1]Qc, Summer, S1'!R25*(Main!$B$4))</f>
        <v>-1.3121281744606414</v>
      </c>
      <c r="S25" s="2">
        <f>('[1]Qc, Summer, S1'!S25*(Main!$B$4))</f>
        <v>-2.4769765680921765</v>
      </c>
      <c r="T25" s="2">
        <f>('[1]Qc, Summer, S1'!T25*(Main!$B$4))</f>
        <v>-2.7580113352251052</v>
      </c>
      <c r="U25" s="2">
        <f>('[1]Qc, Summer, S1'!U25*(Main!$B$4))</f>
        <v>-6.1408571377664467</v>
      </c>
      <c r="V25" s="2">
        <f>('[1]Qc, Summer, S1'!V25*(Main!$B$4))</f>
        <v>-7.7022071184829732</v>
      </c>
      <c r="W25" s="2">
        <f>('[1]Qc, Summer, S1'!W25*(Main!$B$4))</f>
        <v>-2.5958228180510763</v>
      </c>
      <c r="X25" s="2">
        <f>('[1]Qc, Summer, S1'!X25*(Main!$B$4))</f>
        <v>-11.167042404508202</v>
      </c>
      <c r="Y25" s="2">
        <f>('[1]Qc, Summer, S1'!Y25*(Main!$B$4))</f>
        <v>-15.890732117932739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Characterization'!B$4-'EV Characterization'!B$2)*VLOOKUP($A2,'EV Distribution'!$A$2:$B$1048576,2,FALSE)</f>
        <v>0.83371972800000005</v>
      </c>
      <c r="C2" s="2">
        <f>('EV Characterization'!C$4-'EV Characterization'!C$2)*VLOOKUP($A2,'EV Distribution'!$A$2:$B$1048576,2,FALSE)</f>
        <v>1.0434920189999999</v>
      </c>
      <c r="D2" s="2">
        <f>('EV Characterization'!D$4-'EV Characterization'!D$2)*VLOOKUP($A2,'EV Distribution'!$A$2:$B$1048576,2,FALSE)</f>
        <v>1.3379953580000004</v>
      </c>
      <c r="E2" s="2">
        <f>('EV Characterization'!E$4-'EV Characterization'!E$2)*VLOOKUP($A2,'EV Distribution'!$A$2:$B$1048576,2,FALSE)</f>
        <v>1.5985205720000002</v>
      </c>
      <c r="F2" s="2">
        <f>('EV Characterization'!F$4-'EV Characterization'!F$2)*VLOOKUP($A2,'EV Distribution'!$A$2:$B$1048576,2,FALSE)</f>
        <v>1.815719952</v>
      </c>
      <c r="G2" s="2">
        <f>('EV Characterization'!G$4-'EV Characterization'!G$2)*VLOOKUP($A2,'EV Distribution'!$A$2:$B$1048576,2,FALSE)</f>
        <v>1.9417568630000002</v>
      </c>
      <c r="H2" s="2">
        <f>('EV Characterization'!H$4-'EV Characterization'!H$2)*VLOOKUP($A2,'EV Distribution'!$A$2:$B$1048576,2,FALSE)</f>
        <v>1.863038086</v>
      </c>
      <c r="I2" s="2">
        <f>('EV Characterization'!I$4-'EV Characterization'!I$2)*VLOOKUP($A2,'EV Distribution'!$A$2:$B$1048576,2,FALSE)</f>
        <v>2.7392286650000002</v>
      </c>
      <c r="J2" s="2">
        <f>('EV Characterization'!J$4-'EV Characterization'!J$2)*VLOOKUP($A2,'EV Distribution'!$A$2:$B$1048576,2,FALSE)</f>
        <v>2.449934904</v>
      </c>
      <c r="K2" s="2">
        <f>('EV Characterization'!K$4-'EV Characterization'!K$2)*VLOOKUP($A2,'EV Distribution'!$A$2:$B$1048576,2,FALSE)</f>
        <v>2.9105872279999998</v>
      </c>
      <c r="L2" s="2">
        <f>('EV Characterization'!L$4-'EV Characterization'!L$2)*VLOOKUP($A2,'EV Distribution'!$A$2:$B$1048576,2,FALSE)</f>
        <v>2.924237325</v>
      </c>
      <c r="M2" s="2">
        <f>('EV Characterization'!M$4-'EV Characterization'!M$2)*VLOOKUP($A2,'EV Distribution'!$A$2:$B$1048576,2,FALSE)</f>
        <v>2.8693757359999998</v>
      </c>
      <c r="N2" s="2">
        <f>('EV Characterization'!N$4-'EV Characterization'!N$2)*VLOOKUP($A2,'EV Distribution'!$A$2:$B$1048576,2,FALSE)</f>
        <v>2.6342216300000003</v>
      </c>
      <c r="O2" s="2">
        <f>('EV Characterization'!O$4-'EV Characterization'!O$2)*VLOOKUP($A2,'EV Distribution'!$A$2:$B$1048576,2,FALSE)</f>
        <v>2.505610806</v>
      </c>
      <c r="P2" s="2">
        <f>('EV Characterization'!P$4-'EV Characterization'!P$2)*VLOOKUP($A2,'EV Distribution'!$A$2:$B$1048576,2,FALSE)</f>
        <v>2.411822715</v>
      </c>
      <c r="Q2" s="2">
        <f>('EV Characterization'!Q$4-'EV Characterization'!Q$2)*VLOOKUP($A2,'EV Distribution'!$A$2:$B$1048576,2,FALSE)</f>
        <v>2.282800543</v>
      </c>
      <c r="R2" s="2">
        <f>('EV Characterization'!R$4-'EV Characterization'!R$2)*VLOOKUP($A2,'EV Distribution'!$A$2:$B$1048576,2,FALSE)</f>
        <v>2.1847999529999997</v>
      </c>
      <c r="S2" s="2">
        <f>('EV Characterization'!S$4-'EV Characterization'!S$2)*VLOOKUP($A2,'EV Distribution'!$A$2:$B$1048576,2,FALSE)</f>
        <v>2.112135694</v>
      </c>
      <c r="T2" s="2">
        <f>('EV Characterization'!T$4-'EV Characterization'!T$2)*VLOOKUP($A2,'EV Distribution'!$A$2:$B$1048576,2,FALSE)</f>
        <v>1.4915485119999998</v>
      </c>
      <c r="U2" s="2">
        <f>('EV Characterization'!U$4-'EV Characterization'!U$2)*VLOOKUP($A2,'EV Distribution'!$A$2:$B$1048576,2,FALSE)</f>
        <v>1.5038433019999999</v>
      </c>
      <c r="V2" s="2">
        <f>('EV Characterization'!V$4-'EV Characterization'!V$2)*VLOOKUP($A2,'EV Distribution'!$A$2:$B$1048576,2,FALSE)</f>
        <v>1.597789342</v>
      </c>
      <c r="W2" s="2">
        <f>('EV Characterization'!W$4-'EV Characterization'!W$2)*VLOOKUP($A2,'EV Distribution'!$A$2:$B$1048576,2,FALSE)</f>
        <v>1.739480302</v>
      </c>
      <c r="X2" s="2">
        <f>('EV Characterization'!X$4-'EV Characterization'!X$2)*VLOOKUP($A2,'EV Distribution'!$A$2:$B$1048576,2,FALSE)</f>
        <v>0.60312746799999994</v>
      </c>
      <c r="Y2" s="2">
        <f>('EV Characterization'!Y$4-'EV Characterization'!Y$2)*VLOOKUP($A2,'EV Distribution'!$A$2:$B$1048576,2,FALSE)</f>
        <v>0.71395355000000005</v>
      </c>
    </row>
    <row r="3" spans="1:25" x14ac:dyDescent="0.3">
      <c r="A3">
        <v>2</v>
      </c>
      <c r="B3" s="2">
        <f>('EV Characterization'!B$4-'EV Characterization'!B$2)*VLOOKUP($A3,'EV Distribution'!$A$2:$B$1048576,2,FALSE)</f>
        <v>3.5558648640000001</v>
      </c>
      <c r="C3" s="2">
        <f>('EV Characterization'!C$4-'EV Characterization'!C$2)*VLOOKUP($A3,'EV Distribution'!$A$2:$B$1048576,2,FALSE)</f>
        <v>4.4505563219999997</v>
      </c>
      <c r="D3" s="2">
        <f>('EV Characterization'!D$4-'EV Characterization'!D$2)*VLOOKUP($A3,'EV Distribution'!$A$2:$B$1048576,2,FALSE)</f>
        <v>5.7066308040000013</v>
      </c>
      <c r="E3" s="2">
        <f>('EV Characterization'!E$4-'EV Characterization'!E$2)*VLOOKUP($A3,'EV Distribution'!$A$2:$B$1048576,2,FALSE)</f>
        <v>6.8177865360000007</v>
      </c>
      <c r="F3" s="2">
        <f>('EV Characterization'!F$4-'EV Characterization'!F$2)*VLOOKUP($A3,'EV Distribution'!$A$2:$B$1048576,2,FALSE)</f>
        <v>7.7441549759999999</v>
      </c>
      <c r="G3" s="2">
        <f>('EV Characterization'!G$4-'EV Characterization'!G$2)*VLOOKUP($A3,'EV Distribution'!$A$2:$B$1048576,2,FALSE)</f>
        <v>8.2817099940000016</v>
      </c>
      <c r="H3" s="2">
        <f>('EV Characterization'!H$4-'EV Characterization'!H$2)*VLOOKUP($A3,'EV Distribution'!$A$2:$B$1048576,2,FALSE)</f>
        <v>7.9459696680000009</v>
      </c>
      <c r="I3" s="2">
        <f>('EV Characterization'!I$4-'EV Characterization'!I$2)*VLOOKUP($A3,'EV Distribution'!$A$2:$B$1048576,2,FALSE)</f>
        <v>11.682975270000002</v>
      </c>
      <c r="J3" s="2">
        <f>('EV Characterization'!J$4-'EV Characterization'!J$2)*VLOOKUP($A3,'EV Distribution'!$A$2:$B$1048576,2,FALSE)</f>
        <v>10.449119952</v>
      </c>
      <c r="K3" s="2">
        <f>('EV Characterization'!K$4-'EV Characterization'!K$2)*VLOOKUP($A3,'EV Distribution'!$A$2:$B$1048576,2,FALSE)</f>
        <v>12.413829864</v>
      </c>
      <c r="L3" s="2">
        <f>('EV Characterization'!L$4-'EV Characterization'!L$2)*VLOOKUP($A3,'EV Distribution'!$A$2:$B$1048576,2,FALSE)</f>
        <v>12.47204835</v>
      </c>
      <c r="M3" s="2">
        <f>('EV Characterization'!M$4-'EV Characterization'!M$2)*VLOOKUP($A3,'EV Distribution'!$A$2:$B$1048576,2,FALSE)</f>
        <v>12.238060368000001</v>
      </c>
      <c r="N3" s="2">
        <f>('EV Characterization'!N$4-'EV Characterization'!N$2)*VLOOKUP($A3,'EV Distribution'!$A$2:$B$1048576,2,FALSE)</f>
        <v>11.23511394</v>
      </c>
      <c r="O3" s="2">
        <f>('EV Characterization'!O$4-'EV Characterization'!O$2)*VLOOKUP($A3,'EV Distribution'!$A$2:$B$1048576,2,FALSE)</f>
        <v>10.686581027999999</v>
      </c>
      <c r="P3" s="2">
        <f>('EV Characterization'!P$4-'EV Characterization'!P$2)*VLOOKUP($A3,'EV Distribution'!$A$2:$B$1048576,2,FALSE)</f>
        <v>10.28656917</v>
      </c>
      <c r="Q3" s="2">
        <f>('EV Characterization'!Q$4-'EV Characterization'!Q$2)*VLOOKUP($A3,'EV Distribution'!$A$2:$B$1048576,2,FALSE)</f>
        <v>9.7362818339999997</v>
      </c>
      <c r="R3" s="2">
        <f>('EV Characterization'!R$4-'EV Characterization'!R$2)*VLOOKUP($A3,'EV Distribution'!$A$2:$B$1048576,2,FALSE)</f>
        <v>9.318303413999999</v>
      </c>
      <c r="S3" s="2">
        <f>('EV Characterization'!S$4-'EV Characterization'!S$2)*VLOOKUP($A3,'EV Distribution'!$A$2:$B$1048576,2,FALSE)</f>
        <v>9.0083859719999992</v>
      </c>
      <c r="T3" s="2">
        <f>('EV Characterization'!T$4-'EV Characterization'!T$2)*VLOOKUP($A3,'EV Distribution'!$A$2:$B$1048576,2,FALSE)</f>
        <v>6.3615442559999993</v>
      </c>
      <c r="U3" s="2">
        <f>('EV Characterization'!U$4-'EV Characterization'!U$2)*VLOOKUP($A3,'EV Distribution'!$A$2:$B$1048576,2,FALSE)</f>
        <v>6.4139822759999996</v>
      </c>
      <c r="V3" s="2">
        <f>('EV Characterization'!V$4-'EV Characterization'!V$2)*VLOOKUP($A3,'EV Distribution'!$A$2:$B$1048576,2,FALSE)</f>
        <v>6.8146677960000002</v>
      </c>
      <c r="W3" s="2">
        <f>('EV Characterization'!W$4-'EV Characterization'!W$2)*VLOOKUP($A3,'EV Distribution'!$A$2:$B$1048576,2,FALSE)</f>
        <v>7.4189882760000003</v>
      </c>
      <c r="X3" s="2">
        <f>('EV Characterization'!X$4-'EV Characterization'!X$2)*VLOOKUP($A3,'EV Distribution'!$A$2:$B$1048576,2,FALSE)</f>
        <v>2.5723749840000001</v>
      </c>
      <c r="Y3" s="2">
        <f>('EV Characterization'!Y$4-'EV Characterization'!Y$2)*VLOOKUP($A3,'EV Distribution'!$A$2:$B$1048576,2,FALSE)</f>
        <v>3.0450549000000002</v>
      </c>
    </row>
    <row r="4" spans="1:25" x14ac:dyDescent="0.3">
      <c r="A4">
        <v>3</v>
      </c>
      <c r="B4" s="2">
        <f>('EV Characterization'!B$4-'EV Characterization'!B$2)*VLOOKUP($A4,'EV Distribution'!$A$2:$B$1048576,2,FALSE)</f>
        <v>5.0625872640000003</v>
      </c>
      <c r="C4" s="2">
        <f>('EV Characterization'!C$4-'EV Characterization'!C$2)*VLOOKUP($A4,'EV Distribution'!$A$2:$B$1048576,2,FALSE)</f>
        <v>6.3363852719999993</v>
      </c>
      <c r="D4" s="2">
        <f>('EV Characterization'!D$4-'EV Characterization'!D$2)*VLOOKUP($A4,'EV Distribution'!$A$2:$B$1048576,2,FALSE)</f>
        <v>8.1246947040000013</v>
      </c>
      <c r="E4" s="2">
        <f>('EV Characterization'!E$4-'EV Characterization'!E$2)*VLOOKUP($A4,'EV Distribution'!$A$2:$B$1048576,2,FALSE)</f>
        <v>9.7066791360000018</v>
      </c>
      <c r="F4" s="2">
        <f>('EV Characterization'!F$4-'EV Characterization'!F$2)*VLOOKUP($A4,'EV Distribution'!$A$2:$B$1048576,2,FALSE)</f>
        <v>11.025576575999999</v>
      </c>
      <c r="G4" s="2">
        <f>('EV Characterization'!G$4-'EV Characterization'!G$2)*VLOOKUP($A4,'EV Distribution'!$A$2:$B$1048576,2,FALSE)</f>
        <v>11.790909144</v>
      </c>
      <c r="H4" s="2">
        <f>('EV Characterization'!H$4-'EV Characterization'!H$2)*VLOOKUP($A4,'EV Distribution'!$A$2:$B$1048576,2,FALSE)</f>
        <v>11.312905968000001</v>
      </c>
      <c r="I4" s="2">
        <f>('EV Characterization'!I$4-'EV Characterization'!I$2)*VLOOKUP($A4,'EV Distribution'!$A$2:$B$1048576,2,FALSE)</f>
        <v>16.63338852</v>
      </c>
      <c r="J4" s="2">
        <f>('EV Characterization'!J$4-'EV Characterization'!J$2)*VLOOKUP($A4,'EV Distribution'!$A$2:$B$1048576,2,FALSE)</f>
        <v>14.876713152000001</v>
      </c>
      <c r="K4" s="2">
        <f>('EV Characterization'!K$4-'EV Characterization'!K$2)*VLOOKUP($A4,'EV Distribution'!$A$2:$B$1048576,2,FALSE)</f>
        <v>17.673927264</v>
      </c>
      <c r="L4" s="2">
        <f>('EV Characterization'!L$4-'EV Characterization'!L$2)*VLOOKUP($A4,'EV Distribution'!$A$2:$B$1048576,2,FALSE)</f>
        <v>17.756814599999998</v>
      </c>
      <c r="M4" s="2">
        <f>('EV Characterization'!M$4-'EV Characterization'!M$2)*VLOOKUP($A4,'EV Distribution'!$A$2:$B$1048576,2,FALSE)</f>
        <v>17.423679168</v>
      </c>
      <c r="N4" s="2">
        <f>('EV Characterization'!N$4-'EV Characterization'!N$2)*VLOOKUP($A4,'EV Distribution'!$A$2:$B$1048576,2,FALSE)</f>
        <v>15.99575544</v>
      </c>
      <c r="O4" s="2">
        <f>('EV Characterization'!O$4-'EV Characterization'!O$2)*VLOOKUP($A4,'EV Distribution'!$A$2:$B$1048576,2,FALSE)</f>
        <v>15.214793327999999</v>
      </c>
      <c r="P4" s="2">
        <f>('EV Characterization'!P$4-'EV Characterization'!P$2)*VLOOKUP($A4,'EV Distribution'!$A$2:$B$1048576,2,FALSE)</f>
        <v>14.64528492</v>
      </c>
      <c r="Q4" s="2">
        <f>('EV Characterization'!Q$4-'EV Characterization'!Q$2)*VLOOKUP($A4,'EV Distribution'!$A$2:$B$1048576,2,FALSE)</f>
        <v>13.861824984</v>
      </c>
      <c r="R4" s="2">
        <f>('EV Characterization'!R$4-'EV Characterization'!R$2)*VLOOKUP($A4,'EV Distribution'!$A$2:$B$1048576,2,FALSE)</f>
        <v>13.266737063999999</v>
      </c>
      <c r="S4" s="2">
        <f>('EV Characterization'!S$4-'EV Characterization'!S$2)*VLOOKUP($A4,'EV Distribution'!$A$2:$B$1048576,2,FALSE)</f>
        <v>12.825498672</v>
      </c>
      <c r="T4" s="2">
        <f>('EV Characterization'!T$4-'EV Characterization'!T$2)*VLOOKUP($A4,'EV Distribution'!$A$2:$B$1048576,2,FALSE)</f>
        <v>9.0571138559999991</v>
      </c>
      <c r="U4" s="2">
        <f>('EV Characterization'!U$4-'EV Characterization'!U$2)*VLOOKUP($A4,'EV Distribution'!$A$2:$B$1048576,2,FALSE)</f>
        <v>9.1317713759999997</v>
      </c>
      <c r="V4" s="2">
        <f>('EV Characterization'!V$4-'EV Characterization'!V$2)*VLOOKUP($A4,'EV Distribution'!$A$2:$B$1048576,2,FALSE)</f>
        <v>9.7022388960000008</v>
      </c>
      <c r="W4" s="2">
        <f>('EV Characterization'!W$4-'EV Characterization'!W$2)*VLOOKUP($A4,'EV Distribution'!$A$2:$B$1048576,2,FALSE)</f>
        <v>10.562627376</v>
      </c>
      <c r="X4" s="2">
        <f>('EV Characterization'!X$4-'EV Characterization'!X$2)*VLOOKUP($A4,'EV Distribution'!$A$2:$B$1048576,2,FALSE)</f>
        <v>3.662364384</v>
      </c>
      <c r="Y4" s="2">
        <f>('EV Characterization'!Y$4-'EV Characterization'!Y$2)*VLOOKUP($A4,'EV Distribution'!$A$2:$B$1048576,2,FALSE)</f>
        <v>4.3353324000000004</v>
      </c>
    </row>
    <row r="5" spans="1:25" x14ac:dyDescent="0.3">
      <c r="A5">
        <v>4</v>
      </c>
      <c r="B5" s="2">
        <f>('EV Characterization'!B$4-'EV Characterization'!B$2)*VLOOKUP($A5,'EV Distribution'!$A$2:$B$1048576,2,FALSE)</f>
        <v>7.3829397599999993</v>
      </c>
      <c r="C5" s="2">
        <f>('EV Characterization'!C$4-'EV Characterization'!C$2)*VLOOKUP($A5,'EV Distribution'!$A$2:$B$1048576,2,FALSE)</f>
        <v>9.2405618549999993</v>
      </c>
      <c r="D5" s="2">
        <f>('EV Characterization'!D$4-'EV Characterization'!D$2)*VLOOKUP($A5,'EV Distribution'!$A$2:$B$1048576,2,FALSE)</f>
        <v>11.848513110000003</v>
      </c>
      <c r="E5" s="2">
        <f>('EV Characterization'!E$4-'EV Characterization'!E$2)*VLOOKUP($A5,'EV Distribution'!$A$2:$B$1048576,2,FALSE)</f>
        <v>14.155573740000001</v>
      </c>
      <c r="F5" s="2">
        <f>('EV Characterization'!F$4-'EV Characterization'!F$2)*VLOOKUP($A5,'EV Distribution'!$A$2:$B$1048576,2,FALSE)</f>
        <v>16.078965839999999</v>
      </c>
      <c r="G5" s="2">
        <f>('EV Characterization'!G$4-'EV Characterization'!G$2)*VLOOKUP($A5,'EV Distribution'!$A$2:$B$1048576,2,FALSE)</f>
        <v>17.195075835000001</v>
      </c>
      <c r="H5" s="2">
        <f>('EV Characterization'!H$4-'EV Characterization'!H$2)*VLOOKUP($A5,'EV Distribution'!$A$2:$B$1048576,2,FALSE)</f>
        <v>16.497987869999999</v>
      </c>
      <c r="I5" s="2">
        <f>('EV Characterization'!I$4-'EV Characterization'!I$2)*VLOOKUP($A5,'EV Distribution'!$A$2:$B$1048576,2,FALSE)</f>
        <v>24.257024925</v>
      </c>
      <c r="J5" s="2">
        <f>('EV Characterization'!J$4-'EV Characterization'!J$2)*VLOOKUP($A5,'EV Distribution'!$A$2:$B$1048576,2,FALSE)</f>
        <v>21.695206680000002</v>
      </c>
      <c r="K5" s="2">
        <f>('EV Characterization'!K$4-'EV Characterization'!K$2)*VLOOKUP($A5,'EV Distribution'!$A$2:$B$1048576,2,FALSE)</f>
        <v>25.774477259999998</v>
      </c>
      <c r="L5" s="2">
        <f>('EV Characterization'!L$4-'EV Characterization'!L$2)*VLOOKUP($A5,'EV Distribution'!$A$2:$B$1048576,2,FALSE)</f>
        <v>25.895354625</v>
      </c>
      <c r="M5" s="2">
        <f>('EV Characterization'!M$4-'EV Characterization'!M$2)*VLOOKUP($A5,'EV Distribution'!$A$2:$B$1048576,2,FALSE)</f>
        <v>25.409532119999998</v>
      </c>
      <c r="N5" s="2">
        <f>('EV Characterization'!N$4-'EV Characterization'!N$2)*VLOOKUP($A5,'EV Distribution'!$A$2:$B$1048576,2,FALSE)</f>
        <v>23.32714335</v>
      </c>
      <c r="O5" s="2">
        <f>('EV Characterization'!O$4-'EV Characterization'!O$2)*VLOOKUP($A5,'EV Distribution'!$A$2:$B$1048576,2,FALSE)</f>
        <v>22.188240269999998</v>
      </c>
      <c r="P5" s="2">
        <f>('EV Characterization'!P$4-'EV Characterization'!P$2)*VLOOKUP($A5,'EV Distribution'!$A$2:$B$1048576,2,FALSE)</f>
        <v>21.357707174999998</v>
      </c>
      <c r="Q5" s="2">
        <f>('EV Characterization'!Q$4-'EV Characterization'!Q$2)*VLOOKUP($A5,'EV Distribution'!$A$2:$B$1048576,2,FALSE)</f>
        <v>20.215161434999999</v>
      </c>
      <c r="R5" s="2">
        <f>('EV Characterization'!R$4-'EV Characterization'!R$2)*VLOOKUP($A5,'EV Distribution'!$A$2:$B$1048576,2,FALSE)</f>
        <v>19.347324884999999</v>
      </c>
      <c r="S5" s="2">
        <f>('EV Characterization'!S$4-'EV Characterization'!S$2)*VLOOKUP($A5,'EV Distribution'!$A$2:$B$1048576,2,FALSE)</f>
        <v>18.703852229999999</v>
      </c>
      <c r="T5" s="2">
        <f>('EV Characterization'!T$4-'EV Characterization'!T$2)*VLOOKUP($A5,'EV Distribution'!$A$2:$B$1048576,2,FALSE)</f>
        <v>13.208291039999999</v>
      </c>
      <c r="U5" s="2">
        <f>('EV Characterization'!U$4-'EV Characterization'!U$2)*VLOOKUP($A5,'EV Distribution'!$A$2:$B$1048576,2,FALSE)</f>
        <v>13.317166589999998</v>
      </c>
      <c r="V5" s="2">
        <f>('EV Characterization'!V$4-'EV Characterization'!V$2)*VLOOKUP($A5,'EV Distribution'!$A$2:$B$1048576,2,FALSE)</f>
        <v>14.149098389999999</v>
      </c>
      <c r="W5" s="2">
        <f>('EV Characterization'!W$4-'EV Characterization'!W$2)*VLOOKUP($A5,'EV Distribution'!$A$2:$B$1048576,2,FALSE)</f>
        <v>15.403831589999999</v>
      </c>
      <c r="X5" s="2">
        <f>('EV Characterization'!X$4-'EV Characterization'!X$2)*VLOOKUP($A5,'EV Distribution'!$A$2:$B$1048576,2,FALSE)</f>
        <v>5.3409480599999997</v>
      </c>
      <c r="Y5" s="2">
        <f>('EV Characterization'!Y$4-'EV Characterization'!Y$2)*VLOOKUP($A5,'EV Distribution'!$A$2:$B$1048576,2,FALSE)</f>
        <v>6.3223597499999995</v>
      </c>
    </row>
    <row r="6" spans="1:25" x14ac:dyDescent="0.3">
      <c r="A6">
        <v>5</v>
      </c>
      <c r="B6" s="2">
        <f>('EV Characterization'!B$4-'EV Characterization'!B$2)*VLOOKUP($A6,'EV Distribution'!$A$2:$B$1048576,2,FALSE)</f>
        <v>1.737753168</v>
      </c>
      <c r="C6" s="2">
        <f>('EV Characterization'!C$4-'EV Characterization'!C$2)*VLOOKUP($A6,'EV Distribution'!$A$2:$B$1048576,2,FALSE)</f>
        <v>2.1749893889999998</v>
      </c>
      <c r="D6" s="2">
        <f>('EV Characterization'!D$4-'EV Characterization'!D$2)*VLOOKUP($A6,'EV Distribution'!$A$2:$B$1048576,2,FALSE)</f>
        <v>2.7888336980000004</v>
      </c>
      <c r="E6" s="2">
        <f>('EV Characterization'!E$4-'EV Characterization'!E$2)*VLOOKUP($A6,'EV Distribution'!$A$2:$B$1048576,2,FALSE)</f>
        <v>3.3318561320000004</v>
      </c>
      <c r="F6" s="2">
        <f>('EV Characterization'!F$4-'EV Characterization'!F$2)*VLOOKUP($A6,'EV Distribution'!$A$2:$B$1048576,2,FALSE)</f>
        <v>3.7845729119999998</v>
      </c>
      <c r="G6" s="2">
        <f>('EV Characterization'!G$4-'EV Characterization'!G$2)*VLOOKUP($A6,'EV Distribution'!$A$2:$B$1048576,2,FALSE)</f>
        <v>4.047276353</v>
      </c>
      <c r="H6" s="2">
        <f>('EV Characterization'!H$4-'EV Characterization'!H$2)*VLOOKUP($A6,'EV Distribution'!$A$2:$B$1048576,2,FALSE)</f>
        <v>3.883199866</v>
      </c>
      <c r="I6" s="2">
        <f>('EV Characterization'!I$4-'EV Characterization'!I$2)*VLOOKUP($A6,'EV Distribution'!$A$2:$B$1048576,2,FALSE)</f>
        <v>5.7094766149999998</v>
      </c>
      <c r="J6" s="2">
        <f>('EV Characterization'!J$4-'EV Characterization'!J$2)*VLOOKUP($A6,'EV Distribution'!$A$2:$B$1048576,2,FALSE)</f>
        <v>5.1064908239999998</v>
      </c>
      <c r="K6" s="2">
        <f>('EV Characterization'!K$4-'EV Characterization'!K$2)*VLOOKUP($A6,'EV Distribution'!$A$2:$B$1048576,2,FALSE)</f>
        <v>6.0666456679999996</v>
      </c>
      <c r="L6" s="2">
        <f>('EV Characterization'!L$4-'EV Characterization'!L$2)*VLOOKUP($A6,'EV Distribution'!$A$2:$B$1048576,2,FALSE)</f>
        <v>6.095097075</v>
      </c>
      <c r="M6" s="2">
        <f>('EV Characterization'!M$4-'EV Characterization'!M$2)*VLOOKUP($A6,'EV Distribution'!$A$2:$B$1048576,2,FALSE)</f>
        <v>5.9807470159999996</v>
      </c>
      <c r="N6" s="2">
        <f>('EV Characterization'!N$4-'EV Characterization'!N$2)*VLOOKUP($A6,'EV Distribution'!$A$2:$B$1048576,2,FALSE)</f>
        <v>5.49060653</v>
      </c>
      <c r="O6" s="2">
        <f>('EV Characterization'!O$4-'EV Characterization'!O$2)*VLOOKUP($A6,'EV Distribution'!$A$2:$B$1048576,2,FALSE)</f>
        <v>5.2225381859999995</v>
      </c>
      <c r="P6" s="2">
        <f>('EV Characterization'!P$4-'EV Characterization'!P$2)*VLOOKUP($A6,'EV Distribution'!$A$2:$B$1048576,2,FALSE)</f>
        <v>5.0270521649999997</v>
      </c>
      <c r="Q6" s="2">
        <f>('EV Characterization'!Q$4-'EV Characterization'!Q$2)*VLOOKUP($A6,'EV Distribution'!$A$2:$B$1048576,2,FALSE)</f>
        <v>4.7581264329999993</v>
      </c>
      <c r="R6" s="2">
        <f>('EV Characterization'!R$4-'EV Characterization'!R$2)*VLOOKUP($A6,'EV Distribution'!$A$2:$B$1048576,2,FALSE)</f>
        <v>4.5538601429999996</v>
      </c>
      <c r="S6" s="2">
        <f>('EV Characterization'!S$4-'EV Characterization'!S$2)*VLOOKUP($A6,'EV Distribution'!$A$2:$B$1048576,2,FALSE)</f>
        <v>4.4024033139999998</v>
      </c>
      <c r="T6" s="2">
        <f>('EV Characterization'!T$4-'EV Characterization'!T$2)*VLOOKUP($A6,'EV Distribution'!$A$2:$B$1048576,2,FALSE)</f>
        <v>3.1088902719999996</v>
      </c>
      <c r="U6" s="2">
        <f>('EV Characterization'!U$4-'EV Characterization'!U$2)*VLOOKUP($A6,'EV Distribution'!$A$2:$B$1048576,2,FALSE)</f>
        <v>3.1345167619999996</v>
      </c>
      <c r="V6" s="2">
        <f>('EV Characterization'!V$4-'EV Characterization'!V$2)*VLOOKUP($A6,'EV Distribution'!$A$2:$B$1048576,2,FALSE)</f>
        <v>3.330332002</v>
      </c>
      <c r="W6" s="2">
        <f>('EV Characterization'!W$4-'EV Characterization'!W$2)*VLOOKUP($A6,'EV Distribution'!$A$2:$B$1048576,2,FALSE)</f>
        <v>3.6256637619999998</v>
      </c>
      <c r="X6" s="2">
        <f>('EV Characterization'!X$4-'EV Characterization'!X$2)*VLOOKUP($A6,'EV Distribution'!$A$2:$B$1048576,2,FALSE)</f>
        <v>1.257121108</v>
      </c>
      <c r="Y6" s="2">
        <f>('EV Characterization'!Y$4-'EV Characterization'!Y$2)*VLOOKUP($A6,'EV Distribution'!$A$2:$B$1048576,2,FALSE)</f>
        <v>1.48812005</v>
      </c>
    </row>
    <row r="7" spans="1:25" x14ac:dyDescent="0.3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3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3">
      <c r="A9">
        <v>9</v>
      </c>
      <c r="B9" s="2">
        <f>('EV Characterization'!B$4-'EV Characterization'!B$2)*VLOOKUP($A9,'EV Distribution'!$A$2:$B$1048576,2,FALSE)</f>
        <v>9.6731578079999991</v>
      </c>
      <c r="C9" s="2">
        <f>('EV Characterization'!C$4-'EV Characterization'!C$2)*VLOOKUP($A9,'EV Distribution'!$A$2:$B$1048576,2,FALSE)</f>
        <v>12.107021858999998</v>
      </c>
      <c r="D9" s="2">
        <f>('EV Characterization'!D$4-'EV Characterization'!D$2)*VLOOKUP($A9,'EV Distribution'!$A$2:$B$1048576,2,FALSE)</f>
        <v>15.523970238000002</v>
      </c>
      <c r="E9" s="2">
        <f>('EV Characterization'!E$4-'EV Characterization'!E$2)*VLOOKUP($A9,'EV Distribution'!$A$2:$B$1048576,2,FALSE)</f>
        <v>18.546690492000003</v>
      </c>
      <c r="F9" s="2">
        <f>('EV Characterization'!F$4-'EV Characterization'!F$2)*VLOOKUP($A9,'EV Distribution'!$A$2:$B$1048576,2,FALSE)</f>
        <v>21.066726671999998</v>
      </c>
      <c r="G9" s="2">
        <f>('EV Characterization'!G$4-'EV Characterization'!G$2)*VLOOKUP($A9,'EV Distribution'!$A$2:$B$1048576,2,FALSE)</f>
        <v>22.529058543000001</v>
      </c>
      <c r="H9" s="2">
        <f>('EV Characterization'!H$4-'EV Characterization'!H$2)*VLOOKUP($A9,'EV Distribution'!$A$2:$B$1048576,2,FALSE)</f>
        <v>21.615731046000001</v>
      </c>
      <c r="I9" s="2">
        <f>('EV Characterization'!I$4-'EV Characterization'!I$2)*VLOOKUP($A9,'EV Distribution'!$A$2:$B$1048576,2,FALSE)</f>
        <v>31.781653065</v>
      </c>
      <c r="J9" s="2">
        <f>('EV Characterization'!J$4-'EV Characterization'!J$2)*VLOOKUP($A9,'EV Distribution'!$A$2:$B$1048576,2,FALSE)</f>
        <v>28.425148344</v>
      </c>
      <c r="K9" s="2">
        <f>('EV Characterization'!K$4-'EV Characterization'!K$2)*VLOOKUP($A9,'EV Distribution'!$A$2:$B$1048576,2,FALSE)</f>
        <v>33.769825308000001</v>
      </c>
      <c r="L9" s="2">
        <f>('EV Characterization'!L$4-'EV Characterization'!L$2)*VLOOKUP($A9,'EV Distribution'!$A$2:$B$1048576,2,FALSE)</f>
        <v>33.928199325000001</v>
      </c>
      <c r="M9" s="2">
        <f>('EV Characterization'!M$4-'EV Characterization'!M$2)*VLOOKUP($A9,'EV Distribution'!$A$2:$B$1048576,2,FALSE)</f>
        <v>33.291672695999999</v>
      </c>
      <c r="N9" s="2">
        <f>('EV Characterization'!N$4-'EV Characterization'!N$2)*VLOOKUP($A9,'EV Distribution'!$A$2:$B$1048576,2,FALSE)</f>
        <v>30.563318429999999</v>
      </c>
      <c r="O9" s="2">
        <f>('EV Characterization'!O$4-'EV Characterization'!O$2)*VLOOKUP($A9,'EV Distribution'!$A$2:$B$1048576,2,FALSE)</f>
        <v>29.071122965999997</v>
      </c>
      <c r="P9" s="2">
        <f>('EV Characterization'!P$4-'EV Characterization'!P$2)*VLOOKUP($A9,'EV Distribution'!$A$2:$B$1048576,2,FALSE)</f>
        <v>27.982955114999999</v>
      </c>
      <c r="Q9" s="2">
        <f>('EV Characterization'!Q$4-'EV Characterization'!Q$2)*VLOOKUP($A9,'EV Distribution'!$A$2:$B$1048576,2,FALSE)</f>
        <v>26.485987022999996</v>
      </c>
      <c r="R9" s="2">
        <f>('EV Characterization'!R$4-'EV Characterization'!R$2)*VLOOKUP($A9,'EV Distribution'!$A$2:$B$1048576,2,FALSE)</f>
        <v>25.348944032999999</v>
      </c>
      <c r="S9" s="2">
        <f>('EV Characterization'!S$4-'EV Characterization'!S$2)*VLOOKUP($A9,'EV Distribution'!$A$2:$B$1048576,2,FALSE)</f>
        <v>24.505863534</v>
      </c>
      <c r="T9" s="2">
        <f>('EV Characterization'!T$4-'EV Characterization'!T$2)*VLOOKUP($A9,'EV Distribution'!$A$2:$B$1048576,2,FALSE)</f>
        <v>17.305556831999997</v>
      </c>
      <c r="U9" s="2">
        <f>('EV Characterization'!U$4-'EV Characterization'!U$2)*VLOOKUP($A9,'EV Distribution'!$A$2:$B$1048576,2,FALSE)</f>
        <v>17.448206021999997</v>
      </c>
      <c r="V9" s="2">
        <f>('EV Characterization'!V$4-'EV Characterization'!V$2)*VLOOKUP($A9,'EV Distribution'!$A$2:$B$1048576,2,FALSE)</f>
        <v>18.538206461999998</v>
      </c>
      <c r="W9" s="2">
        <f>('EV Characterization'!W$4-'EV Characterization'!W$2)*VLOOKUP($A9,'EV Distribution'!$A$2:$B$1048576,2,FALSE)</f>
        <v>20.182163022000001</v>
      </c>
      <c r="X9" s="2">
        <f>('EV Characterization'!X$4-'EV Characterization'!X$2)*VLOOKUP($A9,'EV Distribution'!$A$2:$B$1048576,2,FALSE)</f>
        <v>6.9977319479999993</v>
      </c>
      <c r="Y9" s="2">
        <f>('EV Characterization'!Y$4-'EV Characterization'!Y$2)*VLOOKUP($A9,'EV Distribution'!$A$2:$B$1048576,2,FALSE)</f>
        <v>8.2835815499999992</v>
      </c>
    </row>
    <row r="10" spans="1:25" x14ac:dyDescent="0.3">
      <c r="A10">
        <v>10</v>
      </c>
      <c r="B10" s="2">
        <f>('EV Characterization'!B$4-'EV Characterization'!B$2)*VLOOKUP($A10,'EV Distribution'!$A$2:$B$1048576,2,FALSE)</f>
        <v>4.5101223840000007</v>
      </c>
      <c r="C10" s="2">
        <f>('EV Characterization'!C$4-'EV Characterization'!C$2)*VLOOKUP($A10,'EV Distribution'!$A$2:$B$1048576,2,FALSE)</f>
        <v>5.6449146569999993</v>
      </c>
      <c r="D10" s="2">
        <f>('EV Characterization'!D$4-'EV Characterization'!D$2)*VLOOKUP($A10,'EV Distribution'!$A$2:$B$1048576,2,FALSE)</f>
        <v>7.2380712740000019</v>
      </c>
      <c r="E10" s="2">
        <f>('EV Characterization'!E$4-'EV Characterization'!E$2)*VLOOKUP($A10,'EV Distribution'!$A$2:$B$1048576,2,FALSE)</f>
        <v>8.6474185160000019</v>
      </c>
      <c r="F10" s="2">
        <f>('EV Characterization'!F$4-'EV Characterization'!F$2)*VLOOKUP($A10,'EV Distribution'!$A$2:$B$1048576,2,FALSE)</f>
        <v>9.8223886560000011</v>
      </c>
      <c r="G10" s="2">
        <f>('EV Characterization'!G$4-'EV Characterization'!G$2)*VLOOKUP($A10,'EV Distribution'!$A$2:$B$1048576,2,FALSE)</f>
        <v>10.504202789000001</v>
      </c>
      <c r="H10" s="2">
        <f>('EV Characterization'!H$4-'EV Characterization'!H$2)*VLOOKUP($A10,'EV Distribution'!$A$2:$B$1048576,2,FALSE)</f>
        <v>10.078362658000001</v>
      </c>
      <c r="I10" s="2">
        <f>('EV Characterization'!I$4-'EV Characterization'!I$2)*VLOOKUP($A10,'EV Distribution'!$A$2:$B$1048576,2,FALSE)</f>
        <v>14.818236995000001</v>
      </c>
      <c r="J10" s="2">
        <f>('EV Characterization'!J$4-'EV Characterization'!J$2)*VLOOKUP($A10,'EV Distribution'!$A$2:$B$1048576,2,FALSE)</f>
        <v>13.253262312000002</v>
      </c>
      <c r="K10" s="2">
        <f>('EV Characterization'!K$4-'EV Characterization'!K$2)*VLOOKUP($A10,'EV Distribution'!$A$2:$B$1048576,2,FALSE)</f>
        <v>15.745224884000001</v>
      </c>
      <c r="L10" s="2">
        <f>('EV Characterization'!L$4-'EV Characterization'!L$2)*VLOOKUP($A10,'EV Distribution'!$A$2:$B$1048576,2,FALSE)</f>
        <v>15.819066975</v>
      </c>
      <c r="M10" s="2">
        <f>('EV Characterization'!M$4-'EV Characterization'!M$2)*VLOOKUP($A10,'EV Distribution'!$A$2:$B$1048576,2,FALSE)</f>
        <v>15.522285608000001</v>
      </c>
      <c r="N10" s="2">
        <f>('EV Characterization'!N$4-'EV Characterization'!N$2)*VLOOKUP($A10,'EV Distribution'!$A$2:$B$1048576,2,FALSE)</f>
        <v>14.250186890000002</v>
      </c>
      <c r="O10" s="2">
        <f>('EV Characterization'!O$4-'EV Characterization'!O$2)*VLOOKUP($A10,'EV Distribution'!$A$2:$B$1048576,2,FALSE)</f>
        <v>13.554448817999999</v>
      </c>
      <c r="P10" s="2">
        <f>('EV Characterization'!P$4-'EV Characterization'!P$2)*VLOOKUP($A10,'EV Distribution'!$A$2:$B$1048576,2,FALSE)</f>
        <v>13.047089145000001</v>
      </c>
      <c r="Q10" s="2">
        <f>('EV Characterization'!Q$4-'EV Characterization'!Q$2)*VLOOKUP($A10,'EV Distribution'!$A$2:$B$1048576,2,FALSE)</f>
        <v>12.349125829</v>
      </c>
      <c r="R10" s="2">
        <f>('EV Characterization'!R$4-'EV Characterization'!R$2)*VLOOKUP($A10,'EV Distribution'!$A$2:$B$1048576,2,FALSE)</f>
        <v>11.818978058999999</v>
      </c>
      <c r="S10" s="2">
        <f>('EV Characterization'!S$4-'EV Characterization'!S$2)*VLOOKUP($A10,'EV Distribution'!$A$2:$B$1048576,2,FALSE)</f>
        <v>11.425890682</v>
      </c>
      <c r="T10" s="2">
        <f>('EV Characterization'!T$4-'EV Characterization'!T$2)*VLOOKUP($A10,'EV Distribution'!$A$2:$B$1048576,2,FALSE)</f>
        <v>8.0687383359999991</v>
      </c>
      <c r="U10" s="2">
        <f>('EV Characterization'!U$4-'EV Characterization'!U$2)*VLOOKUP($A10,'EV Distribution'!$A$2:$B$1048576,2,FALSE)</f>
        <v>8.1352487060000005</v>
      </c>
      <c r="V10" s="2">
        <f>('EV Characterization'!V$4-'EV Characterization'!V$2)*VLOOKUP($A10,'EV Distribution'!$A$2:$B$1048576,2,FALSE)</f>
        <v>8.6434628260000004</v>
      </c>
      <c r="W10" s="2">
        <f>('EV Characterization'!W$4-'EV Characterization'!W$2)*VLOOKUP($A10,'EV Distribution'!$A$2:$B$1048576,2,FALSE)</f>
        <v>9.4099597060000004</v>
      </c>
      <c r="X10" s="2">
        <f>('EV Characterization'!X$4-'EV Characterization'!X$2)*VLOOKUP($A10,'EV Distribution'!$A$2:$B$1048576,2,FALSE)</f>
        <v>3.2627016040000001</v>
      </c>
      <c r="Y10" s="2">
        <f>('EV Characterization'!Y$4-'EV Characterization'!Y$2)*VLOOKUP($A10,'EV Distribution'!$A$2:$B$1048576,2,FALSE)</f>
        <v>3.8622306500000003</v>
      </c>
    </row>
    <row r="11" spans="1:25" x14ac:dyDescent="0.3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3">
      <c r="A12">
        <v>12</v>
      </c>
      <c r="B12" s="2">
        <f>('EV Characterization'!B$4-'EV Characterization'!B$2)*VLOOKUP($A12,'EV Distribution'!$A$2:$B$1048576,2,FALSE)</f>
        <v>25.975894176000001</v>
      </c>
      <c r="C12" s="2">
        <f>('EV Characterization'!C$4-'EV Characterization'!C$2)*VLOOKUP($A12,'EV Distribution'!$A$2:$B$1048576,2,FALSE)</f>
        <v>32.511691097999993</v>
      </c>
      <c r="D12" s="2">
        <f>('EV Characterization'!D$4-'EV Characterization'!D$2)*VLOOKUP($A12,'EV Distribution'!$A$2:$B$1048576,2,FALSE)</f>
        <v>41.68742163600001</v>
      </c>
      <c r="E12" s="2">
        <f>('EV Characterization'!E$4-'EV Characterization'!E$2)*VLOOKUP($A12,'EV Distribution'!$A$2:$B$1048576,2,FALSE)</f>
        <v>49.804508424000005</v>
      </c>
      <c r="F12" s="2">
        <f>('EV Characterization'!F$4-'EV Characterization'!F$2)*VLOOKUP($A12,'EV Distribution'!$A$2:$B$1048576,2,FALSE)</f>
        <v>56.571708383999997</v>
      </c>
      <c r="G12" s="2">
        <f>('EV Characterization'!G$4-'EV Characterization'!G$2)*VLOOKUP($A12,'EV Distribution'!$A$2:$B$1048576,2,FALSE)</f>
        <v>60.498593346000007</v>
      </c>
      <c r="H12" s="2">
        <f>('EV Characterization'!H$4-'EV Characterization'!H$2)*VLOOKUP($A12,'EV Distribution'!$A$2:$B$1048576,2,FALSE)</f>
        <v>58.045981812000001</v>
      </c>
      <c r="I12" s="2">
        <f>('EV Characterization'!I$4-'EV Characterization'!I$2)*VLOOKUP($A12,'EV Distribution'!$A$2:$B$1048576,2,FALSE)</f>
        <v>85.345124429999998</v>
      </c>
      <c r="J12" s="2">
        <f>('EV Characterization'!J$4-'EV Characterization'!J$2)*VLOOKUP($A12,'EV Distribution'!$A$2:$B$1048576,2,FALSE)</f>
        <v>76.331706768000004</v>
      </c>
      <c r="K12" s="2">
        <f>('EV Characterization'!K$4-'EV Characterization'!K$2)*VLOOKUP($A12,'EV Distribution'!$A$2:$B$1048576,2,FALSE)</f>
        <v>90.684079175999997</v>
      </c>
      <c r="L12" s="2">
        <f>('EV Characterization'!L$4-'EV Characterization'!L$2)*VLOOKUP($A12,'EV Distribution'!$A$2:$B$1048576,2,FALSE)</f>
        <v>91.10937014999999</v>
      </c>
      <c r="M12" s="2">
        <f>('EV Characterization'!M$4-'EV Characterization'!M$2)*VLOOKUP($A12,'EV Distribution'!$A$2:$B$1048576,2,FALSE)</f>
        <v>89.400068112</v>
      </c>
      <c r="N12" s="2">
        <f>('EV Characterization'!N$4-'EV Characterization'!N$2)*VLOOKUP($A12,'EV Distribution'!$A$2:$B$1048576,2,FALSE)</f>
        <v>82.073459459999995</v>
      </c>
      <c r="O12" s="2">
        <f>('EV Characterization'!O$4-'EV Characterization'!O$2)*VLOOKUP($A12,'EV Distribution'!$A$2:$B$1048576,2,FALSE)</f>
        <v>78.066380051999985</v>
      </c>
      <c r="P12" s="2">
        <f>('EV Characterization'!P$4-'EV Characterization'!P$2)*VLOOKUP($A12,'EV Distribution'!$A$2:$B$1048576,2,FALSE)</f>
        <v>75.144259529999999</v>
      </c>
      <c r="Q12" s="2">
        <f>('EV Characterization'!Q$4-'EV Characterization'!Q$2)*VLOOKUP($A12,'EV Distribution'!$A$2:$B$1048576,2,FALSE)</f>
        <v>71.124363905999999</v>
      </c>
      <c r="R12" s="2">
        <f>('EV Characterization'!R$4-'EV Characterization'!R$2)*VLOOKUP($A12,'EV Distribution'!$A$2:$B$1048576,2,FALSE)</f>
        <v>68.070996125999997</v>
      </c>
      <c r="S12" s="2">
        <f>('EV Characterization'!S$4-'EV Characterization'!S$2)*VLOOKUP($A12,'EV Distribution'!$A$2:$B$1048576,2,FALSE)</f>
        <v>65.807022947999997</v>
      </c>
      <c r="T12" s="2">
        <f>('EV Characterization'!T$4-'EV Characterization'!T$2)*VLOOKUP($A12,'EV Distribution'!$A$2:$B$1048576,2,FALSE)</f>
        <v>46.471619903999994</v>
      </c>
      <c r="U12" s="2">
        <f>('EV Characterization'!U$4-'EV Characterization'!U$2)*VLOOKUP($A12,'EV Distribution'!$A$2:$B$1048576,2,FALSE)</f>
        <v>46.854684083999999</v>
      </c>
      <c r="V12" s="2">
        <f>('EV Characterization'!V$4-'EV Characterization'!V$2)*VLOOKUP($A12,'EV Distribution'!$A$2:$B$1048576,2,FALSE)</f>
        <v>49.781725764000001</v>
      </c>
      <c r="W12" s="2">
        <f>('EV Characterization'!W$4-'EV Characterization'!W$2)*VLOOKUP($A12,'EV Distribution'!$A$2:$B$1048576,2,FALSE)</f>
        <v>54.196338083999997</v>
      </c>
      <c r="X12" s="2">
        <f>('EV Characterization'!X$4-'EV Characterization'!X$2)*VLOOKUP($A12,'EV Distribution'!$A$2:$B$1048576,2,FALSE)</f>
        <v>18.791417255999999</v>
      </c>
      <c r="Y12" s="2">
        <f>('EV Characterization'!Y$4-'EV Characterization'!Y$2)*VLOOKUP($A12,'EV Distribution'!$A$2:$B$1048576,2,FALSE)</f>
        <v>22.244384100000001</v>
      </c>
    </row>
    <row r="13" spans="1:25" x14ac:dyDescent="0.3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3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3">
      <c r="A15">
        <v>15</v>
      </c>
      <c r="B15" s="2">
        <f>('EV Characterization'!B$4-'EV Characterization'!B$2)*VLOOKUP($A15,'EV Distribution'!$A$2:$B$1048576,2,FALSE)</f>
        <v>0.97434715199999999</v>
      </c>
      <c r="C15" s="2">
        <f>('EV Characterization'!C$4-'EV Characterization'!C$2)*VLOOKUP($A15,'EV Distribution'!$A$2:$B$1048576,2,FALSE)</f>
        <v>1.219502721</v>
      </c>
      <c r="D15" s="2">
        <f>('EV Characterization'!D$4-'EV Characterization'!D$2)*VLOOKUP($A15,'EV Distribution'!$A$2:$B$1048576,2,FALSE)</f>
        <v>1.5636813220000003</v>
      </c>
      <c r="E15" s="2">
        <f>('EV Characterization'!E$4-'EV Characterization'!E$2)*VLOOKUP($A15,'EV Distribution'!$A$2:$B$1048576,2,FALSE)</f>
        <v>1.8681505480000002</v>
      </c>
      <c r="F15" s="2">
        <f>('EV Characterization'!F$4-'EV Characterization'!F$2)*VLOOKUP($A15,'EV Distribution'!$A$2:$B$1048576,2,FALSE)</f>
        <v>2.1219859680000002</v>
      </c>
      <c r="G15" s="2">
        <f>('EV Characterization'!G$4-'EV Characterization'!G$2)*VLOOKUP($A15,'EV Distribution'!$A$2:$B$1048576,2,FALSE)</f>
        <v>2.2692821170000004</v>
      </c>
      <c r="H15" s="2">
        <f>('EV Characterization'!H$4-'EV Characterization'!H$2)*VLOOKUP($A15,'EV Distribution'!$A$2:$B$1048576,2,FALSE)</f>
        <v>2.1772854740000001</v>
      </c>
      <c r="I15" s="2">
        <f>('EV Characterization'!I$4-'EV Characterization'!I$2)*VLOOKUP($A15,'EV Distribution'!$A$2:$B$1048576,2,FALSE)</f>
        <v>3.2012672350000004</v>
      </c>
      <c r="J15" s="2">
        <f>('EV Characterization'!J$4-'EV Characterization'!J$2)*VLOOKUP($A15,'EV Distribution'!$A$2:$B$1048576,2,FALSE)</f>
        <v>2.8631769360000003</v>
      </c>
      <c r="K15" s="2">
        <f>('EV Characterization'!K$4-'EV Characterization'!K$2)*VLOOKUP($A15,'EV Distribution'!$A$2:$B$1048576,2,FALSE)</f>
        <v>3.4015296520000002</v>
      </c>
      <c r="L15" s="2">
        <f>('EV Characterization'!L$4-'EV Characterization'!L$2)*VLOOKUP($A15,'EV Distribution'!$A$2:$B$1048576,2,FALSE)</f>
        <v>3.417482175</v>
      </c>
      <c r="M15" s="2">
        <f>('EV Characterization'!M$4-'EV Characterization'!M$2)*VLOOKUP($A15,'EV Distribution'!$A$2:$B$1048576,2,FALSE)</f>
        <v>3.3533668240000001</v>
      </c>
      <c r="N15" s="2">
        <f>('EV Characterization'!N$4-'EV Characterization'!N$2)*VLOOKUP($A15,'EV Distribution'!$A$2:$B$1048576,2,FALSE)</f>
        <v>3.0785481700000004</v>
      </c>
      <c r="O15" s="2">
        <f>('EV Characterization'!O$4-'EV Characterization'!O$2)*VLOOKUP($A15,'EV Distribution'!$A$2:$B$1048576,2,FALSE)</f>
        <v>2.9282439539999996</v>
      </c>
      <c r="P15" s="2">
        <f>('EV Characterization'!P$4-'EV Characterization'!P$2)*VLOOKUP($A15,'EV Distribution'!$A$2:$B$1048576,2,FALSE)</f>
        <v>2.8186361850000003</v>
      </c>
      <c r="Q15" s="2">
        <f>('EV Characterization'!Q$4-'EV Characterization'!Q$2)*VLOOKUP($A15,'EV Distribution'!$A$2:$B$1048576,2,FALSE)</f>
        <v>2.6678512369999998</v>
      </c>
      <c r="R15" s="2">
        <f>('EV Characterization'!R$4-'EV Characterization'!R$2)*VLOOKUP($A15,'EV Distribution'!$A$2:$B$1048576,2,FALSE)</f>
        <v>2.5533204270000001</v>
      </c>
      <c r="S15" s="2">
        <f>('EV Characterization'!S$4-'EV Characterization'!S$2)*VLOOKUP($A15,'EV Distribution'!$A$2:$B$1048576,2,FALSE)</f>
        <v>2.4683995460000001</v>
      </c>
      <c r="T15" s="2">
        <f>('EV Characterization'!T$4-'EV Characterization'!T$2)*VLOOKUP($A15,'EV Distribution'!$A$2:$B$1048576,2,FALSE)</f>
        <v>1.7431350079999999</v>
      </c>
      <c r="U15" s="2">
        <f>('EV Characterization'!U$4-'EV Characterization'!U$2)*VLOOKUP($A15,'EV Distribution'!$A$2:$B$1048576,2,FALSE)</f>
        <v>1.7575036179999999</v>
      </c>
      <c r="V15" s="2">
        <f>('EV Characterization'!V$4-'EV Characterization'!V$2)*VLOOKUP($A15,'EV Distribution'!$A$2:$B$1048576,2,FALSE)</f>
        <v>1.867295978</v>
      </c>
      <c r="W15" s="2">
        <f>('EV Characterization'!W$4-'EV Characterization'!W$2)*VLOOKUP($A15,'EV Distribution'!$A$2:$B$1048576,2,FALSE)</f>
        <v>2.032886618</v>
      </c>
      <c r="X15" s="2">
        <f>('EV Characterization'!X$4-'EV Characterization'!X$2)*VLOOKUP($A15,'EV Distribution'!$A$2:$B$1048576,2,FALSE)</f>
        <v>0.70485981200000003</v>
      </c>
      <c r="Y15" s="2">
        <f>('EV Characterization'!Y$4-'EV Characterization'!Y$2)*VLOOKUP($A15,'EV Distribution'!$A$2:$B$1048576,2,FALSE)</f>
        <v>0.83437945000000002</v>
      </c>
    </row>
    <row r="16" spans="1:25" x14ac:dyDescent="0.3">
      <c r="A16">
        <v>16</v>
      </c>
      <c r="B16" s="2">
        <f>('EV Characterization'!B$4-'EV Characterization'!B$2)*VLOOKUP($A16,'EV Distribution'!$A$2:$B$1048576,2,FALSE)</f>
        <v>4.7712876</v>
      </c>
      <c r="C16" s="2">
        <f>('EV Characterization'!C$4-'EV Characterization'!C$2)*VLOOKUP($A16,'EV Distribution'!$A$2:$B$1048576,2,FALSE)</f>
        <v>5.9717916749999995</v>
      </c>
      <c r="D16" s="2">
        <f>('EV Characterization'!D$4-'EV Characterization'!D$2)*VLOOKUP($A16,'EV Distribution'!$A$2:$B$1048576,2,FALSE)</f>
        <v>7.6572023500000013</v>
      </c>
      <c r="E16" s="2">
        <f>('EV Characterization'!E$4-'EV Characterization'!E$2)*VLOOKUP($A16,'EV Distribution'!$A$2:$B$1048576,2,FALSE)</f>
        <v>9.1481599000000013</v>
      </c>
      <c r="F16" s="2">
        <f>('EV Characterization'!F$4-'EV Characterization'!F$2)*VLOOKUP($A16,'EV Distribution'!$A$2:$B$1048576,2,FALSE)</f>
        <v>10.3911684</v>
      </c>
      <c r="G16" s="2">
        <f>('EV Characterization'!G$4-'EV Characterization'!G$2)*VLOOKUP($A16,'EV Distribution'!$A$2:$B$1048576,2,FALSE)</f>
        <v>11.112463975000001</v>
      </c>
      <c r="H16" s="2">
        <f>('EV Characterization'!H$4-'EV Characterization'!H$2)*VLOOKUP($A16,'EV Distribution'!$A$2:$B$1048576,2,FALSE)</f>
        <v>10.66196495</v>
      </c>
      <c r="I16" s="2">
        <f>('EV Characterization'!I$4-'EV Characterization'!I$2)*VLOOKUP($A16,'EV Distribution'!$A$2:$B$1048576,2,FALSE)</f>
        <v>15.676308625000001</v>
      </c>
      <c r="J16" s="2">
        <f>('EV Characterization'!J$4-'EV Characterization'!J$2)*VLOOKUP($A16,'EV Distribution'!$A$2:$B$1048576,2,FALSE)</f>
        <v>14.020711800000001</v>
      </c>
      <c r="K16" s="2">
        <f>('EV Characterization'!K$4-'EV Characterization'!K$2)*VLOOKUP($A16,'EV Distribution'!$A$2:$B$1048576,2,FALSE)</f>
        <v>16.6569751</v>
      </c>
      <c r="L16" s="2">
        <f>('EV Characterization'!L$4-'EV Characterization'!L$2)*VLOOKUP($A16,'EV Distribution'!$A$2:$B$1048576,2,FALSE)</f>
        <v>16.735093124999999</v>
      </c>
      <c r="M16" s="2">
        <f>('EV Characterization'!M$4-'EV Characterization'!M$2)*VLOOKUP($A16,'EV Distribution'!$A$2:$B$1048576,2,FALSE)</f>
        <v>16.4211262</v>
      </c>
      <c r="N16" s="2">
        <f>('EV Characterization'!N$4-'EV Characterization'!N$2)*VLOOKUP($A16,'EV Distribution'!$A$2:$B$1048576,2,FALSE)</f>
        <v>15.07536475</v>
      </c>
      <c r="O16" s="2">
        <f>('EV Characterization'!O$4-'EV Characterization'!O$2)*VLOOKUP($A16,'EV Distribution'!$A$2:$B$1048576,2,FALSE)</f>
        <v>14.339338949999998</v>
      </c>
      <c r="P16" s="2">
        <f>('EV Characterization'!P$4-'EV Characterization'!P$2)*VLOOKUP($A16,'EV Distribution'!$A$2:$B$1048576,2,FALSE)</f>
        <v>13.802599875</v>
      </c>
      <c r="Q16" s="2">
        <f>('EV Characterization'!Q$4-'EV Characterization'!Q$2)*VLOOKUP($A16,'EV Distribution'!$A$2:$B$1048576,2,FALSE)</f>
        <v>13.064219974999999</v>
      </c>
      <c r="R16" s="2">
        <f>('EV Characterization'!R$4-'EV Characterization'!R$2)*VLOOKUP($A16,'EV Distribution'!$A$2:$B$1048576,2,FALSE)</f>
        <v>12.503373224999999</v>
      </c>
      <c r="S16" s="2">
        <f>('EV Characterization'!S$4-'EV Characterization'!S$2)*VLOOKUP($A16,'EV Distribution'!$A$2:$B$1048576,2,FALSE)</f>
        <v>12.08752355</v>
      </c>
      <c r="T16" s="2">
        <f>('EV Characterization'!T$4-'EV Characterization'!T$2)*VLOOKUP($A16,'EV Distribution'!$A$2:$B$1048576,2,FALSE)</f>
        <v>8.5359704000000001</v>
      </c>
      <c r="U16" s="2">
        <f>('EV Characterization'!U$4-'EV Characterization'!U$2)*VLOOKUP($A16,'EV Distribution'!$A$2:$B$1048576,2,FALSE)</f>
        <v>8.6063321500000001</v>
      </c>
      <c r="V16" s="2">
        <f>('EV Characterization'!V$4-'EV Characterization'!V$2)*VLOOKUP($A16,'EV Distribution'!$A$2:$B$1048576,2,FALSE)</f>
        <v>9.1439751499999993</v>
      </c>
      <c r="W16" s="2">
        <f>('EV Characterization'!W$4-'EV Characterization'!W$2)*VLOOKUP($A16,'EV Distribution'!$A$2:$B$1048576,2,FALSE)</f>
        <v>9.9548571500000005</v>
      </c>
      <c r="X16" s="2">
        <f>('EV Characterization'!X$4-'EV Characterization'!X$2)*VLOOKUP($A16,'EV Distribution'!$A$2:$B$1048576,2,FALSE)</f>
        <v>3.4516331</v>
      </c>
      <c r="Y16" s="2">
        <f>('EV Characterization'!Y$4-'EV Characterization'!Y$2)*VLOOKUP($A16,'EV Distribution'!$A$2:$B$1048576,2,FALSE)</f>
        <v>4.08587875</v>
      </c>
    </row>
    <row r="17" spans="1:25" x14ac:dyDescent="0.3">
      <c r="A17">
        <v>17</v>
      </c>
      <c r="B17" s="2">
        <f>('EV Characterization'!B$4-'EV Characterization'!B$2)*VLOOKUP($A17,'EV Distribution'!$A$2:$B$1048576,2,FALSE)</f>
        <v>1.285736448</v>
      </c>
      <c r="C17" s="2">
        <f>('EV Characterization'!C$4-'EV Characterization'!C$2)*VLOOKUP($A17,'EV Distribution'!$A$2:$B$1048576,2,FALSE)</f>
        <v>1.6092407039999999</v>
      </c>
      <c r="D17" s="2">
        <f>('EV Characterization'!D$4-'EV Characterization'!D$2)*VLOOKUP($A17,'EV Distribution'!$A$2:$B$1048576,2,FALSE)</f>
        <v>2.0634145280000005</v>
      </c>
      <c r="E17" s="2">
        <f>('EV Characterization'!E$4-'EV Characterization'!E$2)*VLOOKUP($A17,'EV Distribution'!$A$2:$B$1048576,2,FALSE)</f>
        <v>2.4651883520000006</v>
      </c>
      <c r="F17" s="2">
        <f>('EV Characterization'!F$4-'EV Characterization'!F$2)*VLOOKUP($A17,'EV Distribution'!$A$2:$B$1048576,2,FALSE)</f>
        <v>2.800146432</v>
      </c>
      <c r="G17" s="2">
        <f>('EV Characterization'!G$4-'EV Characterization'!G$2)*VLOOKUP($A17,'EV Distribution'!$A$2:$B$1048576,2,FALSE)</f>
        <v>2.9945166080000005</v>
      </c>
      <c r="H17" s="2">
        <f>('EV Characterization'!H$4-'EV Characterization'!H$2)*VLOOKUP($A17,'EV Distribution'!$A$2:$B$1048576,2,FALSE)</f>
        <v>2.8731189760000002</v>
      </c>
      <c r="I17" s="2">
        <f>('EV Characterization'!I$4-'EV Characterization'!I$2)*VLOOKUP($A17,'EV Distribution'!$A$2:$B$1048576,2,FALSE)</f>
        <v>4.2243526400000002</v>
      </c>
      <c r="J17" s="2">
        <f>('EV Characterization'!J$4-'EV Characterization'!J$2)*VLOOKUP($A17,'EV Distribution'!$A$2:$B$1048576,2,FALSE)</f>
        <v>3.7782128640000003</v>
      </c>
      <c r="K17" s="2">
        <f>('EV Characterization'!K$4-'EV Characterization'!K$2)*VLOOKUP($A17,'EV Distribution'!$A$2:$B$1048576,2,FALSE)</f>
        <v>4.4886164480000001</v>
      </c>
      <c r="L17" s="2">
        <f>('EV Characterization'!L$4-'EV Characterization'!L$2)*VLOOKUP($A17,'EV Distribution'!$A$2:$B$1048576,2,FALSE)</f>
        <v>4.5096672</v>
      </c>
      <c r="M17" s="2">
        <f>('EV Characterization'!M$4-'EV Characterization'!M$2)*VLOOKUP($A17,'EV Distribution'!$A$2:$B$1048576,2,FALSE)</f>
        <v>4.4250613760000004</v>
      </c>
      <c r="N17" s="2">
        <f>('EV Characterization'!N$4-'EV Characterization'!N$2)*VLOOKUP($A17,'EV Distribution'!$A$2:$B$1048576,2,FALSE)</f>
        <v>4.0624140799999999</v>
      </c>
      <c r="O17" s="2">
        <f>('EV Characterization'!O$4-'EV Characterization'!O$2)*VLOOKUP($A17,'EV Distribution'!$A$2:$B$1048576,2,FALSE)</f>
        <v>3.8640744959999997</v>
      </c>
      <c r="P17" s="2">
        <f>('EV Characterization'!P$4-'EV Characterization'!P$2)*VLOOKUP($A17,'EV Distribution'!$A$2:$B$1048576,2,FALSE)</f>
        <v>3.7194374400000001</v>
      </c>
      <c r="Q17" s="2">
        <f>('EV Characterization'!Q$4-'EV Characterization'!Q$2)*VLOOKUP($A17,'EV Distribution'!$A$2:$B$1048576,2,FALSE)</f>
        <v>3.5204634879999999</v>
      </c>
      <c r="R17" s="2">
        <f>('EV Characterization'!R$4-'EV Characterization'!R$2)*VLOOKUP($A17,'EV Distribution'!$A$2:$B$1048576,2,FALSE)</f>
        <v>3.3693300480000001</v>
      </c>
      <c r="S17" s="2">
        <f>('EV Characterization'!S$4-'EV Characterization'!S$2)*VLOOKUP($A17,'EV Distribution'!$A$2:$B$1048576,2,FALSE)</f>
        <v>3.2572695039999999</v>
      </c>
      <c r="T17" s="2">
        <f>('EV Characterization'!T$4-'EV Characterization'!T$2)*VLOOKUP($A17,'EV Distribution'!$A$2:$B$1048576,2,FALSE)</f>
        <v>2.3002193919999998</v>
      </c>
      <c r="U17" s="2">
        <f>('EV Characterization'!U$4-'EV Characterization'!U$2)*VLOOKUP($A17,'EV Distribution'!$A$2:$B$1048576,2,FALSE)</f>
        <v>2.3191800319999998</v>
      </c>
      <c r="V17" s="2">
        <f>('EV Characterization'!V$4-'EV Characterization'!V$2)*VLOOKUP($A17,'EV Distribution'!$A$2:$B$1048576,2,FALSE)</f>
        <v>2.464060672</v>
      </c>
      <c r="W17" s="2">
        <f>('EV Characterization'!W$4-'EV Characterization'!W$2)*VLOOKUP($A17,'EV Distribution'!$A$2:$B$1048576,2,FALSE)</f>
        <v>2.6825720320000004</v>
      </c>
      <c r="X17" s="2">
        <f>('EV Characterization'!X$4-'EV Characterization'!X$2)*VLOOKUP($A17,'EV Distribution'!$A$2:$B$1048576,2,FALSE)</f>
        <v>0.93012428800000002</v>
      </c>
      <c r="Y17" s="2">
        <f>('EV Characterization'!Y$4-'EV Characterization'!Y$2)*VLOOKUP($A17,'EV Distribution'!$A$2:$B$1048576,2,FALSE)</f>
        <v>1.1010368000000001</v>
      </c>
    </row>
    <row r="18" spans="1:25" x14ac:dyDescent="0.3">
      <c r="A18">
        <v>18</v>
      </c>
      <c r="B18" s="2">
        <f>('EV Characterization'!B$4-'EV Characterization'!B$2)*VLOOKUP($A18,'EV Distribution'!$A$2:$B$1048576,2,FALSE)</f>
        <v>9.0403343999999997E-2</v>
      </c>
      <c r="C18" s="2">
        <f>('EV Characterization'!C$4-'EV Characterization'!C$2)*VLOOKUP($A18,'EV Distribution'!$A$2:$B$1048576,2,FALSE)</f>
        <v>0.11314973699999999</v>
      </c>
      <c r="D18" s="2">
        <f>('EV Characterization'!D$4-'EV Characterization'!D$2)*VLOOKUP($A18,'EV Distribution'!$A$2:$B$1048576,2,FALSE)</f>
        <v>0.14508383400000002</v>
      </c>
      <c r="E18" s="2">
        <f>('EV Characterization'!E$4-'EV Characterization'!E$2)*VLOOKUP($A18,'EV Distribution'!$A$2:$B$1048576,2,FALSE)</f>
        <v>0.17333355600000003</v>
      </c>
      <c r="F18" s="2">
        <f>('EV Characterization'!F$4-'EV Characterization'!F$2)*VLOOKUP($A18,'EV Distribution'!$A$2:$B$1048576,2,FALSE)</f>
        <v>0.19688529599999999</v>
      </c>
      <c r="G18" s="2">
        <f>('EV Characterization'!G$4-'EV Characterization'!G$2)*VLOOKUP($A18,'EV Distribution'!$A$2:$B$1048576,2,FALSE)</f>
        <v>0.21055194900000002</v>
      </c>
      <c r="H18" s="2">
        <f>('EV Characterization'!H$4-'EV Characterization'!H$2)*VLOOKUP($A18,'EV Distribution'!$A$2:$B$1048576,2,FALSE)</f>
        <v>0.20201617799999999</v>
      </c>
      <c r="I18" s="2">
        <f>('EV Characterization'!I$4-'EV Characterization'!I$2)*VLOOKUP($A18,'EV Distribution'!$A$2:$B$1048576,2,FALSE)</f>
        <v>0.29702479500000001</v>
      </c>
      <c r="J18" s="2">
        <f>('EV Characterization'!J$4-'EV Characterization'!J$2)*VLOOKUP($A18,'EV Distribution'!$A$2:$B$1048576,2,FALSE)</f>
        <v>0.265655592</v>
      </c>
      <c r="K18" s="2">
        <f>('EV Characterization'!K$4-'EV Characterization'!K$2)*VLOOKUP($A18,'EV Distribution'!$A$2:$B$1048576,2,FALSE)</f>
        <v>0.31560584399999997</v>
      </c>
      <c r="L18" s="2">
        <f>('EV Characterization'!L$4-'EV Characterization'!L$2)*VLOOKUP($A18,'EV Distribution'!$A$2:$B$1048576,2,FALSE)</f>
        <v>0.31708597499999996</v>
      </c>
      <c r="M18" s="2">
        <f>('EV Characterization'!M$4-'EV Characterization'!M$2)*VLOOKUP($A18,'EV Distribution'!$A$2:$B$1048576,2,FALSE)</f>
        <v>0.31113712799999999</v>
      </c>
      <c r="N18" s="2">
        <f>('EV Characterization'!N$4-'EV Characterization'!N$2)*VLOOKUP($A18,'EV Distribution'!$A$2:$B$1048576,2,FALSE)</f>
        <v>0.28563849000000002</v>
      </c>
      <c r="O18" s="2">
        <f>('EV Characterization'!O$4-'EV Characterization'!O$2)*VLOOKUP($A18,'EV Distribution'!$A$2:$B$1048576,2,FALSE)</f>
        <v>0.27169273799999999</v>
      </c>
      <c r="P18" s="2">
        <f>('EV Characterization'!P$4-'EV Characterization'!P$2)*VLOOKUP($A18,'EV Distribution'!$A$2:$B$1048576,2,FALSE)</f>
        <v>0.26152294500000001</v>
      </c>
      <c r="Q18" s="2">
        <f>('EV Characterization'!Q$4-'EV Characterization'!Q$2)*VLOOKUP($A18,'EV Distribution'!$A$2:$B$1048576,2,FALSE)</f>
        <v>0.24753258899999997</v>
      </c>
      <c r="R18" s="2">
        <f>('EV Characterization'!R$4-'EV Characterization'!R$2)*VLOOKUP($A18,'EV Distribution'!$A$2:$B$1048576,2,FALSE)</f>
        <v>0.23690601899999997</v>
      </c>
      <c r="S18" s="2">
        <f>('EV Characterization'!S$4-'EV Characterization'!S$2)*VLOOKUP($A18,'EV Distribution'!$A$2:$B$1048576,2,FALSE)</f>
        <v>0.22902676199999999</v>
      </c>
      <c r="T18" s="2">
        <f>('EV Characterization'!T$4-'EV Characterization'!T$2)*VLOOKUP($A18,'EV Distribution'!$A$2:$B$1048576,2,FALSE)</f>
        <v>0.16173417599999998</v>
      </c>
      <c r="U18" s="2">
        <f>('EV Characterization'!U$4-'EV Characterization'!U$2)*VLOOKUP($A18,'EV Distribution'!$A$2:$B$1048576,2,FALSE)</f>
        <v>0.16306734599999997</v>
      </c>
      <c r="V18" s="2">
        <f>('EV Characterization'!V$4-'EV Characterization'!V$2)*VLOOKUP($A18,'EV Distribution'!$A$2:$B$1048576,2,FALSE)</f>
        <v>0.17325426599999999</v>
      </c>
      <c r="W18" s="2">
        <f>('EV Characterization'!W$4-'EV Characterization'!W$2)*VLOOKUP($A18,'EV Distribution'!$A$2:$B$1048576,2,FALSE)</f>
        <v>0.18861834599999999</v>
      </c>
      <c r="X18" s="2">
        <f>('EV Characterization'!X$4-'EV Characterization'!X$2)*VLOOKUP($A18,'EV Distribution'!$A$2:$B$1048576,2,FALSE)</f>
        <v>6.5399364000000001E-2</v>
      </c>
      <c r="Y18" s="2">
        <f>('EV Characterization'!Y$4-'EV Characterization'!Y$2)*VLOOKUP($A18,'EV Distribution'!$A$2:$B$1048576,2,FALSE)</f>
        <v>7.7416650000000004E-2</v>
      </c>
    </row>
    <row r="19" spans="1:25" x14ac:dyDescent="0.3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3">
      <c r="A20">
        <v>20</v>
      </c>
      <c r="B20" s="2">
        <f>('EV Characterization'!B$4-'EV Characterization'!B$2)*VLOOKUP($A20,'EV Distribution'!$A$2:$B$1048576,2,FALSE)</f>
        <v>0.79354046400000011</v>
      </c>
      <c r="C20" s="2">
        <f>('EV Characterization'!C$4-'EV Characterization'!C$2)*VLOOKUP($A20,'EV Distribution'!$A$2:$B$1048576,2,FALSE)</f>
        <v>0.99320324699999996</v>
      </c>
      <c r="D20" s="2">
        <f>('EV Characterization'!D$4-'EV Characterization'!D$2)*VLOOKUP($A20,'EV Distribution'!$A$2:$B$1048576,2,FALSE)</f>
        <v>1.2735136540000005</v>
      </c>
      <c r="E20" s="2">
        <f>('EV Characterization'!E$4-'EV Characterization'!E$2)*VLOOKUP($A20,'EV Distribution'!$A$2:$B$1048576,2,FALSE)</f>
        <v>1.5214834360000002</v>
      </c>
      <c r="F20" s="2">
        <f>('EV Characterization'!F$4-'EV Characterization'!F$2)*VLOOKUP($A20,'EV Distribution'!$A$2:$B$1048576,2,FALSE)</f>
        <v>1.7282153760000001</v>
      </c>
      <c r="G20" s="2">
        <f>('EV Characterization'!G$4-'EV Characterization'!G$2)*VLOOKUP($A20,'EV Distribution'!$A$2:$B$1048576,2,FALSE)</f>
        <v>1.8481782190000005</v>
      </c>
      <c r="H20" s="2">
        <f>('EV Characterization'!H$4-'EV Characterization'!H$2)*VLOOKUP($A20,'EV Distribution'!$A$2:$B$1048576,2,FALSE)</f>
        <v>1.7732531180000002</v>
      </c>
      <c r="I20" s="2">
        <f>('EV Characterization'!I$4-'EV Characterization'!I$2)*VLOOKUP($A20,'EV Distribution'!$A$2:$B$1048576,2,FALSE)</f>
        <v>2.6072176450000004</v>
      </c>
      <c r="J20" s="2">
        <f>('EV Characterization'!J$4-'EV Characterization'!J$2)*VLOOKUP($A20,'EV Distribution'!$A$2:$B$1048576,2,FALSE)</f>
        <v>2.3318657520000006</v>
      </c>
      <c r="K20" s="2">
        <f>('EV Characterization'!K$4-'EV Characterization'!K$2)*VLOOKUP($A20,'EV Distribution'!$A$2:$B$1048576,2,FALSE)</f>
        <v>2.7703179640000002</v>
      </c>
      <c r="L20" s="2">
        <f>('EV Characterization'!L$4-'EV Characterization'!L$2)*VLOOKUP($A20,'EV Distribution'!$A$2:$B$1048576,2,FALSE)</f>
        <v>2.7833102250000001</v>
      </c>
      <c r="M20" s="2">
        <f>('EV Characterization'!M$4-'EV Characterization'!M$2)*VLOOKUP($A20,'EV Distribution'!$A$2:$B$1048576,2,FALSE)</f>
        <v>2.7310925680000002</v>
      </c>
      <c r="N20" s="2">
        <f>('EV Characterization'!N$4-'EV Characterization'!N$2)*VLOOKUP($A20,'EV Distribution'!$A$2:$B$1048576,2,FALSE)</f>
        <v>2.5072711900000004</v>
      </c>
      <c r="O20" s="2">
        <f>('EV Characterization'!O$4-'EV Characterization'!O$2)*VLOOKUP($A20,'EV Distribution'!$A$2:$B$1048576,2,FALSE)</f>
        <v>2.3848584779999999</v>
      </c>
      <c r="P20" s="2">
        <f>('EV Characterization'!P$4-'EV Characterization'!P$2)*VLOOKUP($A20,'EV Distribution'!$A$2:$B$1048576,2,FALSE)</f>
        <v>2.2955902950000002</v>
      </c>
      <c r="Q20" s="2">
        <f>('EV Characterization'!Q$4-'EV Characterization'!Q$2)*VLOOKUP($A20,'EV Distribution'!$A$2:$B$1048576,2,FALSE)</f>
        <v>2.1727860589999999</v>
      </c>
      <c r="R20" s="2">
        <f>('EV Characterization'!R$4-'EV Characterization'!R$2)*VLOOKUP($A20,'EV Distribution'!$A$2:$B$1048576,2,FALSE)</f>
        <v>2.0795083889999999</v>
      </c>
      <c r="S20" s="2">
        <f>('EV Characterization'!S$4-'EV Characterization'!S$2)*VLOOKUP($A20,'EV Distribution'!$A$2:$B$1048576,2,FALSE)</f>
        <v>2.0103460220000002</v>
      </c>
      <c r="T20" s="2">
        <f>('EV Characterization'!T$4-'EV Characterization'!T$2)*VLOOKUP($A20,'EV Distribution'!$A$2:$B$1048576,2,FALSE)</f>
        <v>1.419666656</v>
      </c>
      <c r="U20" s="2">
        <f>('EV Characterization'!U$4-'EV Characterization'!U$2)*VLOOKUP($A20,'EV Distribution'!$A$2:$B$1048576,2,FALSE)</f>
        <v>1.431368926</v>
      </c>
      <c r="V20" s="2">
        <f>('EV Characterization'!V$4-'EV Characterization'!V$2)*VLOOKUP($A20,'EV Distribution'!$A$2:$B$1048576,2,FALSE)</f>
        <v>1.5207874460000002</v>
      </c>
      <c r="W20" s="2">
        <f>('EV Characterization'!W$4-'EV Characterization'!W$2)*VLOOKUP($A20,'EV Distribution'!$A$2:$B$1048576,2,FALSE)</f>
        <v>1.6556499260000002</v>
      </c>
      <c r="X20" s="2">
        <f>('EV Characterization'!X$4-'EV Characterization'!X$2)*VLOOKUP($A20,'EV Distribution'!$A$2:$B$1048576,2,FALSE)</f>
        <v>0.574061084</v>
      </c>
      <c r="Y20" s="2">
        <f>('EV Characterization'!Y$4-'EV Characterization'!Y$2)*VLOOKUP($A20,'EV Distribution'!$A$2:$B$1048576,2,FALSE)</f>
        <v>0.67954615000000007</v>
      </c>
    </row>
    <row r="21" spans="1:25" x14ac:dyDescent="0.3">
      <c r="A21">
        <v>21</v>
      </c>
      <c r="B21" s="2">
        <f>('EV Characterization'!B$4-'EV Characterization'!B$2)*VLOOKUP($A21,'EV Distribution'!$A$2:$B$1048576,2,FALSE)</f>
        <v>1.335960528</v>
      </c>
      <c r="C21" s="2">
        <f>('EV Characterization'!C$4-'EV Characterization'!C$2)*VLOOKUP($A21,'EV Distribution'!$A$2:$B$1048576,2,FALSE)</f>
        <v>1.6721016689999997</v>
      </c>
      <c r="D21" s="2">
        <f>('EV Characterization'!D$4-'EV Characterization'!D$2)*VLOOKUP($A21,'EV Distribution'!$A$2:$B$1048576,2,FALSE)</f>
        <v>2.1440166580000004</v>
      </c>
      <c r="E21" s="2">
        <f>('EV Characterization'!E$4-'EV Characterization'!E$2)*VLOOKUP($A21,'EV Distribution'!$A$2:$B$1048576,2,FALSE)</f>
        <v>2.561484772</v>
      </c>
      <c r="F21" s="2">
        <f>('EV Characterization'!F$4-'EV Characterization'!F$2)*VLOOKUP($A21,'EV Distribution'!$A$2:$B$1048576,2,FALSE)</f>
        <v>2.9095271519999999</v>
      </c>
      <c r="G21" s="2">
        <f>('EV Characterization'!G$4-'EV Characterization'!G$2)*VLOOKUP($A21,'EV Distribution'!$A$2:$B$1048576,2,FALSE)</f>
        <v>3.1114899130000002</v>
      </c>
      <c r="H21" s="2">
        <f>('EV Characterization'!H$4-'EV Characterization'!H$2)*VLOOKUP($A21,'EV Distribution'!$A$2:$B$1048576,2,FALSE)</f>
        <v>2.9853501859999998</v>
      </c>
      <c r="I21" s="2">
        <f>('EV Characterization'!I$4-'EV Characterization'!I$2)*VLOOKUP($A21,'EV Distribution'!$A$2:$B$1048576,2,FALSE)</f>
        <v>4.3893664150000005</v>
      </c>
      <c r="J21" s="2">
        <f>('EV Characterization'!J$4-'EV Characterization'!J$2)*VLOOKUP($A21,'EV Distribution'!$A$2:$B$1048576,2,FALSE)</f>
        <v>3.9257993039999999</v>
      </c>
      <c r="K21" s="2">
        <f>('EV Characterization'!K$4-'EV Characterization'!K$2)*VLOOKUP($A21,'EV Distribution'!$A$2:$B$1048576,2,FALSE)</f>
        <v>4.6639530279999999</v>
      </c>
      <c r="L21" s="2">
        <f>('EV Characterization'!L$4-'EV Characterization'!L$2)*VLOOKUP($A21,'EV Distribution'!$A$2:$B$1048576,2,FALSE)</f>
        <v>4.6858260749999996</v>
      </c>
      <c r="M21" s="2">
        <f>('EV Characterization'!M$4-'EV Characterization'!M$2)*VLOOKUP($A21,'EV Distribution'!$A$2:$B$1048576,2,FALSE)</f>
        <v>4.5979153359999998</v>
      </c>
      <c r="N21" s="2">
        <f>('EV Characterization'!N$4-'EV Characterization'!N$2)*VLOOKUP($A21,'EV Distribution'!$A$2:$B$1048576,2,FALSE)</f>
        <v>4.2211021300000002</v>
      </c>
      <c r="O21" s="2">
        <f>('EV Characterization'!O$4-'EV Characterization'!O$2)*VLOOKUP($A21,'EV Distribution'!$A$2:$B$1048576,2,FALSE)</f>
        <v>4.0150149059999993</v>
      </c>
      <c r="P21" s="2">
        <f>('EV Characterization'!P$4-'EV Characterization'!P$2)*VLOOKUP($A21,'EV Distribution'!$A$2:$B$1048576,2,FALSE)</f>
        <v>3.8647279649999997</v>
      </c>
      <c r="Q21" s="2">
        <f>('EV Characterization'!Q$4-'EV Characterization'!Q$2)*VLOOKUP($A21,'EV Distribution'!$A$2:$B$1048576,2,FALSE)</f>
        <v>3.6579815929999997</v>
      </c>
      <c r="R21" s="2">
        <f>('EV Characterization'!R$4-'EV Characterization'!R$2)*VLOOKUP($A21,'EV Distribution'!$A$2:$B$1048576,2,FALSE)</f>
        <v>3.5009445029999995</v>
      </c>
      <c r="S21" s="2">
        <f>('EV Characterization'!S$4-'EV Characterization'!S$2)*VLOOKUP($A21,'EV Distribution'!$A$2:$B$1048576,2,FALSE)</f>
        <v>3.3845065939999999</v>
      </c>
      <c r="T21" s="2">
        <f>('EV Characterization'!T$4-'EV Characterization'!T$2)*VLOOKUP($A21,'EV Distribution'!$A$2:$B$1048576,2,FALSE)</f>
        <v>2.3900717119999997</v>
      </c>
      <c r="U21" s="2">
        <f>('EV Characterization'!U$4-'EV Characterization'!U$2)*VLOOKUP($A21,'EV Distribution'!$A$2:$B$1048576,2,FALSE)</f>
        <v>2.4097730019999997</v>
      </c>
      <c r="V21" s="2">
        <f>('EV Characterization'!V$4-'EV Characterization'!V$2)*VLOOKUP($A21,'EV Distribution'!$A$2:$B$1048576,2,FALSE)</f>
        <v>2.5603130419999998</v>
      </c>
      <c r="W21" s="2">
        <f>('EV Characterization'!W$4-'EV Characterization'!W$2)*VLOOKUP($A21,'EV Distribution'!$A$2:$B$1048576,2,FALSE)</f>
        <v>2.7873600019999998</v>
      </c>
      <c r="X21" s="2">
        <f>('EV Characterization'!X$4-'EV Characterization'!X$2)*VLOOKUP($A21,'EV Distribution'!$A$2:$B$1048576,2,FALSE)</f>
        <v>0.96645726799999998</v>
      </c>
      <c r="Y21" s="2">
        <f>('EV Characterization'!Y$4-'EV Characterization'!Y$2)*VLOOKUP($A21,'EV Distribution'!$A$2:$B$1048576,2,FALSE)</f>
        <v>1.14404605</v>
      </c>
    </row>
    <row r="22" spans="1:25" x14ac:dyDescent="0.3">
      <c r="A22">
        <v>26</v>
      </c>
      <c r="B22" s="2">
        <f>('EV Characterization'!B$4-'EV Characterization'!B$2)*VLOOKUP($A22,'EV Distribution'!$A$2:$B$1048576,2,FALSE)</f>
        <v>4.1585538240000002</v>
      </c>
      <c r="C22" s="2">
        <f>('EV Characterization'!C$4-'EV Characterization'!C$2)*VLOOKUP($A22,'EV Distribution'!$A$2:$B$1048576,2,FALSE)</f>
        <v>5.2048879019999994</v>
      </c>
      <c r="D22" s="2">
        <f>('EV Characterization'!D$4-'EV Characterization'!D$2)*VLOOKUP($A22,'EV Distribution'!$A$2:$B$1048576,2,FALSE)</f>
        <v>6.6738563640000015</v>
      </c>
      <c r="E22" s="2">
        <f>('EV Characterization'!E$4-'EV Characterization'!E$2)*VLOOKUP($A22,'EV Distribution'!$A$2:$B$1048576,2,FALSE)</f>
        <v>7.9733435760000004</v>
      </c>
      <c r="F22" s="2">
        <f>('EV Characterization'!F$4-'EV Characterization'!F$2)*VLOOKUP($A22,'EV Distribution'!$A$2:$B$1048576,2,FALSE)</f>
        <v>9.0567236159999993</v>
      </c>
      <c r="G22" s="2">
        <f>('EV Characterization'!G$4-'EV Characterization'!G$2)*VLOOKUP($A22,'EV Distribution'!$A$2:$B$1048576,2,FALSE)</f>
        <v>9.6853896540000015</v>
      </c>
      <c r="H22" s="2">
        <f>('EV Characterization'!H$4-'EV Characterization'!H$2)*VLOOKUP($A22,'EV Distribution'!$A$2:$B$1048576,2,FALSE)</f>
        <v>9.2927441880000003</v>
      </c>
      <c r="I22" s="2">
        <f>('EV Characterization'!I$4-'EV Characterization'!I$2)*VLOOKUP($A22,'EV Distribution'!$A$2:$B$1048576,2,FALSE)</f>
        <v>13.663140570000001</v>
      </c>
      <c r="J22" s="2">
        <f>('EV Characterization'!J$4-'EV Characterization'!J$2)*VLOOKUP($A22,'EV Distribution'!$A$2:$B$1048576,2,FALSE)</f>
        <v>12.220157232</v>
      </c>
      <c r="K22" s="2">
        <f>('EV Characterization'!K$4-'EV Characterization'!K$2)*VLOOKUP($A22,'EV Distribution'!$A$2:$B$1048576,2,FALSE)</f>
        <v>14.517868823999999</v>
      </c>
      <c r="L22" s="2">
        <f>('EV Characterization'!L$4-'EV Characterization'!L$2)*VLOOKUP($A22,'EV Distribution'!$A$2:$B$1048576,2,FALSE)</f>
        <v>14.585954849999998</v>
      </c>
      <c r="M22" s="2">
        <f>('EV Characterization'!M$4-'EV Characterization'!M$2)*VLOOKUP($A22,'EV Distribution'!$A$2:$B$1048576,2,FALSE)</f>
        <v>14.312307887999999</v>
      </c>
      <c r="N22" s="2">
        <f>('EV Characterization'!N$4-'EV Characterization'!N$2)*VLOOKUP($A22,'EV Distribution'!$A$2:$B$1048576,2,FALSE)</f>
        <v>13.13937054</v>
      </c>
      <c r="O22" s="2">
        <f>('EV Characterization'!O$4-'EV Characterization'!O$2)*VLOOKUP($A22,'EV Distribution'!$A$2:$B$1048576,2,FALSE)</f>
        <v>12.497865947999999</v>
      </c>
      <c r="P22" s="2">
        <f>('EV Characterization'!P$4-'EV Characterization'!P$2)*VLOOKUP($A22,'EV Distribution'!$A$2:$B$1048576,2,FALSE)</f>
        <v>12.030055470000001</v>
      </c>
      <c r="Q22" s="2">
        <f>('EV Characterization'!Q$4-'EV Characterization'!Q$2)*VLOOKUP($A22,'EV Distribution'!$A$2:$B$1048576,2,FALSE)</f>
        <v>11.386499093999999</v>
      </c>
      <c r="R22" s="2">
        <f>('EV Characterization'!R$4-'EV Characterization'!R$2)*VLOOKUP($A22,'EV Distribution'!$A$2:$B$1048576,2,FALSE)</f>
        <v>10.897676874</v>
      </c>
      <c r="S22" s="2">
        <f>('EV Characterization'!S$4-'EV Characterization'!S$2)*VLOOKUP($A22,'EV Distribution'!$A$2:$B$1048576,2,FALSE)</f>
        <v>10.535231051999999</v>
      </c>
      <c r="T22" s="2">
        <f>('EV Characterization'!T$4-'EV Characterization'!T$2)*VLOOKUP($A22,'EV Distribution'!$A$2:$B$1048576,2,FALSE)</f>
        <v>7.4397720959999996</v>
      </c>
      <c r="U22" s="2">
        <f>('EV Characterization'!U$4-'EV Characterization'!U$2)*VLOOKUP($A22,'EV Distribution'!$A$2:$B$1048576,2,FALSE)</f>
        <v>7.5010979159999991</v>
      </c>
      <c r="V22" s="2">
        <f>('EV Characterization'!V$4-'EV Characterization'!V$2)*VLOOKUP($A22,'EV Distribution'!$A$2:$B$1048576,2,FALSE)</f>
        <v>7.9696962359999999</v>
      </c>
      <c r="W22" s="2">
        <f>('EV Characterization'!W$4-'EV Characterization'!W$2)*VLOOKUP($A22,'EV Distribution'!$A$2:$B$1048576,2,FALSE)</f>
        <v>8.6764439160000002</v>
      </c>
      <c r="X22" s="2">
        <f>('EV Characterization'!X$4-'EV Characterization'!X$2)*VLOOKUP($A22,'EV Distribution'!$A$2:$B$1048576,2,FALSE)</f>
        <v>3.008370744</v>
      </c>
      <c r="Y22" s="2">
        <f>('EV Characterization'!Y$4-'EV Characterization'!Y$2)*VLOOKUP($A22,'EV Distribution'!$A$2:$B$1048576,2,FALSE)</f>
        <v>3.5611659000000002</v>
      </c>
    </row>
    <row r="23" spans="1:25" x14ac:dyDescent="0.3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3">
      <c r="A24">
        <v>30</v>
      </c>
      <c r="B24" s="2">
        <f>('EV Characterization'!B$4-'EV Characterization'!B$2)*VLOOKUP($A24,'EV Distribution'!$A$2:$B$1048576,2,FALSE)</f>
        <v>2.2299491520000001</v>
      </c>
      <c r="C24" s="2">
        <f>('EV Characterization'!C$4-'EV Characterization'!C$2)*VLOOKUP($A24,'EV Distribution'!$A$2:$B$1048576,2,FALSE)</f>
        <v>2.7910268459999998</v>
      </c>
      <c r="D24" s="2">
        <f>('EV Characterization'!D$4-'EV Characterization'!D$2)*VLOOKUP($A24,'EV Distribution'!$A$2:$B$1048576,2,FALSE)</f>
        <v>3.578734572000001</v>
      </c>
      <c r="E24" s="2">
        <f>('EV Characterization'!E$4-'EV Characterization'!E$2)*VLOOKUP($A24,'EV Distribution'!$A$2:$B$1048576,2,FALSE)</f>
        <v>4.275561048000001</v>
      </c>
      <c r="F24" s="2">
        <f>('EV Characterization'!F$4-'EV Characterization'!F$2)*VLOOKUP($A24,'EV Distribution'!$A$2:$B$1048576,2,FALSE)</f>
        <v>4.8565039680000002</v>
      </c>
      <c r="G24" s="2">
        <f>('EV Characterization'!G$4-'EV Characterization'!G$2)*VLOOKUP($A24,'EV Distribution'!$A$2:$B$1048576,2,FALSE)</f>
        <v>5.1936147420000003</v>
      </c>
      <c r="H24" s="2">
        <f>('EV Characterization'!H$4-'EV Characterization'!H$2)*VLOOKUP($A24,'EV Distribution'!$A$2:$B$1048576,2,FALSE)</f>
        <v>4.9830657240000003</v>
      </c>
      <c r="I24" s="2">
        <f>('EV Characterization'!I$4-'EV Characterization'!I$2)*VLOOKUP($A24,'EV Distribution'!$A$2:$B$1048576,2,FALSE)</f>
        <v>7.3266116100000005</v>
      </c>
      <c r="J24" s="2">
        <f>('EV Characterization'!J$4-'EV Characterization'!J$2)*VLOOKUP($A24,'EV Distribution'!$A$2:$B$1048576,2,FALSE)</f>
        <v>6.5528379360000004</v>
      </c>
      <c r="K24" s="2">
        <f>('EV Characterization'!K$4-'EV Characterization'!K$2)*VLOOKUP($A24,'EV Distribution'!$A$2:$B$1048576,2,FALSE)</f>
        <v>7.7849441520000005</v>
      </c>
      <c r="L24" s="2">
        <f>('EV Characterization'!L$4-'EV Characterization'!L$2)*VLOOKUP($A24,'EV Distribution'!$A$2:$B$1048576,2,FALSE)</f>
        <v>7.8214540499999998</v>
      </c>
      <c r="M24" s="2">
        <f>('EV Characterization'!M$4-'EV Characterization'!M$2)*VLOOKUP($A24,'EV Distribution'!$A$2:$B$1048576,2,FALSE)</f>
        <v>7.6747158240000006</v>
      </c>
      <c r="N24" s="2">
        <f>('EV Characterization'!N$4-'EV Characterization'!N$2)*VLOOKUP($A24,'EV Distribution'!$A$2:$B$1048576,2,FALSE)</f>
        <v>7.0457494200000008</v>
      </c>
      <c r="O24" s="2">
        <f>('EV Characterization'!O$4-'EV Characterization'!O$2)*VLOOKUP($A24,'EV Distribution'!$A$2:$B$1048576,2,FALSE)</f>
        <v>6.7017542039999993</v>
      </c>
      <c r="P24" s="2">
        <f>('EV Characterization'!P$4-'EV Characterization'!P$2)*VLOOKUP($A24,'EV Distribution'!$A$2:$B$1048576,2,FALSE)</f>
        <v>6.4508993100000005</v>
      </c>
      <c r="Q24" s="2">
        <f>('EV Characterization'!Q$4-'EV Characterization'!Q$2)*VLOOKUP($A24,'EV Distribution'!$A$2:$B$1048576,2,FALSE)</f>
        <v>6.1058038620000001</v>
      </c>
      <c r="R24" s="2">
        <f>('EV Characterization'!R$4-'EV Characterization'!R$2)*VLOOKUP($A24,'EV Distribution'!$A$2:$B$1048576,2,FALSE)</f>
        <v>5.8436818019999999</v>
      </c>
      <c r="S24" s="2">
        <f>('EV Characterization'!S$4-'EV Characterization'!S$2)*VLOOKUP($A24,'EV Distribution'!$A$2:$B$1048576,2,FALSE)</f>
        <v>5.6493267960000004</v>
      </c>
      <c r="T24" s="2">
        <f>('EV Characterization'!T$4-'EV Characterization'!T$2)*VLOOKUP($A24,'EV Distribution'!$A$2:$B$1048576,2,FALSE)</f>
        <v>3.9894430079999998</v>
      </c>
      <c r="U24" s="2">
        <f>('EV Characterization'!U$4-'EV Characterization'!U$2)*VLOOKUP($A24,'EV Distribution'!$A$2:$B$1048576,2,FALSE)</f>
        <v>4.0223278679999996</v>
      </c>
      <c r="V24" s="2">
        <f>('EV Characterization'!V$4-'EV Characterization'!V$2)*VLOOKUP($A24,'EV Distribution'!$A$2:$B$1048576,2,FALSE)</f>
        <v>4.2736052280000001</v>
      </c>
      <c r="W24" s="2">
        <f>('EV Characterization'!W$4-'EV Characterization'!W$2)*VLOOKUP($A24,'EV Distribution'!$A$2:$B$1048576,2,FALSE)</f>
        <v>4.6525858680000001</v>
      </c>
      <c r="X24" s="2">
        <f>('EV Characterization'!X$4-'EV Characterization'!X$2)*VLOOKUP($A24,'EV Distribution'!$A$2:$B$1048576,2,FALSE)</f>
        <v>1.613184312</v>
      </c>
      <c r="Y24" s="2">
        <f>('EV Characterization'!Y$4-'EV Characterization'!Y$2)*VLOOKUP($A24,'EV Distribution'!$A$2:$B$1048576,2,FALSE)</f>
        <v>1.9096107000000002</v>
      </c>
    </row>
    <row r="25" spans="1:25" x14ac:dyDescent="0.3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3">
      <c r="A26">
        <v>35</v>
      </c>
      <c r="B26" s="2">
        <f>('EV Characterization'!B$4-'EV Characterization'!B$2)*VLOOKUP($A26,'EV Distribution'!$A$2:$B$1048576,2,FALSE)</f>
        <v>2.099366544</v>
      </c>
      <c r="C26" s="2">
        <f>('EV Characterization'!C$4-'EV Characterization'!C$2)*VLOOKUP($A26,'EV Distribution'!$A$2:$B$1048576,2,FALSE)</f>
        <v>2.6275883369999997</v>
      </c>
      <c r="D26" s="2">
        <f>('EV Characterization'!D$4-'EV Characterization'!D$2)*VLOOKUP($A26,'EV Distribution'!$A$2:$B$1048576,2,FALSE)</f>
        <v>3.3691690340000005</v>
      </c>
      <c r="E26" s="2">
        <f>('EV Characterization'!E$4-'EV Characterization'!E$2)*VLOOKUP($A26,'EV Distribution'!$A$2:$B$1048576,2,FALSE)</f>
        <v>4.0251903560000004</v>
      </c>
      <c r="F26" s="2">
        <f>('EV Characterization'!F$4-'EV Characterization'!F$2)*VLOOKUP($A26,'EV Distribution'!$A$2:$B$1048576,2,FALSE)</f>
        <v>4.572114096</v>
      </c>
      <c r="G26" s="2">
        <f>('EV Characterization'!G$4-'EV Characterization'!G$2)*VLOOKUP($A26,'EV Distribution'!$A$2:$B$1048576,2,FALSE)</f>
        <v>4.8894841490000003</v>
      </c>
      <c r="H26" s="2">
        <f>('EV Characterization'!H$4-'EV Characterization'!H$2)*VLOOKUP($A26,'EV Distribution'!$A$2:$B$1048576,2,FALSE)</f>
        <v>4.6912645780000002</v>
      </c>
      <c r="I26" s="2">
        <f>('EV Characterization'!I$4-'EV Characterization'!I$2)*VLOOKUP($A26,'EV Distribution'!$A$2:$B$1048576,2,FALSE)</f>
        <v>6.8975757949999998</v>
      </c>
      <c r="J26" s="2">
        <f>('EV Characterization'!J$4-'EV Characterization'!J$2)*VLOOKUP($A26,'EV Distribution'!$A$2:$B$1048576,2,FALSE)</f>
        <v>6.1691131920000002</v>
      </c>
      <c r="K26" s="2">
        <f>('EV Characterization'!K$4-'EV Characterization'!K$2)*VLOOKUP($A26,'EV Distribution'!$A$2:$B$1048576,2,FALSE)</f>
        <v>7.3290690439999997</v>
      </c>
      <c r="L26" s="2">
        <f>('EV Characterization'!L$4-'EV Characterization'!L$2)*VLOOKUP($A26,'EV Distribution'!$A$2:$B$1048576,2,FALSE)</f>
        <v>7.3634409749999996</v>
      </c>
      <c r="M26" s="2">
        <f>('EV Characterization'!M$4-'EV Characterization'!M$2)*VLOOKUP($A26,'EV Distribution'!$A$2:$B$1048576,2,FALSE)</f>
        <v>7.2252955279999993</v>
      </c>
      <c r="N26" s="2">
        <f>('EV Characterization'!N$4-'EV Characterization'!N$2)*VLOOKUP($A26,'EV Distribution'!$A$2:$B$1048576,2,FALSE)</f>
        <v>6.6331604899999999</v>
      </c>
      <c r="O26" s="2">
        <f>('EV Characterization'!O$4-'EV Characterization'!O$2)*VLOOKUP($A26,'EV Distribution'!$A$2:$B$1048576,2,FALSE)</f>
        <v>6.3093091379999988</v>
      </c>
      <c r="P26" s="2">
        <f>('EV Characterization'!P$4-'EV Characterization'!P$2)*VLOOKUP($A26,'EV Distribution'!$A$2:$B$1048576,2,FALSE)</f>
        <v>6.073143945</v>
      </c>
      <c r="Q26" s="2">
        <f>('EV Characterization'!Q$4-'EV Characterization'!Q$2)*VLOOKUP($A26,'EV Distribution'!$A$2:$B$1048576,2,FALSE)</f>
        <v>5.7482567889999991</v>
      </c>
      <c r="R26" s="2">
        <f>('EV Characterization'!R$4-'EV Characterization'!R$2)*VLOOKUP($A26,'EV Distribution'!$A$2:$B$1048576,2,FALSE)</f>
        <v>5.5014842189999991</v>
      </c>
      <c r="S26" s="2">
        <f>('EV Characterization'!S$4-'EV Characterization'!S$2)*VLOOKUP($A26,'EV Distribution'!$A$2:$B$1048576,2,FALSE)</f>
        <v>5.3185103619999996</v>
      </c>
      <c r="T26" s="2">
        <f>('EV Characterization'!T$4-'EV Characterization'!T$2)*VLOOKUP($A26,'EV Distribution'!$A$2:$B$1048576,2,FALSE)</f>
        <v>3.7558269759999994</v>
      </c>
      <c r="U26" s="2">
        <f>('EV Characterization'!U$4-'EV Characterization'!U$2)*VLOOKUP($A26,'EV Distribution'!$A$2:$B$1048576,2,FALSE)</f>
        <v>3.7867861459999994</v>
      </c>
      <c r="V26" s="2">
        <f>('EV Characterization'!V$4-'EV Characterization'!V$2)*VLOOKUP($A26,'EV Distribution'!$A$2:$B$1048576,2,FALSE)</f>
        <v>4.0233490659999998</v>
      </c>
      <c r="W26" s="2">
        <f>('EV Characterization'!W$4-'EV Characterization'!W$2)*VLOOKUP($A26,'EV Distribution'!$A$2:$B$1048576,2,FALSE)</f>
        <v>4.380137146</v>
      </c>
      <c r="X26" s="2">
        <f>('EV Characterization'!X$4-'EV Characterization'!X$2)*VLOOKUP($A26,'EV Distribution'!$A$2:$B$1048576,2,FALSE)</f>
        <v>1.5187185639999998</v>
      </c>
      <c r="Y26" s="2">
        <f>('EV Characterization'!Y$4-'EV Characterization'!Y$2)*VLOOKUP($A26,'EV Distribution'!$A$2:$B$1048576,2,FALSE)</f>
        <v>1.7977866499999999</v>
      </c>
    </row>
    <row r="27" spans="1:25" x14ac:dyDescent="0.3">
      <c r="A27">
        <v>36</v>
      </c>
      <c r="B27" s="2">
        <f>('EV Characterization'!B$4-'EV Characterization'!B$2)*VLOOKUP($A27,'EV Distribution'!$A$2:$B$1048576,2,FALSE)</f>
        <v>6.0268895999999995E-2</v>
      </c>
      <c r="C27" s="2">
        <f>('EV Characterization'!C$4-'EV Characterization'!C$2)*VLOOKUP($A27,'EV Distribution'!$A$2:$B$1048576,2,FALSE)</f>
        <v>7.5433157999999986E-2</v>
      </c>
      <c r="D27" s="2">
        <f>('EV Characterization'!D$4-'EV Characterization'!D$2)*VLOOKUP($A27,'EV Distribution'!$A$2:$B$1048576,2,FALSE)</f>
        <v>9.6722556000000015E-2</v>
      </c>
      <c r="E27" s="2">
        <f>('EV Characterization'!E$4-'EV Characterization'!E$2)*VLOOKUP($A27,'EV Distribution'!$A$2:$B$1048576,2,FALSE)</f>
        <v>0.11555570400000001</v>
      </c>
      <c r="F27" s="2">
        <f>('EV Characterization'!F$4-'EV Characterization'!F$2)*VLOOKUP($A27,'EV Distribution'!$A$2:$B$1048576,2,FALSE)</f>
        <v>0.13125686399999997</v>
      </c>
      <c r="G27" s="2">
        <f>('EV Characterization'!G$4-'EV Characterization'!G$2)*VLOOKUP($A27,'EV Distribution'!$A$2:$B$1048576,2,FALSE)</f>
        <v>0.14036796600000001</v>
      </c>
      <c r="H27" s="2">
        <f>('EV Characterization'!H$4-'EV Characterization'!H$2)*VLOOKUP($A27,'EV Distribution'!$A$2:$B$1048576,2,FALSE)</f>
        <v>0.134677452</v>
      </c>
      <c r="I27" s="2">
        <f>('EV Characterization'!I$4-'EV Characterization'!I$2)*VLOOKUP($A27,'EV Distribution'!$A$2:$B$1048576,2,FALSE)</f>
        <v>0.19801653</v>
      </c>
      <c r="J27" s="2">
        <f>('EV Characterization'!J$4-'EV Characterization'!J$2)*VLOOKUP($A27,'EV Distribution'!$A$2:$B$1048576,2,FALSE)</f>
        <v>0.17710372799999999</v>
      </c>
      <c r="K27" s="2">
        <f>('EV Characterization'!K$4-'EV Characterization'!K$2)*VLOOKUP($A27,'EV Distribution'!$A$2:$B$1048576,2,FALSE)</f>
        <v>0.21040389599999998</v>
      </c>
      <c r="L27" s="2">
        <f>('EV Characterization'!L$4-'EV Characterization'!L$2)*VLOOKUP($A27,'EV Distribution'!$A$2:$B$1048576,2,FALSE)</f>
        <v>0.21139064999999999</v>
      </c>
      <c r="M27" s="2">
        <f>('EV Characterization'!M$4-'EV Characterization'!M$2)*VLOOKUP($A27,'EV Distribution'!$A$2:$B$1048576,2,FALSE)</f>
        <v>0.20742475199999999</v>
      </c>
      <c r="N27" s="2">
        <f>('EV Characterization'!N$4-'EV Characterization'!N$2)*VLOOKUP($A27,'EV Distribution'!$A$2:$B$1048576,2,FALSE)</f>
        <v>0.19042566</v>
      </c>
      <c r="O27" s="2">
        <f>('EV Characterization'!O$4-'EV Characterization'!O$2)*VLOOKUP($A27,'EV Distribution'!$A$2:$B$1048576,2,FALSE)</f>
        <v>0.18112849199999997</v>
      </c>
      <c r="P27" s="2">
        <f>('EV Characterization'!P$4-'EV Characterization'!P$2)*VLOOKUP($A27,'EV Distribution'!$A$2:$B$1048576,2,FALSE)</f>
        <v>0.17434862999999998</v>
      </c>
      <c r="Q27" s="2">
        <f>('EV Characterization'!Q$4-'EV Characterization'!Q$2)*VLOOKUP($A27,'EV Distribution'!$A$2:$B$1048576,2,FALSE)</f>
        <v>0.16502172599999998</v>
      </c>
      <c r="R27" s="2">
        <f>('EV Characterization'!R$4-'EV Characterization'!R$2)*VLOOKUP($A27,'EV Distribution'!$A$2:$B$1048576,2,FALSE)</f>
        <v>0.15793734599999998</v>
      </c>
      <c r="S27" s="2">
        <f>('EV Characterization'!S$4-'EV Characterization'!S$2)*VLOOKUP($A27,'EV Distribution'!$A$2:$B$1048576,2,FALSE)</f>
        <v>0.15268450799999997</v>
      </c>
      <c r="T27" s="2">
        <f>('EV Characterization'!T$4-'EV Characterization'!T$2)*VLOOKUP($A27,'EV Distribution'!$A$2:$B$1048576,2,FALSE)</f>
        <v>0.10782278399999998</v>
      </c>
      <c r="U27" s="2">
        <f>('EV Characterization'!U$4-'EV Characterization'!U$2)*VLOOKUP($A27,'EV Distribution'!$A$2:$B$1048576,2,FALSE)</f>
        <v>0.10871156399999998</v>
      </c>
      <c r="V27" s="2">
        <f>('EV Characterization'!V$4-'EV Characterization'!V$2)*VLOOKUP($A27,'EV Distribution'!$A$2:$B$1048576,2,FALSE)</f>
        <v>0.11550284399999999</v>
      </c>
      <c r="W27" s="2">
        <f>('EV Characterization'!W$4-'EV Characterization'!W$2)*VLOOKUP($A27,'EV Distribution'!$A$2:$B$1048576,2,FALSE)</f>
        <v>0.125745564</v>
      </c>
      <c r="X27" s="2">
        <f>('EV Characterization'!X$4-'EV Characterization'!X$2)*VLOOKUP($A27,'EV Distribution'!$A$2:$B$1048576,2,FALSE)</f>
        <v>4.3599575999999994E-2</v>
      </c>
      <c r="Y27" s="2">
        <f>('EV Characterization'!Y$4-'EV Characterization'!Y$2)*VLOOKUP($A27,'EV Distribution'!$A$2:$B$1048576,2,FALSE)</f>
        <v>5.16111E-2</v>
      </c>
    </row>
    <row r="28" spans="1:25" x14ac:dyDescent="0.3">
      <c r="A28">
        <v>42</v>
      </c>
      <c r="B28" s="2">
        <f>('EV Characterization'!B$4-'EV Characterization'!B$2)*VLOOKUP($A28,'EV Distribution'!$A$2:$B$1048576,2,FALSE)</f>
        <v>3.3147892800000003</v>
      </c>
      <c r="C28" s="2">
        <f>('EV Characterization'!C$4-'EV Characterization'!C$2)*VLOOKUP($A28,'EV Distribution'!$A$2:$B$1048576,2,FALSE)</f>
        <v>4.1488236899999995</v>
      </c>
      <c r="D28" s="2">
        <f>('EV Characterization'!D$4-'EV Characterization'!D$2)*VLOOKUP($A28,'EV Distribution'!$A$2:$B$1048576,2,FALSE)</f>
        <v>5.3197405800000013</v>
      </c>
      <c r="E28" s="2">
        <f>('EV Characterization'!E$4-'EV Characterization'!E$2)*VLOOKUP($A28,'EV Distribution'!$A$2:$B$1048576,2,FALSE)</f>
        <v>6.355563720000001</v>
      </c>
      <c r="F28" s="2">
        <f>('EV Characterization'!F$4-'EV Characterization'!F$2)*VLOOKUP($A28,'EV Distribution'!$A$2:$B$1048576,2,FALSE)</f>
        <v>7.2191275199999998</v>
      </c>
      <c r="G28" s="2">
        <f>('EV Characterization'!G$4-'EV Characterization'!G$2)*VLOOKUP($A28,'EV Distribution'!$A$2:$B$1048576,2,FALSE)</f>
        <v>7.7202381300000011</v>
      </c>
      <c r="H28" s="2">
        <f>('EV Characterization'!H$4-'EV Characterization'!H$2)*VLOOKUP($A28,'EV Distribution'!$A$2:$B$1048576,2,FALSE)</f>
        <v>7.4072598600000008</v>
      </c>
      <c r="I28" s="2">
        <f>('EV Characterization'!I$4-'EV Characterization'!I$2)*VLOOKUP($A28,'EV Distribution'!$A$2:$B$1048576,2,FALSE)</f>
        <v>10.890909150000001</v>
      </c>
      <c r="J28" s="2">
        <f>('EV Characterization'!J$4-'EV Characterization'!J$2)*VLOOKUP($A28,'EV Distribution'!$A$2:$B$1048576,2,FALSE)</f>
        <v>9.7407050400000017</v>
      </c>
      <c r="K28" s="2">
        <f>('EV Characterization'!K$4-'EV Characterization'!K$2)*VLOOKUP($A28,'EV Distribution'!$A$2:$B$1048576,2,FALSE)</f>
        <v>11.572214280000001</v>
      </c>
      <c r="L28" s="2">
        <f>('EV Characterization'!L$4-'EV Characterization'!L$2)*VLOOKUP($A28,'EV Distribution'!$A$2:$B$1048576,2,FALSE)</f>
        <v>11.626485750000001</v>
      </c>
      <c r="M28" s="2">
        <f>('EV Characterization'!M$4-'EV Characterization'!M$2)*VLOOKUP($A28,'EV Distribution'!$A$2:$B$1048576,2,FALSE)</f>
        <v>11.408361360000001</v>
      </c>
      <c r="N28" s="2">
        <f>('EV Characterization'!N$4-'EV Characterization'!N$2)*VLOOKUP($A28,'EV Distribution'!$A$2:$B$1048576,2,FALSE)</f>
        <v>10.4734113</v>
      </c>
      <c r="O28" s="2">
        <f>('EV Characterization'!O$4-'EV Characterization'!O$2)*VLOOKUP($A28,'EV Distribution'!$A$2:$B$1048576,2,FALSE)</f>
        <v>9.962067059999999</v>
      </c>
      <c r="P28" s="2">
        <f>('EV Characterization'!P$4-'EV Characterization'!P$2)*VLOOKUP($A28,'EV Distribution'!$A$2:$B$1048576,2,FALSE)</f>
        <v>9.5891746500000004</v>
      </c>
      <c r="Q28" s="2">
        <f>('EV Characterization'!Q$4-'EV Characterization'!Q$2)*VLOOKUP($A28,'EV Distribution'!$A$2:$B$1048576,2,FALSE)</f>
        <v>9.0761949299999998</v>
      </c>
      <c r="R28" s="2">
        <f>('EV Characterization'!R$4-'EV Characterization'!R$2)*VLOOKUP($A28,'EV Distribution'!$A$2:$B$1048576,2,FALSE)</f>
        <v>8.6865540299999999</v>
      </c>
      <c r="S28" s="2">
        <f>('EV Characterization'!S$4-'EV Characterization'!S$2)*VLOOKUP($A28,'EV Distribution'!$A$2:$B$1048576,2,FALSE)</f>
        <v>8.3976479400000006</v>
      </c>
      <c r="T28" s="2">
        <f>('EV Characterization'!T$4-'EV Characterization'!T$2)*VLOOKUP($A28,'EV Distribution'!$A$2:$B$1048576,2,FALSE)</f>
        <v>5.9302531199999997</v>
      </c>
      <c r="U28" s="2">
        <f>('EV Characterization'!U$4-'EV Characterization'!U$2)*VLOOKUP($A28,'EV Distribution'!$A$2:$B$1048576,2,FALSE)</f>
        <v>5.9791360200000003</v>
      </c>
      <c r="V28" s="2">
        <f>('EV Characterization'!V$4-'EV Characterization'!V$2)*VLOOKUP($A28,'EV Distribution'!$A$2:$B$1048576,2,FALSE)</f>
        <v>6.3526564200000006</v>
      </c>
      <c r="W28" s="2">
        <f>('EV Characterization'!W$4-'EV Characterization'!W$2)*VLOOKUP($A28,'EV Distribution'!$A$2:$B$1048576,2,FALSE)</f>
        <v>6.9160060200000002</v>
      </c>
      <c r="X28" s="2">
        <f>('EV Characterization'!X$4-'EV Characterization'!X$2)*VLOOKUP($A28,'EV Distribution'!$A$2:$B$1048576,2,FALSE)</f>
        <v>2.3979766800000002</v>
      </c>
      <c r="Y28" s="2">
        <f>('EV Characterization'!Y$4-'EV Characterization'!Y$2)*VLOOKUP($A28,'EV Distribution'!$A$2:$B$1048576,2,FALSE)</f>
        <v>2.8386105000000001</v>
      </c>
    </row>
    <row r="29" spans="1:25" x14ac:dyDescent="0.3">
      <c r="A29">
        <v>55</v>
      </c>
      <c r="B29" s="2">
        <f>('EV Characterization'!B$4-'EV Characterization'!B$2)*VLOOKUP($A29,'EV Distribution'!$A$2:$B$1048576,2,FALSE)</f>
        <v>1.014526416</v>
      </c>
      <c r="C29" s="2">
        <f>('EV Characterization'!C$4-'EV Characterization'!C$2)*VLOOKUP($A29,'EV Distribution'!$A$2:$B$1048576,2,FALSE)</f>
        <v>1.2697914929999998</v>
      </c>
      <c r="D29" s="2">
        <f>('EV Characterization'!D$4-'EV Characterization'!D$2)*VLOOKUP($A29,'EV Distribution'!$A$2:$B$1048576,2,FALSE)</f>
        <v>1.6281630260000002</v>
      </c>
      <c r="E29" s="2">
        <f>('EV Characterization'!E$4-'EV Characterization'!E$2)*VLOOKUP($A29,'EV Distribution'!$A$2:$B$1048576,2,FALSE)</f>
        <v>1.9451876840000002</v>
      </c>
      <c r="F29" s="2">
        <f>('EV Characterization'!F$4-'EV Characterization'!F$2)*VLOOKUP($A29,'EV Distribution'!$A$2:$B$1048576,2,FALSE)</f>
        <v>2.2094905439999999</v>
      </c>
      <c r="G29" s="2">
        <f>('EV Characterization'!G$4-'EV Characterization'!G$2)*VLOOKUP($A29,'EV Distribution'!$A$2:$B$1048576,2,FALSE)</f>
        <v>2.3628607610000003</v>
      </c>
      <c r="H29" s="2">
        <f>('EV Characterization'!H$4-'EV Characterization'!H$2)*VLOOKUP($A29,'EV Distribution'!$A$2:$B$1048576,2,FALSE)</f>
        <v>2.2670704420000001</v>
      </c>
      <c r="I29" s="2">
        <f>('EV Characterization'!I$4-'EV Characterization'!I$2)*VLOOKUP($A29,'EV Distribution'!$A$2:$B$1048576,2,FALSE)</f>
        <v>3.3332782550000002</v>
      </c>
      <c r="J29" s="2">
        <f>('EV Characterization'!J$4-'EV Characterization'!J$2)*VLOOKUP($A29,'EV Distribution'!$A$2:$B$1048576,2,FALSE)</f>
        <v>2.9812460880000002</v>
      </c>
      <c r="K29" s="2">
        <f>('EV Characterization'!K$4-'EV Characterization'!K$2)*VLOOKUP($A29,'EV Distribution'!$A$2:$B$1048576,2,FALSE)</f>
        <v>3.5417989159999999</v>
      </c>
      <c r="L29" s="2">
        <f>('EV Characterization'!L$4-'EV Characterization'!L$2)*VLOOKUP($A29,'EV Distribution'!$A$2:$B$1048576,2,FALSE)</f>
        <v>3.5584092749999998</v>
      </c>
      <c r="M29" s="2">
        <f>('EV Characterization'!M$4-'EV Characterization'!M$2)*VLOOKUP($A29,'EV Distribution'!$A$2:$B$1048576,2,FALSE)</f>
        <v>3.4916499919999997</v>
      </c>
      <c r="N29" s="2">
        <f>('EV Characterization'!N$4-'EV Characterization'!N$2)*VLOOKUP($A29,'EV Distribution'!$A$2:$B$1048576,2,FALSE)</f>
        <v>3.2054986099999998</v>
      </c>
      <c r="O29" s="2">
        <f>('EV Characterization'!O$4-'EV Characterization'!O$2)*VLOOKUP($A29,'EV Distribution'!$A$2:$B$1048576,2,FALSE)</f>
        <v>3.0489962819999996</v>
      </c>
      <c r="P29" s="2">
        <f>('EV Characterization'!P$4-'EV Characterization'!P$2)*VLOOKUP($A29,'EV Distribution'!$A$2:$B$1048576,2,FALSE)</f>
        <v>2.9348686050000001</v>
      </c>
      <c r="Q29" s="2">
        <f>('EV Characterization'!Q$4-'EV Characterization'!Q$2)*VLOOKUP($A29,'EV Distribution'!$A$2:$B$1048576,2,FALSE)</f>
        <v>2.7778657209999995</v>
      </c>
      <c r="R29" s="2">
        <f>('EV Characterization'!R$4-'EV Characterization'!R$2)*VLOOKUP($A29,'EV Distribution'!$A$2:$B$1048576,2,FALSE)</f>
        <v>2.6586119909999999</v>
      </c>
      <c r="S29" s="2">
        <f>('EV Characterization'!S$4-'EV Characterization'!S$2)*VLOOKUP($A29,'EV Distribution'!$A$2:$B$1048576,2,FALSE)</f>
        <v>2.5701892179999999</v>
      </c>
      <c r="T29" s="2">
        <f>('EV Characterization'!T$4-'EV Characterization'!T$2)*VLOOKUP($A29,'EV Distribution'!$A$2:$B$1048576,2,FALSE)</f>
        <v>1.8150168639999997</v>
      </c>
      <c r="U29" s="2">
        <f>('EV Characterization'!U$4-'EV Characterization'!U$2)*VLOOKUP($A29,'EV Distribution'!$A$2:$B$1048576,2,FALSE)</f>
        <v>1.8299779939999998</v>
      </c>
      <c r="V29" s="2">
        <f>('EV Characterization'!V$4-'EV Characterization'!V$2)*VLOOKUP($A29,'EV Distribution'!$A$2:$B$1048576,2,FALSE)</f>
        <v>1.9442978739999999</v>
      </c>
      <c r="W29" s="2">
        <f>('EV Characterization'!W$4-'EV Characterization'!W$2)*VLOOKUP($A29,'EV Distribution'!$A$2:$B$1048576,2,FALSE)</f>
        <v>2.1167169939999999</v>
      </c>
      <c r="X29" s="2">
        <f>('EV Characterization'!X$4-'EV Characterization'!X$2)*VLOOKUP($A29,'EV Distribution'!$A$2:$B$1048576,2,FALSE)</f>
        <v>0.73392619599999998</v>
      </c>
      <c r="Y29" s="2">
        <f>('EV Characterization'!Y$4-'EV Characterization'!Y$2)*VLOOKUP($A29,'EV Distribution'!$A$2:$B$1048576,2,FALSE)</f>
        <v>0.86878685</v>
      </c>
    </row>
    <row r="30" spans="1:25" x14ac:dyDescent="0.3">
      <c r="A30">
        <v>68</v>
      </c>
      <c r="B30" s="2">
        <f>('EV Characterization'!B$4-'EV Characterization'!B$2)*VLOOKUP($A30,'EV Distribution'!$A$2:$B$1048576,2,FALSE)</f>
        <v>0.91407825600000003</v>
      </c>
      <c r="C30" s="2">
        <f>('EV Characterization'!C$4-'EV Characterization'!C$2)*VLOOKUP($A30,'EV Distribution'!$A$2:$B$1048576,2,FALSE)</f>
        <v>1.144069563</v>
      </c>
      <c r="D30" s="2">
        <f>('EV Characterization'!D$4-'EV Characterization'!D$2)*VLOOKUP($A30,'EV Distribution'!$A$2:$B$1048576,2,FALSE)</f>
        <v>1.4669587660000003</v>
      </c>
      <c r="E30" s="2">
        <f>('EV Characterization'!E$4-'EV Characterization'!E$2)*VLOOKUP($A30,'EV Distribution'!$A$2:$B$1048576,2,FALSE)</f>
        <v>1.7525948440000003</v>
      </c>
      <c r="F30" s="2">
        <f>('EV Characterization'!F$4-'EV Characterization'!F$2)*VLOOKUP($A30,'EV Distribution'!$A$2:$B$1048576,2,FALSE)</f>
        <v>1.9907291040000001</v>
      </c>
      <c r="G30" s="2">
        <f>('EV Characterization'!G$4-'EV Characterization'!G$2)*VLOOKUP($A30,'EV Distribution'!$A$2:$B$1048576,2,FALSE)</f>
        <v>2.1289141510000005</v>
      </c>
      <c r="H30" s="2">
        <f>('EV Characterization'!H$4-'EV Characterization'!H$2)*VLOOKUP($A30,'EV Distribution'!$A$2:$B$1048576,2,FALSE)</f>
        <v>2.042608022</v>
      </c>
      <c r="I30" s="2">
        <f>('EV Characterization'!I$4-'EV Characterization'!I$2)*VLOOKUP($A30,'EV Distribution'!$A$2:$B$1048576,2,FALSE)</f>
        <v>3.0032507050000001</v>
      </c>
      <c r="J30" s="2">
        <f>('EV Characterization'!J$4-'EV Characterization'!J$2)*VLOOKUP($A30,'EV Distribution'!$A$2:$B$1048576,2,FALSE)</f>
        <v>2.6860732080000003</v>
      </c>
      <c r="K30" s="2">
        <f>('EV Characterization'!K$4-'EV Characterization'!K$2)*VLOOKUP($A30,'EV Distribution'!$A$2:$B$1048576,2,FALSE)</f>
        <v>3.1911257559999999</v>
      </c>
      <c r="L30" s="2">
        <f>('EV Characterization'!L$4-'EV Characterization'!L$2)*VLOOKUP($A30,'EV Distribution'!$A$2:$B$1048576,2,FALSE)</f>
        <v>3.2060915250000002</v>
      </c>
      <c r="M30" s="2">
        <f>('EV Characterization'!M$4-'EV Characterization'!M$2)*VLOOKUP($A30,'EV Distribution'!$A$2:$B$1048576,2,FALSE)</f>
        <v>3.145942072</v>
      </c>
      <c r="N30" s="2">
        <f>('EV Characterization'!N$4-'EV Characterization'!N$2)*VLOOKUP($A30,'EV Distribution'!$A$2:$B$1048576,2,FALSE)</f>
        <v>2.8881225100000001</v>
      </c>
      <c r="O30" s="2">
        <f>('EV Characterization'!O$4-'EV Characterization'!O$2)*VLOOKUP($A30,'EV Distribution'!$A$2:$B$1048576,2,FALSE)</f>
        <v>2.747115462</v>
      </c>
      <c r="P30" s="2">
        <f>('EV Characterization'!P$4-'EV Characterization'!P$2)*VLOOKUP($A30,'EV Distribution'!$A$2:$B$1048576,2,FALSE)</f>
        <v>2.644287555</v>
      </c>
      <c r="Q30" s="2">
        <f>('EV Characterization'!Q$4-'EV Characterization'!Q$2)*VLOOKUP($A30,'EV Distribution'!$A$2:$B$1048576,2,FALSE)</f>
        <v>2.5028295109999998</v>
      </c>
      <c r="R30" s="2">
        <f>('EV Characterization'!R$4-'EV Characterization'!R$2)*VLOOKUP($A30,'EV Distribution'!$A$2:$B$1048576,2,FALSE)</f>
        <v>2.3953830809999999</v>
      </c>
      <c r="S30" s="2">
        <f>('EV Characterization'!S$4-'EV Characterization'!S$2)*VLOOKUP($A30,'EV Distribution'!$A$2:$B$1048576,2,FALSE)</f>
        <v>2.315715038</v>
      </c>
      <c r="T30" s="2">
        <f>('EV Characterization'!T$4-'EV Characterization'!T$2)*VLOOKUP($A30,'EV Distribution'!$A$2:$B$1048576,2,FALSE)</f>
        <v>1.635312224</v>
      </c>
      <c r="U30" s="2">
        <f>('EV Characterization'!U$4-'EV Characterization'!U$2)*VLOOKUP($A30,'EV Distribution'!$A$2:$B$1048576,2,FALSE)</f>
        <v>1.6487920540000001</v>
      </c>
      <c r="V30" s="2">
        <f>('EV Characterization'!V$4-'EV Characterization'!V$2)*VLOOKUP($A30,'EV Distribution'!$A$2:$B$1048576,2,FALSE)</f>
        <v>1.7517931340000001</v>
      </c>
      <c r="W30" s="2">
        <f>('EV Characterization'!W$4-'EV Characterization'!W$2)*VLOOKUP($A30,'EV Distribution'!$A$2:$B$1048576,2,FALSE)</f>
        <v>1.9071410540000002</v>
      </c>
      <c r="X30" s="2">
        <f>('EV Characterization'!X$4-'EV Characterization'!X$2)*VLOOKUP($A30,'EV Distribution'!$A$2:$B$1048576,2,FALSE)</f>
        <v>0.66126023600000006</v>
      </c>
      <c r="Y30" s="2">
        <f>('EV Characterization'!Y$4-'EV Characterization'!Y$2)*VLOOKUP($A30,'EV Distribution'!$A$2:$B$1048576,2,FALSE)</f>
        <v>0.78276835000000011</v>
      </c>
    </row>
    <row r="31" spans="1:25" x14ac:dyDescent="0.3">
      <c r="A31">
        <v>72</v>
      </c>
      <c r="B31" s="2">
        <f>('EV Characterization'!B$4-'EV Characterization'!B$2)*VLOOKUP($A31,'EV Distribution'!$A$2:$B$1048576,2,FALSE)</f>
        <v>9.2713651679999991</v>
      </c>
      <c r="C31" s="2">
        <f>('EV Characterization'!C$4-'EV Characterization'!C$2)*VLOOKUP($A31,'EV Distribution'!$A$2:$B$1048576,2,FALSE)</f>
        <v>11.604134138999997</v>
      </c>
      <c r="D31" s="2">
        <f>('EV Characterization'!D$4-'EV Characterization'!D$2)*VLOOKUP($A31,'EV Distribution'!$A$2:$B$1048576,2,FALSE)</f>
        <v>14.879153198000003</v>
      </c>
      <c r="E31" s="2">
        <f>('EV Characterization'!E$4-'EV Characterization'!E$2)*VLOOKUP($A31,'EV Distribution'!$A$2:$B$1048576,2,FALSE)</f>
        <v>17.776319132000001</v>
      </c>
      <c r="F31" s="2">
        <f>('EV Characterization'!F$4-'EV Characterization'!F$2)*VLOOKUP($A31,'EV Distribution'!$A$2:$B$1048576,2,FALSE)</f>
        <v>20.191680911999999</v>
      </c>
      <c r="G31" s="2">
        <f>('EV Characterization'!G$4-'EV Characterization'!G$2)*VLOOKUP($A31,'EV Distribution'!$A$2:$B$1048576,2,FALSE)</f>
        <v>21.593272103</v>
      </c>
      <c r="H31" s="2">
        <f>('EV Characterization'!H$4-'EV Characterization'!H$2)*VLOOKUP($A31,'EV Distribution'!$A$2:$B$1048576,2,FALSE)</f>
        <v>20.717881366</v>
      </c>
      <c r="I31" s="2">
        <f>('EV Characterization'!I$4-'EV Characterization'!I$2)*VLOOKUP($A31,'EV Distribution'!$A$2:$B$1048576,2,FALSE)</f>
        <v>30.461542864999998</v>
      </c>
      <c r="J31" s="2">
        <f>('EV Characterization'!J$4-'EV Characterization'!J$2)*VLOOKUP($A31,'EV Distribution'!$A$2:$B$1048576,2,FALSE)</f>
        <v>27.244456824</v>
      </c>
      <c r="K31" s="2">
        <f>('EV Characterization'!K$4-'EV Characterization'!K$2)*VLOOKUP($A31,'EV Distribution'!$A$2:$B$1048576,2,FALSE)</f>
        <v>32.367132667999996</v>
      </c>
      <c r="L31" s="2">
        <f>('EV Characterization'!L$4-'EV Characterization'!L$2)*VLOOKUP($A31,'EV Distribution'!$A$2:$B$1048576,2,FALSE)</f>
        <v>32.518928324999997</v>
      </c>
      <c r="M31" s="2">
        <f>('EV Characterization'!M$4-'EV Characterization'!M$2)*VLOOKUP($A31,'EV Distribution'!$A$2:$B$1048576,2,FALSE)</f>
        <v>31.908841015999997</v>
      </c>
      <c r="N31" s="2">
        <f>('EV Characterization'!N$4-'EV Characterization'!N$2)*VLOOKUP($A31,'EV Distribution'!$A$2:$B$1048576,2,FALSE)</f>
        <v>29.29381403</v>
      </c>
      <c r="O31" s="2">
        <f>('EV Characterization'!O$4-'EV Characterization'!O$2)*VLOOKUP($A31,'EV Distribution'!$A$2:$B$1048576,2,FALSE)</f>
        <v>27.863599685999997</v>
      </c>
      <c r="P31" s="2">
        <f>('EV Characterization'!P$4-'EV Characterization'!P$2)*VLOOKUP($A31,'EV Distribution'!$A$2:$B$1048576,2,FALSE)</f>
        <v>26.820630914999999</v>
      </c>
      <c r="Q31" s="2">
        <f>('EV Characterization'!Q$4-'EV Characterization'!Q$2)*VLOOKUP($A31,'EV Distribution'!$A$2:$B$1048576,2,FALSE)</f>
        <v>25.385842182999998</v>
      </c>
      <c r="R31" s="2">
        <f>('EV Characterization'!R$4-'EV Characterization'!R$2)*VLOOKUP($A31,'EV Distribution'!$A$2:$B$1048576,2,FALSE)</f>
        <v>24.296028392999997</v>
      </c>
      <c r="S31" s="2">
        <f>('EV Characterization'!S$4-'EV Characterization'!S$2)*VLOOKUP($A31,'EV Distribution'!$A$2:$B$1048576,2,FALSE)</f>
        <v>23.487966813999996</v>
      </c>
      <c r="T31" s="2">
        <f>('EV Characterization'!T$4-'EV Characterization'!T$2)*VLOOKUP($A31,'EV Distribution'!$A$2:$B$1048576,2,FALSE)</f>
        <v>16.586738271999998</v>
      </c>
      <c r="U31" s="2">
        <f>('EV Characterization'!U$4-'EV Characterization'!U$2)*VLOOKUP($A31,'EV Distribution'!$A$2:$B$1048576,2,FALSE)</f>
        <v>16.723462261999998</v>
      </c>
      <c r="V31" s="2">
        <f>('EV Characterization'!V$4-'EV Characterization'!V$2)*VLOOKUP($A31,'EV Distribution'!$A$2:$B$1048576,2,FALSE)</f>
        <v>17.768187502</v>
      </c>
      <c r="W31" s="2">
        <f>('EV Characterization'!W$4-'EV Characterization'!W$2)*VLOOKUP($A31,'EV Distribution'!$A$2:$B$1048576,2,FALSE)</f>
        <v>19.343859261999999</v>
      </c>
      <c r="X31" s="2">
        <f>('EV Characterization'!X$4-'EV Characterization'!X$2)*VLOOKUP($A31,'EV Distribution'!$A$2:$B$1048576,2,FALSE)</f>
        <v>6.7070681079999996</v>
      </c>
      <c r="Y31" s="2">
        <f>('EV Characterization'!Y$4-'EV Characterization'!Y$2)*VLOOKUP($A31,'EV Distribution'!$A$2:$B$1048576,2,FALSE)</f>
        <v>7.9395075500000001</v>
      </c>
    </row>
    <row r="32" spans="1:25" x14ac:dyDescent="0.3">
      <c r="A32">
        <v>103</v>
      </c>
      <c r="B32" s="2">
        <f>('EV Characterization'!B$4-'EV Characterization'!B$2)*VLOOKUP($A32,'EV Distribution'!$A$2:$B$1048576,2,FALSE)</f>
        <v>9.3919029599999995</v>
      </c>
      <c r="C32" s="2">
        <f>('EV Characterization'!C$4-'EV Characterization'!C$2)*VLOOKUP($A32,'EV Distribution'!$A$2:$B$1048576,2,FALSE)</f>
        <v>11.755000454999999</v>
      </c>
      <c r="D32" s="2">
        <f>('EV Characterization'!D$4-'EV Characterization'!D$2)*VLOOKUP($A32,'EV Distribution'!$A$2:$B$1048576,2,FALSE)</f>
        <v>15.072598310000004</v>
      </c>
      <c r="E32" s="2">
        <f>('EV Characterization'!E$4-'EV Characterization'!E$2)*VLOOKUP($A32,'EV Distribution'!$A$2:$B$1048576,2,FALSE)</f>
        <v>18.007430540000001</v>
      </c>
      <c r="F32" s="2">
        <f>('EV Characterization'!F$4-'EV Characterization'!F$2)*VLOOKUP($A32,'EV Distribution'!$A$2:$B$1048576,2,FALSE)</f>
        <v>20.454194640000001</v>
      </c>
      <c r="G32" s="2">
        <f>('EV Characterization'!G$4-'EV Characterization'!G$2)*VLOOKUP($A32,'EV Distribution'!$A$2:$B$1048576,2,FALSE)</f>
        <v>21.874008035000003</v>
      </c>
      <c r="H32" s="2">
        <f>('EV Characterization'!H$4-'EV Characterization'!H$2)*VLOOKUP($A32,'EV Distribution'!$A$2:$B$1048576,2,FALSE)</f>
        <v>20.98723627</v>
      </c>
      <c r="I32" s="2">
        <f>('EV Characterization'!I$4-'EV Characterization'!I$2)*VLOOKUP($A32,'EV Distribution'!$A$2:$B$1048576,2,FALSE)</f>
        <v>30.857575925000003</v>
      </c>
      <c r="J32" s="2">
        <f>('EV Characterization'!J$4-'EV Characterization'!J$2)*VLOOKUP($A32,'EV Distribution'!$A$2:$B$1048576,2,FALSE)</f>
        <v>27.598664280000001</v>
      </c>
      <c r="K32" s="2">
        <f>('EV Characterization'!K$4-'EV Characterization'!K$2)*VLOOKUP($A32,'EV Distribution'!$A$2:$B$1048576,2,FALSE)</f>
        <v>32.787940460000002</v>
      </c>
      <c r="L32" s="2">
        <f>('EV Characterization'!L$4-'EV Characterization'!L$2)*VLOOKUP($A32,'EV Distribution'!$A$2:$B$1048576,2,FALSE)</f>
        <v>32.941709625000001</v>
      </c>
      <c r="M32" s="2">
        <f>('EV Characterization'!M$4-'EV Characterization'!M$2)*VLOOKUP($A32,'EV Distribution'!$A$2:$B$1048576,2,FALSE)</f>
        <v>32.32369052</v>
      </c>
      <c r="N32" s="2">
        <f>('EV Characterization'!N$4-'EV Characterization'!N$2)*VLOOKUP($A32,'EV Distribution'!$A$2:$B$1048576,2,FALSE)</f>
        <v>29.674665350000001</v>
      </c>
      <c r="O32" s="2">
        <f>('EV Characterization'!O$4-'EV Characterization'!O$2)*VLOOKUP($A32,'EV Distribution'!$A$2:$B$1048576,2,FALSE)</f>
        <v>28.225856669999999</v>
      </c>
      <c r="P32" s="2">
        <f>('EV Characterization'!P$4-'EV Characterization'!P$2)*VLOOKUP($A32,'EV Distribution'!$A$2:$B$1048576,2,FALSE)</f>
        <v>27.169328175</v>
      </c>
      <c r="Q32" s="2">
        <f>('EV Characterization'!Q$4-'EV Characterization'!Q$2)*VLOOKUP($A32,'EV Distribution'!$A$2:$B$1048576,2,FALSE)</f>
        <v>25.715885634999999</v>
      </c>
      <c r="R32" s="2">
        <f>('EV Characterization'!R$4-'EV Characterization'!R$2)*VLOOKUP($A32,'EV Distribution'!$A$2:$B$1048576,2,FALSE)</f>
        <v>24.611903084999998</v>
      </c>
      <c r="S32" s="2">
        <f>('EV Characterization'!S$4-'EV Characterization'!S$2)*VLOOKUP($A32,'EV Distribution'!$A$2:$B$1048576,2,FALSE)</f>
        <v>23.79333583</v>
      </c>
      <c r="T32" s="2">
        <f>('EV Characterization'!T$4-'EV Characterization'!T$2)*VLOOKUP($A32,'EV Distribution'!$A$2:$B$1048576,2,FALSE)</f>
        <v>16.802383839999997</v>
      </c>
      <c r="U32" s="2">
        <f>('EV Characterization'!U$4-'EV Characterization'!U$2)*VLOOKUP($A32,'EV Distribution'!$A$2:$B$1048576,2,FALSE)</f>
        <v>16.940885389999998</v>
      </c>
      <c r="V32" s="2">
        <f>('EV Characterization'!V$4-'EV Characterization'!V$2)*VLOOKUP($A32,'EV Distribution'!$A$2:$B$1048576,2,FALSE)</f>
        <v>17.99919319</v>
      </c>
      <c r="W32" s="2">
        <f>('EV Characterization'!W$4-'EV Characterization'!W$2)*VLOOKUP($A32,'EV Distribution'!$A$2:$B$1048576,2,FALSE)</f>
        <v>19.59535039</v>
      </c>
      <c r="X32" s="2">
        <f>('EV Characterization'!X$4-'EV Characterization'!X$2)*VLOOKUP($A32,'EV Distribution'!$A$2:$B$1048576,2,FALSE)</f>
        <v>6.7942672599999998</v>
      </c>
      <c r="Y32" s="2">
        <f>('EV Characterization'!Y$4-'EV Characterization'!Y$2)*VLOOKUP($A32,'EV Distribution'!$A$2:$B$1048576,2,FALSE)</f>
        <v>8.0427297499999995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('EV Characterization'!B$2-'EV Characterization'!B$3)*VLOOKUP($A2,'EV Distribution'!$A$2:$B$1048576,2,FALSE)</f>
        <v>2.6123044009999998</v>
      </c>
      <c r="C2" s="2">
        <f>('EV Characterization'!C$2-'EV Characterization'!C$3)*VLOOKUP($A2,'EV Distribution'!$A$2:$B$1048576,2,FALSE)</f>
        <v>2.7692335800000003</v>
      </c>
      <c r="D2" s="2">
        <f>('EV Characterization'!D$2-'EV Characterization'!D$3)*VLOOKUP($A2,'EV Distribution'!$A$2:$B$1048576,2,FALSE)</f>
        <v>2.88628018</v>
      </c>
      <c r="E2" s="2">
        <f>('EV Characterization'!E$2-'EV Characterization'!E$3)*VLOOKUP($A2,'EV Distribution'!$A$2:$B$1048576,2,FALSE)</f>
        <v>3.0423542100000001</v>
      </c>
      <c r="F2" s="2">
        <f>('EV Characterization'!F$2-'EV Characterization'!F$3)*VLOOKUP($A2,'EV Distribution'!$A$2:$B$1048576,2,FALSE)</f>
        <v>3.22066228</v>
      </c>
      <c r="G2" s="2">
        <f>('EV Characterization'!G$2-'EV Characterization'!G$3)*VLOOKUP($A2,'EV Distribution'!$A$2:$B$1048576,2,FALSE)</f>
        <v>3.3185109799999997</v>
      </c>
      <c r="H2" s="2">
        <f>('EV Characterization'!H$2-'EV Characterization'!H$3)*VLOOKUP($A2,'EV Distribution'!$A$2:$B$1048576,2,FALSE)</f>
        <v>3.2641252299999999</v>
      </c>
      <c r="I2" s="2">
        <f>('EV Characterization'!I$2-'EV Characterization'!I$3)*VLOOKUP($A2,'EV Distribution'!$A$2:$B$1048576,2,FALSE)</f>
        <v>3.1172261859999999</v>
      </c>
      <c r="J2" s="2">
        <f>('EV Characterization'!J$2-'EV Characterization'!J$3)*VLOOKUP($A2,'EV Distribution'!$A$2:$B$1048576,2,FALSE)</f>
        <v>2.8015843239999998</v>
      </c>
      <c r="K2" s="2">
        <f>('EV Characterization'!K$2-'EV Characterization'!K$3)*VLOOKUP($A2,'EV Distribution'!$A$2:$B$1048576,2,FALSE)</f>
        <v>4.315919407</v>
      </c>
      <c r="L2" s="2">
        <f>('EV Characterization'!L$2-'EV Characterization'!L$3)*VLOOKUP($A2,'EV Distribution'!$A$2:$B$1048576,2,FALSE)</f>
        <v>4.1991714409999998</v>
      </c>
      <c r="M2" s="2">
        <f>('EV Characterization'!M$2-'EV Characterization'!M$3)*VLOOKUP($A2,'EV Distribution'!$A$2:$B$1048576,2,FALSE)</f>
        <v>4.0365035589999998</v>
      </c>
      <c r="N2" s="2">
        <f>('EV Characterization'!N$2-'EV Characterization'!N$3)*VLOOKUP($A2,'EV Distribution'!$A$2:$B$1048576,2,FALSE)</f>
        <v>3.7316454720000003</v>
      </c>
      <c r="O2" s="2">
        <f>('EV Characterization'!O$2-'EV Characterization'!O$3)*VLOOKUP($A2,'EV Distribution'!$A$2:$B$1048576,2,FALSE)</f>
        <v>3.5705697790000004</v>
      </c>
      <c r="P2" s="2">
        <f>('EV Characterization'!P$2-'EV Characterization'!P$3)*VLOOKUP($A2,'EV Distribution'!$A$2:$B$1048576,2,FALSE)</f>
        <v>3.4279524559999999</v>
      </c>
      <c r="Q2" s="2">
        <f>('EV Characterization'!Q$2-'EV Characterization'!Q$3)*VLOOKUP($A2,'EV Distribution'!$A$2:$B$1048576,2,FALSE)</f>
        <v>3.2380658030000005</v>
      </c>
      <c r="R2" s="2">
        <f>('EV Characterization'!R$2-'EV Characterization'!R$3)*VLOOKUP($A2,'EV Distribution'!$A$2:$B$1048576,2,FALSE)</f>
        <v>3.1384383300000005</v>
      </c>
      <c r="S2" s="2">
        <f>('EV Characterization'!S$2-'EV Characterization'!S$3)*VLOOKUP($A2,'EV Distribution'!$A$2:$B$1048576,2,FALSE)</f>
        <v>2.9899138970000001</v>
      </c>
      <c r="T2" s="2">
        <f>('EV Characterization'!T$2-'EV Characterization'!T$3)*VLOOKUP($A2,'EV Distribution'!$A$2:$B$1048576,2,FALSE)</f>
        <v>1.836937657</v>
      </c>
      <c r="U2" s="2">
        <f>('EV Characterization'!U$2-'EV Characterization'!U$3)*VLOOKUP($A2,'EV Distribution'!$A$2:$B$1048576,2,FALSE)</f>
        <v>1.9169028450000001</v>
      </c>
      <c r="V2" s="2">
        <f>('EV Characterization'!V$2-'EV Characterization'!V$3)*VLOOKUP($A2,'EV Distribution'!$A$2:$B$1048576,2,FALSE)</f>
        <v>2.0192160320000001</v>
      </c>
      <c r="W2" s="2">
        <f>('EV Characterization'!W$2-'EV Characterization'!W$3)*VLOOKUP($A2,'EV Distribution'!$A$2:$B$1048576,2,FALSE)</f>
        <v>2.1398510540000002</v>
      </c>
      <c r="X2" s="2">
        <f>('EV Characterization'!X$2-'EV Characterization'!X$3)*VLOOKUP($A2,'EV Distribution'!$A$2:$B$1048576,2,FALSE)</f>
        <v>2.2827133100000001</v>
      </c>
      <c r="Y2" s="2">
        <f>('EV Characterization'!Y$2-'EV Characterization'!Y$3)*VLOOKUP($A2,'EV Distribution'!$A$2:$B$1048576,2,FALSE)</f>
        <v>2.4900998489999999</v>
      </c>
    </row>
    <row r="3" spans="1:25" x14ac:dyDescent="0.3">
      <c r="A3">
        <v>2</v>
      </c>
      <c r="B3" s="2">
        <f>('EV Characterization'!B$2-'EV Characterization'!B$3)*VLOOKUP($A3,'EV Distribution'!$A$2:$B$1048576,2,FALSE)</f>
        <v>11.141635637999999</v>
      </c>
      <c r="C3" s="2">
        <f>('EV Characterization'!C$2-'EV Characterization'!C$3)*VLOOKUP($A3,'EV Distribution'!$A$2:$B$1048576,2,FALSE)</f>
        <v>11.810948040000001</v>
      </c>
      <c r="D3" s="2">
        <f>('EV Characterization'!D$2-'EV Characterization'!D$3)*VLOOKUP($A3,'EV Distribution'!$A$2:$B$1048576,2,FALSE)</f>
        <v>12.31015884</v>
      </c>
      <c r="E3" s="2">
        <f>('EV Characterization'!E$2-'EV Characterization'!E$3)*VLOOKUP($A3,'EV Distribution'!$A$2:$B$1048576,2,FALSE)</f>
        <v>12.975823979999999</v>
      </c>
      <c r="F3" s="2">
        <f>('EV Characterization'!F$2-'EV Characterization'!F$3)*VLOOKUP($A3,'EV Distribution'!$A$2:$B$1048576,2,FALSE)</f>
        <v>13.736318639999999</v>
      </c>
      <c r="G3" s="2">
        <f>('EV Characterization'!G$2-'EV Characterization'!G$3)*VLOOKUP($A3,'EV Distribution'!$A$2:$B$1048576,2,FALSE)</f>
        <v>14.153649239999998</v>
      </c>
      <c r="H3" s="2">
        <f>('EV Characterization'!H$2-'EV Characterization'!H$3)*VLOOKUP($A3,'EV Distribution'!$A$2:$B$1048576,2,FALSE)</f>
        <v>13.921690740000001</v>
      </c>
      <c r="I3" s="2">
        <f>('EV Characterization'!I$2-'EV Characterization'!I$3)*VLOOKUP($A3,'EV Distribution'!$A$2:$B$1048576,2,FALSE)</f>
        <v>13.295157467999999</v>
      </c>
      <c r="J3" s="2">
        <f>('EV Characterization'!J$2-'EV Characterization'!J$3)*VLOOKUP($A3,'EV Distribution'!$A$2:$B$1048576,2,FALSE)</f>
        <v>11.948925912</v>
      </c>
      <c r="K3" s="2">
        <f>('EV Characterization'!K$2-'EV Characterization'!K$3)*VLOOKUP($A3,'EV Distribution'!$A$2:$B$1048576,2,FALSE)</f>
        <v>18.407656266</v>
      </c>
      <c r="L3" s="2">
        <f>('EV Characterization'!L$2-'EV Characterization'!L$3)*VLOOKUP($A3,'EV Distribution'!$A$2:$B$1048576,2,FALSE)</f>
        <v>17.909719158000001</v>
      </c>
      <c r="M3" s="2">
        <f>('EV Characterization'!M$2-'EV Characterization'!M$3)*VLOOKUP($A3,'EV Distribution'!$A$2:$B$1048576,2,FALSE)</f>
        <v>17.215930841999999</v>
      </c>
      <c r="N3" s="2">
        <f>('EV Characterization'!N$2-'EV Characterization'!N$3)*VLOOKUP($A3,'EV Distribution'!$A$2:$B$1048576,2,FALSE)</f>
        <v>15.915692736</v>
      </c>
      <c r="O3" s="2">
        <f>('EV Characterization'!O$2-'EV Characterization'!O$3)*VLOOKUP($A3,'EV Distribution'!$A$2:$B$1048576,2,FALSE)</f>
        <v>15.228695202000001</v>
      </c>
      <c r="P3" s="2">
        <f>('EV Characterization'!P$2-'EV Characterization'!P$3)*VLOOKUP($A3,'EV Distribution'!$A$2:$B$1048576,2,FALSE)</f>
        <v>14.620423727999999</v>
      </c>
      <c r="Q3" s="2">
        <f>('EV Characterization'!Q$2-'EV Characterization'!Q$3)*VLOOKUP($A3,'EV Distribution'!$A$2:$B$1048576,2,FALSE)</f>
        <v>13.810545714000002</v>
      </c>
      <c r="R3" s="2">
        <f>('EV Characterization'!R$2-'EV Characterization'!R$3)*VLOOKUP($A3,'EV Distribution'!$A$2:$B$1048576,2,FALSE)</f>
        <v>13.385628540000001</v>
      </c>
      <c r="S3" s="2">
        <f>('EV Characterization'!S$2-'EV Characterization'!S$3)*VLOOKUP($A3,'EV Distribution'!$A$2:$B$1048576,2,FALSE)</f>
        <v>12.752162886000001</v>
      </c>
      <c r="T3" s="2">
        <f>('EV Characterization'!T$2-'EV Characterization'!T$3)*VLOOKUP($A3,'EV Distribution'!$A$2:$B$1048576,2,FALSE)</f>
        <v>7.8346497660000001</v>
      </c>
      <c r="U3" s="2">
        <f>('EV Characterization'!U$2-'EV Characterization'!U$3)*VLOOKUP($A3,'EV Distribution'!$A$2:$B$1048576,2,FALSE)</f>
        <v>8.1757061100000001</v>
      </c>
      <c r="V3" s="2">
        <f>('EV Characterization'!V$2-'EV Characterization'!V$3)*VLOOKUP($A3,'EV Distribution'!$A$2:$B$1048576,2,FALSE)</f>
        <v>8.6120780159999999</v>
      </c>
      <c r="W3" s="2">
        <f>('EV Characterization'!W$2-'EV Characterization'!W$3)*VLOOKUP($A3,'EV Distribution'!$A$2:$B$1048576,2,FALSE)</f>
        <v>9.1265936520000004</v>
      </c>
      <c r="X3" s="2">
        <f>('EV Characterization'!X$2-'EV Characterization'!X$3)*VLOOKUP($A3,'EV Distribution'!$A$2:$B$1048576,2,FALSE)</f>
        <v>9.7359097800000018</v>
      </c>
      <c r="Y3" s="2">
        <f>('EV Characterization'!Y$2-'EV Characterization'!Y$3)*VLOOKUP($A3,'EV Distribution'!$A$2:$B$1048576,2,FALSE)</f>
        <v>10.620425861999999</v>
      </c>
    </row>
    <row r="4" spans="1:25" x14ac:dyDescent="0.3">
      <c r="A4">
        <v>3</v>
      </c>
      <c r="B4" s="2">
        <f>('EV Characterization'!B$2-'EV Characterization'!B$3)*VLOOKUP($A4,'EV Distribution'!$A$2:$B$1048576,2,FALSE)</f>
        <v>15.862667687999998</v>
      </c>
      <c r="C4" s="2">
        <f>('EV Characterization'!C$2-'EV Characterization'!C$3)*VLOOKUP($A4,'EV Distribution'!$A$2:$B$1048576,2,FALSE)</f>
        <v>16.81558704</v>
      </c>
      <c r="D4" s="2">
        <f>('EV Characterization'!D$2-'EV Characterization'!D$3)*VLOOKUP($A4,'EV Distribution'!$A$2:$B$1048576,2,FALSE)</f>
        <v>17.52632784</v>
      </c>
      <c r="E4" s="2">
        <f>('EV Characterization'!E$2-'EV Characterization'!E$3)*VLOOKUP($A4,'EV Distribution'!$A$2:$B$1048576,2,FALSE)</f>
        <v>18.47405448</v>
      </c>
      <c r="F4" s="2">
        <f>('EV Characterization'!F$2-'EV Characterization'!F$3)*VLOOKUP($A4,'EV Distribution'!$A$2:$B$1048576,2,FALSE)</f>
        <v>19.556792639999998</v>
      </c>
      <c r="G4" s="2">
        <f>('EV Characterization'!G$2-'EV Characterization'!G$3)*VLOOKUP($A4,'EV Distribution'!$A$2:$B$1048576,2,FALSE)</f>
        <v>20.150958239999998</v>
      </c>
      <c r="H4" s="2">
        <f>('EV Characterization'!H$2-'EV Characterization'!H$3)*VLOOKUP($A4,'EV Distribution'!$A$2:$B$1048576,2,FALSE)</f>
        <v>19.820712239999999</v>
      </c>
      <c r="I4" s="2">
        <f>('EV Characterization'!I$2-'EV Characterization'!I$3)*VLOOKUP($A4,'EV Distribution'!$A$2:$B$1048576,2,FALSE)</f>
        <v>18.928698768</v>
      </c>
      <c r="J4" s="2">
        <f>('EV Characterization'!J$2-'EV Characterization'!J$3)*VLOOKUP($A4,'EV Distribution'!$A$2:$B$1048576,2,FALSE)</f>
        <v>17.012030112000001</v>
      </c>
      <c r="K4" s="2">
        <f>('EV Characterization'!K$2-'EV Characterization'!K$3)*VLOOKUP($A4,'EV Distribution'!$A$2:$B$1048576,2,FALSE)</f>
        <v>26.207510615999997</v>
      </c>
      <c r="L4" s="2">
        <f>('EV Characterization'!L$2-'EV Characterization'!L$3)*VLOOKUP($A4,'EV Distribution'!$A$2:$B$1048576,2,FALSE)</f>
        <v>25.498583207999999</v>
      </c>
      <c r="M4" s="2">
        <f>('EV Characterization'!M$2-'EV Characterization'!M$3)*VLOOKUP($A4,'EV Distribution'!$A$2:$B$1048576,2,FALSE)</f>
        <v>24.510816792</v>
      </c>
      <c r="N4" s="2">
        <f>('EV Characterization'!N$2-'EV Characterization'!N$3)*VLOOKUP($A4,'EV Distribution'!$A$2:$B$1048576,2,FALSE)</f>
        <v>22.659630335999999</v>
      </c>
      <c r="O4" s="2">
        <f>('EV Characterization'!O$2-'EV Characterization'!O$3)*VLOOKUP($A4,'EV Distribution'!$A$2:$B$1048576,2,FALSE)</f>
        <v>21.681532152000003</v>
      </c>
      <c r="P4" s="2">
        <f>('EV Characterization'!P$2-'EV Characterization'!P$3)*VLOOKUP($A4,'EV Distribution'!$A$2:$B$1048576,2,FALSE)</f>
        <v>20.815518527999998</v>
      </c>
      <c r="Q4" s="2">
        <f>('EV Characterization'!Q$2-'EV Characterization'!Q$3)*VLOOKUP($A4,'EV Distribution'!$A$2:$B$1048576,2,FALSE)</f>
        <v>19.662471864</v>
      </c>
      <c r="R4" s="2">
        <f>('EV Characterization'!R$2-'EV Characterization'!R$3)*VLOOKUP($A4,'EV Distribution'!$A$2:$B$1048576,2,FALSE)</f>
        <v>19.057505040000002</v>
      </c>
      <c r="S4" s="2">
        <f>('EV Characterization'!S$2-'EV Characterization'!S$3)*VLOOKUP($A4,'EV Distribution'!$A$2:$B$1048576,2,FALSE)</f>
        <v>18.155621736000001</v>
      </c>
      <c r="T4" s="2">
        <f>('EV Characterization'!T$2-'EV Characterization'!T$3)*VLOOKUP($A4,'EV Distribution'!$A$2:$B$1048576,2,FALSE)</f>
        <v>11.154416616000001</v>
      </c>
      <c r="U4" s="2">
        <f>('EV Characterization'!U$2-'EV Characterization'!U$3)*VLOOKUP($A4,'EV Distribution'!$A$2:$B$1048576,2,FALSE)</f>
        <v>11.63998836</v>
      </c>
      <c r="V4" s="2">
        <f>('EV Characterization'!V$2-'EV Characterization'!V$3)*VLOOKUP($A4,'EV Distribution'!$A$2:$B$1048576,2,FALSE)</f>
        <v>12.261263616000001</v>
      </c>
      <c r="W4" s="2">
        <f>('EV Characterization'!W$2-'EV Characterization'!W$3)*VLOOKUP($A4,'EV Distribution'!$A$2:$B$1048576,2,FALSE)</f>
        <v>12.993794352</v>
      </c>
      <c r="X4" s="2">
        <f>('EV Characterization'!X$2-'EV Characterization'!X$3)*VLOOKUP($A4,'EV Distribution'!$A$2:$B$1048576,2,FALSE)</f>
        <v>13.861295280000002</v>
      </c>
      <c r="Y4" s="2">
        <f>('EV Characterization'!Y$2-'EV Characterization'!Y$3)*VLOOKUP($A4,'EV Distribution'!$A$2:$B$1048576,2,FALSE)</f>
        <v>15.120606312</v>
      </c>
    </row>
    <row r="5" spans="1:25" x14ac:dyDescent="0.3">
      <c r="A5">
        <v>4</v>
      </c>
      <c r="B5" s="2">
        <f>('EV Characterization'!B$2-'EV Characterization'!B$3)*VLOOKUP($A5,'EV Distribution'!$A$2:$B$1048576,2,FALSE)</f>
        <v>23.133057044999997</v>
      </c>
      <c r="C5" s="2">
        <f>('EV Characterization'!C$2-'EV Characterization'!C$3)*VLOOKUP($A5,'EV Distribution'!$A$2:$B$1048576,2,FALSE)</f>
        <v>24.522731100000001</v>
      </c>
      <c r="D5" s="2">
        <f>('EV Characterization'!D$2-'EV Characterization'!D$3)*VLOOKUP($A5,'EV Distribution'!$A$2:$B$1048576,2,FALSE)</f>
        <v>25.559228099999999</v>
      </c>
      <c r="E5" s="2">
        <f>('EV Characterization'!E$2-'EV Characterization'!E$3)*VLOOKUP($A5,'EV Distribution'!$A$2:$B$1048576,2,FALSE)</f>
        <v>26.941329449999998</v>
      </c>
      <c r="F5" s="2">
        <f>('EV Characterization'!F$2-'EV Characterization'!F$3)*VLOOKUP($A5,'EV Distribution'!$A$2:$B$1048576,2,FALSE)</f>
        <v>28.520322599999997</v>
      </c>
      <c r="G5" s="2">
        <f>('EV Characterization'!G$2-'EV Characterization'!G$3)*VLOOKUP($A5,'EV Distribution'!$A$2:$B$1048576,2,FALSE)</f>
        <v>29.386814099999995</v>
      </c>
      <c r="H5" s="2">
        <f>('EV Characterization'!H$2-'EV Characterization'!H$3)*VLOOKUP($A5,'EV Distribution'!$A$2:$B$1048576,2,FALSE)</f>
        <v>28.905205349999999</v>
      </c>
      <c r="I5" s="2">
        <f>('EV Characterization'!I$2-'EV Characterization'!I$3)*VLOOKUP($A5,'EV Distribution'!$A$2:$B$1048576,2,FALSE)</f>
        <v>27.604352369999997</v>
      </c>
      <c r="J5" s="2">
        <f>('EV Characterization'!J$2-'EV Characterization'!J$3)*VLOOKUP($A5,'EV Distribution'!$A$2:$B$1048576,2,FALSE)</f>
        <v>24.809210579999998</v>
      </c>
      <c r="K5" s="2">
        <f>('EV Characterization'!K$2-'EV Characterization'!K$3)*VLOOKUP($A5,'EV Distribution'!$A$2:$B$1048576,2,FALSE)</f>
        <v>38.219286314999998</v>
      </c>
      <c r="L5" s="2">
        <f>('EV Characterization'!L$2-'EV Characterization'!L$3)*VLOOKUP($A5,'EV Distribution'!$A$2:$B$1048576,2,FALSE)</f>
        <v>37.185433844999999</v>
      </c>
      <c r="M5" s="2">
        <f>('EV Characterization'!M$2-'EV Characterization'!M$3)*VLOOKUP($A5,'EV Distribution'!$A$2:$B$1048576,2,FALSE)</f>
        <v>35.744941154999992</v>
      </c>
      <c r="N5" s="2">
        <f>('EV Characterization'!N$2-'EV Characterization'!N$3)*VLOOKUP($A5,'EV Distribution'!$A$2:$B$1048576,2,FALSE)</f>
        <v>33.045294239999997</v>
      </c>
      <c r="O5" s="2">
        <f>('EV Characterization'!O$2-'EV Characterization'!O$3)*VLOOKUP($A5,'EV Distribution'!$A$2:$B$1048576,2,FALSE)</f>
        <v>31.618901055000002</v>
      </c>
      <c r="P5" s="2">
        <f>('EV Characterization'!P$2-'EV Characterization'!P$3)*VLOOKUP($A5,'EV Distribution'!$A$2:$B$1048576,2,FALSE)</f>
        <v>30.355964519999997</v>
      </c>
      <c r="Q5" s="2">
        <f>('EV Characterization'!Q$2-'EV Characterization'!Q$3)*VLOOKUP($A5,'EV Distribution'!$A$2:$B$1048576,2,FALSE)</f>
        <v>28.674438134999999</v>
      </c>
      <c r="R5" s="2">
        <f>('EV Characterization'!R$2-'EV Characterization'!R$3)*VLOOKUP($A5,'EV Distribution'!$A$2:$B$1048576,2,FALSE)</f>
        <v>27.792194850000001</v>
      </c>
      <c r="S5" s="2">
        <f>('EV Characterization'!S$2-'EV Characterization'!S$3)*VLOOKUP($A5,'EV Distribution'!$A$2:$B$1048576,2,FALSE)</f>
        <v>26.476948364999998</v>
      </c>
      <c r="T5" s="2">
        <f>('EV Characterization'!T$2-'EV Characterization'!T$3)*VLOOKUP($A5,'EV Distribution'!$A$2:$B$1048576,2,FALSE)</f>
        <v>16.266857564999999</v>
      </c>
      <c r="U5" s="2">
        <f>('EV Characterization'!U$2-'EV Characterization'!U$3)*VLOOKUP($A5,'EV Distribution'!$A$2:$B$1048576,2,FALSE)</f>
        <v>16.974983025</v>
      </c>
      <c r="V5" s="2">
        <f>('EV Characterization'!V$2-'EV Characterization'!V$3)*VLOOKUP($A5,'EV Distribution'!$A$2:$B$1048576,2,FALSE)</f>
        <v>17.88100944</v>
      </c>
      <c r="W5" s="2">
        <f>('EV Characterization'!W$2-'EV Characterization'!W$3)*VLOOKUP($A5,'EV Distribution'!$A$2:$B$1048576,2,FALSE)</f>
        <v>18.949283429999998</v>
      </c>
      <c r="X5" s="2">
        <f>('EV Characterization'!X$2-'EV Characterization'!X$3)*VLOOKUP($A5,'EV Distribution'!$A$2:$B$1048576,2,FALSE)</f>
        <v>20.21438895</v>
      </c>
      <c r="Y5" s="2">
        <f>('EV Characterization'!Y$2-'EV Characterization'!Y$3)*VLOOKUP($A5,'EV Distribution'!$A$2:$B$1048576,2,FALSE)</f>
        <v>22.050884204999999</v>
      </c>
    </row>
    <row r="6" spans="1:25" x14ac:dyDescent="0.3">
      <c r="A6">
        <v>5</v>
      </c>
      <c r="B6" s="2">
        <f>('EV Characterization'!B$2-'EV Characterization'!B$3)*VLOOKUP($A6,'EV Distribution'!$A$2:$B$1048576,2,FALSE)</f>
        <v>5.4449236309999991</v>
      </c>
      <c r="C6" s="2">
        <f>('EV Characterization'!C$2-'EV Characterization'!C$3)*VLOOKUP($A6,'EV Distribution'!$A$2:$B$1048576,2,FALSE)</f>
        <v>5.7720169800000001</v>
      </c>
      <c r="D6" s="2">
        <f>('EV Characterization'!D$2-'EV Characterization'!D$3)*VLOOKUP($A6,'EV Distribution'!$A$2:$B$1048576,2,FALSE)</f>
        <v>6.0159815800000001</v>
      </c>
      <c r="E6" s="2">
        <f>('EV Characterization'!E$2-'EV Characterization'!E$3)*VLOOKUP($A6,'EV Distribution'!$A$2:$B$1048576,2,FALSE)</f>
        <v>6.3412925099999997</v>
      </c>
      <c r="F6" s="2">
        <f>('EV Characterization'!F$2-'EV Characterization'!F$3)*VLOOKUP($A6,'EV Distribution'!$A$2:$B$1048576,2,FALSE)</f>
        <v>6.7129466799999991</v>
      </c>
      <c r="G6" s="2">
        <f>('EV Characterization'!G$2-'EV Characterization'!G$3)*VLOOKUP($A6,'EV Distribution'!$A$2:$B$1048576,2,FALSE)</f>
        <v>6.916896379999999</v>
      </c>
      <c r="H6" s="2">
        <f>('EV Characterization'!H$2-'EV Characterization'!H$3)*VLOOKUP($A6,'EV Distribution'!$A$2:$B$1048576,2,FALSE)</f>
        <v>6.8035381299999997</v>
      </c>
      <c r="I6" s="2">
        <f>('EV Characterization'!I$2-'EV Characterization'!I$3)*VLOOKUP($A6,'EV Distribution'!$A$2:$B$1048576,2,FALSE)</f>
        <v>6.4973509659999991</v>
      </c>
      <c r="J6" s="2">
        <f>('EV Characterization'!J$2-'EV Characterization'!J$3)*VLOOKUP($A6,'EV Distribution'!$A$2:$B$1048576,2,FALSE)</f>
        <v>5.8394468439999994</v>
      </c>
      <c r="K6" s="2">
        <f>('EV Characterization'!K$2-'EV Characterization'!K$3)*VLOOKUP($A6,'EV Distribution'!$A$2:$B$1048576,2,FALSE)</f>
        <v>8.9958320169999997</v>
      </c>
      <c r="L6" s="2">
        <f>('EV Characterization'!L$2-'EV Characterization'!L$3)*VLOOKUP($A6,'EV Distribution'!$A$2:$B$1048576,2,FALSE)</f>
        <v>8.7524898709999999</v>
      </c>
      <c r="M6" s="2">
        <f>('EV Characterization'!M$2-'EV Characterization'!M$3)*VLOOKUP($A6,'EV Distribution'!$A$2:$B$1048576,2,FALSE)</f>
        <v>8.4134351289999998</v>
      </c>
      <c r="N6" s="2">
        <f>('EV Characterization'!N$2-'EV Characterization'!N$3)*VLOOKUP($A6,'EV Distribution'!$A$2:$B$1048576,2,FALSE)</f>
        <v>7.7780080319999998</v>
      </c>
      <c r="O6" s="2">
        <f>('EV Characterization'!O$2-'EV Characterization'!O$3)*VLOOKUP($A6,'EV Distribution'!$A$2:$B$1048576,2,FALSE)</f>
        <v>7.4422719490000002</v>
      </c>
      <c r="P6" s="2">
        <f>('EV Characterization'!P$2-'EV Characterization'!P$3)*VLOOKUP($A6,'EV Distribution'!$A$2:$B$1048576,2,FALSE)</f>
        <v>7.1450093359999993</v>
      </c>
      <c r="Q6" s="2">
        <f>('EV Characterization'!Q$2-'EV Characterization'!Q$3)*VLOOKUP($A6,'EV Distribution'!$A$2:$B$1048576,2,FALSE)</f>
        <v>6.7492214930000003</v>
      </c>
      <c r="R6" s="2">
        <f>('EV Characterization'!R$2-'EV Characterization'!R$3)*VLOOKUP($A6,'EV Distribution'!$A$2:$B$1048576,2,FALSE)</f>
        <v>6.5415642300000005</v>
      </c>
      <c r="S6" s="2">
        <f>('EV Characterization'!S$2-'EV Characterization'!S$3)*VLOOKUP($A6,'EV Distribution'!$A$2:$B$1048576,2,FALSE)</f>
        <v>6.2319892069999998</v>
      </c>
      <c r="T6" s="2">
        <f>('EV Characterization'!T$2-'EV Characterization'!T$3)*VLOOKUP($A6,'EV Distribution'!$A$2:$B$1048576,2,FALSE)</f>
        <v>3.8287977669999997</v>
      </c>
      <c r="U6" s="2">
        <f>('EV Characterization'!U$2-'EV Characterization'!U$3)*VLOOKUP($A6,'EV Distribution'!$A$2:$B$1048576,2,FALSE)</f>
        <v>3.9954721950000001</v>
      </c>
      <c r="V6" s="2">
        <f>('EV Characterization'!V$2-'EV Characterization'!V$3)*VLOOKUP($A6,'EV Distribution'!$A$2:$B$1048576,2,FALSE)</f>
        <v>4.2087273920000001</v>
      </c>
      <c r="W6" s="2">
        <f>('EV Characterization'!W$2-'EV Characterization'!W$3)*VLOOKUP($A6,'EV Distribution'!$A$2:$B$1048576,2,FALSE)</f>
        <v>4.460171474</v>
      </c>
      <c r="X6" s="2">
        <f>('EV Characterization'!X$2-'EV Characterization'!X$3)*VLOOKUP($A6,'EV Distribution'!$A$2:$B$1048576,2,FALSE)</f>
        <v>4.75794461</v>
      </c>
      <c r="Y6" s="2">
        <f>('EV Characterization'!Y$2-'EV Characterization'!Y$3)*VLOOKUP($A6,'EV Distribution'!$A$2:$B$1048576,2,FALSE)</f>
        <v>5.1902081189999993</v>
      </c>
    </row>
    <row r="7" spans="1:25" x14ac:dyDescent="0.3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3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3">
      <c r="A9">
        <v>9</v>
      </c>
      <c r="B9" s="2">
        <f>('EV Characterization'!B$2-'EV Characterization'!B$3)*VLOOKUP($A9,'EV Distribution'!$A$2:$B$1048576,2,FALSE)</f>
        <v>30.309025760999994</v>
      </c>
      <c r="C9" s="2">
        <f>('EV Characterization'!C$2-'EV Characterization'!C$3)*VLOOKUP($A9,'EV Distribution'!$A$2:$B$1048576,2,FALSE)</f>
        <v>32.129782380000002</v>
      </c>
      <c r="D9" s="2">
        <f>('EV Characterization'!D$2-'EV Characterization'!D$3)*VLOOKUP($A9,'EV Distribution'!$A$2:$B$1048576,2,FALSE)</f>
        <v>33.48780498</v>
      </c>
      <c r="E9" s="2">
        <f>('EV Characterization'!E$2-'EV Characterization'!E$3)*VLOOKUP($A9,'EV Distribution'!$A$2:$B$1048576,2,FALSE)</f>
        <v>35.298639809999997</v>
      </c>
      <c r="F9" s="2">
        <f>('EV Characterization'!F$2-'EV Characterization'!F$3)*VLOOKUP($A9,'EV Distribution'!$A$2:$B$1048576,2,FALSE)</f>
        <v>37.367443079999994</v>
      </c>
      <c r="G9" s="2">
        <f>('EV Characterization'!G$2-'EV Characterization'!G$3)*VLOOKUP($A9,'EV Distribution'!$A$2:$B$1048576,2,FALSE)</f>
        <v>38.502723779999997</v>
      </c>
      <c r="H9" s="2">
        <f>('EV Characterization'!H$2-'EV Characterization'!H$3)*VLOOKUP($A9,'EV Distribution'!$A$2:$B$1048576,2,FALSE)</f>
        <v>37.871718029999997</v>
      </c>
      <c r="I9" s="2">
        <f>('EV Characterization'!I$2-'EV Characterization'!I$3)*VLOOKUP($A9,'EV Distribution'!$A$2:$B$1048576,2,FALSE)</f>
        <v>36.167335145999999</v>
      </c>
      <c r="J9" s="2">
        <f>('EV Characterization'!J$2-'EV Characterization'!J$3)*VLOOKUP($A9,'EV Distribution'!$A$2:$B$1048576,2,FALSE)</f>
        <v>32.505128964000001</v>
      </c>
      <c r="K9" s="2">
        <f>('EV Characterization'!K$2-'EV Characterization'!K$3)*VLOOKUP($A9,'EV Distribution'!$A$2:$B$1048576,2,FALSE)</f>
        <v>50.075064926999993</v>
      </c>
      <c r="L9" s="2">
        <f>('EV Characterization'!L$2-'EV Characterization'!L$3)*VLOOKUP($A9,'EV Distribution'!$A$2:$B$1048576,2,FALSE)</f>
        <v>48.720507200999997</v>
      </c>
      <c r="M9" s="2">
        <f>('EV Characterization'!M$2-'EV Characterization'!M$3)*VLOOKUP($A9,'EV Distribution'!$A$2:$B$1048576,2,FALSE)</f>
        <v>46.833167798999995</v>
      </c>
      <c r="N9" s="2">
        <f>('EV Characterization'!N$2-'EV Characterization'!N$3)*VLOOKUP($A9,'EV Distribution'!$A$2:$B$1048576,2,FALSE)</f>
        <v>43.296079392000003</v>
      </c>
      <c r="O9" s="2">
        <f>('EV Characterization'!O$2-'EV Characterization'!O$3)*VLOOKUP($A9,'EV Distribution'!$A$2:$B$1048576,2,FALSE)</f>
        <v>41.427213219000002</v>
      </c>
      <c r="P9" s="2">
        <f>('EV Characterization'!P$2-'EV Characterization'!P$3)*VLOOKUP($A9,'EV Distribution'!$A$2:$B$1048576,2,FALSE)</f>
        <v>39.772508615999996</v>
      </c>
      <c r="Q9" s="2">
        <f>('EV Characterization'!Q$2-'EV Characterization'!Q$3)*VLOOKUP($A9,'EV Distribution'!$A$2:$B$1048576,2,FALSE)</f>
        <v>37.569365883000003</v>
      </c>
      <c r="R9" s="2">
        <f>('EV Characterization'!R$2-'EV Characterization'!R$3)*VLOOKUP($A9,'EV Distribution'!$A$2:$B$1048576,2,FALSE)</f>
        <v>36.413447130000002</v>
      </c>
      <c r="S9" s="2">
        <f>('EV Characterization'!S$2-'EV Characterization'!S$3)*VLOOKUP($A9,'EV Distribution'!$A$2:$B$1048576,2,FALSE)</f>
        <v>34.690205816999999</v>
      </c>
      <c r="T9" s="2">
        <f>('EV Characterization'!T$2-'EV Characterization'!T$3)*VLOOKUP($A9,'EV Distribution'!$A$2:$B$1048576,2,FALSE)</f>
        <v>21.312903176999999</v>
      </c>
      <c r="U9" s="2">
        <f>('EV Characterization'!U$2-'EV Characterization'!U$3)*VLOOKUP($A9,'EV Distribution'!$A$2:$B$1048576,2,FALSE)</f>
        <v>22.240692044999999</v>
      </c>
      <c r="V9" s="2">
        <f>('EV Characterization'!V$2-'EV Characterization'!V$3)*VLOOKUP($A9,'EV Distribution'!$A$2:$B$1048576,2,FALSE)</f>
        <v>23.427771551999999</v>
      </c>
      <c r="W9" s="2">
        <f>('EV Characterization'!W$2-'EV Characterization'!W$3)*VLOOKUP($A9,'EV Distribution'!$A$2:$B$1048576,2,FALSE)</f>
        <v>24.827428493999999</v>
      </c>
      <c r="X9" s="2">
        <f>('EV Characterization'!X$2-'EV Characterization'!X$3)*VLOOKUP($A9,'EV Distribution'!$A$2:$B$1048576,2,FALSE)</f>
        <v>26.484974910000002</v>
      </c>
      <c r="Y9" s="2">
        <f>('EV Characterization'!Y$2-'EV Characterization'!Y$3)*VLOOKUP($A9,'EV Distribution'!$A$2:$B$1048576,2,FALSE)</f>
        <v>28.891158488999999</v>
      </c>
    </row>
    <row r="10" spans="1:25" x14ac:dyDescent="0.3">
      <c r="A10">
        <v>10</v>
      </c>
      <c r="B10" s="2">
        <f>('EV Characterization'!B$2-'EV Characterization'!B$3)*VLOOKUP($A10,'EV Distribution'!$A$2:$B$1048576,2,FALSE)</f>
        <v>14.131622602999999</v>
      </c>
      <c r="C10" s="2">
        <f>('EV Characterization'!C$2-'EV Characterization'!C$3)*VLOOKUP($A10,'EV Distribution'!$A$2:$B$1048576,2,FALSE)</f>
        <v>14.980552740000002</v>
      </c>
      <c r="D10" s="2">
        <f>('EV Characterization'!D$2-'EV Characterization'!D$3)*VLOOKUP($A10,'EV Distribution'!$A$2:$B$1048576,2,FALSE)</f>
        <v>15.613732540000001</v>
      </c>
      <c r="E10" s="2">
        <f>('EV Characterization'!E$2-'EV Characterization'!E$3)*VLOOKUP($A10,'EV Distribution'!$A$2:$B$1048576,2,FALSE)</f>
        <v>16.458036630000002</v>
      </c>
      <c r="F10" s="2">
        <f>('EV Characterization'!F$2-'EV Characterization'!F$3)*VLOOKUP($A10,'EV Distribution'!$A$2:$B$1048576,2,FALSE)</f>
        <v>17.422618839999998</v>
      </c>
      <c r="G10" s="2">
        <f>('EV Characterization'!G$2-'EV Characterization'!G$3)*VLOOKUP($A10,'EV Distribution'!$A$2:$B$1048576,2,FALSE)</f>
        <v>17.951944940000001</v>
      </c>
      <c r="H10" s="2">
        <f>('EV Characterization'!H$2-'EV Characterization'!H$3)*VLOOKUP($A10,'EV Distribution'!$A$2:$B$1048576,2,FALSE)</f>
        <v>17.657737690000001</v>
      </c>
      <c r="I10" s="2">
        <f>('EV Characterization'!I$2-'EV Characterization'!I$3)*VLOOKUP($A10,'EV Distribution'!$A$2:$B$1048576,2,FALSE)</f>
        <v>16.863066958000001</v>
      </c>
      <c r="J10" s="2">
        <f>('EV Characterization'!J$2-'EV Characterization'!J$3)*VLOOKUP($A10,'EV Distribution'!$A$2:$B$1048576,2,FALSE)</f>
        <v>15.155558572</v>
      </c>
      <c r="K10" s="2">
        <f>('EV Characterization'!K$2-'EV Characterization'!K$3)*VLOOKUP($A10,'EV Distribution'!$A$2:$B$1048576,2,FALSE)</f>
        <v>23.347564021</v>
      </c>
      <c r="L10" s="2">
        <f>('EV Characterization'!L$2-'EV Characterization'!L$3)*VLOOKUP($A10,'EV Distribution'!$A$2:$B$1048576,2,FALSE)</f>
        <v>22.715999722999999</v>
      </c>
      <c r="M10" s="2">
        <f>('EV Characterization'!M$2-'EV Characterization'!M$3)*VLOOKUP($A10,'EV Distribution'!$A$2:$B$1048576,2,FALSE)</f>
        <v>21.836025277000001</v>
      </c>
      <c r="N10" s="2">
        <f>('EV Characterization'!N$2-'EV Characterization'!N$3)*VLOOKUP($A10,'EV Distribution'!$A$2:$B$1048576,2,FALSE)</f>
        <v>20.186853216000003</v>
      </c>
      <c r="O10" s="2">
        <f>('EV Characterization'!O$2-'EV Characterization'!O$3)*VLOOKUP($A10,'EV Distribution'!$A$2:$B$1048576,2,FALSE)</f>
        <v>19.315491937000001</v>
      </c>
      <c r="P10" s="2">
        <f>('EV Characterization'!P$2-'EV Characterization'!P$3)*VLOOKUP($A10,'EV Distribution'!$A$2:$B$1048576,2,FALSE)</f>
        <v>18.543983768</v>
      </c>
      <c r="Q10" s="2">
        <f>('EV Characterization'!Q$2-'EV Characterization'!Q$3)*VLOOKUP($A10,'EV Distribution'!$A$2:$B$1048576,2,FALSE)</f>
        <v>17.516765609000004</v>
      </c>
      <c r="R10" s="2">
        <f>('EV Characterization'!R$2-'EV Characterization'!R$3)*VLOOKUP($A10,'EV Distribution'!$A$2:$B$1048576,2,FALSE)</f>
        <v>16.977816990000001</v>
      </c>
      <c r="S10" s="2">
        <f>('EV Characterization'!S$2-'EV Characterization'!S$3)*VLOOKUP($A10,'EV Distribution'!$A$2:$B$1048576,2,FALSE)</f>
        <v>16.174353491000002</v>
      </c>
      <c r="T10" s="2">
        <f>('EV Characterization'!T$2-'EV Characterization'!T$3)*VLOOKUP($A10,'EV Distribution'!$A$2:$B$1048576,2,FALSE)</f>
        <v>9.9371687710000014</v>
      </c>
      <c r="U10" s="2">
        <f>('EV Characterization'!U$2-'EV Characterization'!U$3)*VLOOKUP($A10,'EV Distribution'!$A$2:$B$1048576,2,FALSE)</f>
        <v>10.369751535000001</v>
      </c>
      <c r="V10" s="2">
        <f>('EV Characterization'!V$2-'EV Characterization'!V$3)*VLOOKUP($A10,'EV Distribution'!$A$2:$B$1048576,2,FALSE)</f>
        <v>10.923228896000001</v>
      </c>
      <c r="W10" s="2">
        <f>('EV Characterization'!W$2-'EV Characterization'!W$3)*VLOOKUP($A10,'EV Distribution'!$A$2:$B$1048576,2,FALSE)</f>
        <v>11.575820762000001</v>
      </c>
      <c r="X10" s="2">
        <f>('EV Characterization'!X$2-'EV Characterization'!X$3)*VLOOKUP($A10,'EV Distribution'!$A$2:$B$1048576,2,FALSE)</f>
        <v>12.348653930000001</v>
      </c>
      <c r="Y10" s="2">
        <f>('EV Characterization'!Y$2-'EV Characterization'!Y$3)*VLOOKUP($A10,'EV Distribution'!$A$2:$B$1048576,2,FALSE)</f>
        <v>13.470540146999999</v>
      </c>
    </row>
    <row r="11" spans="1:25" x14ac:dyDescent="0.3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3">
      <c r="A12">
        <v>12</v>
      </c>
      <c r="B12" s="2">
        <f>('EV Characterization'!B$2-'EV Characterization'!B$3)*VLOOKUP($A12,'EV Distribution'!$A$2:$B$1048576,2,FALSE)</f>
        <v>81.390592541999993</v>
      </c>
      <c r="C12" s="2">
        <f>('EV Characterization'!C$2-'EV Characterization'!C$3)*VLOOKUP($A12,'EV Distribution'!$A$2:$B$1048576,2,FALSE)</f>
        <v>86.279976360000006</v>
      </c>
      <c r="D12" s="2">
        <f>('EV Characterization'!D$2-'EV Characterization'!D$3)*VLOOKUP($A12,'EV Distribution'!$A$2:$B$1048576,2,FALSE)</f>
        <v>89.926753559999995</v>
      </c>
      <c r="E12" s="2">
        <f>('EV Characterization'!E$2-'EV Characterization'!E$3)*VLOOKUP($A12,'EV Distribution'!$A$2:$B$1048576,2,FALSE)</f>
        <v>94.789493820000004</v>
      </c>
      <c r="F12" s="2">
        <f>('EV Characterization'!F$2-'EV Characterization'!F$3)*VLOOKUP($A12,'EV Distribution'!$A$2:$B$1048576,2,FALSE)</f>
        <v>100.34497175999999</v>
      </c>
      <c r="G12" s="2">
        <f>('EV Characterization'!G$2-'EV Characterization'!G$3)*VLOOKUP($A12,'EV Distribution'!$A$2:$B$1048576,2,FALSE)</f>
        <v>103.39360715999999</v>
      </c>
      <c r="H12" s="2">
        <f>('EV Characterization'!H$2-'EV Characterization'!H$3)*VLOOKUP($A12,'EV Distribution'!$A$2:$B$1048576,2,FALSE)</f>
        <v>101.69913065999999</v>
      </c>
      <c r="I12" s="2">
        <f>('EV Characterization'!I$2-'EV Characterization'!I$3)*VLOOKUP($A12,'EV Distribution'!$A$2:$B$1048576,2,FALSE)</f>
        <v>97.12225201199999</v>
      </c>
      <c r="J12" s="2">
        <f>('EV Characterization'!J$2-'EV Characterization'!J$3)*VLOOKUP($A12,'EV Distribution'!$A$2:$B$1048576,2,FALSE)</f>
        <v>87.287916408000001</v>
      </c>
      <c r="K12" s="2">
        <f>('EV Characterization'!K$2-'EV Characterization'!K$3)*VLOOKUP($A12,'EV Distribution'!$A$2:$B$1048576,2,FALSE)</f>
        <v>134.46948899399999</v>
      </c>
      <c r="L12" s="2">
        <f>('EV Characterization'!L$2-'EV Characterization'!L$3)*VLOOKUP($A12,'EV Distribution'!$A$2:$B$1048576,2,FALSE)</f>
        <v>130.83201622199999</v>
      </c>
      <c r="M12" s="2">
        <f>('EV Characterization'!M$2-'EV Characterization'!M$3)*VLOOKUP($A12,'EV Distribution'!$A$2:$B$1048576,2,FALSE)</f>
        <v>125.76383377799999</v>
      </c>
      <c r="N12" s="2">
        <f>('EV Characterization'!N$2-'EV Characterization'!N$3)*VLOOKUP($A12,'EV Distribution'!$A$2:$B$1048576,2,FALSE)</f>
        <v>116.26548422400001</v>
      </c>
      <c r="O12" s="2">
        <f>('EV Characterization'!O$2-'EV Characterization'!O$3)*VLOOKUP($A12,'EV Distribution'!$A$2:$B$1048576,2,FALSE)</f>
        <v>111.24690901800001</v>
      </c>
      <c r="P12" s="2">
        <f>('EV Characterization'!P$2-'EV Characterization'!P$3)*VLOOKUP($A12,'EV Distribution'!$A$2:$B$1048576,2,FALSE)</f>
        <v>106.80343435199998</v>
      </c>
      <c r="Q12" s="2">
        <f>('EV Characterization'!Q$2-'EV Characterization'!Q$3)*VLOOKUP($A12,'EV Distribution'!$A$2:$B$1048576,2,FALSE)</f>
        <v>100.88720682600001</v>
      </c>
      <c r="R12" s="2">
        <f>('EV Characterization'!R$2-'EV Characterization'!R$3)*VLOOKUP($A12,'EV Distribution'!$A$2:$B$1048576,2,FALSE)</f>
        <v>97.783150860000006</v>
      </c>
      <c r="S12" s="2">
        <f>('EV Characterization'!S$2-'EV Characterization'!S$3)*VLOOKUP($A12,'EV Distribution'!$A$2:$B$1048576,2,FALSE)</f>
        <v>93.155630574</v>
      </c>
      <c r="T12" s="2">
        <f>('EV Characterization'!T$2-'EV Characterization'!T$3)*VLOOKUP($A12,'EV Distribution'!$A$2:$B$1048576,2,FALSE)</f>
        <v>57.232780493999996</v>
      </c>
      <c r="U12" s="2">
        <f>('EV Characterization'!U$2-'EV Characterization'!U$3)*VLOOKUP($A12,'EV Distribution'!$A$2:$B$1048576,2,FALSE)</f>
        <v>59.724225990000001</v>
      </c>
      <c r="V12" s="2">
        <f>('EV Characterization'!V$2-'EV Characterization'!V$3)*VLOOKUP($A12,'EV Distribution'!$A$2:$B$1048576,2,FALSE)</f>
        <v>62.911959744000001</v>
      </c>
      <c r="W12" s="2">
        <f>('EV Characterization'!W$2-'EV Characterization'!W$3)*VLOOKUP($A12,'EV Distribution'!$A$2:$B$1048576,2,FALSE)</f>
        <v>66.670540067999994</v>
      </c>
      <c r="X12" s="2">
        <f>('EV Characterization'!X$2-'EV Characterization'!X$3)*VLOOKUP($A12,'EV Distribution'!$A$2:$B$1048576,2,FALSE)</f>
        <v>71.12164602</v>
      </c>
      <c r="Y12" s="2">
        <f>('EV Characterization'!Y$2-'EV Characterization'!Y$3)*VLOOKUP($A12,'EV Distribution'!$A$2:$B$1048576,2,FALSE)</f>
        <v>77.583110957999992</v>
      </c>
    </row>
    <row r="13" spans="1:25" x14ac:dyDescent="0.3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3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3">
      <c r="A15">
        <v>15</v>
      </c>
      <c r="B15" s="2">
        <f>('EV Characterization'!B$2-'EV Characterization'!B$3)*VLOOKUP($A15,'EV Distribution'!$A$2:$B$1048576,2,FALSE)</f>
        <v>3.0529340589999996</v>
      </c>
      <c r="C15" s="2">
        <f>('EV Characterization'!C$2-'EV Characterization'!C$3)*VLOOKUP($A15,'EV Distribution'!$A$2:$B$1048576,2,FALSE)</f>
        <v>3.2363332200000001</v>
      </c>
      <c r="D15" s="2">
        <f>('EV Characterization'!D$2-'EV Characterization'!D$3)*VLOOKUP($A15,'EV Distribution'!$A$2:$B$1048576,2,FALSE)</f>
        <v>3.3731226200000002</v>
      </c>
      <c r="E15" s="2">
        <f>('EV Characterization'!E$2-'EV Characterization'!E$3)*VLOOKUP($A15,'EV Distribution'!$A$2:$B$1048576,2,FALSE)</f>
        <v>3.5555223900000001</v>
      </c>
      <c r="F15" s="2">
        <f>('EV Characterization'!F$2-'EV Characterization'!F$3)*VLOOKUP($A15,'EV Distribution'!$A$2:$B$1048576,2,FALSE)</f>
        <v>3.7639065199999999</v>
      </c>
      <c r="G15" s="2">
        <f>('EV Characterization'!G$2-'EV Characterization'!G$3)*VLOOKUP($A15,'EV Distribution'!$A$2:$B$1048576,2,FALSE)</f>
        <v>3.8782598199999998</v>
      </c>
      <c r="H15" s="2">
        <f>('EV Characterization'!H$2-'EV Characterization'!H$3)*VLOOKUP($A15,'EV Distribution'!$A$2:$B$1048576,2,FALSE)</f>
        <v>3.8147005700000003</v>
      </c>
      <c r="I15" s="2">
        <f>('EV Characterization'!I$2-'EV Characterization'!I$3)*VLOOKUP($A15,'EV Distribution'!$A$2:$B$1048576,2,FALSE)</f>
        <v>3.6430233739999998</v>
      </c>
      <c r="J15" s="2">
        <f>('EV Characterization'!J$2-'EV Characterization'!J$3)*VLOOKUP($A15,'EV Distribution'!$A$2:$B$1048576,2,FALSE)</f>
        <v>3.2741407160000002</v>
      </c>
      <c r="K15" s="2">
        <f>('EV Characterization'!K$2-'EV Characterization'!K$3)*VLOOKUP($A15,'EV Distribution'!$A$2:$B$1048576,2,FALSE)</f>
        <v>5.0439058129999994</v>
      </c>
      <c r="L15" s="2">
        <f>('EV Characterization'!L$2-'EV Characterization'!L$3)*VLOOKUP($A15,'EV Distribution'!$A$2:$B$1048576,2,FALSE)</f>
        <v>4.9074654190000002</v>
      </c>
      <c r="M15" s="2">
        <f>('EV Characterization'!M$2-'EV Characterization'!M$3)*VLOOKUP($A15,'EV Distribution'!$A$2:$B$1048576,2,FALSE)</f>
        <v>4.7173595810000002</v>
      </c>
      <c r="N15" s="2">
        <f>('EV Characterization'!N$2-'EV Characterization'!N$3)*VLOOKUP($A15,'EV Distribution'!$A$2:$B$1048576,2,FALSE)</f>
        <v>4.3610796480000005</v>
      </c>
      <c r="O15" s="2">
        <f>('EV Characterization'!O$2-'EV Characterization'!O$3)*VLOOKUP($A15,'EV Distribution'!$A$2:$B$1048576,2,FALSE)</f>
        <v>4.1728345610000002</v>
      </c>
      <c r="P15" s="2">
        <f>('EV Characterization'!P$2-'EV Characterization'!P$3)*VLOOKUP($A15,'EV Distribution'!$A$2:$B$1048576,2,FALSE)</f>
        <v>4.0061613039999999</v>
      </c>
      <c r="Q15" s="2">
        <f>('EV Characterization'!Q$2-'EV Characterization'!Q$3)*VLOOKUP($A15,'EV Distribution'!$A$2:$B$1048576,2,FALSE)</f>
        <v>3.7842455770000005</v>
      </c>
      <c r="R15" s="2">
        <f>('EV Characterization'!R$2-'EV Characterization'!R$3)*VLOOKUP($A15,'EV Distribution'!$A$2:$B$1048576,2,FALSE)</f>
        <v>3.6678134700000005</v>
      </c>
      <c r="S15" s="2">
        <f>('EV Characterization'!S$2-'EV Characterization'!S$3)*VLOOKUP($A15,'EV Distribution'!$A$2:$B$1048576,2,FALSE)</f>
        <v>3.4942367230000002</v>
      </c>
      <c r="T15" s="2">
        <f>('EV Characterization'!T$2-'EV Characterization'!T$3)*VLOOKUP($A15,'EV Distribution'!$A$2:$B$1048576,2,FALSE)</f>
        <v>2.1467825629999999</v>
      </c>
      <c r="U15" s="2">
        <f>('EV Characterization'!U$2-'EV Characterization'!U$3)*VLOOKUP($A15,'EV Distribution'!$A$2:$B$1048576,2,FALSE)</f>
        <v>2.2402358550000003</v>
      </c>
      <c r="V15" s="2">
        <f>('EV Characterization'!V$2-'EV Characterization'!V$3)*VLOOKUP($A15,'EV Distribution'!$A$2:$B$1048576,2,FALSE)</f>
        <v>2.3598066880000004</v>
      </c>
      <c r="W15" s="2">
        <f>('EV Characterization'!W$2-'EV Characterization'!W$3)*VLOOKUP($A15,'EV Distribution'!$A$2:$B$1048576,2,FALSE)</f>
        <v>2.5007897859999999</v>
      </c>
      <c r="X15" s="2">
        <f>('EV Characterization'!X$2-'EV Characterization'!X$3)*VLOOKUP($A15,'EV Distribution'!$A$2:$B$1048576,2,FALSE)</f>
        <v>2.6677492900000002</v>
      </c>
      <c r="Y15" s="2">
        <f>('EV Characterization'!Y$2-'EV Characterization'!Y$3)*VLOOKUP($A15,'EV Distribution'!$A$2:$B$1048576,2,FALSE)</f>
        <v>2.9101166909999998</v>
      </c>
    </row>
    <row r="16" spans="1:25" x14ac:dyDescent="0.3">
      <c r="A16">
        <v>16</v>
      </c>
      <c r="B16" s="2">
        <f>('EV Characterization'!B$2-'EV Characterization'!B$3)*VLOOKUP($A16,'EV Distribution'!$A$2:$B$1048576,2,FALSE)</f>
        <v>14.949934824999998</v>
      </c>
      <c r="C16" s="2">
        <f>('EV Characterization'!C$2-'EV Characterization'!C$3)*VLOOKUP($A16,'EV Distribution'!$A$2:$B$1048576,2,FALSE)</f>
        <v>15.848023500000002</v>
      </c>
      <c r="D16" s="2">
        <f>('EV Characterization'!D$2-'EV Characterization'!D$3)*VLOOKUP($A16,'EV Distribution'!$A$2:$B$1048576,2,FALSE)</f>
        <v>16.517868499999999</v>
      </c>
      <c r="E16" s="2">
        <f>('EV Characterization'!E$2-'EV Characterization'!E$3)*VLOOKUP($A16,'EV Distribution'!$A$2:$B$1048576,2,FALSE)</f>
        <v>17.411063250000002</v>
      </c>
      <c r="F16" s="2">
        <f>('EV Characterization'!F$2-'EV Characterization'!F$3)*VLOOKUP($A16,'EV Distribution'!$A$2:$B$1048576,2,FALSE)</f>
        <v>18.431500999999997</v>
      </c>
      <c r="G16" s="2">
        <f>('EV Characterization'!G$2-'EV Characterization'!G$3)*VLOOKUP($A16,'EV Distribution'!$A$2:$B$1048576,2,FALSE)</f>
        <v>18.991478499999999</v>
      </c>
      <c r="H16" s="2">
        <f>('EV Characterization'!H$2-'EV Characterization'!H$3)*VLOOKUP($A16,'EV Distribution'!$A$2:$B$1048576,2,FALSE)</f>
        <v>18.68023475</v>
      </c>
      <c r="I16" s="2">
        <f>('EV Characterization'!I$2-'EV Characterization'!I$3)*VLOOKUP($A16,'EV Distribution'!$A$2:$B$1048576,2,FALSE)</f>
        <v>17.839547449999998</v>
      </c>
      <c r="J16" s="2">
        <f>('EV Characterization'!J$2-'EV Characterization'!J$3)*VLOOKUP($A16,'EV Distribution'!$A$2:$B$1048576,2,FALSE)</f>
        <v>16.033163299999998</v>
      </c>
      <c r="K16" s="2">
        <f>('EV Characterization'!K$2-'EV Characterization'!K$3)*VLOOKUP($A16,'EV Distribution'!$A$2:$B$1048576,2,FALSE)</f>
        <v>24.699538774999997</v>
      </c>
      <c r="L16" s="2">
        <f>('EV Characterization'!L$2-'EV Characterization'!L$3)*VLOOKUP($A16,'EV Distribution'!$A$2:$B$1048576,2,FALSE)</f>
        <v>24.031402825000001</v>
      </c>
      <c r="M16" s="2">
        <f>('EV Characterization'!M$2-'EV Characterization'!M$3)*VLOOKUP($A16,'EV Distribution'!$A$2:$B$1048576,2,FALSE)</f>
        <v>23.100472175</v>
      </c>
      <c r="N16" s="2">
        <f>('EV Characterization'!N$2-'EV Characterization'!N$3)*VLOOKUP($A16,'EV Distribution'!$A$2:$B$1048576,2,FALSE)</f>
        <v>21.355802400000002</v>
      </c>
      <c r="O16" s="2">
        <f>('EV Characterization'!O$2-'EV Characterization'!O$3)*VLOOKUP($A16,'EV Distribution'!$A$2:$B$1048576,2,FALSE)</f>
        <v>20.433983675</v>
      </c>
      <c r="P16" s="2">
        <f>('EV Characterization'!P$2-'EV Characterization'!P$3)*VLOOKUP($A16,'EV Distribution'!$A$2:$B$1048576,2,FALSE)</f>
        <v>19.617800199999998</v>
      </c>
      <c r="Q16" s="2">
        <f>('EV Characterization'!Q$2-'EV Characterization'!Q$3)*VLOOKUP($A16,'EV Distribution'!$A$2:$B$1048576,2,FALSE)</f>
        <v>18.531099475000001</v>
      </c>
      <c r="R16" s="2">
        <f>('EV Characterization'!R$2-'EV Characterization'!R$3)*VLOOKUP($A16,'EV Distribution'!$A$2:$B$1048576,2,FALSE)</f>
        <v>17.960942250000002</v>
      </c>
      <c r="S16" s="2">
        <f>('EV Characterization'!S$2-'EV Characterization'!S$3)*VLOOKUP($A16,'EV Distribution'!$A$2:$B$1048576,2,FALSE)</f>
        <v>17.110953025000001</v>
      </c>
      <c r="T16" s="2">
        <f>('EV Characterization'!T$2-'EV Characterization'!T$3)*VLOOKUP($A16,'EV Distribution'!$A$2:$B$1048576,2,FALSE)</f>
        <v>10.512595025</v>
      </c>
      <c r="U16" s="2">
        <f>('EV Characterization'!U$2-'EV Characterization'!U$3)*VLOOKUP($A16,'EV Distribution'!$A$2:$B$1048576,2,FALSE)</f>
        <v>10.970227125000001</v>
      </c>
      <c r="V16" s="2">
        <f>('EV Characterization'!V$2-'EV Characterization'!V$3)*VLOOKUP($A16,'EV Distribution'!$A$2:$B$1048576,2,FALSE)</f>
        <v>11.555754400000001</v>
      </c>
      <c r="W16" s="2">
        <f>('EV Characterization'!W$2-'EV Characterization'!W$3)*VLOOKUP($A16,'EV Distribution'!$A$2:$B$1048576,2,FALSE)</f>
        <v>12.24613555</v>
      </c>
      <c r="X16" s="2">
        <f>('EV Characterization'!X$2-'EV Characterization'!X$3)*VLOOKUP($A16,'EV Distribution'!$A$2:$B$1048576,2,FALSE)</f>
        <v>13.063720750000002</v>
      </c>
      <c r="Y16" s="2">
        <f>('EV Characterization'!Y$2-'EV Characterization'!Y$3)*VLOOKUP($A16,'EV Distribution'!$A$2:$B$1048576,2,FALSE)</f>
        <v>14.250571424999999</v>
      </c>
    </row>
    <row r="17" spans="1:25" x14ac:dyDescent="0.3">
      <c r="A17">
        <v>17</v>
      </c>
      <c r="B17" s="2">
        <f>('EV Characterization'!B$2-'EV Characterization'!B$3)*VLOOKUP($A17,'EV Distribution'!$A$2:$B$1048576,2,FALSE)</f>
        <v>4.0286140159999997</v>
      </c>
      <c r="C17" s="2">
        <f>('EV Characterization'!C$2-'EV Characterization'!C$3)*VLOOKUP($A17,'EV Distribution'!$A$2:$B$1048576,2,FALSE)</f>
        <v>4.27062528</v>
      </c>
      <c r="D17" s="2">
        <f>('EV Characterization'!D$2-'EV Characterization'!D$3)*VLOOKUP($A17,'EV Distribution'!$A$2:$B$1048576,2,FALSE)</f>
        <v>4.45113088</v>
      </c>
      <c r="E17" s="2">
        <f>('EV Characterization'!E$2-'EV Characterization'!E$3)*VLOOKUP($A17,'EV Distribution'!$A$2:$B$1048576,2,FALSE)</f>
        <v>4.6918233599999999</v>
      </c>
      <c r="F17" s="2">
        <f>('EV Characterization'!F$2-'EV Characterization'!F$3)*VLOOKUP($A17,'EV Distribution'!$A$2:$B$1048576,2,FALSE)</f>
        <v>4.9668044799999995</v>
      </c>
      <c r="G17" s="2">
        <f>('EV Characterization'!G$2-'EV Characterization'!G$3)*VLOOKUP($A17,'EV Distribution'!$A$2:$B$1048576,2,FALSE)</f>
        <v>5.11770368</v>
      </c>
      <c r="H17" s="2">
        <f>('EV Characterization'!H$2-'EV Characterization'!H$3)*VLOOKUP($A17,'EV Distribution'!$A$2:$B$1048576,2,FALSE)</f>
        <v>5.0338316800000005</v>
      </c>
      <c r="I17" s="2">
        <f>('EV Characterization'!I$2-'EV Characterization'!I$3)*VLOOKUP($A17,'EV Distribution'!$A$2:$B$1048576,2,FALSE)</f>
        <v>4.8072885760000004</v>
      </c>
      <c r="J17" s="2">
        <f>('EV Characterization'!J$2-'EV Characterization'!J$3)*VLOOKUP($A17,'EV Distribution'!$A$2:$B$1048576,2,FALSE)</f>
        <v>4.3205155839999998</v>
      </c>
      <c r="K17" s="2">
        <f>('EV Characterization'!K$2-'EV Characterization'!K$3)*VLOOKUP($A17,'EV Distribution'!$A$2:$B$1048576,2,FALSE)</f>
        <v>6.6558757119999994</v>
      </c>
      <c r="L17" s="2">
        <f>('EV Characterization'!L$2-'EV Characterization'!L$3)*VLOOKUP($A17,'EV Distribution'!$A$2:$B$1048576,2,FALSE)</f>
        <v>6.4758306560000003</v>
      </c>
      <c r="M17" s="2">
        <f>('EV Characterization'!M$2-'EV Characterization'!M$3)*VLOOKUP($A17,'EV Distribution'!$A$2:$B$1048576,2,FALSE)</f>
        <v>6.2249693439999998</v>
      </c>
      <c r="N17" s="2">
        <f>('EV Characterization'!N$2-'EV Characterization'!N$3)*VLOOKUP($A17,'EV Distribution'!$A$2:$B$1048576,2,FALSE)</f>
        <v>5.7548267520000005</v>
      </c>
      <c r="O17" s="2">
        <f>('EV Characterization'!O$2-'EV Characterization'!O$3)*VLOOKUP($A17,'EV Distribution'!$A$2:$B$1048576,2,FALSE)</f>
        <v>5.5064208640000007</v>
      </c>
      <c r="P17" s="2">
        <f>('EV Characterization'!P$2-'EV Characterization'!P$3)*VLOOKUP($A17,'EV Distribution'!$A$2:$B$1048576,2,FALSE)</f>
        <v>5.2864808959999996</v>
      </c>
      <c r="Q17" s="2">
        <f>('EV Characterization'!Q$2-'EV Characterization'!Q$3)*VLOOKUP($A17,'EV Distribution'!$A$2:$B$1048576,2,FALSE)</f>
        <v>4.9936436480000008</v>
      </c>
      <c r="R17" s="2">
        <f>('EV Characterization'!R$2-'EV Characterization'!R$3)*VLOOKUP($A17,'EV Distribution'!$A$2:$B$1048576,2,FALSE)</f>
        <v>4.840001280000001</v>
      </c>
      <c r="S17" s="2">
        <f>('EV Characterization'!S$2-'EV Characterization'!S$3)*VLOOKUP($A17,'EV Distribution'!$A$2:$B$1048576,2,FALSE)</f>
        <v>4.6109515520000004</v>
      </c>
      <c r="T17" s="2">
        <f>('EV Characterization'!T$2-'EV Characterization'!T$3)*VLOOKUP($A17,'EV Distribution'!$A$2:$B$1048576,2,FALSE)</f>
        <v>2.8328677120000001</v>
      </c>
      <c r="U17" s="2">
        <f>('EV Characterization'!U$2-'EV Characterization'!U$3)*VLOOKUP($A17,'EV Distribution'!$A$2:$B$1048576,2,FALSE)</f>
        <v>2.9561875200000003</v>
      </c>
      <c r="V17" s="2">
        <f>('EV Characterization'!V$2-'EV Characterization'!V$3)*VLOOKUP($A17,'EV Distribution'!$A$2:$B$1048576,2,FALSE)</f>
        <v>3.1139717120000001</v>
      </c>
      <c r="W17" s="2">
        <f>('EV Characterization'!W$2-'EV Characterization'!W$3)*VLOOKUP($A17,'EV Distribution'!$A$2:$B$1048576,2,FALSE)</f>
        <v>3.3000112640000001</v>
      </c>
      <c r="X17" s="2">
        <f>('EV Characterization'!X$2-'EV Characterization'!X$3)*VLOOKUP($A17,'EV Distribution'!$A$2:$B$1048576,2,FALSE)</f>
        <v>3.5203289600000005</v>
      </c>
      <c r="Y17" s="2">
        <f>('EV Characterization'!Y$2-'EV Characterization'!Y$3)*VLOOKUP($A17,'EV Distribution'!$A$2:$B$1048576,2,FALSE)</f>
        <v>3.8401539840000001</v>
      </c>
    </row>
    <row r="18" spans="1:25" x14ac:dyDescent="0.3">
      <c r="A18">
        <v>18</v>
      </c>
      <c r="B18" s="2">
        <f>('EV Characterization'!B$2-'EV Characterization'!B$3)*VLOOKUP($A18,'EV Distribution'!$A$2:$B$1048576,2,FALSE)</f>
        <v>0.28326192299999997</v>
      </c>
      <c r="C18" s="2">
        <f>('EV Characterization'!C$2-'EV Characterization'!C$3)*VLOOKUP($A18,'EV Distribution'!$A$2:$B$1048576,2,FALSE)</f>
        <v>0.30027834000000003</v>
      </c>
      <c r="D18" s="2">
        <f>('EV Characterization'!D$2-'EV Characterization'!D$3)*VLOOKUP($A18,'EV Distribution'!$A$2:$B$1048576,2,FALSE)</f>
        <v>0.31297014000000001</v>
      </c>
      <c r="E18" s="2">
        <f>('EV Characterization'!E$2-'EV Characterization'!E$3)*VLOOKUP($A18,'EV Distribution'!$A$2:$B$1048576,2,FALSE)</f>
        <v>0.32989383</v>
      </c>
      <c r="F18" s="2">
        <f>('EV Characterization'!F$2-'EV Characterization'!F$3)*VLOOKUP($A18,'EV Distribution'!$A$2:$B$1048576,2,FALSE)</f>
        <v>0.34922843999999997</v>
      </c>
      <c r="G18" s="2">
        <f>('EV Characterization'!G$2-'EV Characterization'!G$3)*VLOOKUP($A18,'EV Distribution'!$A$2:$B$1048576,2,FALSE)</f>
        <v>0.35983853999999993</v>
      </c>
      <c r="H18" s="2">
        <f>('EV Characterization'!H$2-'EV Characterization'!H$3)*VLOOKUP($A18,'EV Distribution'!$A$2:$B$1048576,2,FALSE)</f>
        <v>0.35394129000000002</v>
      </c>
      <c r="I18" s="2">
        <f>('EV Characterization'!I$2-'EV Characterization'!I$3)*VLOOKUP($A18,'EV Distribution'!$A$2:$B$1048576,2,FALSE)</f>
        <v>0.33801247799999995</v>
      </c>
      <c r="J18" s="2">
        <f>('EV Characterization'!J$2-'EV Characterization'!J$3)*VLOOKUP($A18,'EV Distribution'!$A$2:$B$1048576,2,FALSE)</f>
        <v>0.30378625199999998</v>
      </c>
      <c r="K18" s="2">
        <f>('EV Characterization'!K$2-'EV Characterization'!K$3)*VLOOKUP($A18,'EV Distribution'!$A$2:$B$1048576,2,FALSE)</f>
        <v>0.46799126099999994</v>
      </c>
      <c r="L18" s="2">
        <f>('EV Characterization'!L$2-'EV Characterization'!L$3)*VLOOKUP($A18,'EV Distribution'!$A$2:$B$1048576,2,FALSE)</f>
        <v>0.45533184299999996</v>
      </c>
      <c r="M18" s="2">
        <f>('EV Characterization'!M$2-'EV Characterization'!M$3)*VLOOKUP($A18,'EV Distribution'!$A$2:$B$1048576,2,FALSE)</f>
        <v>0.43769315699999994</v>
      </c>
      <c r="N18" s="2">
        <f>('EV Characterization'!N$2-'EV Characterization'!N$3)*VLOOKUP($A18,'EV Distribution'!$A$2:$B$1048576,2,FALSE)</f>
        <v>0.40463625599999997</v>
      </c>
      <c r="O18" s="2">
        <f>('EV Characterization'!O$2-'EV Characterization'!O$3)*VLOOKUP($A18,'EV Distribution'!$A$2:$B$1048576,2,FALSE)</f>
        <v>0.38717021700000004</v>
      </c>
      <c r="P18" s="2">
        <f>('EV Characterization'!P$2-'EV Characterization'!P$3)*VLOOKUP($A18,'EV Distribution'!$A$2:$B$1048576,2,FALSE)</f>
        <v>0.37170568799999998</v>
      </c>
      <c r="Q18" s="2">
        <f>('EV Characterization'!Q$2-'EV Characterization'!Q$3)*VLOOKUP($A18,'EV Distribution'!$A$2:$B$1048576,2,FALSE)</f>
        <v>0.35111556900000002</v>
      </c>
      <c r="R18" s="2">
        <f>('EV Characterization'!R$2-'EV Characterization'!R$3)*VLOOKUP($A18,'EV Distribution'!$A$2:$B$1048576,2,FALSE)</f>
        <v>0.34031259000000003</v>
      </c>
      <c r="S18" s="2">
        <f>('EV Characterization'!S$2-'EV Characterization'!S$3)*VLOOKUP($A18,'EV Distribution'!$A$2:$B$1048576,2,FALSE)</f>
        <v>0.32420753099999999</v>
      </c>
      <c r="T18" s="2">
        <f>('EV Characterization'!T$2-'EV Characterization'!T$3)*VLOOKUP($A18,'EV Distribution'!$A$2:$B$1048576,2,FALSE)</f>
        <v>0.199186011</v>
      </c>
      <c r="U18" s="2">
        <f>('EV Characterization'!U$2-'EV Characterization'!U$3)*VLOOKUP($A18,'EV Distribution'!$A$2:$B$1048576,2,FALSE)</f>
        <v>0.20785693500000002</v>
      </c>
      <c r="V18" s="2">
        <f>('EV Characterization'!V$2-'EV Characterization'!V$3)*VLOOKUP($A18,'EV Distribution'!$A$2:$B$1048576,2,FALSE)</f>
        <v>0.21895113599999999</v>
      </c>
      <c r="W18" s="2">
        <f>('EV Characterization'!W$2-'EV Characterization'!W$3)*VLOOKUP($A18,'EV Distribution'!$A$2:$B$1048576,2,FALSE)</f>
        <v>0.23203204199999999</v>
      </c>
      <c r="X18" s="2">
        <f>('EV Characterization'!X$2-'EV Characterization'!X$3)*VLOOKUP($A18,'EV Distribution'!$A$2:$B$1048576,2,FALSE)</f>
        <v>0.24752313000000001</v>
      </c>
      <c r="Y18" s="2">
        <f>('EV Characterization'!Y$2-'EV Characterization'!Y$3)*VLOOKUP($A18,'EV Distribution'!$A$2:$B$1048576,2,FALSE)</f>
        <v>0.27001082699999995</v>
      </c>
    </row>
    <row r="19" spans="1:25" x14ac:dyDescent="0.3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3">
      <c r="A20">
        <v>20</v>
      </c>
      <c r="B20" s="2">
        <f>('EV Characterization'!B$2-'EV Characterization'!B$3)*VLOOKUP($A20,'EV Distribution'!$A$2:$B$1048576,2,FALSE)</f>
        <v>2.4864102130000001</v>
      </c>
      <c r="C20" s="2">
        <f>('EV Characterization'!C$2-'EV Characterization'!C$3)*VLOOKUP($A20,'EV Distribution'!$A$2:$B$1048576,2,FALSE)</f>
        <v>2.6357765400000002</v>
      </c>
      <c r="D20" s="2">
        <f>('EV Characterization'!D$2-'EV Characterization'!D$3)*VLOOKUP($A20,'EV Distribution'!$A$2:$B$1048576,2,FALSE)</f>
        <v>2.7471823400000002</v>
      </c>
      <c r="E20" s="2">
        <f>('EV Characterization'!E$2-'EV Characterization'!E$3)*VLOOKUP($A20,'EV Distribution'!$A$2:$B$1048576,2,FALSE)</f>
        <v>2.89573473</v>
      </c>
      <c r="F20" s="2">
        <f>('EV Characterization'!F$2-'EV Characterization'!F$3)*VLOOKUP($A20,'EV Distribution'!$A$2:$B$1048576,2,FALSE)</f>
        <v>3.0654496400000002</v>
      </c>
      <c r="G20" s="2">
        <f>('EV Characterization'!G$2-'EV Characterization'!G$3)*VLOOKUP($A20,'EV Distribution'!$A$2:$B$1048576,2,FALSE)</f>
        <v>3.1585827399999999</v>
      </c>
      <c r="H20" s="2">
        <f>('EV Characterization'!H$2-'EV Characterization'!H$3)*VLOOKUP($A20,'EV Distribution'!$A$2:$B$1048576,2,FALSE)</f>
        <v>3.1068179900000001</v>
      </c>
      <c r="I20" s="2">
        <f>('EV Characterization'!I$2-'EV Characterization'!I$3)*VLOOKUP($A20,'EV Distribution'!$A$2:$B$1048576,2,FALSE)</f>
        <v>2.9669984180000002</v>
      </c>
      <c r="J20" s="2">
        <f>('EV Characterization'!J$2-'EV Characterization'!J$3)*VLOOKUP($A20,'EV Distribution'!$A$2:$B$1048576,2,FALSE)</f>
        <v>2.666568212</v>
      </c>
      <c r="K20" s="2">
        <f>('EV Characterization'!K$2-'EV Characterization'!K$3)*VLOOKUP($A20,'EV Distribution'!$A$2:$B$1048576,2,FALSE)</f>
        <v>4.1079232909999996</v>
      </c>
      <c r="L20" s="2">
        <f>('EV Characterization'!L$2-'EV Characterization'!L$3)*VLOOKUP($A20,'EV Distribution'!$A$2:$B$1048576,2,FALSE)</f>
        <v>3.9968017330000003</v>
      </c>
      <c r="M20" s="2">
        <f>('EV Characterization'!M$2-'EV Characterization'!M$3)*VLOOKUP($A20,'EV Distribution'!$A$2:$B$1048576,2,FALSE)</f>
        <v>3.8419732670000002</v>
      </c>
      <c r="N20" s="2">
        <f>('EV Characterization'!N$2-'EV Characterization'!N$3)*VLOOKUP($A20,'EV Distribution'!$A$2:$B$1048576,2,FALSE)</f>
        <v>3.5518071360000003</v>
      </c>
      <c r="O20" s="2">
        <f>('EV Characterization'!O$2-'EV Characterization'!O$3)*VLOOKUP($A20,'EV Distribution'!$A$2:$B$1048576,2,FALSE)</f>
        <v>3.3984941270000006</v>
      </c>
      <c r="P20" s="2">
        <f>('EV Characterization'!P$2-'EV Characterization'!P$3)*VLOOKUP($A20,'EV Distribution'!$A$2:$B$1048576,2,FALSE)</f>
        <v>3.2627499279999999</v>
      </c>
      <c r="Q20" s="2">
        <f>('EV Characterization'!Q$2-'EV Characterization'!Q$3)*VLOOKUP($A20,'EV Distribution'!$A$2:$B$1048576,2,FALSE)</f>
        <v>3.0820144390000004</v>
      </c>
      <c r="R20" s="2">
        <f>('EV Characterization'!R$2-'EV Characterization'!R$3)*VLOOKUP($A20,'EV Distribution'!$A$2:$B$1048576,2,FALSE)</f>
        <v>2.9871882900000006</v>
      </c>
      <c r="S20" s="2">
        <f>('EV Characterization'!S$2-'EV Characterization'!S$3)*VLOOKUP($A20,'EV Distribution'!$A$2:$B$1048576,2,FALSE)</f>
        <v>2.8458216610000004</v>
      </c>
      <c r="T20" s="2">
        <f>('EV Characterization'!T$2-'EV Characterization'!T$3)*VLOOKUP($A20,'EV Distribution'!$A$2:$B$1048576,2,FALSE)</f>
        <v>1.7484105410000002</v>
      </c>
      <c r="U20" s="2">
        <f>('EV Characterization'!U$2-'EV Characterization'!U$3)*VLOOKUP($A20,'EV Distribution'!$A$2:$B$1048576,2,FALSE)</f>
        <v>1.8245219850000003</v>
      </c>
      <c r="V20" s="2">
        <f>('EV Characterization'!V$2-'EV Characterization'!V$3)*VLOOKUP($A20,'EV Distribution'!$A$2:$B$1048576,2,FALSE)</f>
        <v>1.9219044160000003</v>
      </c>
      <c r="W20" s="2">
        <f>('EV Characterization'!W$2-'EV Characterization'!W$3)*VLOOKUP($A20,'EV Distribution'!$A$2:$B$1048576,2,FALSE)</f>
        <v>2.036725702</v>
      </c>
      <c r="X20" s="2">
        <f>('EV Characterization'!X$2-'EV Characterization'!X$3)*VLOOKUP($A20,'EV Distribution'!$A$2:$B$1048576,2,FALSE)</f>
        <v>2.1727030300000005</v>
      </c>
      <c r="Y20" s="2">
        <f>('EV Characterization'!Y$2-'EV Characterization'!Y$3)*VLOOKUP($A20,'EV Distribution'!$A$2:$B$1048576,2,FALSE)</f>
        <v>2.370095037</v>
      </c>
    </row>
    <row r="21" spans="1:25" x14ac:dyDescent="0.3">
      <c r="A21">
        <v>21</v>
      </c>
      <c r="B21" s="2">
        <f>('EV Characterization'!B$2-'EV Characterization'!B$3)*VLOOKUP($A21,'EV Distribution'!$A$2:$B$1048576,2,FALSE)</f>
        <v>4.185981750999999</v>
      </c>
      <c r="C21" s="2">
        <f>('EV Characterization'!C$2-'EV Characterization'!C$3)*VLOOKUP($A21,'EV Distribution'!$A$2:$B$1048576,2,FALSE)</f>
        <v>4.4374465799999996</v>
      </c>
      <c r="D21" s="2">
        <f>('EV Characterization'!D$2-'EV Characterization'!D$3)*VLOOKUP($A21,'EV Distribution'!$A$2:$B$1048576,2,FALSE)</f>
        <v>4.6250031799999993</v>
      </c>
      <c r="E21" s="2">
        <f>('EV Characterization'!E$2-'EV Characterization'!E$3)*VLOOKUP($A21,'EV Distribution'!$A$2:$B$1048576,2,FALSE)</f>
        <v>4.8750977099999995</v>
      </c>
      <c r="F21" s="2">
        <f>('EV Characterization'!F$2-'EV Characterization'!F$3)*VLOOKUP($A21,'EV Distribution'!$A$2:$B$1048576,2,FALSE)</f>
        <v>5.1608202799999994</v>
      </c>
      <c r="G21" s="2">
        <f>('EV Characterization'!G$2-'EV Characterization'!G$3)*VLOOKUP($A21,'EV Distribution'!$A$2:$B$1048576,2,FALSE)</f>
        <v>5.3176139799999991</v>
      </c>
      <c r="H21" s="2">
        <f>('EV Characterization'!H$2-'EV Characterization'!H$3)*VLOOKUP($A21,'EV Distribution'!$A$2:$B$1048576,2,FALSE)</f>
        <v>5.2304657299999997</v>
      </c>
      <c r="I21" s="2">
        <f>('EV Characterization'!I$2-'EV Characterization'!I$3)*VLOOKUP($A21,'EV Distribution'!$A$2:$B$1048576,2,FALSE)</f>
        <v>4.9950732859999993</v>
      </c>
      <c r="J21" s="2">
        <f>('EV Characterization'!J$2-'EV Characterization'!J$3)*VLOOKUP($A21,'EV Distribution'!$A$2:$B$1048576,2,FALSE)</f>
        <v>4.4892857240000001</v>
      </c>
      <c r="K21" s="2">
        <f>('EV Characterization'!K$2-'EV Characterization'!K$3)*VLOOKUP($A21,'EV Distribution'!$A$2:$B$1048576,2,FALSE)</f>
        <v>6.9158708569999989</v>
      </c>
      <c r="L21" s="2">
        <f>('EV Characterization'!L$2-'EV Characterization'!L$3)*VLOOKUP($A21,'EV Distribution'!$A$2:$B$1048576,2,FALSE)</f>
        <v>6.7287927909999992</v>
      </c>
      <c r="M21" s="2">
        <f>('EV Characterization'!M$2-'EV Characterization'!M$3)*VLOOKUP($A21,'EV Distribution'!$A$2:$B$1048576,2,FALSE)</f>
        <v>6.4681322089999993</v>
      </c>
      <c r="N21" s="2">
        <f>('EV Characterization'!N$2-'EV Characterization'!N$3)*VLOOKUP($A21,'EV Distribution'!$A$2:$B$1048576,2,FALSE)</f>
        <v>5.9796246719999999</v>
      </c>
      <c r="O21" s="2">
        <f>('EV Characterization'!O$2-'EV Characterization'!O$3)*VLOOKUP($A21,'EV Distribution'!$A$2:$B$1048576,2,FALSE)</f>
        <v>5.7215154290000001</v>
      </c>
      <c r="P21" s="2">
        <f>('EV Characterization'!P$2-'EV Characterization'!P$3)*VLOOKUP($A21,'EV Distribution'!$A$2:$B$1048576,2,FALSE)</f>
        <v>5.4929840559999992</v>
      </c>
      <c r="Q21" s="2">
        <f>('EV Characterization'!Q$2-'EV Characterization'!Q$3)*VLOOKUP($A21,'EV Distribution'!$A$2:$B$1048576,2,FALSE)</f>
        <v>5.1887078530000004</v>
      </c>
      <c r="R21" s="2">
        <f>('EV Characterization'!R$2-'EV Characterization'!R$3)*VLOOKUP($A21,'EV Distribution'!$A$2:$B$1048576,2,FALSE)</f>
        <v>5.0290638300000001</v>
      </c>
      <c r="S21" s="2">
        <f>('EV Characterization'!S$2-'EV Characterization'!S$3)*VLOOKUP($A21,'EV Distribution'!$A$2:$B$1048576,2,FALSE)</f>
        <v>4.7910668469999997</v>
      </c>
      <c r="T21" s="2">
        <f>('EV Characterization'!T$2-'EV Characterization'!T$3)*VLOOKUP($A21,'EV Distribution'!$A$2:$B$1048576,2,FALSE)</f>
        <v>2.9435266069999999</v>
      </c>
      <c r="U21" s="2">
        <f>('EV Characterization'!U$2-'EV Characterization'!U$3)*VLOOKUP($A21,'EV Distribution'!$A$2:$B$1048576,2,FALSE)</f>
        <v>3.071663595</v>
      </c>
      <c r="V21" s="2">
        <f>('EV Characterization'!V$2-'EV Characterization'!V$3)*VLOOKUP($A21,'EV Distribution'!$A$2:$B$1048576,2,FALSE)</f>
        <v>3.2356112320000001</v>
      </c>
      <c r="W21" s="2">
        <f>('EV Characterization'!W$2-'EV Characterization'!W$3)*VLOOKUP($A21,'EV Distribution'!$A$2:$B$1048576,2,FALSE)</f>
        <v>3.4289179539999997</v>
      </c>
      <c r="X21" s="2">
        <f>('EV Characterization'!X$2-'EV Characterization'!X$3)*VLOOKUP($A21,'EV Distribution'!$A$2:$B$1048576,2,FALSE)</f>
        <v>3.6578418100000003</v>
      </c>
      <c r="Y21" s="2">
        <f>('EV Characterization'!Y$2-'EV Characterization'!Y$3)*VLOOKUP($A21,'EV Distribution'!$A$2:$B$1048576,2,FALSE)</f>
        <v>3.9901599989999994</v>
      </c>
    </row>
    <row r="22" spans="1:25" x14ac:dyDescent="0.3">
      <c r="A22">
        <v>26</v>
      </c>
      <c r="B22" s="2">
        <f>('EV Characterization'!B$2-'EV Characterization'!B$3)*VLOOKUP($A22,'EV Distribution'!$A$2:$B$1048576,2,FALSE)</f>
        <v>13.030048457999998</v>
      </c>
      <c r="C22" s="2">
        <f>('EV Characterization'!C$2-'EV Characterization'!C$3)*VLOOKUP($A22,'EV Distribution'!$A$2:$B$1048576,2,FALSE)</f>
        <v>13.81280364</v>
      </c>
      <c r="D22" s="2">
        <f>('EV Characterization'!D$2-'EV Characterization'!D$3)*VLOOKUP($A22,'EV Distribution'!$A$2:$B$1048576,2,FALSE)</f>
        <v>14.396626439999999</v>
      </c>
      <c r="E22" s="2">
        <f>('EV Characterization'!E$2-'EV Characterization'!E$3)*VLOOKUP($A22,'EV Distribution'!$A$2:$B$1048576,2,FALSE)</f>
        <v>15.17511618</v>
      </c>
      <c r="F22" s="2">
        <f>('EV Characterization'!F$2-'EV Characterization'!F$3)*VLOOKUP($A22,'EV Distribution'!$A$2:$B$1048576,2,FALSE)</f>
        <v>16.064508239999999</v>
      </c>
      <c r="G22" s="2">
        <f>('EV Characterization'!G$2-'EV Characterization'!G$3)*VLOOKUP($A22,'EV Distribution'!$A$2:$B$1048576,2,FALSE)</f>
        <v>16.552572839999996</v>
      </c>
      <c r="H22" s="2">
        <f>('EV Characterization'!H$2-'EV Characterization'!H$3)*VLOOKUP($A22,'EV Distribution'!$A$2:$B$1048576,2,FALSE)</f>
        <v>16.28129934</v>
      </c>
      <c r="I22" s="2">
        <f>('EV Characterization'!I$2-'EV Characterization'!I$3)*VLOOKUP($A22,'EV Distribution'!$A$2:$B$1048576,2,FALSE)</f>
        <v>15.548573987999999</v>
      </c>
      <c r="J22" s="2">
        <f>('EV Characterization'!J$2-'EV Characterization'!J$3)*VLOOKUP($A22,'EV Distribution'!$A$2:$B$1048576,2,FALSE)</f>
        <v>13.974167591999999</v>
      </c>
      <c r="K22" s="2">
        <f>('EV Characterization'!K$2-'EV Characterization'!K$3)*VLOOKUP($A22,'EV Distribution'!$A$2:$B$1048576,2,FALSE)</f>
        <v>21.527598005999998</v>
      </c>
      <c r="L22" s="2">
        <f>('EV Characterization'!L$2-'EV Characterization'!L$3)*VLOOKUP($A22,'EV Distribution'!$A$2:$B$1048576,2,FALSE)</f>
        <v>20.945264777999999</v>
      </c>
      <c r="M22" s="2">
        <f>('EV Characterization'!M$2-'EV Characterization'!M$3)*VLOOKUP($A22,'EV Distribution'!$A$2:$B$1048576,2,FALSE)</f>
        <v>20.133885221999996</v>
      </c>
      <c r="N22" s="2">
        <f>('EV Characterization'!N$2-'EV Characterization'!N$3)*VLOOKUP($A22,'EV Distribution'!$A$2:$B$1048576,2,FALSE)</f>
        <v>18.613267776000001</v>
      </c>
      <c r="O22" s="2">
        <f>('EV Characterization'!O$2-'EV Characterization'!O$3)*VLOOKUP($A22,'EV Distribution'!$A$2:$B$1048576,2,FALSE)</f>
        <v>17.809829982</v>
      </c>
      <c r="P22" s="2">
        <f>('EV Characterization'!P$2-'EV Characterization'!P$3)*VLOOKUP($A22,'EV Distribution'!$A$2:$B$1048576,2,FALSE)</f>
        <v>17.098461647999997</v>
      </c>
      <c r="Q22" s="2">
        <f>('EV Characterization'!Q$2-'EV Characterization'!Q$3)*VLOOKUP($A22,'EV Distribution'!$A$2:$B$1048576,2,FALSE)</f>
        <v>16.151316174000002</v>
      </c>
      <c r="R22" s="2">
        <f>('EV Characterization'!R$2-'EV Characterization'!R$3)*VLOOKUP($A22,'EV Distribution'!$A$2:$B$1048576,2,FALSE)</f>
        <v>15.654379140000001</v>
      </c>
      <c r="S22" s="2">
        <f>('EV Characterization'!S$2-'EV Characterization'!S$3)*VLOOKUP($A22,'EV Distribution'!$A$2:$B$1048576,2,FALSE)</f>
        <v>14.913546426</v>
      </c>
      <c r="T22" s="2">
        <f>('EV Characterization'!T$2-'EV Characterization'!T$3)*VLOOKUP($A22,'EV Distribution'!$A$2:$B$1048576,2,FALSE)</f>
        <v>9.1625565059999996</v>
      </c>
      <c r="U22" s="2">
        <f>('EV Characterization'!U$2-'EV Characterization'!U$3)*VLOOKUP($A22,'EV Distribution'!$A$2:$B$1048576,2,FALSE)</f>
        <v>9.5614190099999998</v>
      </c>
      <c r="V22" s="2">
        <f>('EV Characterization'!V$2-'EV Characterization'!V$3)*VLOOKUP($A22,'EV Distribution'!$A$2:$B$1048576,2,FALSE)</f>
        <v>10.071752256</v>
      </c>
      <c r="W22" s="2">
        <f>('EV Characterization'!W$2-'EV Characterization'!W$3)*VLOOKUP($A22,'EV Distribution'!$A$2:$B$1048576,2,FALSE)</f>
        <v>10.673473932</v>
      </c>
      <c r="X22" s="2">
        <f>('EV Characterization'!X$2-'EV Characterization'!X$3)*VLOOKUP($A22,'EV Distribution'!$A$2:$B$1048576,2,FALSE)</f>
        <v>11.386063980000001</v>
      </c>
      <c r="Y22" s="2">
        <f>('EV Characterization'!Y$2-'EV Characterization'!Y$3)*VLOOKUP($A22,'EV Distribution'!$A$2:$B$1048576,2,FALSE)</f>
        <v>12.420498041999998</v>
      </c>
    </row>
    <row r="23" spans="1:25" x14ac:dyDescent="0.3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3">
      <c r="A24">
        <v>30</v>
      </c>
      <c r="B24" s="2">
        <f>('EV Characterization'!B$2-'EV Characterization'!B$3)*VLOOKUP($A24,'EV Distribution'!$A$2:$B$1048576,2,FALSE)</f>
        <v>6.9871274339999996</v>
      </c>
      <c r="C24" s="2">
        <f>('EV Characterization'!C$2-'EV Characterization'!C$3)*VLOOKUP($A24,'EV Distribution'!$A$2:$B$1048576,2,FALSE)</f>
        <v>7.4068657200000008</v>
      </c>
      <c r="D24" s="2">
        <f>('EV Characterization'!D$2-'EV Characterization'!D$3)*VLOOKUP($A24,'EV Distribution'!$A$2:$B$1048576,2,FALSE)</f>
        <v>7.7199301199999999</v>
      </c>
      <c r="E24" s="2">
        <f>('EV Characterization'!E$2-'EV Characterization'!E$3)*VLOOKUP($A24,'EV Distribution'!$A$2:$B$1048576,2,FALSE)</f>
        <v>8.1373811400000005</v>
      </c>
      <c r="F24" s="2">
        <f>('EV Characterization'!F$2-'EV Characterization'!F$3)*VLOOKUP($A24,'EV Distribution'!$A$2:$B$1048576,2,FALSE)</f>
        <v>8.6143015199999997</v>
      </c>
      <c r="G24" s="2">
        <f>('EV Characterization'!G$2-'EV Characterization'!G$3)*VLOOKUP($A24,'EV Distribution'!$A$2:$B$1048576,2,FALSE)</f>
        <v>8.876017319999999</v>
      </c>
      <c r="H24" s="2">
        <f>('EV Characterization'!H$2-'EV Characterization'!H$3)*VLOOKUP($A24,'EV Distribution'!$A$2:$B$1048576,2,FALSE)</f>
        <v>8.7305518200000005</v>
      </c>
      <c r="I24" s="2">
        <f>('EV Characterization'!I$2-'EV Characterization'!I$3)*VLOOKUP($A24,'EV Distribution'!$A$2:$B$1048576,2,FALSE)</f>
        <v>8.3376411239999992</v>
      </c>
      <c r="J24" s="2">
        <f>('EV Characterization'!J$2-'EV Characterization'!J$3)*VLOOKUP($A24,'EV Distribution'!$A$2:$B$1048576,2,FALSE)</f>
        <v>7.4933942160000004</v>
      </c>
      <c r="K24" s="2">
        <f>('EV Characterization'!K$2-'EV Characterization'!K$3)*VLOOKUP($A24,'EV Distribution'!$A$2:$B$1048576,2,FALSE)</f>
        <v>11.543784437999999</v>
      </c>
      <c r="L24" s="2">
        <f>('EV Characterization'!L$2-'EV Characterization'!L$3)*VLOOKUP($A24,'EV Distribution'!$A$2:$B$1048576,2,FALSE)</f>
        <v>11.231518793999999</v>
      </c>
      <c r="M24" s="2">
        <f>('EV Characterization'!M$2-'EV Characterization'!M$3)*VLOOKUP($A24,'EV Distribution'!$A$2:$B$1048576,2,FALSE)</f>
        <v>10.796431205999999</v>
      </c>
      <c r="N24" s="2">
        <f>('EV Characterization'!N$2-'EV Characterization'!N$3)*VLOOKUP($A24,'EV Distribution'!$A$2:$B$1048576,2,FALSE)</f>
        <v>9.9810276480000013</v>
      </c>
      <c r="O24" s="2">
        <f>('EV Characterization'!O$2-'EV Characterization'!O$3)*VLOOKUP($A24,'EV Distribution'!$A$2:$B$1048576,2,FALSE)</f>
        <v>9.5501986860000017</v>
      </c>
      <c r="P24" s="2">
        <f>('EV Characterization'!P$2-'EV Characterization'!P$3)*VLOOKUP($A24,'EV Distribution'!$A$2:$B$1048576,2,FALSE)</f>
        <v>9.168740304</v>
      </c>
      <c r="Q24" s="2">
        <f>('EV Characterization'!Q$2-'EV Characterization'!Q$3)*VLOOKUP($A24,'EV Distribution'!$A$2:$B$1048576,2,FALSE)</f>
        <v>8.6608507020000012</v>
      </c>
      <c r="R24" s="2">
        <f>('EV Characterization'!R$2-'EV Characterization'!R$3)*VLOOKUP($A24,'EV Distribution'!$A$2:$B$1048576,2,FALSE)</f>
        <v>8.3943772200000009</v>
      </c>
      <c r="S24" s="2">
        <f>('EV Characterization'!S$2-'EV Characterization'!S$3)*VLOOKUP($A24,'EV Distribution'!$A$2:$B$1048576,2,FALSE)</f>
        <v>7.9971190980000006</v>
      </c>
      <c r="T24" s="2">
        <f>('EV Characterization'!T$2-'EV Characterization'!T$3)*VLOOKUP($A24,'EV Distribution'!$A$2:$B$1048576,2,FALSE)</f>
        <v>4.9132549380000006</v>
      </c>
      <c r="U24" s="2">
        <f>('EV Characterization'!U$2-'EV Characterization'!U$3)*VLOOKUP($A24,'EV Distribution'!$A$2:$B$1048576,2,FALSE)</f>
        <v>5.1271377300000003</v>
      </c>
      <c r="V24" s="2">
        <f>('EV Characterization'!V$2-'EV Characterization'!V$3)*VLOOKUP($A24,'EV Distribution'!$A$2:$B$1048576,2,FALSE)</f>
        <v>5.4007946880000004</v>
      </c>
      <c r="W24" s="2">
        <f>('EV Characterization'!W$2-'EV Characterization'!W$3)*VLOOKUP($A24,'EV Distribution'!$A$2:$B$1048576,2,FALSE)</f>
        <v>5.7234570360000001</v>
      </c>
      <c r="X24" s="2">
        <f>('EV Characterization'!X$2-'EV Characterization'!X$3)*VLOOKUP($A24,'EV Distribution'!$A$2:$B$1048576,2,FALSE)</f>
        <v>6.1055705400000013</v>
      </c>
      <c r="Y24" s="2">
        <f>('EV Characterization'!Y$2-'EV Characterization'!Y$3)*VLOOKUP($A24,'EV Distribution'!$A$2:$B$1048576,2,FALSE)</f>
        <v>6.6602670660000003</v>
      </c>
    </row>
    <row r="25" spans="1:25" x14ac:dyDescent="0.3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3">
      <c r="A26">
        <v>35</v>
      </c>
      <c r="B26" s="2">
        <f>('EV Characterization'!B$2-'EV Characterization'!B$3)*VLOOKUP($A26,'EV Distribution'!$A$2:$B$1048576,2,FALSE)</f>
        <v>6.577971322999999</v>
      </c>
      <c r="C26" s="2">
        <f>('EV Characterization'!C$2-'EV Characterization'!C$3)*VLOOKUP($A26,'EV Distribution'!$A$2:$B$1048576,2,FALSE)</f>
        <v>6.97313034</v>
      </c>
      <c r="D26" s="2">
        <f>('EV Characterization'!D$2-'EV Characterization'!D$3)*VLOOKUP($A26,'EV Distribution'!$A$2:$B$1048576,2,FALSE)</f>
        <v>7.2678621399999992</v>
      </c>
      <c r="E26" s="2">
        <f>('EV Characterization'!E$2-'EV Characterization'!E$3)*VLOOKUP($A26,'EV Distribution'!$A$2:$B$1048576,2,FALSE)</f>
        <v>7.660867829999999</v>
      </c>
      <c r="F26" s="2">
        <f>('EV Characterization'!F$2-'EV Characterization'!F$3)*VLOOKUP($A26,'EV Distribution'!$A$2:$B$1048576,2,FALSE)</f>
        <v>8.1098604399999985</v>
      </c>
      <c r="G26" s="2">
        <f>('EV Characterization'!G$2-'EV Characterization'!G$3)*VLOOKUP($A26,'EV Distribution'!$A$2:$B$1048576,2,FALSE)</f>
        <v>8.3562505399999978</v>
      </c>
      <c r="H26" s="2">
        <f>('EV Characterization'!H$2-'EV Characterization'!H$3)*VLOOKUP($A26,'EV Distribution'!$A$2:$B$1048576,2,FALSE)</f>
        <v>8.2193032899999992</v>
      </c>
      <c r="I26" s="2">
        <f>('EV Characterization'!I$2-'EV Characterization'!I$3)*VLOOKUP($A26,'EV Distribution'!$A$2:$B$1048576,2,FALSE)</f>
        <v>7.8494008779999991</v>
      </c>
      <c r="J26" s="2">
        <f>('EV Characterization'!J$2-'EV Characterization'!J$3)*VLOOKUP($A26,'EV Distribution'!$A$2:$B$1048576,2,FALSE)</f>
        <v>7.0545918519999997</v>
      </c>
      <c r="K26" s="2">
        <f>('EV Characterization'!K$2-'EV Characterization'!K$3)*VLOOKUP($A26,'EV Distribution'!$A$2:$B$1048576,2,FALSE)</f>
        <v>10.867797060999999</v>
      </c>
      <c r="L26" s="2">
        <f>('EV Characterization'!L$2-'EV Characterization'!L$3)*VLOOKUP($A26,'EV Distribution'!$A$2:$B$1048576,2,FALSE)</f>
        <v>10.573817242999999</v>
      </c>
      <c r="M26" s="2">
        <f>('EV Characterization'!M$2-'EV Characterization'!M$3)*VLOOKUP($A26,'EV Distribution'!$A$2:$B$1048576,2,FALSE)</f>
        <v>10.164207756999998</v>
      </c>
      <c r="N26" s="2">
        <f>('EV Characterization'!N$2-'EV Characterization'!N$3)*VLOOKUP($A26,'EV Distribution'!$A$2:$B$1048576,2,FALSE)</f>
        <v>9.3965530560000001</v>
      </c>
      <c r="O26" s="2">
        <f>('EV Characterization'!O$2-'EV Characterization'!O$3)*VLOOKUP($A26,'EV Distribution'!$A$2:$B$1048576,2,FALSE)</f>
        <v>8.9909528170000002</v>
      </c>
      <c r="P26" s="2">
        <f>('EV Characterization'!P$2-'EV Characterization'!P$3)*VLOOKUP($A26,'EV Distribution'!$A$2:$B$1048576,2,FALSE)</f>
        <v>8.6318320879999977</v>
      </c>
      <c r="Q26" s="2">
        <f>('EV Characterization'!Q$2-'EV Characterization'!Q$3)*VLOOKUP($A26,'EV Distribution'!$A$2:$B$1048576,2,FALSE)</f>
        <v>8.1536837690000006</v>
      </c>
      <c r="R26" s="2">
        <f>('EV Characterization'!R$2-'EV Characterization'!R$3)*VLOOKUP($A26,'EV Distribution'!$A$2:$B$1048576,2,FALSE)</f>
        <v>7.9028145900000002</v>
      </c>
      <c r="S26" s="2">
        <f>('EV Characterization'!S$2-'EV Characterization'!S$3)*VLOOKUP($A26,'EV Distribution'!$A$2:$B$1048576,2,FALSE)</f>
        <v>7.5288193309999993</v>
      </c>
      <c r="T26" s="2">
        <f>('EV Characterization'!T$2-'EV Characterization'!T$3)*VLOOKUP($A26,'EV Distribution'!$A$2:$B$1048576,2,FALSE)</f>
        <v>4.6255418109999997</v>
      </c>
      <c r="U26" s="2">
        <f>('EV Characterization'!U$2-'EV Characterization'!U$3)*VLOOKUP($A26,'EV Distribution'!$A$2:$B$1048576,2,FALSE)</f>
        <v>4.8268999350000001</v>
      </c>
      <c r="V26" s="2">
        <f>('EV Characterization'!V$2-'EV Characterization'!V$3)*VLOOKUP($A26,'EV Distribution'!$A$2:$B$1048576,2,FALSE)</f>
        <v>5.0845319359999994</v>
      </c>
      <c r="W26" s="2">
        <f>('EV Characterization'!W$2-'EV Characterization'!W$3)*VLOOKUP($A26,'EV Distribution'!$A$2:$B$1048576,2,FALSE)</f>
        <v>5.3882996419999998</v>
      </c>
      <c r="X26" s="2">
        <f>('EV Characterization'!X$2-'EV Characterization'!X$3)*VLOOKUP($A26,'EV Distribution'!$A$2:$B$1048576,2,FALSE)</f>
        <v>5.7480371300000002</v>
      </c>
      <c r="Y26" s="2">
        <f>('EV Characterization'!Y$2-'EV Characterization'!Y$3)*VLOOKUP($A26,'EV Distribution'!$A$2:$B$1048576,2,FALSE)</f>
        <v>6.2702514269999989</v>
      </c>
    </row>
    <row r="27" spans="1:25" x14ac:dyDescent="0.3">
      <c r="A27">
        <v>36</v>
      </c>
      <c r="B27" s="2">
        <f>('EV Characterization'!B$2-'EV Characterization'!B$3)*VLOOKUP($A27,'EV Distribution'!$A$2:$B$1048576,2,FALSE)</f>
        <v>0.18884128199999997</v>
      </c>
      <c r="C27" s="2">
        <f>('EV Characterization'!C$2-'EV Characterization'!C$3)*VLOOKUP($A27,'EV Distribution'!$A$2:$B$1048576,2,FALSE)</f>
        <v>0.20018555999999998</v>
      </c>
      <c r="D27" s="2">
        <f>('EV Characterization'!D$2-'EV Characterization'!D$3)*VLOOKUP($A27,'EV Distribution'!$A$2:$B$1048576,2,FALSE)</f>
        <v>0.20864675999999999</v>
      </c>
      <c r="E27" s="2">
        <f>('EV Characterization'!E$2-'EV Characterization'!E$3)*VLOOKUP($A27,'EV Distribution'!$A$2:$B$1048576,2,FALSE)</f>
        <v>0.21992921999999998</v>
      </c>
      <c r="F27" s="2">
        <f>('EV Characterization'!F$2-'EV Characterization'!F$3)*VLOOKUP($A27,'EV Distribution'!$A$2:$B$1048576,2,FALSE)</f>
        <v>0.23281895999999996</v>
      </c>
      <c r="G27" s="2">
        <f>('EV Characterization'!G$2-'EV Characterization'!G$3)*VLOOKUP($A27,'EV Distribution'!$A$2:$B$1048576,2,FALSE)</f>
        <v>0.23989235999999994</v>
      </c>
      <c r="H27" s="2">
        <f>('EV Characterization'!H$2-'EV Characterization'!H$3)*VLOOKUP($A27,'EV Distribution'!$A$2:$B$1048576,2,FALSE)</f>
        <v>0.23596085999999999</v>
      </c>
      <c r="I27" s="2">
        <f>('EV Characterization'!I$2-'EV Characterization'!I$3)*VLOOKUP($A27,'EV Distribution'!$A$2:$B$1048576,2,FALSE)</f>
        <v>0.22534165199999998</v>
      </c>
      <c r="J27" s="2">
        <f>('EV Characterization'!J$2-'EV Characterization'!J$3)*VLOOKUP($A27,'EV Distribution'!$A$2:$B$1048576,2,FALSE)</f>
        <v>0.20252416799999998</v>
      </c>
      <c r="K27" s="2">
        <f>('EV Characterization'!K$2-'EV Characterization'!K$3)*VLOOKUP($A27,'EV Distribution'!$A$2:$B$1048576,2,FALSE)</f>
        <v>0.31199417399999996</v>
      </c>
      <c r="L27" s="2">
        <f>('EV Characterization'!L$2-'EV Characterization'!L$3)*VLOOKUP($A27,'EV Distribution'!$A$2:$B$1048576,2,FALSE)</f>
        <v>0.30355456199999997</v>
      </c>
      <c r="M27" s="2">
        <f>('EV Characterization'!M$2-'EV Characterization'!M$3)*VLOOKUP($A27,'EV Distribution'!$A$2:$B$1048576,2,FALSE)</f>
        <v>0.29179543799999996</v>
      </c>
      <c r="N27" s="2">
        <f>('EV Characterization'!N$2-'EV Characterization'!N$3)*VLOOKUP($A27,'EV Distribution'!$A$2:$B$1048576,2,FALSE)</f>
        <v>0.26975750399999998</v>
      </c>
      <c r="O27" s="2">
        <f>('EV Characterization'!O$2-'EV Characterization'!O$3)*VLOOKUP($A27,'EV Distribution'!$A$2:$B$1048576,2,FALSE)</f>
        <v>0.25811347800000001</v>
      </c>
      <c r="P27" s="2">
        <f>('EV Characterization'!P$2-'EV Characterization'!P$3)*VLOOKUP($A27,'EV Distribution'!$A$2:$B$1048576,2,FALSE)</f>
        <v>0.24780379199999997</v>
      </c>
      <c r="Q27" s="2">
        <f>('EV Characterization'!Q$2-'EV Characterization'!Q$3)*VLOOKUP($A27,'EV Distribution'!$A$2:$B$1048576,2,FALSE)</f>
        <v>0.23407704600000001</v>
      </c>
      <c r="R27" s="2">
        <f>('EV Characterization'!R$2-'EV Characterization'!R$3)*VLOOKUP($A27,'EV Distribution'!$A$2:$B$1048576,2,FALSE)</f>
        <v>0.22687505999999999</v>
      </c>
      <c r="S27" s="2">
        <f>('EV Characterization'!S$2-'EV Characterization'!S$3)*VLOOKUP($A27,'EV Distribution'!$A$2:$B$1048576,2,FALSE)</f>
        <v>0.21613835399999998</v>
      </c>
      <c r="T27" s="2">
        <f>('EV Characterization'!T$2-'EV Characterization'!T$3)*VLOOKUP($A27,'EV Distribution'!$A$2:$B$1048576,2,FALSE)</f>
        <v>0.132790674</v>
      </c>
      <c r="U27" s="2">
        <f>('EV Characterization'!U$2-'EV Characterization'!U$3)*VLOOKUP($A27,'EV Distribution'!$A$2:$B$1048576,2,FALSE)</f>
        <v>0.13857128999999999</v>
      </c>
      <c r="V27" s="2">
        <f>('EV Characterization'!V$2-'EV Characterization'!V$3)*VLOOKUP($A27,'EV Distribution'!$A$2:$B$1048576,2,FALSE)</f>
        <v>0.14596742399999998</v>
      </c>
      <c r="W27" s="2">
        <f>('EV Characterization'!W$2-'EV Characterization'!W$3)*VLOOKUP($A27,'EV Distribution'!$A$2:$B$1048576,2,FALSE)</f>
        <v>0.15468802799999998</v>
      </c>
      <c r="X27" s="2">
        <f>('EV Characterization'!X$2-'EV Characterization'!X$3)*VLOOKUP($A27,'EV Distribution'!$A$2:$B$1048576,2,FALSE)</f>
        <v>0.16501542</v>
      </c>
      <c r="Y27" s="2">
        <f>('EV Characterization'!Y$2-'EV Characterization'!Y$3)*VLOOKUP($A27,'EV Distribution'!$A$2:$B$1048576,2,FALSE)</f>
        <v>0.18000721799999997</v>
      </c>
    </row>
    <row r="28" spans="1:25" x14ac:dyDescent="0.3">
      <c r="A28">
        <v>42</v>
      </c>
      <c r="B28" s="2">
        <f>('EV Characterization'!B$2-'EV Characterization'!B$3)*VLOOKUP($A28,'EV Distribution'!$A$2:$B$1048576,2,FALSE)</f>
        <v>10.386270509999999</v>
      </c>
      <c r="C28" s="2">
        <f>('EV Characterization'!C$2-'EV Characterization'!C$3)*VLOOKUP($A28,'EV Distribution'!$A$2:$B$1048576,2,FALSE)</f>
        <v>11.010205800000001</v>
      </c>
      <c r="D28" s="2">
        <f>('EV Characterization'!D$2-'EV Characterization'!D$3)*VLOOKUP($A28,'EV Distribution'!$A$2:$B$1048576,2,FALSE)</f>
        <v>11.475571800000001</v>
      </c>
      <c r="E28" s="2">
        <f>('EV Characterization'!E$2-'EV Characterization'!E$3)*VLOOKUP($A28,'EV Distribution'!$A$2:$B$1048576,2,FALSE)</f>
        <v>12.096107100000001</v>
      </c>
      <c r="F28" s="2">
        <f>('EV Characterization'!F$2-'EV Characterization'!F$3)*VLOOKUP($A28,'EV Distribution'!$A$2:$B$1048576,2,FALSE)</f>
        <v>12.805042799999999</v>
      </c>
      <c r="G28" s="2">
        <f>('EV Characterization'!G$2-'EV Characterization'!G$3)*VLOOKUP($A28,'EV Distribution'!$A$2:$B$1048576,2,FALSE)</f>
        <v>13.194079799999999</v>
      </c>
      <c r="H28" s="2">
        <f>('EV Characterization'!H$2-'EV Characterization'!H$3)*VLOOKUP($A28,'EV Distribution'!$A$2:$B$1048576,2,FALSE)</f>
        <v>12.977847300000001</v>
      </c>
      <c r="I28" s="2">
        <f>('EV Characterization'!I$2-'EV Characterization'!I$3)*VLOOKUP($A28,'EV Distribution'!$A$2:$B$1048576,2,FALSE)</f>
        <v>12.393790859999999</v>
      </c>
      <c r="J28" s="2">
        <f>('EV Characterization'!J$2-'EV Characterization'!J$3)*VLOOKUP($A28,'EV Distribution'!$A$2:$B$1048576,2,FALSE)</f>
        <v>11.13882924</v>
      </c>
      <c r="K28" s="2">
        <f>('EV Characterization'!K$2-'EV Characterization'!K$3)*VLOOKUP($A28,'EV Distribution'!$A$2:$B$1048576,2,FALSE)</f>
        <v>17.159679569999998</v>
      </c>
      <c r="L28" s="2">
        <f>('EV Characterization'!L$2-'EV Characterization'!L$3)*VLOOKUP($A28,'EV Distribution'!$A$2:$B$1048576,2,FALSE)</f>
        <v>16.69550091</v>
      </c>
      <c r="M28" s="2">
        <f>('EV Characterization'!M$2-'EV Characterization'!M$3)*VLOOKUP($A28,'EV Distribution'!$A$2:$B$1048576,2,FALSE)</f>
        <v>16.048749090000001</v>
      </c>
      <c r="N28" s="2">
        <f>('EV Characterization'!N$2-'EV Characterization'!N$3)*VLOOKUP($A28,'EV Distribution'!$A$2:$B$1048576,2,FALSE)</f>
        <v>14.836662720000001</v>
      </c>
      <c r="O28" s="2">
        <f>('EV Characterization'!O$2-'EV Characterization'!O$3)*VLOOKUP($A28,'EV Distribution'!$A$2:$B$1048576,2,FALSE)</f>
        <v>14.196241290000001</v>
      </c>
      <c r="P28" s="2">
        <f>('EV Characterization'!P$2-'EV Characterization'!P$3)*VLOOKUP($A28,'EV Distribution'!$A$2:$B$1048576,2,FALSE)</f>
        <v>13.629208559999999</v>
      </c>
      <c r="Q28" s="2">
        <f>('EV Characterization'!Q$2-'EV Characterization'!Q$3)*VLOOKUP($A28,'EV Distribution'!$A$2:$B$1048576,2,FALSE)</f>
        <v>12.874237530000002</v>
      </c>
      <c r="R28" s="2">
        <f>('EV Characterization'!R$2-'EV Characterization'!R$3)*VLOOKUP($A28,'EV Distribution'!$A$2:$B$1048576,2,FALSE)</f>
        <v>12.478128300000002</v>
      </c>
      <c r="S28" s="2">
        <f>('EV Characterization'!S$2-'EV Characterization'!S$3)*VLOOKUP($A28,'EV Distribution'!$A$2:$B$1048576,2,FALSE)</f>
        <v>11.887609470000001</v>
      </c>
      <c r="T28" s="2">
        <f>('EV Characterization'!T$2-'EV Characterization'!T$3)*VLOOKUP($A28,'EV Distribution'!$A$2:$B$1048576,2,FALSE)</f>
        <v>7.3034870700000001</v>
      </c>
      <c r="U28" s="2">
        <f>('EV Characterization'!U$2-'EV Characterization'!U$3)*VLOOKUP($A28,'EV Distribution'!$A$2:$B$1048576,2,FALSE)</f>
        <v>7.621420950000001</v>
      </c>
      <c r="V28" s="2">
        <f>('EV Characterization'!V$2-'EV Characterization'!V$3)*VLOOKUP($A28,'EV Distribution'!$A$2:$B$1048576,2,FALSE)</f>
        <v>8.028208320000001</v>
      </c>
      <c r="W28" s="2">
        <f>('EV Characterization'!W$2-'EV Characterization'!W$3)*VLOOKUP($A28,'EV Distribution'!$A$2:$B$1048576,2,FALSE)</f>
        <v>8.5078415399999994</v>
      </c>
      <c r="X28" s="2">
        <f>('EV Characterization'!X$2-'EV Characterization'!X$3)*VLOOKUP($A28,'EV Distribution'!$A$2:$B$1048576,2,FALSE)</f>
        <v>9.0758481000000018</v>
      </c>
      <c r="Y28" s="2">
        <f>('EV Characterization'!Y$2-'EV Characterization'!Y$3)*VLOOKUP($A28,'EV Distribution'!$A$2:$B$1048576,2,FALSE)</f>
        <v>9.9003969899999991</v>
      </c>
    </row>
    <row r="29" spans="1:25" x14ac:dyDescent="0.3">
      <c r="A29">
        <v>55</v>
      </c>
      <c r="B29" s="2">
        <f>('EV Characterization'!B$2-'EV Characterization'!B$3)*VLOOKUP($A29,'EV Distribution'!$A$2:$B$1048576,2,FALSE)</f>
        <v>3.1788282469999993</v>
      </c>
      <c r="C29" s="2">
        <f>('EV Characterization'!C$2-'EV Characterization'!C$3)*VLOOKUP($A29,'EV Distribution'!$A$2:$B$1048576,2,FALSE)</f>
        <v>3.3697902599999998</v>
      </c>
      <c r="D29" s="2">
        <f>('EV Characterization'!D$2-'EV Characterization'!D$3)*VLOOKUP($A29,'EV Distribution'!$A$2:$B$1048576,2,FALSE)</f>
        <v>3.51222046</v>
      </c>
      <c r="E29" s="2">
        <f>('EV Characterization'!E$2-'EV Characterization'!E$3)*VLOOKUP($A29,'EV Distribution'!$A$2:$B$1048576,2,FALSE)</f>
        <v>3.7021418699999997</v>
      </c>
      <c r="F29" s="2">
        <f>('EV Characterization'!F$2-'EV Characterization'!F$3)*VLOOKUP($A29,'EV Distribution'!$A$2:$B$1048576,2,FALSE)</f>
        <v>3.9191191599999997</v>
      </c>
      <c r="G29" s="2">
        <f>('EV Characterization'!G$2-'EV Characterization'!G$3)*VLOOKUP($A29,'EV Distribution'!$A$2:$B$1048576,2,FALSE)</f>
        <v>4.0381880599999995</v>
      </c>
      <c r="H29" s="2">
        <f>('EV Characterization'!H$2-'EV Characterization'!H$3)*VLOOKUP($A29,'EV Distribution'!$A$2:$B$1048576,2,FALSE)</f>
        <v>3.97200781</v>
      </c>
      <c r="I29" s="2">
        <f>('EV Characterization'!I$2-'EV Characterization'!I$3)*VLOOKUP($A29,'EV Distribution'!$A$2:$B$1048576,2,FALSE)</f>
        <v>3.7932511419999995</v>
      </c>
      <c r="J29" s="2">
        <f>('EV Characterization'!J$2-'EV Characterization'!J$3)*VLOOKUP($A29,'EV Distribution'!$A$2:$B$1048576,2,FALSE)</f>
        <v>3.409156828</v>
      </c>
      <c r="K29" s="2">
        <f>('EV Characterization'!K$2-'EV Characterization'!K$3)*VLOOKUP($A29,'EV Distribution'!$A$2:$B$1048576,2,FALSE)</f>
        <v>5.2519019289999997</v>
      </c>
      <c r="L29" s="2">
        <f>('EV Characterization'!L$2-'EV Characterization'!L$3)*VLOOKUP($A29,'EV Distribution'!$A$2:$B$1048576,2,FALSE)</f>
        <v>5.1098351269999993</v>
      </c>
      <c r="M29" s="2">
        <f>('EV Characterization'!M$2-'EV Characterization'!M$3)*VLOOKUP($A29,'EV Distribution'!$A$2:$B$1048576,2,FALSE)</f>
        <v>4.9118898729999998</v>
      </c>
      <c r="N29" s="2">
        <f>('EV Characterization'!N$2-'EV Characterization'!N$3)*VLOOKUP($A29,'EV Distribution'!$A$2:$B$1048576,2,FALSE)</f>
        <v>4.540917984</v>
      </c>
      <c r="O29" s="2">
        <f>('EV Characterization'!O$2-'EV Characterization'!O$3)*VLOOKUP($A29,'EV Distribution'!$A$2:$B$1048576,2,FALSE)</f>
        <v>4.3449102130000004</v>
      </c>
      <c r="P29" s="2">
        <f>('EV Characterization'!P$2-'EV Characterization'!P$3)*VLOOKUP($A29,'EV Distribution'!$A$2:$B$1048576,2,FALSE)</f>
        <v>4.1713638319999991</v>
      </c>
      <c r="Q29" s="2">
        <f>('EV Characterization'!Q$2-'EV Characterization'!Q$3)*VLOOKUP($A29,'EV Distribution'!$A$2:$B$1048576,2,FALSE)</f>
        <v>3.9402969410000002</v>
      </c>
      <c r="R29" s="2">
        <f>('EV Characterization'!R$2-'EV Characterization'!R$3)*VLOOKUP($A29,'EV Distribution'!$A$2:$B$1048576,2,FALSE)</f>
        <v>3.8190635100000003</v>
      </c>
      <c r="S29" s="2">
        <f>('EV Characterization'!S$2-'EV Characterization'!S$3)*VLOOKUP($A29,'EV Distribution'!$A$2:$B$1048576,2,FALSE)</f>
        <v>3.6383289589999999</v>
      </c>
      <c r="T29" s="2">
        <f>('EV Characterization'!T$2-'EV Characterization'!T$3)*VLOOKUP($A29,'EV Distribution'!$A$2:$B$1048576,2,FALSE)</f>
        <v>2.2353096789999998</v>
      </c>
      <c r="U29" s="2">
        <f>('EV Characterization'!U$2-'EV Characterization'!U$3)*VLOOKUP($A29,'EV Distribution'!$A$2:$B$1048576,2,FALSE)</f>
        <v>2.3326167149999999</v>
      </c>
      <c r="V29" s="2">
        <f>('EV Characterization'!V$2-'EV Characterization'!V$3)*VLOOKUP($A29,'EV Distribution'!$A$2:$B$1048576,2,FALSE)</f>
        <v>2.4571183040000002</v>
      </c>
      <c r="W29" s="2">
        <f>('EV Characterization'!W$2-'EV Characterization'!W$3)*VLOOKUP($A29,'EV Distribution'!$A$2:$B$1048576,2,FALSE)</f>
        <v>2.6039151379999996</v>
      </c>
      <c r="X29" s="2">
        <f>('EV Characterization'!X$2-'EV Characterization'!X$3)*VLOOKUP($A29,'EV Distribution'!$A$2:$B$1048576,2,FALSE)</f>
        <v>2.7777595700000002</v>
      </c>
      <c r="Y29" s="2">
        <f>('EV Characterization'!Y$2-'EV Characterization'!Y$3)*VLOOKUP($A29,'EV Distribution'!$A$2:$B$1048576,2,FALSE)</f>
        <v>3.0301215029999997</v>
      </c>
    </row>
    <row r="30" spans="1:25" x14ac:dyDescent="0.3">
      <c r="A30">
        <v>68</v>
      </c>
      <c r="B30" s="2">
        <f>('EV Characterization'!B$2-'EV Characterization'!B$3)*VLOOKUP($A30,'EV Distribution'!$A$2:$B$1048576,2,FALSE)</f>
        <v>2.8640927769999998</v>
      </c>
      <c r="C30" s="2">
        <f>('EV Characterization'!C$2-'EV Characterization'!C$3)*VLOOKUP($A30,'EV Distribution'!$A$2:$B$1048576,2,FALSE)</f>
        <v>3.0361476600000001</v>
      </c>
      <c r="D30" s="2">
        <f>('EV Characterization'!D$2-'EV Characterization'!D$3)*VLOOKUP($A30,'EV Distribution'!$A$2:$B$1048576,2,FALSE)</f>
        <v>3.16447586</v>
      </c>
      <c r="E30" s="2">
        <f>('EV Characterization'!E$2-'EV Characterization'!E$3)*VLOOKUP($A30,'EV Distribution'!$A$2:$B$1048576,2,FALSE)</f>
        <v>3.3355931700000001</v>
      </c>
      <c r="F30" s="2">
        <f>('EV Characterization'!F$2-'EV Characterization'!F$3)*VLOOKUP($A30,'EV Distribution'!$A$2:$B$1048576,2,FALSE)</f>
        <v>3.53108756</v>
      </c>
      <c r="G30" s="2">
        <f>('EV Characterization'!G$2-'EV Characterization'!G$3)*VLOOKUP($A30,'EV Distribution'!$A$2:$B$1048576,2,FALSE)</f>
        <v>3.63836746</v>
      </c>
      <c r="H30" s="2">
        <f>('EV Characterization'!H$2-'EV Characterization'!H$3)*VLOOKUP($A30,'EV Distribution'!$A$2:$B$1048576,2,FALSE)</f>
        <v>3.5787397100000002</v>
      </c>
      <c r="I30" s="2">
        <f>('EV Characterization'!I$2-'EV Characterization'!I$3)*VLOOKUP($A30,'EV Distribution'!$A$2:$B$1048576,2,FALSE)</f>
        <v>3.4176817220000002</v>
      </c>
      <c r="J30" s="2">
        <f>('EV Characterization'!J$2-'EV Characterization'!J$3)*VLOOKUP($A30,'EV Distribution'!$A$2:$B$1048576,2,FALSE)</f>
        <v>3.0716165480000002</v>
      </c>
      <c r="K30" s="2">
        <f>('EV Characterization'!K$2-'EV Characterization'!K$3)*VLOOKUP($A30,'EV Distribution'!$A$2:$B$1048576,2,FALSE)</f>
        <v>4.7319116389999998</v>
      </c>
      <c r="L30" s="2">
        <f>('EV Characterization'!L$2-'EV Characterization'!L$3)*VLOOKUP($A30,'EV Distribution'!$A$2:$B$1048576,2,FALSE)</f>
        <v>4.6039108569999998</v>
      </c>
      <c r="M30" s="2">
        <f>('EV Characterization'!M$2-'EV Characterization'!M$3)*VLOOKUP($A30,'EV Distribution'!$A$2:$B$1048576,2,FALSE)</f>
        <v>4.4255641429999999</v>
      </c>
      <c r="N30" s="2">
        <f>('EV Characterization'!N$2-'EV Characterization'!N$3)*VLOOKUP($A30,'EV Distribution'!$A$2:$B$1048576,2,FALSE)</f>
        <v>4.0913221440000003</v>
      </c>
      <c r="O30" s="2">
        <f>('EV Characterization'!O$2-'EV Characterization'!O$3)*VLOOKUP($A30,'EV Distribution'!$A$2:$B$1048576,2,FALSE)</f>
        <v>3.9147210830000003</v>
      </c>
      <c r="P30" s="2">
        <f>('EV Characterization'!P$2-'EV Characterization'!P$3)*VLOOKUP($A30,'EV Distribution'!$A$2:$B$1048576,2,FALSE)</f>
        <v>3.7583575119999999</v>
      </c>
      <c r="Q30" s="2">
        <f>('EV Characterization'!Q$2-'EV Characterization'!Q$3)*VLOOKUP($A30,'EV Distribution'!$A$2:$B$1048576,2,FALSE)</f>
        <v>3.5501685310000006</v>
      </c>
      <c r="R30" s="2">
        <f>('EV Characterization'!R$2-'EV Characterization'!R$3)*VLOOKUP($A30,'EV Distribution'!$A$2:$B$1048576,2,FALSE)</f>
        <v>3.4409384100000007</v>
      </c>
      <c r="S30" s="2">
        <f>('EV Characterization'!S$2-'EV Characterization'!S$3)*VLOOKUP($A30,'EV Distribution'!$A$2:$B$1048576,2,FALSE)</f>
        <v>3.2780983690000003</v>
      </c>
      <c r="T30" s="2">
        <f>('EV Characterization'!T$2-'EV Characterization'!T$3)*VLOOKUP($A30,'EV Distribution'!$A$2:$B$1048576,2,FALSE)</f>
        <v>2.0139918890000001</v>
      </c>
      <c r="U30" s="2">
        <f>('EV Characterization'!U$2-'EV Characterization'!U$3)*VLOOKUP($A30,'EV Distribution'!$A$2:$B$1048576,2,FALSE)</f>
        <v>2.1016645650000001</v>
      </c>
      <c r="V30" s="2">
        <f>('EV Characterization'!V$2-'EV Characterization'!V$3)*VLOOKUP($A30,'EV Distribution'!$A$2:$B$1048576,2,FALSE)</f>
        <v>2.2138392640000002</v>
      </c>
      <c r="W30" s="2">
        <f>('EV Characterization'!W$2-'EV Characterization'!W$3)*VLOOKUP($A30,'EV Distribution'!$A$2:$B$1048576,2,FALSE)</f>
        <v>2.3461017580000001</v>
      </c>
      <c r="X30" s="2">
        <f>('EV Characterization'!X$2-'EV Characterization'!X$3)*VLOOKUP($A30,'EV Distribution'!$A$2:$B$1048576,2,FALSE)</f>
        <v>2.5027338700000006</v>
      </c>
      <c r="Y30" s="2">
        <f>('EV Characterization'!Y$2-'EV Characterization'!Y$3)*VLOOKUP($A30,'EV Distribution'!$A$2:$B$1048576,2,FALSE)</f>
        <v>2.7301094730000002</v>
      </c>
    </row>
    <row r="31" spans="1:25" x14ac:dyDescent="0.3">
      <c r="A31">
        <v>72</v>
      </c>
      <c r="B31" s="2">
        <f>('EV Characterization'!B$2-'EV Characterization'!B$3)*VLOOKUP($A31,'EV Distribution'!$A$2:$B$1048576,2,FALSE)</f>
        <v>29.050083880999996</v>
      </c>
      <c r="C31" s="2">
        <f>('EV Characterization'!C$2-'EV Characterization'!C$3)*VLOOKUP($A31,'EV Distribution'!$A$2:$B$1048576,2,FALSE)</f>
        <v>30.795211979999998</v>
      </c>
      <c r="D31" s="2">
        <f>('EV Characterization'!D$2-'EV Characterization'!D$3)*VLOOKUP($A31,'EV Distribution'!$A$2:$B$1048576,2,FALSE)</f>
        <v>32.096826579999998</v>
      </c>
      <c r="E31" s="2">
        <f>('EV Characterization'!E$2-'EV Characterization'!E$3)*VLOOKUP($A31,'EV Distribution'!$A$2:$B$1048576,2,FALSE)</f>
        <v>33.832445010000001</v>
      </c>
      <c r="F31" s="2">
        <f>('EV Characterization'!F$2-'EV Characterization'!F$3)*VLOOKUP($A31,'EV Distribution'!$A$2:$B$1048576,2,FALSE)</f>
        <v>35.815316679999995</v>
      </c>
      <c r="G31" s="2">
        <f>('EV Characterization'!G$2-'EV Characterization'!G$3)*VLOOKUP($A31,'EV Distribution'!$A$2:$B$1048576,2,FALSE)</f>
        <v>36.903441379999997</v>
      </c>
      <c r="H31" s="2">
        <f>('EV Characterization'!H$2-'EV Characterization'!H$3)*VLOOKUP($A31,'EV Distribution'!$A$2:$B$1048576,2,FALSE)</f>
        <v>36.298645629999996</v>
      </c>
      <c r="I31" s="2">
        <f>('EV Characterization'!I$2-'EV Characterization'!I$3)*VLOOKUP($A31,'EV Distribution'!$A$2:$B$1048576,2,FALSE)</f>
        <v>34.665057465999993</v>
      </c>
      <c r="J31" s="2">
        <f>('EV Characterization'!J$2-'EV Characterization'!J$3)*VLOOKUP($A31,'EV Distribution'!$A$2:$B$1048576,2,FALSE)</f>
        <v>31.154967843999998</v>
      </c>
      <c r="K31" s="2">
        <f>('EV Characterization'!K$2-'EV Characterization'!K$3)*VLOOKUP($A31,'EV Distribution'!$A$2:$B$1048576,2,FALSE)</f>
        <v>47.995103766999989</v>
      </c>
      <c r="L31" s="2">
        <f>('EV Characterization'!L$2-'EV Characterization'!L$3)*VLOOKUP($A31,'EV Distribution'!$A$2:$B$1048576,2,FALSE)</f>
        <v>46.696810120999992</v>
      </c>
      <c r="M31" s="2">
        <f>('EV Characterization'!M$2-'EV Characterization'!M$3)*VLOOKUP($A31,'EV Distribution'!$A$2:$B$1048576,2,FALSE)</f>
        <v>44.887864878999991</v>
      </c>
      <c r="N31" s="2">
        <f>('EV Characterization'!N$2-'EV Characterization'!N$3)*VLOOKUP($A31,'EV Distribution'!$A$2:$B$1048576,2,FALSE)</f>
        <v>41.497696032</v>
      </c>
      <c r="O31" s="2">
        <f>('EV Characterization'!O$2-'EV Characterization'!O$3)*VLOOKUP($A31,'EV Distribution'!$A$2:$B$1048576,2,FALSE)</f>
        <v>39.706456699</v>
      </c>
      <c r="P31" s="2">
        <f>('EV Characterization'!P$2-'EV Characterization'!P$3)*VLOOKUP($A31,'EV Distribution'!$A$2:$B$1048576,2,FALSE)</f>
        <v>38.120483335999992</v>
      </c>
      <c r="Q31" s="2">
        <f>('EV Characterization'!Q$2-'EV Characterization'!Q$3)*VLOOKUP($A31,'EV Distribution'!$A$2:$B$1048576,2,FALSE)</f>
        <v>36.008852243</v>
      </c>
      <c r="R31" s="2">
        <f>('EV Characterization'!R$2-'EV Characterization'!R$3)*VLOOKUP($A31,'EV Distribution'!$A$2:$B$1048576,2,FALSE)</f>
        <v>34.900946730000001</v>
      </c>
      <c r="S31" s="2">
        <f>('EV Characterization'!S$2-'EV Characterization'!S$3)*VLOOKUP($A31,'EV Distribution'!$A$2:$B$1048576,2,FALSE)</f>
        <v>33.249283456999997</v>
      </c>
      <c r="T31" s="2">
        <f>('EV Characterization'!T$2-'EV Characterization'!T$3)*VLOOKUP($A31,'EV Distribution'!$A$2:$B$1048576,2,FALSE)</f>
        <v>20.427632016999997</v>
      </c>
      <c r="U31" s="2">
        <f>('EV Characterization'!U$2-'EV Characterization'!U$3)*VLOOKUP($A31,'EV Distribution'!$A$2:$B$1048576,2,FALSE)</f>
        <v>21.316883444999998</v>
      </c>
      <c r="V31" s="2">
        <f>('EV Characterization'!V$2-'EV Characterization'!V$3)*VLOOKUP($A31,'EV Distribution'!$A$2:$B$1048576,2,FALSE)</f>
        <v>22.454655391999999</v>
      </c>
      <c r="W31" s="2">
        <f>('EV Characterization'!W$2-'EV Characterization'!W$3)*VLOOKUP($A31,'EV Distribution'!$A$2:$B$1048576,2,FALSE)</f>
        <v>23.796174973999999</v>
      </c>
      <c r="X31" s="2">
        <f>('EV Characterization'!X$2-'EV Characterization'!X$3)*VLOOKUP($A31,'EV Distribution'!$A$2:$B$1048576,2,FALSE)</f>
        <v>25.38487211</v>
      </c>
      <c r="Y31" s="2">
        <f>('EV Characterization'!Y$2-'EV Characterization'!Y$3)*VLOOKUP($A31,'EV Distribution'!$A$2:$B$1048576,2,FALSE)</f>
        <v>27.691110368999997</v>
      </c>
    </row>
    <row r="32" spans="1:25" x14ac:dyDescent="0.3">
      <c r="A32">
        <v>103</v>
      </c>
      <c r="B32" s="2">
        <f>('EV Characterization'!B$2-'EV Characterization'!B$3)*VLOOKUP($A32,'EV Distribution'!$A$2:$B$1048576,2,FALSE)</f>
        <v>29.427766444999996</v>
      </c>
      <c r="C32" s="2">
        <f>('EV Characterization'!C$2-'EV Characterization'!C$3)*VLOOKUP($A32,'EV Distribution'!$A$2:$B$1048576,2,FALSE)</f>
        <v>31.1955831</v>
      </c>
      <c r="D32" s="2">
        <f>('EV Characterization'!D$2-'EV Characterization'!D$3)*VLOOKUP($A32,'EV Distribution'!$A$2:$B$1048576,2,FALSE)</f>
        <v>32.5141201</v>
      </c>
      <c r="E32" s="2">
        <f>('EV Characterization'!E$2-'EV Characterization'!E$3)*VLOOKUP($A32,'EV Distribution'!$A$2:$B$1048576,2,FALSE)</f>
        <v>34.272303450000003</v>
      </c>
      <c r="F32" s="2">
        <f>('EV Characterization'!F$2-'EV Characterization'!F$3)*VLOOKUP($A32,'EV Distribution'!$A$2:$B$1048576,2,FALSE)</f>
        <v>36.280954599999994</v>
      </c>
      <c r="G32" s="2">
        <f>('EV Characterization'!G$2-'EV Characterization'!G$3)*VLOOKUP($A32,'EV Distribution'!$A$2:$B$1048576,2,FALSE)</f>
        <v>37.383226099999995</v>
      </c>
      <c r="H32" s="2">
        <f>('EV Characterization'!H$2-'EV Characterization'!H$3)*VLOOKUP($A32,'EV Distribution'!$A$2:$B$1048576,2,FALSE)</f>
        <v>36.77056735</v>
      </c>
      <c r="I32" s="2">
        <f>('EV Characterization'!I$2-'EV Characterization'!I$3)*VLOOKUP($A32,'EV Distribution'!$A$2:$B$1048576,2,FALSE)</f>
        <v>35.115740769999995</v>
      </c>
      <c r="J32" s="2">
        <f>('EV Characterization'!J$2-'EV Characterization'!J$3)*VLOOKUP($A32,'EV Distribution'!$A$2:$B$1048576,2,FALSE)</f>
        <v>31.560016179999998</v>
      </c>
      <c r="K32" s="2">
        <f>('EV Characterization'!K$2-'EV Characterization'!K$3)*VLOOKUP($A32,'EV Distribution'!$A$2:$B$1048576,2,FALSE)</f>
        <v>48.619092114999994</v>
      </c>
      <c r="L32" s="2">
        <f>('EV Characterization'!L$2-'EV Characterization'!L$3)*VLOOKUP($A32,'EV Distribution'!$A$2:$B$1048576,2,FALSE)</f>
        <v>47.303919244999996</v>
      </c>
      <c r="M32" s="2">
        <f>('EV Characterization'!M$2-'EV Characterization'!M$3)*VLOOKUP($A32,'EV Distribution'!$A$2:$B$1048576,2,FALSE)</f>
        <v>45.471455754999994</v>
      </c>
      <c r="N32" s="2">
        <f>('EV Characterization'!N$2-'EV Characterization'!N$3)*VLOOKUP($A32,'EV Distribution'!$A$2:$B$1048576,2,FALSE)</f>
        <v>42.037211040000003</v>
      </c>
      <c r="O32" s="2">
        <f>('EV Characterization'!O$2-'EV Characterization'!O$3)*VLOOKUP($A32,'EV Distribution'!$A$2:$B$1048576,2,FALSE)</f>
        <v>40.222683655000004</v>
      </c>
      <c r="P32" s="2">
        <f>('EV Characterization'!P$2-'EV Characterization'!P$3)*VLOOKUP($A32,'EV Distribution'!$A$2:$B$1048576,2,FALSE)</f>
        <v>38.616090919999998</v>
      </c>
      <c r="Q32" s="2">
        <f>('EV Characterization'!Q$2-'EV Characterization'!Q$3)*VLOOKUP($A32,'EV Distribution'!$A$2:$B$1048576,2,FALSE)</f>
        <v>36.477006335000006</v>
      </c>
      <c r="R32" s="2">
        <f>('EV Characterization'!R$2-'EV Characterization'!R$3)*VLOOKUP($A32,'EV Distribution'!$A$2:$B$1048576,2,FALSE)</f>
        <v>35.354696850000003</v>
      </c>
      <c r="S32" s="2">
        <f>('EV Characterization'!S$2-'EV Characterization'!S$3)*VLOOKUP($A32,'EV Distribution'!$A$2:$B$1048576,2,FALSE)</f>
        <v>33.681560165</v>
      </c>
      <c r="T32" s="2">
        <f>('EV Characterization'!T$2-'EV Characterization'!T$3)*VLOOKUP($A32,'EV Distribution'!$A$2:$B$1048576,2,FALSE)</f>
        <v>20.693213365000002</v>
      </c>
      <c r="U32" s="2">
        <f>('EV Characterization'!U$2-'EV Characterization'!U$3)*VLOOKUP($A32,'EV Distribution'!$A$2:$B$1048576,2,FALSE)</f>
        <v>21.594026025000002</v>
      </c>
      <c r="V32" s="2">
        <f>('EV Characterization'!V$2-'EV Characterization'!V$3)*VLOOKUP($A32,'EV Distribution'!$A$2:$B$1048576,2,FALSE)</f>
        <v>22.74659024</v>
      </c>
      <c r="W32" s="2">
        <f>('EV Characterization'!W$2-'EV Characterization'!W$3)*VLOOKUP($A32,'EV Distribution'!$A$2:$B$1048576,2,FALSE)</f>
        <v>24.105551030000001</v>
      </c>
      <c r="X32" s="2">
        <f>('EV Characterization'!X$2-'EV Characterization'!X$3)*VLOOKUP($A32,'EV Distribution'!$A$2:$B$1048576,2,FALSE)</f>
        <v>25.714902950000003</v>
      </c>
      <c r="Y32" s="2">
        <f>('EV Characterization'!Y$2-'EV Characterization'!Y$3)*VLOOKUP($A32,'EV Distribution'!$A$2:$B$1048576,2,FALSE)</f>
        <v>28.051124804999997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D37" sqref="D37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3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3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3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3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3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3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3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3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3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3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3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3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3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3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3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3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3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3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3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3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3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3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3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3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3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3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3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3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3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3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f>VLOOKUP($A16,'PV installed'!$A$2:$B$1048576,2,FALSE)*'PV Profile'!B$2</f>
        <v>3.7035999999999999E-2</v>
      </c>
      <c r="C16" s="7">
        <f>VLOOKUP($A16,'PV installed'!$A$2:$B$1048576,2,FALSE)*'PV Profile'!C$2</f>
        <v>3.7035999999999999E-2</v>
      </c>
      <c r="D16" s="7">
        <f>VLOOKUP($A16,'PV installed'!$A$2:$B$1048576,2,FALSE)*'PV Profile'!D$2</f>
        <v>3.7035999999999999E-2</v>
      </c>
      <c r="E16" s="7">
        <f>VLOOKUP($A16,'PV installed'!$A$2:$B$1048576,2,FALSE)*'PV Profile'!E$2</f>
        <v>3.7035999999999999E-2</v>
      </c>
      <c r="F16" s="7">
        <f>VLOOKUP($A16,'PV installed'!$A$2:$B$1048576,2,FALSE)*'PV Profile'!F$2</f>
        <v>3.7035999999999999E-2</v>
      </c>
      <c r="G16" s="7">
        <f>VLOOKUP($A16,'PV installed'!$A$2:$B$1048576,2,FALSE)*'PV Profile'!G$2</f>
        <v>3.7035999999999999E-2</v>
      </c>
      <c r="H16" s="7">
        <f>VLOOKUP($A16,'PV installed'!$A$2:$B$1048576,2,FALSE)*'PV Profile'!H$2</f>
        <v>0.49776383999999996</v>
      </c>
      <c r="I16" s="7">
        <f>VLOOKUP($A16,'PV installed'!$A$2:$B$1048576,2,FALSE)*'PV Profile'!I$2</f>
        <v>1.32737024</v>
      </c>
      <c r="J16" s="7">
        <f>VLOOKUP($A16,'PV installed'!$A$2:$B$1048576,2,FALSE)*'PV Profile'!J$2</f>
        <v>2.2725289599999998</v>
      </c>
      <c r="K16" s="7">
        <f>VLOOKUP($A16,'PV installed'!$A$2:$B$1048576,2,FALSE)*'PV Profile'!K$2</f>
        <v>3.2413907199999996</v>
      </c>
      <c r="L16" s="7">
        <f>VLOOKUP($A16,'PV installed'!$A$2:$B$1048576,2,FALSE)*'PV Profile'!L$2</f>
        <v>4.1213660799999996</v>
      </c>
      <c r="M16" s="7">
        <f>VLOOKUP($A16,'PV installed'!$A$2:$B$1048576,2,FALSE)*'PV Profile'!M$2</f>
        <v>4.7946805599999998</v>
      </c>
      <c r="N16" s="7">
        <f>VLOOKUP($A16,'PV installed'!$A$2:$B$1048576,2,FALSE)*'PV Profile'!N$2</f>
        <v>5.1680034399999997</v>
      </c>
      <c r="O16" s="7">
        <f>VLOOKUP($A16,'PV installed'!$A$2:$B$1048576,2,FALSE)*'PV Profile'!O$2</f>
        <v>5.185039999999999</v>
      </c>
      <c r="P16" s="7">
        <f>VLOOKUP($A16,'PV installed'!$A$2:$B$1048576,2,FALSE)*'PV Profile'!P$2</f>
        <v>4.8443088000000003</v>
      </c>
      <c r="Q16" s="7">
        <f>VLOOKUP($A16,'PV installed'!$A$2:$B$1048576,2,FALSE)*'PV Profile'!Q$2</f>
        <v>4.1954380799999997</v>
      </c>
      <c r="R16" s="7">
        <f>VLOOKUP($A16,'PV installed'!$A$2:$B$1048576,2,FALSE)*'PV Profile'!R$2</f>
        <v>3.3302771199999999</v>
      </c>
      <c r="S16" s="7">
        <f>VLOOKUP($A16,'PV installed'!$A$2:$B$1048576,2,FALSE)*'PV Profile'!S$2</f>
        <v>2.3651189599999998</v>
      </c>
      <c r="T16" s="7">
        <f>VLOOKUP($A16,'PV installed'!$A$2:$B$1048576,2,FALSE)*'PV Profile'!T$2</f>
        <v>1.4132937599999997</v>
      </c>
      <c r="U16" s="7">
        <f>VLOOKUP($A16,'PV installed'!$A$2:$B$1048576,2,FALSE)*'PV Profile'!U$2</f>
        <v>0.56961368000000001</v>
      </c>
      <c r="V16" s="7">
        <f>VLOOKUP($A16,'PV installed'!$A$2:$B$1048576,2,FALSE)*'PV Profile'!V$2</f>
        <v>3.7035999999999999E-2</v>
      </c>
      <c r="W16" s="7">
        <f>VLOOKUP($A16,'PV installed'!$A$2:$B$1048576,2,FALSE)*'PV Profile'!W$2</f>
        <v>3.7035999999999999E-2</v>
      </c>
      <c r="X16" s="7">
        <f>VLOOKUP($A16,'PV installed'!$A$2:$B$1048576,2,FALSE)*'PV Profile'!X$2</f>
        <v>3.7035999999999999E-2</v>
      </c>
      <c r="Y16" s="7">
        <f>VLOOKUP($A16,'PV installed'!$A$2:$B$1048576,2,FALSE)*'PV Profile'!Y$2</f>
        <v>3.7035999999999999E-2</v>
      </c>
    </row>
    <row r="17" spans="1:25" x14ac:dyDescent="0.3">
      <c r="A17" s="6">
        <v>2</v>
      </c>
      <c r="B17" s="7">
        <f>VLOOKUP($A17,'PV installed'!$A$2:$B$1048576,2,FALSE)*'PV Profile'!B$2</f>
        <v>0.15856049999999999</v>
      </c>
      <c r="C17" s="7">
        <f>VLOOKUP($A17,'PV installed'!$A$2:$B$1048576,2,FALSE)*'PV Profile'!C$2</f>
        <v>0.15856049999999999</v>
      </c>
      <c r="D17" s="7">
        <f>VLOOKUP($A17,'PV installed'!$A$2:$B$1048576,2,FALSE)*'PV Profile'!D$2</f>
        <v>0.15856049999999999</v>
      </c>
      <c r="E17" s="7">
        <f>VLOOKUP($A17,'PV installed'!$A$2:$B$1048576,2,FALSE)*'PV Profile'!E$2</f>
        <v>0.15856049999999999</v>
      </c>
      <c r="F17" s="7">
        <f>VLOOKUP($A17,'PV installed'!$A$2:$B$1048576,2,FALSE)*'PV Profile'!F$2</f>
        <v>0.15856049999999999</v>
      </c>
      <c r="G17" s="7">
        <f>VLOOKUP($A17,'PV installed'!$A$2:$B$1048576,2,FALSE)*'PV Profile'!G$2</f>
        <v>0.15856049999999999</v>
      </c>
      <c r="H17" s="7">
        <f>VLOOKUP($A17,'PV installed'!$A$2:$B$1048576,2,FALSE)*'PV Profile'!H$2</f>
        <v>2.1310531199999998</v>
      </c>
      <c r="I17" s="7">
        <f>VLOOKUP($A17,'PV installed'!$A$2:$B$1048576,2,FALSE)*'PV Profile'!I$2</f>
        <v>5.6828083200000004</v>
      </c>
      <c r="J17" s="7">
        <f>VLOOKUP($A17,'PV installed'!$A$2:$B$1048576,2,FALSE)*'PV Profile'!J$2</f>
        <v>9.72927228</v>
      </c>
      <c r="K17" s="7">
        <f>VLOOKUP($A17,'PV installed'!$A$2:$B$1048576,2,FALSE)*'PV Profile'!K$2</f>
        <v>13.87721496</v>
      </c>
      <c r="L17" s="7">
        <f>VLOOKUP($A17,'PV installed'!$A$2:$B$1048576,2,FALSE)*'PV Profile'!L$2</f>
        <v>17.64461244</v>
      </c>
      <c r="M17" s="7">
        <f>VLOOKUP($A17,'PV installed'!$A$2:$B$1048576,2,FALSE)*'PV Profile'!M$2</f>
        <v>20.52724233</v>
      </c>
      <c r="N17" s="7">
        <f>VLOOKUP($A17,'PV installed'!$A$2:$B$1048576,2,FALSE)*'PV Profile'!N$2</f>
        <v>22.12553217</v>
      </c>
      <c r="O17" s="7">
        <f>VLOOKUP($A17,'PV installed'!$A$2:$B$1048576,2,FALSE)*'PV Profile'!O$2</f>
        <v>22.198469999999997</v>
      </c>
      <c r="P17" s="7">
        <f>VLOOKUP($A17,'PV installed'!$A$2:$B$1048576,2,FALSE)*'PV Profile'!P$2</f>
        <v>20.739713399999999</v>
      </c>
      <c r="Q17" s="7">
        <f>VLOOKUP($A17,'PV installed'!$A$2:$B$1048576,2,FALSE)*'PV Profile'!Q$2</f>
        <v>17.96173344</v>
      </c>
      <c r="R17" s="7">
        <f>VLOOKUP($A17,'PV installed'!$A$2:$B$1048576,2,FALSE)*'PV Profile'!R$2</f>
        <v>14.25776016</v>
      </c>
      <c r="S17" s="7">
        <f>VLOOKUP($A17,'PV installed'!$A$2:$B$1048576,2,FALSE)*'PV Profile'!S$2</f>
        <v>10.125673529999998</v>
      </c>
      <c r="T17" s="7">
        <f>VLOOKUP($A17,'PV installed'!$A$2:$B$1048576,2,FALSE)*'PV Profile'!T$2</f>
        <v>6.0506686799999994</v>
      </c>
      <c r="U17" s="7">
        <f>VLOOKUP($A17,'PV installed'!$A$2:$B$1048576,2,FALSE)*'PV Profile'!U$2</f>
        <v>2.4386604900000002</v>
      </c>
      <c r="V17" s="7">
        <f>VLOOKUP($A17,'PV installed'!$A$2:$B$1048576,2,FALSE)*'PV Profile'!V$2</f>
        <v>0.15856049999999999</v>
      </c>
      <c r="W17" s="7">
        <f>VLOOKUP($A17,'PV installed'!$A$2:$B$1048576,2,FALSE)*'PV Profile'!W$2</f>
        <v>0.15856049999999999</v>
      </c>
      <c r="X17" s="7">
        <f>VLOOKUP($A17,'PV installed'!$A$2:$B$1048576,2,FALSE)*'PV Profile'!X$2</f>
        <v>0.15856049999999999</v>
      </c>
      <c r="Y17" s="7">
        <f>VLOOKUP($A17,'PV installed'!$A$2:$B$1048576,2,FALSE)*'PV Profile'!Y$2</f>
        <v>0.15856049999999999</v>
      </c>
    </row>
    <row r="18" spans="1:25" x14ac:dyDescent="0.3">
      <c r="A18" s="6">
        <v>3</v>
      </c>
      <c r="B18" s="7">
        <f>VLOOKUP($A18,'PV installed'!$A$2:$B$1048576,2,FALSE)*'PV Profile'!B$2</f>
        <v>0.22568850000000001</v>
      </c>
      <c r="C18" s="7">
        <f>VLOOKUP($A18,'PV installed'!$A$2:$B$1048576,2,FALSE)*'PV Profile'!C$2</f>
        <v>0.22568850000000001</v>
      </c>
      <c r="D18" s="7">
        <f>VLOOKUP($A18,'PV installed'!$A$2:$B$1048576,2,FALSE)*'PV Profile'!D$2</f>
        <v>0.22568850000000001</v>
      </c>
      <c r="E18" s="7">
        <f>VLOOKUP($A18,'PV installed'!$A$2:$B$1048576,2,FALSE)*'PV Profile'!E$2</f>
        <v>0.22568850000000001</v>
      </c>
      <c r="F18" s="7">
        <f>VLOOKUP($A18,'PV installed'!$A$2:$B$1048576,2,FALSE)*'PV Profile'!F$2</f>
        <v>0.22568850000000001</v>
      </c>
      <c r="G18" s="7">
        <f>VLOOKUP($A18,'PV installed'!$A$2:$B$1048576,2,FALSE)*'PV Profile'!G$2</f>
        <v>0.22568850000000001</v>
      </c>
      <c r="H18" s="7">
        <f>VLOOKUP($A18,'PV installed'!$A$2:$B$1048576,2,FALSE)*'PV Profile'!H$2</f>
        <v>3.0332534400000002</v>
      </c>
      <c r="I18" s="7">
        <f>VLOOKUP($A18,'PV installed'!$A$2:$B$1048576,2,FALSE)*'PV Profile'!I$2</f>
        <v>8.0886758400000023</v>
      </c>
      <c r="J18" s="7">
        <f>VLOOKUP($A18,'PV installed'!$A$2:$B$1048576,2,FALSE)*'PV Profile'!J$2</f>
        <v>13.848246360000001</v>
      </c>
      <c r="K18" s="7">
        <f>VLOOKUP($A18,'PV installed'!$A$2:$B$1048576,2,FALSE)*'PV Profile'!K$2</f>
        <v>19.752257520000001</v>
      </c>
      <c r="L18" s="7">
        <f>VLOOKUP($A18,'PV installed'!$A$2:$B$1048576,2,FALSE)*'PV Profile'!L$2</f>
        <v>25.11461628</v>
      </c>
      <c r="M18" s="7">
        <f>VLOOKUP($A18,'PV installed'!$A$2:$B$1048576,2,FALSE)*'PV Profile'!M$2</f>
        <v>29.217633210000002</v>
      </c>
      <c r="N18" s="7">
        <f>VLOOKUP($A18,'PV installed'!$A$2:$B$1048576,2,FALSE)*'PV Profile'!N$2</f>
        <v>31.492573290000003</v>
      </c>
      <c r="O18" s="7">
        <f>VLOOKUP($A18,'PV installed'!$A$2:$B$1048576,2,FALSE)*'PV Profile'!O$2</f>
        <v>31.59639</v>
      </c>
      <c r="P18" s="7">
        <f>VLOOKUP($A18,'PV installed'!$A$2:$B$1048576,2,FALSE)*'PV Profile'!P$2</f>
        <v>29.520055800000002</v>
      </c>
      <c r="Q18" s="7">
        <f>VLOOKUP($A18,'PV installed'!$A$2:$B$1048576,2,FALSE)*'PV Profile'!Q$2</f>
        <v>25.565993280000001</v>
      </c>
      <c r="R18" s="7">
        <f>VLOOKUP($A18,'PV installed'!$A$2:$B$1048576,2,FALSE)*'PV Profile'!R$2</f>
        <v>20.293909920000001</v>
      </c>
      <c r="S18" s="7">
        <f>VLOOKUP($A18,'PV installed'!$A$2:$B$1048576,2,FALSE)*'PV Profile'!S$2</f>
        <v>14.41246761</v>
      </c>
      <c r="T18" s="7">
        <f>VLOOKUP($A18,'PV installed'!$A$2:$B$1048576,2,FALSE)*'PV Profile'!T$2</f>
        <v>8.6122731599999991</v>
      </c>
      <c r="U18" s="7">
        <f>VLOOKUP($A18,'PV installed'!$A$2:$B$1048576,2,FALSE)*'PV Profile'!U$2</f>
        <v>3.4710891300000006</v>
      </c>
      <c r="V18" s="7">
        <f>VLOOKUP($A18,'PV installed'!$A$2:$B$1048576,2,FALSE)*'PV Profile'!V$2</f>
        <v>0.22568850000000001</v>
      </c>
      <c r="W18" s="7">
        <f>VLOOKUP($A18,'PV installed'!$A$2:$B$1048576,2,FALSE)*'PV Profile'!W$2</f>
        <v>0.22568850000000001</v>
      </c>
      <c r="X18" s="7">
        <f>VLOOKUP($A18,'PV installed'!$A$2:$B$1048576,2,FALSE)*'PV Profile'!X$2</f>
        <v>0.22568850000000001</v>
      </c>
      <c r="Y18" s="7">
        <f>VLOOKUP($A18,'PV installed'!$A$2:$B$1048576,2,FALSE)*'PV Profile'!Y$2</f>
        <v>0.22568850000000001</v>
      </c>
    </row>
    <row r="19" spans="1:25" x14ac:dyDescent="0.3">
      <c r="A19" s="6">
        <v>4</v>
      </c>
      <c r="B19" s="7">
        <f>VLOOKUP($A19,'PV installed'!$A$2:$B$1048576,2,FALSE)*'PV Profile'!B$2</f>
        <v>0.32869500000000001</v>
      </c>
      <c r="C19" s="7">
        <f>VLOOKUP($A19,'PV installed'!$A$2:$B$1048576,2,FALSE)*'PV Profile'!C$2</f>
        <v>0.32869500000000001</v>
      </c>
      <c r="D19" s="7">
        <f>VLOOKUP($A19,'PV installed'!$A$2:$B$1048576,2,FALSE)*'PV Profile'!D$2</f>
        <v>0.32869500000000001</v>
      </c>
      <c r="E19" s="7">
        <f>VLOOKUP($A19,'PV installed'!$A$2:$B$1048576,2,FALSE)*'PV Profile'!E$2</f>
        <v>0.32869500000000001</v>
      </c>
      <c r="F19" s="7">
        <f>VLOOKUP($A19,'PV installed'!$A$2:$B$1048576,2,FALSE)*'PV Profile'!F$2</f>
        <v>0.32869500000000001</v>
      </c>
      <c r="G19" s="7">
        <f>VLOOKUP($A19,'PV installed'!$A$2:$B$1048576,2,FALSE)*'PV Profile'!G$2</f>
        <v>0.32869500000000001</v>
      </c>
      <c r="H19" s="7">
        <f>VLOOKUP($A19,'PV installed'!$A$2:$B$1048576,2,FALSE)*'PV Profile'!H$2</f>
        <v>4.4176608000000002</v>
      </c>
      <c r="I19" s="7">
        <f>VLOOKUP($A19,'PV installed'!$A$2:$B$1048576,2,FALSE)*'PV Profile'!I$2</f>
        <v>11.780428800000003</v>
      </c>
      <c r="J19" s="7">
        <f>VLOOKUP($A19,'PV installed'!$A$2:$B$1048576,2,FALSE)*'PV Profile'!J$2</f>
        <v>20.168725200000001</v>
      </c>
      <c r="K19" s="7">
        <f>VLOOKUP($A19,'PV installed'!$A$2:$B$1048576,2,FALSE)*'PV Profile'!K$2</f>
        <v>28.767386399999999</v>
      </c>
      <c r="L19" s="7">
        <f>VLOOKUP($A19,'PV installed'!$A$2:$B$1048576,2,FALSE)*'PV Profile'!L$2</f>
        <v>36.577179600000001</v>
      </c>
      <c r="M19" s="7">
        <f>VLOOKUP($A19,'PV installed'!$A$2:$B$1048576,2,FALSE)*'PV Profile'!M$2</f>
        <v>42.552854700000005</v>
      </c>
      <c r="N19" s="7">
        <f>VLOOKUP($A19,'PV installed'!$A$2:$B$1048576,2,FALSE)*'PV Profile'!N$2</f>
        <v>45.866100299999999</v>
      </c>
      <c r="O19" s="7">
        <f>VLOOKUP($A19,'PV installed'!$A$2:$B$1048576,2,FALSE)*'PV Profile'!O$2</f>
        <v>46.017299999999999</v>
      </c>
      <c r="P19" s="7">
        <f>VLOOKUP($A19,'PV installed'!$A$2:$B$1048576,2,FALSE)*'PV Profile'!P$2</f>
        <v>42.993306000000004</v>
      </c>
      <c r="Q19" s="7">
        <f>VLOOKUP($A19,'PV installed'!$A$2:$B$1048576,2,FALSE)*'PV Profile'!Q$2</f>
        <v>37.2345696</v>
      </c>
      <c r="R19" s="7">
        <f>VLOOKUP($A19,'PV installed'!$A$2:$B$1048576,2,FALSE)*'PV Profile'!R$2</f>
        <v>29.5562544</v>
      </c>
      <c r="S19" s="7">
        <f>VLOOKUP($A19,'PV installed'!$A$2:$B$1048576,2,FALSE)*'PV Profile'!S$2</f>
        <v>20.990462699999998</v>
      </c>
      <c r="T19" s="7">
        <f>VLOOKUP($A19,'PV installed'!$A$2:$B$1048576,2,FALSE)*'PV Profile'!T$2</f>
        <v>12.543001199999999</v>
      </c>
      <c r="U19" s="7">
        <f>VLOOKUP($A19,'PV installed'!$A$2:$B$1048576,2,FALSE)*'PV Profile'!U$2</f>
        <v>5.0553291000000007</v>
      </c>
      <c r="V19" s="7">
        <f>VLOOKUP($A19,'PV installed'!$A$2:$B$1048576,2,FALSE)*'PV Profile'!V$2</f>
        <v>0.32869500000000001</v>
      </c>
      <c r="W19" s="7">
        <f>VLOOKUP($A19,'PV installed'!$A$2:$B$1048576,2,FALSE)*'PV Profile'!W$2</f>
        <v>0.32869500000000001</v>
      </c>
      <c r="X19" s="7">
        <f>VLOOKUP($A19,'PV installed'!$A$2:$B$1048576,2,FALSE)*'PV Profile'!X$2</f>
        <v>0.32869500000000001</v>
      </c>
      <c r="Y19" s="7">
        <f>VLOOKUP($A19,'PV installed'!$A$2:$B$1048576,2,FALSE)*'PV Profile'!Y$2</f>
        <v>0.32869500000000001</v>
      </c>
    </row>
    <row r="20" spans="1:25" x14ac:dyDescent="0.3">
      <c r="A20" s="6">
        <v>5</v>
      </c>
      <c r="B20" s="7">
        <f>VLOOKUP($A20,'PV installed'!$A$2:$B$1048576,2,FALSE)*'PV Profile'!B$2</f>
        <v>7.7544500000000002E-2</v>
      </c>
      <c r="C20" s="7">
        <f>VLOOKUP($A20,'PV installed'!$A$2:$B$1048576,2,FALSE)*'PV Profile'!C$2</f>
        <v>7.7544500000000002E-2</v>
      </c>
      <c r="D20" s="7">
        <f>VLOOKUP($A20,'PV installed'!$A$2:$B$1048576,2,FALSE)*'PV Profile'!D$2</f>
        <v>7.7544500000000002E-2</v>
      </c>
      <c r="E20" s="7">
        <f>VLOOKUP($A20,'PV installed'!$A$2:$B$1048576,2,FALSE)*'PV Profile'!E$2</f>
        <v>7.7544500000000002E-2</v>
      </c>
      <c r="F20" s="7">
        <f>VLOOKUP($A20,'PV installed'!$A$2:$B$1048576,2,FALSE)*'PV Profile'!F$2</f>
        <v>7.7544500000000002E-2</v>
      </c>
      <c r="G20" s="7">
        <f>VLOOKUP($A20,'PV installed'!$A$2:$B$1048576,2,FALSE)*'PV Profile'!G$2</f>
        <v>7.7544500000000002E-2</v>
      </c>
      <c r="H20" s="7">
        <f>VLOOKUP($A20,'PV installed'!$A$2:$B$1048576,2,FALSE)*'PV Profile'!H$2</f>
        <v>1.0421980799999999</v>
      </c>
      <c r="I20" s="7">
        <f>VLOOKUP($A20,'PV installed'!$A$2:$B$1048576,2,FALSE)*'PV Profile'!I$2</f>
        <v>2.7791948800000004</v>
      </c>
      <c r="J20" s="7">
        <f>VLOOKUP($A20,'PV installed'!$A$2:$B$1048576,2,FALSE)*'PV Profile'!J$2</f>
        <v>4.7581305200000008</v>
      </c>
      <c r="K20" s="7">
        <f>VLOOKUP($A20,'PV installed'!$A$2:$B$1048576,2,FALSE)*'PV Profile'!K$2</f>
        <v>6.7866946400000003</v>
      </c>
      <c r="L20" s="7">
        <f>VLOOKUP($A20,'PV installed'!$A$2:$B$1048576,2,FALSE)*'PV Profile'!L$2</f>
        <v>8.6291519599999997</v>
      </c>
      <c r="M20" s="7">
        <f>VLOOKUP($A20,'PV installed'!$A$2:$B$1048576,2,FALSE)*'PV Profile'!M$2</f>
        <v>10.03891097</v>
      </c>
      <c r="N20" s="7">
        <f>VLOOKUP($A20,'PV installed'!$A$2:$B$1048576,2,FALSE)*'PV Profile'!N$2</f>
        <v>10.820559530000001</v>
      </c>
      <c r="O20" s="7">
        <f>VLOOKUP($A20,'PV installed'!$A$2:$B$1048576,2,FALSE)*'PV Profile'!O$2</f>
        <v>10.85623</v>
      </c>
      <c r="P20" s="7">
        <f>VLOOKUP($A20,'PV installed'!$A$2:$B$1048576,2,FALSE)*'PV Profile'!P$2</f>
        <v>10.1428206</v>
      </c>
      <c r="Q20" s="7">
        <f>VLOOKUP($A20,'PV installed'!$A$2:$B$1048576,2,FALSE)*'PV Profile'!Q$2</f>
        <v>8.78424096</v>
      </c>
      <c r="R20" s="7">
        <f>VLOOKUP($A20,'PV installed'!$A$2:$B$1048576,2,FALSE)*'PV Profile'!R$2</f>
        <v>6.9728014400000005</v>
      </c>
      <c r="S20" s="7">
        <f>VLOOKUP($A20,'PV installed'!$A$2:$B$1048576,2,FALSE)*'PV Profile'!S$2</f>
        <v>4.9519917699999993</v>
      </c>
      <c r="T20" s="7">
        <f>VLOOKUP($A20,'PV installed'!$A$2:$B$1048576,2,FALSE)*'PV Profile'!T$2</f>
        <v>2.9590981199999997</v>
      </c>
      <c r="U20" s="7">
        <f>VLOOKUP($A20,'PV installed'!$A$2:$B$1048576,2,FALSE)*'PV Profile'!U$2</f>
        <v>1.1926344100000001</v>
      </c>
      <c r="V20" s="7">
        <f>VLOOKUP($A20,'PV installed'!$A$2:$B$1048576,2,FALSE)*'PV Profile'!V$2</f>
        <v>7.7544500000000002E-2</v>
      </c>
      <c r="W20" s="7">
        <f>VLOOKUP($A20,'PV installed'!$A$2:$B$1048576,2,FALSE)*'PV Profile'!W$2</f>
        <v>7.7544500000000002E-2</v>
      </c>
      <c r="X20" s="7">
        <f>VLOOKUP($A20,'PV installed'!$A$2:$B$1048576,2,FALSE)*'PV Profile'!X$2</f>
        <v>7.7544500000000002E-2</v>
      </c>
      <c r="Y20" s="7">
        <f>VLOOKUP($A20,'PV installed'!$A$2:$B$1048576,2,FALSE)*'PV Profile'!Y$2</f>
        <v>7.7544500000000002E-2</v>
      </c>
    </row>
    <row r="21" spans="1:25" x14ac:dyDescent="0.3">
      <c r="A21" s="6">
        <v>9</v>
      </c>
      <c r="B21" s="7">
        <f>VLOOKUP($A21,'PV installed'!$A$2:$B$1048576,2,FALSE)*'PV Profile'!B$2</f>
        <v>0.43112299999999998</v>
      </c>
      <c r="C21" s="7">
        <f>VLOOKUP($A21,'PV installed'!$A$2:$B$1048576,2,FALSE)*'PV Profile'!C$2</f>
        <v>0.43112299999999998</v>
      </c>
      <c r="D21" s="7">
        <f>VLOOKUP($A21,'PV installed'!$A$2:$B$1048576,2,FALSE)*'PV Profile'!D$2</f>
        <v>0.43112299999999998</v>
      </c>
      <c r="E21" s="7">
        <f>VLOOKUP($A21,'PV installed'!$A$2:$B$1048576,2,FALSE)*'PV Profile'!E$2</f>
        <v>0.43112299999999998</v>
      </c>
      <c r="F21" s="7">
        <f>VLOOKUP($A21,'PV installed'!$A$2:$B$1048576,2,FALSE)*'PV Profile'!F$2</f>
        <v>0.43112299999999998</v>
      </c>
      <c r="G21" s="7">
        <f>VLOOKUP($A21,'PV installed'!$A$2:$B$1048576,2,FALSE)*'PV Profile'!G$2</f>
        <v>0.43112299999999998</v>
      </c>
      <c r="H21" s="7">
        <f>VLOOKUP($A21,'PV installed'!$A$2:$B$1048576,2,FALSE)*'PV Profile'!H$2</f>
        <v>5.794293119999999</v>
      </c>
      <c r="I21" s="7">
        <f>VLOOKUP($A21,'PV installed'!$A$2:$B$1048576,2,FALSE)*'PV Profile'!I$2</f>
        <v>15.451448320000001</v>
      </c>
      <c r="J21" s="7">
        <f>VLOOKUP($A21,'PV installed'!$A$2:$B$1048576,2,FALSE)*'PV Profile'!J$2</f>
        <v>26.45370728</v>
      </c>
      <c r="K21" s="7">
        <f>VLOOKUP($A21,'PV installed'!$A$2:$B$1048576,2,FALSE)*'PV Profile'!K$2</f>
        <v>37.731884959999995</v>
      </c>
      <c r="L21" s="7">
        <f>VLOOKUP($A21,'PV installed'!$A$2:$B$1048576,2,FALSE)*'PV Profile'!L$2</f>
        <v>47.975367439999999</v>
      </c>
      <c r="M21" s="7">
        <f>VLOOKUP($A21,'PV installed'!$A$2:$B$1048576,2,FALSE)*'PV Profile'!M$2</f>
        <v>55.813183579999993</v>
      </c>
      <c r="N21" s="7">
        <f>VLOOKUP($A21,'PV installed'!$A$2:$B$1048576,2,FALSE)*'PV Profile'!N$2</f>
        <v>60.158903419999994</v>
      </c>
      <c r="O21" s="7">
        <f>VLOOKUP($A21,'PV installed'!$A$2:$B$1048576,2,FALSE)*'PV Profile'!O$2</f>
        <v>60.357219999999991</v>
      </c>
      <c r="P21" s="7">
        <f>VLOOKUP($A21,'PV installed'!$A$2:$B$1048576,2,FALSE)*'PV Profile'!P$2</f>
        <v>56.390888400000001</v>
      </c>
      <c r="Q21" s="7">
        <f>VLOOKUP($A21,'PV installed'!$A$2:$B$1048576,2,FALSE)*'PV Profile'!Q$2</f>
        <v>48.837613439999998</v>
      </c>
      <c r="R21" s="7">
        <f>VLOOKUP($A21,'PV installed'!$A$2:$B$1048576,2,FALSE)*'PV Profile'!R$2</f>
        <v>38.766580159999997</v>
      </c>
      <c r="S21" s="7">
        <f>VLOOKUP($A21,'PV installed'!$A$2:$B$1048576,2,FALSE)*'PV Profile'!S$2</f>
        <v>27.531514779999995</v>
      </c>
      <c r="T21" s="7">
        <f>VLOOKUP($A21,'PV installed'!$A$2:$B$1048576,2,FALSE)*'PV Profile'!T$2</f>
        <v>16.451653679999996</v>
      </c>
      <c r="U21" s="7">
        <f>VLOOKUP($A21,'PV installed'!$A$2:$B$1048576,2,FALSE)*'PV Profile'!U$2</f>
        <v>6.6306717400000004</v>
      </c>
      <c r="V21" s="7">
        <f>VLOOKUP($A21,'PV installed'!$A$2:$B$1048576,2,FALSE)*'PV Profile'!V$2</f>
        <v>0.43112299999999998</v>
      </c>
      <c r="W21" s="7">
        <f>VLOOKUP($A21,'PV installed'!$A$2:$B$1048576,2,FALSE)*'PV Profile'!W$2</f>
        <v>0.43112299999999998</v>
      </c>
      <c r="X21" s="7">
        <f>VLOOKUP($A21,'PV installed'!$A$2:$B$1048576,2,FALSE)*'PV Profile'!X$2</f>
        <v>0.43112299999999998</v>
      </c>
      <c r="Y21" s="7">
        <f>VLOOKUP($A21,'PV installed'!$A$2:$B$1048576,2,FALSE)*'PV Profile'!Y$2</f>
        <v>0.43112299999999998</v>
      </c>
    </row>
    <row r="22" spans="1:25" x14ac:dyDescent="0.3">
      <c r="A22" s="6">
        <v>10</v>
      </c>
      <c r="B22" s="7">
        <f>VLOOKUP($A22,'PV installed'!$A$2:$B$1048576,2,FALSE)*'PV Profile'!B$2</f>
        <v>0.20080500000000001</v>
      </c>
      <c r="C22" s="7">
        <f>VLOOKUP($A22,'PV installed'!$A$2:$B$1048576,2,FALSE)*'PV Profile'!C$2</f>
        <v>0.20080500000000001</v>
      </c>
      <c r="D22" s="7">
        <f>VLOOKUP($A22,'PV installed'!$A$2:$B$1048576,2,FALSE)*'PV Profile'!D$2</f>
        <v>0.20080500000000001</v>
      </c>
      <c r="E22" s="7">
        <f>VLOOKUP($A22,'PV installed'!$A$2:$B$1048576,2,FALSE)*'PV Profile'!E$2</f>
        <v>0.20080500000000001</v>
      </c>
      <c r="F22" s="7">
        <f>VLOOKUP($A22,'PV installed'!$A$2:$B$1048576,2,FALSE)*'PV Profile'!F$2</f>
        <v>0.20080500000000001</v>
      </c>
      <c r="G22" s="7">
        <f>VLOOKUP($A22,'PV installed'!$A$2:$B$1048576,2,FALSE)*'PV Profile'!G$2</f>
        <v>0.20080500000000001</v>
      </c>
      <c r="H22" s="7">
        <f>VLOOKUP($A22,'PV installed'!$A$2:$B$1048576,2,FALSE)*'PV Profile'!H$2</f>
        <v>2.6988192</v>
      </c>
      <c r="I22" s="7">
        <f>VLOOKUP($A22,'PV installed'!$A$2:$B$1048576,2,FALSE)*'PV Profile'!I$2</f>
        <v>7.1968512000000011</v>
      </c>
      <c r="J22" s="7">
        <f>VLOOKUP($A22,'PV installed'!$A$2:$B$1048576,2,FALSE)*'PV Profile'!J$2</f>
        <v>12.321394800000002</v>
      </c>
      <c r="K22" s="7">
        <f>VLOOKUP($A22,'PV installed'!$A$2:$B$1048576,2,FALSE)*'PV Profile'!K$2</f>
        <v>17.574453600000002</v>
      </c>
      <c r="L22" s="7">
        <f>VLOOKUP($A22,'PV installed'!$A$2:$B$1048576,2,FALSE)*'PV Profile'!L$2</f>
        <v>22.345580399999999</v>
      </c>
      <c r="M22" s="7">
        <f>VLOOKUP($A22,'PV installed'!$A$2:$B$1048576,2,FALSE)*'PV Profile'!M$2</f>
        <v>25.996215299999999</v>
      </c>
      <c r="N22" s="7">
        <f>VLOOKUP($A22,'PV installed'!$A$2:$B$1048576,2,FALSE)*'PV Profile'!N$2</f>
        <v>28.020329700000001</v>
      </c>
      <c r="O22" s="7">
        <f>VLOOKUP($A22,'PV installed'!$A$2:$B$1048576,2,FALSE)*'PV Profile'!O$2</f>
        <v>28.1127</v>
      </c>
      <c r="P22" s="7">
        <f>VLOOKUP($A22,'PV installed'!$A$2:$B$1048576,2,FALSE)*'PV Profile'!P$2</f>
        <v>26.265294000000001</v>
      </c>
      <c r="Q22" s="7">
        <f>VLOOKUP($A22,'PV installed'!$A$2:$B$1048576,2,FALSE)*'PV Profile'!Q$2</f>
        <v>22.747190400000001</v>
      </c>
      <c r="R22" s="7">
        <f>VLOOKUP($A22,'PV installed'!$A$2:$B$1048576,2,FALSE)*'PV Profile'!R$2</f>
        <v>18.056385600000002</v>
      </c>
      <c r="S22" s="7">
        <f>VLOOKUP($A22,'PV installed'!$A$2:$B$1048576,2,FALSE)*'PV Profile'!S$2</f>
        <v>12.8234073</v>
      </c>
      <c r="T22" s="7">
        <f>VLOOKUP($A22,'PV installed'!$A$2:$B$1048576,2,FALSE)*'PV Profile'!T$2</f>
        <v>7.6627187999999986</v>
      </c>
      <c r="U22" s="7">
        <f>VLOOKUP($A22,'PV installed'!$A$2:$B$1048576,2,FALSE)*'PV Profile'!U$2</f>
        <v>3.0883809000000007</v>
      </c>
      <c r="V22" s="7">
        <f>VLOOKUP($A22,'PV installed'!$A$2:$B$1048576,2,FALSE)*'PV Profile'!V$2</f>
        <v>0.20080500000000001</v>
      </c>
      <c r="W22" s="7">
        <f>VLOOKUP($A22,'PV installed'!$A$2:$B$1048576,2,FALSE)*'PV Profile'!W$2</f>
        <v>0.20080500000000001</v>
      </c>
      <c r="X22" s="7">
        <f>VLOOKUP($A22,'PV installed'!$A$2:$B$1048576,2,FALSE)*'PV Profile'!X$2</f>
        <v>0.20080500000000001</v>
      </c>
      <c r="Y22" s="7">
        <f>VLOOKUP($A22,'PV installed'!$A$2:$B$1048576,2,FALSE)*'PV Profile'!Y$2</f>
        <v>0.20080500000000001</v>
      </c>
    </row>
    <row r="23" spans="1:25" x14ac:dyDescent="0.3">
      <c r="A23" s="11">
        <v>12</v>
      </c>
      <c r="B23" s="7">
        <f>VLOOKUP($A23,'PV installed'!$A$2:$B$1048576,2,FALSE)*'PV Profile'!B$2</f>
        <v>1.1573775000000002</v>
      </c>
      <c r="C23" s="7">
        <f>VLOOKUP($A23,'PV installed'!$A$2:$B$1048576,2,FALSE)*'PV Profile'!C$2</f>
        <v>1.1573775000000002</v>
      </c>
      <c r="D23" s="7">
        <f>VLOOKUP($A23,'PV installed'!$A$2:$B$1048576,2,FALSE)*'PV Profile'!D$2</f>
        <v>1.1573775000000002</v>
      </c>
      <c r="E23" s="7">
        <f>VLOOKUP($A23,'PV installed'!$A$2:$B$1048576,2,FALSE)*'PV Profile'!E$2</f>
        <v>1.1573775000000002</v>
      </c>
      <c r="F23" s="7">
        <f>VLOOKUP($A23,'PV installed'!$A$2:$B$1048576,2,FALSE)*'PV Profile'!F$2</f>
        <v>1.1573775000000002</v>
      </c>
      <c r="G23" s="7">
        <f>VLOOKUP($A23,'PV installed'!$A$2:$B$1048576,2,FALSE)*'PV Profile'!G$2</f>
        <v>1.1573775000000002</v>
      </c>
      <c r="H23" s="7">
        <f>VLOOKUP($A23,'PV installed'!$A$2:$B$1048576,2,FALSE)*'PV Profile'!H$2</f>
        <v>15.555153600000001</v>
      </c>
      <c r="I23" s="7">
        <f>VLOOKUP($A23,'PV installed'!$A$2:$B$1048576,2,FALSE)*'PV Profile'!I$2</f>
        <v>41.480409600000009</v>
      </c>
      <c r="J23" s="7">
        <f>VLOOKUP($A23,'PV installed'!$A$2:$B$1048576,2,FALSE)*'PV Profile'!J$2</f>
        <v>71.016683400000005</v>
      </c>
      <c r="K23" s="7">
        <f>VLOOKUP($A23,'PV installed'!$A$2:$B$1048576,2,FALSE)*'PV Profile'!K$2</f>
        <v>101.29367880000001</v>
      </c>
      <c r="L23" s="7">
        <f>VLOOKUP($A23,'PV installed'!$A$2:$B$1048576,2,FALSE)*'PV Profile'!L$2</f>
        <v>128.79296820000002</v>
      </c>
      <c r="M23" s="7">
        <f>VLOOKUP($A23,'PV installed'!$A$2:$B$1048576,2,FALSE)*'PV Profile'!M$2</f>
        <v>149.83409115000001</v>
      </c>
      <c r="N23" s="7">
        <f>VLOOKUP($A23,'PV installed'!$A$2:$B$1048576,2,FALSE)*'PV Profile'!N$2</f>
        <v>161.50045635000001</v>
      </c>
      <c r="O23" s="7">
        <f>VLOOKUP($A23,'PV installed'!$A$2:$B$1048576,2,FALSE)*'PV Profile'!O$2</f>
        <v>162.03285</v>
      </c>
      <c r="P23" s="7">
        <f>VLOOKUP($A23,'PV installed'!$A$2:$B$1048576,2,FALSE)*'PV Profile'!P$2</f>
        <v>151.38497700000002</v>
      </c>
      <c r="Q23" s="7">
        <f>VLOOKUP($A23,'PV installed'!$A$2:$B$1048576,2,FALSE)*'PV Profile'!Q$2</f>
        <v>131.10772320000001</v>
      </c>
      <c r="R23" s="7">
        <f>VLOOKUP($A23,'PV installed'!$A$2:$B$1048576,2,FALSE)*'PV Profile'!R$2</f>
        <v>104.0713848</v>
      </c>
      <c r="S23" s="7">
        <f>VLOOKUP($A23,'PV installed'!$A$2:$B$1048576,2,FALSE)*'PV Profile'!S$2</f>
        <v>73.910127149999994</v>
      </c>
      <c r="T23" s="7">
        <f>VLOOKUP($A23,'PV installed'!$A$2:$B$1048576,2,FALSE)*'PV Profile'!T$2</f>
        <v>44.165525399999993</v>
      </c>
      <c r="U23" s="7">
        <f>VLOOKUP($A23,'PV installed'!$A$2:$B$1048576,2,FALSE)*'PV Profile'!U$2</f>
        <v>17.800465950000003</v>
      </c>
      <c r="V23" s="7">
        <f>VLOOKUP($A23,'PV installed'!$A$2:$B$1048576,2,FALSE)*'PV Profile'!V$2</f>
        <v>1.1573775000000002</v>
      </c>
      <c r="W23" s="7">
        <f>VLOOKUP($A23,'PV installed'!$A$2:$B$1048576,2,FALSE)*'PV Profile'!W$2</f>
        <v>1.1573775000000002</v>
      </c>
      <c r="X23" s="7">
        <f>VLOOKUP($A23,'PV installed'!$A$2:$B$1048576,2,FALSE)*'PV Profile'!X$2</f>
        <v>1.1573775000000002</v>
      </c>
      <c r="Y23" s="7">
        <f>VLOOKUP($A23,'PV installed'!$A$2:$B$1048576,2,FALSE)*'PV Profile'!Y$2</f>
        <v>1.1573775000000002</v>
      </c>
    </row>
    <row r="24" spans="1:25" x14ac:dyDescent="0.3">
      <c r="A24" s="11">
        <v>15</v>
      </c>
      <c r="B24" s="7">
        <f>VLOOKUP($A24,'PV installed'!$A$2:$B$1048576,2,FALSE)*'PV Profile'!B$2</f>
        <v>4.3401500000000003E-2</v>
      </c>
      <c r="C24" s="7">
        <f>VLOOKUP($A24,'PV installed'!$A$2:$B$1048576,2,FALSE)*'PV Profile'!C$2</f>
        <v>4.3401500000000003E-2</v>
      </c>
      <c r="D24" s="7">
        <f>VLOOKUP($A24,'PV installed'!$A$2:$B$1048576,2,FALSE)*'PV Profile'!D$2</f>
        <v>4.3401500000000003E-2</v>
      </c>
      <c r="E24" s="7">
        <f>VLOOKUP($A24,'PV installed'!$A$2:$B$1048576,2,FALSE)*'PV Profile'!E$2</f>
        <v>4.3401500000000003E-2</v>
      </c>
      <c r="F24" s="7">
        <f>VLOOKUP($A24,'PV installed'!$A$2:$B$1048576,2,FALSE)*'PV Profile'!F$2</f>
        <v>4.3401500000000003E-2</v>
      </c>
      <c r="G24" s="7">
        <f>VLOOKUP($A24,'PV installed'!$A$2:$B$1048576,2,FALSE)*'PV Profile'!G$2</f>
        <v>4.3401500000000003E-2</v>
      </c>
      <c r="H24" s="7">
        <f>VLOOKUP($A24,'PV installed'!$A$2:$B$1048576,2,FALSE)*'PV Profile'!H$2</f>
        <v>0.58331615999999997</v>
      </c>
      <c r="I24" s="7">
        <f>VLOOKUP($A24,'PV installed'!$A$2:$B$1048576,2,FALSE)*'PV Profile'!I$2</f>
        <v>1.5555097600000003</v>
      </c>
      <c r="J24" s="7">
        <f>VLOOKUP($A24,'PV installed'!$A$2:$B$1048576,2,FALSE)*'PV Profile'!J$2</f>
        <v>2.6631160400000002</v>
      </c>
      <c r="K24" s="7">
        <f>VLOOKUP($A24,'PV installed'!$A$2:$B$1048576,2,FALSE)*'PV Profile'!K$2</f>
        <v>3.7984992800000001</v>
      </c>
      <c r="L24" s="7">
        <f>VLOOKUP($A24,'PV installed'!$A$2:$B$1048576,2,FALSE)*'PV Profile'!L$2</f>
        <v>4.8297189200000004</v>
      </c>
      <c r="M24" s="7">
        <f>VLOOKUP($A24,'PV installed'!$A$2:$B$1048576,2,FALSE)*'PV Profile'!M$2</f>
        <v>5.6187581900000003</v>
      </c>
      <c r="N24" s="7">
        <f>VLOOKUP($A24,'PV installed'!$A$2:$B$1048576,2,FALSE)*'PV Profile'!N$2</f>
        <v>6.0562453100000004</v>
      </c>
      <c r="O24" s="7">
        <f>VLOOKUP($A24,'PV installed'!$A$2:$B$1048576,2,FALSE)*'PV Profile'!O$2</f>
        <v>6.0762100000000006</v>
      </c>
      <c r="P24" s="7">
        <f>VLOOKUP($A24,'PV installed'!$A$2:$B$1048576,2,FALSE)*'PV Profile'!P$2</f>
        <v>5.6769162000000009</v>
      </c>
      <c r="Q24" s="7">
        <f>VLOOKUP($A24,'PV installed'!$A$2:$B$1048576,2,FALSE)*'PV Profile'!Q$2</f>
        <v>4.916521920000001</v>
      </c>
      <c r="R24" s="7">
        <f>VLOOKUP($A24,'PV installed'!$A$2:$B$1048576,2,FALSE)*'PV Profile'!R$2</f>
        <v>3.9026628800000003</v>
      </c>
      <c r="S24" s="7">
        <f>VLOOKUP($A24,'PV installed'!$A$2:$B$1048576,2,FALSE)*'PV Profile'!S$2</f>
        <v>2.7716197899999999</v>
      </c>
      <c r="T24" s="7">
        <f>VLOOKUP($A24,'PV installed'!$A$2:$B$1048576,2,FALSE)*'PV Profile'!T$2</f>
        <v>1.6562012399999999</v>
      </c>
      <c r="U24" s="7">
        <f>VLOOKUP($A24,'PV installed'!$A$2:$B$1048576,2,FALSE)*'PV Profile'!U$2</f>
        <v>0.6675150700000001</v>
      </c>
      <c r="V24" s="7">
        <f>VLOOKUP($A24,'PV installed'!$A$2:$B$1048576,2,FALSE)*'PV Profile'!V$2</f>
        <v>4.3401500000000003E-2</v>
      </c>
      <c r="W24" s="7">
        <f>VLOOKUP($A24,'PV installed'!$A$2:$B$1048576,2,FALSE)*'PV Profile'!W$2</f>
        <v>4.3401500000000003E-2</v>
      </c>
      <c r="X24" s="7">
        <f>VLOOKUP($A24,'PV installed'!$A$2:$B$1048576,2,FALSE)*'PV Profile'!X$2</f>
        <v>4.3401500000000003E-2</v>
      </c>
      <c r="Y24" s="7">
        <f>VLOOKUP($A24,'PV installed'!$A$2:$B$1048576,2,FALSE)*'PV Profile'!Y$2</f>
        <v>4.3401500000000003E-2</v>
      </c>
    </row>
    <row r="25" spans="1:25" x14ac:dyDescent="0.3">
      <c r="A25" s="11">
        <v>16</v>
      </c>
      <c r="B25" s="7">
        <f>VLOOKUP($A25,'PV installed'!$A$2:$B$1048576,2,FALSE)*'PV Profile'!B$2</f>
        <v>0.21237900000000001</v>
      </c>
      <c r="C25" s="7">
        <f>VLOOKUP($A25,'PV installed'!$A$2:$B$1048576,2,FALSE)*'PV Profile'!C$2</f>
        <v>0.21237900000000001</v>
      </c>
      <c r="D25" s="7">
        <f>VLOOKUP($A25,'PV installed'!$A$2:$B$1048576,2,FALSE)*'PV Profile'!D$2</f>
        <v>0.21237900000000001</v>
      </c>
      <c r="E25" s="7">
        <f>VLOOKUP($A25,'PV installed'!$A$2:$B$1048576,2,FALSE)*'PV Profile'!E$2</f>
        <v>0.21237900000000001</v>
      </c>
      <c r="F25" s="7">
        <f>VLOOKUP($A25,'PV installed'!$A$2:$B$1048576,2,FALSE)*'PV Profile'!F$2</f>
        <v>0.21237900000000001</v>
      </c>
      <c r="G25" s="7">
        <f>VLOOKUP($A25,'PV installed'!$A$2:$B$1048576,2,FALSE)*'PV Profile'!G$2</f>
        <v>0.21237900000000001</v>
      </c>
      <c r="H25" s="7">
        <f>VLOOKUP($A25,'PV installed'!$A$2:$B$1048576,2,FALSE)*'PV Profile'!H$2</f>
        <v>2.8543737599999996</v>
      </c>
      <c r="I25" s="7">
        <f>VLOOKUP($A25,'PV installed'!$A$2:$B$1048576,2,FALSE)*'PV Profile'!I$2</f>
        <v>7.6116633600000014</v>
      </c>
      <c r="J25" s="7">
        <f>VLOOKUP($A25,'PV installed'!$A$2:$B$1048576,2,FALSE)*'PV Profile'!J$2</f>
        <v>13.031575440000001</v>
      </c>
      <c r="K25" s="7">
        <f>VLOOKUP($A25,'PV installed'!$A$2:$B$1048576,2,FALSE)*'PV Profile'!K$2</f>
        <v>18.587410079999998</v>
      </c>
      <c r="L25" s="7">
        <f>VLOOKUP($A25,'PV installed'!$A$2:$B$1048576,2,FALSE)*'PV Profile'!L$2</f>
        <v>23.633535120000001</v>
      </c>
      <c r="M25" s="7">
        <f>VLOOKUP($A25,'PV installed'!$A$2:$B$1048576,2,FALSE)*'PV Profile'!M$2</f>
        <v>27.49458534</v>
      </c>
      <c r="N25" s="7">
        <f>VLOOKUP($A25,'PV installed'!$A$2:$B$1048576,2,FALSE)*'PV Profile'!N$2</f>
        <v>29.635365659999998</v>
      </c>
      <c r="O25" s="7">
        <f>VLOOKUP($A25,'PV installed'!$A$2:$B$1048576,2,FALSE)*'PV Profile'!O$2</f>
        <v>29.733059999999998</v>
      </c>
      <c r="P25" s="7">
        <f>VLOOKUP($A25,'PV installed'!$A$2:$B$1048576,2,FALSE)*'PV Profile'!P$2</f>
        <v>27.779173200000002</v>
      </c>
      <c r="Q25" s="7">
        <f>VLOOKUP($A25,'PV installed'!$A$2:$B$1048576,2,FALSE)*'PV Profile'!Q$2</f>
        <v>24.058293120000002</v>
      </c>
      <c r="R25" s="7">
        <f>VLOOKUP($A25,'PV installed'!$A$2:$B$1048576,2,FALSE)*'PV Profile'!R$2</f>
        <v>19.097119679999999</v>
      </c>
      <c r="S25" s="7">
        <f>VLOOKUP($A25,'PV installed'!$A$2:$B$1048576,2,FALSE)*'PV Profile'!S$2</f>
        <v>13.562522939999999</v>
      </c>
      <c r="T25" s="7">
        <f>VLOOKUP($A25,'PV installed'!$A$2:$B$1048576,2,FALSE)*'PV Profile'!T$2</f>
        <v>8.104382639999999</v>
      </c>
      <c r="U25" s="7">
        <f>VLOOKUP($A25,'PV installed'!$A$2:$B$1048576,2,FALSE)*'PV Profile'!U$2</f>
        <v>3.2663890200000005</v>
      </c>
      <c r="V25" s="7">
        <f>VLOOKUP($A25,'PV installed'!$A$2:$B$1048576,2,FALSE)*'PV Profile'!V$2</f>
        <v>0.21237900000000001</v>
      </c>
      <c r="W25" s="7">
        <f>VLOOKUP($A25,'PV installed'!$A$2:$B$1048576,2,FALSE)*'PV Profile'!W$2</f>
        <v>0.21237900000000001</v>
      </c>
      <c r="X25" s="7">
        <f>VLOOKUP($A25,'PV installed'!$A$2:$B$1048576,2,FALSE)*'PV Profile'!X$2</f>
        <v>0.21237900000000001</v>
      </c>
      <c r="Y25" s="7">
        <f>VLOOKUP($A25,'PV installed'!$A$2:$B$1048576,2,FALSE)*'PV Profile'!Y$2</f>
        <v>0.21237900000000001</v>
      </c>
    </row>
    <row r="26" spans="1:25" x14ac:dyDescent="0.3">
      <c r="A26" s="11">
        <v>17</v>
      </c>
      <c r="B26" s="7">
        <f>VLOOKUP($A26,'PV installed'!$A$2:$B$1048576,2,FALSE)*'PV Profile'!B$2</f>
        <v>5.7290000000000001E-2</v>
      </c>
      <c r="C26" s="7">
        <f>VLOOKUP($A26,'PV installed'!$A$2:$B$1048576,2,FALSE)*'PV Profile'!C$2</f>
        <v>5.7290000000000001E-2</v>
      </c>
      <c r="D26" s="7">
        <f>VLOOKUP($A26,'PV installed'!$A$2:$B$1048576,2,FALSE)*'PV Profile'!D$2</f>
        <v>5.7290000000000001E-2</v>
      </c>
      <c r="E26" s="7">
        <f>VLOOKUP($A26,'PV installed'!$A$2:$B$1048576,2,FALSE)*'PV Profile'!E$2</f>
        <v>5.7290000000000001E-2</v>
      </c>
      <c r="F26" s="7">
        <f>VLOOKUP($A26,'PV installed'!$A$2:$B$1048576,2,FALSE)*'PV Profile'!F$2</f>
        <v>5.7290000000000001E-2</v>
      </c>
      <c r="G26" s="7">
        <f>VLOOKUP($A26,'PV installed'!$A$2:$B$1048576,2,FALSE)*'PV Profile'!G$2</f>
        <v>5.7290000000000001E-2</v>
      </c>
      <c r="H26" s="7">
        <f>VLOOKUP($A26,'PV installed'!$A$2:$B$1048576,2,FALSE)*'PV Profile'!H$2</f>
        <v>0.76997759999999993</v>
      </c>
      <c r="I26" s="7">
        <f>VLOOKUP($A26,'PV installed'!$A$2:$B$1048576,2,FALSE)*'PV Profile'!I$2</f>
        <v>2.0532736000000003</v>
      </c>
      <c r="J26" s="7">
        <f>VLOOKUP($A26,'PV installed'!$A$2:$B$1048576,2,FALSE)*'PV Profile'!J$2</f>
        <v>3.5153144000000003</v>
      </c>
      <c r="K26" s="7">
        <f>VLOOKUP($A26,'PV installed'!$A$2:$B$1048576,2,FALSE)*'PV Profile'!K$2</f>
        <v>5.0140207999999999</v>
      </c>
      <c r="L26" s="7">
        <f>VLOOKUP($A26,'PV installed'!$A$2:$B$1048576,2,FALSE)*'PV Profile'!L$2</f>
        <v>6.3752312</v>
      </c>
      <c r="M26" s="7">
        <f>VLOOKUP($A26,'PV installed'!$A$2:$B$1048576,2,FALSE)*'PV Profile'!M$2</f>
        <v>7.4167633999999998</v>
      </c>
      <c r="N26" s="7">
        <f>VLOOKUP($A26,'PV installed'!$A$2:$B$1048576,2,FALSE)*'PV Profile'!N$2</f>
        <v>7.9942466000000003</v>
      </c>
      <c r="O26" s="7">
        <f>VLOOKUP($A26,'PV installed'!$A$2:$B$1048576,2,FALSE)*'PV Profile'!O$2</f>
        <v>8.0206</v>
      </c>
      <c r="P26" s="7">
        <f>VLOOKUP($A26,'PV installed'!$A$2:$B$1048576,2,FALSE)*'PV Profile'!P$2</f>
        <v>7.4935320000000001</v>
      </c>
      <c r="Q26" s="7">
        <f>VLOOKUP($A26,'PV installed'!$A$2:$B$1048576,2,FALSE)*'PV Profile'!Q$2</f>
        <v>6.4898112000000001</v>
      </c>
      <c r="R26" s="7">
        <f>VLOOKUP($A26,'PV installed'!$A$2:$B$1048576,2,FALSE)*'PV Profile'!R$2</f>
        <v>5.1515168000000005</v>
      </c>
      <c r="S26" s="7">
        <f>VLOOKUP($A26,'PV installed'!$A$2:$B$1048576,2,FALSE)*'PV Profile'!S$2</f>
        <v>3.6585393999999996</v>
      </c>
      <c r="T26" s="7">
        <f>VLOOKUP($A26,'PV installed'!$A$2:$B$1048576,2,FALSE)*'PV Profile'!T$2</f>
        <v>2.1861863999999995</v>
      </c>
      <c r="U26" s="7">
        <f>VLOOKUP($A26,'PV installed'!$A$2:$B$1048576,2,FALSE)*'PV Profile'!U$2</f>
        <v>0.88112020000000013</v>
      </c>
      <c r="V26" s="7">
        <f>VLOOKUP($A26,'PV installed'!$A$2:$B$1048576,2,FALSE)*'PV Profile'!V$2</f>
        <v>5.7290000000000001E-2</v>
      </c>
      <c r="W26" s="7">
        <f>VLOOKUP($A26,'PV installed'!$A$2:$B$1048576,2,FALSE)*'PV Profile'!W$2</f>
        <v>5.7290000000000001E-2</v>
      </c>
      <c r="X26" s="7">
        <f>VLOOKUP($A26,'PV installed'!$A$2:$B$1048576,2,FALSE)*'PV Profile'!X$2</f>
        <v>5.7290000000000001E-2</v>
      </c>
      <c r="Y26" s="7">
        <f>VLOOKUP($A26,'PV installed'!$A$2:$B$1048576,2,FALSE)*'PV Profile'!Y$2</f>
        <v>5.7290000000000001E-2</v>
      </c>
    </row>
    <row r="27" spans="1:25" x14ac:dyDescent="0.3">
      <c r="A27" s="11">
        <v>18</v>
      </c>
      <c r="B27" s="7">
        <f>VLOOKUP($A27,'PV installed'!$A$2:$B$1048576,2,FALSE)*'PV Profile'!B$2</f>
        <v>4.0509999999999999E-3</v>
      </c>
      <c r="C27" s="7">
        <f>VLOOKUP($A27,'PV installed'!$A$2:$B$1048576,2,FALSE)*'PV Profile'!C$2</f>
        <v>4.0509999999999999E-3</v>
      </c>
      <c r="D27" s="7">
        <f>VLOOKUP($A27,'PV installed'!$A$2:$B$1048576,2,FALSE)*'PV Profile'!D$2</f>
        <v>4.0509999999999999E-3</v>
      </c>
      <c r="E27" s="7">
        <f>VLOOKUP($A27,'PV installed'!$A$2:$B$1048576,2,FALSE)*'PV Profile'!E$2</f>
        <v>4.0509999999999999E-3</v>
      </c>
      <c r="F27" s="7">
        <f>VLOOKUP($A27,'PV installed'!$A$2:$B$1048576,2,FALSE)*'PV Profile'!F$2</f>
        <v>4.0509999999999999E-3</v>
      </c>
      <c r="G27" s="7">
        <f>VLOOKUP($A27,'PV installed'!$A$2:$B$1048576,2,FALSE)*'PV Profile'!G$2</f>
        <v>4.0509999999999999E-3</v>
      </c>
      <c r="H27" s="7">
        <f>VLOOKUP($A27,'PV installed'!$A$2:$B$1048576,2,FALSE)*'PV Profile'!H$2</f>
        <v>5.4445439999999998E-2</v>
      </c>
      <c r="I27" s="7">
        <f>VLOOKUP($A27,'PV installed'!$A$2:$B$1048576,2,FALSE)*'PV Profile'!I$2</f>
        <v>0.14518784000000004</v>
      </c>
      <c r="J27" s="7">
        <f>VLOOKUP($A27,'PV installed'!$A$2:$B$1048576,2,FALSE)*'PV Profile'!J$2</f>
        <v>0.24856936000000002</v>
      </c>
      <c r="K27" s="7">
        <f>VLOOKUP($A27,'PV installed'!$A$2:$B$1048576,2,FALSE)*'PV Profile'!K$2</f>
        <v>0.35454352</v>
      </c>
      <c r="L27" s="7">
        <f>VLOOKUP($A27,'PV installed'!$A$2:$B$1048576,2,FALSE)*'PV Profile'!L$2</f>
        <v>0.45079528000000002</v>
      </c>
      <c r="M27" s="7">
        <f>VLOOKUP($A27,'PV installed'!$A$2:$B$1048576,2,FALSE)*'PV Profile'!M$2</f>
        <v>0.52444246000000005</v>
      </c>
      <c r="N27" s="7">
        <f>VLOOKUP($A27,'PV installed'!$A$2:$B$1048576,2,FALSE)*'PV Profile'!N$2</f>
        <v>0.56527654000000005</v>
      </c>
      <c r="O27" s="7">
        <f>VLOOKUP($A27,'PV installed'!$A$2:$B$1048576,2,FALSE)*'PV Profile'!O$2</f>
        <v>0.56713999999999998</v>
      </c>
      <c r="P27" s="7">
        <f>VLOOKUP($A27,'PV installed'!$A$2:$B$1048576,2,FALSE)*'PV Profile'!P$2</f>
        <v>0.52987080000000009</v>
      </c>
      <c r="Q27" s="7">
        <f>VLOOKUP($A27,'PV installed'!$A$2:$B$1048576,2,FALSE)*'PV Profile'!Q$2</f>
        <v>0.45889728000000002</v>
      </c>
      <c r="R27" s="7">
        <f>VLOOKUP($A27,'PV installed'!$A$2:$B$1048576,2,FALSE)*'PV Profile'!R$2</f>
        <v>0.36426592000000002</v>
      </c>
      <c r="S27" s="7">
        <f>VLOOKUP($A27,'PV installed'!$A$2:$B$1048576,2,FALSE)*'PV Profile'!S$2</f>
        <v>0.25869685999999997</v>
      </c>
      <c r="T27" s="7">
        <f>VLOOKUP($A27,'PV installed'!$A$2:$B$1048576,2,FALSE)*'PV Profile'!T$2</f>
        <v>0.15458615999999997</v>
      </c>
      <c r="U27" s="7">
        <f>VLOOKUP($A27,'PV installed'!$A$2:$B$1048576,2,FALSE)*'PV Profile'!U$2</f>
        <v>6.2304380000000013E-2</v>
      </c>
      <c r="V27" s="7">
        <f>VLOOKUP($A27,'PV installed'!$A$2:$B$1048576,2,FALSE)*'PV Profile'!V$2</f>
        <v>4.0509999999999999E-3</v>
      </c>
      <c r="W27" s="7">
        <f>VLOOKUP($A27,'PV installed'!$A$2:$B$1048576,2,FALSE)*'PV Profile'!W$2</f>
        <v>4.0509999999999999E-3</v>
      </c>
      <c r="X27" s="7">
        <f>VLOOKUP($A27,'PV installed'!$A$2:$B$1048576,2,FALSE)*'PV Profile'!X$2</f>
        <v>4.0509999999999999E-3</v>
      </c>
      <c r="Y27" s="7">
        <f>VLOOKUP($A27,'PV installed'!$A$2:$B$1048576,2,FALSE)*'PV Profile'!Y$2</f>
        <v>4.0509999999999999E-3</v>
      </c>
    </row>
    <row r="28" spans="1:25" x14ac:dyDescent="0.3">
      <c r="A28" s="11">
        <v>20</v>
      </c>
      <c r="B28" s="7">
        <f>VLOOKUP($A28,'PV installed'!$A$2:$B$1048576,2,FALSE)*'PV Profile'!B$2</f>
        <v>3.5299999999999998E-2</v>
      </c>
      <c r="C28" s="7">
        <f>VLOOKUP($A28,'PV installed'!$A$2:$B$1048576,2,FALSE)*'PV Profile'!C$2</f>
        <v>3.5299999999999998E-2</v>
      </c>
      <c r="D28" s="7">
        <f>VLOOKUP($A28,'PV installed'!$A$2:$B$1048576,2,FALSE)*'PV Profile'!D$2</f>
        <v>3.5299999999999998E-2</v>
      </c>
      <c r="E28" s="7">
        <f>VLOOKUP($A28,'PV installed'!$A$2:$B$1048576,2,FALSE)*'PV Profile'!E$2</f>
        <v>3.5299999999999998E-2</v>
      </c>
      <c r="F28" s="7">
        <f>VLOOKUP($A28,'PV installed'!$A$2:$B$1048576,2,FALSE)*'PV Profile'!F$2</f>
        <v>3.5299999999999998E-2</v>
      </c>
      <c r="G28" s="7">
        <f>VLOOKUP($A28,'PV installed'!$A$2:$B$1048576,2,FALSE)*'PV Profile'!G$2</f>
        <v>3.5299999999999998E-2</v>
      </c>
      <c r="H28" s="7">
        <f>VLOOKUP($A28,'PV installed'!$A$2:$B$1048576,2,FALSE)*'PV Profile'!H$2</f>
        <v>0.47443199999999996</v>
      </c>
      <c r="I28" s="7">
        <f>VLOOKUP($A28,'PV installed'!$A$2:$B$1048576,2,FALSE)*'PV Profile'!I$2</f>
        <v>1.2651520000000001</v>
      </c>
      <c r="J28" s="7">
        <f>VLOOKUP($A28,'PV installed'!$A$2:$B$1048576,2,FALSE)*'PV Profile'!J$2</f>
        <v>2.1660080000000002</v>
      </c>
      <c r="K28" s="7">
        <f>VLOOKUP($A28,'PV installed'!$A$2:$B$1048576,2,FALSE)*'PV Profile'!K$2</f>
        <v>3.0894559999999998</v>
      </c>
      <c r="L28" s="7">
        <f>VLOOKUP($A28,'PV installed'!$A$2:$B$1048576,2,FALSE)*'PV Profile'!L$2</f>
        <v>3.9281839999999999</v>
      </c>
      <c r="M28" s="7">
        <f>VLOOKUP($A28,'PV installed'!$A$2:$B$1048576,2,FALSE)*'PV Profile'!M$2</f>
        <v>4.5699379999999996</v>
      </c>
      <c r="N28" s="7">
        <f>VLOOKUP($A28,'PV installed'!$A$2:$B$1048576,2,FALSE)*'PV Profile'!N$2</f>
        <v>4.9257619999999998</v>
      </c>
      <c r="O28" s="7">
        <f>VLOOKUP($A28,'PV installed'!$A$2:$B$1048576,2,FALSE)*'PV Profile'!O$2</f>
        <v>4.9419999999999993</v>
      </c>
      <c r="P28" s="7">
        <f>VLOOKUP($A28,'PV installed'!$A$2:$B$1048576,2,FALSE)*'PV Profile'!P$2</f>
        <v>4.6172399999999998</v>
      </c>
      <c r="Q28" s="7">
        <f>VLOOKUP($A28,'PV installed'!$A$2:$B$1048576,2,FALSE)*'PV Profile'!Q$2</f>
        <v>3.9987839999999997</v>
      </c>
      <c r="R28" s="7">
        <f>VLOOKUP($A28,'PV installed'!$A$2:$B$1048576,2,FALSE)*'PV Profile'!R$2</f>
        <v>3.1741759999999997</v>
      </c>
      <c r="S28" s="7">
        <f>VLOOKUP($A28,'PV installed'!$A$2:$B$1048576,2,FALSE)*'PV Profile'!S$2</f>
        <v>2.2542579999999997</v>
      </c>
      <c r="T28" s="7">
        <f>VLOOKUP($A28,'PV installed'!$A$2:$B$1048576,2,FALSE)*'PV Profile'!T$2</f>
        <v>1.3470479999999998</v>
      </c>
      <c r="U28" s="7">
        <f>VLOOKUP($A28,'PV installed'!$A$2:$B$1048576,2,FALSE)*'PV Profile'!U$2</f>
        <v>0.54291400000000001</v>
      </c>
      <c r="V28" s="7">
        <f>VLOOKUP($A28,'PV installed'!$A$2:$B$1048576,2,FALSE)*'PV Profile'!V$2</f>
        <v>3.5299999999999998E-2</v>
      </c>
      <c r="W28" s="7">
        <f>VLOOKUP($A28,'PV installed'!$A$2:$B$1048576,2,FALSE)*'PV Profile'!W$2</f>
        <v>3.5299999999999998E-2</v>
      </c>
      <c r="X28" s="7">
        <f>VLOOKUP($A28,'PV installed'!$A$2:$B$1048576,2,FALSE)*'PV Profile'!X$2</f>
        <v>3.5299999999999998E-2</v>
      </c>
      <c r="Y28" s="7">
        <f>VLOOKUP($A28,'PV installed'!$A$2:$B$1048576,2,FALSE)*'PV Profile'!Y$2</f>
        <v>3.5299999999999998E-2</v>
      </c>
    </row>
    <row r="29" spans="1:25" x14ac:dyDescent="0.3">
      <c r="A29" s="11">
        <v>21</v>
      </c>
      <c r="B29" s="7">
        <f>VLOOKUP($A29,'PV installed'!$A$2:$B$1048576,2,FALSE)*'PV Profile'!B$2</f>
        <v>5.9604999999999998E-2</v>
      </c>
      <c r="C29" s="7">
        <f>VLOOKUP($A29,'PV installed'!$A$2:$B$1048576,2,FALSE)*'PV Profile'!C$2</f>
        <v>5.9604999999999998E-2</v>
      </c>
      <c r="D29" s="7">
        <f>VLOOKUP($A29,'PV installed'!$A$2:$B$1048576,2,FALSE)*'PV Profile'!D$2</f>
        <v>5.9604999999999998E-2</v>
      </c>
      <c r="E29" s="7">
        <f>VLOOKUP($A29,'PV installed'!$A$2:$B$1048576,2,FALSE)*'PV Profile'!E$2</f>
        <v>5.9604999999999998E-2</v>
      </c>
      <c r="F29" s="7">
        <f>VLOOKUP($A29,'PV installed'!$A$2:$B$1048576,2,FALSE)*'PV Profile'!F$2</f>
        <v>5.9604999999999998E-2</v>
      </c>
      <c r="G29" s="7">
        <f>VLOOKUP($A29,'PV installed'!$A$2:$B$1048576,2,FALSE)*'PV Profile'!G$2</f>
        <v>5.9604999999999998E-2</v>
      </c>
      <c r="H29" s="7">
        <f>VLOOKUP($A29,'PV installed'!$A$2:$B$1048576,2,FALSE)*'PV Profile'!H$2</f>
        <v>0.80109119999999989</v>
      </c>
      <c r="I29" s="7">
        <f>VLOOKUP($A29,'PV installed'!$A$2:$B$1048576,2,FALSE)*'PV Profile'!I$2</f>
        <v>2.1362432</v>
      </c>
      <c r="J29" s="7">
        <f>VLOOKUP($A29,'PV installed'!$A$2:$B$1048576,2,FALSE)*'PV Profile'!J$2</f>
        <v>3.6573628</v>
      </c>
      <c r="K29" s="7">
        <f>VLOOKUP($A29,'PV installed'!$A$2:$B$1048576,2,FALSE)*'PV Profile'!K$2</f>
        <v>5.2166295999999992</v>
      </c>
      <c r="L29" s="7">
        <f>VLOOKUP($A29,'PV installed'!$A$2:$B$1048576,2,FALSE)*'PV Profile'!L$2</f>
        <v>6.6328443999999998</v>
      </c>
      <c r="M29" s="7">
        <f>VLOOKUP($A29,'PV installed'!$A$2:$B$1048576,2,FALSE)*'PV Profile'!M$2</f>
        <v>7.7164632999999991</v>
      </c>
      <c r="N29" s="7">
        <f>VLOOKUP($A29,'PV installed'!$A$2:$B$1048576,2,FALSE)*'PV Profile'!N$2</f>
        <v>8.3172816999999988</v>
      </c>
      <c r="O29" s="7">
        <f>VLOOKUP($A29,'PV installed'!$A$2:$B$1048576,2,FALSE)*'PV Profile'!O$2</f>
        <v>8.3446999999999996</v>
      </c>
      <c r="P29" s="7">
        <f>VLOOKUP($A29,'PV installed'!$A$2:$B$1048576,2,FALSE)*'PV Profile'!P$2</f>
        <v>7.7963339999999999</v>
      </c>
      <c r="Q29" s="7">
        <f>VLOOKUP($A29,'PV installed'!$A$2:$B$1048576,2,FALSE)*'PV Profile'!Q$2</f>
        <v>6.7520543999999996</v>
      </c>
      <c r="R29" s="7">
        <f>VLOOKUP($A29,'PV installed'!$A$2:$B$1048576,2,FALSE)*'PV Profile'!R$2</f>
        <v>5.3596816</v>
      </c>
      <c r="S29" s="7">
        <f>VLOOKUP($A29,'PV installed'!$A$2:$B$1048576,2,FALSE)*'PV Profile'!S$2</f>
        <v>3.8063752999999996</v>
      </c>
      <c r="T29" s="7">
        <f>VLOOKUP($A29,'PV installed'!$A$2:$B$1048576,2,FALSE)*'PV Profile'!T$2</f>
        <v>2.2745267999999994</v>
      </c>
      <c r="U29" s="7">
        <f>VLOOKUP($A29,'PV installed'!$A$2:$B$1048576,2,FALSE)*'PV Profile'!U$2</f>
        <v>0.91672490000000006</v>
      </c>
      <c r="V29" s="7">
        <f>VLOOKUP($A29,'PV installed'!$A$2:$B$1048576,2,FALSE)*'PV Profile'!V$2</f>
        <v>5.9604999999999998E-2</v>
      </c>
      <c r="W29" s="7">
        <f>VLOOKUP($A29,'PV installed'!$A$2:$B$1048576,2,FALSE)*'PV Profile'!W$2</f>
        <v>5.9604999999999998E-2</v>
      </c>
      <c r="X29" s="7">
        <f>VLOOKUP($A29,'PV installed'!$A$2:$B$1048576,2,FALSE)*'PV Profile'!X$2</f>
        <v>5.9604999999999998E-2</v>
      </c>
      <c r="Y29" s="7">
        <f>VLOOKUP($A29,'PV installed'!$A$2:$B$1048576,2,FALSE)*'PV Profile'!Y$2</f>
        <v>5.9604999999999998E-2</v>
      </c>
    </row>
    <row r="30" spans="1:25" x14ac:dyDescent="0.3">
      <c r="A30" s="11">
        <v>26</v>
      </c>
      <c r="B30" s="7">
        <f>VLOOKUP($A30,'PV installed'!$A$2:$B$1048576,2,FALSE)*'PV Profile'!B$2</f>
        <v>0.1851805</v>
      </c>
      <c r="C30" s="7">
        <f>VLOOKUP($A30,'PV installed'!$A$2:$B$1048576,2,FALSE)*'PV Profile'!C$2</f>
        <v>0.1851805</v>
      </c>
      <c r="D30" s="7">
        <f>VLOOKUP($A30,'PV installed'!$A$2:$B$1048576,2,FALSE)*'PV Profile'!D$2</f>
        <v>0.1851805</v>
      </c>
      <c r="E30" s="7">
        <f>VLOOKUP($A30,'PV installed'!$A$2:$B$1048576,2,FALSE)*'PV Profile'!E$2</f>
        <v>0.1851805</v>
      </c>
      <c r="F30" s="7">
        <f>VLOOKUP($A30,'PV installed'!$A$2:$B$1048576,2,FALSE)*'PV Profile'!F$2</f>
        <v>0.1851805</v>
      </c>
      <c r="G30" s="7">
        <f>VLOOKUP($A30,'PV installed'!$A$2:$B$1048576,2,FALSE)*'PV Profile'!G$2</f>
        <v>0.1851805</v>
      </c>
      <c r="H30" s="7">
        <f>VLOOKUP($A30,'PV installed'!$A$2:$B$1048576,2,FALSE)*'PV Profile'!H$2</f>
        <v>2.4888259199999996</v>
      </c>
      <c r="I30" s="7">
        <f>VLOOKUP($A30,'PV installed'!$A$2:$B$1048576,2,FALSE)*'PV Profile'!I$2</f>
        <v>6.636869120000001</v>
      </c>
      <c r="J30" s="7">
        <f>VLOOKUP($A30,'PV installed'!$A$2:$B$1048576,2,FALSE)*'PV Profile'!J$2</f>
        <v>11.36267548</v>
      </c>
      <c r="K30" s="7">
        <f>VLOOKUP($A30,'PV installed'!$A$2:$B$1048576,2,FALSE)*'PV Profile'!K$2</f>
        <v>16.206997359999999</v>
      </c>
      <c r="L30" s="7">
        <f>VLOOKUP($A30,'PV installed'!$A$2:$B$1048576,2,FALSE)*'PV Profile'!L$2</f>
        <v>20.606886039999999</v>
      </c>
      <c r="M30" s="7">
        <f>VLOOKUP($A30,'PV installed'!$A$2:$B$1048576,2,FALSE)*'PV Profile'!M$2</f>
        <v>23.973467529999997</v>
      </c>
      <c r="N30" s="7">
        <f>VLOOKUP($A30,'PV installed'!$A$2:$B$1048576,2,FALSE)*'PV Profile'!N$2</f>
        <v>25.840086969999998</v>
      </c>
      <c r="O30" s="7">
        <f>VLOOKUP($A30,'PV installed'!$A$2:$B$1048576,2,FALSE)*'PV Profile'!O$2</f>
        <v>25.925269999999998</v>
      </c>
      <c r="P30" s="7">
        <f>VLOOKUP($A30,'PV installed'!$A$2:$B$1048576,2,FALSE)*'PV Profile'!P$2</f>
        <v>24.221609399999998</v>
      </c>
      <c r="Q30" s="7">
        <f>VLOOKUP($A30,'PV installed'!$A$2:$B$1048576,2,FALSE)*'PV Profile'!Q$2</f>
        <v>20.977247039999998</v>
      </c>
      <c r="R30" s="7">
        <f>VLOOKUP($A30,'PV installed'!$A$2:$B$1048576,2,FALSE)*'PV Profile'!R$2</f>
        <v>16.651430559999998</v>
      </c>
      <c r="S30" s="7">
        <f>VLOOKUP($A30,'PV installed'!$A$2:$B$1048576,2,FALSE)*'PV Profile'!S$2</f>
        <v>11.825626729999998</v>
      </c>
      <c r="T30" s="7">
        <f>VLOOKUP($A30,'PV installed'!$A$2:$B$1048576,2,FALSE)*'PV Profile'!T$2</f>
        <v>7.0664878799999986</v>
      </c>
      <c r="U30" s="7">
        <f>VLOOKUP($A30,'PV installed'!$A$2:$B$1048576,2,FALSE)*'PV Profile'!U$2</f>
        <v>2.8480760900000002</v>
      </c>
      <c r="V30" s="7">
        <f>VLOOKUP($A30,'PV installed'!$A$2:$B$1048576,2,FALSE)*'PV Profile'!V$2</f>
        <v>0.1851805</v>
      </c>
      <c r="W30" s="7">
        <f>VLOOKUP($A30,'PV installed'!$A$2:$B$1048576,2,FALSE)*'PV Profile'!W$2</f>
        <v>0.1851805</v>
      </c>
      <c r="X30" s="7">
        <f>VLOOKUP($A30,'PV installed'!$A$2:$B$1048576,2,FALSE)*'PV Profile'!X$2</f>
        <v>0.1851805</v>
      </c>
      <c r="Y30" s="7">
        <f>VLOOKUP($A30,'PV installed'!$A$2:$B$1048576,2,FALSE)*'PV Profile'!Y$2</f>
        <v>0.1851805</v>
      </c>
    </row>
    <row r="31" spans="1:25" x14ac:dyDescent="0.3">
      <c r="A31" s="11">
        <v>30</v>
      </c>
      <c r="B31" s="7">
        <f>VLOOKUP($A31,'PV installed'!$A$2:$B$1048576,2,FALSE)*'PV Profile'!B$2</f>
        <v>9.9534499999999998E-2</v>
      </c>
      <c r="C31" s="7">
        <f>VLOOKUP($A31,'PV installed'!$A$2:$B$1048576,2,FALSE)*'PV Profile'!C$2</f>
        <v>9.9534499999999998E-2</v>
      </c>
      <c r="D31" s="7">
        <f>VLOOKUP($A31,'PV installed'!$A$2:$B$1048576,2,FALSE)*'PV Profile'!D$2</f>
        <v>9.9534499999999998E-2</v>
      </c>
      <c r="E31" s="7">
        <f>VLOOKUP($A31,'PV installed'!$A$2:$B$1048576,2,FALSE)*'PV Profile'!E$2</f>
        <v>9.9534499999999998E-2</v>
      </c>
      <c r="F31" s="7">
        <f>VLOOKUP($A31,'PV installed'!$A$2:$B$1048576,2,FALSE)*'PV Profile'!F$2</f>
        <v>9.9534499999999998E-2</v>
      </c>
      <c r="G31" s="7">
        <f>VLOOKUP($A31,'PV installed'!$A$2:$B$1048576,2,FALSE)*'PV Profile'!G$2</f>
        <v>9.9534499999999998E-2</v>
      </c>
      <c r="H31" s="7">
        <f>VLOOKUP($A31,'PV installed'!$A$2:$B$1048576,2,FALSE)*'PV Profile'!H$2</f>
        <v>1.33774368</v>
      </c>
      <c r="I31" s="7">
        <f>VLOOKUP($A31,'PV installed'!$A$2:$B$1048576,2,FALSE)*'PV Profile'!I$2</f>
        <v>3.5673164800000006</v>
      </c>
      <c r="J31" s="7">
        <f>VLOOKUP($A31,'PV installed'!$A$2:$B$1048576,2,FALSE)*'PV Profile'!J$2</f>
        <v>6.1074369200000005</v>
      </c>
      <c r="K31" s="7">
        <f>VLOOKUP($A31,'PV installed'!$A$2:$B$1048576,2,FALSE)*'PV Profile'!K$2</f>
        <v>8.7112594399999992</v>
      </c>
      <c r="L31" s="7">
        <f>VLOOKUP($A31,'PV installed'!$A$2:$B$1048576,2,FALSE)*'PV Profile'!L$2</f>
        <v>11.07619916</v>
      </c>
      <c r="M31" s="7">
        <f>VLOOKUP($A31,'PV installed'!$A$2:$B$1048576,2,FALSE)*'PV Profile'!M$2</f>
        <v>12.88573637</v>
      </c>
      <c r="N31" s="7">
        <f>VLOOKUP($A31,'PV installed'!$A$2:$B$1048576,2,FALSE)*'PV Profile'!N$2</f>
        <v>13.88904413</v>
      </c>
      <c r="O31" s="7">
        <f>VLOOKUP($A31,'PV installed'!$A$2:$B$1048576,2,FALSE)*'PV Profile'!O$2</f>
        <v>13.93483</v>
      </c>
      <c r="P31" s="7">
        <f>VLOOKUP($A31,'PV installed'!$A$2:$B$1048576,2,FALSE)*'PV Profile'!P$2</f>
        <v>13.019112600000001</v>
      </c>
      <c r="Q31" s="7">
        <f>VLOOKUP($A31,'PV installed'!$A$2:$B$1048576,2,FALSE)*'PV Profile'!Q$2</f>
        <v>11.275268160000001</v>
      </c>
      <c r="R31" s="7">
        <f>VLOOKUP($A31,'PV installed'!$A$2:$B$1048576,2,FALSE)*'PV Profile'!R$2</f>
        <v>8.9501422399999999</v>
      </c>
      <c r="S31" s="7">
        <f>VLOOKUP($A31,'PV installed'!$A$2:$B$1048576,2,FALSE)*'PV Profile'!S$2</f>
        <v>6.3562731699999997</v>
      </c>
      <c r="T31" s="7">
        <f>VLOOKUP($A31,'PV installed'!$A$2:$B$1048576,2,FALSE)*'PV Profile'!T$2</f>
        <v>3.7982365199999992</v>
      </c>
      <c r="U31" s="7">
        <f>VLOOKUP($A31,'PV installed'!$A$2:$B$1048576,2,FALSE)*'PV Profile'!U$2</f>
        <v>1.5308406100000003</v>
      </c>
      <c r="V31" s="7">
        <f>VLOOKUP($A31,'PV installed'!$A$2:$B$1048576,2,FALSE)*'PV Profile'!V$2</f>
        <v>9.9534499999999998E-2</v>
      </c>
      <c r="W31" s="7">
        <f>VLOOKUP($A31,'PV installed'!$A$2:$B$1048576,2,FALSE)*'PV Profile'!W$2</f>
        <v>9.9534499999999998E-2</v>
      </c>
      <c r="X31" s="7">
        <f>VLOOKUP($A31,'PV installed'!$A$2:$B$1048576,2,FALSE)*'PV Profile'!X$2</f>
        <v>9.9534499999999998E-2</v>
      </c>
      <c r="Y31" s="7">
        <f>VLOOKUP($A31,'PV installed'!$A$2:$B$1048576,2,FALSE)*'PV Profile'!Y$2</f>
        <v>9.9534499999999998E-2</v>
      </c>
    </row>
    <row r="32" spans="1:25" x14ac:dyDescent="0.3">
      <c r="A32" s="11">
        <v>35</v>
      </c>
      <c r="B32" s="7">
        <f>VLOOKUP($A32,'PV installed'!$A$2:$B$1048576,2,FALSE)*'PV Profile'!B$2</f>
        <v>9.3747500000000011E-2</v>
      </c>
      <c r="C32" s="7">
        <f>VLOOKUP($A32,'PV installed'!$A$2:$B$1048576,2,FALSE)*'PV Profile'!C$2</f>
        <v>9.3747500000000011E-2</v>
      </c>
      <c r="D32" s="7">
        <f>VLOOKUP($A32,'PV installed'!$A$2:$B$1048576,2,FALSE)*'PV Profile'!D$2</f>
        <v>9.3747500000000011E-2</v>
      </c>
      <c r="E32" s="7">
        <f>VLOOKUP($A32,'PV installed'!$A$2:$B$1048576,2,FALSE)*'PV Profile'!E$2</f>
        <v>9.3747500000000011E-2</v>
      </c>
      <c r="F32" s="7">
        <f>VLOOKUP($A32,'PV installed'!$A$2:$B$1048576,2,FALSE)*'PV Profile'!F$2</f>
        <v>9.3747500000000011E-2</v>
      </c>
      <c r="G32" s="7">
        <f>VLOOKUP($A32,'PV installed'!$A$2:$B$1048576,2,FALSE)*'PV Profile'!G$2</f>
        <v>9.3747500000000011E-2</v>
      </c>
      <c r="H32" s="7">
        <f>VLOOKUP($A32,'PV installed'!$A$2:$B$1048576,2,FALSE)*'PV Profile'!H$2</f>
        <v>1.2599663999999999</v>
      </c>
      <c r="I32" s="7">
        <f>VLOOKUP($A32,'PV installed'!$A$2:$B$1048576,2,FALSE)*'PV Profile'!I$2</f>
        <v>3.3599104000000009</v>
      </c>
      <c r="J32" s="7">
        <f>VLOOKUP($A32,'PV installed'!$A$2:$B$1048576,2,FALSE)*'PV Profile'!J$2</f>
        <v>5.752346600000001</v>
      </c>
      <c r="K32" s="7">
        <f>VLOOKUP($A32,'PV installed'!$A$2:$B$1048576,2,FALSE)*'PV Profile'!K$2</f>
        <v>8.2047812000000011</v>
      </c>
      <c r="L32" s="7">
        <f>VLOOKUP($A32,'PV installed'!$A$2:$B$1048576,2,FALSE)*'PV Profile'!L$2</f>
        <v>10.432221800000001</v>
      </c>
      <c r="M32" s="7">
        <f>VLOOKUP($A32,'PV installed'!$A$2:$B$1048576,2,FALSE)*'PV Profile'!M$2</f>
        <v>12.136551350000001</v>
      </c>
      <c r="N32" s="7">
        <f>VLOOKUP($A32,'PV installed'!$A$2:$B$1048576,2,FALSE)*'PV Profile'!N$2</f>
        <v>13.08152615</v>
      </c>
      <c r="O32" s="7">
        <f>VLOOKUP($A32,'PV installed'!$A$2:$B$1048576,2,FALSE)*'PV Profile'!O$2</f>
        <v>13.124650000000001</v>
      </c>
      <c r="P32" s="7">
        <f>VLOOKUP($A32,'PV installed'!$A$2:$B$1048576,2,FALSE)*'PV Profile'!P$2</f>
        <v>12.262173000000001</v>
      </c>
      <c r="Q32" s="7">
        <f>VLOOKUP($A32,'PV installed'!$A$2:$B$1048576,2,FALSE)*'PV Profile'!Q$2</f>
        <v>10.619716800000001</v>
      </c>
      <c r="R32" s="7">
        <f>VLOOKUP($A32,'PV installed'!$A$2:$B$1048576,2,FALSE)*'PV Profile'!R$2</f>
        <v>8.4297751999999999</v>
      </c>
      <c r="S32" s="7">
        <f>VLOOKUP($A32,'PV installed'!$A$2:$B$1048576,2,FALSE)*'PV Profile'!S$2</f>
        <v>5.9867153499999999</v>
      </c>
      <c r="T32" s="7">
        <f>VLOOKUP($A32,'PV installed'!$A$2:$B$1048576,2,FALSE)*'PV Profile'!T$2</f>
        <v>3.5774045999999995</v>
      </c>
      <c r="U32" s="7">
        <f>VLOOKUP($A32,'PV installed'!$A$2:$B$1048576,2,FALSE)*'PV Profile'!U$2</f>
        <v>1.4418365500000003</v>
      </c>
      <c r="V32" s="7">
        <f>VLOOKUP($A32,'PV installed'!$A$2:$B$1048576,2,FALSE)*'PV Profile'!V$2</f>
        <v>9.3747500000000011E-2</v>
      </c>
      <c r="W32" s="7">
        <f>VLOOKUP($A32,'PV installed'!$A$2:$B$1048576,2,FALSE)*'PV Profile'!W$2</f>
        <v>9.3747500000000011E-2</v>
      </c>
      <c r="X32" s="7">
        <f>VLOOKUP($A32,'PV installed'!$A$2:$B$1048576,2,FALSE)*'PV Profile'!X$2</f>
        <v>9.3747500000000011E-2</v>
      </c>
      <c r="Y32" s="7">
        <f>VLOOKUP($A32,'PV installed'!$A$2:$B$1048576,2,FALSE)*'PV Profile'!Y$2</f>
        <v>9.3747500000000011E-2</v>
      </c>
    </row>
    <row r="33" spans="1:25" x14ac:dyDescent="0.3">
      <c r="A33" s="11">
        <v>36</v>
      </c>
      <c r="B33" s="7">
        <f>VLOOKUP($A33,'PV installed'!$A$2:$B$1048576,2,FALSE)*'PV Profile'!B$2</f>
        <v>2.8934999999999998E-3</v>
      </c>
      <c r="C33" s="7">
        <f>VLOOKUP($A33,'PV installed'!$A$2:$B$1048576,2,FALSE)*'PV Profile'!C$2</f>
        <v>2.8934999999999998E-3</v>
      </c>
      <c r="D33" s="7">
        <f>VLOOKUP($A33,'PV installed'!$A$2:$B$1048576,2,FALSE)*'PV Profile'!D$2</f>
        <v>2.8934999999999998E-3</v>
      </c>
      <c r="E33" s="7">
        <f>VLOOKUP($A33,'PV installed'!$A$2:$B$1048576,2,FALSE)*'PV Profile'!E$2</f>
        <v>2.8934999999999998E-3</v>
      </c>
      <c r="F33" s="7">
        <f>VLOOKUP($A33,'PV installed'!$A$2:$B$1048576,2,FALSE)*'PV Profile'!F$2</f>
        <v>2.8934999999999998E-3</v>
      </c>
      <c r="G33" s="7">
        <f>VLOOKUP($A33,'PV installed'!$A$2:$B$1048576,2,FALSE)*'PV Profile'!G$2</f>
        <v>2.8934999999999998E-3</v>
      </c>
      <c r="H33" s="7">
        <f>VLOOKUP($A33,'PV installed'!$A$2:$B$1048576,2,FALSE)*'PV Profile'!H$2</f>
        <v>3.8888639999999995E-2</v>
      </c>
      <c r="I33" s="7">
        <f>VLOOKUP($A33,'PV installed'!$A$2:$B$1048576,2,FALSE)*'PV Profile'!I$2</f>
        <v>0.10370304000000001</v>
      </c>
      <c r="J33" s="7">
        <f>VLOOKUP($A33,'PV installed'!$A$2:$B$1048576,2,FALSE)*'PV Profile'!J$2</f>
        <v>0.17754516000000001</v>
      </c>
      <c r="K33" s="7">
        <f>VLOOKUP($A33,'PV installed'!$A$2:$B$1048576,2,FALSE)*'PV Profile'!K$2</f>
        <v>0.25323911999999998</v>
      </c>
      <c r="L33" s="7">
        <f>VLOOKUP($A33,'PV installed'!$A$2:$B$1048576,2,FALSE)*'PV Profile'!L$2</f>
        <v>0.32198867999999997</v>
      </c>
      <c r="M33" s="7">
        <f>VLOOKUP($A33,'PV installed'!$A$2:$B$1048576,2,FALSE)*'PV Profile'!M$2</f>
        <v>0.37459250999999999</v>
      </c>
      <c r="N33" s="7">
        <f>VLOOKUP($A33,'PV installed'!$A$2:$B$1048576,2,FALSE)*'PV Profile'!N$2</f>
        <v>0.40375898999999998</v>
      </c>
      <c r="O33" s="7">
        <f>VLOOKUP($A33,'PV installed'!$A$2:$B$1048576,2,FALSE)*'PV Profile'!O$2</f>
        <v>0.40508999999999995</v>
      </c>
      <c r="P33" s="7">
        <f>VLOOKUP($A33,'PV installed'!$A$2:$B$1048576,2,FALSE)*'PV Profile'!P$2</f>
        <v>0.37846980000000002</v>
      </c>
      <c r="Q33" s="7">
        <f>VLOOKUP($A33,'PV installed'!$A$2:$B$1048576,2,FALSE)*'PV Profile'!Q$2</f>
        <v>0.32777568000000001</v>
      </c>
      <c r="R33" s="7">
        <f>VLOOKUP($A33,'PV installed'!$A$2:$B$1048576,2,FALSE)*'PV Profile'!R$2</f>
        <v>0.26018352</v>
      </c>
      <c r="S33" s="7">
        <f>VLOOKUP($A33,'PV installed'!$A$2:$B$1048576,2,FALSE)*'PV Profile'!S$2</f>
        <v>0.18477890999999999</v>
      </c>
      <c r="T33" s="7">
        <f>VLOOKUP($A33,'PV installed'!$A$2:$B$1048576,2,FALSE)*'PV Profile'!T$2</f>
        <v>0.11041595999999998</v>
      </c>
      <c r="U33" s="7">
        <f>VLOOKUP($A33,'PV installed'!$A$2:$B$1048576,2,FALSE)*'PV Profile'!U$2</f>
        <v>4.4502030000000005E-2</v>
      </c>
      <c r="V33" s="7">
        <f>VLOOKUP($A33,'PV installed'!$A$2:$B$1048576,2,FALSE)*'PV Profile'!V$2</f>
        <v>2.8934999999999998E-3</v>
      </c>
      <c r="W33" s="7">
        <f>VLOOKUP($A33,'PV installed'!$A$2:$B$1048576,2,FALSE)*'PV Profile'!W$2</f>
        <v>2.8934999999999998E-3</v>
      </c>
      <c r="X33" s="7">
        <f>VLOOKUP($A33,'PV installed'!$A$2:$B$1048576,2,FALSE)*'PV Profile'!X$2</f>
        <v>2.8934999999999998E-3</v>
      </c>
      <c r="Y33" s="7">
        <f>VLOOKUP($A33,'PV installed'!$A$2:$B$1048576,2,FALSE)*'PV Profile'!Y$2</f>
        <v>2.8934999999999998E-3</v>
      </c>
    </row>
    <row r="34" spans="1:25" x14ac:dyDescent="0.3">
      <c r="A34" s="11">
        <v>42</v>
      </c>
      <c r="B34" s="7">
        <f>VLOOKUP($A34,'PV installed'!$A$2:$B$1048576,2,FALSE)*'PV Profile'!B$2</f>
        <v>0.14756550000000002</v>
      </c>
      <c r="C34" s="7">
        <f>VLOOKUP($A34,'PV installed'!$A$2:$B$1048576,2,FALSE)*'PV Profile'!C$2</f>
        <v>0.14756550000000002</v>
      </c>
      <c r="D34" s="7">
        <f>VLOOKUP($A34,'PV installed'!$A$2:$B$1048576,2,FALSE)*'PV Profile'!D$2</f>
        <v>0.14756550000000002</v>
      </c>
      <c r="E34" s="7">
        <f>VLOOKUP($A34,'PV installed'!$A$2:$B$1048576,2,FALSE)*'PV Profile'!E$2</f>
        <v>0.14756550000000002</v>
      </c>
      <c r="F34" s="7">
        <f>VLOOKUP($A34,'PV installed'!$A$2:$B$1048576,2,FALSE)*'PV Profile'!F$2</f>
        <v>0.14756550000000002</v>
      </c>
      <c r="G34" s="7">
        <f>VLOOKUP($A34,'PV installed'!$A$2:$B$1048576,2,FALSE)*'PV Profile'!G$2</f>
        <v>0.14756550000000002</v>
      </c>
      <c r="H34" s="7">
        <f>VLOOKUP($A34,'PV installed'!$A$2:$B$1048576,2,FALSE)*'PV Profile'!H$2</f>
        <v>1.98328032</v>
      </c>
      <c r="I34" s="7">
        <f>VLOOKUP($A34,'PV installed'!$A$2:$B$1048576,2,FALSE)*'PV Profile'!I$2</f>
        <v>5.2887475200000011</v>
      </c>
      <c r="J34" s="7">
        <f>VLOOKUP($A34,'PV installed'!$A$2:$B$1048576,2,FALSE)*'PV Profile'!J$2</f>
        <v>9.0546190800000002</v>
      </c>
      <c r="K34" s="7">
        <f>VLOOKUP($A34,'PV installed'!$A$2:$B$1048576,2,FALSE)*'PV Profile'!K$2</f>
        <v>12.91493256</v>
      </c>
      <c r="L34" s="7">
        <f>VLOOKUP($A34,'PV installed'!$A$2:$B$1048576,2,FALSE)*'PV Profile'!L$2</f>
        <v>16.421088839999999</v>
      </c>
      <c r="M34" s="7">
        <f>VLOOKUP($A34,'PV installed'!$A$2:$B$1048576,2,FALSE)*'PV Profile'!M$2</f>
        <v>19.10382963</v>
      </c>
      <c r="N34" s="7">
        <f>VLOOKUP($A34,'PV installed'!$A$2:$B$1048576,2,FALSE)*'PV Profile'!N$2</f>
        <v>20.591289870000001</v>
      </c>
      <c r="O34" s="7">
        <f>VLOOKUP($A34,'PV installed'!$A$2:$B$1048576,2,FALSE)*'PV Profile'!O$2</f>
        <v>20.65917</v>
      </c>
      <c r="P34" s="7">
        <f>VLOOKUP($A34,'PV installed'!$A$2:$B$1048576,2,FALSE)*'PV Profile'!P$2</f>
        <v>19.301567400000003</v>
      </c>
      <c r="Q34" s="7">
        <f>VLOOKUP($A34,'PV installed'!$A$2:$B$1048576,2,FALSE)*'PV Profile'!Q$2</f>
        <v>16.716219840000001</v>
      </c>
      <c r="R34" s="7">
        <f>VLOOKUP($A34,'PV installed'!$A$2:$B$1048576,2,FALSE)*'PV Profile'!R$2</f>
        <v>13.26908976</v>
      </c>
      <c r="S34" s="7">
        <f>VLOOKUP($A34,'PV installed'!$A$2:$B$1048576,2,FALSE)*'PV Profile'!S$2</f>
        <v>9.4235328299999992</v>
      </c>
      <c r="T34" s="7">
        <f>VLOOKUP($A34,'PV installed'!$A$2:$B$1048576,2,FALSE)*'PV Profile'!T$2</f>
        <v>5.6310994799999996</v>
      </c>
      <c r="U34" s="7">
        <f>VLOOKUP($A34,'PV installed'!$A$2:$B$1048576,2,FALSE)*'PV Profile'!U$2</f>
        <v>2.2695573900000006</v>
      </c>
      <c r="V34" s="7">
        <f>VLOOKUP($A34,'PV installed'!$A$2:$B$1048576,2,FALSE)*'PV Profile'!V$2</f>
        <v>0.14756550000000002</v>
      </c>
      <c r="W34" s="7">
        <f>VLOOKUP($A34,'PV installed'!$A$2:$B$1048576,2,FALSE)*'PV Profile'!W$2</f>
        <v>0.14756550000000002</v>
      </c>
      <c r="X34" s="7">
        <f>VLOOKUP($A34,'PV installed'!$A$2:$B$1048576,2,FALSE)*'PV Profile'!X$2</f>
        <v>0.14756550000000002</v>
      </c>
      <c r="Y34" s="7">
        <f>VLOOKUP($A34,'PV installed'!$A$2:$B$1048576,2,FALSE)*'PV Profile'!Y$2</f>
        <v>0.14756550000000002</v>
      </c>
    </row>
    <row r="35" spans="1:25" x14ac:dyDescent="0.3">
      <c r="A35" s="11">
        <v>55</v>
      </c>
      <c r="B35" s="7">
        <f>VLOOKUP($A35,'PV installed'!$A$2:$B$1048576,2,FALSE)*'PV Profile'!B$2</f>
        <v>4.5137499999999997E-2</v>
      </c>
      <c r="C35" s="7">
        <f>VLOOKUP($A35,'PV installed'!$A$2:$B$1048576,2,FALSE)*'PV Profile'!C$2</f>
        <v>4.5137499999999997E-2</v>
      </c>
      <c r="D35" s="7">
        <f>VLOOKUP($A35,'PV installed'!$A$2:$B$1048576,2,FALSE)*'PV Profile'!D$2</f>
        <v>4.5137499999999997E-2</v>
      </c>
      <c r="E35" s="7">
        <f>VLOOKUP($A35,'PV installed'!$A$2:$B$1048576,2,FALSE)*'PV Profile'!E$2</f>
        <v>4.5137499999999997E-2</v>
      </c>
      <c r="F35" s="7">
        <f>VLOOKUP($A35,'PV installed'!$A$2:$B$1048576,2,FALSE)*'PV Profile'!F$2</f>
        <v>4.5137499999999997E-2</v>
      </c>
      <c r="G35" s="7">
        <f>VLOOKUP($A35,'PV installed'!$A$2:$B$1048576,2,FALSE)*'PV Profile'!G$2</f>
        <v>4.5137499999999997E-2</v>
      </c>
      <c r="H35" s="7">
        <f>VLOOKUP($A35,'PV installed'!$A$2:$B$1048576,2,FALSE)*'PV Profile'!H$2</f>
        <v>0.60664799999999997</v>
      </c>
      <c r="I35" s="7">
        <f>VLOOKUP($A35,'PV installed'!$A$2:$B$1048576,2,FALSE)*'PV Profile'!I$2</f>
        <v>1.6177280000000003</v>
      </c>
      <c r="J35" s="7">
        <f>VLOOKUP($A35,'PV installed'!$A$2:$B$1048576,2,FALSE)*'PV Profile'!J$2</f>
        <v>2.7696369999999999</v>
      </c>
      <c r="K35" s="7">
        <f>VLOOKUP($A35,'PV installed'!$A$2:$B$1048576,2,FALSE)*'PV Profile'!K$2</f>
        <v>3.950434</v>
      </c>
      <c r="L35" s="7">
        <f>VLOOKUP($A35,'PV installed'!$A$2:$B$1048576,2,FALSE)*'PV Profile'!L$2</f>
        <v>5.0229010000000001</v>
      </c>
      <c r="M35" s="7">
        <f>VLOOKUP($A35,'PV installed'!$A$2:$B$1048576,2,FALSE)*'PV Profile'!M$2</f>
        <v>5.8435007499999996</v>
      </c>
      <c r="N35" s="7">
        <f>VLOOKUP($A35,'PV installed'!$A$2:$B$1048576,2,FALSE)*'PV Profile'!N$2</f>
        <v>6.2984867499999995</v>
      </c>
      <c r="O35" s="7">
        <f>VLOOKUP($A35,'PV installed'!$A$2:$B$1048576,2,FALSE)*'PV Profile'!O$2</f>
        <v>6.3192499999999994</v>
      </c>
      <c r="P35" s="7">
        <f>VLOOKUP($A35,'PV installed'!$A$2:$B$1048576,2,FALSE)*'PV Profile'!P$2</f>
        <v>5.9039850000000005</v>
      </c>
      <c r="Q35" s="7">
        <f>VLOOKUP($A35,'PV installed'!$A$2:$B$1048576,2,FALSE)*'PV Profile'!Q$2</f>
        <v>5.1131760000000002</v>
      </c>
      <c r="R35" s="7">
        <f>VLOOKUP($A35,'PV installed'!$A$2:$B$1048576,2,FALSE)*'PV Profile'!R$2</f>
        <v>4.058764</v>
      </c>
      <c r="S35" s="7">
        <f>VLOOKUP($A35,'PV installed'!$A$2:$B$1048576,2,FALSE)*'PV Profile'!S$2</f>
        <v>2.8824807499999996</v>
      </c>
      <c r="T35" s="7">
        <f>VLOOKUP($A35,'PV installed'!$A$2:$B$1048576,2,FALSE)*'PV Profile'!T$2</f>
        <v>1.7224469999999996</v>
      </c>
      <c r="U35" s="7">
        <f>VLOOKUP($A35,'PV installed'!$A$2:$B$1048576,2,FALSE)*'PV Profile'!U$2</f>
        <v>0.6942147500000001</v>
      </c>
      <c r="V35" s="7">
        <f>VLOOKUP($A35,'PV installed'!$A$2:$B$1048576,2,FALSE)*'PV Profile'!V$2</f>
        <v>4.5137499999999997E-2</v>
      </c>
      <c r="W35" s="7">
        <f>VLOOKUP($A35,'PV installed'!$A$2:$B$1048576,2,FALSE)*'PV Profile'!W$2</f>
        <v>4.5137499999999997E-2</v>
      </c>
      <c r="X35" s="7">
        <f>VLOOKUP($A35,'PV installed'!$A$2:$B$1048576,2,FALSE)*'PV Profile'!X$2</f>
        <v>4.5137499999999997E-2</v>
      </c>
      <c r="Y35" s="7">
        <f>VLOOKUP($A35,'PV installed'!$A$2:$B$1048576,2,FALSE)*'PV Profile'!Y$2</f>
        <v>4.5137499999999997E-2</v>
      </c>
    </row>
    <row r="36" spans="1:25" x14ac:dyDescent="0.3">
      <c r="A36" s="11">
        <v>68</v>
      </c>
      <c r="B36" s="7">
        <f>VLOOKUP($A36,'PV installed'!$A$2:$B$1048576,2,FALSE)*'PV Profile'!B$2</f>
        <v>4.0507999999999995E-2</v>
      </c>
      <c r="C36" s="7">
        <f>VLOOKUP($A36,'PV installed'!$A$2:$B$1048576,2,FALSE)*'PV Profile'!C$2</f>
        <v>4.0507999999999995E-2</v>
      </c>
      <c r="D36" s="7">
        <f>VLOOKUP($A36,'PV installed'!$A$2:$B$1048576,2,FALSE)*'PV Profile'!D$2</f>
        <v>4.0507999999999995E-2</v>
      </c>
      <c r="E36" s="7">
        <f>VLOOKUP($A36,'PV installed'!$A$2:$B$1048576,2,FALSE)*'PV Profile'!E$2</f>
        <v>4.0507999999999995E-2</v>
      </c>
      <c r="F36" s="7">
        <f>VLOOKUP($A36,'PV installed'!$A$2:$B$1048576,2,FALSE)*'PV Profile'!F$2</f>
        <v>4.0507999999999995E-2</v>
      </c>
      <c r="G36" s="7">
        <f>VLOOKUP($A36,'PV installed'!$A$2:$B$1048576,2,FALSE)*'PV Profile'!G$2</f>
        <v>4.0507999999999995E-2</v>
      </c>
      <c r="H36" s="7">
        <f>VLOOKUP($A36,'PV installed'!$A$2:$B$1048576,2,FALSE)*'PV Profile'!H$2</f>
        <v>0.54442751999999994</v>
      </c>
      <c r="I36" s="7">
        <f>VLOOKUP($A36,'PV installed'!$A$2:$B$1048576,2,FALSE)*'PV Profile'!I$2</f>
        <v>1.4518067200000002</v>
      </c>
      <c r="J36" s="7">
        <f>VLOOKUP($A36,'PV installed'!$A$2:$B$1048576,2,FALSE)*'PV Profile'!J$2</f>
        <v>2.48557088</v>
      </c>
      <c r="K36" s="7">
        <f>VLOOKUP($A36,'PV installed'!$A$2:$B$1048576,2,FALSE)*'PV Profile'!K$2</f>
        <v>3.5452601599999998</v>
      </c>
      <c r="L36" s="7">
        <f>VLOOKUP($A36,'PV installed'!$A$2:$B$1048576,2,FALSE)*'PV Profile'!L$2</f>
        <v>4.5077302399999999</v>
      </c>
      <c r="M36" s="7">
        <f>VLOOKUP($A36,'PV installed'!$A$2:$B$1048576,2,FALSE)*'PV Profile'!M$2</f>
        <v>5.2441656799999992</v>
      </c>
      <c r="N36" s="7">
        <f>VLOOKUP($A36,'PV installed'!$A$2:$B$1048576,2,FALSE)*'PV Profile'!N$2</f>
        <v>5.6524863199999995</v>
      </c>
      <c r="O36" s="7">
        <f>VLOOKUP($A36,'PV installed'!$A$2:$B$1048576,2,FALSE)*'PV Profile'!O$2</f>
        <v>5.6711199999999993</v>
      </c>
      <c r="P36" s="7">
        <f>VLOOKUP($A36,'PV installed'!$A$2:$B$1048576,2,FALSE)*'PV Profile'!P$2</f>
        <v>5.2984463999999996</v>
      </c>
      <c r="Q36" s="7">
        <f>VLOOKUP($A36,'PV installed'!$A$2:$B$1048576,2,FALSE)*'PV Profile'!Q$2</f>
        <v>4.5887462399999999</v>
      </c>
      <c r="R36" s="7">
        <f>VLOOKUP($A36,'PV installed'!$A$2:$B$1048576,2,FALSE)*'PV Profile'!R$2</f>
        <v>3.6424793599999998</v>
      </c>
      <c r="S36" s="7">
        <f>VLOOKUP($A36,'PV installed'!$A$2:$B$1048576,2,FALSE)*'PV Profile'!S$2</f>
        <v>2.5868408799999996</v>
      </c>
      <c r="T36" s="7">
        <f>VLOOKUP($A36,'PV installed'!$A$2:$B$1048576,2,FALSE)*'PV Profile'!T$2</f>
        <v>1.5457852799999996</v>
      </c>
      <c r="U36" s="7">
        <f>VLOOKUP($A36,'PV installed'!$A$2:$B$1048576,2,FALSE)*'PV Profile'!U$2</f>
        <v>0.62301304000000002</v>
      </c>
      <c r="V36" s="7">
        <f>VLOOKUP($A36,'PV installed'!$A$2:$B$1048576,2,FALSE)*'PV Profile'!V$2</f>
        <v>4.0507999999999995E-2</v>
      </c>
      <c r="W36" s="7">
        <f>VLOOKUP($A36,'PV installed'!$A$2:$B$1048576,2,FALSE)*'PV Profile'!W$2</f>
        <v>4.0507999999999995E-2</v>
      </c>
      <c r="X36" s="7">
        <f>VLOOKUP($A36,'PV installed'!$A$2:$B$1048576,2,FALSE)*'PV Profile'!X$2</f>
        <v>4.0507999999999995E-2</v>
      </c>
      <c r="Y36" s="7">
        <f>VLOOKUP($A36,'PV installed'!$A$2:$B$1048576,2,FALSE)*'PV Profile'!Y$2</f>
        <v>4.0507999999999995E-2</v>
      </c>
    </row>
    <row r="37" spans="1:25" x14ac:dyDescent="0.3">
      <c r="A37" s="11">
        <v>72</v>
      </c>
      <c r="B37" s="7">
        <f>VLOOKUP($A37,'PV installed'!$A$2:$B$1048576,2,FALSE)*'PV Profile'!B$2</f>
        <v>0.413184</v>
      </c>
      <c r="C37" s="7">
        <f>VLOOKUP($A37,'PV installed'!$A$2:$B$1048576,2,FALSE)*'PV Profile'!C$2</f>
        <v>0.413184</v>
      </c>
      <c r="D37" s="7">
        <f>VLOOKUP($A37,'PV installed'!$A$2:$B$1048576,2,FALSE)*'PV Profile'!D$2</f>
        <v>0.413184</v>
      </c>
      <c r="E37" s="7">
        <f>VLOOKUP($A37,'PV installed'!$A$2:$B$1048576,2,FALSE)*'PV Profile'!E$2</f>
        <v>0.413184</v>
      </c>
      <c r="F37" s="7">
        <f>VLOOKUP($A37,'PV installed'!$A$2:$B$1048576,2,FALSE)*'PV Profile'!F$2</f>
        <v>0.413184</v>
      </c>
      <c r="G37" s="7">
        <f>VLOOKUP($A37,'PV installed'!$A$2:$B$1048576,2,FALSE)*'PV Profile'!G$2</f>
        <v>0.413184</v>
      </c>
      <c r="H37" s="7">
        <f>VLOOKUP($A37,'PV installed'!$A$2:$B$1048576,2,FALSE)*'PV Profile'!H$2</f>
        <v>5.5531929599999996</v>
      </c>
      <c r="I37" s="7">
        <f>VLOOKUP($A37,'PV installed'!$A$2:$B$1048576,2,FALSE)*'PV Profile'!I$2</f>
        <v>14.808514560000001</v>
      </c>
      <c r="J37" s="7">
        <f>VLOOKUP($A37,'PV installed'!$A$2:$B$1048576,2,FALSE)*'PV Profile'!J$2</f>
        <v>25.352970240000001</v>
      </c>
      <c r="K37" s="7">
        <f>VLOOKUP($A37,'PV installed'!$A$2:$B$1048576,2,FALSE)*'PV Profile'!K$2</f>
        <v>36.161863679999996</v>
      </c>
      <c r="L37" s="7">
        <f>VLOOKUP($A37,'PV installed'!$A$2:$B$1048576,2,FALSE)*'PV Profile'!L$2</f>
        <v>45.979115520000001</v>
      </c>
      <c r="M37" s="7">
        <f>VLOOKUP($A37,'PV installed'!$A$2:$B$1048576,2,FALSE)*'PV Profile'!M$2</f>
        <v>53.490800639999996</v>
      </c>
      <c r="N37" s="7">
        <f>VLOOKUP($A37,'PV installed'!$A$2:$B$1048576,2,FALSE)*'PV Profile'!N$2</f>
        <v>57.655695359999996</v>
      </c>
      <c r="O37" s="7">
        <f>VLOOKUP($A37,'PV installed'!$A$2:$B$1048576,2,FALSE)*'PV Profile'!O$2</f>
        <v>57.845759999999991</v>
      </c>
      <c r="P37" s="7">
        <f>VLOOKUP($A37,'PV installed'!$A$2:$B$1048576,2,FALSE)*'PV Profile'!P$2</f>
        <v>54.0444672</v>
      </c>
      <c r="Q37" s="7">
        <f>VLOOKUP($A37,'PV installed'!$A$2:$B$1048576,2,FALSE)*'PV Profile'!Q$2</f>
        <v>46.805483519999996</v>
      </c>
      <c r="R37" s="7">
        <f>VLOOKUP($A37,'PV installed'!$A$2:$B$1048576,2,FALSE)*'PV Profile'!R$2</f>
        <v>37.153505279999997</v>
      </c>
      <c r="S37" s="7">
        <f>VLOOKUP($A37,'PV installed'!$A$2:$B$1048576,2,FALSE)*'PV Profile'!S$2</f>
        <v>26.385930239999997</v>
      </c>
      <c r="T37" s="7">
        <f>VLOOKUP($A37,'PV installed'!$A$2:$B$1048576,2,FALSE)*'PV Profile'!T$2</f>
        <v>15.767101439999996</v>
      </c>
      <c r="U37" s="7">
        <f>VLOOKUP($A37,'PV installed'!$A$2:$B$1048576,2,FALSE)*'PV Profile'!U$2</f>
        <v>6.3547699200000007</v>
      </c>
      <c r="V37" s="7">
        <f>VLOOKUP($A37,'PV installed'!$A$2:$B$1048576,2,FALSE)*'PV Profile'!V$2</f>
        <v>0.413184</v>
      </c>
      <c r="W37" s="7">
        <f>VLOOKUP($A37,'PV installed'!$A$2:$B$1048576,2,FALSE)*'PV Profile'!W$2</f>
        <v>0.413184</v>
      </c>
      <c r="X37" s="7">
        <f>VLOOKUP($A37,'PV installed'!$A$2:$B$1048576,2,FALSE)*'PV Profile'!X$2</f>
        <v>0.413184</v>
      </c>
      <c r="Y37" s="7">
        <f>VLOOKUP($A37,'PV installed'!$A$2:$B$1048576,2,FALSE)*'PV Profile'!Y$2</f>
        <v>0.413184</v>
      </c>
    </row>
    <row r="38" spans="1:25" x14ac:dyDescent="0.3">
      <c r="A38" s="11">
        <v>103</v>
      </c>
      <c r="B38" s="7">
        <f>VLOOKUP($A38,'PV installed'!$A$2:$B$1048576,2,FALSE)*'PV Profile'!B$2</f>
        <v>0.41839199999999999</v>
      </c>
      <c r="C38" s="7">
        <f>VLOOKUP($A38,'PV installed'!$A$2:$B$1048576,2,FALSE)*'PV Profile'!C$2</f>
        <v>0.41839199999999999</v>
      </c>
      <c r="D38" s="7">
        <f>VLOOKUP($A38,'PV installed'!$A$2:$B$1048576,2,FALSE)*'PV Profile'!D$2</f>
        <v>0.41839199999999999</v>
      </c>
      <c r="E38" s="7">
        <f>VLOOKUP($A38,'PV installed'!$A$2:$B$1048576,2,FALSE)*'PV Profile'!E$2</f>
        <v>0.41839199999999999</v>
      </c>
      <c r="F38" s="7">
        <f>VLOOKUP($A38,'PV installed'!$A$2:$B$1048576,2,FALSE)*'PV Profile'!F$2</f>
        <v>0.41839199999999999</v>
      </c>
      <c r="G38" s="7">
        <f>VLOOKUP($A38,'PV installed'!$A$2:$B$1048576,2,FALSE)*'PV Profile'!G$2</f>
        <v>0.41839199999999999</v>
      </c>
      <c r="H38" s="7">
        <f>VLOOKUP($A38,'PV installed'!$A$2:$B$1048576,2,FALSE)*'PV Profile'!H$2</f>
        <v>5.6231884799999996</v>
      </c>
      <c r="I38" s="7">
        <f>VLOOKUP($A38,'PV installed'!$A$2:$B$1048576,2,FALSE)*'PV Profile'!I$2</f>
        <v>14.995169280000001</v>
      </c>
      <c r="J38" s="7">
        <f>VLOOKUP($A38,'PV installed'!$A$2:$B$1048576,2,FALSE)*'PV Profile'!J$2</f>
        <v>25.672533120000001</v>
      </c>
      <c r="K38" s="7">
        <f>VLOOKUP($A38,'PV installed'!$A$2:$B$1048576,2,FALSE)*'PV Profile'!K$2</f>
        <v>36.617667839999996</v>
      </c>
      <c r="L38" s="7">
        <f>VLOOKUP($A38,'PV installed'!$A$2:$B$1048576,2,FALSE)*'PV Profile'!L$2</f>
        <v>46.55866176</v>
      </c>
      <c r="M38" s="7">
        <f>VLOOKUP($A38,'PV installed'!$A$2:$B$1048576,2,FALSE)*'PV Profile'!M$2</f>
        <v>54.165028319999998</v>
      </c>
      <c r="N38" s="7">
        <f>VLOOKUP($A38,'PV installed'!$A$2:$B$1048576,2,FALSE)*'PV Profile'!N$2</f>
        <v>58.382419679999998</v>
      </c>
      <c r="O38" s="7">
        <f>VLOOKUP($A38,'PV installed'!$A$2:$B$1048576,2,FALSE)*'PV Profile'!O$2</f>
        <v>58.574879999999993</v>
      </c>
      <c r="P38" s="7">
        <f>VLOOKUP($A38,'PV installed'!$A$2:$B$1048576,2,FALSE)*'PV Profile'!P$2</f>
        <v>54.7256736</v>
      </c>
      <c r="Q38" s="7">
        <f>VLOOKUP($A38,'PV installed'!$A$2:$B$1048576,2,FALSE)*'PV Profile'!Q$2</f>
        <v>47.395445760000001</v>
      </c>
      <c r="R38" s="7">
        <f>VLOOKUP($A38,'PV installed'!$A$2:$B$1048576,2,FALSE)*'PV Profile'!R$2</f>
        <v>37.621808639999998</v>
      </c>
      <c r="S38" s="7">
        <f>VLOOKUP($A38,'PV installed'!$A$2:$B$1048576,2,FALSE)*'PV Profile'!S$2</f>
        <v>26.718513119999997</v>
      </c>
      <c r="T38" s="7">
        <f>VLOOKUP($A38,'PV installed'!$A$2:$B$1048576,2,FALSE)*'PV Profile'!T$2</f>
        <v>15.965838719999997</v>
      </c>
      <c r="U38" s="7">
        <f>VLOOKUP($A38,'PV installed'!$A$2:$B$1048576,2,FALSE)*'PV Profile'!U$2</f>
        <v>6.4348689600000002</v>
      </c>
      <c r="V38" s="7">
        <f>VLOOKUP($A38,'PV installed'!$A$2:$B$1048576,2,FALSE)*'PV Profile'!V$2</f>
        <v>0.41839199999999999</v>
      </c>
      <c r="W38" s="7">
        <f>VLOOKUP($A38,'PV installed'!$A$2:$B$1048576,2,FALSE)*'PV Profile'!W$2</f>
        <v>0.41839199999999999</v>
      </c>
      <c r="X38" s="7">
        <f>VLOOKUP($A38,'PV installed'!$A$2:$B$1048576,2,FALSE)*'PV Profile'!X$2</f>
        <v>0.41839199999999999</v>
      </c>
      <c r="Y38" s="7">
        <f>VLOOKUP($A38,'PV installed'!$A$2:$B$1048576,2,FALSE)*'PV Profile'!Y$2</f>
        <v>0.41839199999999999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38"/>
  <sheetViews>
    <sheetView topLeftCell="A9" zoomScale="85" zoomScaleNormal="85" workbookViewId="0">
      <selection activeCell="A16" sqref="A16:A38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3">
      <c r="A18" s="6">
        <v>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3">
      <c r="A19" s="6">
        <v>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3">
      <c r="A20" s="6">
        <v>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3">
      <c r="A21" s="6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3">
      <c r="A22" s="6">
        <v>10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  <row r="23" spans="1:25" x14ac:dyDescent="0.3">
      <c r="A23" s="11">
        <v>12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</row>
    <row r="24" spans="1:25" x14ac:dyDescent="0.3">
      <c r="A24" s="11">
        <v>15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</row>
    <row r="25" spans="1:25" x14ac:dyDescent="0.3">
      <c r="A25" s="11">
        <v>16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</row>
    <row r="26" spans="1:25" x14ac:dyDescent="0.3">
      <c r="A26" s="11">
        <v>17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</row>
    <row r="27" spans="1:25" x14ac:dyDescent="0.3">
      <c r="A27" s="11">
        <v>18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</row>
    <row r="28" spans="1:25" x14ac:dyDescent="0.3">
      <c r="A28" s="11">
        <v>20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</row>
    <row r="29" spans="1:25" x14ac:dyDescent="0.3">
      <c r="A29" s="11">
        <v>21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</row>
    <row r="30" spans="1:25" x14ac:dyDescent="0.3">
      <c r="A30" s="11">
        <v>26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</row>
    <row r="31" spans="1:25" x14ac:dyDescent="0.3">
      <c r="A31" s="11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</row>
    <row r="32" spans="1:25" x14ac:dyDescent="0.3">
      <c r="A32" s="11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</row>
    <row r="33" spans="1:25" x14ac:dyDescent="0.3">
      <c r="A33" s="11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</row>
    <row r="34" spans="1:25" x14ac:dyDescent="0.3">
      <c r="A34" s="11">
        <v>42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</row>
    <row r="35" spans="1:25" x14ac:dyDescent="0.3">
      <c r="A35" s="11">
        <v>55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</row>
    <row r="36" spans="1:25" x14ac:dyDescent="0.3">
      <c r="A36" s="11">
        <v>68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</row>
    <row r="37" spans="1:25" x14ac:dyDescent="0.3">
      <c r="A37" s="11">
        <v>72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">
      <c r="A38" s="11">
        <v>103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38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2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3">
      <c r="A18" s="6">
        <v>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3">
      <c r="A19" s="6">
        <v>4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3">
      <c r="A20" s="6">
        <v>5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3">
      <c r="A21" s="6">
        <v>9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3">
      <c r="A22" s="6">
        <v>10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  <row r="23" spans="1:25" x14ac:dyDescent="0.3">
      <c r="A23" s="11">
        <v>12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</row>
    <row r="24" spans="1:25" x14ac:dyDescent="0.3">
      <c r="A24" s="11">
        <v>15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</row>
    <row r="25" spans="1:25" x14ac:dyDescent="0.3">
      <c r="A25" s="11">
        <v>16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</row>
    <row r="26" spans="1:25" x14ac:dyDescent="0.3">
      <c r="A26" s="11">
        <v>17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</row>
    <row r="27" spans="1:25" x14ac:dyDescent="0.3">
      <c r="A27" s="11">
        <v>18</v>
      </c>
      <c r="B27" s="6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</row>
    <row r="28" spans="1:25" x14ac:dyDescent="0.3">
      <c r="A28" s="11">
        <v>20</v>
      </c>
      <c r="B28" s="6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</row>
    <row r="29" spans="1:25" x14ac:dyDescent="0.3">
      <c r="A29" s="11">
        <v>21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</row>
    <row r="30" spans="1:25" x14ac:dyDescent="0.3">
      <c r="A30" s="11">
        <v>26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</row>
    <row r="31" spans="1:25" x14ac:dyDescent="0.3">
      <c r="A31" s="11">
        <v>30</v>
      </c>
      <c r="B31" s="6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</row>
    <row r="32" spans="1:25" x14ac:dyDescent="0.3">
      <c r="A32" s="11">
        <v>35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</row>
    <row r="33" spans="1:25" x14ac:dyDescent="0.3">
      <c r="A33" s="11">
        <v>36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</row>
    <row r="34" spans="1:25" x14ac:dyDescent="0.3">
      <c r="A34" s="11">
        <v>42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</row>
    <row r="35" spans="1:25" x14ac:dyDescent="0.3">
      <c r="A35" s="11">
        <v>55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</row>
    <row r="36" spans="1:25" x14ac:dyDescent="0.3">
      <c r="A36" s="11">
        <v>68</v>
      </c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</row>
    <row r="37" spans="1:25" x14ac:dyDescent="0.3">
      <c r="A37" s="11">
        <v>72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</row>
    <row r="38" spans="1:25" x14ac:dyDescent="0.3">
      <c r="A38" s="11">
        <v>103</v>
      </c>
      <c r="B38" s="6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86"/>
  <sheetViews>
    <sheetView workbookViewId="0">
      <selection activeCell="D7" sqref="D7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 s="8">
        <v>1</v>
      </c>
      <c r="B2" s="10">
        <v>7.4071999999999996</v>
      </c>
    </row>
    <row r="3" spans="1:2" x14ac:dyDescent="0.3">
      <c r="A3" s="8">
        <v>2</v>
      </c>
      <c r="B3" s="10">
        <v>31.7121</v>
      </c>
    </row>
    <row r="4" spans="1:2" x14ac:dyDescent="0.3">
      <c r="A4" s="8">
        <v>3</v>
      </c>
      <c r="B4" s="10">
        <v>45.137700000000002</v>
      </c>
    </row>
    <row r="5" spans="1:2" x14ac:dyDescent="0.3">
      <c r="A5" s="8">
        <v>4</v>
      </c>
      <c r="B5" s="10">
        <v>65.739000000000004</v>
      </c>
    </row>
    <row r="6" spans="1:2" x14ac:dyDescent="0.3">
      <c r="A6" s="8">
        <v>5</v>
      </c>
      <c r="B6" s="10">
        <v>15.508900000000001</v>
      </c>
    </row>
    <row r="7" spans="1:2" x14ac:dyDescent="0.3">
      <c r="A7" s="8">
        <v>9</v>
      </c>
      <c r="B7" s="10">
        <v>86.224599999999995</v>
      </c>
    </row>
    <row r="8" spans="1:2" x14ac:dyDescent="0.3">
      <c r="A8" s="8">
        <v>10</v>
      </c>
      <c r="B8" s="10">
        <v>40.161000000000001</v>
      </c>
    </row>
    <row r="9" spans="1:2" x14ac:dyDescent="0.3">
      <c r="A9" s="8">
        <v>12</v>
      </c>
      <c r="B9" s="10">
        <v>231.47550000000001</v>
      </c>
    </row>
    <row r="10" spans="1:2" x14ac:dyDescent="0.3">
      <c r="A10" s="8">
        <v>15</v>
      </c>
      <c r="B10" s="10">
        <v>8.6803000000000008</v>
      </c>
    </row>
    <row r="11" spans="1:2" x14ac:dyDescent="0.3">
      <c r="A11" s="8">
        <v>16</v>
      </c>
      <c r="B11" s="10">
        <v>42.4758</v>
      </c>
    </row>
    <row r="12" spans="1:2" x14ac:dyDescent="0.3">
      <c r="A12" s="8">
        <v>17</v>
      </c>
      <c r="B12" s="10">
        <v>11.458</v>
      </c>
    </row>
    <row r="13" spans="1:2" x14ac:dyDescent="0.3">
      <c r="A13" s="8">
        <v>18</v>
      </c>
      <c r="B13" s="10">
        <v>0.81020000000000003</v>
      </c>
    </row>
    <row r="14" spans="1:2" x14ac:dyDescent="0.3">
      <c r="A14" s="8">
        <v>20</v>
      </c>
      <c r="B14" s="10">
        <v>7.06</v>
      </c>
    </row>
    <row r="15" spans="1:2" x14ac:dyDescent="0.3">
      <c r="A15" s="8">
        <v>21</v>
      </c>
      <c r="B15" s="10">
        <v>11.920999999999999</v>
      </c>
    </row>
    <row r="16" spans="1:2" x14ac:dyDescent="0.3">
      <c r="A16" s="8">
        <v>26</v>
      </c>
      <c r="B16" s="10">
        <v>37.036099999999998</v>
      </c>
    </row>
    <row r="17" spans="1:2" x14ac:dyDescent="0.3">
      <c r="A17" s="8">
        <v>30</v>
      </c>
      <c r="B17" s="10">
        <v>19.9069</v>
      </c>
    </row>
    <row r="18" spans="1:2" x14ac:dyDescent="0.3">
      <c r="A18" s="8">
        <v>35</v>
      </c>
      <c r="B18" s="10">
        <v>18.749500000000001</v>
      </c>
    </row>
    <row r="19" spans="1:2" x14ac:dyDescent="0.3">
      <c r="A19" s="8">
        <v>36</v>
      </c>
      <c r="B19" s="10">
        <v>0.57869999999999999</v>
      </c>
    </row>
    <row r="20" spans="1:2" x14ac:dyDescent="0.3">
      <c r="A20" s="8">
        <v>42</v>
      </c>
      <c r="B20" s="10">
        <v>29.513100000000001</v>
      </c>
    </row>
    <row r="21" spans="1:2" x14ac:dyDescent="0.3">
      <c r="A21" s="8">
        <v>55</v>
      </c>
      <c r="B21" s="10">
        <v>9.0274999999999999</v>
      </c>
    </row>
    <row r="22" spans="1:2" x14ac:dyDescent="0.3">
      <c r="A22" s="8">
        <v>68</v>
      </c>
      <c r="B22" s="10">
        <v>8.1015999999999995</v>
      </c>
    </row>
    <row r="23" spans="1:2" x14ac:dyDescent="0.3">
      <c r="A23" s="8">
        <v>72</v>
      </c>
      <c r="B23" s="10">
        <v>82.636799999999994</v>
      </c>
    </row>
    <row r="24" spans="1:2" x14ac:dyDescent="0.3">
      <c r="A24" s="8">
        <v>103</v>
      </c>
      <c r="B24" s="10">
        <v>83.678399999999996</v>
      </c>
    </row>
    <row r="25" spans="1:2" x14ac:dyDescent="0.3">
      <c r="A25" s="8"/>
      <c r="B25" s="9"/>
    </row>
    <row r="26" spans="1:2" x14ac:dyDescent="0.3">
      <c r="A26" s="8"/>
      <c r="B26" s="9"/>
    </row>
    <row r="27" spans="1:2" x14ac:dyDescent="0.3">
      <c r="A27" s="8"/>
      <c r="B27" s="9"/>
    </row>
    <row r="28" spans="1:2" x14ac:dyDescent="0.3">
      <c r="A28" s="8"/>
      <c r="B28" s="9"/>
    </row>
    <row r="29" spans="1:2" x14ac:dyDescent="0.3">
      <c r="A29" s="8"/>
      <c r="B29" s="9"/>
    </row>
    <row r="30" spans="1:2" x14ac:dyDescent="0.3">
      <c r="A30" s="8"/>
      <c r="B30" s="9"/>
    </row>
    <row r="31" spans="1:2" x14ac:dyDescent="0.3">
      <c r="A31" s="8"/>
      <c r="B31" s="9"/>
    </row>
    <row r="32" spans="1:2" x14ac:dyDescent="0.3">
      <c r="A32" s="8"/>
      <c r="B32" s="9"/>
    </row>
    <row r="33" spans="1:2" x14ac:dyDescent="0.3">
      <c r="A33" s="8"/>
      <c r="B33" s="9"/>
    </row>
    <row r="34" spans="1:2" x14ac:dyDescent="0.3">
      <c r="A34" s="8"/>
      <c r="B34" s="9"/>
    </row>
    <row r="35" spans="1:2" x14ac:dyDescent="0.3">
      <c r="A35" s="8"/>
      <c r="B35" s="9"/>
    </row>
    <row r="36" spans="1:2" x14ac:dyDescent="0.3">
      <c r="A36" s="8"/>
      <c r="B36" s="9"/>
    </row>
    <row r="37" spans="1:2" x14ac:dyDescent="0.3">
      <c r="A37" s="8"/>
      <c r="B37" s="9"/>
    </row>
    <row r="38" spans="1:2" x14ac:dyDescent="0.3">
      <c r="A38" s="8"/>
      <c r="B38" s="9"/>
    </row>
    <row r="39" spans="1:2" x14ac:dyDescent="0.3">
      <c r="A39" s="8"/>
      <c r="B39" s="9"/>
    </row>
    <row r="40" spans="1:2" x14ac:dyDescent="0.3">
      <c r="A40" s="8"/>
      <c r="B40" s="9"/>
    </row>
    <row r="41" spans="1:2" x14ac:dyDescent="0.3">
      <c r="A41" s="8"/>
      <c r="B41" s="9"/>
    </row>
    <row r="42" spans="1:2" x14ac:dyDescent="0.3">
      <c r="A42" s="8"/>
      <c r="B42" s="9"/>
    </row>
    <row r="43" spans="1:2" x14ac:dyDescent="0.3">
      <c r="A43" s="8"/>
      <c r="B43" s="9"/>
    </row>
    <row r="44" spans="1:2" x14ac:dyDescent="0.3">
      <c r="A44" s="8"/>
      <c r="B44" s="9"/>
    </row>
    <row r="45" spans="1:2" x14ac:dyDescent="0.3">
      <c r="A45" s="8"/>
      <c r="B45" s="9"/>
    </row>
    <row r="46" spans="1:2" x14ac:dyDescent="0.3">
      <c r="A46" s="8"/>
      <c r="B46" s="9"/>
    </row>
    <row r="47" spans="1:2" x14ac:dyDescent="0.3">
      <c r="A47" s="8"/>
      <c r="B47" s="9"/>
    </row>
    <row r="48" spans="1:2" x14ac:dyDescent="0.3">
      <c r="A48" s="8"/>
      <c r="B48" s="9"/>
    </row>
    <row r="49" spans="1:2" x14ac:dyDescent="0.3">
      <c r="A49" s="8"/>
      <c r="B49" s="9"/>
    </row>
    <row r="50" spans="1:2" x14ac:dyDescent="0.3">
      <c r="A50" s="8"/>
      <c r="B50" s="9"/>
    </row>
    <row r="51" spans="1:2" x14ac:dyDescent="0.3">
      <c r="A51" s="8"/>
      <c r="B51" s="9"/>
    </row>
    <row r="52" spans="1:2" x14ac:dyDescent="0.3">
      <c r="A52" s="8"/>
      <c r="B52" s="9"/>
    </row>
    <row r="53" spans="1:2" x14ac:dyDescent="0.3">
      <c r="A53" s="8"/>
      <c r="B53" s="9"/>
    </row>
    <row r="54" spans="1:2" x14ac:dyDescent="0.3">
      <c r="A54" s="8"/>
      <c r="B54" s="9"/>
    </row>
    <row r="55" spans="1:2" x14ac:dyDescent="0.3">
      <c r="A55" s="8"/>
      <c r="B55" s="9"/>
    </row>
    <row r="56" spans="1:2" x14ac:dyDescent="0.3">
      <c r="A56" s="8"/>
      <c r="B56" s="9"/>
    </row>
    <row r="57" spans="1:2" x14ac:dyDescent="0.3">
      <c r="A57" s="8"/>
      <c r="B57" s="9"/>
    </row>
    <row r="58" spans="1:2" x14ac:dyDescent="0.3">
      <c r="A58" s="8"/>
      <c r="B58" s="9"/>
    </row>
    <row r="59" spans="1:2" x14ac:dyDescent="0.3">
      <c r="A59" s="8"/>
      <c r="B59" s="9"/>
    </row>
    <row r="60" spans="1:2" x14ac:dyDescent="0.3">
      <c r="A60" s="8"/>
      <c r="B60" s="9"/>
    </row>
    <row r="61" spans="1:2" x14ac:dyDescent="0.3">
      <c r="A61" s="8"/>
      <c r="B61" s="9"/>
    </row>
    <row r="62" spans="1:2" x14ac:dyDescent="0.3">
      <c r="A62" s="8"/>
      <c r="B62" s="9"/>
    </row>
    <row r="63" spans="1:2" x14ac:dyDescent="0.3">
      <c r="A63" s="8"/>
      <c r="B63" s="9"/>
    </row>
    <row r="64" spans="1:2" x14ac:dyDescent="0.3">
      <c r="A64" s="8"/>
      <c r="B64" s="9"/>
    </row>
    <row r="65" spans="1:2" x14ac:dyDescent="0.3">
      <c r="A65" s="8"/>
      <c r="B65" s="9"/>
    </row>
    <row r="66" spans="1:2" x14ac:dyDescent="0.3">
      <c r="A66" s="8"/>
      <c r="B66" s="9"/>
    </row>
    <row r="67" spans="1:2" x14ac:dyDescent="0.3">
      <c r="A67" s="8"/>
      <c r="B67" s="9"/>
    </row>
    <row r="68" spans="1:2" x14ac:dyDescent="0.3">
      <c r="A68" s="8"/>
      <c r="B68" s="9"/>
    </row>
    <row r="69" spans="1:2" x14ac:dyDescent="0.3">
      <c r="A69" s="8"/>
      <c r="B69" s="9"/>
    </row>
    <row r="70" spans="1:2" x14ac:dyDescent="0.3">
      <c r="A70" s="8"/>
      <c r="B70" s="9"/>
    </row>
    <row r="71" spans="1:2" x14ac:dyDescent="0.3">
      <c r="A71" s="8"/>
      <c r="B71" s="9"/>
    </row>
    <row r="72" spans="1:2" x14ac:dyDescent="0.3">
      <c r="A72" s="8"/>
      <c r="B72" s="9"/>
    </row>
    <row r="73" spans="1:2" x14ac:dyDescent="0.3">
      <c r="A73" s="8"/>
      <c r="B73" s="9"/>
    </row>
    <row r="74" spans="1:2" x14ac:dyDescent="0.3">
      <c r="A74" s="8"/>
      <c r="B74" s="9"/>
    </row>
    <row r="75" spans="1:2" x14ac:dyDescent="0.3">
      <c r="A75" s="8"/>
      <c r="B75" s="9"/>
    </row>
    <row r="76" spans="1:2" x14ac:dyDescent="0.3">
      <c r="A76" s="8"/>
      <c r="B76" s="9"/>
    </row>
    <row r="77" spans="1:2" x14ac:dyDescent="0.3">
      <c r="A77" s="8"/>
      <c r="B77" s="9"/>
    </row>
    <row r="78" spans="1:2" x14ac:dyDescent="0.3">
      <c r="A78" s="8"/>
      <c r="B78" s="9"/>
    </row>
    <row r="79" spans="1:2" x14ac:dyDescent="0.3">
      <c r="A79" s="8"/>
      <c r="B79" s="9"/>
    </row>
    <row r="80" spans="1:2" x14ac:dyDescent="0.3">
      <c r="A80" s="8"/>
      <c r="B80" s="9"/>
    </row>
    <row r="81" spans="1:2" x14ac:dyDescent="0.3">
      <c r="A81" s="8"/>
      <c r="B81" s="9"/>
    </row>
    <row r="82" spans="1:2" x14ac:dyDescent="0.3">
      <c r="A82" s="8"/>
      <c r="B82" s="9"/>
    </row>
    <row r="83" spans="1:2" x14ac:dyDescent="0.3">
      <c r="A83" s="8"/>
      <c r="B83" s="9"/>
    </row>
    <row r="84" spans="1:2" x14ac:dyDescent="0.3">
      <c r="A84" s="8"/>
      <c r="B84" s="9"/>
    </row>
    <row r="85" spans="1:2" x14ac:dyDescent="0.3">
      <c r="A85" s="8"/>
      <c r="B85" s="9"/>
    </row>
    <row r="86" spans="1:2" x14ac:dyDescent="0.3">
      <c r="A86" s="8"/>
      <c r="B86" s="9"/>
    </row>
  </sheetData>
  <conditionalFormatting sqref="B2:B2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32"/>
  <sheetViews>
    <sheetView zoomScale="85" zoomScaleNormal="85" workbookViewId="0">
      <selection activeCell="A2" sqref="A2:U24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 s="8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7.4071999999999996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 s="8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31.7121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 s="8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45.137700000000002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 s="8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65.739000000000004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 s="8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15.508900000000001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3">
      <c r="A7" s="8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86.224599999999995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3">
      <c r="A8" s="8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VLOOKUP(A8,'PV installed'!$A$2:$B$1048576,2,FALSE)</f>
        <v>40.161000000000001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30</v>
      </c>
    </row>
    <row r="9" spans="1:21" x14ac:dyDescent="0.3">
      <c r="A9" s="8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VLOOKUP(A9,'PV installed'!$A$2:$B$1048576,2,FALSE)</f>
        <v>231.47550000000001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30</v>
      </c>
    </row>
    <row r="10" spans="1:21" x14ac:dyDescent="0.3">
      <c r="A10" s="8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VLOOKUP(A10,'PV installed'!$A$2:$B$1048576,2,FALSE)</f>
        <v>8.6803000000000008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30</v>
      </c>
    </row>
    <row r="11" spans="1:21" x14ac:dyDescent="0.3">
      <c r="A11" s="8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VLOOKUP(A11,'PV installed'!$A$2:$B$1048576,2,FALSE)</f>
        <v>42.4758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</row>
    <row r="12" spans="1:21" x14ac:dyDescent="0.3">
      <c r="A12" s="8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VLOOKUP(A12,'PV installed'!$A$2:$B$1048576,2,FALSE)</f>
        <v>11.458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30</v>
      </c>
    </row>
    <row r="13" spans="1:21" x14ac:dyDescent="0.3">
      <c r="A13" s="8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VLOOKUP(A13,'PV installed'!$A$2:$B$1048576,2,FALSE)</f>
        <v>0.81020000000000003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30</v>
      </c>
    </row>
    <row r="14" spans="1:21" x14ac:dyDescent="0.3">
      <c r="A14" s="8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VLOOKUP(A14,'PV installed'!$A$2:$B$1048576,2,FALSE)</f>
        <v>7.06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30</v>
      </c>
    </row>
    <row r="15" spans="1:21" x14ac:dyDescent="0.3">
      <c r="A15" s="8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VLOOKUP(A15,'PV installed'!$A$2:$B$1048576,2,FALSE)</f>
        <v>11.920999999999999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30</v>
      </c>
    </row>
    <row r="16" spans="1:21" x14ac:dyDescent="0.3">
      <c r="A16" s="8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VLOOKUP(A16,'PV installed'!$A$2:$B$1048576,2,FALSE)</f>
        <v>37.036099999999998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30</v>
      </c>
    </row>
    <row r="17" spans="1:21" x14ac:dyDescent="0.3">
      <c r="A17" s="8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VLOOKUP(A17,'PV installed'!$A$2:$B$1048576,2,FALSE)</f>
        <v>19.9069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30</v>
      </c>
    </row>
    <row r="18" spans="1:21" x14ac:dyDescent="0.3">
      <c r="A18" s="8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VLOOKUP(A18,'PV installed'!$A$2:$B$1048576,2,FALSE)</f>
        <v>18.749500000000001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30</v>
      </c>
    </row>
    <row r="19" spans="1:21" x14ac:dyDescent="0.3">
      <c r="A19" s="8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VLOOKUP(A19,'PV installed'!$A$2:$B$1048576,2,FALSE)</f>
        <v>0.57869999999999999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30</v>
      </c>
    </row>
    <row r="20" spans="1:21" x14ac:dyDescent="0.3">
      <c r="A20" s="8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VLOOKUP(A20,'PV installed'!$A$2:$B$1048576,2,FALSE)</f>
        <v>29.513100000000001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30</v>
      </c>
    </row>
    <row r="21" spans="1:21" x14ac:dyDescent="0.3">
      <c r="A21" s="8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VLOOKUP(A21,'PV installed'!$A$2:$B$1048576,2,FALSE)</f>
        <v>9.0274999999999999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30</v>
      </c>
    </row>
    <row r="22" spans="1:21" x14ac:dyDescent="0.3">
      <c r="A22" s="8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VLOOKUP(A22,'PV installed'!$A$2:$B$1048576,2,FALSE)</f>
        <v>8.1015999999999995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30</v>
      </c>
    </row>
    <row r="23" spans="1:21" x14ac:dyDescent="0.3">
      <c r="A23" s="8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VLOOKUP(A23,'PV installed'!$A$2:$B$1048576,2,FALSE)</f>
        <v>82.636799999999994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30</v>
      </c>
    </row>
    <row r="24" spans="1:21" x14ac:dyDescent="0.3">
      <c r="A24" s="8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VLOOKUP(A24,'PV installed'!$A$2:$B$1048576,2,FALSE)</f>
        <v>83.678399999999996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30</v>
      </c>
    </row>
    <row r="25" spans="1:21" x14ac:dyDescent="0.3">
      <c r="B25" s="2"/>
      <c r="C25" s="2"/>
      <c r="D25" s="2"/>
      <c r="E25" s="2"/>
      <c r="F25" s="2"/>
      <c r="I25" s="2"/>
      <c r="J25" s="2"/>
    </row>
    <row r="26" spans="1:21" x14ac:dyDescent="0.3">
      <c r="B26" s="2"/>
      <c r="C26" s="2"/>
      <c r="D26" s="2"/>
      <c r="E26" s="2"/>
      <c r="F26" s="2"/>
      <c r="I26" s="2"/>
      <c r="J26" s="2"/>
    </row>
    <row r="27" spans="1:21" x14ac:dyDescent="0.3">
      <c r="B27" s="2"/>
      <c r="C27" s="2"/>
      <c r="D27" s="2"/>
      <c r="E27" s="2"/>
      <c r="F27" s="2"/>
      <c r="I27" s="2"/>
      <c r="J27" s="2"/>
    </row>
    <row r="28" spans="1:21" x14ac:dyDescent="0.3">
      <c r="B28" s="2"/>
      <c r="C28" s="2"/>
      <c r="D28" s="2"/>
      <c r="E28" s="2"/>
      <c r="F28" s="2"/>
      <c r="I28" s="2"/>
      <c r="J28" s="2"/>
    </row>
    <row r="29" spans="1:21" x14ac:dyDescent="0.3">
      <c r="B29" s="2"/>
      <c r="C29" s="2"/>
      <c r="D29" s="2"/>
      <c r="E29" s="2"/>
      <c r="F29" s="2"/>
      <c r="I29" s="2"/>
      <c r="J29" s="2"/>
    </row>
    <row r="30" spans="1:21" x14ac:dyDescent="0.3">
      <c r="B30" s="2"/>
      <c r="C30" s="2"/>
      <c r="D30" s="2"/>
      <c r="E30" s="2"/>
      <c r="F30" s="2"/>
      <c r="I30" s="2"/>
      <c r="J30" s="2"/>
    </row>
    <row r="31" spans="1:21" x14ac:dyDescent="0.3">
      <c r="B31" s="2"/>
      <c r="C31" s="2"/>
      <c r="D31" s="2"/>
      <c r="E31" s="2"/>
      <c r="F31" s="2"/>
      <c r="I31" s="2"/>
      <c r="J31" s="2"/>
    </row>
    <row r="32" spans="1:21" x14ac:dyDescent="0.3"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24"/>
  <sheetViews>
    <sheetView workbookViewId="0">
      <selection activeCell="D5" sqref="D5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 s="8">
        <v>1</v>
      </c>
      <c r="B2" s="4">
        <v>13.904</v>
      </c>
    </row>
    <row r="3" spans="1:2" x14ac:dyDescent="0.3">
      <c r="A3" s="8">
        <v>2</v>
      </c>
      <c r="B3" s="4">
        <v>59.526699999999998</v>
      </c>
    </row>
    <row r="4" spans="1:2" x14ac:dyDescent="0.3">
      <c r="A4" s="8">
        <v>3</v>
      </c>
      <c r="B4" s="4">
        <v>84.727800000000002</v>
      </c>
    </row>
    <row r="5" spans="1:2" x14ac:dyDescent="0.3">
      <c r="A5" s="8">
        <v>4</v>
      </c>
      <c r="B5" s="4">
        <v>123.3984</v>
      </c>
    </row>
    <row r="6" spans="1:2" x14ac:dyDescent="0.3">
      <c r="A6" s="8">
        <v>5</v>
      </c>
      <c r="B6" s="4">
        <v>29.111599999999999</v>
      </c>
    </row>
    <row r="7" spans="1:2" x14ac:dyDescent="0.3">
      <c r="A7" s="8">
        <v>9</v>
      </c>
      <c r="B7" s="4">
        <v>161.8518</v>
      </c>
    </row>
    <row r="8" spans="1:2" x14ac:dyDescent="0.3">
      <c r="A8" s="8">
        <v>10</v>
      </c>
      <c r="B8" s="4">
        <v>75.385999999999996</v>
      </c>
    </row>
    <row r="9" spans="1:2" x14ac:dyDescent="0.3">
      <c r="A9" s="8">
        <v>12</v>
      </c>
      <c r="B9" s="4">
        <v>434.50150000000002</v>
      </c>
    </row>
    <row r="10" spans="1:2" x14ac:dyDescent="0.3">
      <c r="A10" s="8">
        <v>15</v>
      </c>
      <c r="B10" s="4">
        <v>16.293800000000001</v>
      </c>
    </row>
    <row r="11" spans="1:2" x14ac:dyDescent="0.3">
      <c r="A11" s="8">
        <v>16</v>
      </c>
      <c r="B11" s="4">
        <v>79.730999999999995</v>
      </c>
    </row>
    <row r="12" spans="1:2" x14ac:dyDescent="0.3">
      <c r="A12" s="8">
        <v>17</v>
      </c>
      <c r="B12" s="4">
        <v>21.5078</v>
      </c>
    </row>
    <row r="13" spans="1:2" x14ac:dyDescent="0.3">
      <c r="A13" s="8">
        <v>18</v>
      </c>
      <c r="B13" s="4">
        <v>1.5207999999999999</v>
      </c>
    </row>
    <row r="14" spans="1:2" x14ac:dyDescent="0.3">
      <c r="A14" s="8">
        <v>20</v>
      </c>
      <c r="B14" s="4">
        <v>13.2523</v>
      </c>
    </row>
    <row r="15" spans="1:2" x14ac:dyDescent="0.3">
      <c r="A15" s="8">
        <v>21</v>
      </c>
      <c r="B15" s="4">
        <v>22.376799999999999</v>
      </c>
    </row>
    <row r="16" spans="1:2" x14ac:dyDescent="0.3">
      <c r="A16" s="8">
        <v>26</v>
      </c>
      <c r="B16" s="4">
        <v>69.520200000000003</v>
      </c>
    </row>
    <row r="17" spans="1:2" x14ac:dyDescent="0.3">
      <c r="A17" s="8">
        <v>30</v>
      </c>
      <c r="B17" s="4">
        <v>37.367100000000001</v>
      </c>
    </row>
    <row r="18" spans="1:2" x14ac:dyDescent="0.3">
      <c r="A18" s="8">
        <v>35</v>
      </c>
      <c r="B18" s="4">
        <v>35.194600000000001</v>
      </c>
    </row>
    <row r="19" spans="1:2" x14ac:dyDescent="0.3">
      <c r="A19" s="8">
        <v>36</v>
      </c>
      <c r="B19" s="4">
        <v>1.0863</v>
      </c>
    </row>
    <row r="20" spans="1:2" x14ac:dyDescent="0.3">
      <c r="A20" s="8">
        <v>42</v>
      </c>
      <c r="B20" s="4">
        <v>55.398899999999998</v>
      </c>
    </row>
    <row r="21" spans="1:2" x14ac:dyDescent="0.3">
      <c r="A21" s="8">
        <v>55</v>
      </c>
      <c r="B21" s="4">
        <v>16.945599999999999</v>
      </c>
    </row>
    <row r="22" spans="1:2" x14ac:dyDescent="0.3">
      <c r="A22" s="8">
        <v>68</v>
      </c>
      <c r="B22" s="4">
        <v>15.207599999999999</v>
      </c>
    </row>
    <row r="23" spans="1:2" x14ac:dyDescent="0.3">
      <c r="A23" s="8">
        <v>72</v>
      </c>
      <c r="B23" s="4">
        <v>155.11699999999999</v>
      </c>
    </row>
    <row r="24" spans="1:2" x14ac:dyDescent="0.3">
      <c r="A24" s="8">
        <v>103</v>
      </c>
      <c r="B24" s="4">
        <v>157.07230000000001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24"/>
  <sheetViews>
    <sheetView tabSelected="1" workbookViewId="0">
      <selection activeCell="A2" sqref="A2:H24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 s="8">
        <v>1</v>
      </c>
      <c r="B2" s="2">
        <f>VLOOKUP($A2,'ES installed'!$A$2:$B$1048576,2,FALSE)</f>
        <v>13.904</v>
      </c>
      <c r="C2" s="2">
        <f>B2*2</f>
        <v>27.808</v>
      </c>
      <c r="D2" s="2">
        <f>C2*0.5</f>
        <v>13.904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 s="8">
        <v>2</v>
      </c>
      <c r="B3" s="2">
        <f>VLOOKUP($A3,'ES installed'!$A$2:$B$1048576,2,FALSE)</f>
        <v>59.526699999999998</v>
      </c>
      <c r="C3" s="2">
        <f t="shared" ref="C3:C7" si="0">B3*2</f>
        <v>119.0534</v>
      </c>
      <c r="D3" s="2">
        <f t="shared" ref="D3:D7" si="1">C3*0.5</f>
        <v>59.526699999999998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 s="8">
        <v>3</v>
      </c>
      <c r="B4" s="2">
        <f>VLOOKUP($A4,'ES installed'!$A$2:$B$1048576,2,FALSE)</f>
        <v>84.727800000000002</v>
      </c>
      <c r="C4" s="2">
        <f t="shared" si="0"/>
        <v>169.4556</v>
      </c>
      <c r="D4" s="2">
        <f t="shared" si="1"/>
        <v>84.727800000000002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 s="8">
        <v>4</v>
      </c>
      <c r="B5" s="2">
        <f>VLOOKUP($A5,'ES installed'!$A$2:$B$1048576,2,FALSE)</f>
        <v>123.3984</v>
      </c>
      <c r="C5" s="2">
        <f t="shared" si="0"/>
        <v>246.79679999999999</v>
      </c>
      <c r="D5" s="2">
        <f t="shared" si="1"/>
        <v>123.3984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3">
      <c r="A6" s="8">
        <v>5</v>
      </c>
      <c r="B6" s="2">
        <f>VLOOKUP($A6,'ES installed'!$A$2:$B$1048576,2,FALSE)</f>
        <v>29.111599999999999</v>
      </c>
      <c r="C6" s="2">
        <f t="shared" si="0"/>
        <v>58.223199999999999</v>
      </c>
      <c r="D6" s="2">
        <f t="shared" si="1"/>
        <v>29.111599999999999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3">
      <c r="A7" s="8">
        <v>9</v>
      </c>
      <c r="B7" s="2">
        <f>VLOOKUP($A7,'ES installed'!$A$2:$B$1048576,2,FALSE)</f>
        <v>161.8518</v>
      </c>
      <c r="C7" s="2">
        <f t="shared" si="0"/>
        <v>323.70359999999999</v>
      </c>
      <c r="D7" s="2">
        <f t="shared" si="1"/>
        <v>161.8518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3">
      <c r="A8" s="8">
        <v>10</v>
      </c>
      <c r="B8" s="2">
        <f>VLOOKUP($A8,'ES installed'!$A$2:$B$1048576,2,FALSE)</f>
        <v>75.385999999999996</v>
      </c>
      <c r="C8" s="2">
        <f t="shared" ref="C8:C10" si="2">B8*2</f>
        <v>150.77199999999999</v>
      </c>
      <c r="D8" s="2">
        <f t="shared" ref="D8:D10" si="3">C8*0.5</f>
        <v>75.385999999999996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3">
      <c r="A9" s="8">
        <v>12</v>
      </c>
      <c r="B9" s="2">
        <f>VLOOKUP($A9,'ES installed'!$A$2:$B$1048576,2,FALSE)</f>
        <v>434.50150000000002</v>
      </c>
      <c r="C9" s="2">
        <f t="shared" si="2"/>
        <v>869.00300000000004</v>
      </c>
      <c r="D9" s="2">
        <f t="shared" si="3"/>
        <v>434.50150000000002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3">
      <c r="A10" s="8">
        <v>15</v>
      </c>
      <c r="B10" s="2">
        <f>VLOOKUP($A10,'ES installed'!$A$2:$B$1048576,2,FALSE)</f>
        <v>16.293800000000001</v>
      </c>
      <c r="C10" s="2">
        <f t="shared" si="2"/>
        <v>32.587600000000002</v>
      </c>
      <c r="D10" s="2">
        <f t="shared" si="3"/>
        <v>16.293800000000001</v>
      </c>
      <c r="E10" s="2">
        <v>0.95</v>
      </c>
      <c r="F10" s="2">
        <v>0.95</v>
      </c>
      <c r="G10" s="2">
        <v>0.8</v>
      </c>
      <c r="H10" s="5" t="s">
        <v>39</v>
      </c>
    </row>
    <row r="11" spans="1:8" x14ac:dyDescent="0.3">
      <c r="A11" s="8">
        <v>16</v>
      </c>
      <c r="B11" s="2">
        <f>VLOOKUP($A11,'ES installed'!$A$2:$B$1048576,2,FALSE)</f>
        <v>79.730999999999995</v>
      </c>
      <c r="C11" s="2">
        <f t="shared" ref="C11:C24" si="4">B11*2</f>
        <v>159.46199999999999</v>
      </c>
      <c r="D11" s="2">
        <f t="shared" ref="D11:D24" si="5">C11*0.5</f>
        <v>79.730999999999995</v>
      </c>
      <c r="E11" s="2">
        <v>0.95</v>
      </c>
      <c r="F11" s="2">
        <v>0.95</v>
      </c>
      <c r="G11" s="2">
        <v>0.8</v>
      </c>
      <c r="H11" s="5" t="s">
        <v>39</v>
      </c>
    </row>
    <row r="12" spans="1:8" x14ac:dyDescent="0.3">
      <c r="A12" s="8">
        <v>17</v>
      </c>
      <c r="B12" s="2">
        <f>VLOOKUP($A12,'ES installed'!$A$2:$B$1048576,2,FALSE)</f>
        <v>21.5078</v>
      </c>
      <c r="C12" s="2">
        <f t="shared" si="4"/>
        <v>43.015599999999999</v>
      </c>
      <c r="D12" s="2">
        <f t="shared" si="5"/>
        <v>21.5078</v>
      </c>
      <c r="E12" s="2">
        <v>0.95</v>
      </c>
      <c r="F12" s="2">
        <v>0.95</v>
      </c>
      <c r="G12" s="2">
        <v>0.8</v>
      </c>
      <c r="H12" s="5" t="s">
        <v>39</v>
      </c>
    </row>
    <row r="13" spans="1:8" x14ac:dyDescent="0.3">
      <c r="A13" s="8">
        <v>18</v>
      </c>
      <c r="B13" s="2">
        <f>VLOOKUP($A13,'ES installed'!$A$2:$B$1048576,2,FALSE)</f>
        <v>1.5207999999999999</v>
      </c>
      <c r="C13" s="2">
        <f t="shared" si="4"/>
        <v>3.0415999999999999</v>
      </c>
      <c r="D13" s="2">
        <f t="shared" si="5"/>
        <v>1.5207999999999999</v>
      </c>
      <c r="E13" s="2">
        <v>0.95</v>
      </c>
      <c r="F13" s="2">
        <v>0.95</v>
      </c>
      <c r="G13" s="2">
        <v>0.8</v>
      </c>
      <c r="H13" s="5" t="s">
        <v>39</v>
      </c>
    </row>
    <row r="14" spans="1:8" x14ac:dyDescent="0.3">
      <c r="A14" s="8">
        <v>20</v>
      </c>
      <c r="B14" s="2">
        <f>VLOOKUP($A14,'ES installed'!$A$2:$B$1048576,2,FALSE)</f>
        <v>13.2523</v>
      </c>
      <c r="C14" s="2">
        <f t="shared" si="4"/>
        <v>26.5046</v>
      </c>
      <c r="D14" s="2">
        <f t="shared" si="5"/>
        <v>13.2523</v>
      </c>
      <c r="E14" s="2">
        <v>0.95</v>
      </c>
      <c r="F14" s="2">
        <v>0.95</v>
      </c>
      <c r="G14" s="2">
        <v>0.8</v>
      </c>
      <c r="H14" s="5" t="s">
        <v>39</v>
      </c>
    </row>
    <row r="15" spans="1:8" x14ac:dyDescent="0.3">
      <c r="A15" s="8">
        <v>21</v>
      </c>
      <c r="B15" s="2">
        <f>VLOOKUP($A15,'ES installed'!$A$2:$B$1048576,2,FALSE)</f>
        <v>22.376799999999999</v>
      </c>
      <c r="C15" s="2">
        <f t="shared" si="4"/>
        <v>44.753599999999999</v>
      </c>
      <c r="D15" s="2">
        <f t="shared" si="5"/>
        <v>22.376799999999999</v>
      </c>
      <c r="E15" s="2">
        <v>0.95</v>
      </c>
      <c r="F15" s="2">
        <v>0.95</v>
      </c>
      <c r="G15" s="2">
        <v>0.8</v>
      </c>
      <c r="H15" s="5" t="s">
        <v>39</v>
      </c>
    </row>
    <row r="16" spans="1:8" x14ac:dyDescent="0.3">
      <c r="A16" s="8">
        <v>26</v>
      </c>
      <c r="B16" s="2">
        <f>VLOOKUP($A16,'ES installed'!$A$2:$B$1048576,2,FALSE)</f>
        <v>69.520200000000003</v>
      </c>
      <c r="C16" s="2">
        <f t="shared" si="4"/>
        <v>139.04040000000001</v>
      </c>
      <c r="D16" s="2">
        <f t="shared" si="5"/>
        <v>69.520200000000003</v>
      </c>
      <c r="E16" s="2">
        <v>0.95</v>
      </c>
      <c r="F16" s="2">
        <v>0.95</v>
      </c>
      <c r="G16" s="2">
        <v>0.8</v>
      </c>
      <c r="H16" s="5" t="s">
        <v>39</v>
      </c>
    </row>
    <row r="17" spans="1:8" x14ac:dyDescent="0.3">
      <c r="A17" s="8">
        <v>30</v>
      </c>
      <c r="B17" s="2">
        <f>VLOOKUP($A17,'ES installed'!$A$2:$B$1048576,2,FALSE)</f>
        <v>37.367100000000001</v>
      </c>
      <c r="C17" s="2">
        <f t="shared" si="4"/>
        <v>74.734200000000001</v>
      </c>
      <c r="D17" s="2">
        <f t="shared" si="5"/>
        <v>37.367100000000001</v>
      </c>
      <c r="E17" s="2">
        <v>0.95</v>
      </c>
      <c r="F17" s="2">
        <v>0.95</v>
      </c>
      <c r="G17" s="2">
        <v>0.8</v>
      </c>
      <c r="H17" s="5" t="s">
        <v>39</v>
      </c>
    </row>
    <row r="18" spans="1:8" x14ac:dyDescent="0.3">
      <c r="A18" s="8">
        <v>35</v>
      </c>
      <c r="B18" s="2">
        <f>VLOOKUP($A18,'ES installed'!$A$2:$B$1048576,2,FALSE)</f>
        <v>35.194600000000001</v>
      </c>
      <c r="C18" s="2">
        <f t="shared" si="4"/>
        <v>70.389200000000002</v>
      </c>
      <c r="D18" s="2">
        <f t="shared" si="5"/>
        <v>35.194600000000001</v>
      </c>
      <c r="E18" s="2">
        <v>0.95</v>
      </c>
      <c r="F18" s="2">
        <v>0.95</v>
      </c>
      <c r="G18" s="2">
        <v>0.8</v>
      </c>
      <c r="H18" s="5" t="s">
        <v>39</v>
      </c>
    </row>
    <row r="19" spans="1:8" x14ac:dyDescent="0.3">
      <c r="A19" s="8">
        <v>36</v>
      </c>
      <c r="B19" s="2">
        <f>VLOOKUP($A19,'ES installed'!$A$2:$B$1048576,2,FALSE)</f>
        <v>1.0863</v>
      </c>
      <c r="C19" s="2">
        <f t="shared" si="4"/>
        <v>2.1726000000000001</v>
      </c>
      <c r="D19" s="2">
        <f t="shared" si="5"/>
        <v>1.0863</v>
      </c>
      <c r="E19" s="2">
        <v>0.95</v>
      </c>
      <c r="F19" s="2">
        <v>0.95</v>
      </c>
      <c r="G19" s="2">
        <v>0.8</v>
      </c>
      <c r="H19" s="5" t="s">
        <v>39</v>
      </c>
    </row>
    <row r="20" spans="1:8" x14ac:dyDescent="0.3">
      <c r="A20" s="8">
        <v>42</v>
      </c>
      <c r="B20" s="2">
        <f>VLOOKUP($A20,'ES installed'!$A$2:$B$1048576,2,FALSE)</f>
        <v>55.398899999999998</v>
      </c>
      <c r="C20" s="2">
        <f t="shared" si="4"/>
        <v>110.7978</v>
      </c>
      <c r="D20" s="2">
        <f t="shared" si="5"/>
        <v>55.398899999999998</v>
      </c>
      <c r="E20" s="2">
        <v>0.95</v>
      </c>
      <c r="F20" s="2">
        <v>0.95</v>
      </c>
      <c r="G20" s="2">
        <v>0.8</v>
      </c>
      <c r="H20" s="5" t="s">
        <v>39</v>
      </c>
    </row>
    <row r="21" spans="1:8" x14ac:dyDescent="0.3">
      <c r="A21" s="8">
        <v>55</v>
      </c>
      <c r="B21" s="2">
        <f>VLOOKUP($A21,'ES installed'!$A$2:$B$1048576,2,FALSE)</f>
        <v>16.945599999999999</v>
      </c>
      <c r="C21" s="2">
        <f t="shared" si="4"/>
        <v>33.891199999999998</v>
      </c>
      <c r="D21" s="2">
        <f t="shared" si="5"/>
        <v>16.945599999999999</v>
      </c>
      <c r="E21" s="2">
        <v>0.95</v>
      </c>
      <c r="F21" s="2">
        <v>0.95</v>
      </c>
      <c r="G21" s="2">
        <v>0.8</v>
      </c>
      <c r="H21" s="5" t="s">
        <v>39</v>
      </c>
    </row>
    <row r="22" spans="1:8" x14ac:dyDescent="0.3">
      <c r="A22" s="8">
        <v>68</v>
      </c>
      <c r="B22" s="2">
        <f>VLOOKUP($A22,'ES installed'!$A$2:$B$1048576,2,FALSE)</f>
        <v>15.207599999999999</v>
      </c>
      <c r="C22" s="2">
        <f t="shared" si="4"/>
        <v>30.415199999999999</v>
      </c>
      <c r="D22" s="2">
        <f t="shared" si="5"/>
        <v>15.207599999999999</v>
      </c>
      <c r="E22" s="2">
        <v>0.95</v>
      </c>
      <c r="F22" s="2">
        <v>0.95</v>
      </c>
      <c r="G22" s="2">
        <v>0.8</v>
      </c>
      <c r="H22" s="5" t="s">
        <v>39</v>
      </c>
    </row>
    <row r="23" spans="1:8" x14ac:dyDescent="0.3">
      <c r="A23" s="8">
        <v>72</v>
      </c>
      <c r="B23" s="2">
        <f>VLOOKUP($A23,'ES installed'!$A$2:$B$1048576,2,FALSE)</f>
        <v>155.11699999999999</v>
      </c>
      <c r="C23" s="2">
        <f t="shared" si="4"/>
        <v>310.23399999999998</v>
      </c>
      <c r="D23" s="2">
        <f t="shared" si="5"/>
        <v>155.11699999999999</v>
      </c>
      <c r="E23" s="2">
        <v>0.95</v>
      </c>
      <c r="F23" s="2">
        <v>0.95</v>
      </c>
      <c r="G23" s="2">
        <v>0.8</v>
      </c>
      <c r="H23" s="5" t="s">
        <v>39</v>
      </c>
    </row>
    <row r="24" spans="1:8" x14ac:dyDescent="0.3">
      <c r="A24" s="8">
        <v>103</v>
      </c>
      <c r="B24" s="2">
        <f>VLOOKUP($A24,'ES installed'!$A$2:$B$1048576,2,FALSE)</f>
        <v>157.07230000000001</v>
      </c>
      <c r="C24" s="2">
        <f t="shared" si="4"/>
        <v>314.14460000000003</v>
      </c>
      <c r="D24" s="2">
        <f t="shared" si="5"/>
        <v>157.07230000000001</v>
      </c>
      <c r="E24" s="2">
        <v>0.95</v>
      </c>
      <c r="F24" s="2">
        <v>0.95</v>
      </c>
      <c r="G24" s="2">
        <v>0.8</v>
      </c>
      <c r="H24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topLeftCell="A13" workbookViewId="0">
      <selection activeCell="B2" sqref="B2:B32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1</v>
      </c>
      <c r="B2" s="1">
        <v>8.3000000000000001E-3</v>
      </c>
    </row>
    <row r="3" spans="1:2" x14ac:dyDescent="0.3">
      <c r="A3">
        <v>2</v>
      </c>
      <c r="B3" s="1">
        <v>3.5400000000000001E-2</v>
      </c>
    </row>
    <row r="4" spans="1:2" x14ac:dyDescent="0.3">
      <c r="A4">
        <v>3</v>
      </c>
      <c r="B4" s="1">
        <v>5.04E-2</v>
      </c>
    </row>
    <row r="5" spans="1:2" x14ac:dyDescent="0.3">
      <c r="A5">
        <v>4</v>
      </c>
      <c r="B5" s="1">
        <v>7.3499999999999996E-2</v>
      </c>
    </row>
    <row r="6" spans="1:2" x14ac:dyDescent="0.3">
      <c r="A6">
        <v>5</v>
      </c>
      <c r="B6" s="1">
        <v>1.7299999999999999E-2</v>
      </c>
    </row>
    <row r="7" spans="1:2" x14ac:dyDescent="0.3">
      <c r="A7">
        <v>7</v>
      </c>
      <c r="B7" s="1">
        <v>0</v>
      </c>
    </row>
    <row r="8" spans="1:2" x14ac:dyDescent="0.3">
      <c r="A8">
        <v>8</v>
      </c>
      <c r="B8" s="1">
        <v>0</v>
      </c>
    </row>
    <row r="9" spans="1:2" x14ac:dyDescent="0.3">
      <c r="A9">
        <v>9</v>
      </c>
      <c r="B9" s="1">
        <v>9.6299999999999997E-2</v>
      </c>
    </row>
    <row r="10" spans="1:2" x14ac:dyDescent="0.3">
      <c r="A10">
        <v>10</v>
      </c>
      <c r="B10" s="1">
        <v>4.4900000000000002E-2</v>
      </c>
    </row>
    <row r="11" spans="1:2" x14ac:dyDescent="0.3">
      <c r="A11">
        <v>11</v>
      </c>
      <c r="B11" s="1">
        <v>0</v>
      </c>
    </row>
    <row r="12" spans="1:2" x14ac:dyDescent="0.3">
      <c r="A12">
        <v>12</v>
      </c>
      <c r="B12" s="1">
        <v>0.2586</v>
      </c>
    </row>
    <row r="13" spans="1:2" x14ac:dyDescent="0.3">
      <c r="A13">
        <v>13</v>
      </c>
      <c r="B13" s="1">
        <v>0</v>
      </c>
    </row>
    <row r="14" spans="1:2" x14ac:dyDescent="0.3">
      <c r="A14">
        <v>14</v>
      </c>
      <c r="B14" s="1">
        <v>0</v>
      </c>
    </row>
    <row r="15" spans="1:2" x14ac:dyDescent="0.3">
      <c r="A15">
        <v>15</v>
      </c>
      <c r="B15" s="1">
        <v>9.7000000000000003E-3</v>
      </c>
    </row>
    <row r="16" spans="1:2" x14ac:dyDescent="0.3">
      <c r="A16">
        <v>16</v>
      </c>
      <c r="B16" s="1">
        <v>4.7500000000000001E-2</v>
      </c>
    </row>
    <row r="17" spans="1:2" x14ac:dyDescent="0.3">
      <c r="A17">
        <v>17</v>
      </c>
      <c r="B17" s="1">
        <v>1.2800000000000001E-2</v>
      </c>
    </row>
    <row r="18" spans="1:2" x14ac:dyDescent="0.3">
      <c r="A18">
        <v>18</v>
      </c>
      <c r="B18" s="1">
        <v>8.9999999999999998E-4</v>
      </c>
    </row>
    <row r="19" spans="1:2" x14ac:dyDescent="0.3">
      <c r="A19">
        <v>19</v>
      </c>
      <c r="B19" s="1">
        <v>0</v>
      </c>
    </row>
    <row r="20" spans="1:2" x14ac:dyDescent="0.3">
      <c r="A20">
        <v>20</v>
      </c>
      <c r="B20" s="1">
        <v>7.9000000000000008E-3</v>
      </c>
    </row>
    <row r="21" spans="1:2" x14ac:dyDescent="0.3">
      <c r="A21">
        <v>21</v>
      </c>
      <c r="B21" s="1">
        <v>1.3299999999999999E-2</v>
      </c>
    </row>
    <row r="22" spans="1:2" x14ac:dyDescent="0.3">
      <c r="A22">
        <v>26</v>
      </c>
      <c r="B22" s="1">
        <v>4.1399999999999999E-2</v>
      </c>
    </row>
    <row r="23" spans="1:2" x14ac:dyDescent="0.3">
      <c r="A23">
        <v>29</v>
      </c>
      <c r="B23" s="1">
        <v>0</v>
      </c>
    </row>
    <row r="24" spans="1:2" x14ac:dyDescent="0.3">
      <c r="A24">
        <v>30</v>
      </c>
      <c r="B24" s="1">
        <v>2.2200000000000001E-2</v>
      </c>
    </row>
    <row r="25" spans="1:2" x14ac:dyDescent="0.3">
      <c r="A25">
        <v>34</v>
      </c>
      <c r="B25" s="1">
        <v>0</v>
      </c>
    </row>
    <row r="26" spans="1:2" x14ac:dyDescent="0.3">
      <c r="A26">
        <v>35</v>
      </c>
      <c r="B26" s="1">
        <v>2.0899999999999998E-2</v>
      </c>
    </row>
    <row r="27" spans="1:2" x14ac:dyDescent="0.3">
      <c r="A27">
        <v>36</v>
      </c>
      <c r="B27" s="1">
        <v>5.9999999999999995E-4</v>
      </c>
    </row>
    <row r="28" spans="1:2" x14ac:dyDescent="0.3">
      <c r="A28">
        <v>42</v>
      </c>
      <c r="B28" s="1">
        <v>3.3000000000000002E-2</v>
      </c>
    </row>
    <row r="29" spans="1:2" x14ac:dyDescent="0.3">
      <c r="A29">
        <v>55</v>
      </c>
      <c r="B29" s="1">
        <v>1.01E-2</v>
      </c>
    </row>
    <row r="30" spans="1:2" x14ac:dyDescent="0.3">
      <c r="A30">
        <v>68</v>
      </c>
      <c r="B30" s="1">
        <v>9.1000000000000004E-3</v>
      </c>
    </row>
    <row r="31" spans="1:2" x14ac:dyDescent="0.3">
      <c r="A31">
        <v>72</v>
      </c>
      <c r="B31" s="1">
        <v>9.2299999999999993E-2</v>
      </c>
    </row>
    <row r="32" spans="1:2" x14ac:dyDescent="0.3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/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103.084</v>
      </c>
      <c r="C2" s="4">
        <v>99.340100000000007</v>
      </c>
      <c r="D2" s="4">
        <v>87.830699999999993</v>
      </c>
      <c r="E2" s="4">
        <v>80.768100000000004</v>
      </c>
      <c r="F2" s="4">
        <v>77.856899999999996</v>
      </c>
      <c r="G2" s="4">
        <v>75.781999999999996</v>
      </c>
      <c r="H2" s="4">
        <v>77.336200000000005</v>
      </c>
      <c r="I2" s="4">
        <v>15.8506</v>
      </c>
      <c r="J2" s="4">
        <v>15.2933</v>
      </c>
      <c r="K2" s="4">
        <v>20.573</v>
      </c>
      <c r="L2" s="4">
        <v>17.197299999999998</v>
      </c>
      <c r="M2" s="4">
        <v>15.4618</v>
      </c>
      <c r="N2" s="4">
        <v>17.486899999999999</v>
      </c>
      <c r="O2" s="4">
        <v>20.3385</v>
      </c>
      <c r="P2" s="4">
        <v>20.482199999999999</v>
      </c>
      <c r="Q2" s="4">
        <v>20.418399999999998</v>
      </c>
      <c r="R2" s="4">
        <v>23.347100000000001</v>
      </c>
      <c r="S2" s="4">
        <v>22.004799999999999</v>
      </c>
      <c r="T2" s="4">
        <v>19.552299999999999</v>
      </c>
      <c r="U2" s="4">
        <v>23.815300000000001</v>
      </c>
      <c r="V2" s="4">
        <v>24.643000000000001</v>
      </c>
      <c r="W2" s="4">
        <v>23.636600000000001</v>
      </c>
      <c r="X2" s="4">
        <v>97.903000000000006</v>
      </c>
      <c r="Y2" s="4">
        <v>103.366</v>
      </c>
    </row>
    <row r="3" spans="1:25" x14ac:dyDescent="0.3">
      <c r="A3" t="s">
        <v>42</v>
      </c>
      <c r="B3" s="4">
        <v>-211.65146999999999</v>
      </c>
      <c r="C3" s="4">
        <v>-234.30250000000001</v>
      </c>
      <c r="D3" s="4">
        <v>-259.91390000000001</v>
      </c>
      <c r="E3" s="4">
        <v>-285.78059999999999</v>
      </c>
      <c r="F3" s="4">
        <v>-310.17469999999997</v>
      </c>
      <c r="G3" s="4">
        <v>-324.03859999999997</v>
      </c>
      <c r="H3" s="4">
        <v>-315.93189999999998</v>
      </c>
      <c r="I3" s="4">
        <v>-359.71881999999999</v>
      </c>
      <c r="J3" s="4">
        <v>-322.24698000000001</v>
      </c>
      <c r="K3" s="4">
        <v>-499.41728999999998</v>
      </c>
      <c r="L3" s="4">
        <v>-488.72696999999999</v>
      </c>
      <c r="M3" s="4">
        <v>-470.86392999999998</v>
      </c>
      <c r="N3" s="4">
        <v>-432.10894000000002</v>
      </c>
      <c r="O3" s="4">
        <v>-409.85063000000002</v>
      </c>
      <c r="P3" s="4">
        <v>-392.52411999999998</v>
      </c>
      <c r="Q3" s="4">
        <v>-369.71001000000001</v>
      </c>
      <c r="R3" s="4">
        <v>-354.77800000000002</v>
      </c>
      <c r="S3" s="4">
        <v>-338.22579000000002</v>
      </c>
      <c r="T3" s="4">
        <v>-201.76549</v>
      </c>
      <c r="U3" s="4">
        <v>-207.13685000000001</v>
      </c>
      <c r="V3" s="4">
        <v>-218.63604000000001</v>
      </c>
      <c r="W3" s="4">
        <v>-234.17678000000001</v>
      </c>
      <c r="X3" s="4">
        <v>-177.12270000000001</v>
      </c>
      <c r="Y3" s="4">
        <v>-196.64603</v>
      </c>
    </row>
    <row r="4" spans="1:25" x14ac:dyDescent="0.3">
      <c r="A4" t="s">
        <v>43</v>
      </c>
      <c r="B4" s="4">
        <v>203.53216</v>
      </c>
      <c r="C4" s="4">
        <v>225.06202999999999</v>
      </c>
      <c r="D4" s="4">
        <v>249.03496000000001</v>
      </c>
      <c r="E4" s="4">
        <v>273.36094000000003</v>
      </c>
      <c r="F4" s="4">
        <v>296.61833999999999</v>
      </c>
      <c r="G4" s="4">
        <v>309.72861</v>
      </c>
      <c r="H4" s="4">
        <v>301.79862000000003</v>
      </c>
      <c r="I4" s="4">
        <v>345.87815000000001</v>
      </c>
      <c r="J4" s="4">
        <v>310.46618000000001</v>
      </c>
      <c r="K4" s="4">
        <v>371.24615999999997</v>
      </c>
      <c r="L4" s="4">
        <v>369.51504999999997</v>
      </c>
      <c r="M4" s="4">
        <v>361.16971999999998</v>
      </c>
      <c r="N4" s="4">
        <v>334.863</v>
      </c>
      <c r="O4" s="4">
        <v>322.21931999999998</v>
      </c>
      <c r="P4" s="4">
        <v>311.06324999999998</v>
      </c>
      <c r="Q4" s="4">
        <v>295.45461</v>
      </c>
      <c r="R4" s="4">
        <v>286.57601</v>
      </c>
      <c r="S4" s="4">
        <v>276.47897999999998</v>
      </c>
      <c r="T4" s="4">
        <v>199.25693999999999</v>
      </c>
      <c r="U4" s="4">
        <v>205.00124</v>
      </c>
      <c r="V4" s="4">
        <v>217.14774</v>
      </c>
      <c r="W4" s="4">
        <v>233.21253999999999</v>
      </c>
      <c r="X4" s="4">
        <v>170.56896</v>
      </c>
      <c r="Y4" s="4">
        <v>189.3845</v>
      </c>
    </row>
    <row r="5" spans="1:25" x14ac:dyDescent="0.3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zoomScale="85" zoomScaleNormal="85" workbookViewId="0">
      <selection activeCell="D14" sqref="D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S1'!B2*(Main!$B$4)+(_xlfn.IFNA(VLOOKUP($A2,'EV Distribution'!$A$2:$B$1048576,2,FALSE),0)*'EV Characterization'!B$2))</f>
        <v>4.5626731390009887</v>
      </c>
      <c r="C2" s="2">
        <f>('[1]Pc, Winter, S1'!C2*(Main!$B$4)+(_xlfn.IFNA(VLOOKUP($A2,'EV Distribution'!$A$2:$B$1048576,2,FALSE),0)*'EV Characterization'!C$2))</f>
        <v>2.4160732616256162</v>
      </c>
      <c r="D2" s="2">
        <f>('[1]Pc, Winter, S1'!D2*(Main!$B$4)+(_xlfn.IFNA(VLOOKUP($A2,'EV Distribution'!$A$2:$B$1048576,2,FALSE),0)*'EV Characterization'!D$2))</f>
        <v>4.1647975348831512</v>
      </c>
      <c r="E2" s="2">
        <f>('[1]Pc, Winter, S1'!E2*(Main!$B$4)+(_xlfn.IFNA(VLOOKUP($A2,'EV Distribution'!$A$2:$B$1048576,2,FALSE),0)*'EV Characterization'!E$2))</f>
        <v>1.9547086026957512</v>
      </c>
      <c r="F2" s="2">
        <f>('[1]Pc, Winter, S1'!F2*(Main!$B$4)+(_xlfn.IFNA(VLOOKUP($A2,'EV Distribution'!$A$2:$B$1048576,2,FALSE),0)*'EV Characterization'!F$2))</f>
        <v>1.8690255224779793</v>
      </c>
      <c r="G2" s="2">
        <f>('[1]Pc, Winter, S1'!G2*(Main!$B$4)+(_xlfn.IFNA(VLOOKUP($A2,'EV Distribution'!$A$2:$B$1048576,2,FALSE),0)*'EV Characterization'!G$2))</f>
        <v>3.2811523965072351</v>
      </c>
      <c r="H2" s="2">
        <f>('[1]Pc, Winter, S1'!H2*(Main!$B$4)+(_xlfn.IFNA(VLOOKUP($A2,'EV Distribution'!$A$2:$B$1048576,2,FALSE),0)*'EV Characterization'!H$2))</f>
        <v>3.2681424107381378</v>
      </c>
      <c r="I2" s="2">
        <f>('[1]Pc, Winter, S1'!I2*(Main!$B$4)+(_xlfn.IFNA(VLOOKUP($A2,'EV Distribution'!$A$2:$B$1048576,2,FALSE),0)*'EV Characterization'!I$2))</f>
        <v>4.1589015295440159</v>
      </c>
      <c r="J2" s="2">
        <f>('[1]Pc, Winter, S1'!J2*(Main!$B$4)+(_xlfn.IFNA(VLOOKUP($A2,'EV Distribution'!$A$2:$B$1048576,2,FALSE),0)*'EV Characterization'!J$2))</f>
        <v>1.5611847614818759</v>
      </c>
      <c r="K2" s="2">
        <f>('[1]Pc, Winter, S1'!K2*(Main!$B$4)+(_xlfn.IFNA(VLOOKUP($A2,'EV Distribution'!$A$2:$B$1048576,2,FALSE),0)*'EV Characterization'!K$2))</f>
        <v>4.2452777392055649</v>
      </c>
      <c r="L2" s="2">
        <f>('[1]Pc, Winter, S1'!L2*(Main!$B$4)+(_xlfn.IFNA(VLOOKUP($A2,'EV Distribution'!$A$2:$B$1048576,2,FALSE),0)*'EV Characterization'!L$2))</f>
        <v>1.0194484121552425</v>
      </c>
      <c r="M2" s="2">
        <f>('[1]Pc, Winter, S1'!M2*(Main!$B$4)+(_xlfn.IFNA(VLOOKUP($A2,'EV Distribution'!$A$2:$B$1048576,2,FALSE),0)*'EV Characterization'!M$2))</f>
        <v>2.8746332414061713</v>
      </c>
      <c r="N2" s="2">
        <f>('[1]Pc, Winter, S1'!N2*(Main!$B$4)+(_xlfn.IFNA(VLOOKUP($A2,'EV Distribution'!$A$2:$B$1048576,2,FALSE),0)*'EV Characterization'!N$2))</f>
        <v>1.3468219155613497</v>
      </c>
      <c r="O2" s="2">
        <f>('[1]Pc, Winter, S1'!O2*(Main!$B$4)+(_xlfn.IFNA(VLOOKUP($A2,'EV Distribution'!$A$2:$B$1048576,2,FALSE),0)*'EV Characterization'!O$2))</f>
        <v>2.9882721248315209</v>
      </c>
      <c r="P2" s="2">
        <f>('[1]Pc, Winter, S1'!P2*(Main!$B$4)+(_xlfn.IFNA(VLOOKUP($A2,'EV Distribution'!$A$2:$B$1048576,2,FALSE),0)*'EV Characterization'!P$2))</f>
        <v>5.7766021221467554</v>
      </c>
      <c r="Q2" s="2">
        <f>('[1]Pc, Winter, S1'!Q2*(Main!$B$4)+(_xlfn.IFNA(VLOOKUP($A2,'EV Distribution'!$A$2:$B$1048576,2,FALSE),0)*'EV Characterization'!Q$2))</f>
        <v>1.7642000052147955</v>
      </c>
      <c r="R2" s="2">
        <f>('[1]Pc, Winter, S1'!R2*(Main!$B$4)+(_xlfn.IFNA(VLOOKUP($A2,'EV Distribution'!$A$2:$B$1048576,2,FALSE),0)*'EV Characterization'!R$2))</f>
        <v>0.55327449270976858</v>
      </c>
      <c r="S2" s="2">
        <f>('[1]Pc, Winter, S1'!S2*(Main!$B$4)+(_xlfn.IFNA(VLOOKUP($A2,'EV Distribution'!$A$2:$B$1048576,2,FALSE),0)*'EV Characterization'!S$2))</f>
        <v>5.9280079487148054</v>
      </c>
      <c r="T2" s="2">
        <f>('[1]Pc, Winter, S1'!T2*(Main!$B$4)+(_xlfn.IFNA(VLOOKUP($A2,'EV Distribution'!$A$2:$B$1048576,2,FALSE),0)*'EV Characterization'!T$2))</f>
        <v>5.3368175214311728</v>
      </c>
      <c r="U2" s="2">
        <f>('[1]Pc, Winter, S1'!U2*(Main!$B$4)+(_xlfn.IFNA(VLOOKUP($A2,'EV Distribution'!$A$2:$B$1048576,2,FALSE),0)*'EV Characterization'!U$2))</f>
        <v>1.2299730571774261</v>
      </c>
      <c r="V2" s="2">
        <f>('[1]Pc, Winter, S1'!V2*(Main!$B$4)+(_xlfn.IFNA(VLOOKUP($A2,'EV Distribution'!$A$2:$B$1048576,2,FALSE),0)*'EV Characterization'!V$2))</f>
        <v>4.7932347515297051</v>
      </c>
      <c r="W2" s="2">
        <f>('[1]Pc, Winter, S1'!W2*(Main!$B$4)+(_xlfn.IFNA(VLOOKUP($A2,'EV Distribution'!$A$2:$B$1048576,2,FALSE),0)*'EV Characterization'!W$2))</f>
        <v>3.6816121972329094</v>
      </c>
      <c r="X2" s="2">
        <f>('[1]Pc, Winter, S1'!X2*(Main!$B$4)+(_xlfn.IFNA(VLOOKUP($A2,'EV Distribution'!$A$2:$B$1048576,2,FALSE),0)*'EV Characterization'!X$2))</f>
        <v>3.3747656780979236</v>
      </c>
      <c r="Y2" s="2">
        <f>('[1]Pc, Winter, S1'!Y2*(Main!$B$4)+(_xlfn.IFNA(VLOOKUP($A2,'EV Distribution'!$A$2:$B$1048576,2,FALSE),0)*'EV Characterization'!Y$2))</f>
        <v>1.7772308585077865</v>
      </c>
    </row>
    <row r="3" spans="1:25" x14ac:dyDescent="0.3">
      <c r="A3">
        <v>2</v>
      </c>
      <c r="B3" s="2">
        <f>('[1]Pc, Winter, S1'!B3*(Main!$B$4)+(_xlfn.IFNA(VLOOKUP($A3,'EV Distribution'!$A$2:$B$1048576,2,FALSE),0)*'EV Characterization'!B$2))</f>
        <v>34.636213659775422</v>
      </c>
      <c r="C3" s="2">
        <f>('[1]Pc, Winter, S1'!C3*(Main!$B$4)+(_xlfn.IFNA(VLOOKUP($A3,'EV Distribution'!$A$2:$B$1048576,2,FALSE),0)*'EV Characterization'!C$2))</f>
        <v>32.419748290946856</v>
      </c>
      <c r="D3" s="2">
        <f>('[1]Pc, Winter, S1'!D3*(Main!$B$4)+(_xlfn.IFNA(VLOOKUP($A3,'EV Distribution'!$A$2:$B$1048576,2,FALSE),0)*'EV Characterization'!D$2))</f>
        <v>30.495790553934338</v>
      </c>
      <c r="E3" s="2">
        <f>('[1]Pc, Winter, S1'!E3*(Main!$B$4)+(_xlfn.IFNA(VLOOKUP($A3,'EV Distribution'!$A$2:$B$1048576,2,FALSE),0)*'EV Characterization'!E$2))</f>
        <v>30.051999192557869</v>
      </c>
      <c r="F3" s="2">
        <f>('[1]Pc, Winter, S1'!F3*(Main!$B$4)+(_xlfn.IFNA(VLOOKUP($A3,'EV Distribution'!$A$2:$B$1048576,2,FALSE),0)*'EV Characterization'!F$2))</f>
        <v>30.276949721877401</v>
      </c>
      <c r="G3" s="2">
        <f>('[1]Pc, Winter, S1'!G3*(Main!$B$4)+(_xlfn.IFNA(VLOOKUP($A3,'EV Distribution'!$A$2:$B$1048576,2,FALSE),0)*'EV Characterization'!G$2))</f>
        <v>32.934001146267995</v>
      </c>
      <c r="H3" s="2">
        <f>('[1]Pc, Winter, S1'!H3*(Main!$B$4)+(_xlfn.IFNA(VLOOKUP($A3,'EV Distribution'!$A$2:$B$1048576,2,FALSE),0)*'EV Characterization'!H$2))</f>
        <v>38.834896572857495</v>
      </c>
      <c r="I3" s="2">
        <f>('[1]Pc, Winter, S1'!I3*(Main!$B$4)+(_xlfn.IFNA(VLOOKUP($A3,'EV Distribution'!$A$2:$B$1048576,2,FALSE),0)*'EV Characterization'!I$2))</f>
        <v>44.011128895869177</v>
      </c>
      <c r="J3" s="2">
        <f>('[1]Pc, Winter, S1'!J3*(Main!$B$4)+(_xlfn.IFNA(VLOOKUP($A3,'EV Distribution'!$A$2:$B$1048576,2,FALSE),0)*'EV Characterization'!J$2))</f>
        <v>47.846645356139561</v>
      </c>
      <c r="K3" s="2">
        <f>('[1]Pc, Winter, S1'!K3*(Main!$B$4)+(_xlfn.IFNA(VLOOKUP($A3,'EV Distribution'!$A$2:$B$1048576,2,FALSE),0)*'EV Characterization'!K$2))</f>
        <v>48.623435304745627</v>
      </c>
      <c r="L3" s="2">
        <f>('[1]Pc, Winter, S1'!L3*(Main!$B$4)+(_xlfn.IFNA(VLOOKUP($A3,'EV Distribution'!$A$2:$B$1048576,2,FALSE),0)*'EV Characterization'!L$2))</f>
        <v>47.211405881152757</v>
      </c>
      <c r="M3" s="2">
        <f>('[1]Pc, Winter, S1'!M3*(Main!$B$4)+(_xlfn.IFNA(VLOOKUP($A3,'EV Distribution'!$A$2:$B$1048576,2,FALSE),0)*'EV Characterization'!M$2))</f>
        <v>47.390165321059435</v>
      </c>
      <c r="N3" s="2">
        <f>('[1]Pc, Winter, S1'!N3*(Main!$B$4)+(_xlfn.IFNA(VLOOKUP($A3,'EV Distribution'!$A$2:$B$1048576,2,FALSE),0)*'EV Characterization'!N$2))</f>
        <v>47.423359746016345</v>
      </c>
      <c r="O3" s="2">
        <f>('[1]Pc, Winter, S1'!O3*(Main!$B$4)+(_xlfn.IFNA(VLOOKUP($A3,'EV Distribution'!$A$2:$B$1048576,2,FALSE),0)*'EV Characterization'!O$2))</f>
        <v>46.760016852433111</v>
      </c>
      <c r="P3" s="2">
        <f>('[1]Pc, Winter, S1'!P3*(Main!$B$4)+(_xlfn.IFNA(VLOOKUP($A3,'EV Distribution'!$A$2:$B$1048576,2,FALSE),0)*'EV Characterization'!P$2))</f>
        <v>44.141302869070138</v>
      </c>
      <c r="Q3" s="2">
        <f>('[1]Pc, Winter, S1'!Q3*(Main!$B$4)+(_xlfn.IFNA(VLOOKUP($A3,'EV Distribution'!$A$2:$B$1048576,2,FALSE),0)*'EV Characterization'!Q$2))</f>
        <v>42.895153233916538</v>
      </c>
      <c r="R3" s="2">
        <f>('[1]Pc, Winter, S1'!R3*(Main!$B$4)+(_xlfn.IFNA(VLOOKUP($A3,'EV Distribution'!$A$2:$B$1048576,2,FALSE),0)*'EV Characterization'!R$2))</f>
        <v>44.74683563517474</v>
      </c>
      <c r="S3" s="2">
        <f>('[1]Pc, Winter, S1'!S3*(Main!$B$4)+(_xlfn.IFNA(VLOOKUP($A3,'EV Distribution'!$A$2:$B$1048576,2,FALSE),0)*'EV Characterization'!S$2))</f>
        <v>49.465500679496976</v>
      </c>
      <c r="T3" s="2">
        <f>('[1]Pc, Winter, S1'!T3*(Main!$B$4)+(_xlfn.IFNA(VLOOKUP($A3,'EV Distribution'!$A$2:$B$1048576,2,FALSE),0)*'EV Characterization'!T$2))</f>
        <v>49.202194275505661</v>
      </c>
      <c r="U3" s="2">
        <f>('[1]Pc, Winter, S1'!U3*(Main!$B$4)+(_xlfn.IFNA(VLOOKUP($A3,'EV Distribution'!$A$2:$B$1048576,2,FALSE),0)*'EV Characterization'!U$2))</f>
        <v>48.348772155751767</v>
      </c>
      <c r="V3" s="2">
        <f>('[1]Pc, Winter, S1'!V3*(Main!$B$4)+(_xlfn.IFNA(VLOOKUP($A3,'EV Distribution'!$A$2:$B$1048576,2,FALSE),0)*'EV Characterization'!V$2))</f>
        <v>47.561097450677359</v>
      </c>
      <c r="W3" s="2">
        <f>('[1]Pc, Winter, S1'!W3*(Main!$B$4)+(_xlfn.IFNA(VLOOKUP($A3,'EV Distribution'!$A$2:$B$1048576,2,FALSE),0)*'EV Characterization'!W$2))</f>
        <v>44.59663849264679</v>
      </c>
      <c r="X3" s="2">
        <f>('[1]Pc, Winter, S1'!X3*(Main!$B$4)+(_xlfn.IFNA(VLOOKUP($A3,'EV Distribution'!$A$2:$B$1048576,2,FALSE),0)*'EV Characterization'!X$2))</f>
        <v>41.74753934167245</v>
      </c>
      <c r="Y3" s="2">
        <f>('[1]Pc, Winter, S1'!Y3*(Main!$B$4)+(_xlfn.IFNA(VLOOKUP($A3,'EV Distribution'!$A$2:$B$1048576,2,FALSE),0)*'EV Characterization'!Y$2))</f>
        <v>38.390442008724634</v>
      </c>
    </row>
    <row r="4" spans="1:25" x14ac:dyDescent="0.3">
      <c r="A4">
        <v>3</v>
      </c>
      <c r="B4" s="2">
        <f>('[1]Pc, Winter, S1'!B4*(Main!$B$4)+(_xlfn.IFNA(VLOOKUP($A4,'EV Distribution'!$A$2:$B$1048576,2,FALSE),0)*'EV Characterization'!B$2))</f>
        <v>38.36929889066424</v>
      </c>
      <c r="C4" s="2">
        <f>('[1]Pc, Winter, S1'!C4*(Main!$B$4)+(_xlfn.IFNA(VLOOKUP($A4,'EV Distribution'!$A$2:$B$1048576,2,FALSE),0)*'EV Characterization'!C$2))</f>
        <v>35.83360476593036</v>
      </c>
      <c r="D4" s="2">
        <f>('[1]Pc, Winter, S1'!D4*(Main!$B$4)+(_xlfn.IFNA(VLOOKUP($A4,'EV Distribution'!$A$2:$B$1048576,2,FALSE),0)*'EV Characterization'!D$2))</f>
        <v>32.323518875397987</v>
      </c>
      <c r="E4" s="2">
        <f>('[1]Pc, Winter, S1'!E4*(Main!$B$4)+(_xlfn.IFNA(VLOOKUP($A4,'EV Distribution'!$A$2:$B$1048576,2,FALSE),0)*'EV Characterization'!E$2))</f>
        <v>34.075377454038218</v>
      </c>
      <c r="F4" s="2">
        <f>('[1]Pc, Winter, S1'!F4*(Main!$B$4)+(_xlfn.IFNA(VLOOKUP($A4,'EV Distribution'!$A$2:$B$1048576,2,FALSE),0)*'EV Characterization'!F$2))</f>
        <v>33.824008650323627</v>
      </c>
      <c r="G4" s="2">
        <f>('[1]Pc, Winter, S1'!G4*(Main!$B$4)+(_xlfn.IFNA(VLOOKUP($A4,'EV Distribution'!$A$2:$B$1048576,2,FALSE),0)*'EV Characterization'!G$2))</f>
        <v>34.990095947170957</v>
      </c>
      <c r="H4" s="2">
        <f>('[1]Pc, Winter, S1'!H4*(Main!$B$4)+(_xlfn.IFNA(VLOOKUP($A4,'EV Distribution'!$A$2:$B$1048576,2,FALSE),0)*'EV Characterization'!H$2))</f>
        <v>50.286594166285845</v>
      </c>
      <c r="I4" s="2">
        <f>('[1]Pc, Winter, S1'!I4*(Main!$B$4)+(_xlfn.IFNA(VLOOKUP($A4,'EV Distribution'!$A$2:$B$1048576,2,FALSE),0)*'EV Characterization'!I$2))</f>
        <v>52.464743250612926</v>
      </c>
      <c r="J4" s="2">
        <f>('[1]Pc, Winter, S1'!J4*(Main!$B$4)+(_xlfn.IFNA(VLOOKUP($A4,'EV Distribution'!$A$2:$B$1048576,2,FALSE),0)*'EV Characterization'!J$2))</f>
        <v>57.414692136768494</v>
      </c>
      <c r="K4" s="2">
        <f>('[1]Pc, Winter, S1'!K4*(Main!$B$4)+(_xlfn.IFNA(VLOOKUP($A4,'EV Distribution'!$A$2:$B$1048576,2,FALSE),0)*'EV Characterization'!K$2))</f>
        <v>57.710685104343163</v>
      </c>
      <c r="L4" s="2">
        <f>('[1]Pc, Winter, S1'!L4*(Main!$B$4)+(_xlfn.IFNA(VLOOKUP($A4,'EV Distribution'!$A$2:$B$1048576,2,FALSE),0)*'EV Characterization'!L$2))</f>
        <v>54.401249042173113</v>
      </c>
      <c r="M4" s="2">
        <f>('[1]Pc, Winter, S1'!M4*(Main!$B$4)+(_xlfn.IFNA(VLOOKUP($A4,'EV Distribution'!$A$2:$B$1048576,2,FALSE),0)*'EV Characterization'!M$2))</f>
        <v>59.351618439913345</v>
      </c>
      <c r="N4" s="2">
        <f>('[1]Pc, Winter, S1'!N4*(Main!$B$4)+(_xlfn.IFNA(VLOOKUP($A4,'EV Distribution'!$A$2:$B$1048576,2,FALSE),0)*'EV Characterization'!N$2))</f>
        <v>56.120043705959112</v>
      </c>
      <c r="O4" s="2">
        <f>('[1]Pc, Winter, S1'!O4*(Main!$B$4)+(_xlfn.IFNA(VLOOKUP($A4,'EV Distribution'!$A$2:$B$1048576,2,FALSE),0)*'EV Characterization'!O$2))</f>
        <v>52.735782356505382</v>
      </c>
      <c r="P4" s="2">
        <f>('[1]Pc, Winter, S1'!P4*(Main!$B$4)+(_xlfn.IFNA(VLOOKUP($A4,'EV Distribution'!$A$2:$B$1048576,2,FALSE),0)*'EV Characterization'!P$2))</f>
        <v>51.173372841979713</v>
      </c>
      <c r="Q4" s="2">
        <f>('[1]Pc, Winter, S1'!Q4*(Main!$B$4)+(_xlfn.IFNA(VLOOKUP($A4,'EV Distribution'!$A$2:$B$1048576,2,FALSE),0)*'EV Characterization'!Q$2))</f>
        <v>47.881360067529847</v>
      </c>
      <c r="R4" s="2">
        <f>('[1]Pc, Winter, S1'!R4*(Main!$B$4)+(_xlfn.IFNA(VLOOKUP($A4,'EV Distribution'!$A$2:$B$1048576,2,FALSE),0)*'EV Characterization'!R$2))</f>
        <v>48.058865841985806</v>
      </c>
      <c r="S4" s="2">
        <f>('[1]Pc, Winter, S1'!S4*(Main!$B$4)+(_xlfn.IFNA(VLOOKUP($A4,'EV Distribution'!$A$2:$B$1048576,2,FALSE),0)*'EV Characterization'!S$2))</f>
        <v>50.74184634123133</v>
      </c>
      <c r="T4" s="2">
        <f>('[1]Pc, Winter, S1'!T4*(Main!$B$4)+(_xlfn.IFNA(VLOOKUP($A4,'EV Distribution'!$A$2:$B$1048576,2,FALSE),0)*'EV Characterization'!T$2))</f>
        <v>50.618240341231328</v>
      </c>
      <c r="U4" s="2">
        <f>('[1]Pc, Winter, S1'!U4*(Main!$B$4)+(_xlfn.IFNA(VLOOKUP($A4,'EV Distribution'!$A$2:$B$1048576,2,FALSE),0)*'EV Characterization'!U$2))</f>
        <v>51.580539390595504</v>
      </c>
      <c r="V4" s="2">
        <f>('[1]Pc, Winter, S1'!V4*(Main!$B$4)+(_xlfn.IFNA(VLOOKUP($A4,'EV Distribution'!$A$2:$B$1048576,2,FALSE),0)*'EV Characterization'!V$2))</f>
        <v>50.261888908200731</v>
      </c>
      <c r="W4" s="2">
        <f>('[1]Pc, Winter, S1'!W4*(Main!$B$4)+(_xlfn.IFNA(VLOOKUP($A4,'EV Distribution'!$A$2:$B$1048576,2,FALSE),0)*'EV Characterization'!W$2))</f>
        <v>45.487257510514461</v>
      </c>
      <c r="X4" s="2">
        <f>('[1]Pc, Winter, S1'!X4*(Main!$B$4)+(_xlfn.IFNA(VLOOKUP($A4,'EV Distribution'!$A$2:$B$1048576,2,FALSE),0)*'EV Characterization'!X$2))</f>
        <v>42.398564812652232</v>
      </c>
      <c r="Y4" s="2">
        <f>('[1]Pc, Winter, S1'!Y4*(Main!$B$4)+(_xlfn.IFNA(VLOOKUP($A4,'EV Distribution'!$A$2:$B$1048576,2,FALSE),0)*'EV Characterization'!Y$2))</f>
        <v>41.463020301893422</v>
      </c>
    </row>
    <row r="5" spans="1:25" x14ac:dyDescent="0.3">
      <c r="A5">
        <v>4</v>
      </c>
      <c r="B5" s="2">
        <f>('[1]Pc, Winter, S1'!B5*(Main!$B$4)+(_xlfn.IFNA(VLOOKUP($A5,'EV Distribution'!$A$2:$B$1048576,2,FALSE),0)*'EV Characterization'!B$2))</f>
        <v>111.25028885903414</v>
      </c>
      <c r="C5" s="2">
        <f>('[1]Pc, Winter, S1'!C5*(Main!$B$4)+(_xlfn.IFNA(VLOOKUP($A5,'EV Distribution'!$A$2:$B$1048576,2,FALSE),0)*'EV Characterization'!C$2))</f>
        <v>98.520254865600648</v>
      </c>
      <c r="D5" s="2">
        <f>('[1]Pc, Winter, S1'!D5*(Main!$B$4)+(_xlfn.IFNA(VLOOKUP($A5,'EV Distribution'!$A$2:$B$1048576,2,FALSE),0)*'EV Characterization'!D$2))</f>
        <v>92.333801192939475</v>
      </c>
      <c r="E5" s="2">
        <f>('[1]Pc, Winter, S1'!E5*(Main!$B$4)+(_xlfn.IFNA(VLOOKUP($A5,'EV Distribution'!$A$2:$B$1048576,2,FALSE),0)*'EV Characterization'!E$2))</f>
        <v>90.79485542771468</v>
      </c>
      <c r="F5" s="2">
        <f>('[1]Pc, Winter, S1'!F5*(Main!$B$4)+(_xlfn.IFNA(VLOOKUP($A5,'EV Distribution'!$A$2:$B$1048576,2,FALSE),0)*'EV Characterization'!F$2))</f>
        <v>94.544067613256971</v>
      </c>
      <c r="G5" s="2">
        <f>('[1]Pc, Winter, S1'!G5*(Main!$B$4)+(_xlfn.IFNA(VLOOKUP($A5,'EV Distribution'!$A$2:$B$1048576,2,FALSE),0)*'EV Characterization'!G$2))</f>
        <v>101.47097594925891</v>
      </c>
      <c r="H5" s="2">
        <f>('[1]Pc, Winter, S1'!H5*(Main!$B$4)+(_xlfn.IFNA(VLOOKUP($A5,'EV Distribution'!$A$2:$B$1048576,2,FALSE),0)*'EV Characterization'!H$2))</f>
        <v>121.4055442290684</v>
      </c>
      <c r="I5" s="2">
        <f>('[1]Pc, Winter, S1'!I5*(Main!$B$4)+(_xlfn.IFNA(VLOOKUP($A5,'EV Distribution'!$A$2:$B$1048576,2,FALSE),0)*'EV Characterization'!I$2))</f>
        <v>130.53401750583404</v>
      </c>
      <c r="J5" s="2">
        <f>('[1]Pc, Winter, S1'!J5*(Main!$B$4)+(_xlfn.IFNA(VLOOKUP($A5,'EV Distribution'!$A$2:$B$1048576,2,FALSE),0)*'EV Characterization'!J$2))</f>
        <v>138.04937677598977</v>
      </c>
      <c r="K5" s="2">
        <f>('[1]Pc, Winter, S1'!K5*(Main!$B$4)+(_xlfn.IFNA(VLOOKUP($A5,'EV Distribution'!$A$2:$B$1048576,2,FALSE),0)*'EV Characterization'!K$2))</f>
        <v>143.09552104187702</v>
      </c>
      <c r="L5" s="2">
        <f>('[1]Pc, Winter, S1'!L5*(Main!$B$4)+(_xlfn.IFNA(VLOOKUP($A5,'EV Distribution'!$A$2:$B$1048576,2,FALSE),0)*'EV Characterization'!L$2))</f>
        <v>144.14283210316117</v>
      </c>
      <c r="M5" s="2">
        <f>('[1]Pc, Winter, S1'!M5*(Main!$B$4)+(_xlfn.IFNA(VLOOKUP($A5,'EV Distribution'!$A$2:$B$1048576,2,FALSE),0)*'EV Characterization'!M$2))</f>
        <v>142.52499591742881</v>
      </c>
      <c r="N5" s="2">
        <f>('[1]Pc, Winter, S1'!N5*(Main!$B$4)+(_xlfn.IFNA(VLOOKUP($A5,'EV Distribution'!$A$2:$B$1048576,2,FALSE),0)*'EV Characterization'!N$2))</f>
        <v>141.87157272386756</v>
      </c>
      <c r="O5" s="2">
        <f>('[1]Pc, Winter, S1'!O5*(Main!$B$4)+(_xlfn.IFNA(VLOOKUP($A5,'EV Distribution'!$A$2:$B$1048576,2,FALSE),0)*'EV Characterization'!O$2))</f>
        <v>139.18199485636791</v>
      </c>
      <c r="P5" s="2">
        <f>('[1]Pc, Winter, S1'!P5*(Main!$B$4)+(_xlfn.IFNA(VLOOKUP($A5,'EV Distribution'!$A$2:$B$1048576,2,FALSE),0)*'EV Characterization'!P$2))</f>
        <v>134.8097329554856</v>
      </c>
      <c r="Q5" s="2">
        <f>('[1]Pc, Winter, S1'!Q5*(Main!$B$4)+(_xlfn.IFNA(VLOOKUP($A5,'EV Distribution'!$A$2:$B$1048576,2,FALSE),0)*'EV Characterization'!Q$2))</f>
        <v>132.3913490353583</v>
      </c>
      <c r="R5" s="2">
        <f>('[1]Pc, Winter, S1'!R5*(Main!$B$4)+(_xlfn.IFNA(VLOOKUP($A5,'EV Distribution'!$A$2:$B$1048576,2,FALSE),0)*'EV Characterization'!R$2))</f>
        <v>137.27931816724188</v>
      </c>
      <c r="S5" s="2">
        <f>('[1]Pc, Winter, S1'!S5*(Main!$B$4)+(_xlfn.IFNA(VLOOKUP($A5,'EV Distribution'!$A$2:$B$1048576,2,FALSE),0)*'EV Characterization'!S$2))</f>
        <v>155.09421845981626</v>
      </c>
      <c r="T5" s="2">
        <f>('[1]Pc, Winter, S1'!T5*(Main!$B$4)+(_xlfn.IFNA(VLOOKUP($A5,'EV Distribution'!$A$2:$B$1048576,2,FALSE),0)*'EV Characterization'!T$2))</f>
        <v>157.92504622637216</v>
      </c>
      <c r="U5" s="2">
        <f>('[1]Pc, Winter, S1'!U5*(Main!$B$4)+(_xlfn.IFNA(VLOOKUP($A5,'EV Distribution'!$A$2:$B$1048576,2,FALSE),0)*'EV Characterization'!U$2))</f>
        <v>159.16777458361281</v>
      </c>
      <c r="V5" s="2">
        <f>('[1]Pc, Winter, S1'!V5*(Main!$B$4)+(_xlfn.IFNA(VLOOKUP($A5,'EV Distribution'!$A$2:$B$1048576,2,FALSE),0)*'EV Characterization'!V$2))</f>
        <v>154.54750052302043</v>
      </c>
      <c r="W5" s="2">
        <f>('[1]Pc, Winter, S1'!W5*(Main!$B$4)+(_xlfn.IFNA(VLOOKUP($A5,'EV Distribution'!$A$2:$B$1048576,2,FALSE),0)*'EV Characterization'!W$2))</f>
        <v>147.49170351987169</v>
      </c>
      <c r="X5" s="2">
        <f>('[1]Pc, Winter, S1'!X5*(Main!$B$4)+(_xlfn.IFNA(VLOOKUP($A5,'EV Distribution'!$A$2:$B$1048576,2,FALSE),0)*'EV Characterization'!X$2))</f>
        <v>140.10256647458758</v>
      </c>
      <c r="Y5" s="2">
        <f>('[1]Pc, Winter, S1'!Y5*(Main!$B$4)+(_xlfn.IFNA(VLOOKUP($A5,'EV Distribution'!$A$2:$B$1048576,2,FALSE),0)*'EV Characterization'!Y$2))</f>
        <v>125.07454271169915</v>
      </c>
    </row>
    <row r="6" spans="1:25" x14ac:dyDescent="0.3">
      <c r="A6">
        <v>5</v>
      </c>
      <c r="B6" s="2">
        <f>('[1]Pc, Winter, S1'!B6*(Main!$B$4)+(_xlfn.IFNA(VLOOKUP($A6,'EV Distribution'!$A$2:$B$1048576,2,FALSE),0)*'EV Characterization'!B$2))</f>
        <v>-6.7102536898911467</v>
      </c>
      <c r="C6" s="2">
        <f>('[1]Pc, Winter, S1'!C6*(Main!$B$4)+(_xlfn.IFNA(VLOOKUP($A6,'EV Distribution'!$A$2:$B$1048576,2,FALSE),0)*'EV Characterization'!C$2))</f>
        <v>-8.983200652230023</v>
      </c>
      <c r="D6" s="2">
        <f>('[1]Pc, Winter, S1'!D6*(Main!$B$4)+(_xlfn.IFNA(VLOOKUP($A6,'EV Distribution'!$A$2:$B$1048576,2,FALSE),0)*'EV Characterization'!D$2))</f>
        <v>-10.443583444978488</v>
      </c>
      <c r="E6" s="2">
        <f>('[1]Pc, Winter, S1'!E6*(Main!$B$4)+(_xlfn.IFNA(VLOOKUP($A6,'EV Distribution'!$A$2:$B$1048576,2,FALSE),0)*'EV Characterization'!E$2))</f>
        <v>-10.451841184840788</v>
      </c>
      <c r="F6" s="2">
        <f>('[1]Pc, Winter, S1'!F6*(Main!$B$4)+(_xlfn.IFNA(VLOOKUP($A6,'EV Distribution'!$A$2:$B$1048576,2,FALSE),0)*'EV Characterization'!F$2))</f>
        <v>-10.056859319570455</v>
      </c>
      <c r="G6" s="2">
        <f>('[1]Pc, Winter, S1'!G6*(Main!$B$4)+(_xlfn.IFNA(VLOOKUP($A6,'EV Distribution'!$A$2:$B$1048576,2,FALSE),0)*'EV Characterization'!G$2))</f>
        <v>25.491085444964906</v>
      </c>
      <c r="H6" s="2">
        <f>('[1]Pc, Winter, S1'!H6*(Main!$B$4)+(_xlfn.IFNA(VLOOKUP($A6,'EV Distribution'!$A$2:$B$1048576,2,FALSE),0)*'EV Characterization'!H$2))</f>
        <v>30.923291178367496</v>
      </c>
      <c r="I6" s="2">
        <f>('[1]Pc, Winter, S1'!I6*(Main!$B$4)+(_xlfn.IFNA(VLOOKUP($A6,'EV Distribution'!$A$2:$B$1048576,2,FALSE),0)*'EV Characterization'!I$2))</f>
        <v>35.64436753962417</v>
      </c>
      <c r="J6" s="2">
        <f>('[1]Pc, Winter, S1'!J6*(Main!$B$4)+(_xlfn.IFNA(VLOOKUP($A6,'EV Distribution'!$A$2:$B$1048576,2,FALSE),0)*'EV Characterization'!J$2))</f>
        <v>23.509423972214694</v>
      </c>
      <c r="K6" s="2">
        <f>('[1]Pc, Winter, S1'!K6*(Main!$B$4)+(_xlfn.IFNA(VLOOKUP($A6,'EV Distribution'!$A$2:$B$1048576,2,FALSE),0)*'EV Characterization'!K$2))</f>
        <v>7.9293863980251871</v>
      </c>
      <c r="L6" s="2">
        <f>('[1]Pc, Winter, S1'!L6*(Main!$B$4)+(_xlfn.IFNA(VLOOKUP($A6,'EV Distribution'!$A$2:$B$1048576,2,FALSE),0)*'EV Characterization'!L$2))</f>
        <v>5.1479434714157346</v>
      </c>
      <c r="M6" s="2">
        <f>('[1]Pc, Winter, S1'!M6*(Main!$B$4)+(_xlfn.IFNA(VLOOKUP($A6,'EV Distribution'!$A$2:$B$1048576,2,FALSE),0)*'EV Characterization'!M$2))</f>
        <v>4.947030657384615</v>
      </c>
      <c r="N6" s="2">
        <f>('[1]Pc, Winter, S1'!N6*(Main!$B$4)+(_xlfn.IFNA(VLOOKUP($A6,'EV Distribution'!$A$2:$B$1048576,2,FALSE),0)*'EV Characterization'!N$2))</f>
        <v>5.3549122614536424</v>
      </c>
      <c r="O6" s="2">
        <f>('[1]Pc, Winter, S1'!O6*(Main!$B$4)+(_xlfn.IFNA(VLOOKUP($A6,'EV Distribution'!$A$2:$B$1048576,2,FALSE),0)*'EV Characterization'!O$2))</f>
        <v>3.2360294951240065</v>
      </c>
      <c r="P6" s="2">
        <f>('[1]Pc, Winter, S1'!P6*(Main!$B$4)+(_xlfn.IFNA(VLOOKUP($A6,'EV Distribution'!$A$2:$B$1048576,2,FALSE),0)*'EV Characterization'!P$2))</f>
        <v>2.2938625683605633</v>
      </c>
      <c r="Q6" s="2">
        <f>('[1]Pc, Winter, S1'!Q6*(Main!$B$4)+(_xlfn.IFNA(VLOOKUP($A6,'EV Distribution'!$A$2:$B$1048576,2,FALSE),0)*'EV Characterization'!Q$2))</f>
        <v>0.55003159021072912</v>
      </c>
      <c r="R6" s="2">
        <f>('[1]Pc, Winter, S1'!R6*(Main!$B$4)+(_xlfn.IFNA(VLOOKUP($A6,'EV Distribution'!$A$2:$B$1048576,2,FALSE),0)*'EV Characterization'!R$2))</f>
        <v>0.54293799357934569</v>
      </c>
      <c r="S6" s="2">
        <f>('[1]Pc, Winter, S1'!S6*(Main!$B$4)+(_xlfn.IFNA(VLOOKUP($A6,'EV Distribution'!$A$2:$B$1048576,2,FALSE),0)*'EV Characterization'!S$2))</f>
        <v>5.6052240562057252</v>
      </c>
      <c r="T6" s="2">
        <f>('[1]Pc, Winter, S1'!T6*(Main!$B$4)+(_xlfn.IFNA(VLOOKUP($A6,'EV Distribution'!$A$2:$B$1048576,2,FALSE),0)*'EV Characterization'!T$2))</f>
        <v>5.1624215438390948</v>
      </c>
      <c r="U6" s="2">
        <f>('[1]Pc, Winter, S1'!U6*(Main!$B$4)+(_xlfn.IFNA(VLOOKUP($A6,'EV Distribution'!$A$2:$B$1048576,2,FALSE),0)*'EV Characterization'!U$2))</f>
        <v>5.6297323123763254</v>
      </c>
      <c r="V6" s="2">
        <f>('[1]Pc, Winter, S1'!V6*(Main!$B$4)+(_xlfn.IFNA(VLOOKUP($A6,'EV Distribution'!$A$2:$B$1048576,2,FALSE),0)*'EV Characterization'!V$2))</f>
        <v>5.6492297939371126</v>
      </c>
      <c r="W6" s="2">
        <f>('[1]Pc, Winter, S1'!W6*(Main!$B$4)+(_xlfn.IFNA(VLOOKUP($A6,'EV Distribution'!$A$2:$B$1048576,2,FALSE),0)*'EV Characterization'!W$2))</f>
        <v>5.5127155622386255</v>
      </c>
      <c r="X6" s="2">
        <f>('[1]Pc, Winter, S1'!X6*(Main!$B$4)+(_xlfn.IFNA(VLOOKUP($A6,'EV Distribution'!$A$2:$B$1048576,2,FALSE),0)*'EV Characterization'!X$2))</f>
        <v>5.6703189259771731</v>
      </c>
      <c r="Y6" s="2">
        <f>('[1]Pc, Winter, S1'!Y6*(Main!$B$4)+(_xlfn.IFNA(VLOOKUP($A6,'EV Distribution'!$A$2:$B$1048576,2,FALSE),0)*'EV Characterization'!Y$2))</f>
        <v>-1.0159228280612103</v>
      </c>
    </row>
    <row r="7" spans="1:25" x14ac:dyDescent="0.3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3">
      <c r="A8">
        <v>9</v>
      </c>
      <c r="B8" s="2">
        <f>('[1]Pc, Winter, S1'!B8*(Main!$B$4)+(_xlfn.IFNA(VLOOKUP($A8,'EV Distribution'!$A$2:$B$1048576,2,FALSE),0)*'EV Characterization'!B$2))</f>
        <v>52.490427630949839</v>
      </c>
      <c r="C8" s="2">
        <f>('[1]Pc, Winter, S1'!C8*(Main!$B$4)+(_xlfn.IFNA(VLOOKUP($A8,'EV Distribution'!$A$2:$B$1048576,2,FALSE),0)*'EV Characterization'!C$2))</f>
        <v>54.84650689269337</v>
      </c>
      <c r="D8" s="2">
        <f>('[1]Pc, Winter, S1'!D8*(Main!$B$4)+(_xlfn.IFNA(VLOOKUP($A8,'EV Distribution'!$A$2:$B$1048576,2,FALSE),0)*'EV Characterization'!D$2))</f>
        <v>56.006317599632354</v>
      </c>
      <c r="E8" s="2">
        <f>('[1]Pc, Winter, S1'!E8*(Main!$B$4)+(_xlfn.IFNA(VLOOKUP($A8,'EV Distribution'!$A$2:$B$1048576,2,FALSE),0)*'EV Characterization'!E$2))</f>
        <v>61.394477878864322</v>
      </c>
      <c r="F8" s="2">
        <f>('[1]Pc, Winter, S1'!F8*(Main!$B$4)+(_xlfn.IFNA(VLOOKUP($A8,'EV Distribution'!$A$2:$B$1048576,2,FALSE),0)*'EV Characterization'!F$2))</f>
        <v>64.298934050323368</v>
      </c>
      <c r="G8" s="2">
        <f>('[1]Pc, Winter, S1'!G8*(Main!$B$4)+(_xlfn.IFNA(VLOOKUP($A8,'EV Distribution'!$A$2:$B$1048576,2,FALSE),0)*'EV Characterization'!G$2))</f>
        <v>42.180227818187412</v>
      </c>
      <c r="H8" s="2">
        <f>('[1]Pc, Winter, S1'!H8*(Main!$B$4)+(_xlfn.IFNA(VLOOKUP($A8,'EV Distribution'!$A$2:$B$1048576,2,FALSE),0)*'EV Characterization'!H$2))</f>
        <v>18.665048181740076</v>
      </c>
      <c r="I8" s="2">
        <f>('[1]Pc, Winter, S1'!I8*(Main!$B$4)+(_xlfn.IFNA(VLOOKUP($A8,'EV Distribution'!$A$2:$B$1048576,2,FALSE),0)*'EV Characterization'!I$2))</f>
        <v>-31.978932690244612</v>
      </c>
      <c r="J8" s="2">
        <f>('[1]Pc, Winter, S1'!J8*(Main!$B$4)+(_xlfn.IFNA(VLOOKUP($A8,'EV Distribution'!$A$2:$B$1048576,2,FALSE),0)*'EV Characterization'!J$2))</f>
        <v>-55.688607129834821</v>
      </c>
      <c r="K8" s="2">
        <f>('[1]Pc, Winter, S1'!K8*(Main!$B$4)+(_xlfn.IFNA(VLOOKUP($A8,'EV Distribution'!$A$2:$B$1048576,2,FALSE),0)*'EV Characterization'!K$2))</f>
        <v>-39.524978728532226</v>
      </c>
      <c r="L8" s="2">
        <f>('[1]Pc, Winter, S1'!L8*(Main!$B$4)+(_xlfn.IFNA(VLOOKUP($A8,'EV Distribution'!$A$2:$B$1048576,2,FALSE),0)*'EV Characterization'!L$2))</f>
        <v>-17.894789731495518</v>
      </c>
      <c r="M8" s="2">
        <f>('[1]Pc, Winter, S1'!M8*(Main!$B$4)+(_xlfn.IFNA(VLOOKUP($A8,'EV Distribution'!$A$2:$B$1048576,2,FALSE),0)*'EV Characterization'!M$2))</f>
        <v>-13.329343494264641</v>
      </c>
      <c r="N8" s="2">
        <f>('[1]Pc, Winter, S1'!N8*(Main!$B$4)+(_xlfn.IFNA(VLOOKUP($A8,'EV Distribution'!$A$2:$B$1048576,2,FALSE),0)*'EV Characterization'!N$2))</f>
        <v>-30.487463777269401</v>
      </c>
      <c r="O8" s="2">
        <f>('[1]Pc, Winter, S1'!O8*(Main!$B$4)+(_xlfn.IFNA(VLOOKUP($A8,'EV Distribution'!$A$2:$B$1048576,2,FALSE),0)*'EV Characterization'!O$2))</f>
        <v>-11.150788903994764</v>
      </c>
      <c r="P8" s="2">
        <f>('[1]Pc, Winter, S1'!P8*(Main!$B$4)+(_xlfn.IFNA(VLOOKUP($A8,'EV Distribution'!$A$2:$B$1048576,2,FALSE),0)*'EV Characterization'!P$2))</f>
        <v>-13.108650497816051</v>
      </c>
      <c r="Q8" s="2">
        <f>('[1]Pc, Winter, S1'!Q8*(Main!$B$4)+(_xlfn.IFNA(VLOOKUP($A8,'EV Distribution'!$A$2:$B$1048576,2,FALSE),0)*'EV Characterization'!Q$2))</f>
        <v>-16.422721850127065</v>
      </c>
      <c r="R8" s="2">
        <f>('[1]Pc, Winter, S1'!R8*(Main!$B$4)+(_xlfn.IFNA(VLOOKUP($A8,'EV Distribution'!$A$2:$B$1048576,2,FALSE),0)*'EV Characterization'!R$2))</f>
        <v>-22.559150349632699</v>
      </c>
      <c r="S8" s="2">
        <f>('[1]Pc, Winter, S1'!S8*(Main!$B$4)+(_xlfn.IFNA(VLOOKUP($A8,'EV Distribution'!$A$2:$B$1048576,2,FALSE),0)*'EV Characterization'!S$2))</f>
        <v>-34.789543533972903</v>
      </c>
      <c r="T8" s="2">
        <f>('[1]Pc, Winter, S1'!T8*(Main!$B$4)+(_xlfn.IFNA(VLOOKUP($A8,'EV Distribution'!$A$2:$B$1048576,2,FALSE),0)*'EV Characterization'!T$2))</f>
        <v>-37.210467730971601</v>
      </c>
      <c r="U8" s="2">
        <f>('[1]Pc, Winter, S1'!U8*(Main!$B$4)+(_xlfn.IFNA(VLOOKUP($A8,'EV Distribution'!$A$2:$B$1048576,2,FALSE),0)*'EV Characterization'!U$2))</f>
        <v>-39.766835829130805</v>
      </c>
      <c r="V8" s="2">
        <f>('[1]Pc, Winter, S1'!V8*(Main!$B$4)+(_xlfn.IFNA(VLOOKUP($A8,'EV Distribution'!$A$2:$B$1048576,2,FALSE),0)*'EV Characterization'!V$2))</f>
        <v>-39.678934270324646</v>
      </c>
      <c r="W8" s="2">
        <f>('[1]Pc, Winter, S1'!W8*(Main!$B$4)+(_xlfn.IFNA(VLOOKUP($A8,'EV Distribution'!$A$2:$B$1048576,2,FALSE),0)*'EV Characterization'!W$2))</f>
        <v>-21.836145001803899</v>
      </c>
      <c r="X8" s="2">
        <f>('[1]Pc, Winter, S1'!X8*(Main!$B$4)+(_xlfn.IFNA(VLOOKUP($A8,'EV Distribution'!$A$2:$B$1048576,2,FALSE),0)*'EV Characterization'!X$2))</f>
        <v>17.963280221459023</v>
      </c>
      <c r="Y8" s="2">
        <f>('[1]Pc, Winter, S1'!Y8*(Main!$B$4)+(_xlfn.IFNA(VLOOKUP($A8,'EV Distribution'!$A$2:$B$1048576,2,FALSE),0)*'EV Characterization'!Y$2))</f>
        <v>47.71672451787321</v>
      </c>
    </row>
    <row r="9" spans="1:25" x14ac:dyDescent="0.3">
      <c r="A9">
        <v>10</v>
      </c>
      <c r="B9" s="2">
        <f>('[1]Pc, Winter, S1'!B9*(Main!$B$4)+(_xlfn.IFNA(VLOOKUP($A9,'EV Distribution'!$A$2:$B$1048576,2,FALSE),0)*'EV Characterization'!B$2))</f>
        <v>51.232219261463165</v>
      </c>
      <c r="C9" s="2">
        <f>('[1]Pc, Winter, S1'!C9*(Main!$B$4)+(_xlfn.IFNA(VLOOKUP($A9,'EV Distribution'!$A$2:$B$1048576,2,FALSE),0)*'EV Characterization'!C$2))</f>
        <v>47.401733831789308</v>
      </c>
      <c r="D9" s="2">
        <f>('[1]Pc, Winter, S1'!D9*(Main!$B$4)+(_xlfn.IFNA(VLOOKUP($A9,'EV Distribution'!$A$2:$B$1048576,2,FALSE),0)*'EV Characterization'!D$2))</f>
        <v>44.894563570118812</v>
      </c>
      <c r="E9" s="2">
        <f>('[1]Pc, Winter, S1'!E9*(Main!$B$4)+(_xlfn.IFNA(VLOOKUP($A9,'EV Distribution'!$A$2:$B$1048576,2,FALSE),0)*'EV Characterization'!E$2))</f>
        <v>43.742724035662668</v>
      </c>
      <c r="F9" s="2">
        <f>('[1]Pc, Winter, S1'!F9*(Main!$B$4)+(_xlfn.IFNA(VLOOKUP($A9,'EV Distribution'!$A$2:$B$1048576,2,FALSE),0)*'EV Characterization'!F$2))</f>
        <v>43.061779991970063</v>
      </c>
      <c r="G9" s="2">
        <f>('[1]Pc, Winter, S1'!G9*(Main!$B$4)+(_xlfn.IFNA(VLOOKUP($A9,'EV Distribution'!$A$2:$B$1048576,2,FALSE),0)*'EV Characterization'!G$2))</f>
        <v>45.344448636640998</v>
      </c>
      <c r="H9" s="2">
        <f>('[1]Pc, Winter, S1'!H9*(Main!$B$4)+(_xlfn.IFNA(VLOOKUP($A9,'EV Distribution'!$A$2:$B$1048576,2,FALSE),0)*'EV Characterization'!H$2))</f>
        <v>55.719334811992709</v>
      </c>
      <c r="I9" s="2">
        <f>('[1]Pc, Winter, S1'!I9*(Main!$B$4)+(_xlfn.IFNA(VLOOKUP($A9,'EV Distribution'!$A$2:$B$1048576,2,FALSE),0)*'EV Characterization'!I$2))</f>
        <v>60.163618214792358</v>
      </c>
      <c r="J9" s="2">
        <f>('[1]Pc, Winter, S1'!J9*(Main!$B$4)+(_xlfn.IFNA(VLOOKUP($A9,'EV Distribution'!$A$2:$B$1048576,2,FALSE),0)*'EV Characterization'!J$2))</f>
        <v>71.626641884238367</v>
      </c>
      <c r="K9" s="2">
        <f>('[1]Pc, Winter, S1'!K9*(Main!$B$4)+(_xlfn.IFNA(VLOOKUP($A9,'EV Distribution'!$A$2:$B$1048576,2,FALSE),0)*'EV Characterization'!K$2))</f>
        <v>77.260847505654056</v>
      </c>
      <c r="L9" s="2">
        <f>('[1]Pc, Winter, S1'!L9*(Main!$B$4)+(_xlfn.IFNA(VLOOKUP($A9,'EV Distribution'!$A$2:$B$1048576,2,FALSE),0)*'EV Characterization'!L$2))</f>
        <v>77.141528198447944</v>
      </c>
      <c r="M9" s="2">
        <f>('[1]Pc, Winter, S1'!M9*(Main!$B$4)+(_xlfn.IFNA(VLOOKUP($A9,'EV Distribution'!$A$2:$B$1048576,2,FALSE),0)*'EV Characterization'!M$2))</f>
        <v>78.451086305091195</v>
      </c>
      <c r="N9" s="2">
        <f>('[1]Pc, Winter, S1'!N9*(Main!$B$4)+(_xlfn.IFNA(VLOOKUP($A9,'EV Distribution'!$A$2:$B$1048576,2,FALSE),0)*'EV Characterization'!N$2))</f>
        <v>75.964009815866646</v>
      </c>
      <c r="O9" s="2">
        <f>('[1]Pc, Winter, S1'!O9*(Main!$B$4)+(_xlfn.IFNA(VLOOKUP($A9,'EV Distribution'!$A$2:$B$1048576,2,FALSE),0)*'EV Characterization'!O$2))</f>
        <v>74.582512726330947</v>
      </c>
      <c r="P9" s="2">
        <f>('[1]Pc, Winter, S1'!P9*(Main!$B$4)+(_xlfn.IFNA(VLOOKUP($A9,'EV Distribution'!$A$2:$B$1048576,2,FALSE),0)*'EV Characterization'!P$2))</f>
        <v>73.825620961333314</v>
      </c>
      <c r="Q9" s="2">
        <f>('[1]Pc, Winter, S1'!Q9*(Main!$B$4)+(_xlfn.IFNA(VLOOKUP($A9,'EV Distribution'!$A$2:$B$1048576,2,FALSE),0)*'EV Characterization'!Q$2))</f>
        <v>71.164027651587432</v>
      </c>
      <c r="R9" s="2">
        <f>('[1]Pc, Winter, S1'!R9*(Main!$B$4)+(_xlfn.IFNA(VLOOKUP($A9,'EV Distribution'!$A$2:$B$1048576,2,FALSE),0)*'EV Characterization'!R$2))</f>
        <v>71.549214347590564</v>
      </c>
      <c r="S9" s="2">
        <f>('[1]Pc, Winter, S1'!S9*(Main!$B$4)+(_xlfn.IFNA(VLOOKUP($A9,'EV Distribution'!$A$2:$B$1048576,2,FALSE),0)*'EV Characterization'!S$2))</f>
        <v>79.814131238477856</v>
      </c>
      <c r="T9" s="2">
        <f>('[1]Pc, Winter, S1'!T9*(Main!$B$4)+(_xlfn.IFNA(VLOOKUP($A9,'EV Distribution'!$A$2:$B$1048576,2,FALSE),0)*'EV Characterization'!T$2))</f>
        <v>69.274387195735073</v>
      </c>
      <c r="U9" s="2">
        <f>('[1]Pc, Winter, S1'!U9*(Main!$B$4)+(_xlfn.IFNA(VLOOKUP($A9,'EV Distribution'!$A$2:$B$1048576,2,FALSE),0)*'EV Characterization'!U$2))</f>
        <v>69.00385949122213</v>
      </c>
      <c r="V9" s="2">
        <f>('[1]Pc, Winter, S1'!V9*(Main!$B$4)+(_xlfn.IFNA(VLOOKUP($A9,'EV Distribution'!$A$2:$B$1048576,2,FALSE),0)*'EV Characterization'!V$2))</f>
        <v>69.243116384597343</v>
      </c>
      <c r="W9" s="2">
        <f>('[1]Pc, Winter, S1'!W9*(Main!$B$4)+(_xlfn.IFNA(VLOOKUP($A9,'EV Distribution'!$A$2:$B$1048576,2,FALSE),0)*'EV Characterization'!W$2))</f>
        <v>65.932546780121442</v>
      </c>
      <c r="X9" s="2">
        <f>('[1]Pc, Winter, S1'!X9*(Main!$B$4)+(_xlfn.IFNA(VLOOKUP($A9,'EV Distribution'!$A$2:$B$1048576,2,FALSE),0)*'EV Characterization'!X$2))</f>
        <v>60.697986817767081</v>
      </c>
      <c r="Y9" s="2">
        <f>('[1]Pc, Winter, S1'!Y9*(Main!$B$4)+(_xlfn.IFNA(VLOOKUP($A9,'EV Distribution'!$A$2:$B$1048576,2,FALSE),0)*'EV Characterization'!Y$2))</f>
        <v>54.471089508822558</v>
      </c>
    </row>
    <row r="10" spans="1:25" x14ac:dyDescent="0.3">
      <c r="A10">
        <v>12</v>
      </c>
      <c r="B10" s="2">
        <f>('[1]Pc, Winter, S1'!B10*(Main!$B$4)+(_xlfn.IFNA(VLOOKUP($A10,'EV Distribution'!$A$2:$B$1048576,2,FALSE),0)*'EV Characterization'!B$2))</f>
        <v>313.98186838655312</v>
      </c>
      <c r="C10" s="2">
        <f>('[1]Pc, Winter, S1'!C10*(Main!$B$4)+(_xlfn.IFNA(VLOOKUP($A10,'EV Distribution'!$A$2:$B$1048576,2,FALSE),0)*'EV Characterization'!C$2))</f>
        <v>277.42690632375644</v>
      </c>
      <c r="D10" s="2">
        <f>('[1]Pc, Winter, S1'!D10*(Main!$B$4)+(_xlfn.IFNA(VLOOKUP($A10,'EV Distribution'!$A$2:$B$1048576,2,FALSE),0)*'EV Characterization'!D$2))</f>
        <v>261.64054279896692</v>
      </c>
      <c r="E10" s="2">
        <f>('[1]Pc, Winter, S1'!E10*(Main!$B$4)+(_xlfn.IFNA(VLOOKUP($A10,'EV Distribution'!$A$2:$B$1048576,2,FALSE),0)*'EV Characterization'!E$2))</f>
        <v>254.16238697971681</v>
      </c>
      <c r="F10" s="2">
        <f>('[1]Pc, Winter, S1'!F10*(Main!$B$4)+(_xlfn.IFNA(VLOOKUP($A10,'EV Distribution'!$A$2:$B$1048576,2,FALSE),0)*'EV Characterization'!F$2))</f>
        <v>249.31156912041624</v>
      </c>
      <c r="G10" s="2">
        <f>('[1]Pc, Winter, S1'!G10*(Main!$B$4)+(_xlfn.IFNA(VLOOKUP($A10,'EV Distribution'!$A$2:$B$1048576,2,FALSE),0)*'EV Characterization'!G$2))</f>
        <v>279.96817535536951</v>
      </c>
      <c r="H10" s="2">
        <f>('[1]Pc, Winter, S1'!H10*(Main!$B$4)+(_xlfn.IFNA(VLOOKUP($A10,'EV Distribution'!$A$2:$B$1048576,2,FALSE),0)*'EV Characterization'!H$2))</f>
        <v>378.01487685526223</v>
      </c>
      <c r="I10" s="2">
        <f>('[1]Pc, Winter, S1'!I10*(Main!$B$4)+(_xlfn.IFNA(VLOOKUP($A10,'EV Distribution'!$A$2:$B$1048576,2,FALSE),0)*'EV Characterization'!I$2))</f>
        <v>435.98806614000432</v>
      </c>
      <c r="J10" s="2">
        <f>('[1]Pc, Winter, S1'!J10*(Main!$B$4)+(_xlfn.IFNA(VLOOKUP($A10,'EV Distribution'!$A$2:$B$1048576,2,FALSE),0)*'EV Characterization'!J$2))</f>
        <v>470.58861352772556</v>
      </c>
      <c r="K10" s="2">
        <f>('[1]Pc, Winter, S1'!K10*(Main!$B$4)+(_xlfn.IFNA(VLOOKUP($A10,'EV Distribution'!$A$2:$B$1048576,2,FALSE),0)*'EV Characterization'!K$2))</f>
        <v>466.83680761406572</v>
      </c>
      <c r="L10" s="2">
        <f>('[1]Pc, Winter, S1'!L10*(Main!$B$4)+(_xlfn.IFNA(VLOOKUP($A10,'EV Distribution'!$A$2:$B$1048576,2,FALSE),0)*'EV Characterization'!L$2))</f>
        <v>491.20619616953587</v>
      </c>
      <c r="M10" s="2">
        <f>('[1]Pc, Winter, S1'!M10*(Main!$B$4)+(_xlfn.IFNA(VLOOKUP($A10,'EV Distribution'!$A$2:$B$1048576,2,FALSE),0)*'EV Characterization'!M$2))</f>
        <v>502.98381132402579</v>
      </c>
      <c r="N10" s="2">
        <f>('[1]Pc, Winter, S1'!N10*(Main!$B$4)+(_xlfn.IFNA(VLOOKUP($A10,'EV Distribution'!$A$2:$B$1048576,2,FALSE),0)*'EV Characterization'!N$2))</f>
        <v>482.04809969745935</v>
      </c>
      <c r="O10" s="2">
        <f>('[1]Pc, Winter, S1'!O10*(Main!$B$4)+(_xlfn.IFNA(VLOOKUP($A10,'EV Distribution'!$A$2:$B$1048576,2,FALSE),0)*'EV Characterization'!O$2))</f>
        <v>475.20036446282728</v>
      </c>
      <c r="P10" s="2">
        <f>('[1]Pc, Winter, S1'!P10*(Main!$B$4)+(_xlfn.IFNA(VLOOKUP($A10,'EV Distribution'!$A$2:$B$1048576,2,FALSE),0)*'EV Characterization'!P$2))</f>
        <v>444.27753125591516</v>
      </c>
      <c r="Q10" s="2">
        <f>('[1]Pc, Winter, S1'!Q10*(Main!$B$4)+(_xlfn.IFNA(VLOOKUP($A10,'EV Distribution'!$A$2:$B$1048576,2,FALSE),0)*'EV Characterization'!Q$2))</f>
        <v>428.78914110849655</v>
      </c>
      <c r="R10" s="2">
        <f>('[1]Pc, Winter, S1'!R10*(Main!$B$4)+(_xlfn.IFNA(VLOOKUP($A10,'EV Distribution'!$A$2:$B$1048576,2,FALSE),0)*'EV Characterization'!R$2))</f>
        <v>444.99349364878776</v>
      </c>
      <c r="S10" s="2">
        <f>('[1]Pc, Winter, S1'!S10*(Main!$B$4)+(_xlfn.IFNA(VLOOKUP($A10,'EV Distribution'!$A$2:$B$1048576,2,FALSE),0)*'EV Characterization'!S$2))</f>
        <v>521.20979565449545</v>
      </c>
      <c r="T10" s="2">
        <f>('[1]Pc, Winter, S1'!T10*(Main!$B$4)+(_xlfn.IFNA(VLOOKUP($A10,'EV Distribution'!$A$2:$B$1048576,2,FALSE),0)*'EV Characterization'!T$2))</f>
        <v>518.55076378130036</v>
      </c>
      <c r="U10" s="2">
        <f>('[1]Pc, Winter, S1'!U10*(Main!$B$4)+(_xlfn.IFNA(VLOOKUP($A10,'EV Distribution'!$A$2:$B$1048576,2,FALSE),0)*'EV Characterization'!U$2))</f>
        <v>519.33972175272902</v>
      </c>
      <c r="V10" s="2">
        <f>('[1]Pc, Winter, S1'!V10*(Main!$B$4)+(_xlfn.IFNA(VLOOKUP($A10,'EV Distribution'!$A$2:$B$1048576,2,FALSE),0)*'EV Characterization'!V$2))</f>
        <v>517.42847532410758</v>
      </c>
      <c r="W10" s="2">
        <f>('[1]Pc, Winter, S1'!W10*(Main!$B$4)+(_xlfn.IFNA(VLOOKUP($A10,'EV Distribution'!$A$2:$B$1048576,2,FALSE),0)*'EV Characterization'!W$2))</f>
        <v>487.90894473942717</v>
      </c>
      <c r="X10" s="2">
        <f>('[1]Pc, Winter, S1'!X10*(Main!$B$4)+(_xlfn.IFNA(VLOOKUP($A10,'EV Distribution'!$A$2:$B$1048576,2,FALSE),0)*'EV Characterization'!X$2))</f>
        <v>444.12399081516344</v>
      </c>
      <c r="Y10" s="2">
        <f>('[1]Pc, Winter, S1'!Y10*(Main!$B$4)+(_xlfn.IFNA(VLOOKUP($A10,'EV Distribution'!$A$2:$B$1048576,2,FALSE),0)*'EV Characterization'!Y$2))</f>
        <v>384.30096785161919</v>
      </c>
    </row>
    <row r="11" spans="1:25" x14ac:dyDescent="0.3">
      <c r="A11">
        <v>15</v>
      </c>
      <c r="B11" s="2">
        <f>('[1]Pc, Winter, S1'!B11*(Main!$B$4)+(_xlfn.IFNA(VLOOKUP($A11,'EV Distribution'!$A$2:$B$1048576,2,FALSE),0)*'EV Characterization'!B$2))</f>
        <v>7.2345552069151333</v>
      </c>
      <c r="C11" s="2">
        <f>('[1]Pc, Winter, S1'!C11*(Main!$B$4)+(_xlfn.IFNA(VLOOKUP($A11,'EV Distribution'!$A$2:$B$1048576,2,FALSE),0)*'EV Characterization'!C$2))</f>
        <v>7.059544152127966</v>
      </c>
      <c r="D11" s="2">
        <f>('[1]Pc, Winter, S1'!D11*(Main!$B$4)+(_xlfn.IFNA(VLOOKUP($A11,'EV Distribution'!$A$2:$B$1048576,2,FALSE),0)*'EV Characterization'!D$2))</f>
        <v>6.6844684153513301</v>
      </c>
      <c r="E11" s="2">
        <f>('[1]Pc, Winter, S1'!E11*(Main!$B$4)+(_xlfn.IFNA(VLOOKUP($A11,'EV Distribution'!$A$2:$B$1048576,2,FALSE),0)*'EV Characterization'!E$2))</f>
        <v>6.688999658750066</v>
      </c>
      <c r="F11" s="2">
        <f>('[1]Pc, Winter, S1'!F11*(Main!$B$4)+(_xlfn.IFNA(VLOOKUP($A11,'EV Distribution'!$A$2:$B$1048576,2,FALSE),0)*'EV Characterization'!F$2))</f>
        <v>6.6295757901531704</v>
      </c>
      <c r="G11" s="2">
        <f>('[1]Pc, Winter, S1'!G11*(Main!$B$4)+(_xlfn.IFNA(VLOOKUP($A11,'EV Distribution'!$A$2:$B$1048576,2,FALSE),0)*'EV Characterization'!G$2))</f>
        <v>6.9812125736784871</v>
      </c>
      <c r="H11" s="2">
        <f>('[1]Pc, Winter, S1'!H11*(Main!$B$4)+(_xlfn.IFNA(VLOOKUP($A11,'EV Distribution'!$A$2:$B$1048576,2,FALSE),0)*'EV Characterization'!H$2))</f>
        <v>8.6753816170795446</v>
      </c>
      <c r="I11" s="2">
        <f>('[1]Pc, Winter, S1'!I11*(Main!$B$4)+(_xlfn.IFNA(VLOOKUP($A11,'EV Distribution'!$A$2:$B$1048576,2,FALSE),0)*'EV Characterization'!I$2))</f>
        <v>9.1507672748555624</v>
      </c>
      <c r="J11" s="2">
        <f>('[1]Pc, Winter, S1'!J11*(Main!$B$4)+(_xlfn.IFNA(VLOOKUP($A11,'EV Distribution'!$A$2:$B$1048576,2,FALSE),0)*'EV Characterization'!J$2))</f>
        <v>9.8043596590713342</v>
      </c>
      <c r="K11" s="2">
        <f>('[1]Pc, Winter, S1'!K11*(Main!$B$4)+(_xlfn.IFNA(VLOOKUP($A11,'EV Distribution'!$A$2:$B$1048576,2,FALSE),0)*'EV Characterization'!K$2))</f>
        <v>10.26098080079257</v>
      </c>
      <c r="L11" s="2">
        <f>('[1]Pc, Winter, S1'!L11*(Main!$B$4)+(_xlfn.IFNA(VLOOKUP($A11,'EV Distribution'!$A$2:$B$1048576,2,FALSE),0)*'EV Characterization'!L$2))</f>
        <v>9.5462631880264635</v>
      </c>
      <c r="M11" s="2">
        <f>('[1]Pc, Winter, S1'!M11*(Main!$B$4)+(_xlfn.IFNA(VLOOKUP($A11,'EV Distribution'!$A$2:$B$1048576,2,FALSE),0)*'EV Characterization'!M$2))</f>
        <v>9.8371825529665173</v>
      </c>
      <c r="N11" s="2">
        <f>('[1]Pc, Winter, S1'!N11*(Main!$B$4)+(_xlfn.IFNA(VLOOKUP($A11,'EV Distribution'!$A$2:$B$1048576,2,FALSE),0)*'EV Characterization'!N$2))</f>
        <v>9.7288036104977031</v>
      </c>
      <c r="O11" s="2">
        <f>('[1]Pc, Winter, S1'!O11*(Main!$B$4)+(_xlfn.IFNA(VLOOKUP($A11,'EV Distribution'!$A$2:$B$1048576,2,FALSE),0)*'EV Characterization'!O$2))</f>
        <v>9.3953672071111818</v>
      </c>
      <c r="P11" s="2">
        <f>('[1]Pc, Winter, S1'!P11*(Main!$B$4)+(_xlfn.IFNA(VLOOKUP($A11,'EV Distribution'!$A$2:$B$1048576,2,FALSE),0)*'EV Characterization'!P$2))</f>
        <v>8.9281557851835256</v>
      </c>
      <c r="Q11" s="2">
        <f>('[1]Pc, Winter, S1'!Q11*(Main!$B$4)+(_xlfn.IFNA(VLOOKUP($A11,'EV Distribution'!$A$2:$B$1048576,2,FALSE),0)*'EV Characterization'!Q$2))</f>
        <v>8.3785082283400385</v>
      </c>
      <c r="R11" s="2">
        <f>('[1]Pc, Winter, S1'!R11*(Main!$B$4)+(_xlfn.IFNA(VLOOKUP($A11,'EV Distribution'!$A$2:$B$1048576,2,FALSE),0)*'EV Characterization'!R$2))</f>
        <v>8.449591824790069</v>
      </c>
      <c r="S11" s="2">
        <f>('[1]Pc, Winter, S1'!S11*(Main!$B$4)+(_xlfn.IFNA(VLOOKUP($A11,'EV Distribution'!$A$2:$B$1048576,2,FALSE),0)*'EV Characterization'!S$2))</f>
        <v>9.5100082247726814</v>
      </c>
      <c r="T11" s="2">
        <f>('[1]Pc, Winter, S1'!T11*(Main!$B$4)+(_xlfn.IFNA(VLOOKUP($A11,'EV Distribution'!$A$2:$B$1048576,2,FALSE),0)*'EV Characterization'!T$2))</f>
        <v>9.5280738172236656</v>
      </c>
      <c r="U11" s="2">
        <f>('[1]Pc, Winter, S1'!U11*(Main!$B$4)+(_xlfn.IFNA(VLOOKUP($A11,'EV Distribution'!$A$2:$B$1048576,2,FALSE),0)*'EV Characterization'!U$2))</f>
        <v>9.7811586138265803</v>
      </c>
      <c r="V11" s="2">
        <f>('[1]Pc, Winter, S1'!V11*(Main!$B$4)+(_xlfn.IFNA(VLOOKUP($A11,'EV Distribution'!$A$2:$B$1048576,2,FALSE),0)*'EV Characterization'!V$2))</f>
        <v>9.4912844379737038</v>
      </c>
      <c r="W11" s="2">
        <f>('[1]Pc, Winter, S1'!W11*(Main!$B$4)+(_xlfn.IFNA(VLOOKUP($A11,'EV Distribution'!$A$2:$B$1048576,2,FALSE),0)*'EV Characterization'!W$2))</f>
        <v>9.2041334992144908</v>
      </c>
      <c r="X11" s="2">
        <f>('[1]Pc, Winter, S1'!X11*(Main!$B$4)+(_xlfn.IFNA(VLOOKUP($A11,'EV Distribution'!$A$2:$B$1048576,2,FALSE),0)*'EV Characterization'!X$2))</f>
        <v>8.8116855321714116</v>
      </c>
      <c r="Y11" s="2">
        <f>('[1]Pc, Winter, S1'!Y11*(Main!$B$4)+(_xlfn.IFNA(VLOOKUP($A11,'EV Distribution'!$A$2:$B$1048576,2,FALSE),0)*'EV Characterization'!Y$2))</f>
        <v>7.9594780315086178</v>
      </c>
    </row>
    <row r="12" spans="1:25" x14ac:dyDescent="0.3">
      <c r="A12">
        <v>16</v>
      </c>
      <c r="B12" s="2">
        <f>('[1]Pc, Winter, S1'!B12*(Main!$B$4)+(_xlfn.IFNA(VLOOKUP($A12,'EV Distribution'!$A$2:$B$1048576,2,FALSE),0)*'EV Characterization'!B$2))</f>
        <v>49.427529586984996</v>
      </c>
      <c r="C12" s="2">
        <f>('[1]Pc, Winter, S1'!C12*(Main!$B$4)+(_xlfn.IFNA(VLOOKUP($A12,'EV Distribution'!$A$2:$B$1048576,2,FALSE),0)*'EV Characterization'!C$2))</f>
        <v>47.896238932004998</v>
      </c>
      <c r="D12" s="2">
        <f>('[1]Pc, Winter, S1'!D12*(Main!$B$4)+(_xlfn.IFNA(VLOOKUP($A12,'EV Distribution'!$A$2:$B$1048576,2,FALSE),0)*'EV Characterization'!D$2))</f>
        <v>46.972460329124999</v>
      </c>
      <c r="E12" s="2">
        <f>('[1]Pc, Winter, S1'!E12*(Main!$B$4)+(_xlfn.IFNA(VLOOKUP($A12,'EV Distribution'!$A$2:$B$1048576,2,FALSE),0)*'EV Characterization'!E$2))</f>
        <v>46.929898819754996</v>
      </c>
      <c r="F12" s="2">
        <f>('[1]Pc, Winter, S1'!F12*(Main!$B$4)+(_xlfn.IFNA(VLOOKUP($A12,'EV Distribution'!$A$2:$B$1048576,2,FALSE),0)*'EV Characterization'!F$2))</f>
        <v>48.958155509069996</v>
      </c>
      <c r="G12" s="2">
        <f>('[1]Pc, Winter, S1'!G12*(Main!$B$4)+(_xlfn.IFNA(VLOOKUP($A12,'EV Distribution'!$A$2:$B$1048576,2,FALSE),0)*'EV Characterization'!G$2))</f>
        <v>55.322178977625001</v>
      </c>
      <c r="H12" s="2">
        <f>('[1]Pc, Winter, S1'!H12*(Main!$B$4)+(_xlfn.IFNA(VLOOKUP($A12,'EV Distribution'!$A$2:$B$1048576,2,FALSE),0)*'EV Characterization'!H$2))</f>
        <v>73.428608326064989</v>
      </c>
      <c r="I12" s="2">
        <f>('[1]Pc, Winter, S1'!I12*(Main!$B$4)+(_xlfn.IFNA(VLOOKUP($A12,'EV Distribution'!$A$2:$B$1048576,2,FALSE),0)*'EV Characterization'!I$2))</f>
        <v>82.354143924129986</v>
      </c>
      <c r="J12" s="2">
        <f>('[1]Pc, Winter, S1'!J12*(Main!$B$4)+(_xlfn.IFNA(VLOOKUP($A12,'EV Distribution'!$A$2:$B$1048576,2,FALSE),0)*'EV Characterization'!J$2))</f>
        <v>85.076668040214997</v>
      </c>
      <c r="K12" s="2">
        <f>('[1]Pc, Winter, S1'!K12*(Main!$B$4)+(_xlfn.IFNA(VLOOKUP($A12,'EV Distribution'!$A$2:$B$1048576,2,FALSE),0)*'EV Characterization'!K$2))</f>
        <v>79.854713091719987</v>
      </c>
      <c r="L12" s="2">
        <f>('[1]Pc, Winter, S1'!L12*(Main!$B$4)+(_xlfn.IFNA(VLOOKUP($A12,'EV Distribution'!$A$2:$B$1048576,2,FALSE),0)*'EV Characterization'!L$2))</f>
        <v>80.520917844015003</v>
      </c>
      <c r="M12" s="2">
        <f>('[1]Pc, Winter, S1'!M12*(Main!$B$4)+(_xlfn.IFNA(VLOOKUP($A12,'EV Distribution'!$A$2:$B$1048576,2,FALSE),0)*'EV Characterization'!M$2))</f>
        <v>80.660690690354997</v>
      </c>
      <c r="N12" s="2">
        <f>('[1]Pc, Winter, S1'!N12*(Main!$B$4)+(_xlfn.IFNA(VLOOKUP($A12,'EV Distribution'!$A$2:$B$1048576,2,FALSE),0)*'EV Characterization'!N$2))</f>
        <v>76.00800520720999</v>
      </c>
      <c r="O12" s="2">
        <f>('[1]Pc, Winter, S1'!O12*(Main!$B$4)+(_xlfn.IFNA(VLOOKUP($A12,'EV Distribution'!$A$2:$B$1048576,2,FALSE),0)*'EV Characterization'!O$2))</f>
        <v>76.562623366214979</v>
      </c>
      <c r="P12" s="2">
        <f>('[1]Pc, Winter, S1'!P12*(Main!$B$4)+(_xlfn.IFNA(VLOOKUP($A12,'EV Distribution'!$A$2:$B$1048576,2,FALSE),0)*'EV Characterization'!P$2))</f>
        <v>71.702733225919999</v>
      </c>
      <c r="Q12" s="2">
        <f>('[1]Pc, Winter, S1'!Q12*(Main!$B$4)+(_xlfn.IFNA(VLOOKUP($A12,'EV Distribution'!$A$2:$B$1048576,2,FALSE),0)*'EV Characterization'!Q$2))</f>
        <v>70.671143954225002</v>
      </c>
      <c r="R12" s="2">
        <f>('[1]Pc, Winter, S1'!R12*(Main!$B$4)+(_xlfn.IFNA(VLOOKUP($A12,'EV Distribution'!$A$2:$B$1048576,2,FALSE),0)*'EV Characterization'!R$2))</f>
        <v>72.222631687779995</v>
      </c>
      <c r="S12" s="2">
        <f>('[1]Pc, Winter, S1'!S12*(Main!$B$4)+(_xlfn.IFNA(VLOOKUP($A12,'EV Distribution'!$A$2:$B$1048576,2,FALSE),0)*'EV Characterization'!S$2))</f>
        <v>76.128334931489988</v>
      </c>
      <c r="T12" s="2">
        <f>('[1]Pc, Winter, S1'!T12*(Main!$B$4)+(_xlfn.IFNA(VLOOKUP($A12,'EV Distribution'!$A$2:$B$1048576,2,FALSE),0)*'EV Characterization'!T$2))</f>
        <v>74.713938050595004</v>
      </c>
      <c r="U12" s="2">
        <f>('[1]Pc, Winter, S1'!U12*(Main!$B$4)+(_xlfn.IFNA(VLOOKUP($A12,'EV Distribution'!$A$2:$B$1048576,2,FALSE),0)*'EV Characterization'!U$2))</f>
        <v>73.359283473969981</v>
      </c>
      <c r="V12" s="2">
        <f>('[1]Pc, Winter, S1'!V12*(Main!$B$4)+(_xlfn.IFNA(VLOOKUP($A12,'EV Distribution'!$A$2:$B$1048576,2,FALSE),0)*'EV Characterization'!V$2))</f>
        <v>71.622609855494986</v>
      </c>
      <c r="W12" s="2">
        <f>('[1]Pc, Winter, S1'!W12*(Main!$B$4)+(_xlfn.IFNA(VLOOKUP($A12,'EV Distribution'!$A$2:$B$1048576,2,FALSE),0)*'EV Characterization'!W$2))</f>
        <v>64.081982462999989</v>
      </c>
      <c r="X12" s="2">
        <f>('[1]Pc, Winter, S1'!X12*(Main!$B$4)+(_xlfn.IFNA(VLOOKUP($A12,'EV Distribution'!$A$2:$B$1048576,2,FALSE),0)*'EV Characterization'!X$2))</f>
        <v>60.024225947029997</v>
      </c>
      <c r="Y12" s="2">
        <f>('[1]Pc, Winter, S1'!Y12*(Main!$B$4)+(_xlfn.IFNA(VLOOKUP($A12,'EV Distribution'!$A$2:$B$1048576,2,FALSE),0)*'EV Characterization'!Y$2))</f>
        <v>53.104007872104994</v>
      </c>
    </row>
    <row r="13" spans="1:25" x14ac:dyDescent="0.3">
      <c r="A13">
        <v>17</v>
      </c>
      <c r="B13" s="2">
        <f>('[1]Pc, Winter, S1'!B13*(Main!$B$4)+(_xlfn.IFNA(VLOOKUP($A13,'EV Distribution'!$A$2:$B$1048576,2,FALSE),0)*'EV Characterization'!B$2))</f>
        <v>12.661843350717154</v>
      </c>
      <c r="C13" s="2">
        <f>('[1]Pc, Winter, S1'!C13*(Main!$B$4)+(_xlfn.IFNA(VLOOKUP($A13,'EV Distribution'!$A$2:$B$1048576,2,FALSE),0)*'EV Characterization'!C$2))</f>
        <v>12.2751928872098</v>
      </c>
      <c r="D13" s="2">
        <f>('[1]Pc, Winter, S1'!D13*(Main!$B$4)+(_xlfn.IFNA(VLOOKUP($A13,'EV Distribution'!$A$2:$B$1048576,2,FALSE),0)*'EV Characterization'!D$2))</f>
        <v>10.838499025064932</v>
      </c>
      <c r="E13" s="2">
        <f>('[1]Pc, Winter, S1'!E13*(Main!$B$4)+(_xlfn.IFNA(VLOOKUP($A13,'EV Distribution'!$A$2:$B$1048576,2,FALSE),0)*'EV Characterization'!E$2))</f>
        <v>11.234405487741705</v>
      </c>
      <c r="F13" s="2">
        <f>('[1]Pc, Winter, S1'!F13*(Main!$B$4)+(_xlfn.IFNA(VLOOKUP($A13,'EV Distribution'!$A$2:$B$1048576,2,FALSE),0)*'EV Characterization'!F$2))</f>
        <v>11.49078357864952</v>
      </c>
      <c r="G13" s="2">
        <f>('[1]Pc, Winter, S1'!G13*(Main!$B$4)+(_xlfn.IFNA(VLOOKUP($A13,'EV Distribution'!$A$2:$B$1048576,2,FALSE),0)*'EV Characterization'!G$2))</f>
        <v>12.866120449407777</v>
      </c>
      <c r="H13" s="2">
        <f>('[1]Pc, Winter, S1'!H13*(Main!$B$4)+(_xlfn.IFNA(VLOOKUP($A13,'EV Distribution'!$A$2:$B$1048576,2,FALSE),0)*'EV Characterization'!H$2))</f>
        <v>14.666919082978636</v>
      </c>
      <c r="I13" s="2">
        <f>('[1]Pc, Winter, S1'!I13*(Main!$B$4)+(_xlfn.IFNA(VLOOKUP($A13,'EV Distribution'!$A$2:$B$1048576,2,FALSE),0)*'EV Characterization'!I$2))</f>
        <v>16.622552484877009</v>
      </c>
      <c r="J13" s="2">
        <f>('[1]Pc, Winter, S1'!J13*(Main!$B$4)+(_xlfn.IFNA(VLOOKUP($A13,'EV Distribution'!$A$2:$B$1048576,2,FALSE),0)*'EV Characterization'!J$2))</f>
        <v>16.617095696679009</v>
      </c>
      <c r="K13" s="2">
        <f>('[1]Pc, Winter, S1'!K13*(Main!$B$4)+(_xlfn.IFNA(VLOOKUP($A13,'EV Distribution'!$A$2:$B$1048576,2,FALSE),0)*'EV Characterization'!K$2))</f>
        <v>17.254798841995523</v>
      </c>
      <c r="L13" s="2">
        <f>('[1]Pc, Winter, S1'!L13*(Main!$B$4)+(_xlfn.IFNA(VLOOKUP($A13,'EV Distribution'!$A$2:$B$1048576,2,FALSE),0)*'EV Characterization'!L$2))</f>
        <v>15.147655927277595</v>
      </c>
      <c r="M13" s="2">
        <f>('[1]Pc, Winter, S1'!M13*(Main!$B$4)+(_xlfn.IFNA(VLOOKUP($A13,'EV Distribution'!$A$2:$B$1048576,2,FALSE),0)*'EV Characterization'!M$2))</f>
        <v>15.801905457469829</v>
      </c>
      <c r="N13" s="2">
        <f>('[1]Pc, Winter, S1'!N13*(Main!$B$4)+(_xlfn.IFNA(VLOOKUP($A13,'EV Distribution'!$A$2:$B$1048576,2,FALSE),0)*'EV Characterization'!N$2))</f>
        <v>14.88989738923452</v>
      </c>
      <c r="O13" s="2">
        <f>('[1]Pc, Winter, S1'!O13*(Main!$B$4)+(_xlfn.IFNA(VLOOKUP($A13,'EV Distribution'!$A$2:$B$1048576,2,FALSE),0)*'EV Characterization'!O$2))</f>
        <v>14.271908697391517</v>
      </c>
      <c r="P13" s="2">
        <f>('[1]Pc, Winter, S1'!P13*(Main!$B$4)+(_xlfn.IFNA(VLOOKUP($A13,'EV Distribution'!$A$2:$B$1048576,2,FALSE),0)*'EV Characterization'!P$2))</f>
        <v>14.69121459715506</v>
      </c>
      <c r="Q13" s="2">
        <f>('[1]Pc, Winter, S1'!Q13*(Main!$B$4)+(_xlfn.IFNA(VLOOKUP($A13,'EV Distribution'!$A$2:$B$1048576,2,FALSE),0)*'EV Characterization'!Q$2))</f>
        <v>15.280066795474594</v>
      </c>
      <c r="R13" s="2">
        <f>('[1]Pc, Winter, S1'!R13*(Main!$B$4)+(_xlfn.IFNA(VLOOKUP($A13,'EV Distribution'!$A$2:$B$1048576,2,FALSE),0)*'EV Characterization'!R$2))</f>
        <v>17.045563226830648</v>
      </c>
      <c r="S13" s="2">
        <f>('[1]Pc, Winter, S1'!S13*(Main!$B$4)+(_xlfn.IFNA(VLOOKUP($A13,'EV Distribution'!$A$2:$B$1048576,2,FALSE),0)*'EV Characterization'!S$2))</f>
        <v>18.017240188978388</v>
      </c>
      <c r="T13" s="2">
        <f>('[1]Pc, Winter, S1'!T13*(Main!$B$4)+(_xlfn.IFNA(VLOOKUP($A13,'EV Distribution'!$A$2:$B$1048576,2,FALSE),0)*'EV Characterization'!T$2))</f>
        <v>17.093631607663529</v>
      </c>
      <c r="U13" s="2">
        <f>('[1]Pc, Winter, S1'!U13*(Main!$B$4)+(_xlfn.IFNA(VLOOKUP($A13,'EV Distribution'!$A$2:$B$1048576,2,FALSE),0)*'EV Characterization'!U$2))</f>
        <v>18.281099584688508</v>
      </c>
      <c r="V13" s="2">
        <f>('[1]Pc, Winter, S1'!V13*(Main!$B$4)+(_xlfn.IFNA(VLOOKUP($A13,'EV Distribution'!$A$2:$B$1048576,2,FALSE),0)*'EV Characterization'!V$2))</f>
        <v>18.306638977386068</v>
      </c>
      <c r="W13" s="2">
        <f>('[1]Pc, Winter, S1'!W13*(Main!$B$4)+(_xlfn.IFNA(VLOOKUP($A13,'EV Distribution'!$A$2:$B$1048576,2,FALSE),0)*'EV Characterization'!W$2))</f>
        <v>15.957752300983637</v>
      </c>
      <c r="X13" s="2">
        <f>('[1]Pc, Winter, S1'!X13*(Main!$B$4)+(_xlfn.IFNA(VLOOKUP($A13,'EV Distribution'!$A$2:$B$1048576,2,FALSE),0)*'EV Characterization'!X$2))</f>
        <v>14.584344222853847</v>
      </c>
      <c r="Y13" s="2">
        <f>('[1]Pc, Winter, S1'!Y13*(Main!$B$4)+(_xlfn.IFNA(VLOOKUP($A13,'EV Distribution'!$A$2:$B$1048576,2,FALSE),0)*'EV Characterization'!Y$2))</f>
        <v>14.437815593187024</v>
      </c>
    </row>
    <row r="14" spans="1:25" x14ac:dyDescent="0.3">
      <c r="A14">
        <v>18</v>
      </c>
      <c r="B14" s="2">
        <f>('[1]Pc, Winter, S1'!B14*(Main!$B$4)+(_xlfn.IFNA(VLOOKUP($A14,'EV Distribution'!$A$2:$B$1048576,2,FALSE),0)*'EV Characterization'!B$2))</f>
        <v>1.100822755032528</v>
      </c>
      <c r="C14" s="2">
        <f>('[1]Pc, Winter, S1'!C14*(Main!$B$4)+(_xlfn.IFNA(VLOOKUP($A14,'EV Distribution'!$A$2:$B$1048576,2,FALSE),0)*'EV Characterization'!C$2))</f>
        <v>1.0974532450325281</v>
      </c>
      <c r="D14" s="2">
        <f>('[1]Pc, Winter, S1'!D14*(Main!$B$4)+(_xlfn.IFNA(VLOOKUP($A14,'EV Distribution'!$A$2:$B$1048576,2,FALSE),0)*'EV Characterization'!D$2))</f>
        <v>1.0870947850325281</v>
      </c>
      <c r="E14" s="2">
        <f>('[1]Pc, Winter, S1'!E14*(Main!$B$4)+(_xlfn.IFNA(VLOOKUP($A14,'EV Distribution'!$A$2:$B$1048576,2,FALSE),0)*'EV Characterization'!E$2))</f>
        <v>1.0807384450325281</v>
      </c>
      <c r="F14" s="2">
        <f>('[1]Pc, Winter, S1'!F14*(Main!$B$4)+(_xlfn.IFNA(VLOOKUP($A14,'EV Distribution'!$A$2:$B$1048576,2,FALSE),0)*'EV Characterization'!F$2))</f>
        <v>1.1650786154994806</v>
      </c>
      <c r="G14" s="2">
        <f>('[1]Pc, Winter, S1'!G14*(Main!$B$4)+(_xlfn.IFNA(VLOOKUP($A14,'EV Distribution'!$A$2:$B$1048576,2,FALSE),0)*'EV Characterization'!G$2))</f>
        <v>1.051511675640008</v>
      </c>
      <c r="H14" s="2">
        <f>('[1]Pc, Winter, S1'!H14*(Main!$B$4)+(_xlfn.IFNA(VLOOKUP($A14,'EV Distribution'!$A$2:$B$1048576,2,FALSE),0)*'EV Characterization'!H$2))</f>
        <v>1.6799545188664711</v>
      </c>
      <c r="I14" s="2">
        <f>('[1]Pc, Winter, S1'!I14*(Main!$B$4)+(_xlfn.IFNA(VLOOKUP($A14,'EV Distribution'!$A$2:$B$1048576,2,FALSE),0)*'EV Characterization'!I$2))</f>
        <v>1.7099012711226844</v>
      </c>
      <c r="J14" s="2">
        <f>('[1]Pc, Winter, S1'!J14*(Main!$B$4)+(_xlfn.IFNA(VLOOKUP($A14,'EV Distribution'!$A$2:$B$1048576,2,FALSE),0)*'EV Characterization'!J$2))</f>
        <v>1.7093997011226845</v>
      </c>
      <c r="K14" s="2">
        <f>('[1]Pc, Winter, S1'!K14*(Main!$B$4)+(_xlfn.IFNA(VLOOKUP($A14,'EV Distribution'!$A$2:$B$1048576,2,FALSE),0)*'EV Characterization'!K$2))</f>
        <v>2.0195259179167788</v>
      </c>
      <c r="L14" s="2">
        <f>('[1]Pc, Winter, S1'!L14*(Main!$B$4)+(_xlfn.IFNA(VLOOKUP($A14,'EV Distribution'!$A$2:$B$1048576,2,FALSE),0)*'EV Characterization'!L$2))</f>
        <v>2.5210734576511533</v>
      </c>
      <c r="M14" s="2">
        <f>('[1]Pc, Winter, S1'!M14*(Main!$B$4)+(_xlfn.IFNA(VLOOKUP($A14,'EV Distribution'!$A$2:$B$1048576,2,FALSE),0)*'EV Characterization'!M$2))</f>
        <v>2.2876265645128595</v>
      </c>
      <c r="N14" s="2">
        <f>('[1]Pc, Winter, S1'!N14*(Main!$B$4)+(_xlfn.IFNA(VLOOKUP($A14,'EV Distribution'!$A$2:$B$1048576,2,FALSE),0)*'EV Characterization'!N$2))</f>
        <v>2.5590534310194872</v>
      </c>
      <c r="O14" s="2">
        <f>('[1]Pc, Winter, S1'!O14*(Main!$B$4)+(_xlfn.IFNA(VLOOKUP($A14,'EV Distribution'!$A$2:$B$1048576,2,FALSE),0)*'EV Characterization'!O$2))</f>
        <v>2.5704451998760236</v>
      </c>
      <c r="P14" s="2">
        <f>('[1]Pc, Winter, S1'!P14*(Main!$B$4)+(_xlfn.IFNA(VLOOKUP($A14,'EV Distribution'!$A$2:$B$1048576,2,FALSE),0)*'EV Characterization'!P$2))</f>
        <v>2.4068142200258382</v>
      </c>
      <c r="Q14" s="2">
        <f>('[1]Pc, Winter, S1'!Q14*(Main!$B$4)+(_xlfn.IFNA(VLOOKUP($A14,'EV Distribution'!$A$2:$B$1048576,2,FALSE),0)*'EV Characterization'!Q$2))</f>
        <v>2.3649574509298597</v>
      </c>
      <c r="R14" s="2">
        <f>('[1]Pc, Winter, S1'!R14*(Main!$B$4)+(_xlfn.IFNA(VLOOKUP($A14,'EV Distribution'!$A$2:$B$1048576,2,FALSE),0)*'EV Characterization'!R$2))</f>
        <v>2.5377464076010616</v>
      </c>
      <c r="S14" s="2">
        <f>('[1]Pc, Winter, S1'!S14*(Main!$B$4)+(_xlfn.IFNA(VLOOKUP($A14,'EV Distribution'!$A$2:$B$1048576,2,FALSE),0)*'EV Characterization'!S$2))</f>
        <v>2.6278917081962176</v>
      </c>
      <c r="T14" s="2">
        <f>('[1]Pc, Winter, S1'!T14*(Main!$B$4)+(_xlfn.IFNA(VLOOKUP($A14,'EV Distribution'!$A$2:$B$1048576,2,FALSE),0)*'EV Characterization'!T$2))</f>
        <v>2.6256844581962175</v>
      </c>
      <c r="U14" s="2">
        <f>('[1]Pc, Winter, S1'!U14*(Main!$B$4)+(_xlfn.IFNA(VLOOKUP($A14,'EV Distribution'!$A$2:$B$1048576,2,FALSE),0)*'EV Characterization'!U$2))</f>
        <v>2.6295211581962175</v>
      </c>
      <c r="V14" s="2">
        <f>('[1]Pc, Winter, S1'!V14*(Main!$B$4)+(_xlfn.IFNA(VLOOKUP($A14,'EV Distribution'!$A$2:$B$1048576,2,FALSE),0)*'EV Characterization'!V$2))</f>
        <v>2.6302660881962177</v>
      </c>
      <c r="W14" s="2">
        <f>('[1]Pc, Winter, S1'!W14*(Main!$B$4)+(_xlfn.IFNA(VLOOKUP($A14,'EV Distribution'!$A$2:$B$1048576,2,FALSE),0)*'EV Characterization'!W$2))</f>
        <v>1.7696688079505658</v>
      </c>
      <c r="X14" s="2">
        <f>('[1]Pc, Winter, S1'!X14*(Main!$B$4)+(_xlfn.IFNA(VLOOKUP($A14,'EV Distribution'!$A$2:$B$1048576,2,FALSE),0)*'EV Characterization'!X$2))</f>
        <v>1.4625530522687098</v>
      </c>
      <c r="Y14" s="2">
        <f>('[1]Pc, Winter, S1'!Y14*(Main!$B$4)+(_xlfn.IFNA(VLOOKUP($A14,'EV Distribution'!$A$2:$B$1048576,2,FALSE),0)*'EV Characterization'!Y$2))</f>
        <v>1.2146330459084604</v>
      </c>
    </row>
    <row r="15" spans="1:25" x14ac:dyDescent="0.3">
      <c r="A15">
        <v>20</v>
      </c>
      <c r="B15" s="2">
        <f>('[1]Pc, Winter, S1'!B15*(Main!$B$4)+(_xlfn.IFNA(VLOOKUP($A15,'EV Distribution'!$A$2:$B$1048576,2,FALSE),0)*'EV Characterization'!B$2))</f>
        <v>7.2266161584702573</v>
      </c>
      <c r="C15" s="2">
        <f>('[1]Pc, Winter, S1'!C15*(Main!$B$4)+(_xlfn.IFNA(VLOOKUP($A15,'EV Distribution'!$A$2:$B$1048576,2,FALSE),0)*'EV Characterization'!C$2))</f>
        <v>7.1970393484702573</v>
      </c>
      <c r="D15" s="2">
        <f>('[1]Pc, Winter, S1'!D15*(Main!$B$4)+(_xlfn.IFNA(VLOOKUP($A15,'EV Distribution'!$A$2:$B$1048576,2,FALSE),0)*'EV Characterization'!D$2))</f>
        <v>7.1061150884702569</v>
      </c>
      <c r="E15" s="2">
        <f>('[1]Pc, Winter, S1'!E15*(Main!$B$4)+(_xlfn.IFNA(VLOOKUP($A15,'EV Distribution'!$A$2:$B$1048576,2,FALSE),0)*'EV Characterization'!E$2))</f>
        <v>6.9579416113508969</v>
      </c>
      <c r="F15" s="2">
        <f>('[1]Pc, Winter, S1'!F15*(Main!$B$4)+(_xlfn.IFNA(VLOOKUP($A15,'EV Distribution'!$A$2:$B$1048576,2,FALSE),0)*'EV Characterization'!F$2))</f>
        <v>7.6739746114717597</v>
      </c>
      <c r="G15" s="2">
        <f>('[1]Pc, Winter, S1'!G15*(Main!$B$4)+(_xlfn.IFNA(VLOOKUP($A15,'EV Distribution'!$A$2:$B$1048576,2,FALSE),0)*'EV Characterization'!G$2))</f>
        <v>7.204922594643004</v>
      </c>
      <c r="H15" s="2">
        <f>('[1]Pc, Winter, S1'!H15*(Main!$B$4)+(_xlfn.IFNA(VLOOKUP($A15,'EV Distribution'!$A$2:$B$1048576,2,FALSE),0)*'EV Characterization'!H$2))</f>
        <v>7.3188188798098004</v>
      </c>
      <c r="I15" s="2">
        <f>('[1]Pc, Winter, S1'!I15*(Main!$B$4)+(_xlfn.IFNA(VLOOKUP($A15,'EV Distribution'!$A$2:$B$1048576,2,FALSE),0)*'EV Characterization'!I$2))</f>
        <v>5.7060635057131988</v>
      </c>
      <c r="J15" s="2">
        <f>('[1]Pc, Winter, S1'!J15*(Main!$B$4)+(_xlfn.IFNA(VLOOKUP($A15,'EV Distribution'!$A$2:$B$1048576,2,FALSE),0)*'EV Characterization'!J$2))</f>
        <v>4.8979615551462885</v>
      </c>
      <c r="K15" s="2">
        <f>('[1]Pc, Winter, S1'!K15*(Main!$B$4)+(_xlfn.IFNA(VLOOKUP($A15,'EV Distribution'!$A$2:$B$1048576,2,FALSE),0)*'EV Characterization'!K$2))</f>
        <v>4.3392065156808384</v>
      </c>
      <c r="L15" s="2">
        <f>('[1]Pc, Winter, S1'!L15*(Main!$B$4)+(_xlfn.IFNA(VLOOKUP($A15,'EV Distribution'!$A$2:$B$1048576,2,FALSE),0)*'EV Characterization'!L$2))</f>
        <v>5.1624288382480668</v>
      </c>
      <c r="M15" s="2">
        <f>('[1]Pc, Winter, S1'!M15*(Main!$B$4)+(_xlfn.IFNA(VLOOKUP($A15,'EV Distribution'!$A$2:$B$1048576,2,FALSE),0)*'EV Characterization'!M$2))</f>
        <v>5.8138476681123086</v>
      </c>
      <c r="N15" s="2">
        <f>('[1]Pc, Winter, S1'!N15*(Main!$B$4)+(_xlfn.IFNA(VLOOKUP($A15,'EV Distribution'!$A$2:$B$1048576,2,FALSE),0)*'EV Characterization'!N$2))</f>
        <v>6.3841179521368021</v>
      </c>
      <c r="O15" s="2">
        <f>('[1]Pc, Winter, S1'!O15*(Main!$B$4)+(_xlfn.IFNA(VLOOKUP($A15,'EV Distribution'!$A$2:$B$1048576,2,FALSE),0)*'EV Characterization'!O$2))</f>
        <v>6.9609207930425718</v>
      </c>
      <c r="P15" s="2">
        <f>('[1]Pc, Winter, S1'!P15*(Main!$B$4)+(_xlfn.IFNA(VLOOKUP($A15,'EV Distribution'!$A$2:$B$1048576,2,FALSE),0)*'EV Characterization'!P$2))</f>
        <v>6.7772965537802232</v>
      </c>
      <c r="Q15" s="2">
        <f>('[1]Pc, Winter, S1'!Q15*(Main!$B$4)+(_xlfn.IFNA(VLOOKUP($A15,'EV Distribution'!$A$2:$B$1048576,2,FALSE),0)*'EV Characterization'!Q$2))</f>
        <v>5.9453821375825253</v>
      </c>
      <c r="R15" s="2">
        <f>('[1]Pc, Winter, S1'!R15*(Main!$B$4)+(_xlfn.IFNA(VLOOKUP($A15,'EV Distribution'!$A$2:$B$1048576,2,FALSE),0)*'EV Characterization'!R$2))</f>
        <v>6.0608961970527426</v>
      </c>
      <c r="S15" s="2">
        <f>('[1]Pc, Winter, S1'!S15*(Main!$B$4)+(_xlfn.IFNA(VLOOKUP($A15,'EV Distribution'!$A$2:$B$1048576,2,FALSE),0)*'EV Characterization'!S$2))</f>
        <v>6.5121882950476575</v>
      </c>
      <c r="T15" s="2">
        <f>('[1]Pc, Winter, S1'!T15*(Main!$B$4)+(_xlfn.IFNA(VLOOKUP($A15,'EV Distribution'!$A$2:$B$1048576,2,FALSE),0)*'EV Characterization'!T$2))</f>
        <v>6.5851940813991501</v>
      </c>
      <c r="U15" s="2">
        <f>('[1]Pc, Winter, S1'!U15*(Main!$B$4)+(_xlfn.IFNA(VLOOKUP($A15,'EV Distribution'!$A$2:$B$1048576,2,FALSE),0)*'EV Characterization'!U$2))</f>
        <v>6.4341107086961635</v>
      </c>
      <c r="V15" s="2">
        <f>('[1]Pc, Winter, S1'!V15*(Main!$B$4)+(_xlfn.IFNA(VLOOKUP($A15,'EV Distribution'!$A$2:$B$1048576,2,FALSE),0)*'EV Characterization'!V$2))</f>
        <v>6.5515020142139972</v>
      </c>
      <c r="W15" s="2">
        <f>('[1]Pc, Winter, S1'!W15*(Main!$B$4)+(_xlfn.IFNA(VLOOKUP($A15,'EV Distribution'!$A$2:$B$1048576,2,FALSE),0)*'EV Characterization'!W$2))</f>
        <v>7.4303920988764594</v>
      </c>
      <c r="X15" s="2">
        <f>('[1]Pc, Winter, S1'!X15*(Main!$B$4)+(_xlfn.IFNA(VLOOKUP($A15,'EV Distribution'!$A$2:$B$1048576,2,FALSE),0)*'EV Characterization'!X$2))</f>
        <v>7.6475809272330384</v>
      </c>
      <c r="Y15" s="2">
        <f>('[1]Pc, Winter, S1'!Y15*(Main!$B$4)+(_xlfn.IFNA(VLOOKUP($A15,'EV Distribution'!$A$2:$B$1048576,2,FALSE),0)*'EV Characterization'!Y$2))</f>
        <v>7.0440812865351381</v>
      </c>
    </row>
    <row r="16" spans="1:25" x14ac:dyDescent="0.3">
      <c r="A16">
        <v>21</v>
      </c>
      <c r="B16" s="2">
        <f>('[1]Pc, Winter, S1'!B16*(Main!$B$4)+(_xlfn.IFNA(VLOOKUP($A16,'EV Distribution'!$A$2:$B$1048576,2,FALSE),0)*'EV Characterization'!B$2))</f>
        <v>11.478425471463829</v>
      </c>
      <c r="C16" s="2">
        <f>('[1]Pc, Winter, S1'!C16*(Main!$B$4)+(_xlfn.IFNA(VLOOKUP($A16,'EV Distribution'!$A$2:$B$1048576,2,FALSE),0)*'EV Characterization'!C$2))</f>
        <v>10.67112660398702</v>
      </c>
      <c r="D16" s="2">
        <f>('[1]Pc, Winter, S1'!D16*(Main!$B$4)+(_xlfn.IFNA(VLOOKUP($A16,'EV Distribution'!$A$2:$B$1048576,2,FALSE),0)*'EV Characterization'!D$2))</f>
        <v>9.9637811934031646</v>
      </c>
      <c r="E16" s="2">
        <f>('[1]Pc, Winter, S1'!E16*(Main!$B$4)+(_xlfn.IFNA(VLOOKUP($A16,'EV Distribution'!$A$2:$B$1048576,2,FALSE),0)*'EV Characterization'!E$2))</f>
        <v>9.8051807961230963</v>
      </c>
      <c r="F16" s="2">
        <f>('[1]Pc, Winter, S1'!F16*(Main!$B$4)+(_xlfn.IFNA(VLOOKUP($A16,'EV Distribution'!$A$2:$B$1048576,2,FALSE),0)*'EV Characterization'!F$2))</f>
        <v>9.7756994049384005</v>
      </c>
      <c r="G16" s="2">
        <f>('[1]Pc, Winter, S1'!G16*(Main!$B$4)+(_xlfn.IFNA(VLOOKUP($A16,'EV Distribution'!$A$2:$B$1048576,2,FALSE),0)*'EV Characterization'!G$2))</f>
        <v>10.801223388285173</v>
      </c>
      <c r="H16" s="2">
        <f>('[1]Pc, Winter, S1'!H16*(Main!$B$4)+(_xlfn.IFNA(VLOOKUP($A16,'EV Distribution'!$A$2:$B$1048576,2,FALSE),0)*'EV Characterization'!H$2))</f>
        <v>15.948923423501254</v>
      </c>
      <c r="I16" s="2">
        <f>('[1]Pc, Winter, S1'!I16*(Main!$B$4)+(_xlfn.IFNA(VLOOKUP($A16,'EV Distribution'!$A$2:$B$1048576,2,FALSE),0)*'EV Characterization'!I$2))</f>
        <v>18.47528327357179</v>
      </c>
      <c r="J16" s="2">
        <f>('[1]Pc, Winter, S1'!J16*(Main!$B$4)+(_xlfn.IFNA(VLOOKUP($A16,'EV Distribution'!$A$2:$B$1048576,2,FALSE),0)*'EV Characterization'!J$2))</f>
        <v>19.678034888645225</v>
      </c>
      <c r="K16" s="2">
        <f>('[1]Pc, Winter, S1'!K16*(Main!$B$4)+(_xlfn.IFNA(VLOOKUP($A16,'EV Distribution'!$A$2:$B$1048576,2,FALSE),0)*'EV Characterization'!K$2))</f>
        <v>19.831396258532269</v>
      </c>
      <c r="L16" s="2">
        <f>('[1]Pc, Winter, S1'!L16*(Main!$B$4)+(_xlfn.IFNA(VLOOKUP($A16,'EV Distribution'!$A$2:$B$1048576,2,FALSE),0)*'EV Characterization'!L$2))</f>
        <v>18.92737312638187</v>
      </c>
      <c r="M16" s="2">
        <f>('[1]Pc, Winter, S1'!M16*(Main!$B$4)+(_xlfn.IFNA(VLOOKUP($A16,'EV Distribution'!$A$2:$B$1048576,2,FALSE),0)*'EV Characterization'!M$2))</f>
        <v>19.735702984437218</v>
      </c>
      <c r="N16" s="2">
        <f>('[1]Pc, Winter, S1'!N16*(Main!$B$4)+(_xlfn.IFNA(VLOOKUP($A16,'EV Distribution'!$A$2:$B$1048576,2,FALSE),0)*'EV Characterization'!N$2))</f>
        <v>19.864253316163374</v>
      </c>
      <c r="O16" s="2">
        <f>('[1]Pc, Winter, S1'!O16*(Main!$B$4)+(_xlfn.IFNA(VLOOKUP($A16,'EV Distribution'!$A$2:$B$1048576,2,FALSE),0)*'EV Characterization'!O$2))</f>
        <v>19.606566047942557</v>
      </c>
      <c r="P16" s="2">
        <f>('[1]Pc, Winter, S1'!P16*(Main!$B$4)+(_xlfn.IFNA(VLOOKUP($A16,'EV Distribution'!$A$2:$B$1048576,2,FALSE),0)*'EV Characterization'!P$2))</f>
        <v>17.493002580897969</v>
      </c>
      <c r="Q16" s="2">
        <f>('[1]Pc, Winter, S1'!Q16*(Main!$B$4)+(_xlfn.IFNA(VLOOKUP($A16,'EV Distribution'!$A$2:$B$1048576,2,FALSE),0)*'EV Characterization'!Q$2))</f>
        <v>16.383602031437285</v>
      </c>
      <c r="R16" s="2">
        <f>('[1]Pc, Winter, S1'!R16*(Main!$B$4)+(_xlfn.IFNA(VLOOKUP($A16,'EV Distribution'!$A$2:$B$1048576,2,FALSE),0)*'EV Characterization'!R$2))</f>
        <v>17.346344673986476</v>
      </c>
      <c r="S16" s="2">
        <f>('[1]Pc, Winter, S1'!S16*(Main!$B$4)+(_xlfn.IFNA(VLOOKUP($A16,'EV Distribution'!$A$2:$B$1048576,2,FALSE),0)*'EV Characterization'!S$2))</f>
        <v>20.164527892800709</v>
      </c>
      <c r="T16" s="2">
        <f>('[1]Pc, Winter, S1'!T16*(Main!$B$4)+(_xlfn.IFNA(VLOOKUP($A16,'EV Distribution'!$A$2:$B$1048576,2,FALSE),0)*'EV Characterization'!T$2))</f>
        <v>19.198879529578562</v>
      </c>
      <c r="U16" s="2">
        <f>('[1]Pc, Winter, S1'!U16*(Main!$B$4)+(_xlfn.IFNA(VLOOKUP($A16,'EV Distribution'!$A$2:$B$1048576,2,FALSE),0)*'EV Characterization'!U$2))</f>
        <v>18.996920591424036</v>
      </c>
      <c r="V16" s="2">
        <f>('[1]Pc, Winter, S1'!V16*(Main!$B$4)+(_xlfn.IFNA(VLOOKUP($A16,'EV Distribution'!$A$2:$B$1048576,2,FALSE),0)*'EV Characterization'!V$2))</f>
        <v>18.546032733429122</v>
      </c>
      <c r="W16" s="2">
        <f>('[1]Pc, Winter, S1'!W16*(Main!$B$4)+(_xlfn.IFNA(VLOOKUP($A16,'EV Distribution'!$A$2:$B$1048576,2,FALSE),0)*'EV Characterization'!W$2))</f>
        <v>17.29476959005213</v>
      </c>
      <c r="X16" s="2">
        <f>('[1]Pc, Winter, S1'!X16*(Main!$B$4)+(_xlfn.IFNA(VLOOKUP($A16,'EV Distribution'!$A$2:$B$1048576,2,FALSE),0)*'EV Characterization'!X$2))</f>
        <v>15.363337144791494</v>
      </c>
      <c r="Y16" s="2">
        <f>('[1]Pc, Winter, S1'!Y16*(Main!$B$4)+(_xlfn.IFNA(VLOOKUP($A16,'EV Distribution'!$A$2:$B$1048576,2,FALSE),0)*'EV Characterization'!Y$2))</f>
        <v>13.56994124052677</v>
      </c>
    </row>
    <row r="17" spans="1:25" x14ac:dyDescent="0.3">
      <c r="A17">
        <v>26</v>
      </c>
      <c r="B17" s="2">
        <f>('[1]Pc, Winter, S1'!B17*(Main!$B$4)+(_xlfn.IFNA(VLOOKUP($A17,'EV Distribution'!$A$2:$B$1048576,2,FALSE),0)*'EV Characterization'!B$2))</f>
        <v>40.164133485699438</v>
      </c>
      <c r="C17" s="2">
        <f>('[1]Pc, Winter, S1'!C17*(Main!$B$4)+(_xlfn.IFNA(VLOOKUP($A17,'EV Distribution'!$A$2:$B$1048576,2,FALSE),0)*'EV Characterization'!C$2))</f>
        <v>36.062761381154097</v>
      </c>
      <c r="D17" s="2">
        <f>('[1]Pc, Winter, S1'!D17*(Main!$B$4)+(_xlfn.IFNA(VLOOKUP($A17,'EV Distribution'!$A$2:$B$1048576,2,FALSE),0)*'EV Characterization'!D$2))</f>
        <v>34.070559031206187</v>
      </c>
      <c r="E17" s="2">
        <f>('[1]Pc, Winter, S1'!E17*(Main!$B$4)+(_xlfn.IFNA(VLOOKUP($A17,'EV Distribution'!$A$2:$B$1048576,2,FALSE),0)*'EV Characterization'!E$2))</f>
        <v>33.402846472171916</v>
      </c>
      <c r="F17" s="2">
        <f>('[1]Pc, Winter, S1'!F17*(Main!$B$4)+(_xlfn.IFNA(VLOOKUP($A17,'EV Distribution'!$A$2:$B$1048576,2,FALSE),0)*'EV Characterization'!F$2))</f>
        <v>33.282322792171918</v>
      </c>
      <c r="G17" s="2">
        <f>('[1]Pc, Winter, S1'!G17*(Main!$B$4)+(_xlfn.IFNA(VLOOKUP($A17,'EV Distribution'!$A$2:$B$1048576,2,FALSE),0)*'EV Characterization'!G$2))</f>
        <v>34.957536021921619</v>
      </c>
      <c r="H17" s="2">
        <f>('[1]Pc, Winter, S1'!H17*(Main!$B$4)+(_xlfn.IFNA(VLOOKUP($A17,'EV Distribution'!$A$2:$B$1048576,2,FALSE),0)*'EV Characterization'!H$2))</f>
        <v>42.882310531892358</v>
      </c>
      <c r="I17" s="2">
        <f>('[1]Pc, Winter, S1'!I17*(Main!$B$4)+(_xlfn.IFNA(VLOOKUP($A17,'EV Distribution'!$A$2:$B$1048576,2,FALSE),0)*'EV Characterization'!I$2))</f>
        <v>46.034661310930751</v>
      </c>
      <c r="J17" s="2">
        <f>('[1]Pc, Winter, S1'!J17*(Main!$B$4)+(_xlfn.IFNA(VLOOKUP($A17,'EV Distribution'!$A$2:$B$1048576,2,FALSE),0)*'EV Characterization'!J$2))</f>
        <v>51.319693306583595</v>
      </c>
      <c r="K17" s="2">
        <f>('[1]Pc, Winter, S1'!K17*(Main!$B$4)+(_xlfn.IFNA(VLOOKUP($A17,'EV Distribution'!$A$2:$B$1048576,2,FALSE),0)*'EV Characterization'!K$2))</f>
        <v>52.736408800454612</v>
      </c>
      <c r="L17" s="2">
        <f>('[1]Pc, Winter, S1'!L17*(Main!$B$4)+(_xlfn.IFNA(VLOOKUP($A17,'EV Distribution'!$A$2:$B$1048576,2,FALSE),0)*'EV Characterization'!L$2))</f>
        <v>52.423430275885309</v>
      </c>
      <c r="M17" s="2">
        <f>('[1]Pc, Winter, S1'!M17*(Main!$B$4)+(_xlfn.IFNA(VLOOKUP($A17,'EV Distribution'!$A$2:$B$1048576,2,FALSE),0)*'EV Characterization'!M$2))</f>
        <v>52.351580575885301</v>
      </c>
      <c r="N17" s="2">
        <f>('[1]Pc, Winter, S1'!N17*(Main!$B$4)+(_xlfn.IFNA(VLOOKUP($A17,'EV Distribution'!$A$2:$B$1048576,2,FALSE),0)*'EV Characterization'!N$2))</f>
        <v>51.453816087218669</v>
      </c>
      <c r="O17" s="2">
        <f>('[1]Pc, Winter, S1'!O17*(Main!$B$4)+(_xlfn.IFNA(VLOOKUP($A17,'EV Distribution'!$A$2:$B$1048576,2,FALSE),0)*'EV Characterization'!O$2))</f>
        <v>50.619137317357904</v>
      </c>
      <c r="P17" s="2">
        <f>('[1]Pc, Winter, S1'!P17*(Main!$B$4)+(_xlfn.IFNA(VLOOKUP($A17,'EV Distribution'!$A$2:$B$1048576,2,FALSE),0)*'EV Characterization'!P$2))</f>
        <v>49.239285313647798</v>
      </c>
      <c r="Q17" s="2">
        <f>('[1]Pc, Winter, S1'!Q17*(Main!$B$4)+(_xlfn.IFNA(VLOOKUP($A17,'EV Distribution'!$A$2:$B$1048576,2,FALSE),0)*'EV Characterization'!Q$2))</f>
        <v>48.315009137442964</v>
      </c>
      <c r="R17" s="2">
        <f>('[1]Pc, Winter, S1'!R17*(Main!$B$4)+(_xlfn.IFNA(VLOOKUP($A17,'EV Distribution'!$A$2:$B$1048576,2,FALSE),0)*'EV Characterization'!R$2))</f>
        <v>47.374727972274627</v>
      </c>
      <c r="S17" s="2">
        <f>('[1]Pc, Winter, S1'!S17*(Main!$B$4)+(_xlfn.IFNA(VLOOKUP($A17,'EV Distribution'!$A$2:$B$1048576,2,FALSE),0)*'EV Characterization'!S$2))</f>
        <v>50.595988833877087</v>
      </c>
      <c r="T17" s="2">
        <f>('[1]Pc, Winter, S1'!T17*(Main!$B$4)+(_xlfn.IFNA(VLOOKUP($A17,'EV Distribution'!$A$2:$B$1048576,2,FALSE),0)*'EV Characterization'!T$2))</f>
        <v>53.026169817592773</v>
      </c>
      <c r="U17" s="2">
        <f>('[1]Pc, Winter, S1'!U17*(Main!$B$4)+(_xlfn.IFNA(VLOOKUP($A17,'EV Distribution'!$A$2:$B$1048576,2,FALSE),0)*'EV Characterization'!U$2))</f>
        <v>53.188222106853416</v>
      </c>
      <c r="V17" s="2">
        <f>('[1]Pc, Winter, S1'!V17*(Main!$B$4)+(_xlfn.IFNA(VLOOKUP($A17,'EV Distribution'!$A$2:$B$1048576,2,FALSE),0)*'EV Characterization'!V$2))</f>
        <v>53.208052971905545</v>
      </c>
      <c r="W17" s="2">
        <f>('[1]Pc, Winter, S1'!W17*(Main!$B$4)+(_xlfn.IFNA(VLOOKUP($A17,'EV Distribution'!$A$2:$B$1048576,2,FALSE),0)*'EV Characterization'!W$2))</f>
        <v>50.675247242613374</v>
      </c>
      <c r="X17" s="2">
        <f>('[1]Pc, Winter, S1'!X17*(Main!$B$4)+(_xlfn.IFNA(VLOOKUP($A17,'EV Distribution'!$A$2:$B$1048576,2,FALSE),0)*'EV Characterization'!X$2))</f>
        <v>49.74095930125813</v>
      </c>
      <c r="Y17" s="2">
        <f>('[1]Pc, Winter, S1'!Y17*(Main!$B$4)+(_xlfn.IFNA(VLOOKUP($A17,'EV Distribution'!$A$2:$B$1048576,2,FALSE),0)*'EV Characterization'!Y$2))</f>
        <v>45.07799391160669</v>
      </c>
    </row>
    <row r="18" spans="1:25" x14ac:dyDescent="0.3">
      <c r="A18">
        <v>30</v>
      </c>
      <c r="B18" s="2">
        <f>('[1]Pc, Winter, S1'!B18*(Main!$B$4)+(_xlfn.IFNA(VLOOKUP($A18,'EV Distribution'!$A$2:$B$1048576,2,FALSE),0)*'EV Characterization'!B$2))</f>
        <v>19.239478037170439</v>
      </c>
      <c r="C18" s="2">
        <f>('[1]Pc, Winter, S1'!C18*(Main!$B$4)+(_xlfn.IFNA(VLOOKUP($A18,'EV Distribution'!$A$2:$B$1048576,2,FALSE),0)*'EV Characterization'!C$2))</f>
        <v>18.071963345973941</v>
      </c>
      <c r="D18" s="2">
        <f>('[1]Pc, Winter, S1'!D18*(Main!$B$4)+(_xlfn.IFNA(VLOOKUP($A18,'EV Distribution'!$A$2:$B$1048576,2,FALSE),0)*'EV Characterization'!D$2))</f>
        <v>17.880323793058867</v>
      </c>
      <c r="E18" s="2">
        <f>('[1]Pc, Winter, S1'!E18*(Main!$B$4)+(_xlfn.IFNA(VLOOKUP($A18,'EV Distribution'!$A$2:$B$1048576,2,FALSE),0)*'EV Characterization'!E$2))</f>
        <v>17.762119074989165</v>
      </c>
      <c r="F18" s="2">
        <f>('[1]Pc, Winter, S1'!F18*(Main!$B$4)+(_xlfn.IFNA(VLOOKUP($A18,'EV Distribution'!$A$2:$B$1048576,2,FALSE),0)*'EV Characterization'!F$2))</f>
        <v>18.003652379476918</v>
      </c>
      <c r="G18" s="2">
        <f>('[1]Pc, Winter, S1'!G18*(Main!$B$4)+(_xlfn.IFNA(VLOOKUP($A18,'EV Distribution'!$A$2:$B$1048576,2,FALSE),0)*'EV Characterization'!G$2))</f>
        <v>19.036988840249716</v>
      </c>
      <c r="H18" s="2">
        <f>('[1]Pc, Winter, S1'!H18*(Main!$B$4)+(_xlfn.IFNA(VLOOKUP($A18,'EV Distribution'!$A$2:$B$1048576,2,FALSE),0)*'EV Characterization'!H$2))</f>
        <v>24.170464171214121</v>
      </c>
      <c r="I18" s="2">
        <f>('[1]Pc, Winter, S1'!I18*(Main!$B$4)+(_xlfn.IFNA(VLOOKUP($A18,'EV Distribution'!$A$2:$B$1048576,2,FALSE),0)*'EV Characterization'!I$2))</f>
        <v>25.738065855196702</v>
      </c>
      <c r="J18" s="2">
        <f>('[1]Pc, Winter, S1'!J18*(Main!$B$4)+(_xlfn.IFNA(VLOOKUP($A18,'EV Distribution'!$A$2:$B$1048576,2,FALSE),0)*'EV Characterization'!J$2))</f>
        <v>26.669321670456618</v>
      </c>
      <c r="K18" s="2">
        <f>('[1]Pc, Winter, S1'!K18*(Main!$B$4)+(_xlfn.IFNA(VLOOKUP($A18,'EV Distribution'!$A$2:$B$1048576,2,FALSE),0)*'EV Characterization'!K$2))</f>
        <v>25.898396801632543</v>
      </c>
      <c r="L18" s="2">
        <f>('[1]Pc, Winter, S1'!L18*(Main!$B$4)+(_xlfn.IFNA(VLOOKUP($A18,'EV Distribution'!$A$2:$B$1048576,2,FALSE),0)*'EV Characterization'!L$2))</f>
        <v>25.85694486427024</v>
      </c>
      <c r="M18" s="2">
        <f>('[1]Pc, Winter, S1'!M18*(Main!$B$4)+(_xlfn.IFNA(VLOOKUP($A18,'EV Distribution'!$A$2:$B$1048576,2,FALSE),0)*'EV Characterization'!M$2))</f>
        <v>27.099998666498603</v>
      </c>
      <c r="N18" s="2">
        <f>('[1]Pc, Winter, S1'!N18*(Main!$B$4)+(_xlfn.IFNA(VLOOKUP($A18,'EV Distribution'!$A$2:$B$1048576,2,FALSE),0)*'EV Characterization'!N$2))</f>
        <v>26.771652171540495</v>
      </c>
      <c r="O18" s="2">
        <f>('[1]Pc, Winter, S1'!O18*(Main!$B$4)+(_xlfn.IFNA(VLOOKUP($A18,'EV Distribution'!$A$2:$B$1048576,2,FALSE),0)*'EV Characterization'!O$2))</f>
        <v>26.815515687621968</v>
      </c>
      <c r="P18" s="2">
        <f>('[1]Pc, Winter, S1'!P18*(Main!$B$4)+(_xlfn.IFNA(VLOOKUP($A18,'EV Distribution'!$A$2:$B$1048576,2,FALSE),0)*'EV Characterization'!P$2))</f>
        <v>25.721538234068145</v>
      </c>
      <c r="Q18" s="2">
        <f>('[1]Pc, Winter, S1'!Q18*(Main!$B$4)+(_xlfn.IFNA(VLOOKUP($A18,'EV Distribution'!$A$2:$B$1048576,2,FALSE),0)*'EV Characterization'!Q$2))</f>
        <v>25.267967278107811</v>
      </c>
      <c r="R18" s="2">
        <f>('[1]Pc, Winter, S1'!R18*(Main!$B$4)+(_xlfn.IFNA(VLOOKUP($A18,'EV Distribution'!$A$2:$B$1048576,2,FALSE),0)*'EV Characterization'!R$2))</f>
        <v>25.321481995703575</v>
      </c>
      <c r="S18" s="2">
        <f>('[1]Pc, Winter, S1'!S18*(Main!$B$4)+(_xlfn.IFNA(VLOOKUP($A18,'EV Distribution'!$A$2:$B$1048576,2,FALSE),0)*'EV Characterization'!S$2))</f>
        <v>25.893799582502616</v>
      </c>
      <c r="T18" s="2">
        <f>('[1]Pc, Winter, S1'!T18*(Main!$B$4)+(_xlfn.IFNA(VLOOKUP($A18,'EV Distribution'!$A$2:$B$1048576,2,FALSE),0)*'EV Characterization'!T$2))</f>
        <v>25.378209150597691</v>
      </c>
      <c r="U18" s="2">
        <f>('[1]Pc, Winter, S1'!U18*(Main!$B$4)+(_xlfn.IFNA(VLOOKUP($A18,'EV Distribution'!$A$2:$B$1048576,2,FALSE),0)*'EV Characterization'!U$2))</f>
        <v>24.660352785887781</v>
      </c>
      <c r="V18" s="2">
        <f>('[1]Pc, Winter, S1'!V18*(Main!$B$4)+(_xlfn.IFNA(VLOOKUP($A18,'EV Distribution'!$A$2:$B$1048576,2,FALSE),0)*'EV Characterization'!V$2))</f>
        <v>24.801299744822899</v>
      </c>
      <c r="W18" s="2">
        <f>('[1]Pc, Winter, S1'!W18*(Main!$B$4)+(_xlfn.IFNA(VLOOKUP($A18,'EV Distribution'!$A$2:$B$1048576,2,FALSE),0)*'EV Characterization'!W$2))</f>
        <v>23.321750715883432</v>
      </c>
      <c r="X18" s="2">
        <f>('[1]Pc, Winter, S1'!X18*(Main!$B$4)+(_xlfn.IFNA(VLOOKUP($A18,'EV Distribution'!$A$2:$B$1048576,2,FALSE),0)*'EV Characterization'!X$2))</f>
        <v>21.528913269167624</v>
      </c>
      <c r="Y18" s="2">
        <f>('[1]Pc, Winter, S1'!Y18*(Main!$B$4)+(_xlfn.IFNA(VLOOKUP($A18,'EV Distribution'!$A$2:$B$1048576,2,FALSE),0)*'EV Characterization'!Y$2))</f>
        <v>20.61263864560955</v>
      </c>
    </row>
    <row r="19" spans="1:25" x14ac:dyDescent="0.3">
      <c r="A19">
        <v>35</v>
      </c>
      <c r="B19" s="2">
        <f>('[1]Pc, Winter, S1'!B19*(Main!$B$4)+(_xlfn.IFNA(VLOOKUP($A19,'EV Distribution'!$A$2:$B$1048576,2,FALSE),0)*'EV Characterization'!B$2))</f>
        <v>29.502413086563983</v>
      </c>
      <c r="C19" s="2">
        <f>('[1]Pc, Winter, S1'!C19*(Main!$B$4)+(_xlfn.IFNA(VLOOKUP($A19,'EV Distribution'!$A$2:$B$1048576,2,FALSE),0)*'EV Characterization'!C$2))</f>
        <v>27.769381169728987</v>
      </c>
      <c r="D19" s="2">
        <f>('[1]Pc, Winter, S1'!D19*(Main!$B$4)+(_xlfn.IFNA(VLOOKUP($A19,'EV Distribution'!$A$2:$B$1048576,2,FALSE),0)*'EV Characterization'!D$2))</f>
        <v>26.09625939923399</v>
      </c>
      <c r="E19" s="2">
        <f>('[1]Pc, Winter, S1'!E19*(Main!$B$4)+(_xlfn.IFNA(VLOOKUP($A19,'EV Distribution'!$A$2:$B$1048576,2,FALSE),0)*'EV Characterization'!E$2))</f>
        <v>25.701190929218988</v>
      </c>
      <c r="F19" s="2">
        <f>('[1]Pc, Winter, S1'!F19*(Main!$B$4)+(_xlfn.IFNA(VLOOKUP($A19,'EV Distribution'!$A$2:$B$1048576,2,FALSE),0)*'EV Characterization'!F$2))</f>
        <v>26.147050924963988</v>
      </c>
      <c r="G19" s="2">
        <f>('[1]Pc, Winter, S1'!G19*(Main!$B$4)+(_xlfn.IFNA(VLOOKUP($A19,'EV Distribution'!$A$2:$B$1048576,2,FALSE),0)*'EV Characterization'!G$2))</f>
        <v>30.645504771973986</v>
      </c>
      <c r="H19" s="2">
        <f>('[1]Pc, Winter, S1'!H19*(Main!$B$4)+(_xlfn.IFNA(VLOOKUP($A19,'EV Distribution'!$A$2:$B$1048576,2,FALSE),0)*'EV Characterization'!H$2))</f>
        <v>42.689062570048989</v>
      </c>
      <c r="I19" s="2">
        <f>('[1]Pc, Winter, S1'!I19*(Main!$B$4)+(_xlfn.IFNA(VLOOKUP($A19,'EV Distribution'!$A$2:$B$1048576,2,FALSE),0)*'EV Characterization'!I$2))</f>
        <v>48.942288783158986</v>
      </c>
      <c r="J19" s="2">
        <f>('[1]Pc, Winter, S1'!J19*(Main!$B$4)+(_xlfn.IFNA(VLOOKUP($A19,'EV Distribution'!$A$2:$B$1048576,2,FALSE),0)*'EV Characterization'!J$2))</f>
        <v>50.257162182218984</v>
      </c>
      <c r="K19" s="2">
        <f>('[1]Pc, Winter, S1'!K19*(Main!$B$4)+(_xlfn.IFNA(VLOOKUP($A19,'EV Distribution'!$A$2:$B$1048576,2,FALSE),0)*'EV Characterization'!K$2))</f>
        <v>51.050969223688988</v>
      </c>
      <c r="L19" s="2">
        <f>('[1]Pc, Winter, S1'!L19*(Main!$B$4)+(_xlfn.IFNA(VLOOKUP($A19,'EV Distribution'!$A$2:$B$1048576,2,FALSE),0)*'EV Characterization'!L$2))</f>
        <v>46.154102857273983</v>
      </c>
      <c r="M19" s="2">
        <f>('[1]Pc, Winter, S1'!M19*(Main!$B$4)+(_xlfn.IFNA(VLOOKUP($A19,'EV Distribution'!$A$2:$B$1048576,2,FALSE),0)*'EV Characterization'!M$2))</f>
        <v>49.016649573163981</v>
      </c>
      <c r="N19" s="2">
        <f>('[1]Pc, Winter, S1'!N19*(Main!$B$4)+(_xlfn.IFNA(VLOOKUP($A19,'EV Distribution'!$A$2:$B$1048576,2,FALSE),0)*'EV Characterization'!N$2))</f>
        <v>47.59778101450398</v>
      </c>
      <c r="O19" s="2">
        <f>('[1]Pc, Winter, S1'!O19*(Main!$B$4)+(_xlfn.IFNA(VLOOKUP($A19,'EV Distribution'!$A$2:$B$1048576,2,FALSE),0)*'EV Characterization'!O$2))</f>
        <v>45.42855488212399</v>
      </c>
      <c r="P19" s="2">
        <f>('[1]Pc, Winter, S1'!P19*(Main!$B$4)+(_xlfn.IFNA(VLOOKUP($A19,'EV Distribution'!$A$2:$B$1048576,2,FALSE),0)*'EV Characterization'!P$2))</f>
        <v>41.862745452723985</v>
      </c>
      <c r="Q19" s="2">
        <f>('[1]Pc, Winter, S1'!Q19*(Main!$B$4)+(_xlfn.IFNA(VLOOKUP($A19,'EV Distribution'!$A$2:$B$1048576,2,FALSE),0)*'EV Characterization'!Q$2))</f>
        <v>41.282321660443991</v>
      </c>
      <c r="R19" s="2">
        <f>('[1]Pc, Winter, S1'!R19*(Main!$B$4)+(_xlfn.IFNA(VLOOKUP($A19,'EV Distribution'!$A$2:$B$1048576,2,FALSE),0)*'EV Characterization'!R$2))</f>
        <v>43.414116251793985</v>
      </c>
      <c r="S19" s="2">
        <f>('[1]Pc, Winter, S1'!S19*(Main!$B$4)+(_xlfn.IFNA(VLOOKUP($A19,'EV Distribution'!$A$2:$B$1048576,2,FALSE),0)*'EV Characterization'!S$2))</f>
        <v>47.091230523038988</v>
      </c>
      <c r="T19" s="2">
        <f>('[1]Pc, Winter, S1'!T19*(Main!$B$4)+(_xlfn.IFNA(VLOOKUP($A19,'EV Distribution'!$A$2:$B$1048576,2,FALSE),0)*'EV Characterization'!T$2))</f>
        <v>45.457575162738983</v>
      </c>
      <c r="U19" s="2">
        <f>('[1]Pc, Winter, S1'!U19*(Main!$B$4)+(_xlfn.IFNA(VLOOKUP($A19,'EV Distribution'!$A$2:$B$1048576,2,FALSE),0)*'EV Characterization'!U$2))</f>
        <v>45.277327503538984</v>
      </c>
      <c r="V19" s="2">
        <f>('[1]Pc, Winter, S1'!V19*(Main!$B$4)+(_xlfn.IFNA(VLOOKUP($A19,'EV Distribution'!$A$2:$B$1048576,2,FALSE),0)*'EV Characterization'!V$2))</f>
        <v>44.599381306353983</v>
      </c>
      <c r="W19" s="2">
        <f>('[1]Pc, Winter, S1'!W19*(Main!$B$4)+(_xlfn.IFNA(VLOOKUP($A19,'EV Distribution'!$A$2:$B$1048576,2,FALSE),0)*'EV Characterization'!W$2))</f>
        <v>41.544856700863988</v>
      </c>
      <c r="X19" s="2">
        <f>('[1]Pc, Winter, S1'!X19*(Main!$B$4)+(_xlfn.IFNA(VLOOKUP($A19,'EV Distribution'!$A$2:$B$1048576,2,FALSE),0)*'EV Characterization'!X$2))</f>
        <v>37.178182167443985</v>
      </c>
      <c r="Y19" s="2">
        <f>('[1]Pc, Winter, S1'!Y19*(Main!$B$4)+(_xlfn.IFNA(VLOOKUP($A19,'EV Distribution'!$A$2:$B$1048576,2,FALSE),0)*'EV Characterization'!Y$2))</f>
        <v>33.295961937813985</v>
      </c>
    </row>
    <row r="20" spans="1:25" x14ac:dyDescent="0.3">
      <c r="A20">
        <v>36</v>
      </c>
      <c r="B20" s="2">
        <f>('[1]Pc, Winter, S1'!B20*(Main!$B$4)+(_xlfn.IFNA(VLOOKUP($A20,'EV Distribution'!$A$2:$B$1048576,2,FALSE),0)*'EV Characterization'!B$2))</f>
        <v>6.6900606735000007E-2</v>
      </c>
      <c r="C20" s="2">
        <f>('[1]Pc, Winter, S1'!C20*(Main!$B$4)+(_xlfn.IFNA(VLOOKUP($A20,'EV Distribution'!$A$2:$B$1048576,2,FALSE),0)*'EV Characterization'!C$2))</f>
        <v>3.1907322356999996</v>
      </c>
      <c r="D20" s="2">
        <f>('[1]Pc, Winter, S1'!D20*(Main!$B$4)+(_xlfn.IFNA(VLOOKUP($A20,'EV Distribution'!$A$2:$B$1048576,2,FALSE),0)*'EV Characterization'!D$2))</f>
        <v>-0.55164298595499994</v>
      </c>
      <c r="E20" s="2">
        <f>('[1]Pc, Winter, S1'!E20*(Main!$B$4)+(_xlfn.IFNA(VLOOKUP($A20,'EV Distribution'!$A$2:$B$1048576,2,FALSE),0)*'EV Characterization'!E$2))</f>
        <v>-2.729224102499999E-2</v>
      </c>
      <c r="F20" s="2">
        <f>('[1]Pc, Winter, S1'!F20*(Main!$B$4)+(_xlfn.IFNA(VLOOKUP($A20,'EV Distribution'!$A$2:$B$1048576,2,FALSE),0)*'EV Characterization'!F$2))</f>
        <v>0.27397344307499999</v>
      </c>
      <c r="G20" s="2">
        <f>('[1]Pc, Winter, S1'!G20*(Main!$B$4)+(_xlfn.IFNA(VLOOKUP($A20,'EV Distribution'!$A$2:$B$1048576,2,FALSE),0)*'EV Characterization'!G$2))</f>
        <v>-0.10940380654000001</v>
      </c>
      <c r="H20" s="2">
        <f>('[1]Pc, Winter, S1'!H20*(Main!$B$4)+(_xlfn.IFNA(VLOOKUP($A20,'EV Distribution'!$A$2:$B$1048576,2,FALSE),0)*'EV Characterization'!H$2))</f>
        <v>9.5220385104999999E-2</v>
      </c>
      <c r="I20" s="2">
        <f>('[1]Pc, Winter, S1'!I20*(Main!$B$4)+(_xlfn.IFNA(VLOOKUP($A20,'EV Distribution'!$A$2:$B$1048576,2,FALSE),0)*'EV Characterization'!I$2))</f>
        <v>-0.35578792716499996</v>
      </c>
      <c r="J20" s="2">
        <f>('[1]Pc, Winter, S1'!J20*(Main!$B$4)+(_xlfn.IFNA(VLOOKUP($A20,'EV Distribution'!$A$2:$B$1048576,2,FALSE),0)*'EV Characterization'!J$2))</f>
        <v>-0.59179862146499995</v>
      </c>
      <c r="K20" s="2">
        <f>('[1]Pc, Winter, S1'!K20*(Main!$B$4)+(_xlfn.IFNA(VLOOKUP($A20,'EV Distribution'!$A$2:$B$1048576,2,FALSE),0)*'EV Characterization'!K$2))</f>
        <v>-2.6374451635000001E-2</v>
      </c>
      <c r="L20" s="2">
        <f>('[1]Pc, Winter, S1'!L20*(Main!$B$4)+(_xlfn.IFNA(VLOOKUP($A20,'EV Distribution'!$A$2:$B$1048576,2,FALSE),0)*'EV Characterization'!L$2))</f>
        <v>-0.13108740858000001</v>
      </c>
      <c r="M20" s="2">
        <f>('[1]Pc, Winter, S1'!M20*(Main!$B$4)+(_xlfn.IFNA(VLOOKUP($A20,'EV Distribution'!$A$2:$B$1048576,2,FALSE),0)*'EV Characterization'!M$2))</f>
        <v>0.54628239615500007</v>
      </c>
      <c r="N20" s="2">
        <f>('[1]Pc, Winter, S1'!N20*(Main!$B$4)+(_xlfn.IFNA(VLOOKUP($A20,'EV Distribution'!$A$2:$B$1048576,2,FALSE),0)*'EV Characterization'!N$2))</f>
        <v>-0.60899988616</v>
      </c>
      <c r="O20" s="2">
        <f>('[1]Pc, Winter, S1'!O20*(Main!$B$4)+(_xlfn.IFNA(VLOOKUP($A20,'EV Distribution'!$A$2:$B$1048576,2,FALSE),0)*'EV Characterization'!O$2))</f>
        <v>-1.2082635276249998</v>
      </c>
      <c r="P20" s="2">
        <f>('[1]Pc, Winter, S1'!P20*(Main!$B$4)+(_xlfn.IFNA(VLOOKUP($A20,'EV Distribution'!$A$2:$B$1048576,2,FALSE),0)*'EV Characterization'!P$2))</f>
        <v>-0.191402351645</v>
      </c>
      <c r="Q20" s="2">
        <f>('[1]Pc, Winter, S1'!Q20*(Main!$B$4)+(_xlfn.IFNA(VLOOKUP($A20,'EV Distribution'!$A$2:$B$1048576,2,FALSE),0)*'EV Characterization'!Q$2))</f>
        <v>-0.27056053716</v>
      </c>
      <c r="R20" s="2">
        <f>('[1]Pc, Winter, S1'!R20*(Main!$B$4)+(_xlfn.IFNA(VLOOKUP($A20,'EV Distribution'!$A$2:$B$1048576,2,FALSE),0)*'EV Characterization'!R$2))</f>
        <v>0.59309863227999993</v>
      </c>
      <c r="S20" s="2">
        <f>('[1]Pc, Winter, S1'!S20*(Main!$B$4)+(_xlfn.IFNA(VLOOKUP($A20,'EV Distribution'!$A$2:$B$1048576,2,FALSE),0)*'EV Characterization'!S$2))</f>
        <v>1.8253086735E-2</v>
      </c>
      <c r="T20" s="2">
        <f>('[1]Pc, Winter, S1'!T20*(Main!$B$4)+(_xlfn.IFNA(VLOOKUP($A20,'EV Distribution'!$A$2:$B$1048576,2,FALSE),0)*'EV Characterization'!T$2))</f>
        <v>-0.30474824205999995</v>
      </c>
      <c r="U20" s="2">
        <f>('[1]Pc, Winter, S1'!U20*(Main!$B$4)+(_xlfn.IFNA(VLOOKUP($A20,'EV Distribution'!$A$2:$B$1048576,2,FALSE),0)*'EV Characterization'!U$2))</f>
        <v>0.63209780391499992</v>
      </c>
      <c r="V20" s="2">
        <f>('[1]Pc, Winter, S1'!V20*(Main!$B$4)+(_xlfn.IFNA(VLOOKUP($A20,'EV Distribution'!$A$2:$B$1048576,2,FALSE),0)*'EV Characterization'!V$2))</f>
        <v>-0.182172262665</v>
      </c>
      <c r="W20" s="2">
        <f>('[1]Pc, Winter, S1'!W20*(Main!$B$4)+(_xlfn.IFNA(VLOOKUP($A20,'EV Distribution'!$A$2:$B$1048576,2,FALSE),0)*'EV Characterization'!W$2))</f>
        <v>0.16905496653999999</v>
      </c>
      <c r="X20" s="2">
        <f>('[1]Pc, Winter, S1'!X20*(Main!$B$4)+(_xlfn.IFNA(VLOOKUP($A20,'EV Distribution'!$A$2:$B$1048576,2,FALSE),0)*'EV Characterization'!X$2))</f>
        <v>-5.9096357150000015E-2</v>
      </c>
      <c r="Y20" s="2">
        <f>('[1]Pc, Winter, S1'!Y20*(Main!$B$4)+(_xlfn.IFNA(VLOOKUP($A20,'EV Distribution'!$A$2:$B$1048576,2,FALSE),0)*'EV Characterization'!Y$2))</f>
        <v>-0.19217413899499997</v>
      </c>
    </row>
    <row r="21" spans="1:25" x14ac:dyDescent="0.3">
      <c r="A21">
        <v>42</v>
      </c>
      <c r="B21" s="2">
        <f>('[1]Pc, Winter, S1'!B21*(Main!$B$4)+(_xlfn.IFNA(VLOOKUP($A21,'EV Distribution'!$A$2:$B$1048576,2,FALSE),0)*'EV Characterization'!B$2))</f>
        <v>27.257094247562996</v>
      </c>
      <c r="C21" s="2">
        <f>('[1]Pc, Winter, S1'!C21*(Main!$B$4)+(_xlfn.IFNA(VLOOKUP($A21,'EV Distribution'!$A$2:$B$1048576,2,FALSE),0)*'EV Characterization'!C$2))</f>
        <v>25.151813387020109</v>
      </c>
      <c r="D21" s="2">
        <f>('[1]Pc, Winter, S1'!D21*(Main!$B$4)+(_xlfn.IFNA(VLOOKUP($A21,'EV Distribution'!$A$2:$B$1048576,2,FALSE),0)*'EV Characterization'!D$2))</f>
        <v>23.707738216408003</v>
      </c>
      <c r="E21" s="2">
        <f>('[1]Pc, Winter, S1'!E21*(Main!$B$4)+(_xlfn.IFNA(VLOOKUP($A21,'EV Distribution'!$A$2:$B$1048576,2,FALSE),0)*'EV Characterization'!E$2))</f>
        <v>23.364574488069945</v>
      </c>
      <c r="F21" s="2">
        <f>('[1]Pc, Winter, S1'!F21*(Main!$B$4)+(_xlfn.IFNA(VLOOKUP($A21,'EV Distribution'!$A$2:$B$1048576,2,FALSE),0)*'EV Characterization'!F$2))</f>
        <v>24.0208308185784</v>
      </c>
      <c r="G21" s="2">
        <f>('[1]Pc, Winter, S1'!G21*(Main!$B$4)+(_xlfn.IFNA(VLOOKUP($A21,'EV Distribution'!$A$2:$B$1048576,2,FALSE),0)*'EV Characterization'!G$2))</f>
        <v>25.677200401466365</v>
      </c>
      <c r="H21" s="2">
        <f>('[1]Pc, Winter, S1'!H21*(Main!$B$4)+(_xlfn.IFNA(VLOOKUP($A21,'EV Distribution'!$A$2:$B$1048576,2,FALSE),0)*'EV Characterization'!H$2))</f>
        <v>32.646197624384769</v>
      </c>
      <c r="I21" s="2">
        <f>('[1]Pc, Winter, S1'!I21*(Main!$B$4)+(_xlfn.IFNA(VLOOKUP($A21,'EV Distribution'!$A$2:$B$1048576,2,FALSE),0)*'EV Characterization'!I$2))</f>
        <v>35.13111874470664</v>
      </c>
      <c r="J21" s="2">
        <f>('[1]Pc, Winter, S1'!J21*(Main!$B$4)+(_xlfn.IFNA(VLOOKUP($A21,'EV Distribution'!$A$2:$B$1048576,2,FALSE),0)*'EV Characterization'!J$2))</f>
        <v>36.745816306689235</v>
      </c>
      <c r="K21" s="2">
        <f>('[1]Pc, Winter, S1'!K21*(Main!$B$4)+(_xlfn.IFNA(VLOOKUP($A21,'EV Distribution'!$A$2:$B$1048576,2,FALSE),0)*'EV Characterization'!K$2))</f>
        <v>37.452184506141769</v>
      </c>
      <c r="L21" s="2">
        <f>('[1]Pc, Winter, S1'!L21*(Main!$B$4)+(_xlfn.IFNA(VLOOKUP($A21,'EV Distribution'!$A$2:$B$1048576,2,FALSE),0)*'EV Characterization'!L$2))</f>
        <v>36.606815216335356</v>
      </c>
      <c r="M21" s="2">
        <f>('[1]Pc, Winter, S1'!M21*(Main!$B$4)+(_xlfn.IFNA(VLOOKUP($A21,'EV Distribution'!$A$2:$B$1048576,2,FALSE),0)*'EV Characterization'!M$2))</f>
        <v>37.522054258392949</v>
      </c>
      <c r="N21" s="2">
        <f>('[1]Pc, Winter, S1'!N21*(Main!$B$4)+(_xlfn.IFNA(VLOOKUP($A21,'EV Distribution'!$A$2:$B$1048576,2,FALSE),0)*'EV Characterization'!N$2))</f>
        <v>37.093450720837708</v>
      </c>
      <c r="O21" s="2">
        <f>('[1]Pc, Winter, S1'!O21*(Main!$B$4)+(_xlfn.IFNA(VLOOKUP($A21,'EV Distribution'!$A$2:$B$1048576,2,FALSE),0)*'EV Characterization'!O$2))</f>
        <v>35.169119912927933</v>
      </c>
      <c r="P21" s="2">
        <f>('[1]Pc, Winter, S1'!P21*(Main!$B$4)+(_xlfn.IFNA(VLOOKUP($A21,'EV Distribution'!$A$2:$B$1048576,2,FALSE),0)*'EV Characterization'!P$2))</f>
        <v>34.036205392709086</v>
      </c>
      <c r="Q21" s="2">
        <f>('[1]Pc, Winter, S1'!Q21*(Main!$B$4)+(_xlfn.IFNA(VLOOKUP($A21,'EV Distribution'!$A$2:$B$1048576,2,FALSE),0)*'EV Characterization'!Q$2))</f>
        <v>31.960619825791245</v>
      </c>
      <c r="R21" s="2">
        <f>('[1]Pc, Winter, S1'!R21*(Main!$B$4)+(_xlfn.IFNA(VLOOKUP($A21,'EV Distribution'!$A$2:$B$1048576,2,FALSE),0)*'EV Characterization'!R$2))</f>
        <v>32.460953968061325</v>
      </c>
      <c r="S21" s="2">
        <f>('[1]Pc, Winter, S1'!S21*(Main!$B$4)+(_xlfn.IFNA(VLOOKUP($A21,'EV Distribution'!$A$2:$B$1048576,2,FALSE),0)*'EV Characterization'!S$2))</f>
        <v>37.903112922791649</v>
      </c>
      <c r="T21" s="2">
        <f>('[1]Pc, Winter, S1'!T21*(Main!$B$4)+(_xlfn.IFNA(VLOOKUP($A21,'EV Distribution'!$A$2:$B$1048576,2,FALSE),0)*'EV Characterization'!T$2))</f>
        <v>38.152475807037973</v>
      </c>
      <c r="U21" s="2">
        <f>('[1]Pc, Winter, S1'!U21*(Main!$B$4)+(_xlfn.IFNA(VLOOKUP($A21,'EV Distribution'!$A$2:$B$1048576,2,FALSE),0)*'EV Characterization'!U$2))</f>
        <v>38.605097058231394</v>
      </c>
      <c r="V21" s="2">
        <f>('[1]Pc, Winter, S1'!V21*(Main!$B$4)+(_xlfn.IFNA(VLOOKUP($A21,'EV Distribution'!$A$2:$B$1048576,2,FALSE),0)*'EV Characterization'!V$2))</f>
        <v>37.513098029379087</v>
      </c>
      <c r="W21" s="2">
        <f>('[1]Pc, Winter, S1'!W21*(Main!$B$4)+(_xlfn.IFNA(VLOOKUP($A21,'EV Distribution'!$A$2:$B$1048576,2,FALSE),0)*'EV Characterization'!W$2))</f>
        <v>35.938538343942724</v>
      </c>
      <c r="X21" s="2">
        <f>('[1]Pc, Winter, S1'!X21*(Main!$B$4)+(_xlfn.IFNA(VLOOKUP($A21,'EV Distribution'!$A$2:$B$1048576,2,FALSE),0)*'EV Characterization'!X$2))</f>
        <v>34.719457556295758</v>
      </c>
      <c r="Y21" s="2">
        <f>('[1]Pc, Winter, S1'!Y21*(Main!$B$4)+(_xlfn.IFNA(VLOOKUP($A21,'EV Distribution'!$A$2:$B$1048576,2,FALSE),0)*'EV Characterization'!Y$2))</f>
        <v>30.440842005303868</v>
      </c>
    </row>
    <row r="22" spans="1:25" x14ac:dyDescent="0.3">
      <c r="A22">
        <v>55</v>
      </c>
      <c r="B22" s="2">
        <f>('[1]Pc, Winter, S1'!B22*(Main!$B$4)+(_xlfn.IFNA(VLOOKUP($A22,'EV Distribution'!$A$2:$B$1048576,2,FALSE),0)*'EV Characterization'!B$2))</f>
        <v>5.1867120234100108</v>
      </c>
      <c r="C22" s="2">
        <f>('[1]Pc, Winter, S1'!C22*(Main!$B$4)+(_xlfn.IFNA(VLOOKUP($A22,'EV Distribution'!$A$2:$B$1048576,2,FALSE),0)*'EV Characterization'!C$2))</f>
        <v>5.1488986334100106</v>
      </c>
      <c r="D22" s="2">
        <f>('[1]Pc, Winter, S1'!D22*(Main!$B$4)+(_xlfn.IFNA(VLOOKUP($A22,'EV Distribution'!$A$2:$B$1048576,2,FALSE),0)*'EV Characterization'!D$2))</f>
        <v>5.032653693410011</v>
      </c>
      <c r="E22" s="2">
        <f>('[1]Pc, Winter, S1'!E22*(Main!$B$4)+(_xlfn.IFNA(VLOOKUP($A22,'EV Distribution'!$A$2:$B$1048576,2,FALSE),0)*'EV Characterization'!E$2))</f>
        <v>4.9613214334100109</v>
      </c>
      <c r="F22" s="2">
        <f>('[1]Pc, Winter, S1'!F22*(Main!$B$4)+(_xlfn.IFNA(VLOOKUP($A22,'EV Distribution'!$A$2:$B$1048576,2,FALSE),0)*'EV Characterization'!F$2))</f>
        <v>4.9319183134100104</v>
      </c>
      <c r="G22" s="2">
        <f>('[1]Pc, Winter, S1'!G22*(Main!$B$4)+(_xlfn.IFNA(VLOOKUP($A22,'EV Distribution'!$A$2:$B$1048576,2,FALSE),0)*'EV Characterization'!G$2))</f>
        <v>4.9109618234100108</v>
      </c>
      <c r="H22" s="2">
        <f>('[1]Pc, Winter, S1'!H22*(Main!$B$4)+(_xlfn.IFNA(VLOOKUP($A22,'EV Distribution'!$A$2:$B$1048576,2,FALSE),0)*'EV Characterization'!H$2))</f>
        <v>7.3573833163624558</v>
      </c>
      <c r="I22" s="2">
        <f>('[1]Pc, Winter, S1'!I22*(Main!$B$4)+(_xlfn.IFNA(VLOOKUP($A22,'EV Distribution'!$A$2:$B$1048576,2,FALSE),0)*'EV Characterization'!I$2))</f>
        <v>9.1671028377319104</v>
      </c>
      <c r="J22" s="2">
        <f>('[1]Pc, Winter, S1'!J22*(Main!$B$4)+(_xlfn.IFNA(VLOOKUP($A22,'EV Distribution'!$A$2:$B$1048576,2,FALSE),0)*'EV Characterization'!J$2))</f>
        <v>9.5740680102377578</v>
      </c>
      <c r="K22" s="2">
        <f>('[1]Pc, Winter, S1'!K22*(Main!$B$4)+(_xlfn.IFNA(VLOOKUP($A22,'EV Distribution'!$A$2:$B$1048576,2,FALSE),0)*'EV Characterization'!K$2))</f>
        <v>10.039986882743607</v>
      </c>
      <c r="L22" s="2">
        <f>('[1]Pc, Winter, S1'!L22*(Main!$B$4)+(_xlfn.IFNA(VLOOKUP($A22,'EV Distribution'!$A$2:$B$1048576,2,FALSE),0)*'EV Characterization'!L$2))</f>
        <v>10.005892312743608</v>
      </c>
      <c r="M22" s="2">
        <f>('[1]Pc, Winter, S1'!M22*(Main!$B$4)+(_xlfn.IFNA(VLOOKUP($A22,'EV Distribution'!$A$2:$B$1048576,2,FALSE),0)*'EV Characterization'!M$2))</f>
        <v>9.9883637627436066</v>
      </c>
      <c r="N22" s="2">
        <f>('[1]Pc, Winter, S1'!N22*(Main!$B$4)+(_xlfn.IFNA(VLOOKUP($A22,'EV Distribution'!$A$2:$B$1048576,2,FALSE),0)*'EV Characterization'!N$2))</f>
        <v>10.008817272743608</v>
      </c>
      <c r="O22" s="2">
        <f>('[1]Pc, Winter, S1'!O22*(Main!$B$4)+(_xlfn.IFNA(VLOOKUP($A22,'EV Distribution'!$A$2:$B$1048576,2,FALSE),0)*'EV Characterization'!O$2))</f>
        <v>10.037618432743606</v>
      </c>
      <c r="P22" s="2">
        <f>('[1]Pc, Winter, S1'!P22*(Main!$B$4)+(_xlfn.IFNA(VLOOKUP($A22,'EV Distribution'!$A$2:$B$1048576,2,FALSE),0)*'EV Characterization'!P$2))</f>
        <v>9.4336331542454825</v>
      </c>
      <c r="Q22" s="2">
        <f>('[1]Pc, Winter, S1'!Q22*(Main!$B$4)+(_xlfn.IFNA(VLOOKUP($A22,'EV Distribution'!$A$2:$B$1048576,2,FALSE),0)*'EV Characterization'!Q$2))</f>
        <v>9.23117655807944</v>
      </c>
      <c r="R22" s="2">
        <f>('[1]Pc, Winter, S1'!R22*(Main!$B$4)+(_xlfn.IFNA(VLOOKUP($A22,'EV Distribution'!$A$2:$B$1048576,2,FALSE),0)*'EV Characterization'!R$2))</f>
        <v>9.2607564280794392</v>
      </c>
      <c r="S22" s="2">
        <f>('[1]Pc, Winter, S1'!S22*(Main!$B$4)+(_xlfn.IFNA(VLOOKUP($A22,'EV Distribution'!$A$2:$B$1048576,2,FALSE),0)*'EV Characterization'!S$2))</f>
        <v>9.8660900392126933</v>
      </c>
      <c r="T22" s="2">
        <f>('[1]Pc, Winter, S1'!T22*(Main!$B$4)+(_xlfn.IFNA(VLOOKUP($A22,'EV Distribution'!$A$2:$B$1048576,2,FALSE),0)*'EV Characterization'!T$2))</f>
        <v>10.047616736257114</v>
      </c>
      <c r="U22" s="2">
        <f>('[1]Pc, Winter, S1'!U22*(Main!$B$4)+(_xlfn.IFNA(VLOOKUP($A22,'EV Distribution'!$A$2:$B$1048576,2,FALSE),0)*'EV Characterization'!U$2))</f>
        <v>10.090673036257114</v>
      </c>
      <c r="V22" s="2">
        <f>('[1]Pc, Winter, S1'!V22*(Main!$B$4)+(_xlfn.IFNA(VLOOKUP($A22,'EV Distribution'!$A$2:$B$1048576,2,FALSE),0)*'EV Characterization'!V$2))</f>
        <v>10.099032806257114</v>
      </c>
      <c r="W22" s="2">
        <f>('[1]Pc, Winter, S1'!W22*(Main!$B$4)+(_xlfn.IFNA(VLOOKUP($A22,'EV Distribution'!$A$2:$B$1048576,2,FALSE),0)*'EV Characterization'!W$2))</f>
        <v>9.8870559500910726</v>
      </c>
      <c r="X22" s="2">
        <f>('[1]Pc, Winter, S1'!X22*(Main!$B$4)+(_xlfn.IFNA(VLOOKUP($A22,'EV Distribution'!$A$2:$B$1048576,2,FALSE),0)*'EV Characterization'!X$2))</f>
        <v>8.6190188184926733</v>
      </c>
      <c r="Y22" s="2">
        <f>('[1]Pc, Winter, S1'!Y22*(Main!$B$4)+(_xlfn.IFNA(VLOOKUP($A22,'EV Distribution'!$A$2:$B$1048576,2,FALSE),0)*'EV Characterization'!Y$2))</f>
        <v>7.6651300353736262</v>
      </c>
    </row>
    <row r="23" spans="1:25" x14ac:dyDescent="0.3">
      <c r="A23">
        <v>68</v>
      </c>
      <c r="B23" s="2">
        <f>('[1]Pc, Winter, S1'!B23*(Main!$B$4)+(_xlfn.IFNA(VLOOKUP($A23,'EV Distribution'!$A$2:$B$1048576,2,FALSE),0)*'EV Characterization'!B$2))</f>
        <v>10.45296766229295</v>
      </c>
      <c r="C23" s="2">
        <f>('[1]Pc, Winter, S1'!C23*(Main!$B$4)+(_xlfn.IFNA(VLOOKUP($A23,'EV Distribution'!$A$2:$B$1048576,2,FALSE),0)*'EV Characterization'!C$2))</f>
        <v>10.01014282250523</v>
      </c>
      <c r="D23" s="2">
        <f>('[1]Pc, Winter, S1'!D23*(Main!$B$4)+(_xlfn.IFNA(VLOOKUP($A23,'EV Distribution'!$A$2:$B$1048576,2,FALSE),0)*'EV Characterization'!D$2))</f>
        <v>9.5389402386210662</v>
      </c>
      <c r="E23" s="2">
        <f>('[1]Pc, Winter, S1'!E23*(Main!$B$4)+(_xlfn.IFNA(VLOOKUP($A23,'EV Distribution'!$A$2:$B$1048576,2,FALSE),0)*'EV Characterization'!E$2))</f>
        <v>10.376745037227478</v>
      </c>
      <c r="F23" s="2">
        <f>('[1]Pc, Winter, S1'!F23*(Main!$B$4)+(_xlfn.IFNA(VLOOKUP($A23,'EV Distribution'!$A$2:$B$1048576,2,FALSE),0)*'EV Characterization'!F$2))</f>
        <v>10.011977206915756</v>
      </c>
      <c r="G23" s="2">
        <f>('[1]Pc, Winter, S1'!G23*(Main!$B$4)+(_xlfn.IFNA(VLOOKUP($A23,'EV Distribution'!$A$2:$B$1048576,2,FALSE),0)*'EV Characterization'!G$2))</f>
        <v>9.9930956169157543</v>
      </c>
      <c r="H23" s="2">
        <f>('[1]Pc, Winter, S1'!H23*(Main!$B$4)+(_xlfn.IFNA(VLOOKUP($A23,'EV Distribution'!$A$2:$B$1048576,2,FALSE),0)*'EV Characterization'!H$2))</f>
        <v>11.134824671544116</v>
      </c>
      <c r="I23" s="2">
        <f>('[1]Pc, Winter, S1'!I23*(Main!$B$4)+(_xlfn.IFNA(VLOOKUP($A23,'EV Distribution'!$A$2:$B$1048576,2,FALSE),0)*'EV Characterization'!I$2))</f>
        <v>11.13910424721329</v>
      </c>
      <c r="J23" s="2">
        <f>('[1]Pc, Winter, S1'!J23*(Main!$B$4)+(_xlfn.IFNA(VLOOKUP($A23,'EV Distribution'!$A$2:$B$1048576,2,FALSE),0)*'EV Characterization'!J$2))</f>
        <v>10.795756902693061</v>
      </c>
      <c r="K23" s="2">
        <f>('[1]Pc, Winter, S1'!K23*(Main!$B$4)+(_xlfn.IFNA(VLOOKUP($A23,'EV Distribution'!$A$2:$B$1048576,2,FALSE),0)*'EV Characterization'!K$2))</f>
        <v>11.745870209119909</v>
      </c>
      <c r="L23" s="2">
        <f>('[1]Pc, Winter, S1'!L23*(Main!$B$4)+(_xlfn.IFNA(VLOOKUP($A23,'EV Distribution'!$A$2:$B$1048576,2,FALSE),0)*'EV Characterization'!L$2))</f>
        <v>11.88429009810034</v>
      </c>
      <c r="M23" s="2">
        <f>('[1]Pc, Winter, S1'!M23*(Main!$B$4)+(_xlfn.IFNA(VLOOKUP($A23,'EV Distribution'!$A$2:$B$1048576,2,FALSE),0)*'EV Characterization'!M$2))</f>
        <v>11.614791314790649</v>
      </c>
      <c r="N23" s="2">
        <f>('[1]Pc, Winter, S1'!N23*(Main!$B$4)+(_xlfn.IFNA(VLOOKUP($A23,'EV Distribution'!$A$2:$B$1048576,2,FALSE),0)*'EV Characterization'!N$2))</f>
        <v>11.43588823300564</v>
      </c>
      <c r="O23" s="2">
        <f>('[1]Pc, Winter, S1'!O23*(Main!$B$4)+(_xlfn.IFNA(VLOOKUP($A23,'EV Distribution'!$A$2:$B$1048576,2,FALSE),0)*'EV Characterization'!O$2))</f>
        <v>11.349079689312445</v>
      </c>
      <c r="P23" s="2">
        <f>('[1]Pc, Winter, S1'!P23*(Main!$B$4)+(_xlfn.IFNA(VLOOKUP($A23,'EV Distribution'!$A$2:$B$1048576,2,FALSE),0)*'EV Characterization'!P$2))</f>
        <v>11.294008307465846</v>
      </c>
      <c r="Q23" s="2">
        <f>('[1]Pc, Winter, S1'!Q23*(Main!$B$4)+(_xlfn.IFNA(VLOOKUP($A23,'EV Distribution'!$A$2:$B$1048576,2,FALSE),0)*'EV Characterization'!Q$2))</f>
        <v>10.236318112806693</v>
      </c>
      <c r="R23" s="2">
        <f>('[1]Pc, Winter, S1'!R23*(Main!$B$4)+(_xlfn.IFNA(VLOOKUP($A23,'EV Distribution'!$A$2:$B$1048576,2,FALSE),0)*'EV Characterization'!R$2))</f>
        <v>10.897232801735084</v>
      </c>
      <c r="S23" s="2">
        <f>('[1]Pc, Winter, S1'!S23*(Main!$B$4)+(_xlfn.IFNA(VLOOKUP($A23,'EV Distribution'!$A$2:$B$1048576,2,FALSE),0)*'EV Characterization'!S$2))</f>
        <v>11.195099450010096</v>
      </c>
      <c r="T23" s="2">
        <f>('[1]Pc, Winter, S1'!T23*(Main!$B$4)+(_xlfn.IFNA(VLOOKUP($A23,'EV Distribution'!$A$2:$B$1048576,2,FALSE),0)*'EV Characterization'!T$2))</f>
        <v>10.115672085350942</v>
      </c>
      <c r="U23" s="2">
        <f>('[1]Pc, Winter, S1'!U23*(Main!$B$4)+(_xlfn.IFNA(VLOOKUP($A23,'EV Distribution'!$A$2:$B$1048576,2,FALSE),0)*'EV Characterization'!U$2))</f>
        <v>11.211575000010097</v>
      </c>
      <c r="V23" s="2">
        <f>('[1]Pc, Winter, S1'!V23*(Main!$B$4)+(_xlfn.IFNA(VLOOKUP($A23,'EV Distribution'!$A$2:$B$1048576,2,FALSE),0)*'EV Characterization'!V$2))</f>
        <v>10.514367326903994</v>
      </c>
      <c r="W23" s="2">
        <f>('[1]Pc, Winter, S1'!W23*(Main!$B$4)+(_xlfn.IFNA(VLOOKUP($A23,'EV Distribution'!$A$2:$B$1048576,2,FALSE),0)*'EV Characterization'!W$2))</f>
        <v>9.8004693437978894</v>
      </c>
      <c r="X23" s="2">
        <f>('[1]Pc, Winter, S1'!X23*(Main!$B$4)+(_xlfn.IFNA(VLOOKUP($A23,'EV Distribution'!$A$2:$B$1048576,2,FALSE),0)*'EV Characterization'!X$2))</f>
        <v>10.47629358379789</v>
      </c>
      <c r="Y23" s="2">
        <f>('[1]Pc, Winter, S1'!Y23*(Main!$B$4)+(_xlfn.IFNA(VLOOKUP($A23,'EV Distribution'!$A$2:$B$1048576,2,FALSE),0)*'EV Characterization'!Y$2))</f>
        <v>10.526006883797891</v>
      </c>
    </row>
    <row r="24" spans="1:25" x14ac:dyDescent="0.3">
      <c r="A24">
        <v>72</v>
      </c>
      <c r="B24" s="2">
        <f>('[1]Pc, Winter, S1'!B24*(Main!$B$4)+(_xlfn.IFNA(VLOOKUP($A24,'EV Distribution'!$A$2:$B$1048576,2,FALSE),0)*'EV Characterization'!B$2))</f>
        <v>39.79313008090336</v>
      </c>
      <c r="C24" s="2">
        <f>('[1]Pc, Winter, S1'!C24*(Main!$B$4)+(_xlfn.IFNA(VLOOKUP($A24,'EV Distribution'!$A$2:$B$1048576,2,FALSE),0)*'EV Characterization'!C$2))</f>
        <v>24.000414458317252</v>
      </c>
      <c r="D24" s="2">
        <f>('[1]Pc, Winter, S1'!D24*(Main!$B$4)+(_xlfn.IFNA(VLOOKUP($A24,'EV Distribution'!$A$2:$B$1048576,2,FALSE),0)*'EV Characterization'!D$2))</f>
        <v>21.477526876751334</v>
      </c>
      <c r="E24" s="2">
        <f>('[1]Pc, Winter, S1'!E24*(Main!$B$4)+(_xlfn.IFNA(VLOOKUP($A24,'EV Distribution'!$A$2:$B$1048576,2,FALSE),0)*'EV Characterization'!E$2))</f>
        <v>21.621213026548137</v>
      </c>
      <c r="F24" s="2">
        <f>('[1]Pc, Winter, S1'!F24*(Main!$B$4)+(_xlfn.IFNA(VLOOKUP($A24,'EV Distribution'!$A$2:$B$1048576,2,FALSE),0)*'EV Characterization'!F$2))</f>
        <v>24.387835272995524</v>
      </c>
      <c r="G24" s="2">
        <f>('[1]Pc, Winter, S1'!G24*(Main!$B$4)+(_xlfn.IFNA(VLOOKUP($A24,'EV Distribution'!$A$2:$B$1048576,2,FALSE),0)*'EV Characterization'!G$2))</f>
        <v>25.399472077751021</v>
      </c>
      <c r="H24" s="2">
        <f>('[1]Pc, Winter, S1'!H24*(Main!$B$4)+(_xlfn.IFNA(VLOOKUP($A24,'EV Distribution'!$A$2:$B$1048576,2,FALSE),0)*'EV Characterization'!H$2))</f>
        <v>35.867946745689437</v>
      </c>
      <c r="I24" s="2">
        <f>('[1]Pc, Winter, S1'!I24*(Main!$B$4)+(_xlfn.IFNA(VLOOKUP($A24,'EV Distribution'!$A$2:$B$1048576,2,FALSE),0)*'EV Characterization'!I$2))</f>
        <v>49.664185057777345</v>
      </c>
      <c r="J24" s="2">
        <f>('[1]Pc, Winter, S1'!J24*(Main!$B$4)+(_xlfn.IFNA(VLOOKUP($A24,'EV Distribution'!$A$2:$B$1048576,2,FALSE),0)*'EV Characterization'!J$2))</f>
        <v>56.426605902997331</v>
      </c>
      <c r="K24" s="2">
        <f>('[1]Pc, Winter, S1'!K24*(Main!$B$4)+(_xlfn.IFNA(VLOOKUP($A24,'EV Distribution'!$A$2:$B$1048576,2,FALSE),0)*'EV Characterization'!K$2))</f>
        <v>64.585439014726418</v>
      </c>
      <c r="L24" s="2">
        <f>('[1]Pc, Winter, S1'!L24*(Main!$B$4)+(_xlfn.IFNA(VLOOKUP($A24,'EV Distribution'!$A$2:$B$1048576,2,FALSE),0)*'EV Characterization'!L$2))</f>
        <v>53.356083218981503</v>
      </c>
      <c r="M24" s="2">
        <f>('[1]Pc, Winter, S1'!M24*(Main!$B$4)+(_xlfn.IFNA(VLOOKUP($A24,'EV Distribution'!$A$2:$B$1048576,2,FALSE),0)*'EV Characterization'!M$2))</f>
        <v>43.214858888367601</v>
      </c>
      <c r="N24" s="2">
        <f>('[1]Pc, Winter, S1'!N24*(Main!$B$4)+(_xlfn.IFNA(VLOOKUP($A24,'EV Distribution'!$A$2:$B$1048576,2,FALSE),0)*'EV Characterization'!N$2))</f>
        <v>45.772539024439972</v>
      </c>
      <c r="O24" s="2">
        <f>('[1]Pc, Winter, S1'!O24*(Main!$B$4)+(_xlfn.IFNA(VLOOKUP($A24,'EV Distribution'!$A$2:$B$1048576,2,FALSE),0)*'EV Characterization'!O$2))</f>
        <v>48.92395722982203</v>
      </c>
      <c r="P24" s="2">
        <f>('[1]Pc, Winter, S1'!P24*(Main!$B$4)+(_xlfn.IFNA(VLOOKUP($A24,'EV Distribution'!$A$2:$B$1048576,2,FALSE),0)*'EV Characterization'!P$2))</f>
        <v>47.538361897292617</v>
      </c>
      <c r="Q24" s="2">
        <f>('[1]Pc, Winter, S1'!Q24*(Main!$B$4)+(_xlfn.IFNA(VLOOKUP($A24,'EV Distribution'!$A$2:$B$1048576,2,FALSE),0)*'EV Characterization'!Q$2))</f>
        <v>46.750333874221305</v>
      </c>
      <c r="R24" s="2">
        <f>('[1]Pc, Winter, S1'!R24*(Main!$B$4)+(_xlfn.IFNA(VLOOKUP($A24,'EV Distribution'!$A$2:$B$1048576,2,FALSE),0)*'EV Characterization'!R$2))</f>
        <v>46.526008681116956</v>
      </c>
      <c r="S24" s="2">
        <f>('[1]Pc, Winter, S1'!S24*(Main!$B$4)+(_xlfn.IFNA(VLOOKUP($A24,'EV Distribution'!$A$2:$B$1048576,2,FALSE),0)*'EV Characterization'!S$2))</f>
        <v>59.422385991277366</v>
      </c>
      <c r="T24" s="2">
        <f>('[1]Pc, Winter, S1'!T24*(Main!$B$4)+(_xlfn.IFNA(VLOOKUP($A24,'EV Distribution'!$A$2:$B$1048576,2,FALSE),0)*'EV Characterization'!T$2))</f>
        <v>55.560460149387033</v>
      </c>
      <c r="U24" s="2">
        <f>('[1]Pc, Winter, S1'!U24*(Main!$B$4)+(_xlfn.IFNA(VLOOKUP($A24,'EV Distribution'!$A$2:$B$1048576,2,FALSE),0)*'EV Characterization'!U$2))</f>
        <v>58.779946071577136</v>
      </c>
      <c r="V24" s="2">
        <f>('[1]Pc, Winter, S1'!V24*(Main!$B$4)+(_xlfn.IFNA(VLOOKUP($A24,'EV Distribution'!$A$2:$B$1048576,2,FALSE),0)*'EV Characterization'!V$2))</f>
        <v>55.692354817105517</v>
      </c>
      <c r="W24" s="2">
        <f>('[1]Pc, Winter, S1'!W24*(Main!$B$4)+(_xlfn.IFNA(VLOOKUP($A24,'EV Distribution'!$A$2:$B$1048576,2,FALSE),0)*'EV Characterization'!W$2))</f>
        <v>52.05936573161479</v>
      </c>
      <c r="X24" s="2">
        <f>('[1]Pc, Winter, S1'!X24*(Main!$B$4)+(_xlfn.IFNA(VLOOKUP($A24,'EV Distribution'!$A$2:$B$1048576,2,FALSE),0)*'EV Characterization'!X$2))</f>
        <v>48.242334275831304</v>
      </c>
      <c r="Y24" s="2">
        <f>('[1]Pc, Winter, S1'!Y24*(Main!$B$4)+(_xlfn.IFNA(VLOOKUP($A24,'EV Distribution'!$A$2:$B$1048576,2,FALSE),0)*'EV Characterization'!Y$2))</f>
        <v>46.348790829335059</v>
      </c>
    </row>
    <row r="25" spans="1:25" x14ac:dyDescent="0.3">
      <c r="A25">
        <v>103</v>
      </c>
      <c r="B25" s="2">
        <f>('[1]Pc, Winter, S1'!B25*(Main!$B$4)+(_xlfn.IFNA(VLOOKUP($A25,'EV Distribution'!$A$2:$B$1048576,2,FALSE),0)*'EV Characterization'!B$2))</f>
        <v>13.039785737499194</v>
      </c>
      <c r="C25" s="2">
        <f>('[1]Pc, Winter, S1'!C25*(Main!$B$4)+(_xlfn.IFNA(VLOOKUP($A25,'EV Distribution'!$A$2:$B$1048576,2,FALSE),0)*'EV Characterization'!C$2))</f>
        <v>5.5299471806245828</v>
      </c>
      <c r="D25" s="2">
        <f>('[1]Pc, Winter, S1'!D25*(Main!$B$4)+(_xlfn.IFNA(VLOOKUP($A25,'EV Distribution'!$A$2:$B$1048576,2,FALSE),0)*'EV Characterization'!D$2))</f>
        <v>6.7870253024574279</v>
      </c>
      <c r="E25" s="2">
        <f>('[1]Pc, Winter, S1'!E25*(Main!$B$4)+(_xlfn.IFNA(VLOOKUP($A25,'EV Distribution'!$A$2:$B$1048576,2,FALSE),0)*'EV Characterization'!E$2))</f>
        <v>1.3148057447676065</v>
      </c>
      <c r="F25" s="2">
        <f>('[1]Pc, Winter, S1'!F25*(Main!$B$4)+(_xlfn.IFNA(VLOOKUP($A25,'EV Distribution'!$A$2:$B$1048576,2,FALSE),0)*'EV Characterization'!F$2))</f>
        <v>2.7690488241120077</v>
      </c>
      <c r="G25" s="2">
        <f>('[1]Pc, Winter, S1'!G25*(Main!$B$4)+(_xlfn.IFNA(VLOOKUP($A25,'EV Distribution'!$A$2:$B$1048576,2,FALSE),0)*'EV Characterization'!G$2))</f>
        <v>8.0542038891474732</v>
      </c>
      <c r="H25" s="2">
        <f>('[1]Pc, Winter, S1'!H25*(Main!$B$4)+(_xlfn.IFNA(VLOOKUP($A25,'EV Distribution'!$A$2:$B$1048576,2,FALSE),0)*'EV Characterization'!H$2))</f>
        <v>16.834416075946997</v>
      </c>
      <c r="I25" s="2">
        <f>('[1]Pc, Winter, S1'!I25*(Main!$B$4)+(_xlfn.IFNA(VLOOKUP($A25,'EV Distribution'!$A$2:$B$1048576,2,FALSE),0)*'EV Characterization'!I$2))</f>
        <v>37.006568731831486</v>
      </c>
      <c r="J25" s="2">
        <f>('[1]Pc, Winter, S1'!J25*(Main!$B$4)+(_xlfn.IFNA(VLOOKUP($A25,'EV Distribution'!$A$2:$B$1048576,2,FALSE),0)*'EV Characterization'!J$2))</f>
        <v>52.457049123047746</v>
      </c>
      <c r="K25" s="2">
        <f>('[1]Pc, Winter, S1'!K25*(Main!$B$4)+(_xlfn.IFNA(VLOOKUP($A25,'EV Distribution'!$A$2:$B$1048576,2,FALSE),0)*'EV Characterization'!K$2))</f>
        <v>59.41136418099974</v>
      </c>
      <c r="L25" s="2">
        <f>('[1]Pc, Winter, S1'!L25*(Main!$B$4)+(_xlfn.IFNA(VLOOKUP($A25,'EV Distribution'!$A$2:$B$1048576,2,FALSE),0)*'EV Characterization'!L$2))</f>
        <v>52.446282431471822</v>
      </c>
      <c r="M25" s="2">
        <f>('[1]Pc, Winter, S1'!M25*(Main!$B$4)+(_xlfn.IFNA(VLOOKUP($A25,'EV Distribution'!$A$2:$B$1048576,2,FALSE),0)*'EV Characterization'!M$2))</f>
        <v>48.360225952688765</v>
      </c>
      <c r="N25" s="2">
        <f>('[1]Pc, Winter, S1'!N25*(Main!$B$4)+(_xlfn.IFNA(VLOOKUP($A25,'EV Distribution'!$A$2:$B$1048576,2,FALSE),0)*'EV Characterization'!N$2))</f>
        <v>46.712946296350026</v>
      </c>
      <c r="O25" s="2">
        <f>('[1]Pc, Winter, S1'!O25*(Main!$B$4)+(_xlfn.IFNA(VLOOKUP($A25,'EV Distribution'!$A$2:$B$1048576,2,FALSE),0)*'EV Characterization'!O$2))</f>
        <v>41.392811979202847</v>
      </c>
      <c r="P25" s="2">
        <f>('[1]Pc, Winter, S1'!P25*(Main!$B$4)+(_xlfn.IFNA(VLOOKUP($A25,'EV Distribution'!$A$2:$B$1048576,2,FALSE),0)*'EV Characterization'!P$2))</f>
        <v>40.892055183860393</v>
      </c>
      <c r="Q25" s="2">
        <f>('[1]Pc, Winter, S1'!Q25*(Main!$B$4)+(_xlfn.IFNA(VLOOKUP($A25,'EV Distribution'!$A$2:$B$1048576,2,FALSE),0)*'EV Characterization'!Q$2))</f>
        <v>28.793143813857931</v>
      </c>
      <c r="R25" s="2">
        <f>('[1]Pc, Winter, S1'!R25*(Main!$B$4)+(_xlfn.IFNA(VLOOKUP($A25,'EV Distribution'!$A$2:$B$1048576,2,FALSE),0)*'EV Characterization'!R$2))</f>
        <v>28.889272794523695</v>
      </c>
      <c r="S25" s="2">
        <f>('[1]Pc, Winter, S1'!S25*(Main!$B$4)+(_xlfn.IFNA(VLOOKUP($A25,'EV Distribution'!$A$2:$B$1048576,2,FALSE),0)*'EV Characterization'!S$2))</f>
        <v>38.293206461339267</v>
      </c>
      <c r="T25" s="2">
        <f>('[1]Pc, Winter, S1'!T25*(Main!$B$4)+(_xlfn.IFNA(VLOOKUP($A25,'EV Distribution'!$A$2:$B$1048576,2,FALSE),0)*'EV Characterization'!T$2))</f>
        <v>43.141776204025561</v>
      </c>
      <c r="U25" s="2">
        <f>('[1]Pc, Winter, S1'!U25*(Main!$B$4)+(_xlfn.IFNA(VLOOKUP($A25,'EV Distribution'!$A$2:$B$1048576,2,FALSE),0)*'EV Characterization'!U$2))</f>
        <v>39.415821207762512</v>
      </c>
      <c r="V25" s="2">
        <f>('[1]Pc, Winter, S1'!V25*(Main!$B$4)+(_xlfn.IFNA(VLOOKUP($A25,'EV Distribution'!$A$2:$B$1048576,2,FALSE),0)*'EV Characterization'!V$2))</f>
        <v>30.290698070540824</v>
      </c>
      <c r="W25" s="2">
        <f>('[1]Pc, Winter, S1'!W25*(Main!$B$4)+(_xlfn.IFNA(VLOOKUP($A25,'EV Distribution'!$A$2:$B$1048576,2,FALSE),0)*'EV Characterization'!W$2))</f>
        <v>32.657135551534573</v>
      </c>
      <c r="X25" s="2">
        <f>('[1]Pc, Winter, S1'!X25*(Main!$B$4)+(_xlfn.IFNA(VLOOKUP($A25,'EV Distribution'!$A$2:$B$1048576,2,FALSE),0)*'EV Characterization'!X$2))</f>
        <v>23.158161418801186</v>
      </c>
      <c r="Y25" s="2">
        <f>('[1]Pc, Winter, S1'!Y25*(Main!$B$4)+(_xlfn.IFNA(VLOOKUP($A25,'EV Distribution'!$A$2:$B$1048576,2,FALSE),0)*'EV Characterization'!Y$2))</f>
        <v>14.731544606977419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2023-07-14T13:53:30Z</dcterms:modified>
</cp:coreProperties>
</file>