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2\"/>
    </mc:Choice>
  </mc:AlternateContent>
  <xr:revisionPtr revIDLastSave="0" documentId="13_ncr:1_{BF4B58A7-3FDD-4F1A-B508-3E5F0283B2D5}" xr6:coauthVersionLast="47" xr6:coauthVersionMax="47" xr10:uidLastSave="{00000000-0000-0000-0000-000000000000}"/>
  <bookViews>
    <workbookView xWindow="-120" yWindow="-120" windowWidth="29040" windowHeight="15840" firstSheet="8" activeTab="15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C15" i="60"/>
  <c r="B15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C14" i="60"/>
  <c r="B14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C12" i="60"/>
  <c r="B12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C11" i="60"/>
  <c r="B11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C10" i="60"/>
  <c r="B10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56"/>
  <c r="X15" i="56"/>
  <c r="W15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Y14" i="56"/>
  <c r="X14" i="56"/>
  <c r="W14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Y13" i="56"/>
  <c r="X13" i="56"/>
  <c r="W13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Y12" i="56"/>
  <c r="X12" i="56"/>
  <c r="W12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Y11" i="56"/>
  <c r="X11" i="56"/>
  <c r="W11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Y10" i="56"/>
  <c r="X10" i="56"/>
  <c r="W10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44" l="1"/>
  <c r="C3" i="44" s="1"/>
  <c r="D3" i="44" s="1"/>
  <c r="B4" i="44"/>
  <c r="C4" i="44" s="1"/>
  <c r="D4" i="44" s="1"/>
  <c r="B5" i="44"/>
  <c r="C5" i="44" s="1"/>
  <c r="D5" i="44" s="1"/>
  <c r="B6" i="44"/>
  <c r="C6" i="44" s="1"/>
  <c r="D6" i="44" s="1"/>
  <c r="B7" i="44"/>
  <c r="C7" i="44" s="1"/>
  <c r="D7" i="44" s="1"/>
  <c r="B8" i="44"/>
  <c r="C8" i="44" s="1"/>
  <c r="D8" i="44" s="1"/>
  <c r="B9" i="44"/>
  <c r="C9" i="44" s="1"/>
  <c r="D9" i="44" s="1"/>
  <c r="B2" i="44"/>
  <c r="C2" i="44" s="1"/>
  <c r="D2" i="44" s="1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D8" i="45" s="1"/>
  <c r="E8" i="45" s="1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D6" i="45" s="1"/>
  <c r="E6" i="45" s="1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Y10" i="58" l="1"/>
  <c r="M10" i="58"/>
  <c r="B10" i="46"/>
  <c r="N10" i="46"/>
  <c r="X10" i="58"/>
  <c r="L10" i="58"/>
  <c r="C10" i="46"/>
  <c r="O10" i="46"/>
  <c r="W10" i="58"/>
  <c r="K10" i="58"/>
  <c r="V10" i="58"/>
  <c r="J10" i="58"/>
  <c r="E10" i="46"/>
  <c r="Q10" i="46"/>
  <c r="F10" i="46"/>
  <c r="U10" i="58"/>
  <c r="I10" i="58"/>
  <c r="R10" i="46"/>
  <c r="T10" i="58"/>
  <c r="H10" i="58"/>
  <c r="G10" i="46"/>
  <c r="S10" i="46"/>
  <c r="S10" i="58"/>
  <c r="G10" i="58"/>
  <c r="H10" i="46"/>
  <c r="T10" i="46"/>
  <c r="R10" i="58"/>
  <c r="F10" i="58"/>
  <c r="I10" i="46"/>
  <c r="U10" i="46"/>
  <c r="Q10" i="58"/>
  <c r="E10" i="58"/>
  <c r="J10" i="46"/>
  <c r="V10" i="46"/>
  <c r="N10" i="58"/>
  <c r="B10" i="58"/>
  <c r="M10" i="46"/>
  <c r="Y10" i="46"/>
  <c r="D10" i="46"/>
  <c r="P10" i="46"/>
  <c r="L10" i="46"/>
  <c r="W10" i="46"/>
  <c r="X10" i="46"/>
  <c r="P10" i="58"/>
  <c r="O10" i="58"/>
  <c r="D10" i="58"/>
  <c r="K10" i="46"/>
  <c r="C10" i="58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D7" i="45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7" i="58"/>
  <c r="M7" i="58"/>
  <c r="B7" i="46"/>
  <c r="N7" i="46"/>
  <c r="X7" i="58"/>
  <c r="L7" i="58"/>
  <c r="C7" i="46"/>
  <c r="O7" i="46"/>
  <c r="W7" i="58"/>
  <c r="K7" i="58"/>
  <c r="D7" i="46"/>
  <c r="P7" i="46"/>
  <c r="V7" i="58"/>
  <c r="J7" i="58"/>
  <c r="E7" i="46"/>
  <c r="Q7" i="46"/>
  <c r="F7" i="46"/>
  <c r="R7" i="46"/>
  <c r="U7" i="58"/>
  <c r="I7" i="58"/>
  <c r="T7" i="58"/>
  <c r="H7" i="58"/>
  <c r="G7" i="46"/>
  <c r="S7" i="46"/>
  <c r="S7" i="58"/>
  <c r="G7" i="58"/>
  <c r="H7" i="46"/>
  <c r="T7" i="46"/>
  <c r="R7" i="58"/>
  <c r="F7" i="58"/>
  <c r="I7" i="46"/>
  <c r="U7" i="46"/>
  <c r="Q7" i="58"/>
  <c r="E7" i="58"/>
  <c r="J7" i="46"/>
  <c r="V7" i="46"/>
  <c r="N7" i="58"/>
  <c r="B7" i="58"/>
  <c r="M7" i="46"/>
  <c r="Y7" i="46"/>
  <c r="L7" i="46"/>
  <c r="W7" i="46"/>
  <c r="P7" i="58"/>
  <c r="K7" i="46"/>
  <c r="X7" i="46"/>
  <c r="O7" i="58"/>
  <c r="D7" i="58"/>
  <c r="C7" i="58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8" i="58"/>
  <c r="M8" i="58"/>
  <c r="B8" i="46"/>
  <c r="N8" i="46"/>
  <c r="D8" i="46"/>
  <c r="X8" i="58"/>
  <c r="L8" i="58"/>
  <c r="C8" i="46"/>
  <c r="O8" i="46"/>
  <c r="W8" i="58"/>
  <c r="K8" i="58"/>
  <c r="V8" i="58"/>
  <c r="J8" i="58"/>
  <c r="E8" i="46"/>
  <c r="Q8" i="46"/>
  <c r="R8" i="46"/>
  <c r="U8" i="58"/>
  <c r="I8" i="58"/>
  <c r="F8" i="46"/>
  <c r="T8" i="58"/>
  <c r="H8" i="58"/>
  <c r="G8" i="46"/>
  <c r="S8" i="46"/>
  <c r="S8" i="58"/>
  <c r="G8" i="58"/>
  <c r="H8" i="46"/>
  <c r="T8" i="46"/>
  <c r="R8" i="58"/>
  <c r="F8" i="58"/>
  <c r="I8" i="46"/>
  <c r="U8" i="46"/>
  <c r="Q8" i="58"/>
  <c r="E8" i="58"/>
  <c r="J8" i="46"/>
  <c r="V8" i="46"/>
  <c r="N8" i="58"/>
  <c r="B8" i="58"/>
  <c r="M8" i="46"/>
  <c r="Y8" i="46"/>
  <c r="P8" i="46"/>
  <c r="O8" i="58"/>
  <c r="D8" i="58"/>
  <c r="C8" i="58"/>
  <c r="K8" i="46"/>
  <c r="L8" i="46"/>
  <c r="W8" i="46"/>
  <c r="X8" i="46"/>
  <c r="P8" i="58"/>
  <c r="D5" i="45"/>
  <c r="E5" i="45" s="1"/>
  <c r="Y9" i="58"/>
  <c r="M9" i="58"/>
  <c r="B9" i="46"/>
  <c r="N9" i="46"/>
  <c r="X9" i="58"/>
  <c r="L9" i="58"/>
  <c r="C9" i="46"/>
  <c r="O9" i="46"/>
  <c r="P9" i="46"/>
  <c r="W9" i="58"/>
  <c r="K9" i="58"/>
  <c r="D9" i="46"/>
  <c r="V9" i="58"/>
  <c r="J9" i="58"/>
  <c r="E9" i="46"/>
  <c r="Q9" i="46"/>
  <c r="F9" i="46"/>
  <c r="U9" i="58"/>
  <c r="I9" i="58"/>
  <c r="R9" i="46"/>
  <c r="T9" i="58"/>
  <c r="H9" i="58"/>
  <c r="G9" i="46"/>
  <c r="S9" i="46"/>
  <c r="S9" i="58"/>
  <c r="G9" i="58"/>
  <c r="H9" i="46"/>
  <c r="T9" i="46"/>
  <c r="R9" i="58"/>
  <c r="F9" i="58"/>
  <c r="I9" i="46"/>
  <c r="U9" i="46"/>
  <c r="Q9" i="58"/>
  <c r="E9" i="58"/>
  <c r="J9" i="46"/>
  <c r="V9" i="46"/>
  <c r="N9" i="58"/>
  <c r="B9" i="58"/>
  <c r="M9" i="46"/>
  <c r="Y9" i="46"/>
  <c r="O9" i="58"/>
  <c r="W9" i="46"/>
  <c r="P9" i="58"/>
  <c r="K9" i="46"/>
  <c r="L9" i="46"/>
  <c r="D9" i="58"/>
  <c r="C9" i="58"/>
  <c r="X9" i="46"/>
  <c r="D4" i="45"/>
  <c r="E4" i="45" s="1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2" i="45"/>
  <c r="I2" i="45" s="1"/>
  <c r="D9" i="45"/>
  <c r="D3" i="45"/>
  <c r="E3" i="45" s="1"/>
  <c r="I8" i="45"/>
  <c r="I6" i="45"/>
  <c r="I4" i="45" l="1"/>
  <c r="I5" i="45"/>
  <c r="I3" i="45"/>
  <c r="E2" i="45"/>
  <c r="I9" i="45"/>
  <c r="E9" i="45"/>
  <c r="E7" i="45"/>
  <c r="I7" i="45"/>
</calcChain>
</file>

<file path=xl/sharedStrings.xml><?xml version="1.0" encoding="utf-8"?>
<sst xmlns="http://schemas.openxmlformats.org/spreadsheetml/2006/main" count="76" uniqueCount="44">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</sst>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C4" sqref="A1:Y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0</v>
      </c>
      <c r="C3" s="1">
        <f>VLOOKUP($A3,'PV, ESS, EV'!$A$3:$C$42,3)*'PV, ESS, EV'!I$5</f>
        <v>0</v>
      </c>
      <c r="D3" s="1">
        <f>VLOOKUP($A3,'PV, ESS, EV'!$A$3:$C$42,3)*'PV, ESS, EV'!J$5</f>
        <v>0</v>
      </c>
      <c r="E3" s="1">
        <f>VLOOKUP($A3,'PV, ESS, EV'!$A$3:$C$42,3)*'PV, ESS, EV'!K$5</f>
        <v>0</v>
      </c>
      <c r="F3" s="1">
        <f>VLOOKUP($A3,'PV, ESS, EV'!$A$3:$C$42,3)*'PV, ESS, EV'!L$5</f>
        <v>0</v>
      </c>
      <c r="G3" s="1">
        <f>VLOOKUP($A3,'PV, ESS, EV'!$A$3:$C$42,3)*'PV, ESS, EV'!M$5</f>
        <v>0</v>
      </c>
      <c r="H3" s="1">
        <f>VLOOKUP($A3,'PV, ESS, EV'!$A$3:$C$42,3)*'PV, ESS, EV'!N$5</f>
        <v>0</v>
      </c>
      <c r="I3" s="1">
        <f>VLOOKUP($A3,'PV, ESS, EV'!$A$3:$C$42,3)*'PV, ESS, EV'!O$5</f>
        <v>0</v>
      </c>
      <c r="J3" s="1">
        <f>VLOOKUP($A3,'PV, ESS, EV'!$A$3:$C$42,3)*'PV, ESS, EV'!P$5</f>
        <v>0</v>
      </c>
      <c r="K3" s="1">
        <f>VLOOKUP($A3,'PV, ESS, EV'!$A$3:$C$42,3)*'PV, ESS, EV'!Q$5</f>
        <v>0</v>
      </c>
      <c r="L3" s="1">
        <f>VLOOKUP($A3,'PV, ESS, EV'!$A$3:$C$42,3)*'PV, ESS, EV'!R$5</f>
        <v>0</v>
      </c>
      <c r="M3" s="1">
        <f>VLOOKUP($A3,'PV, ESS, EV'!$A$3:$C$42,3)*'PV, ESS, EV'!S$5</f>
        <v>0</v>
      </c>
      <c r="N3" s="1">
        <f>VLOOKUP($A3,'PV, ESS, EV'!$A$3:$C$42,3)*'PV, ESS, EV'!T$5</f>
        <v>0</v>
      </c>
      <c r="O3" s="1">
        <f>VLOOKUP($A3,'PV, ESS, EV'!$A$3:$C$42,3)*'PV, ESS, EV'!U$5</f>
        <v>0</v>
      </c>
      <c r="P3" s="1">
        <f>VLOOKUP($A3,'PV, ESS, EV'!$A$3:$C$42,3)*'PV, ESS, EV'!V$5</f>
        <v>0</v>
      </c>
      <c r="Q3" s="1">
        <f>VLOOKUP($A3,'PV, ESS, EV'!$A$3:$C$42,3)*'PV, ESS, EV'!W$5</f>
        <v>0</v>
      </c>
      <c r="R3" s="1">
        <f>VLOOKUP($A3,'PV, ESS, EV'!$A$3:$C$42,3)*'PV, ESS, EV'!X$5</f>
        <v>0</v>
      </c>
      <c r="S3" s="1">
        <f>VLOOKUP($A3,'PV, ESS, EV'!$A$3:$C$42,3)*'PV, ESS, EV'!Y$5</f>
        <v>0</v>
      </c>
      <c r="T3" s="1">
        <f>VLOOKUP($A3,'PV, ESS, EV'!$A$3:$C$42,3)*'PV, ESS, EV'!Z$5</f>
        <v>0</v>
      </c>
      <c r="U3" s="1">
        <f>VLOOKUP($A3,'PV, ESS, EV'!$A$3:$C$42,3)*'PV, ESS, EV'!AA$5</f>
        <v>0</v>
      </c>
      <c r="V3" s="1">
        <f>VLOOKUP($A3,'PV, ESS, EV'!$A$3:$C$42,3)*'PV, ESS, EV'!AB$5</f>
        <v>0</v>
      </c>
      <c r="W3" s="1">
        <f>VLOOKUP($A3,'PV, ESS, EV'!$A$3:$C$42,3)*'PV, ESS, EV'!AC$5</f>
        <v>0</v>
      </c>
      <c r="X3" s="1">
        <f>VLOOKUP($A3,'PV, ESS, EV'!$A$3:$C$42,3)*'PV, ESS, EV'!AD$5</f>
        <v>0</v>
      </c>
      <c r="Y3" s="1">
        <f>VLOOKUP($A3,'PV, ESS, EV'!$A$3:$C$42,3)*'PV, ESS, EV'!AE$5</f>
        <v>0</v>
      </c>
    </row>
    <row r="4" spans="1:25" x14ac:dyDescent="0.25">
      <c r="A4">
        <v>17</v>
      </c>
      <c r="B4" s="1">
        <f>VLOOKUP($A4,'PV, ESS, EV'!$A$3:$C$42,3)*'PV, ESS, EV'!H$5</f>
        <v>0</v>
      </c>
      <c r="C4" s="1">
        <f>VLOOKUP($A4,'PV, ESS, EV'!$A$3:$C$42,3)*'PV, ESS, EV'!I$5</f>
        <v>0</v>
      </c>
      <c r="D4" s="1">
        <f>VLOOKUP($A4,'PV, ESS, EV'!$A$3:$C$42,3)*'PV, ESS, EV'!J$5</f>
        <v>0</v>
      </c>
      <c r="E4" s="1">
        <f>VLOOKUP($A4,'PV, ESS, EV'!$A$3:$C$42,3)*'PV, ESS, EV'!K$5</f>
        <v>0</v>
      </c>
      <c r="F4" s="1">
        <f>VLOOKUP($A4,'PV, ESS, EV'!$A$3:$C$42,3)*'PV, ESS, EV'!L$5</f>
        <v>0</v>
      </c>
      <c r="G4" s="1">
        <f>VLOOKUP($A4,'PV, ESS, EV'!$A$3:$C$42,3)*'PV, ESS, EV'!M$5</f>
        <v>0</v>
      </c>
      <c r="H4" s="1">
        <f>VLOOKUP($A4,'PV, ESS, EV'!$A$3:$C$42,3)*'PV, ESS, EV'!N$5</f>
        <v>0</v>
      </c>
      <c r="I4" s="1">
        <f>VLOOKUP($A4,'PV, ESS, EV'!$A$3:$C$42,3)*'PV, ESS, EV'!O$5</f>
        <v>0</v>
      </c>
      <c r="J4" s="1">
        <f>VLOOKUP($A4,'PV, ESS, EV'!$A$3:$C$42,3)*'PV, ESS, EV'!P$5</f>
        <v>0</v>
      </c>
      <c r="K4" s="1">
        <f>VLOOKUP($A4,'PV, ESS, EV'!$A$3:$C$42,3)*'PV, ESS, EV'!Q$5</f>
        <v>0</v>
      </c>
      <c r="L4" s="1">
        <f>VLOOKUP($A4,'PV, ESS, EV'!$A$3:$C$42,3)*'PV, ESS, EV'!R$5</f>
        <v>0</v>
      </c>
      <c r="M4" s="1">
        <f>VLOOKUP($A4,'PV, ESS, EV'!$A$3:$C$42,3)*'PV, ESS, EV'!S$5</f>
        <v>0</v>
      </c>
      <c r="N4" s="1">
        <f>VLOOKUP($A4,'PV, ESS, EV'!$A$3:$C$42,3)*'PV, ESS, EV'!T$5</f>
        <v>0</v>
      </c>
      <c r="O4" s="1">
        <f>VLOOKUP($A4,'PV, ESS, EV'!$A$3:$C$42,3)*'PV, ESS, EV'!U$5</f>
        <v>0</v>
      </c>
      <c r="P4" s="1">
        <f>VLOOKUP($A4,'PV, ESS, EV'!$A$3:$C$42,3)*'PV, ESS, EV'!V$5</f>
        <v>0</v>
      </c>
      <c r="Q4" s="1">
        <f>VLOOKUP($A4,'PV, ESS, EV'!$A$3:$C$42,3)*'PV, ESS, EV'!W$5</f>
        <v>0</v>
      </c>
      <c r="R4" s="1">
        <f>VLOOKUP($A4,'PV, ESS, EV'!$A$3:$C$42,3)*'PV, ESS, EV'!X$5</f>
        <v>0</v>
      </c>
      <c r="S4" s="1">
        <f>VLOOKUP($A4,'PV, ESS, EV'!$A$3:$C$42,3)*'PV, ESS, EV'!Y$5</f>
        <v>0</v>
      </c>
      <c r="T4" s="1">
        <f>VLOOKUP($A4,'PV, ESS, EV'!$A$3:$C$42,3)*'PV, ESS, EV'!Z$5</f>
        <v>0</v>
      </c>
      <c r="U4" s="1">
        <f>VLOOKUP($A4,'PV, ESS, EV'!$A$3:$C$42,3)*'PV, ESS, EV'!AA$5</f>
        <v>0</v>
      </c>
      <c r="V4" s="1">
        <f>VLOOKUP($A4,'PV, ESS, EV'!$A$3:$C$42,3)*'PV, ESS, EV'!AB$5</f>
        <v>0</v>
      </c>
      <c r="W4" s="1">
        <f>VLOOKUP($A4,'PV, ESS, EV'!$A$3:$C$42,3)*'PV, ESS, EV'!AC$5</f>
        <v>0</v>
      </c>
      <c r="X4" s="1">
        <f>VLOOKUP($A4,'PV, ESS, EV'!$A$3:$C$42,3)*'PV, ESS, EV'!AD$5</f>
        <v>0</v>
      </c>
      <c r="Y4" s="1">
        <f>VLOOKUP($A4,'PV, ESS, EV'!$A$3:$C$42,3)*'PV, ESS, EV'!AE$5</f>
        <v>0</v>
      </c>
    </row>
    <row r="5" spans="1:25" x14ac:dyDescent="0.25">
      <c r="A5">
        <v>26</v>
      </c>
      <c r="B5" s="1">
        <f>VLOOKUP($A5,'PV, ESS, EV'!$A$3:$C$42,3)*'PV, ESS, EV'!H$5</f>
        <v>0</v>
      </c>
      <c r="C5" s="1">
        <f>VLOOKUP($A5,'PV, ESS, EV'!$A$3:$C$42,3)*'PV, ESS, EV'!I$5</f>
        <v>0</v>
      </c>
      <c r="D5" s="1">
        <f>VLOOKUP($A5,'PV, ESS, EV'!$A$3:$C$42,3)*'PV, ESS, EV'!J$5</f>
        <v>0</v>
      </c>
      <c r="E5" s="1">
        <f>VLOOKUP($A5,'PV, ESS, EV'!$A$3:$C$42,3)*'PV, ESS, EV'!K$5</f>
        <v>0</v>
      </c>
      <c r="F5" s="1">
        <f>VLOOKUP($A5,'PV, ESS, EV'!$A$3:$C$42,3)*'PV, ESS, EV'!L$5</f>
        <v>0</v>
      </c>
      <c r="G5" s="1">
        <f>VLOOKUP($A5,'PV, ESS, EV'!$A$3:$C$42,3)*'PV, ESS, EV'!M$5</f>
        <v>0</v>
      </c>
      <c r="H5" s="1">
        <f>VLOOKUP($A5,'PV, ESS, EV'!$A$3:$C$42,3)*'PV, ESS, EV'!N$5</f>
        <v>0</v>
      </c>
      <c r="I5" s="1">
        <f>VLOOKUP($A5,'PV, ESS, EV'!$A$3:$C$42,3)*'PV, ESS, EV'!O$5</f>
        <v>0</v>
      </c>
      <c r="J5" s="1">
        <f>VLOOKUP($A5,'PV, ESS, EV'!$A$3:$C$42,3)*'PV, ESS, EV'!P$5</f>
        <v>0</v>
      </c>
      <c r="K5" s="1">
        <f>VLOOKUP($A5,'PV, ESS, EV'!$A$3:$C$42,3)*'PV, ESS, EV'!Q$5</f>
        <v>0</v>
      </c>
      <c r="L5" s="1">
        <f>VLOOKUP($A5,'PV, ESS, EV'!$A$3:$C$42,3)*'PV, ESS, EV'!R$5</f>
        <v>0</v>
      </c>
      <c r="M5" s="1">
        <f>VLOOKUP($A5,'PV, ESS, EV'!$A$3:$C$42,3)*'PV, ESS, EV'!S$5</f>
        <v>0</v>
      </c>
      <c r="N5" s="1">
        <f>VLOOKUP($A5,'PV, ESS, EV'!$A$3:$C$42,3)*'PV, ESS, EV'!T$5</f>
        <v>0</v>
      </c>
      <c r="O5" s="1">
        <f>VLOOKUP($A5,'PV, ESS, EV'!$A$3:$C$42,3)*'PV, ESS, EV'!U$5</f>
        <v>0</v>
      </c>
      <c r="P5" s="1">
        <f>VLOOKUP($A5,'PV, ESS, EV'!$A$3:$C$42,3)*'PV, ESS, EV'!V$5</f>
        <v>0</v>
      </c>
      <c r="Q5" s="1">
        <f>VLOOKUP($A5,'PV, ESS, EV'!$A$3:$C$42,3)*'PV, ESS, EV'!W$5</f>
        <v>0</v>
      </c>
      <c r="R5" s="1">
        <f>VLOOKUP($A5,'PV, ESS, EV'!$A$3:$C$42,3)*'PV, ESS, EV'!X$5</f>
        <v>0</v>
      </c>
      <c r="S5" s="1">
        <f>VLOOKUP($A5,'PV, ESS, EV'!$A$3:$C$42,3)*'PV, ESS, EV'!Y$5</f>
        <v>0</v>
      </c>
      <c r="T5" s="1">
        <f>VLOOKUP($A5,'PV, ESS, EV'!$A$3:$C$42,3)*'PV, ESS, EV'!Z$5</f>
        <v>0</v>
      </c>
      <c r="U5" s="1">
        <f>VLOOKUP($A5,'PV, ESS, EV'!$A$3:$C$42,3)*'PV, ESS, EV'!AA$5</f>
        <v>0</v>
      </c>
      <c r="V5" s="1">
        <f>VLOOKUP($A5,'PV, ESS, EV'!$A$3:$C$42,3)*'PV, ESS, EV'!AB$5</f>
        <v>0</v>
      </c>
      <c r="W5" s="1">
        <f>VLOOKUP($A5,'PV, ESS, EV'!$A$3:$C$42,3)*'PV, ESS, EV'!AC$5</f>
        <v>0</v>
      </c>
      <c r="X5" s="1">
        <f>VLOOKUP($A5,'PV, ESS, EV'!$A$3:$C$42,3)*'PV, ESS, EV'!AD$5</f>
        <v>0</v>
      </c>
      <c r="Y5" s="1">
        <f>VLOOKUP($A5,'PV, ESS, EV'!$A$3:$C$42,3)*'PV, ESS, EV'!AE$5</f>
        <v>0</v>
      </c>
    </row>
    <row r="6" spans="1:25" x14ac:dyDescent="0.25">
      <c r="A6">
        <v>24</v>
      </c>
      <c r="B6" s="1">
        <f>VLOOKUP($A6,'PV, ESS, EV'!$A$3:$C$42,3)*'PV, ESS, EV'!H$5</f>
        <v>0</v>
      </c>
      <c r="C6" s="1">
        <f>VLOOKUP($A6,'PV, ESS, EV'!$A$3:$C$42,3)*'PV, ESS, EV'!I$5</f>
        <v>0</v>
      </c>
      <c r="D6" s="1">
        <f>VLOOKUP($A6,'PV, ESS, EV'!$A$3:$C$42,3)*'PV, ESS, EV'!J$5</f>
        <v>0</v>
      </c>
      <c r="E6" s="1">
        <f>VLOOKUP($A6,'PV, ESS, EV'!$A$3:$C$42,3)*'PV, ESS, EV'!K$5</f>
        <v>0</v>
      </c>
      <c r="F6" s="1">
        <f>VLOOKUP($A6,'PV, ESS, EV'!$A$3:$C$42,3)*'PV, ESS, EV'!L$5</f>
        <v>0</v>
      </c>
      <c r="G6" s="1">
        <f>VLOOKUP($A6,'PV, ESS, EV'!$A$3:$C$42,3)*'PV, ESS, EV'!M$5</f>
        <v>0</v>
      </c>
      <c r="H6" s="1">
        <f>VLOOKUP($A6,'PV, ESS, EV'!$A$3:$C$42,3)*'PV, ESS, EV'!N$5</f>
        <v>0</v>
      </c>
      <c r="I6" s="1">
        <f>VLOOKUP($A6,'PV, ESS, EV'!$A$3:$C$42,3)*'PV, ESS, EV'!O$5</f>
        <v>0</v>
      </c>
      <c r="J6" s="1">
        <f>VLOOKUP($A6,'PV, ESS, EV'!$A$3:$C$42,3)*'PV, ESS, EV'!P$5</f>
        <v>0</v>
      </c>
      <c r="K6" s="1">
        <f>VLOOKUP($A6,'PV, ESS, EV'!$A$3:$C$42,3)*'PV, ESS, EV'!Q$5</f>
        <v>0</v>
      </c>
      <c r="L6" s="1">
        <f>VLOOKUP($A6,'PV, ESS, EV'!$A$3:$C$42,3)*'PV, ESS, EV'!R$5</f>
        <v>0</v>
      </c>
      <c r="M6" s="1">
        <f>VLOOKUP($A6,'PV, ESS, EV'!$A$3:$C$42,3)*'PV, ESS, EV'!S$5</f>
        <v>0</v>
      </c>
      <c r="N6" s="1">
        <f>VLOOKUP($A6,'PV, ESS, EV'!$A$3:$C$42,3)*'PV, ESS, EV'!T$5</f>
        <v>0</v>
      </c>
      <c r="O6" s="1">
        <f>VLOOKUP($A6,'PV, ESS, EV'!$A$3:$C$42,3)*'PV, ESS, EV'!U$5</f>
        <v>0</v>
      </c>
      <c r="P6" s="1">
        <f>VLOOKUP($A6,'PV, ESS, EV'!$A$3:$C$42,3)*'PV, ESS, EV'!V$5</f>
        <v>0</v>
      </c>
      <c r="Q6" s="1">
        <f>VLOOKUP($A6,'PV, ESS, EV'!$A$3:$C$42,3)*'PV, ESS, EV'!W$5</f>
        <v>0</v>
      </c>
      <c r="R6" s="1">
        <f>VLOOKUP($A6,'PV, ESS, EV'!$A$3:$C$42,3)*'PV, ESS, EV'!X$5</f>
        <v>0</v>
      </c>
      <c r="S6" s="1">
        <f>VLOOKUP($A6,'PV, ESS, EV'!$A$3:$C$42,3)*'PV, ESS, EV'!Y$5</f>
        <v>0</v>
      </c>
      <c r="T6" s="1">
        <f>VLOOKUP($A6,'PV, ESS, EV'!$A$3:$C$42,3)*'PV, ESS, EV'!Z$5</f>
        <v>0</v>
      </c>
      <c r="U6" s="1">
        <f>VLOOKUP($A6,'PV, ESS, EV'!$A$3:$C$42,3)*'PV, ESS, EV'!AA$5</f>
        <v>0</v>
      </c>
      <c r="V6" s="1">
        <f>VLOOKUP($A6,'PV, ESS, EV'!$A$3:$C$42,3)*'PV, ESS, EV'!AB$5</f>
        <v>0</v>
      </c>
      <c r="W6" s="1">
        <f>VLOOKUP($A6,'PV, ESS, EV'!$A$3:$C$42,3)*'PV, ESS, EV'!AC$5</f>
        <v>0</v>
      </c>
      <c r="X6" s="1">
        <f>VLOOKUP($A6,'PV, ESS, EV'!$A$3:$C$42,3)*'PV, ESS, EV'!AD$5</f>
        <v>0</v>
      </c>
      <c r="Y6" s="1">
        <f>VLOOKUP($A6,'PV, ESS, EV'!$A$3:$C$42,3)*'PV, ESS, EV'!AE$5</f>
        <v>0</v>
      </c>
    </row>
    <row r="7" spans="1:25" x14ac:dyDescent="0.25">
      <c r="A7">
        <v>28</v>
      </c>
      <c r="B7" s="1">
        <f>VLOOKUP($A7,'PV, ESS, EV'!$A$3:$C$42,3)*'PV, ESS, EV'!H$5</f>
        <v>0</v>
      </c>
      <c r="C7" s="1">
        <f>VLOOKUP($A7,'PV, ESS, EV'!$A$3:$C$42,3)*'PV, ESS, EV'!I$5</f>
        <v>0</v>
      </c>
      <c r="D7" s="1">
        <f>VLOOKUP($A7,'PV, ESS, EV'!$A$3:$C$42,3)*'PV, ESS, EV'!J$5</f>
        <v>0</v>
      </c>
      <c r="E7" s="1">
        <f>VLOOKUP($A7,'PV, ESS, EV'!$A$3:$C$42,3)*'PV, ESS, EV'!K$5</f>
        <v>0</v>
      </c>
      <c r="F7" s="1">
        <f>VLOOKUP($A7,'PV, ESS, EV'!$A$3:$C$42,3)*'PV, ESS, EV'!L$5</f>
        <v>0</v>
      </c>
      <c r="G7" s="1">
        <f>VLOOKUP($A7,'PV, ESS, EV'!$A$3:$C$42,3)*'PV, ESS, EV'!M$5</f>
        <v>0</v>
      </c>
      <c r="H7" s="1">
        <f>VLOOKUP($A7,'PV, ESS, EV'!$A$3:$C$42,3)*'PV, ESS, EV'!N$5</f>
        <v>0</v>
      </c>
      <c r="I7" s="1">
        <f>VLOOKUP($A7,'PV, ESS, EV'!$A$3:$C$42,3)*'PV, ESS, EV'!O$5</f>
        <v>0</v>
      </c>
      <c r="J7" s="1">
        <f>VLOOKUP($A7,'PV, ESS, EV'!$A$3:$C$42,3)*'PV, ESS, EV'!P$5</f>
        <v>0</v>
      </c>
      <c r="K7" s="1">
        <f>VLOOKUP($A7,'PV, ESS, EV'!$A$3:$C$42,3)*'PV, ESS, EV'!Q$5</f>
        <v>0</v>
      </c>
      <c r="L7" s="1">
        <f>VLOOKUP($A7,'PV, ESS, EV'!$A$3:$C$42,3)*'PV, ESS, EV'!R$5</f>
        <v>0</v>
      </c>
      <c r="M7" s="1">
        <f>VLOOKUP($A7,'PV, ESS, EV'!$A$3:$C$42,3)*'PV, ESS, EV'!S$5</f>
        <v>0</v>
      </c>
      <c r="N7" s="1">
        <f>VLOOKUP($A7,'PV, ESS, EV'!$A$3:$C$42,3)*'PV, ESS, EV'!T$5</f>
        <v>0</v>
      </c>
      <c r="O7" s="1">
        <f>VLOOKUP($A7,'PV, ESS, EV'!$A$3:$C$42,3)*'PV, ESS, EV'!U$5</f>
        <v>0</v>
      </c>
      <c r="P7" s="1">
        <f>VLOOKUP($A7,'PV, ESS, EV'!$A$3:$C$42,3)*'PV, ESS, EV'!V$5</f>
        <v>0</v>
      </c>
      <c r="Q7" s="1">
        <f>VLOOKUP($A7,'PV, ESS, EV'!$A$3:$C$42,3)*'PV, ESS, EV'!W$5</f>
        <v>0</v>
      </c>
      <c r="R7" s="1">
        <f>VLOOKUP($A7,'PV, ESS, EV'!$A$3:$C$42,3)*'PV, ESS, EV'!X$5</f>
        <v>0</v>
      </c>
      <c r="S7" s="1">
        <f>VLOOKUP($A7,'PV, ESS, EV'!$A$3:$C$42,3)*'PV, ESS, EV'!Y$5</f>
        <v>0</v>
      </c>
      <c r="T7" s="1">
        <f>VLOOKUP($A7,'PV, ESS, EV'!$A$3:$C$42,3)*'PV, ESS, EV'!Z$5</f>
        <v>0</v>
      </c>
      <c r="U7" s="1">
        <f>VLOOKUP($A7,'PV, ESS, EV'!$A$3:$C$42,3)*'PV, ESS, EV'!AA$5</f>
        <v>0</v>
      </c>
      <c r="V7" s="1">
        <f>VLOOKUP($A7,'PV, ESS, EV'!$A$3:$C$42,3)*'PV, ESS, EV'!AB$5</f>
        <v>0</v>
      </c>
      <c r="W7" s="1">
        <f>VLOOKUP($A7,'PV, ESS, EV'!$A$3:$C$42,3)*'PV, ESS, EV'!AC$5</f>
        <v>0</v>
      </c>
      <c r="X7" s="1">
        <f>VLOOKUP($A7,'PV, ESS, EV'!$A$3:$C$42,3)*'PV, ESS, EV'!AD$5</f>
        <v>0</v>
      </c>
      <c r="Y7" s="1">
        <f>VLOOKUP($A7,'PV, ESS, EV'!$A$3:$C$42,3)*'PV, ESS, EV'!AE$5</f>
        <v>0</v>
      </c>
    </row>
    <row r="8" spans="1:25" x14ac:dyDescent="0.25">
      <c r="A8">
        <v>30</v>
      </c>
      <c r="B8" s="1">
        <f>VLOOKUP($A8,'PV, ESS, EV'!$A$3:$C$42,3)*'PV, ESS, EV'!H$5</f>
        <v>0</v>
      </c>
      <c r="C8" s="1">
        <f>VLOOKUP($A8,'PV, ESS, EV'!$A$3:$C$42,3)*'PV, ESS, EV'!I$5</f>
        <v>0</v>
      </c>
      <c r="D8" s="1">
        <f>VLOOKUP($A8,'PV, ESS, EV'!$A$3:$C$42,3)*'PV, ESS, EV'!J$5</f>
        <v>0</v>
      </c>
      <c r="E8" s="1">
        <f>VLOOKUP($A8,'PV, ESS, EV'!$A$3:$C$42,3)*'PV, ESS, EV'!K$5</f>
        <v>0</v>
      </c>
      <c r="F8" s="1">
        <f>VLOOKUP($A8,'PV, ESS, EV'!$A$3:$C$42,3)*'PV, ESS, EV'!L$5</f>
        <v>0</v>
      </c>
      <c r="G8" s="1">
        <f>VLOOKUP($A8,'PV, ESS, EV'!$A$3:$C$42,3)*'PV, ESS, EV'!M$5</f>
        <v>0</v>
      </c>
      <c r="H8" s="1">
        <f>VLOOKUP($A8,'PV, ESS, EV'!$A$3:$C$42,3)*'PV, ESS, EV'!N$5</f>
        <v>0</v>
      </c>
      <c r="I8" s="1">
        <f>VLOOKUP($A8,'PV, ESS, EV'!$A$3:$C$42,3)*'PV, ESS, EV'!O$5</f>
        <v>0</v>
      </c>
      <c r="J8" s="1">
        <f>VLOOKUP($A8,'PV, ESS, EV'!$A$3:$C$42,3)*'PV, ESS, EV'!P$5</f>
        <v>0</v>
      </c>
      <c r="K8" s="1">
        <f>VLOOKUP($A8,'PV, ESS, EV'!$A$3:$C$42,3)*'PV, ESS, EV'!Q$5</f>
        <v>0</v>
      </c>
      <c r="L8" s="1">
        <f>VLOOKUP($A8,'PV, ESS, EV'!$A$3:$C$42,3)*'PV, ESS, EV'!R$5</f>
        <v>0</v>
      </c>
      <c r="M8" s="1">
        <f>VLOOKUP($A8,'PV, ESS, EV'!$A$3:$C$42,3)*'PV, ESS, EV'!S$5</f>
        <v>0</v>
      </c>
      <c r="N8" s="1">
        <f>VLOOKUP($A8,'PV, ESS, EV'!$A$3:$C$42,3)*'PV, ESS, EV'!T$5</f>
        <v>0</v>
      </c>
      <c r="O8" s="1">
        <f>VLOOKUP($A8,'PV, ESS, EV'!$A$3:$C$42,3)*'PV, ESS, EV'!U$5</f>
        <v>0</v>
      </c>
      <c r="P8" s="1">
        <f>VLOOKUP($A8,'PV, ESS, EV'!$A$3:$C$42,3)*'PV, ESS, EV'!V$5</f>
        <v>0</v>
      </c>
      <c r="Q8" s="1">
        <f>VLOOKUP($A8,'PV, ESS, EV'!$A$3:$C$42,3)*'PV, ESS, EV'!W$5</f>
        <v>0</v>
      </c>
      <c r="R8" s="1">
        <f>VLOOKUP($A8,'PV, ESS, EV'!$A$3:$C$42,3)*'PV, ESS, EV'!X$5</f>
        <v>0</v>
      </c>
      <c r="S8" s="1">
        <f>VLOOKUP($A8,'PV, ESS, EV'!$A$3:$C$42,3)*'PV, ESS, EV'!Y$5</f>
        <v>0</v>
      </c>
      <c r="T8" s="1">
        <f>VLOOKUP($A8,'PV, ESS, EV'!$A$3:$C$42,3)*'PV, ESS, EV'!Z$5</f>
        <v>0</v>
      </c>
      <c r="U8" s="1">
        <f>VLOOKUP($A8,'PV, ESS, EV'!$A$3:$C$42,3)*'PV, ESS, EV'!AA$5</f>
        <v>0</v>
      </c>
      <c r="V8" s="1">
        <f>VLOOKUP($A8,'PV, ESS, EV'!$A$3:$C$42,3)*'PV, ESS, EV'!AB$5</f>
        <v>0</v>
      </c>
      <c r="W8" s="1">
        <f>VLOOKUP($A8,'PV, ESS, EV'!$A$3:$C$42,3)*'PV, ESS, EV'!AC$5</f>
        <v>0</v>
      </c>
      <c r="X8" s="1">
        <f>VLOOKUP($A8,'PV, ESS, EV'!$A$3:$C$42,3)*'PV, ESS, EV'!AD$5</f>
        <v>0</v>
      </c>
      <c r="Y8" s="1">
        <f>VLOOKUP($A8,'PV, ESS, EV'!$A$3:$C$42,3)*'PV, ESS, EV'!AE$5</f>
        <v>0</v>
      </c>
    </row>
    <row r="9" spans="1:25" x14ac:dyDescent="0.25">
      <c r="A9">
        <v>14</v>
      </c>
      <c r="B9" s="1">
        <f>VLOOKUP($A9,'PV, ESS, EV'!$A$3:$C$42,3)*'PV, ESS, EV'!H$5</f>
        <v>0</v>
      </c>
      <c r="C9" s="1">
        <f>VLOOKUP($A9,'PV, ESS, EV'!$A$3:$C$42,3)*'PV, ESS, EV'!I$5</f>
        <v>0</v>
      </c>
      <c r="D9" s="1">
        <f>VLOOKUP($A9,'PV, ESS, EV'!$A$3:$C$42,3)*'PV, ESS, EV'!J$5</f>
        <v>0</v>
      </c>
      <c r="E9" s="1">
        <f>VLOOKUP($A9,'PV, ESS, EV'!$A$3:$C$42,3)*'PV, ESS, EV'!K$5</f>
        <v>0</v>
      </c>
      <c r="F9" s="1">
        <f>VLOOKUP($A9,'PV, ESS, EV'!$A$3:$C$42,3)*'PV, ESS, EV'!L$5</f>
        <v>0</v>
      </c>
      <c r="G9" s="1">
        <f>VLOOKUP($A9,'PV, ESS, EV'!$A$3:$C$42,3)*'PV, ESS, EV'!M$5</f>
        <v>0</v>
      </c>
      <c r="H9" s="1">
        <f>VLOOKUP($A9,'PV, ESS, EV'!$A$3:$C$42,3)*'PV, ESS, EV'!N$5</f>
        <v>0</v>
      </c>
      <c r="I9" s="1">
        <f>VLOOKUP($A9,'PV, ESS, EV'!$A$3:$C$42,3)*'PV, ESS, EV'!O$5</f>
        <v>0</v>
      </c>
      <c r="J9" s="1">
        <f>VLOOKUP($A9,'PV, ESS, EV'!$A$3:$C$42,3)*'PV, ESS, EV'!P$5</f>
        <v>0</v>
      </c>
      <c r="K9" s="1">
        <f>VLOOKUP($A9,'PV, ESS, EV'!$A$3:$C$42,3)*'PV, ESS, EV'!Q$5</f>
        <v>0</v>
      </c>
      <c r="L9" s="1">
        <f>VLOOKUP($A9,'PV, ESS, EV'!$A$3:$C$42,3)*'PV, ESS, EV'!R$5</f>
        <v>0</v>
      </c>
      <c r="M9" s="1">
        <f>VLOOKUP($A9,'PV, ESS, EV'!$A$3:$C$42,3)*'PV, ESS, EV'!S$5</f>
        <v>0</v>
      </c>
      <c r="N9" s="1">
        <f>VLOOKUP($A9,'PV, ESS, EV'!$A$3:$C$42,3)*'PV, ESS, EV'!T$5</f>
        <v>0</v>
      </c>
      <c r="O9" s="1">
        <f>VLOOKUP($A9,'PV, ESS, EV'!$A$3:$C$42,3)*'PV, ESS, EV'!U$5</f>
        <v>0</v>
      </c>
      <c r="P9" s="1">
        <f>VLOOKUP($A9,'PV, ESS, EV'!$A$3:$C$42,3)*'PV, ESS, EV'!V$5</f>
        <v>0</v>
      </c>
      <c r="Q9" s="1">
        <f>VLOOKUP($A9,'PV, ESS, EV'!$A$3:$C$42,3)*'PV, ESS, EV'!W$5</f>
        <v>0</v>
      </c>
      <c r="R9" s="1">
        <f>VLOOKUP($A9,'PV, ESS, EV'!$A$3:$C$42,3)*'PV, ESS, EV'!X$5</f>
        <v>0</v>
      </c>
      <c r="S9" s="1">
        <f>VLOOKUP($A9,'PV, ESS, EV'!$A$3:$C$42,3)*'PV, ESS, EV'!Y$5</f>
        <v>0</v>
      </c>
      <c r="T9" s="1">
        <f>VLOOKUP($A9,'PV, ESS, EV'!$A$3:$C$42,3)*'PV, ESS, EV'!Z$5</f>
        <v>0</v>
      </c>
      <c r="U9" s="1">
        <f>VLOOKUP($A9,'PV, ESS, EV'!$A$3:$C$42,3)*'PV, ESS, EV'!AA$5</f>
        <v>0</v>
      </c>
      <c r="V9" s="1">
        <f>VLOOKUP($A9,'PV, ESS, EV'!$A$3:$C$42,3)*'PV, ESS, EV'!AB$5</f>
        <v>0</v>
      </c>
      <c r="W9" s="1">
        <f>VLOOKUP($A9,'PV, ESS, EV'!$A$3:$C$42,3)*'PV, ESS, EV'!AC$5</f>
        <v>0</v>
      </c>
      <c r="X9" s="1">
        <f>VLOOKUP($A9,'PV, ESS, EV'!$A$3:$C$42,3)*'PV, ESS, EV'!AD$5</f>
        <v>0</v>
      </c>
      <c r="Y9" s="1">
        <f>VLOOKUP($A9,'PV, ESS, EV'!$A$3:$C$42,3)*'PV, ESS, EV'!AE$5</f>
        <v>0</v>
      </c>
    </row>
    <row r="10" spans="1:25" x14ac:dyDescent="0.25">
      <c r="A10">
        <v>20</v>
      </c>
      <c r="B10" s="1">
        <f>VLOOKUP($A10,'PV, ESS, EV'!$A$3:$C$42,3)*'PV, ESS, EV'!H$5</f>
        <v>0</v>
      </c>
      <c r="C10" s="1">
        <f>VLOOKUP($A10,'PV, ESS, EV'!$A$3:$C$42,3)*'PV, ESS, EV'!I$5</f>
        <v>0</v>
      </c>
      <c r="D10" s="1">
        <f>VLOOKUP($A10,'PV, ESS, EV'!$A$3:$C$42,3)*'PV, ESS, EV'!J$5</f>
        <v>0</v>
      </c>
      <c r="E10" s="1">
        <f>VLOOKUP($A10,'PV, ESS, EV'!$A$3:$C$42,3)*'PV, ESS, EV'!K$5</f>
        <v>0</v>
      </c>
      <c r="F10" s="1">
        <f>VLOOKUP($A10,'PV, ESS, EV'!$A$3:$C$42,3)*'PV, ESS, EV'!L$5</f>
        <v>0</v>
      </c>
      <c r="G10" s="1">
        <f>VLOOKUP($A10,'PV, ESS, EV'!$A$3:$C$42,3)*'PV, ESS, EV'!M$5</f>
        <v>0</v>
      </c>
      <c r="H10" s="1">
        <f>VLOOKUP($A10,'PV, ESS, EV'!$A$3:$C$42,3)*'PV, ESS, EV'!N$5</f>
        <v>0</v>
      </c>
      <c r="I10" s="1">
        <f>VLOOKUP($A10,'PV, ESS, EV'!$A$3:$C$42,3)*'PV, ESS, EV'!O$5</f>
        <v>0</v>
      </c>
      <c r="J10" s="1">
        <f>VLOOKUP($A10,'PV, ESS, EV'!$A$3:$C$42,3)*'PV, ESS, EV'!P$5</f>
        <v>0</v>
      </c>
      <c r="K10" s="1">
        <f>VLOOKUP($A10,'PV, ESS, EV'!$A$3:$C$42,3)*'PV, ESS, EV'!Q$5</f>
        <v>0</v>
      </c>
      <c r="L10" s="1">
        <f>VLOOKUP($A10,'PV, ESS, EV'!$A$3:$C$42,3)*'PV, ESS, EV'!R$5</f>
        <v>0</v>
      </c>
      <c r="M10" s="1">
        <f>VLOOKUP($A10,'PV, ESS, EV'!$A$3:$C$42,3)*'PV, ESS, EV'!S$5</f>
        <v>0</v>
      </c>
      <c r="N10" s="1">
        <f>VLOOKUP($A10,'PV, ESS, EV'!$A$3:$C$42,3)*'PV, ESS, EV'!T$5</f>
        <v>0</v>
      </c>
      <c r="O10" s="1">
        <f>VLOOKUP($A10,'PV, ESS, EV'!$A$3:$C$42,3)*'PV, ESS, EV'!U$5</f>
        <v>0</v>
      </c>
      <c r="P10" s="1">
        <f>VLOOKUP($A10,'PV, ESS, EV'!$A$3:$C$42,3)*'PV, ESS, EV'!V$5</f>
        <v>0</v>
      </c>
      <c r="Q10" s="1">
        <f>VLOOKUP($A10,'PV, ESS, EV'!$A$3:$C$42,3)*'PV, ESS, EV'!W$5</f>
        <v>0</v>
      </c>
      <c r="R10" s="1">
        <f>VLOOKUP($A10,'PV, ESS, EV'!$A$3:$C$42,3)*'PV, ESS, EV'!X$5</f>
        <v>0</v>
      </c>
      <c r="S10" s="1">
        <f>VLOOKUP($A10,'PV, ESS, EV'!$A$3:$C$42,3)*'PV, ESS, EV'!Y$5</f>
        <v>0</v>
      </c>
      <c r="T10" s="1">
        <f>VLOOKUP($A10,'PV, ESS, EV'!$A$3:$C$42,3)*'PV, ESS, EV'!Z$5</f>
        <v>0</v>
      </c>
      <c r="U10" s="1">
        <f>VLOOKUP($A10,'PV, ESS, EV'!$A$3:$C$42,3)*'PV, ESS, EV'!AA$5</f>
        <v>0</v>
      </c>
      <c r="V10" s="1">
        <f>VLOOKUP($A10,'PV, ESS, EV'!$A$3:$C$42,3)*'PV, ESS, EV'!AB$5</f>
        <v>0</v>
      </c>
      <c r="W10" s="1">
        <f>VLOOKUP($A10,'PV, ESS, EV'!$A$3:$C$42,3)*'PV, ESS, EV'!AC$5</f>
        <v>0</v>
      </c>
      <c r="X10" s="1">
        <f>VLOOKUP($A10,'PV, ESS, EV'!$A$3:$C$42,3)*'PV, ESS, EV'!AD$5</f>
        <v>0</v>
      </c>
      <c r="Y10" s="1">
        <f>VLOOKUP($A10,'PV, ESS, EV'!$A$3:$C$42,3)*'PV, ESS, EV'!AE$5</f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C5" sqref="A1:Y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0.19832188750000002</v>
      </c>
      <c r="C2" s="1">
        <f>'[1]DownFlex, 2020, Winter'!C2*(1+[1]Main!$B$4)^(Main!$B$5-2020)+VLOOKUP($A2,'EV DownFlex'!$A$2:$Y$41,C$1+2)</f>
        <v>0.19091038375000002</v>
      </c>
      <c r="D2" s="1">
        <f>'[1]DownFlex, 2020, Winter'!D2*(1+[1]Main!$B$4)^(Main!$B$5-2020)+VLOOKUP($A2,'EV DownFlex'!$A$2:$Y$41,D$1+2)</f>
        <v>0.18411032125000004</v>
      </c>
      <c r="E2" s="1">
        <f>'[1]DownFlex, 2020, Winter'!E2*(1+[1]Main!$B$4)^(Main!$B$5-2020)+VLOOKUP($A2,'EV DownFlex'!$A$2:$Y$41,E$1+2)</f>
        <v>0.18966715874999998</v>
      </c>
      <c r="F2" s="1">
        <f>'[1]DownFlex, 2020, Winter'!F2*(1+[1]Main!$B$4)^(Main!$B$5-2020)+VLOOKUP($A2,'EV DownFlex'!$A$2:$Y$41,F$1+2)</f>
        <v>0.18431517500000003</v>
      </c>
      <c r="G2" s="1">
        <f>'[1]DownFlex, 2020, Winter'!G2*(1+[1]Main!$B$4)^(Main!$B$5-2020)+VLOOKUP($A2,'EV DownFlex'!$A$2:$Y$41,G$1+2)</f>
        <v>0.18456066000000002</v>
      </c>
      <c r="H2" s="1">
        <f>'[1]DownFlex, 2020, Winter'!H2*(1+[1]Main!$B$4)^(Main!$B$5-2020)+VLOOKUP($A2,'EV DownFlex'!$A$2:$Y$41,H$1+2)</f>
        <v>0.18626415375000002</v>
      </c>
      <c r="I2" s="1">
        <f>'[1]DownFlex, 2020, Winter'!I2*(1+[1]Main!$B$4)^(Main!$B$5-2020)+VLOOKUP($A2,'EV DownFlex'!$A$2:$Y$41,I$1+2)</f>
        <v>0.24177022625</v>
      </c>
      <c r="J2" s="1">
        <f>'[1]DownFlex, 2020, Winter'!J2*(1+[1]Main!$B$4)^(Main!$B$5-2020)+VLOOKUP($A2,'EV DownFlex'!$A$2:$Y$41,J$1+2)</f>
        <v>0.24660389375000002</v>
      </c>
      <c r="K2" s="1">
        <f>'[1]DownFlex, 2020, Winter'!K2*(1+[1]Main!$B$4)^(Main!$B$5-2020)+VLOOKUP($A2,'EV DownFlex'!$A$2:$Y$41,K$1+2)</f>
        <v>0.2442511675</v>
      </c>
      <c r="L2" s="1">
        <f>'[1]DownFlex, 2020, Winter'!L2*(1+[1]Main!$B$4)^(Main!$B$5-2020)+VLOOKUP($A2,'EV DownFlex'!$A$2:$Y$41,L$1+2)</f>
        <v>0.24350961000000002</v>
      </c>
      <c r="M2" s="1">
        <f>'[1]DownFlex, 2020, Winter'!M2*(1+[1]Main!$B$4)^(Main!$B$5-2020)+VLOOKUP($A2,'EV DownFlex'!$A$2:$Y$41,M$1+2)</f>
        <v>0.24862697000000003</v>
      </c>
      <c r="N2" s="1">
        <f>'[1]DownFlex, 2020, Winter'!N2*(1+[1]Main!$B$4)^(Main!$B$5-2020)+VLOOKUP($A2,'EV DownFlex'!$A$2:$Y$41,N$1+2)</f>
        <v>0.24595059125000002</v>
      </c>
      <c r="O2" s="1">
        <f>'[1]DownFlex, 2020, Winter'!O2*(1+[1]Main!$B$4)^(Main!$B$5-2020)+VLOOKUP($A2,'EV DownFlex'!$A$2:$Y$41,O$1+2)</f>
        <v>0.24159676375000003</v>
      </c>
      <c r="P2" s="1">
        <f>'[1]DownFlex, 2020, Winter'!P2*(1+[1]Main!$B$4)^(Main!$B$5-2020)+VLOOKUP($A2,'EV DownFlex'!$A$2:$Y$41,P$1+2)</f>
        <v>0.21016669874999999</v>
      </c>
      <c r="Q2" s="1">
        <f>'[1]DownFlex, 2020, Winter'!Q2*(1+[1]Main!$B$4)^(Main!$B$5-2020)+VLOOKUP($A2,'EV DownFlex'!$A$2:$Y$41,Q$1+2)</f>
        <v>0.22610642875</v>
      </c>
      <c r="R2" s="1">
        <f>'[1]DownFlex, 2020, Winter'!R2*(1+[1]Main!$B$4)^(Main!$B$5-2020)+VLOOKUP($A2,'EV DownFlex'!$A$2:$Y$41,R$1+2)</f>
        <v>0.24582286</v>
      </c>
      <c r="S2" s="1">
        <f>'[1]DownFlex, 2020, Winter'!S2*(1+[1]Main!$B$4)^(Main!$B$5-2020)+VLOOKUP($A2,'EV DownFlex'!$A$2:$Y$41,S$1+2)</f>
        <v>0.24207848875000001</v>
      </c>
      <c r="T2" s="1">
        <f>'[1]DownFlex, 2020, Winter'!T2*(1+[1]Main!$B$4)^(Main!$B$5-2020)+VLOOKUP($A2,'EV DownFlex'!$A$2:$Y$41,T$1+2)</f>
        <v>0.22960454875</v>
      </c>
      <c r="U2" s="1">
        <f>'[1]DownFlex, 2020, Winter'!U2*(1+[1]Main!$B$4)^(Main!$B$5-2020)+VLOOKUP($A2,'EV DownFlex'!$A$2:$Y$41,U$1+2)</f>
        <v>0.21895815625000001</v>
      </c>
      <c r="V2" s="1">
        <f>'[1]DownFlex, 2020, Winter'!V2*(1+[1]Main!$B$4)^(Main!$B$5-2020)+VLOOKUP($A2,'EV DownFlex'!$A$2:$Y$41,V$1+2)</f>
        <v>0.21741129125000003</v>
      </c>
      <c r="W2" s="1">
        <f>'[1]DownFlex, 2020, Winter'!W2*(1+[1]Main!$B$4)^(Main!$B$5-2020)+VLOOKUP($A2,'EV DownFlex'!$A$2:$Y$41,W$1+2)</f>
        <v>0.20774905124999998</v>
      </c>
      <c r="X2" s="1">
        <f>'[1]DownFlex, 2020, Winter'!X2*(1+[1]Main!$B$4)^(Main!$B$5-2020)+VLOOKUP($A2,'EV DownFlex'!$A$2:$Y$41,X$1+2)</f>
        <v>0.18762849125000003</v>
      </c>
      <c r="Y2" s="1">
        <f>'[1]DownFlex, 2020, Winter'!Y2*(1+[1]Main!$B$4)^(Main!$B$5-2020)+VLOOKUP($A2,'EV DownFlex'!$A$2:$Y$41,Y$1+2)</f>
        <v>0.18356349499999999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6.7346516250000002E-2</v>
      </c>
      <c r="C3" s="1">
        <f>'[1]DownFlex, 2020, Winter'!C3*(1+[1]Main!$B$4)^(Main!$B$5-2020)+VLOOKUP($A3,'EV DownFlex'!$A$2:$Y$41,C$1+2)</f>
        <v>6.5429818750000007E-2</v>
      </c>
      <c r="D3" s="1">
        <f>'[1]DownFlex, 2020, Winter'!D3*(1+[1]Main!$B$4)^(Main!$B$5-2020)+VLOOKUP($A3,'EV DownFlex'!$A$2:$Y$41,D$1+2)</f>
        <v>6.2650617500000005E-2</v>
      </c>
      <c r="E3" s="1">
        <f>'[1]DownFlex, 2020, Winter'!E3*(1+[1]Main!$B$4)^(Main!$B$5-2020)+VLOOKUP($A3,'EV DownFlex'!$A$2:$Y$41,E$1+2)</f>
        <v>6.2131857499999998E-2</v>
      </c>
      <c r="F3" s="1">
        <f>'[1]DownFlex, 2020, Winter'!F3*(1+[1]Main!$B$4)^(Main!$B$5-2020)+VLOOKUP($A3,'EV DownFlex'!$A$2:$Y$41,F$1+2)</f>
        <v>6.2756171249999992E-2</v>
      </c>
      <c r="G3" s="1">
        <f>'[1]DownFlex, 2020, Winter'!G3*(1+[1]Main!$B$4)^(Main!$B$5-2020)+VLOOKUP($A3,'EV DownFlex'!$A$2:$Y$41,G$1+2)</f>
        <v>6.7005540000000016E-2</v>
      </c>
      <c r="H3" s="1">
        <f>'[1]DownFlex, 2020, Winter'!H3*(1+[1]Main!$B$4)^(Main!$B$5-2020)+VLOOKUP($A3,'EV DownFlex'!$A$2:$Y$41,H$1+2)</f>
        <v>8.0778668750000004E-2</v>
      </c>
      <c r="I3" s="1">
        <f>'[1]DownFlex, 2020, Winter'!I3*(1+[1]Main!$B$4)^(Main!$B$5-2020)+VLOOKUP($A3,'EV DownFlex'!$A$2:$Y$41,I$1+2)</f>
        <v>9.4305960000000008E-2</v>
      </c>
      <c r="J3" s="1">
        <f>'[1]DownFlex, 2020, Winter'!J3*(1+[1]Main!$B$4)^(Main!$B$5-2020)+VLOOKUP($A3,'EV DownFlex'!$A$2:$Y$41,J$1+2)</f>
        <v>0.10252344875</v>
      </c>
      <c r="K3" s="1">
        <f>'[1]DownFlex, 2020, Winter'!K3*(1+[1]Main!$B$4)^(Main!$B$5-2020)+VLOOKUP($A3,'EV DownFlex'!$A$2:$Y$41,K$1+2)</f>
        <v>0.10562002</v>
      </c>
      <c r="L3" s="1">
        <f>'[1]DownFlex, 2020, Winter'!L3*(1+[1]Main!$B$4)^(Main!$B$5-2020)+VLOOKUP($A3,'EV DownFlex'!$A$2:$Y$41,L$1+2)</f>
        <v>0.10539154750000002</v>
      </c>
      <c r="M3" s="1">
        <f>'[1]DownFlex, 2020, Winter'!M3*(1+[1]Main!$B$4)^(Main!$B$5-2020)+VLOOKUP($A3,'EV DownFlex'!$A$2:$Y$41,M$1+2)</f>
        <v>0.10288178375</v>
      </c>
      <c r="N3" s="1">
        <f>'[1]DownFlex, 2020, Winter'!N3*(1+[1]Main!$B$4)^(Main!$B$5-2020)+VLOOKUP($A3,'EV DownFlex'!$A$2:$Y$41,N$1+2)</f>
        <v>9.9149782500000005E-2</v>
      </c>
      <c r="O3" s="1">
        <f>'[1]DownFlex, 2020, Winter'!O3*(1+[1]Main!$B$4)^(Main!$B$5-2020)+VLOOKUP($A3,'EV DownFlex'!$A$2:$Y$41,O$1+2)</f>
        <v>9.4292070000000006E-2</v>
      </c>
      <c r="P3" s="1">
        <f>'[1]DownFlex, 2020, Winter'!P3*(1+[1]Main!$B$4)^(Main!$B$5-2020)+VLOOKUP($A3,'EV DownFlex'!$A$2:$Y$41,P$1+2)</f>
        <v>8.7819746249999997E-2</v>
      </c>
      <c r="Q3" s="1">
        <f>'[1]DownFlex, 2020, Winter'!Q3*(1+[1]Main!$B$4)^(Main!$B$5-2020)+VLOOKUP($A3,'EV DownFlex'!$A$2:$Y$41,Q$1+2)</f>
        <v>9.0545487500000008E-2</v>
      </c>
      <c r="R3" s="1">
        <f>'[1]DownFlex, 2020, Winter'!R3*(1+[1]Main!$B$4)^(Main!$B$5-2020)+VLOOKUP($A3,'EV DownFlex'!$A$2:$Y$41,R$1+2)</f>
        <v>0.100717865</v>
      </c>
      <c r="S3" s="1">
        <f>'[1]DownFlex, 2020, Winter'!S3*(1+[1]Main!$B$4)^(Main!$B$5-2020)+VLOOKUP($A3,'EV DownFlex'!$A$2:$Y$41,S$1+2)</f>
        <v>0.1204174675</v>
      </c>
      <c r="T3" s="1">
        <f>'[1]DownFlex, 2020, Winter'!T3*(1+[1]Main!$B$4)^(Main!$B$5-2020)+VLOOKUP($A3,'EV DownFlex'!$A$2:$Y$41,T$1+2)</f>
        <v>0.11469098875</v>
      </c>
      <c r="U3" s="1">
        <f>'[1]DownFlex, 2020, Winter'!U3*(1+[1]Main!$B$4)^(Main!$B$5-2020)+VLOOKUP($A3,'EV DownFlex'!$A$2:$Y$41,U$1+2)</f>
        <v>0.1059408575</v>
      </c>
      <c r="V3" s="1">
        <f>'[1]DownFlex, 2020, Winter'!V3*(1+[1]Main!$B$4)^(Main!$B$5-2020)+VLOOKUP($A3,'EV DownFlex'!$A$2:$Y$41,V$1+2)</f>
        <v>0.10270261375</v>
      </c>
      <c r="W3" s="1">
        <f>'[1]DownFlex, 2020, Winter'!W3*(1+[1]Main!$B$4)^(Main!$B$5-2020)+VLOOKUP($A3,'EV DownFlex'!$A$2:$Y$41,W$1+2)</f>
        <v>9.5784455000000004E-2</v>
      </c>
      <c r="X3" s="1">
        <f>'[1]DownFlex, 2020, Winter'!X3*(1+[1]Main!$B$4)^(Main!$B$5-2020)+VLOOKUP($A3,'EV DownFlex'!$A$2:$Y$41,X$1+2)</f>
        <v>8.7662106249999996E-2</v>
      </c>
      <c r="Y3" s="1">
        <f>'[1]DownFlex, 2020, Winter'!Y3*(1+[1]Main!$B$4)^(Main!$B$5-2020)+VLOOKUP($A3,'EV DownFlex'!$A$2:$Y$41,Y$1+2)</f>
        <v>7.7541121250000011E-2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0.16153411250000002</v>
      </c>
      <c r="C4" s="1">
        <f>'[1]DownFlex, 2020, Winter'!C4*(1+[1]Main!$B$4)^(Main!$B$5-2020)+VLOOKUP($A4,'EV DownFlex'!$A$2:$Y$41,C$1+2)</f>
        <v>0.15188022000000001</v>
      </c>
      <c r="D4" s="1">
        <f>'[1]DownFlex, 2020, Winter'!D4*(1+[1]Main!$B$4)^(Main!$B$5-2020)+VLOOKUP($A4,'EV DownFlex'!$A$2:$Y$41,D$1+2)</f>
        <v>0.14697083499999999</v>
      </c>
      <c r="E4" s="1">
        <f>'[1]DownFlex, 2020, Winter'!E4*(1+[1]Main!$B$4)^(Main!$B$5-2020)+VLOOKUP($A4,'EV DownFlex'!$A$2:$Y$41,E$1+2)</f>
        <v>0.15004516750000002</v>
      </c>
      <c r="F4" s="1">
        <f>'[1]DownFlex, 2020, Winter'!F4*(1+[1]Main!$B$4)^(Main!$B$5-2020)+VLOOKUP($A4,'EV DownFlex'!$A$2:$Y$41,F$1+2)</f>
        <v>0.15145669125000003</v>
      </c>
      <c r="G4" s="1">
        <f>'[1]DownFlex, 2020, Winter'!G4*(1+[1]Main!$B$4)^(Main!$B$5-2020)+VLOOKUP($A4,'EV DownFlex'!$A$2:$Y$41,G$1+2)</f>
        <v>0.17316944500000001</v>
      </c>
      <c r="H4" s="1">
        <f>'[1]DownFlex, 2020, Winter'!H4*(1+[1]Main!$B$4)^(Main!$B$5-2020)+VLOOKUP($A4,'EV DownFlex'!$A$2:$Y$41,H$1+2)</f>
        <v>0.27966902874999999</v>
      </c>
      <c r="I4" s="1">
        <f>'[1]DownFlex, 2020, Winter'!I4*(1+[1]Main!$B$4)^(Main!$B$5-2020)+VLOOKUP($A4,'EV DownFlex'!$A$2:$Y$41,I$1+2)</f>
        <v>0.32789958125000002</v>
      </c>
      <c r="J4" s="1">
        <f>'[1]DownFlex, 2020, Winter'!J4*(1+[1]Main!$B$4)^(Main!$B$5-2020)+VLOOKUP($A4,'EV DownFlex'!$A$2:$Y$41,J$1+2)</f>
        <v>0.34257860875000001</v>
      </c>
      <c r="K4" s="1">
        <f>'[1]DownFlex, 2020, Winter'!K4*(1+[1]Main!$B$4)^(Main!$B$5-2020)+VLOOKUP($A4,'EV DownFlex'!$A$2:$Y$41,K$1+2)</f>
        <v>0.33175166875000006</v>
      </c>
      <c r="L4" s="1">
        <f>'[1]DownFlex, 2020, Winter'!L4*(1+[1]Main!$B$4)^(Main!$B$5-2020)+VLOOKUP($A4,'EV DownFlex'!$A$2:$Y$41,L$1+2)</f>
        <v>0.31955819749999997</v>
      </c>
      <c r="M4" s="1">
        <f>'[1]DownFlex, 2020, Winter'!M4*(1+[1]Main!$B$4)^(Main!$B$5-2020)+VLOOKUP($A4,'EV DownFlex'!$A$2:$Y$41,M$1+2)</f>
        <v>0.33994361125000006</v>
      </c>
      <c r="N4" s="1">
        <f>'[1]DownFlex, 2020, Winter'!N4*(1+[1]Main!$B$4)^(Main!$B$5-2020)+VLOOKUP($A4,'EV DownFlex'!$A$2:$Y$41,N$1+2)</f>
        <v>0.31514443624999999</v>
      </c>
      <c r="O4" s="1">
        <f>'[1]DownFlex, 2020, Winter'!O4*(1+[1]Main!$B$4)^(Main!$B$5-2020)+VLOOKUP($A4,'EV DownFlex'!$A$2:$Y$41,O$1+2)</f>
        <v>0.30007208624999998</v>
      </c>
      <c r="P4" s="1">
        <f>'[1]DownFlex, 2020, Winter'!P4*(1+[1]Main!$B$4)^(Main!$B$5-2020)+VLOOKUP($A4,'EV DownFlex'!$A$2:$Y$41,P$1+2)</f>
        <v>0.25952861249999998</v>
      </c>
      <c r="Q4" s="1">
        <f>'[1]DownFlex, 2020, Winter'!Q4*(1+[1]Main!$B$4)^(Main!$B$5-2020)+VLOOKUP($A4,'EV DownFlex'!$A$2:$Y$41,Q$1+2)</f>
        <v>0.25845667124999999</v>
      </c>
      <c r="R4" s="1">
        <f>'[1]DownFlex, 2020, Winter'!R4*(1+[1]Main!$B$4)^(Main!$B$5-2020)+VLOOKUP($A4,'EV DownFlex'!$A$2:$Y$41,R$1+2)</f>
        <v>0.26931208374999999</v>
      </c>
      <c r="S4" s="1">
        <f>'[1]DownFlex, 2020, Winter'!S4*(1+[1]Main!$B$4)^(Main!$B$5-2020)+VLOOKUP($A4,'EV DownFlex'!$A$2:$Y$41,S$1+2)</f>
        <v>0.2908629175000001</v>
      </c>
      <c r="T4" s="1">
        <f>'[1]DownFlex, 2020, Winter'!T4*(1+[1]Main!$B$4)^(Main!$B$5-2020)+VLOOKUP($A4,'EV DownFlex'!$A$2:$Y$41,T$1+2)</f>
        <v>0.26579833624999999</v>
      </c>
      <c r="U4" s="1">
        <f>'[1]DownFlex, 2020, Winter'!U4*(1+[1]Main!$B$4)^(Main!$B$5-2020)+VLOOKUP($A4,'EV DownFlex'!$A$2:$Y$41,U$1+2)</f>
        <v>0.27621195375000002</v>
      </c>
      <c r="V4" s="1">
        <f>'[1]DownFlex, 2020, Winter'!V4*(1+[1]Main!$B$4)^(Main!$B$5-2020)+VLOOKUP($A4,'EV DownFlex'!$A$2:$Y$41,V$1+2)</f>
        <v>0.26818666375000005</v>
      </c>
      <c r="W4" s="1">
        <f>'[1]DownFlex, 2020, Winter'!W4*(1+[1]Main!$B$4)^(Main!$B$5-2020)+VLOOKUP($A4,'EV DownFlex'!$A$2:$Y$41,W$1+2)</f>
        <v>0.25220624750000004</v>
      </c>
      <c r="X4" s="1">
        <f>'[1]DownFlex, 2020, Winter'!X4*(1+[1]Main!$B$4)^(Main!$B$5-2020)+VLOOKUP($A4,'EV DownFlex'!$A$2:$Y$41,X$1+2)</f>
        <v>0.20951430250000003</v>
      </c>
      <c r="Y4" s="1">
        <f>'[1]DownFlex, 2020, Winter'!Y4*(1+[1]Main!$B$4)^(Main!$B$5-2020)+VLOOKUP($A4,'EV DownFlex'!$A$2:$Y$41,Y$1+2)</f>
        <v>0.18478986375000001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1.5847801249999998E-2</v>
      </c>
      <c r="C5" s="1">
        <f>'[1]DownFlex, 2020, Winter'!C5*(1+[1]Main!$B$4)^(Main!$B$5-2020)+VLOOKUP($A5,'EV DownFlex'!$A$2:$Y$41,C$1+2)</f>
        <v>1.0296338750000002E-2</v>
      </c>
      <c r="D5" s="1">
        <f>'[1]DownFlex, 2020, Winter'!D5*(1+[1]Main!$B$4)^(Main!$B$5-2020)+VLOOKUP($A5,'EV DownFlex'!$A$2:$Y$41,D$1+2)</f>
        <v>1.03012025E-2</v>
      </c>
      <c r="E5" s="1">
        <f>'[1]DownFlex, 2020, Winter'!E5*(1+[1]Main!$B$4)^(Main!$B$5-2020)+VLOOKUP($A5,'EV DownFlex'!$A$2:$Y$41,E$1+2)</f>
        <v>9.176878749999999E-3</v>
      </c>
      <c r="F5" s="1">
        <f>'[1]DownFlex, 2020, Winter'!F5*(1+[1]Main!$B$4)^(Main!$B$5-2020)+VLOOKUP($A5,'EV DownFlex'!$A$2:$Y$41,F$1+2)</f>
        <v>9.6650824999999999E-3</v>
      </c>
      <c r="G5" s="1">
        <f>'[1]DownFlex, 2020, Winter'!G5*(1+[1]Main!$B$4)^(Main!$B$5-2020)+VLOOKUP($A5,'EV DownFlex'!$A$2:$Y$41,G$1+2)</f>
        <v>1.9721482499999998E-2</v>
      </c>
      <c r="H5" s="1">
        <f>'[1]DownFlex, 2020, Winter'!H5*(1+[1]Main!$B$4)^(Main!$B$5-2020)+VLOOKUP($A5,'EV DownFlex'!$A$2:$Y$41,H$1+2)</f>
        <v>3.9546086250000001E-2</v>
      </c>
      <c r="I5" s="1">
        <f>'[1]DownFlex, 2020, Winter'!I5*(1+[1]Main!$B$4)^(Main!$B$5-2020)+VLOOKUP($A5,'EV DownFlex'!$A$2:$Y$41,I$1+2)</f>
        <v>4.9226786250000001E-2</v>
      </c>
      <c r="J5" s="1">
        <f>'[1]DownFlex, 2020, Winter'!J5*(1+[1]Main!$B$4)^(Main!$B$5-2020)+VLOOKUP($A5,'EV DownFlex'!$A$2:$Y$41,J$1+2)</f>
        <v>5.4262978750000003E-2</v>
      </c>
      <c r="K5" s="1">
        <f>'[1]DownFlex, 2020, Winter'!K5*(1+[1]Main!$B$4)^(Main!$B$5-2020)+VLOOKUP($A5,'EV DownFlex'!$A$2:$Y$41,K$1+2)</f>
        <v>5.0816391249999995E-2</v>
      </c>
      <c r="L5" s="1">
        <f>'[1]DownFlex, 2020, Winter'!L5*(1+[1]Main!$B$4)^(Main!$B$5-2020)+VLOOKUP($A5,'EV DownFlex'!$A$2:$Y$41,L$1+2)</f>
        <v>5.0377502499999997E-2</v>
      </c>
      <c r="M5" s="1">
        <f>'[1]DownFlex, 2020, Winter'!M5*(1+[1]Main!$B$4)^(Main!$B$5-2020)+VLOOKUP($A5,'EV DownFlex'!$A$2:$Y$41,M$1+2)</f>
        <v>4.6822577499999997E-2</v>
      </c>
      <c r="N5" s="1">
        <f>'[1]DownFlex, 2020, Winter'!N5*(1+[1]Main!$B$4)^(Main!$B$5-2020)+VLOOKUP($A5,'EV DownFlex'!$A$2:$Y$41,N$1+2)</f>
        <v>4.56128425E-2</v>
      </c>
      <c r="O5" s="1">
        <f>'[1]DownFlex, 2020, Winter'!O5*(1+[1]Main!$B$4)^(Main!$B$5-2020)+VLOOKUP($A5,'EV DownFlex'!$A$2:$Y$41,O$1+2)</f>
        <v>4.2959333749999995E-2</v>
      </c>
      <c r="P5" s="1">
        <f>'[1]DownFlex, 2020, Winter'!P5*(1+[1]Main!$B$4)^(Main!$B$5-2020)+VLOOKUP($A5,'EV DownFlex'!$A$2:$Y$41,P$1+2)</f>
        <v>4.1006525000000002E-2</v>
      </c>
      <c r="Q5" s="1">
        <f>'[1]DownFlex, 2020, Winter'!Q5*(1+[1]Main!$B$4)^(Main!$B$5-2020)+VLOOKUP($A5,'EV DownFlex'!$A$2:$Y$41,Q$1+2)</f>
        <v>4.1940568750000004E-2</v>
      </c>
      <c r="R5" s="1">
        <f>'[1]DownFlex, 2020, Winter'!R5*(1+[1]Main!$B$4)^(Main!$B$5-2020)+VLOOKUP($A5,'EV DownFlex'!$A$2:$Y$41,R$1+2)</f>
        <v>5.2933791250000001E-2</v>
      </c>
      <c r="S5" s="1">
        <f>'[1]DownFlex, 2020, Winter'!S5*(1+[1]Main!$B$4)^(Main!$B$5-2020)+VLOOKUP($A5,'EV DownFlex'!$A$2:$Y$41,S$1+2)</f>
        <v>7.9839065000000001E-2</v>
      </c>
      <c r="T5" s="1">
        <f>'[1]DownFlex, 2020, Winter'!T5*(1+[1]Main!$B$4)^(Main!$B$5-2020)+VLOOKUP($A5,'EV DownFlex'!$A$2:$Y$41,T$1+2)</f>
        <v>7.1774357499999997E-2</v>
      </c>
      <c r="U5" s="1">
        <f>'[1]DownFlex, 2020, Winter'!U5*(1+[1]Main!$B$4)^(Main!$B$5-2020)+VLOOKUP($A5,'EV DownFlex'!$A$2:$Y$41,U$1+2)</f>
        <v>6.0740857499999995E-2</v>
      </c>
      <c r="V5" s="1">
        <f>'[1]DownFlex, 2020, Winter'!V5*(1+[1]Main!$B$4)^(Main!$B$5-2020)+VLOOKUP($A5,'EV DownFlex'!$A$2:$Y$41,V$1+2)</f>
        <v>5.8726242499999998E-2</v>
      </c>
      <c r="W5" s="1">
        <f>'[1]DownFlex, 2020, Winter'!W5*(1+[1]Main!$B$4)^(Main!$B$5-2020)+VLOOKUP($A5,'EV DownFlex'!$A$2:$Y$41,W$1+2)</f>
        <v>5.2278220000000014E-2</v>
      </c>
      <c r="X5" s="1">
        <f>'[1]DownFlex, 2020, Winter'!X5*(1+[1]Main!$B$4)^(Main!$B$5-2020)+VLOOKUP($A5,'EV DownFlex'!$A$2:$Y$41,X$1+2)</f>
        <v>3.9124553750000006E-2</v>
      </c>
      <c r="Y5" s="1">
        <f>'[1]DownFlex, 2020, Winter'!Y5*(1+[1]Main!$B$4)^(Main!$B$5-2020)+VLOOKUP($A5,'EV DownFlex'!$A$2:$Y$41,Y$1+2)</f>
        <v>3.0414692500000003E-2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0.156116005</v>
      </c>
      <c r="C6" s="1">
        <f>'[1]DownFlex, 2020, Winter'!C6*(1+[1]Main!$B$4)^(Main!$B$5-2020)+VLOOKUP($A6,'EV DownFlex'!$A$2:$Y$41,C$1+2)</f>
        <v>0.14199754249999999</v>
      </c>
      <c r="D6" s="1">
        <f>'[1]DownFlex, 2020, Winter'!D6*(1+[1]Main!$B$4)^(Main!$B$5-2020)+VLOOKUP($A6,'EV DownFlex'!$A$2:$Y$41,D$1+2)</f>
        <v>0.13012608375000001</v>
      </c>
      <c r="E6" s="1">
        <f>'[1]DownFlex, 2020, Winter'!E6*(1+[1]Main!$B$4)^(Main!$B$5-2020)+VLOOKUP($A6,'EV DownFlex'!$A$2:$Y$41,E$1+2)</f>
        <v>0.13182985750000001</v>
      </c>
      <c r="F6" s="1">
        <f>'[1]DownFlex, 2020, Winter'!F6*(1+[1]Main!$B$4)^(Main!$B$5-2020)+VLOOKUP($A6,'EV DownFlex'!$A$2:$Y$41,F$1+2)</f>
        <v>0.13476944624999998</v>
      </c>
      <c r="G6" s="1">
        <f>'[1]DownFlex, 2020, Winter'!G6*(1+[1]Main!$B$4)^(Main!$B$5-2020)+VLOOKUP($A6,'EV DownFlex'!$A$2:$Y$41,G$1+2)</f>
        <v>0.15183483</v>
      </c>
      <c r="H6" s="1">
        <f>'[1]DownFlex, 2020, Winter'!H6*(1+[1]Main!$B$4)^(Main!$B$5-2020)+VLOOKUP($A6,'EV DownFlex'!$A$2:$Y$41,H$1+2)</f>
        <v>0.1962708675</v>
      </c>
      <c r="I6" s="1">
        <f>'[1]DownFlex, 2020, Winter'!I6*(1+[1]Main!$B$4)^(Main!$B$5-2020)+VLOOKUP($A6,'EV DownFlex'!$A$2:$Y$41,I$1+2)</f>
        <v>0.21737942625000001</v>
      </c>
      <c r="J6" s="1">
        <f>'[1]DownFlex, 2020, Winter'!J6*(1+[1]Main!$B$4)^(Main!$B$5-2020)+VLOOKUP($A6,'EV DownFlex'!$A$2:$Y$41,J$1+2)</f>
        <v>0.22475685500000006</v>
      </c>
      <c r="K6" s="1">
        <f>'[1]DownFlex, 2020, Winter'!K6*(1+[1]Main!$B$4)^(Main!$B$5-2020)+VLOOKUP($A6,'EV DownFlex'!$A$2:$Y$41,K$1+2)</f>
        <v>0.23371089249999999</v>
      </c>
      <c r="L6" s="1">
        <f>'[1]DownFlex, 2020, Winter'!L6*(1+[1]Main!$B$4)^(Main!$B$5-2020)+VLOOKUP($A6,'EV DownFlex'!$A$2:$Y$41,L$1+2)</f>
        <v>0.2402878275</v>
      </c>
      <c r="M6" s="1">
        <f>'[1]DownFlex, 2020, Winter'!M6*(1+[1]Main!$B$4)^(Main!$B$5-2020)+VLOOKUP($A6,'EV DownFlex'!$A$2:$Y$41,M$1+2)</f>
        <v>0.24430509124999999</v>
      </c>
      <c r="N6" s="1">
        <f>'[1]DownFlex, 2020, Winter'!N6*(1+[1]Main!$B$4)^(Main!$B$5-2020)+VLOOKUP($A6,'EV DownFlex'!$A$2:$Y$41,N$1+2)</f>
        <v>0.23956419750000002</v>
      </c>
      <c r="O6" s="1">
        <f>'[1]DownFlex, 2020, Winter'!O6*(1+[1]Main!$B$4)^(Main!$B$5-2020)+VLOOKUP($A6,'EV DownFlex'!$A$2:$Y$41,O$1+2)</f>
        <v>0.22796994500000001</v>
      </c>
      <c r="P6" s="1">
        <f>'[1]DownFlex, 2020, Winter'!P6*(1+[1]Main!$B$4)^(Main!$B$5-2020)+VLOOKUP($A6,'EV DownFlex'!$A$2:$Y$41,P$1+2)</f>
        <v>0.22725517750000002</v>
      </c>
      <c r="Q6" s="1">
        <f>'[1]DownFlex, 2020, Winter'!Q6*(1+[1]Main!$B$4)^(Main!$B$5-2020)+VLOOKUP($A6,'EV DownFlex'!$A$2:$Y$41,Q$1+2)</f>
        <v>0.22541396000000002</v>
      </c>
      <c r="R6" s="1">
        <f>'[1]DownFlex, 2020, Winter'!R6*(1+[1]Main!$B$4)^(Main!$B$5-2020)+VLOOKUP($A6,'EV DownFlex'!$A$2:$Y$41,R$1+2)</f>
        <v>0.24093014625000003</v>
      </c>
      <c r="S6" s="1">
        <f>'[1]DownFlex, 2020, Winter'!S6*(1+[1]Main!$B$4)^(Main!$B$5-2020)+VLOOKUP($A6,'EV DownFlex'!$A$2:$Y$41,S$1+2)</f>
        <v>0.27620740500000002</v>
      </c>
      <c r="T6" s="1">
        <f>'[1]DownFlex, 2020, Winter'!T6*(1+[1]Main!$B$4)^(Main!$B$5-2020)+VLOOKUP($A6,'EV DownFlex'!$A$2:$Y$41,T$1+2)</f>
        <v>0.27260999000000002</v>
      </c>
      <c r="U6" s="1">
        <f>'[1]DownFlex, 2020, Winter'!U6*(1+[1]Main!$B$4)^(Main!$B$5-2020)+VLOOKUP($A6,'EV DownFlex'!$A$2:$Y$41,U$1+2)</f>
        <v>0.2666524575</v>
      </c>
      <c r="V6" s="1">
        <f>'[1]DownFlex, 2020, Winter'!V6*(1+[1]Main!$B$4)^(Main!$B$5-2020)+VLOOKUP($A6,'EV DownFlex'!$A$2:$Y$41,V$1+2)</f>
        <v>0.26424210625000005</v>
      </c>
      <c r="W6" s="1">
        <f>'[1]DownFlex, 2020, Winter'!W6*(1+[1]Main!$B$4)^(Main!$B$5-2020)+VLOOKUP($A6,'EV DownFlex'!$A$2:$Y$41,W$1+2)</f>
        <v>0.24671543875000002</v>
      </c>
      <c r="X6" s="1">
        <f>'[1]DownFlex, 2020, Winter'!X6*(1+[1]Main!$B$4)^(Main!$B$5-2020)+VLOOKUP($A6,'EV DownFlex'!$A$2:$Y$41,X$1+2)</f>
        <v>0.21951555625000002</v>
      </c>
      <c r="Y6" s="1">
        <f>'[1]DownFlex, 2020, Winter'!Y6*(1+[1]Main!$B$4)^(Main!$B$5-2020)+VLOOKUP($A6,'EV DownFlex'!$A$2:$Y$41,Y$1+2)</f>
        <v>0.19891406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0.27185361375</v>
      </c>
      <c r="C7" s="1">
        <f>'[1]DownFlex, 2020, Winter'!C7*(1+[1]Main!$B$4)^(Main!$B$5-2020)+VLOOKUP($A7,'EV DownFlex'!$A$2:$Y$41,C$1+2)</f>
        <v>0.25561999750000003</v>
      </c>
      <c r="D7" s="1">
        <f>'[1]DownFlex, 2020, Winter'!D7*(1+[1]Main!$B$4)^(Main!$B$5-2020)+VLOOKUP($A7,'EV DownFlex'!$A$2:$Y$41,D$1+2)</f>
        <v>0.24912221374999999</v>
      </c>
      <c r="E7" s="1">
        <f>'[1]DownFlex, 2020, Winter'!E7*(1+[1]Main!$B$4)^(Main!$B$5-2020)+VLOOKUP($A7,'EV DownFlex'!$A$2:$Y$41,E$1+2)</f>
        <v>0.25215583250000001</v>
      </c>
      <c r="F7" s="1">
        <f>'[1]DownFlex, 2020, Winter'!F7*(1+[1]Main!$B$4)^(Main!$B$5-2020)+VLOOKUP($A7,'EV DownFlex'!$A$2:$Y$41,F$1+2)</f>
        <v>0.25491638249999998</v>
      </c>
      <c r="G7" s="1">
        <f>'[1]DownFlex, 2020, Winter'!G7*(1+[1]Main!$B$4)^(Main!$B$5-2020)+VLOOKUP($A7,'EV DownFlex'!$A$2:$Y$41,G$1+2)</f>
        <v>0.27625041500000003</v>
      </c>
      <c r="H7" s="1">
        <f>'[1]DownFlex, 2020, Winter'!H7*(1+[1]Main!$B$4)^(Main!$B$5-2020)+VLOOKUP($A7,'EV DownFlex'!$A$2:$Y$41,H$1+2)</f>
        <v>0.31204972250000007</v>
      </c>
      <c r="I7" s="1">
        <f>'[1]DownFlex, 2020, Winter'!I7*(1+[1]Main!$B$4)^(Main!$B$5-2020)+VLOOKUP($A7,'EV DownFlex'!$A$2:$Y$41,I$1+2)</f>
        <v>0.37839916875000001</v>
      </c>
      <c r="J7" s="1">
        <f>'[1]DownFlex, 2020, Winter'!J7*(1+[1]Main!$B$4)^(Main!$B$5-2020)+VLOOKUP($A7,'EV DownFlex'!$A$2:$Y$41,J$1+2)</f>
        <v>0.39677528750000002</v>
      </c>
      <c r="K7" s="1">
        <f>'[1]DownFlex, 2020, Winter'!K7*(1+[1]Main!$B$4)^(Main!$B$5-2020)+VLOOKUP($A7,'EV DownFlex'!$A$2:$Y$41,K$1+2)</f>
        <v>0.41027751000000007</v>
      </c>
      <c r="L7" s="1">
        <f>'[1]DownFlex, 2020, Winter'!L7*(1+[1]Main!$B$4)^(Main!$B$5-2020)+VLOOKUP($A7,'EV DownFlex'!$A$2:$Y$41,L$1+2)</f>
        <v>0.40365179750000002</v>
      </c>
      <c r="M7" s="1">
        <f>'[1]DownFlex, 2020, Winter'!M7*(1+[1]Main!$B$4)^(Main!$B$5-2020)+VLOOKUP($A7,'EV DownFlex'!$A$2:$Y$41,M$1+2)</f>
        <v>0.40983986750000007</v>
      </c>
      <c r="N7" s="1">
        <f>'[1]DownFlex, 2020, Winter'!N7*(1+[1]Main!$B$4)^(Main!$B$5-2020)+VLOOKUP($A7,'EV DownFlex'!$A$2:$Y$41,N$1+2)</f>
        <v>0.40778277500000004</v>
      </c>
      <c r="O7" s="1">
        <f>'[1]DownFlex, 2020, Winter'!O7*(1+[1]Main!$B$4)^(Main!$B$5-2020)+VLOOKUP($A7,'EV DownFlex'!$A$2:$Y$41,O$1+2)</f>
        <v>0.40172625125000005</v>
      </c>
      <c r="P7" s="1">
        <f>'[1]DownFlex, 2020, Winter'!P7*(1+[1]Main!$B$4)^(Main!$B$5-2020)+VLOOKUP($A7,'EV DownFlex'!$A$2:$Y$41,P$1+2)</f>
        <v>0.37437235750000003</v>
      </c>
      <c r="Q7" s="1">
        <f>'[1]DownFlex, 2020, Winter'!Q7*(1+[1]Main!$B$4)^(Main!$B$5-2020)+VLOOKUP($A7,'EV DownFlex'!$A$2:$Y$41,Q$1+2)</f>
        <v>0.37525652625000006</v>
      </c>
      <c r="R7" s="1">
        <f>'[1]DownFlex, 2020, Winter'!R7*(1+[1]Main!$B$4)^(Main!$B$5-2020)+VLOOKUP($A7,'EV DownFlex'!$A$2:$Y$41,R$1+2)</f>
        <v>0.36404416499999998</v>
      </c>
      <c r="S7" s="1">
        <f>'[1]DownFlex, 2020, Winter'!S7*(1+[1]Main!$B$4)^(Main!$B$5-2020)+VLOOKUP($A7,'EV DownFlex'!$A$2:$Y$41,S$1+2)</f>
        <v>0.38152555124999998</v>
      </c>
      <c r="T7" s="1">
        <f>'[1]DownFlex, 2020, Winter'!T7*(1+[1]Main!$B$4)^(Main!$B$5-2020)+VLOOKUP($A7,'EV DownFlex'!$A$2:$Y$41,T$1+2)</f>
        <v>0.36964166750000005</v>
      </c>
      <c r="U7" s="1">
        <f>'[1]DownFlex, 2020, Winter'!U7*(1+[1]Main!$B$4)^(Main!$B$5-2020)+VLOOKUP($A7,'EV DownFlex'!$A$2:$Y$41,U$1+2)</f>
        <v>0.36383388625000002</v>
      </c>
      <c r="V7" s="1">
        <f>'[1]DownFlex, 2020, Winter'!V7*(1+[1]Main!$B$4)^(Main!$B$5-2020)+VLOOKUP($A7,'EV DownFlex'!$A$2:$Y$41,V$1+2)</f>
        <v>0.35578804625000005</v>
      </c>
      <c r="W7" s="1">
        <f>'[1]DownFlex, 2020, Winter'!W7*(1+[1]Main!$B$4)^(Main!$B$5-2020)+VLOOKUP($A7,'EV DownFlex'!$A$2:$Y$41,W$1+2)</f>
        <v>0.34357874375000003</v>
      </c>
      <c r="X7" s="1">
        <f>'[1]DownFlex, 2020, Winter'!X7*(1+[1]Main!$B$4)^(Main!$B$5-2020)+VLOOKUP($A7,'EV DownFlex'!$A$2:$Y$41,X$1+2)</f>
        <v>0.30837694500000001</v>
      </c>
      <c r="Y7" s="1">
        <f>'[1]DownFlex, 2020, Winter'!Y7*(1+[1]Main!$B$4)^(Main!$B$5-2020)+VLOOKUP($A7,'EV DownFlex'!$A$2:$Y$41,Y$1+2)</f>
        <v>0.28648596875000004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0.12424230875</v>
      </c>
      <c r="C8" s="1">
        <f>'[1]DownFlex, 2020, Winter'!C8*(1+[1]Main!$B$4)^(Main!$B$5-2020)+VLOOKUP($A8,'EV DownFlex'!$A$2:$Y$41,C$1+2)</f>
        <v>0.11450695625000001</v>
      </c>
      <c r="D8" s="1">
        <f>'[1]DownFlex, 2020, Winter'!D8*(1+[1]Main!$B$4)^(Main!$B$5-2020)+VLOOKUP($A8,'EV DownFlex'!$A$2:$Y$41,D$1+2)</f>
        <v>0.11353873875000001</v>
      </c>
      <c r="E8" s="1">
        <f>'[1]DownFlex, 2020, Winter'!E8*(1+[1]Main!$B$4)^(Main!$B$5-2020)+VLOOKUP($A8,'EV DownFlex'!$A$2:$Y$41,E$1+2)</f>
        <v>0.11123516250000001</v>
      </c>
      <c r="F8" s="1">
        <f>'[1]DownFlex, 2020, Winter'!F8*(1+[1]Main!$B$4)^(Main!$B$5-2020)+VLOOKUP($A8,'EV DownFlex'!$A$2:$Y$41,F$1+2)</f>
        <v>0.11512592500000002</v>
      </c>
      <c r="G8" s="1">
        <f>'[1]DownFlex, 2020, Winter'!G8*(1+[1]Main!$B$4)^(Main!$B$5-2020)+VLOOKUP($A8,'EV DownFlex'!$A$2:$Y$41,G$1+2)</f>
        <v>0.13232181750000002</v>
      </c>
      <c r="H8" s="1">
        <f>'[1]DownFlex, 2020, Winter'!H8*(1+[1]Main!$B$4)^(Main!$B$5-2020)+VLOOKUP($A8,'EV DownFlex'!$A$2:$Y$41,H$1+2)</f>
        <v>0.16802027500000002</v>
      </c>
      <c r="I8" s="1">
        <f>'[1]DownFlex, 2020, Winter'!I8*(1+[1]Main!$B$4)^(Main!$B$5-2020)+VLOOKUP($A8,'EV DownFlex'!$A$2:$Y$41,I$1+2)</f>
        <v>0.2054709925</v>
      </c>
      <c r="J8" s="1">
        <f>'[1]DownFlex, 2020, Winter'!J8*(1+[1]Main!$B$4)^(Main!$B$5-2020)+VLOOKUP($A8,'EV DownFlex'!$A$2:$Y$41,J$1+2)</f>
        <v>0.23326909625000003</v>
      </c>
      <c r="K8" s="1">
        <f>'[1]DownFlex, 2020, Winter'!K8*(1+[1]Main!$B$4)^(Main!$B$5-2020)+VLOOKUP($A8,'EV DownFlex'!$A$2:$Y$41,K$1+2)</f>
        <v>0.23945335875000004</v>
      </c>
      <c r="L8" s="1">
        <f>'[1]DownFlex, 2020, Winter'!L8*(1+[1]Main!$B$4)^(Main!$B$5-2020)+VLOOKUP($A8,'EV DownFlex'!$A$2:$Y$41,L$1+2)</f>
        <v>0.24460897500000001</v>
      </c>
      <c r="M8" s="1">
        <f>'[1]DownFlex, 2020, Winter'!M8*(1+[1]Main!$B$4)^(Main!$B$5-2020)+VLOOKUP($A8,'EV DownFlex'!$A$2:$Y$41,M$1+2)</f>
        <v>0.24265742750000002</v>
      </c>
      <c r="N8" s="1">
        <f>'[1]DownFlex, 2020, Winter'!N8*(1+[1]Main!$B$4)^(Main!$B$5-2020)+VLOOKUP($A8,'EV DownFlex'!$A$2:$Y$41,N$1+2)</f>
        <v>0.23971860875000003</v>
      </c>
      <c r="O8" s="1">
        <f>'[1]DownFlex, 2020, Winter'!O8*(1+[1]Main!$B$4)^(Main!$B$5-2020)+VLOOKUP($A8,'EV DownFlex'!$A$2:$Y$41,O$1+2)</f>
        <v>0.23315138749999997</v>
      </c>
      <c r="P8" s="1">
        <f>'[1]DownFlex, 2020, Winter'!P8*(1+[1]Main!$B$4)^(Main!$B$5-2020)+VLOOKUP($A8,'EV DownFlex'!$A$2:$Y$41,P$1+2)</f>
        <v>0.21294671875000001</v>
      </c>
      <c r="Q8" s="1">
        <f>'[1]DownFlex, 2020, Winter'!Q8*(1+[1]Main!$B$4)^(Main!$B$5-2020)+VLOOKUP($A8,'EV DownFlex'!$A$2:$Y$41,Q$1+2)</f>
        <v>0.20771094500000001</v>
      </c>
      <c r="R8" s="1">
        <f>'[1]DownFlex, 2020, Winter'!R8*(1+[1]Main!$B$4)^(Main!$B$5-2020)+VLOOKUP($A8,'EV DownFlex'!$A$2:$Y$41,R$1+2)</f>
        <v>0.22476267875</v>
      </c>
      <c r="S8" s="1">
        <f>'[1]DownFlex, 2020, Winter'!S8*(1+[1]Main!$B$4)^(Main!$B$5-2020)+VLOOKUP($A8,'EV DownFlex'!$A$2:$Y$41,S$1+2)</f>
        <v>0.22949487625000003</v>
      </c>
      <c r="T8" s="1">
        <f>'[1]DownFlex, 2020, Winter'!T8*(1+[1]Main!$B$4)^(Main!$B$5-2020)+VLOOKUP($A8,'EV DownFlex'!$A$2:$Y$41,T$1+2)</f>
        <v>0.22197185125000002</v>
      </c>
      <c r="U8" s="1">
        <f>'[1]DownFlex, 2020, Winter'!U8*(1+[1]Main!$B$4)^(Main!$B$5-2020)+VLOOKUP($A8,'EV DownFlex'!$A$2:$Y$41,U$1+2)</f>
        <v>0.21892030875000001</v>
      </c>
      <c r="V8" s="1">
        <f>'[1]DownFlex, 2020, Winter'!V8*(1+[1]Main!$B$4)^(Main!$B$5-2020)+VLOOKUP($A8,'EV DownFlex'!$A$2:$Y$41,V$1+2)</f>
        <v>0.203581915</v>
      </c>
      <c r="W8" s="1">
        <f>'[1]DownFlex, 2020, Winter'!W8*(1+[1]Main!$B$4)^(Main!$B$5-2020)+VLOOKUP($A8,'EV DownFlex'!$A$2:$Y$41,W$1+2)</f>
        <v>0.16855706749999999</v>
      </c>
      <c r="X8" s="1">
        <f>'[1]DownFlex, 2020, Winter'!X8*(1+[1]Main!$B$4)^(Main!$B$5-2020)+VLOOKUP($A8,'EV DownFlex'!$A$2:$Y$41,X$1+2)</f>
        <v>0.15549694124999999</v>
      </c>
      <c r="Y8" s="1">
        <f>'[1]DownFlex, 2020, Winter'!Y8*(1+[1]Main!$B$4)^(Main!$B$5-2020)+VLOOKUP($A8,'EV DownFlex'!$A$2:$Y$41,Y$1+2)</f>
        <v>0.14096117000000002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8.7239836250000008E-2</v>
      </c>
      <c r="C9" s="1">
        <f>'[1]DownFlex, 2020, Winter'!C9*(1+[1]Main!$B$4)^(Main!$B$5-2020)+VLOOKUP($A9,'EV DownFlex'!$A$2:$Y$41,C$1+2)</f>
        <v>8.2646432500000019E-2</v>
      </c>
      <c r="D9" s="1">
        <f>'[1]DownFlex, 2020, Winter'!D9*(1+[1]Main!$B$4)^(Main!$B$5-2020)+VLOOKUP($A9,'EV DownFlex'!$A$2:$Y$41,D$1+2)</f>
        <v>8.0814110000000008E-2</v>
      </c>
      <c r="E9" s="1">
        <f>'[1]DownFlex, 2020, Winter'!E9*(1+[1]Main!$B$4)^(Main!$B$5-2020)+VLOOKUP($A9,'EV DownFlex'!$A$2:$Y$41,E$1+2)</f>
        <v>7.9944102500000003E-2</v>
      </c>
      <c r="F9" s="1">
        <f>'[1]DownFlex, 2020, Winter'!F9*(1+[1]Main!$B$4)^(Main!$B$5-2020)+VLOOKUP($A9,'EV DownFlex'!$A$2:$Y$41,F$1+2)</f>
        <v>8.4698357500000016E-2</v>
      </c>
      <c r="G9" s="1">
        <f>'[1]DownFlex, 2020, Winter'!G9*(1+[1]Main!$B$4)^(Main!$B$5-2020)+VLOOKUP($A9,'EV DownFlex'!$A$2:$Y$41,G$1+2)</f>
        <v>0.103316755</v>
      </c>
      <c r="H9" s="1">
        <f>'[1]DownFlex, 2020, Winter'!H9*(1+[1]Main!$B$4)^(Main!$B$5-2020)+VLOOKUP($A9,'EV DownFlex'!$A$2:$Y$41,H$1+2)</f>
        <v>0.16968165000000002</v>
      </c>
      <c r="I9" s="1">
        <f>'[1]DownFlex, 2020, Winter'!I9*(1+[1]Main!$B$4)^(Main!$B$5-2020)+VLOOKUP($A9,'EV DownFlex'!$A$2:$Y$41,I$1+2)</f>
        <v>0.20410461499999999</v>
      </c>
      <c r="J9" s="1">
        <f>'[1]DownFlex, 2020, Winter'!J9*(1+[1]Main!$B$4)^(Main!$B$5-2020)+VLOOKUP($A9,'EV DownFlex'!$A$2:$Y$41,J$1+2)</f>
        <v>0.21202702500000001</v>
      </c>
      <c r="K9" s="1">
        <f>'[1]DownFlex, 2020, Winter'!K9*(1+[1]Main!$B$4)^(Main!$B$5-2020)+VLOOKUP($A9,'EV DownFlex'!$A$2:$Y$41,K$1+2)</f>
        <v>0.21086753</v>
      </c>
      <c r="L9" s="1">
        <f>'[1]DownFlex, 2020, Winter'!L9*(1+[1]Main!$B$4)^(Main!$B$5-2020)+VLOOKUP($A9,'EV DownFlex'!$A$2:$Y$41,L$1+2)</f>
        <v>0.21863479125000002</v>
      </c>
      <c r="M9" s="1">
        <f>'[1]DownFlex, 2020, Winter'!M9*(1+[1]Main!$B$4)^(Main!$B$5-2020)+VLOOKUP($A9,'EV DownFlex'!$A$2:$Y$41,M$1+2)</f>
        <v>0.217146385</v>
      </c>
      <c r="N9" s="1">
        <f>'[1]DownFlex, 2020, Winter'!N9*(1+[1]Main!$B$4)^(Main!$B$5-2020)+VLOOKUP($A9,'EV DownFlex'!$A$2:$Y$41,N$1+2)</f>
        <v>0.20414097875000004</v>
      </c>
      <c r="O9" s="1">
        <f>'[1]DownFlex, 2020, Winter'!O9*(1+[1]Main!$B$4)^(Main!$B$5-2020)+VLOOKUP($A9,'EV DownFlex'!$A$2:$Y$41,O$1+2)</f>
        <v>0.19918251374999998</v>
      </c>
      <c r="P9" s="1">
        <f>'[1]DownFlex, 2020, Winter'!P9*(1+[1]Main!$B$4)^(Main!$B$5-2020)+VLOOKUP($A9,'EV DownFlex'!$A$2:$Y$41,P$1+2)</f>
        <v>0.17612178000000001</v>
      </c>
      <c r="Q9" s="1">
        <f>'[1]DownFlex, 2020, Winter'!Q9*(1+[1]Main!$B$4)^(Main!$B$5-2020)+VLOOKUP($A9,'EV DownFlex'!$A$2:$Y$41,Q$1+2)</f>
        <v>0.15883670125000002</v>
      </c>
      <c r="R9" s="1">
        <f>'[1]DownFlex, 2020, Winter'!R9*(1+[1]Main!$B$4)^(Main!$B$5-2020)+VLOOKUP($A9,'EV DownFlex'!$A$2:$Y$41,R$1+2)</f>
        <v>0.16308504000000001</v>
      </c>
      <c r="S9" s="1">
        <f>'[1]DownFlex, 2020, Winter'!S9*(1+[1]Main!$B$4)^(Main!$B$5-2020)+VLOOKUP($A9,'EV DownFlex'!$A$2:$Y$41,S$1+2)</f>
        <v>0.17760582499999999</v>
      </c>
      <c r="T9" s="1">
        <f>'[1]DownFlex, 2020, Winter'!T9*(1+[1]Main!$B$4)^(Main!$B$5-2020)+VLOOKUP($A9,'EV DownFlex'!$A$2:$Y$41,T$1+2)</f>
        <v>0.17453143125000001</v>
      </c>
      <c r="U9" s="1">
        <f>'[1]DownFlex, 2020, Winter'!U9*(1+[1]Main!$B$4)^(Main!$B$5-2020)+VLOOKUP($A9,'EV DownFlex'!$A$2:$Y$41,U$1+2)</f>
        <v>0.16891695750000002</v>
      </c>
      <c r="V9" s="1">
        <f>'[1]DownFlex, 2020, Winter'!V9*(1+[1]Main!$B$4)^(Main!$B$5-2020)+VLOOKUP($A9,'EV DownFlex'!$A$2:$Y$41,V$1+2)</f>
        <v>0.16541579000000001</v>
      </c>
      <c r="W9" s="1">
        <f>'[1]DownFlex, 2020, Winter'!W9*(1+[1]Main!$B$4)^(Main!$B$5-2020)+VLOOKUP($A9,'EV DownFlex'!$A$2:$Y$41,W$1+2)</f>
        <v>0.15258834124999998</v>
      </c>
      <c r="X9" s="1">
        <f>'[1]DownFlex, 2020, Winter'!X9*(1+[1]Main!$B$4)^(Main!$B$5-2020)+VLOOKUP($A9,'EV DownFlex'!$A$2:$Y$41,X$1+2)</f>
        <v>0.12047908624999999</v>
      </c>
      <c r="Y9" s="1">
        <f>'[1]DownFlex, 2020, Winter'!Y9*(1+[1]Main!$B$4)^(Main!$B$5-2020)+VLOOKUP($A9,'EV DownFlex'!$A$2:$Y$41,Y$1+2)</f>
        <v>0.10440495875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9.4485805000000006E-2</v>
      </c>
      <c r="C10" s="1">
        <f>'[1]DownFlex, 2020, Winter'!C10*(1+[1]Main!$B$4)^(Main!$B$5-2020)+VLOOKUP($A10,'EV DownFlex'!$A$2:$Y$41,C$1+2)</f>
        <v>9.4485805000000006E-2</v>
      </c>
      <c r="D10" s="1">
        <f>'[1]DownFlex, 2020, Winter'!D10*(1+[1]Main!$B$4)^(Main!$B$5-2020)+VLOOKUP($A10,'EV DownFlex'!$A$2:$Y$41,D$1+2)</f>
        <v>9.4485805000000006E-2</v>
      </c>
      <c r="E10" s="1">
        <f>'[1]DownFlex, 2020, Winter'!E10*(1+[1]Main!$B$4)^(Main!$B$5-2020)+VLOOKUP($A10,'EV DownFlex'!$A$2:$Y$41,E$1+2)</f>
        <v>9.4485805000000006E-2</v>
      </c>
      <c r="F10" s="1">
        <f>'[1]DownFlex, 2020, Winter'!F10*(1+[1]Main!$B$4)^(Main!$B$5-2020)+VLOOKUP($A10,'EV DownFlex'!$A$2:$Y$41,F$1+2)</f>
        <v>9.4485805000000006E-2</v>
      </c>
      <c r="G10" s="1">
        <f>'[1]DownFlex, 2020, Winter'!G10*(1+[1]Main!$B$4)^(Main!$B$5-2020)+VLOOKUP($A10,'EV DownFlex'!$A$2:$Y$41,G$1+2)</f>
        <v>9.4485805000000006E-2</v>
      </c>
      <c r="H10" s="1">
        <f>'[1]DownFlex, 2020, Winter'!H10*(1+[1]Main!$B$4)^(Main!$B$5-2020)+VLOOKUP($A10,'EV DownFlex'!$A$2:$Y$41,H$1+2)</f>
        <v>9.4485805000000006E-2</v>
      </c>
      <c r="I10" s="1">
        <f>'[1]DownFlex, 2020, Winter'!I10*(1+[1]Main!$B$4)^(Main!$B$5-2020)+VLOOKUP($A10,'EV DownFlex'!$A$2:$Y$41,I$1+2)</f>
        <v>9.4485805000000006E-2</v>
      </c>
      <c r="J10" s="1">
        <f>'[1]DownFlex, 2020, Winter'!J10*(1+[1]Main!$B$4)^(Main!$B$5-2020)+VLOOKUP($A10,'EV DownFlex'!$A$2:$Y$41,J$1+2)</f>
        <v>9.4485805000000006E-2</v>
      </c>
      <c r="K10" s="1">
        <f>'[1]DownFlex, 2020, Winter'!K10*(1+[1]Main!$B$4)^(Main!$B$5-2020)+VLOOKUP($A10,'EV DownFlex'!$A$2:$Y$41,K$1+2)</f>
        <v>9.4485805000000006E-2</v>
      </c>
      <c r="L10" s="1">
        <f>'[1]DownFlex, 2020, Winter'!L10*(1+[1]Main!$B$4)^(Main!$B$5-2020)+VLOOKUP($A10,'EV DownFlex'!$A$2:$Y$41,L$1+2)</f>
        <v>9.4485805000000006E-2</v>
      </c>
      <c r="M10" s="1">
        <f>'[1]DownFlex, 2020, Winter'!M10*(1+[1]Main!$B$4)^(Main!$B$5-2020)+VLOOKUP($A10,'EV DownFlex'!$A$2:$Y$41,M$1+2)</f>
        <v>9.4485805000000006E-2</v>
      </c>
      <c r="N10" s="1">
        <f>'[1]DownFlex, 2020, Winter'!N10*(1+[1]Main!$B$4)^(Main!$B$5-2020)+VLOOKUP($A10,'EV DownFlex'!$A$2:$Y$41,N$1+2)</f>
        <v>9.4485805000000006E-2</v>
      </c>
      <c r="O10" s="1">
        <f>'[1]DownFlex, 2020, Winter'!O10*(1+[1]Main!$B$4)^(Main!$B$5-2020)+VLOOKUP($A10,'EV DownFlex'!$A$2:$Y$41,O$1+2)</f>
        <v>9.4485805000000006E-2</v>
      </c>
      <c r="P10" s="1">
        <f>'[1]DownFlex, 2020, Winter'!P10*(1+[1]Main!$B$4)^(Main!$B$5-2020)+VLOOKUP($A10,'EV DownFlex'!$A$2:$Y$41,P$1+2)</f>
        <v>9.4485805000000006E-2</v>
      </c>
      <c r="Q10" s="1">
        <f>'[1]DownFlex, 2020, Winter'!Q10*(1+[1]Main!$B$4)^(Main!$B$5-2020)+VLOOKUP($A10,'EV DownFlex'!$A$2:$Y$41,Q$1+2)</f>
        <v>9.4485805000000006E-2</v>
      </c>
      <c r="R10" s="1">
        <f>'[1]DownFlex, 2020, Winter'!R10*(1+[1]Main!$B$4)^(Main!$B$5-2020)+VLOOKUP($A10,'EV DownFlex'!$A$2:$Y$41,R$1+2)</f>
        <v>9.4485805000000006E-2</v>
      </c>
      <c r="S10" s="1">
        <f>'[1]DownFlex, 2020, Winter'!S10*(1+[1]Main!$B$4)^(Main!$B$5-2020)+VLOOKUP($A10,'EV DownFlex'!$A$2:$Y$41,S$1+2)</f>
        <v>9.4485805000000006E-2</v>
      </c>
      <c r="T10" s="1">
        <f>'[1]DownFlex, 2020, Winter'!T10*(1+[1]Main!$B$4)^(Main!$B$5-2020)+VLOOKUP($A10,'EV DownFlex'!$A$2:$Y$41,T$1+2)</f>
        <v>9.4485805000000006E-2</v>
      </c>
      <c r="U10" s="1">
        <f>'[1]DownFlex, 2020, Winter'!U10*(1+[1]Main!$B$4)^(Main!$B$5-2020)+VLOOKUP($A10,'EV DownFlex'!$A$2:$Y$41,U$1+2)</f>
        <v>9.4485805000000006E-2</v>
      </c>
      <c r="V10" s="1">
        <f>'[1]DownFlex, 2020, Winter'!V10*(1+[1]Main!$B$4)^(Main!$B$5-2020)+VLOOKUP($A10,'EV DownFlex'!$A$2:$Y$41,V$1+2)</f>
        <v>9.4485805000000006E-2</v>
      </c>
      <c r="W10" s="1">
        <f>'[1]DownFlex, 2020, Winter'!W10*(1+[1]Main!$B$4)^(Main!$B$5-2020)+VLOOKUP($A10,'EV DownFlex'!$A$2:$Y$41,W$1+2)</f>
        <v>9.4485805000000006E-2</v>
      </c>
      <c r="X10" s="1">
        <f>'[1]DownFlex, 2020, Winter'!X10*(1+[1]Main!$B$4)^(Main!$B$5-2020)+VLOOKUP($A10,'EV DownFlex'!$A$2:$Y$41,X$1+2)</f>
        <v>9.4485805000000006E-2</v>
      </c>
      <c r="Y10" s="1">
        <f>'[1]DownFlex, 2020, Winter'!Y10*(1+[1]Main!$B$4)^(Main!$B$5-2020)+VLOOKUP($A10,'EV DownFlex'!$A$2:$Y$41,Y$1+2)</f>
        <v>9.4485805000000006E-2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0.10313594375</v>
      </c>
      <c r="C11" s="1">
        <f>'[1]DownFlex, 2020, Winter'!C11*(1+[1]Main!$B$4)^(Main!$B$5-2020)+VLOOKUP($A11,'EV DownFlex'!$A$2:$Y$41,C$1+2)</f>
        <v>9.5196195000000011E-2</v>
      </c>
      <c r="D11" s="1">
        <f>'[1]DownFlex, 2020, Winter'!D11*(1+[1]Main!$B$4)^(Main!$B$5-2020)+VLOOKUP($A11,'EV DownFlex'!$A$2:$Y$41,D$1+2)</f>
        <v>9.080451375000001E-2</v>
      </c>
      <c r="E11" s="1">
        <f>'[1]DownFlex, 2020, Winter'!E11*(1+[1]Main!$B$4)^(Main!$B$5-2020)+VLOOKUP($A11,'EV DownFlex'!$A$2:$Y$41,E$1+2)</f>
        <v>9.171116750000001E-2</v>
      </c>
      <c r="F11" s="1">
        <f>'[1]DownFlex, 2020, Winter'!F11*(1+[1]Main!$B$4)^(Main!$B$5-2020)+VLOOKUP($A11,'EV DownFlex'!$A$2:$Y$41,F$1+2)</f>
        <v>9.2448458750000018E-2</v>
      </c>
      <c r="G11" s="1">
        <f>'[1]DownFlex, 2020, Winter'!G11*(1+[1]Main!$B$4)^(Main!$B$5-2020)+VLOOKUP($A11,'EV DownFlex'!$A$2:$Y$41,G$1+2)</f>
        <v>0.10645680625000001</v>
      </c>
      <c r="H11" s="1">
        <f>'[1]DownFlex, 2020, Winter'!H11*(1+[1]Main!$B$4)^(Main!$B$5-2020)+VLOOKUP($A11,'EV DownFlex'!$A$2:$Y$41,H$1+2)</f>
        <v>0.13923956874999999</v>
      </c>
      <c r="I11" s="1">
        <f>'[1]DownFlex, 2020, Winter'!I11*(1+[1]Main!$B$4)^(Main!$B$5-2020)+VLOOKUP($A11,'EV DownFlex'!$A$2:$Y$41,I$1+2)</f>
        <v>0.16303530375</v>
      </c>
      <c r="J11" s="1">
        <f>'[1]DownFlex, 2020, Winter'!J11*(1+[1]Main!$B$4)^(Main!$B$5-2020)+VLOOKUP($A11,'EV DownFlex'!$A$2:$Y$41,J$1+2)</f>
        <v>0.1781413875</v>
      </c>
      <c r="K11" s="1">
        <f>'[1]DownFlex, 2020, Winter'!K11*(1+[1]Main!$B$4)^(Main!$B$5-2020)+VLOOKUP($A11,'EV DownFlex'!$A$2:$Y$41,K$1+2)</f>
        <v>0.19013055875000001</v>
      </c>
      <c r="L11" s="1">
        <f>'[1]DownFlex, 2020, Winter'!L11*(1+[1]Main!$B$4)^(Main!$B$5-2020)+VLOOKUP($A11,'EV DownFlex'!$A$2:$Y$41,L$1+2)</f>
        <v>0.18568805500000002</v>
      </c>
      <c r="M11" s="1">
        <f>'[1]DownFlex, 2020, Winter'!M11*(1+[1]Main!$B$4)^(Main!$B$5-2020)+VLOOKUP($A11,'EV DownFlex'!$A$2:$Y$41,M$1+2)</f>
        <v>0.18513846875000001</v>
      </c>
      <c r="N11" s="1">
        <f>'[1]DownFlex, 2020, Winter'!N11*(1+[1]Main!$B$4)^(Main!$B$5-2020)+VLOOKUP($A11,'EV DownFlex'!$A$2:$Y$41,N$1+2)</f>
        <v>0.18462472000000002</v>
      </c>
      <c r="O11" s="1">
        <f>'[1]DownFlex, 2020, Winter'!O11*(1+[1]Main!$B$4)^(Main!$B$5-2020)+VLOOKUP($A11,'EV DownFlex'!$A$2:$Y$41,O$1+2)</f>
        <v>0.17637254250000001</v>
      </c>
      <c r="P11" s="1">
        <f>'[1]DownFlex, 2020, Winter'!P11*(1+[1]Main!$B$4)^(Main!$B$5-2020)+VLOOKUP($A11,'EV DownFlex'!$A$2:$Y$41,P$1+2)</f>
        <v>0.17102724875</v>
      </c>
      <c r="Q11" s="1">
        <f>'[1]DownFlex, 2020, Winter'!Q11*(1+[1]Main!$B$4)^(Main!$B$5-2020)+VLOOKUP($A11,'EV DownFlex'!$A$2:$Y$41,Q$1+2)</f>
        <v>0.16124808000000002</v>
      </c>
      <c r="R11" s="1">
        <f>'[1]DownFlex, 2020, Winter'!R11*(1+[1]Main!$B$4)^(Main!$B$5-2020)+VLOOKUP($A11,'EV DownFlex'!$A$2:$Y$41,R$1+2)</f>
        <v>0.16967232000000002</v>
      </c>
      <c r="S11" s="1">
        <f>'[1]DownFlex, 2020, Winter'!S11*(1+[1]Main!$B$4)^(Main!$B$5-2020)+VLOOKUP($A11,'EV DownFlex'!$A$2:$Y$41,S$1+2)</f>
        <v>0.19288763875000003</v>
      </c>
      <c r="T11" s="1">
        <f>'[1]DownFlex, 2020, Winter'!T11*(1+[1]Main!$B$4)^(Main!$B$5-2020)+VLOOKUP($A11,'EV DownFlex'!$A$2:$Y$41,T$1+2)</f>
        <v>0.18844027875000002</v>
      </c>
      <c r="U11" s="1">
        <f>'[1]DownFlex, 2020, Winter'!U11*(1+[1]Main!$B$4)^(Main!$B$5-2020)+VLOOKUP($A11,'EV DownFlex'!$A$2:$Y$41,U$1+2)</f>
        <v>0.18169893125000003</v>
      </c>
      <c r="V11" s="1">
        <f>'[1]DownFlex, 2020, Winter'!V11*(1+[1]Main!$B$4)^(Main!$B$5-2020)+VLOOKUP($A11,'EV DownFlex'!$A$2:$Y$41,V$1+2)</f>
        <v>0.17443154125000002</v>
      </c>
      <c r="W11" s="1">
        <f>'[1]DownFlex, 2020, Winter'!W11*(1+[1]Main!$B$4)^(Main!$B$5-2020)+VLOOKUP($A11,'EV DownFlex'!$A$2:$Y$41,W$1+2)</f>
        <v>0.16454909375000004</v>
      </c>
      <c r="X11" s="1">
        <f>'[1]DownFlex, 2020, Winter'!X11*(1+[1]Main!$B$4)^(Main!$B$5-2020)+VLOOKUP($A11,'EV DownFlex'!$A$2:$Y$41,X$1+2)</f>
        <v>0.14416483375</v>
      </c>
      <c r="Y11" s="1">
        <f>'[1]DownFlex, 2020, Winter'!Y11*(1+[1]Main!$B$4)^(Main!$B$5-2020)+VLOOKUP($A11,'EV DownFlex'!$A$2:$Y$41,Y$1+2)</f>
        <v>0.12655373750000001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3.8713277500000004E-2</v>
      </c>
      <c r="C12" s="1">
        <f>'[1]DownFlex, 2020, Winter'!C12*(1+[1]Main!$B$4)^(Main!$B$5-2020)+VLOOKUP($A12,'EV DownFlex'!$A$2:$Y$41,C$1+2)</f>
        <v>3.5444290000000003E-2</v>
      </c>
      <c r="D12" s="1">
        <f>'[1]DownFlex, 2020, Winter'!D12*(1+[1]Main!$B$4)^(Main!$B$5-2020)+VLOOKUP($A12,'EV DownFlex'!$A$2:$Y$41,D$1+2)</f>
        <v>3.3674692500000006E-2</v>
      </c>
      <c r="E12" s="1">
        <f>'[1]DownFlex, 2020, Winter'!E12*(1+[1]Main!$B$4)^(Main!$B$5-2020)+VLOOKUP($A12,'EV DownFlex'!$A$2:$Y$41,E$1+2)</f>
        <v>3.3503940000000003E-2</v>
      </c>
      <c r="F12" s="1">
        <f>'[1]DownFlex, 2020, Winter'!F12*(1+[1]Main!$B$4)^(Main!$B$5-2020)+VLOOKUP($A12,'EV DownFlex'!$A$2:$Y$41,F$1+2)</f>
        <v>3.4550536250000007E-2</v>
      </c>
      <c r="G12" s="1">
        <f>'[1]DownFlex, 2020, Winter'!G12*(1+[1]Main!$B$4)^(Main!$B$5-2020)+VLOOKUP($A12,'EV DownFlex'!$A$2:$Y$41,G$1+2)</f>
        <v>4.2941196250000001E-2</v>
      </c>
      <c r="H12" s="1">
        <f>'[1]DownFlex, 2020, Winter'!H12*(1+[1]Main!$B$4)^(Main!$B$5-2020)+VLOOKUP($A12,'EV DownFlex'!$A$2:$Y$41,H$1+2)</f>
        <v>5.726046500000001E-2</v>
      </c>
      <c r="I12" s="1">
        <f>'[1]DownFlex, 2020, Winter'!I12*(1+[1]Main!$B$4)^(Main!$B$5-2020)+VLOOKUP($A12,'EV DownFlex'!$A$2:$Y$41,I$1+2)</f>
        <v>6.3291975E-2</v>
      </c>
      <c r="J12" s="1">
        <f>'[1]DownFlex, 2020, Winter'!J12*(1+[1]Main!$B$4)^(Main!$B$5-2020)+VLOOKUP($A12,'EV DownFlex'!$A$2:$Y$41,J$1+2)</f>
        <v>6.8096597500000008E-2</v>
      </c>
      <c r="K12" s="1">
        <f>'[1]DownFlex, 2020, Winter'!K12*(1+[1]Main!$B$4)^(Main!$B$5-2020)+VLOOKUP($A12,'EV DownFlex'!$A$2:$Y$41,K$1+2)</f>
        <v>6.995316E-2</v>
      </c>
      <c r="L12" s="1">
        <f>'[1]DownFlex, 2020, Winter'!L12*(1+[1]Main!$B$4)^(Main!$B$5-2020)+VLOOKUP($A12,'EV DownFlex'!$A$2:$Y$41,L$1+2)</f>
        <v>6.8451398750000003E-2</v>
      </c>
      <c r="M12" s="1">
        <f>'[1]DownFlex, 2020, Winter'!M12*(1+[1]Main!$B$4)^(Main!$B$5-2020)+VLOOKUP($A12,'EV DownFlex'!$A$2:$Y$41,M$1+2)</f>
        <v>6.8979567500000005E-2</v>
      </c>
      <c r="N12" s="1">
        <f>'[1]DownFlex, 2020, Winter'!N12*(1+[1]Main!$B$4)^(Main!$B$5-2020)+VLOOKUP($A12,'EV DownFlex'!$A$2:$Y$41,N$1+2)</f>
        <v>6.6500219999999999E-2</v>
      </c>
      <c r="O12" s="1">
        <f>'[1]DownFlex, 2020, Winter'!O12*(1+[1]Main!$B$4)^(Main!$B$5-2020)+VLOOKUP($A12,'EV DownFlex'!$A$2:$Y$41,O$1+2)</f>
        <v>6.3852528749999998E-2</v>
      </c>
      <c r="P12" s="1">
        <f>'[1]DownFlex, 2020, Winter'!P12*(1+[1]Main!$B$4)^(Main!$B$5-2020)+VLOOKUP($A12,'EV DownFlex'!$A$2:$Y$41,P$1+2)</f>
        <v>5.9736913750000002E-2</v>
      </c>
      <c r="Q12" s="1">
        <f>'[1]DownFlex, 2020, Winter'!Q12*(1+[1]Main!$B$4)^(Main!$B$5-2020)+VLOOKUP($A12,'EV DownFlex'!$A$2:$Y$41,Q$1+2)</f>
        <v>6.1401447500000012E-2</v>
      </c>
      <c r="R12" s="1">
        <f>'[1]DownFlex, 2020, Winter'!R12*(1+[1]Main!$B$4)^(Main!$B$5-2020)+VLOOKUP($A12,'EV DownFlex'!$A$2:$Y$41,R$1+2)</f>
        <v>6.6356726249999998E-2</v>
      </c>
      <c r="S12" s="1">
        <f>'[1]DownFlex, 2020, Winter'!S12*(1+[1]Main!$B$4)^(Main!$B$5-2020)+VLOOKUP($A12,'EV DownFlex'!$A$2:$Y$41,S$1+2)</f>
        <v>8.006537625E-2</v>
      </c>
      <c r="T12" s="1">
        <f>'[1]DownFlex, 2020, Winter'!T12*(1+[1]Main!$B$4)^(Main!$B$5-2020)+VLOOKUP($A12,'EV DownFlex'!$A$2:$Y$41,T$1+2)</f>
        <v>7.5364088750000002E-2</v>
      </c>
      <c r="U12" s="1">
        <f>'[1]DownFlex, 2020, Winter'!U12*(1+[1]Main!$B$4)^(Main!$B$5-2020)+VLOOKUP($A12,'EV DownFlex'!$A$2:$Y$41,U$1+2)</f>
        <v>7.0357086250000006E-2</v>
      </c>
      <c r="V12" s="1">
        <f>'[1]DownFlex, 2020, Winter'!V12*(1+[1]Main!$B$4)^(Main!$B$5-2020)+VLOOKUP($A12,'EV DownFlex'!$A$2:$Y$41,V$1+2)</f>
        <v>6.8099013749999993E-2</v>
      </c>
      <c r="W12" s="1">
        <f>'[1]DownFlex, 2020, Winter'!W12*(1+[1]Main!$B$4)^(Main!$B$5-2020)+VLOOKUP($A12,'EV DownFlex'!$A$2:$Y$41,W$1+2)</f>
        <v>6.7706191249999992E-2</v>
      </c>
      <c r="X12" s="1">
        <f>'[1]DownFlex, 2020, Winter'!X12*(1+[1]Main!$B$4)^(Main!$B$5-2020)+VLOOKUP($A12,'EV DownFlex'!$A$2:$Y$41,X$1+2)</f>
        <v>5.9687798750000014E-2</v>
      </c>
      <c r="Y12" s="1">
        <f>'[1]DownFlex, 2020, Winter'!Y12*(1+[1]Main!$B$4)^(Main!$B$5-2020)+VLOOKUP($A12,'EV DownFlex'!$A$2:$Y$41,Y$1+2)</f>
        <v>5.1129533750000004E-2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0.19231491374999998</v>
      </c>
      <c r="C13" s="1">
        <f>'[1]DownFlex, 2020, Winter'!C13*(1+[1]Main!$B$4)^(Main!$B$5-2020)+VLOOKUP($A13,'EV DownFlex'!$A$2:$Y$41,C$1+2)</f>
        <v>0.19139848125000003</v>
      </c>
      <c r="D13" s="1">
        <f>'[1]DownFlex, 2020, Winter'!D13*(1+[1]Main!$B$4)^(Main!$B$5-2020)+VLOOKUP($A13,'EV DownFlex'!$A$2:$Y$41,D$1+2)</f>
        <v>0.19131861375000003</v>
      </c>
      <c r="E13" s="1">
        <f>'[1]DownFlex, 2020, Winter'!E13*(1+[1]Main!$B$4)^(Main!$B$5-2020)+VLOOKUP($A13,'EV DownFlex'!$A$2:$Y$41,E$1+2)</f>
        <v>0.19690506750000003</v>
      </c>
      <c r="F13" s="1">
        <f>'[1]DownFlex, 2020, Winter'!F13*(1+[1]Main!$B$4)^(Main!$B$5-2020)+VLOOKUP($A13,'EV DownFlex'!$A$2:$Y$41,F$1+2)</f>
        <v>0.19597964875000001</v>
      </c>
      <c r="G13" s="1">
        <f>'[1]DownFlex, 2020, Winter'!G13*(1+[1]Main!$B$4)^(Main!$B$5-2020)+VLOOKUP($A13,'EV DownFlex'!$A$2:$Y$41,G$1+2)</f>
        <v>0.20135772125000001</v>
      </c>
      <c r="H13" s="1">
        <f>'[1]DownFlex, 2020, Winter'!H13*(1+[1]Main!$B$4)^(Main!$B$5-2020)+VLOOKUP($A13,'EV DownFlex'!$A$2:$Y$41,H$1+2)</f>
        <v>0.20900782875000001</v>
      </c>
      <c r="I13" s="1">
        <f>'[1]DownFlex, 2020, Winter'!I13*(1+[1]Main!$B$4)^(Main!$B$5-2020)+VLOOKUP($A13,'EV DownFlex'!$A$2:$Y$41,I$1+2)</f>
        <v>0.20266894999999999</v>
      </c>
      <c r="J13" s="1">
        <f>'[1]DownFlex, 2020, Winter'!J13*(1+[1]Main!$B$4)^(Main!$B$5-2020)+VLOOKUP($A13,'EV DownFlex'!$A$2:$Y$41,J$1+2)</f>
        <v>0.16894313750000001</v>
      </c>
      <c r="K13" s="1">
        <f>'[1]DownFlex, 2020, Winter'!K13*(1+[1]Main!$B$4)^(Main!$B$5-2020)+VLOOKUP($A13,'EV DownFlex'!$A$2:$Y$41,K$1+2)</f>
        <v>0.16203506500000001</v>
      </c>
      <c r="L13" s="1">
        <f>'[1]DownFlex, 2020, Winter'!L13*(1+[1]Main!$B$4)^(Main!$B$5-2020)+VLOOKUP($A13,'EV DownFlex'!$A$2:$Y$41,L$1+2)</f>
        <v>0.22064350250000003</v>
      </c>
      <c r="M13" s="1">
        <f>'[1]DownFlex, 2020, Winter'!M13*(1+[1]Main!$B$4)^(Main!$B$5-2020)+VLOOKUP($A13,'EV DownFlex'!$A$2:$Y$41,M$1+2)</f>
        <v>0.201196555</v>
      </c>
      <c r="N13" s="1">
        <f>'[1]DownFlex, 2020, Winter'!N13*(1+[1]Main!$B$4)^(Main!$B$5-2020)+VLOOKUP($A13,'EV DownFlex'!$A$2:$Y$41,N$1+2)</f>
        <v>0.20387818874999999</v>
      </c>
      <c r="O13" s="1">
        <f>'[1]DownFlex, 2020, Winter'!O13*(1+[1]Main!$B$4)^(Main!$B$5-2020)+VLOOKUP($A13,'EV DownFlex'!$A$2:$Y$41,O$1+2)</f>
        <v>0.20841060875000006</v>
      </c>
      <c r="P13" s="1">
        <f>'[1]DownFlex, 2020, Winter'!P13*(1+[1]Main!$B$4)^(Main!$B$5-2020)+VLOOKUP($A13,'EV DownFlex'!$A$2:$Y$41,P$1+2)</f>
        <v>0.21321216750000002</v>
      </c>
      <c r="Q13" s="1">
        <f>'[1]DownFlex, 2020, Winter'!Q13*(1+[1]Main!$B$4)^(Main!$B$5-2020)+VLOOKUP($A13,'EV DownFlex'!$A$2:$Y$41,Q$1+2)</f>
        <v>0.21996501625000003</v>
      </c>
      <c r="R13" s="1">
        <f>'[1]DownFlex, 2020, Winter'!R13*(1+[1]Main!$B$4)^(Main!$B$5-2020)+VLOOKUP($A13,'EV DownFlex'!$A$2:$Y$41,R$1+2)</f>
        <v>0.24327766375000001</v>
      </c>
      <c r="S13" s="1">
        <f>'[1]DownFlex, 2020, Winter'!S13*(1+[1]Main!$B$4)^(Main!$B$5-2020)+VLOOKUP($A13,'EV DownFlex'!$A$2:$Y$41,S$1+2)</f>
        <v>0.25061002874999999</v>
      </c>
      <c r="T13" s="1">
        <f>'[1]DownFlex, 2020, Winter'!T13*(1+[1]Main!$B$4)^(Main!$B$5-2020)+VLOOKUP($A13,'EV DownFlex'!$A$2:$Y$41,T$1+2)</f>
        <v>0.23433103625000001</v>
      </c>
      <c r="U13" s="1">
        <f>'[1]DownFlex, 2020, Winter'!U13*(1+[1]Main!$B$4)^(Main!$B$5-2020)+VLOOKUP($A13,'EV DownFlex'!$A$2:$Y$41,U$1+2)</f>
        <v>0.22219869624999999</v>
      </c>
      <c r="V13" s="1">
        <f>'[1]DownFlex, 2020, Winter'!V13*(1+[1]Main!$B$4)^(Main!$B$5-2020)+VLOOKUP($A13,'EV DownFlex'!$A$2:$Y$41,V$1+2)</f>
        <v>0.22568150124999997</v>
      </c>
      <c r="W13" s="1">
        <f>'[1]DownFlex, 2020, Winter'!W13*(1+[1]Main!$B$4)^(Main!$B$5-2020)+VLOOKUP($A13,'EV DownFlex'!$A$2:$Y$41,W$1+2)</f>
        <v>0.22505767375000005</v>
      </c>
      <c r="X13" s="1">
        <f>'[1]DownFlex, 2020, Winter'!X13*(1+[1]Main!$B$4)^(Main!$B$5-2020)+VLOOKUP($A13,'EV DownFlex'!$A$2:$Y$41,X$1+2)</f>
        <v>0.22616340499999998</v>
      </c>
      <c r="Y13" s="1">
        <f>'[1]DownFlex, 2020, Winter'!Y13*(1+[1]Main!$B$4)^(Main!$B$5-2020)+VLOOKUP($A13,'EV DownFlex'!$A$2:$Y$41,Y$1+2)</f>
        <v>0.23716937250000003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0.43326697250000007</v>
      </c>
      <c r="C14" s="1">
        <f>'[1]DownFlex, 2020, Winter'!C14*(1+[1]Main!$B$4)^(Main!$B$5-2020)+VLOOKUP($A14,'EV DownFlex'!$A$2:$Y$41,C$1+2)</f>
        <v>0.41791942250000003</v>
      </c>
      <c r="D14" s="1">
        <f>'[1]DownFlex, 2020, Winter'!D14*(1+[1]Main!$B$4)^(Main!$B$5-2020)+VLOOKUP($A14,'EV DownFlex'!$A$2:$Y$41,D$1+2)</f>
        <v>0.42442655625000009</v>
      </c>
      <c r="E14" s="1">
        <f>'[1]DownFlex, 2020, Winter'!E14*(1+[1]Main!$B$4)^(Main!$B$5-2020)+VLOOKUP($A14,'EV DownFlex'!$A$2:$Y$41,E$1+2)</f>
        <v>0.42948224499999998</v>
      </c>
      <c r="F14" s="1">
        <f>'[1]DownFlex, 2020, Winter'!F14*(1+[1]Main!$B$4)^(Main!$B$5-2020)+VLOOKUP($A14,'EV DownFlex'!$A$2:$Y$41,F$1+2)</f>
        <v>0.43656559000000006</v>
      </c>
      <c r="G14" s="1">
        <f>'[1]DownFlex, 2020, Winter'!G14*(1+[1]Main!$B$4)^(Main!$B$5-2020)+VLOOKUP($A14,'EV DownFlex'!$A$2:$Y$41,G$1+2)</f>
        <v>0.44677412499999997</v>
      </c>
      <c r="H14" s="1">
        <f>'[1]DownFlex, 2020, Winter'!H14*(1+[1]Main!$B$4)^(Main!$B$5-2020)+VLOOKUP($A14,'EV DownFlex'!$A$2:$Y$41,H$1+2)</f>
        <v>0.55252571125000005</v>
      </c>
      <c r="I14" s="1">
        <f>'[1]DownFlex, 2020, Winter'!I14*(1+[1]Main!$B$4)^(Main!$B$5-2020)+VLOOKUP($A14,'EV DownFlex'!$A$2:$Y$41,I$1+2)</f>
        <v>0.58004001500000002</v>
      </c>
      <c r="J14" s="1">
        <f>'[1]DownFlex, 2020, Winter'!J14*(1+[1]Main!$B$4)^(Main!$B$5-2020)+VLOOKUP($A14,'EV DownFlex'!$A$2:$Y$41,J$1+2)</f>
        <v>0.590692985</v>
      </c>
      <c r="K14" s="1">
        <f>'[1]DownFlex, 2020, Winter'!K14*(1+[1]Main!$B$4)^(Main!$B$5-2020)+VLOOKUP($A14,'EV DownFlex'!$A$2:$Y$41,K$1+2)</f>
        <v>0.57594963250000009</v>
      </c>
      <c r="L14" s="1">
        <f>'[1]DownFlex, 2020, Winter'!L14*(1+[1]Main!$B$4)^(Main!$B$5-2020)+VLOOKUP($A14,'EV DownFlex'!$A$2:$Y$41,L$1+2)</f>
        <v>0.56813710875000012</v>
      </c>
      <c r="M14" s="1">
        <f>'[1]DownFlex, 2020, Winter'!M14*(1+[1]Main!$B$4)^(Main!$B$5-2020)+VLOOKUP($A14,'EV DownFlex'!$A$2:$Y$41,M$1+2)</f>
        <v>0.58879716375000002</v>
      </c>
      <c r="N14" s="1">
        <f>'[1]DownFlex, 2020, Winter'!N14*(1+[1]Main!$B$4)^(Main!$B$5-2020)+VLOOKUP($A14,'EV DownFlex'!$A$2:$Y$41,N$1+2)</f>
        <v>0.6093946212500001</v>
      </c>
      <c r="O14" s="1">
        <f>'[1]DownFlex, 2020, Winter'!O14*(1+[1]Main!$B$4)^(Main!$B$5-2020)+VLOOKUP($A14,'EV DownFlex'!$A$2:$Y$41,O$1+2)</f>
        <v>0.5899915562500001</v>
      </c>
      <c r="P14" s="1">
        <f>'[1]DownFlex, 2020, Winter'!P14*(1+[1]Main!$B$4)^(Main!$B$5-2020)+VLOOKUP($A14,'EV DownFlex'!$A$2:$Y$41,P$1+2)</f>
        <v>0.57926222125000004</v>
      </c>
      <c r="Q14" s="1">
        <f>'[1]DownFlex, 2020, Winter'!Q14*(1+[1]Main!$B$4)^(Main!$B$5-2020)+VLOOKUP($A14,'EV DownFlex'!$A$2:$Y$41,Q$1+2)</f>
        <v>0.58605402750000013</v>
      </c>
      <c r="R14" s="1">
        <f>'[1]DownFlex, 2020, Winter'!R14*(1+[1]Main!$B$4)^(Main!$B$5-2020)+VLOOKUP($A14,'EV DownFlex'!$A$2:$Y$41,R$1+2)</f>
        <v>0.56712315125000001</v>
      </c>
      <c r="S14" s="1">
        <f>'[1]DownFlex, 2020, Winter'!S14*(1+[1]Main!$B$4)^(Main!$B$5-2020)+VLOOKUP($A14,'EV DownFlex'!$A$2:$Y$41,S$1+2)</f>
        <v>0.59253329124999998</v>
      </c>
      <c r="T14" s="1">
        <f>'[1]DownFlex, 2020, Winter'!T14*(1+[1]Main!$B$4)^(Main!$B$5-2020)+VLOOKUP($A14,'EV DownFlex'!$A$2:$Y$41,T$1+2)</f>
        <v>0.57175517000000009</v>
      </c>
      <c r="U14" s="1">
        <f>'[1]DownFlex, 2020, Winter'!U14*(1+[1]Main!$B$4)^(Main!$B$5-2020)+VLOOKUP($A14,'EV DownFlex'!$A$2:$Y$41,U$1+2)</f>
        <v>0.53881018125000002</v>
      </c>
      <c r="V14" s="1">
        <f>'[1]DownFlex, 2020, Winter'!V14*(1+[1]Main!$B$4)^(Main!$B$5-2020)+VLOOKUP($A14,'EV DownFlex'!$A$2:$Y$41,V$1+2)</f>
        <v>0.54542148000000001</v>
      </c>
      <c r="W14" s="1">
        <f>'[1]DownFlex, 2020, Winter'!W14*(1+[1]Main!$B$4)^(Main!$B$5-2020)+VLOOKUP($A14,'EV DownFlex'!$A$2:$Y$41,W$1+2)</f>
        <v>0.52949759875000002</v>
      </c>
      <c r="X14" s="1">
        <f>'[1]DownFlex, 2020, Winter'!X14*(1+[1]Main!$B$4)^(Main!$B$5-2020)+VLOOKUP($A14,'EV DownFlex'!$A$2:$Y$41,X$1+2)</f>
        <v>0.46744811624999993</v>
      </c>
      <c r="Y14" s="1">
        <f>'[1]DownFlex, 2020, Winter'!Y14*(1+[1]Main!$B$4)^(Main!$B$5-2020)+VLOOKUP($A14,'EV DownFlex'!$A$2:$Y$41,Y$1+2)</f>
        <v>0.45230873875000005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1.29011825E-2</v>
      </c>
      <c r="C15" s="1">
        <f>'[1]DownFlex, 2020, Winter'!C15*(1+[1]Main!$B$4)^(Main!$B$5-2020)+VLOOKUP($A15,'EV DownFlex'!$A$2:$Y$41,C$1+2)</f>
        <v>1.206252E-2</v>
      </c>
      <c r="D15" s="1">
        <f>'[1]DownFlex, 2020, Winter'!D15*(1+[1]Main!$B$4)^(Main!$B$5-2020)+VLOOKUP($A15,'EV DownFlex'!$A$2:$Y$41,D$1+2)</f>
        <v>1.1714740000000001E-2</v>
      </c>
      <c r="E15" s="1">
        <f>'[1]DownFlex, 2020, Winter'!E15*(1+[1]Main!$B$4)^(Main!$B$5-2020)+VLOOKUP($A15,'EV DownFlex'!$A$2:$Y$41,E$1+2)</f>
        <v>1.153755125E-2</v>
      </c>
      <c r="F15" s="1">
        <f>'[1]DownFlex, 2020, Winter'!F15*(1+[1]Main!$B$4)^(Main!$B$5-2020)+VLOOKUP($A15,'EV DownFlex'!$A$2:$Y$41,F$1+2)</f>
        <v>1.217993375E-2</v>
      </c>
      <c r="G15" s="1">
        <f>'[1]DownFlex, 2020, Winter'!G15*(1+[1]Main!$B$4)^(Main!$B$5-2020)+VLOOKUP($A15,'EV DownFlex'!$A$2:$Y$41,G$1+2)</f>
        <v>1.4152915E-2</v>
      </c>
      <c r="H15" s="1">
        <f>'[1]DownFlex, 2020, Winter'!H15*(1+[1]Main!$B$4)^(Main!$B$5-2020)+VLOOKUP($A15,'EV DownFlex'!$A$2:$Y$41,H$1+2)</f>
        <v>1.8586218750000001E-2</v>
      </c>
      <c r="I15" s="1">
        <f>'[1]DownFlex, 2020, Winter'!I15*(1+[1]Main!$B$4)^(Main!$B$5-2020)+VLOOKUP($A15,'EV DownFlex'!$A$2:$Y$41,I$1+2)</f>
        <v>2.2079961250000002E-2</v>
      </c>
      <c r="J15" s="1">
        <f>'[1]DownFlex, 2020, Winter'!J15*(1+[1]Main!$B$4)^(Main!$B$5-2020)+VLOOKUP($A15,'EV DownFlex'!$A$2:$Y$41,J$1+2)</f>
        <v>2.4050231250000002E-2</v>
      </c>
      <c r="K15" s="1">
        <f>'[1]DownFlex, 2020, Winter'!K15*(1+[1]Main!$B$4)^(Main!$B$5-2020)+VLOOKUP($A15,'EV DownFlex'!$A$2:$Y$41,K$1+2)</f>
        <v>2.4937787500000003E-2</v>
      </c>
      <c r="L15" s="1">
        <f>'[1]DownFlex, 2020, Winter'!L15*(1+[1]Main!$B$4)^(Main!$B$5-2020)+VLOOKUP($A15,'EV DownFlex'!$A$2:$Y$41,L$1+2)</f>
        <v>2.2725038749999999E-2</v>
      </c>
      <c r="M15" s="1">
        <f>'[1]DownFlex, 2020, Winter'!M15*(1+[1]Main!$B$4)^(Main!$B$5-2020)+VLOOKUP($A15,'EV DownFlex'!$A$2:$Y$41,M$1+2)</f>
        <v>2.2703806250000003E-2</v>
      </c>
      <c r="N15" s="1">
        <f>'[1]DownFlex, 2020, Winter'!N15*(1+[1]Main!$B$4)^(Main!$B$5-2020)+VLOOKUP($A15,'EV DownFlex'!$A$2:$Y$41,N$1+2)</f>
        <v>2.3656026250000003E-2</v>
      </c>
      <c r="O15" s="1">
        <f>'[1]DownFlex, 2020, Winter'!O15*(1+[1]Main!$B$4)^(Main!$B$5-2020)+VLOOKUP($A15,'EV DownFlex'!$A$2:$Y$41,O$1+2)</f>
        <v>2.3235535000000002E-2</v>
      </c>
      <c r="P15" s="1">
        <f>'[1]DownFlex, 2020, Winter'!P15*(1+[1]Main!$B$4)^(Main!$B$5-2020)+VLOOKUP($A15,'EV DownFlex'!$A$2:$Y$41,P$1+2)</f>
        <v>2.2210522500000003E-2</v>
      </c>
      <c r="Q15" s="1">
        <f>'[1]DownFlex, 2020, Winter'!Q15*(1+[1]Main!$B$4)^(Main!$B$5-2020)+VLOOKUP($A15,'EV DownFlex'!$A$2:$Y$41,Q$1+2)</f>
        <v>2.1711897500000001E-2</v>
      </c>
      <c r="R15" s="1">
        <f>'[1]DownFlex, 2020, Winter'!R15*(1+[1]Main!$B$4)^(Main!$B$5-2020)+VLOOKUP($A15,'EV DownFlex'!$A$2:$Y$41,R$1+2)</f>
        <v>2.3758467499999998E-2</v>
      </c>
      <c r="S15" s="1">
        <f>'[1]DownFlex, 2020, Winter'!S15*(1+[1]Main!$B$4)^(Main!$B$5-2020)+VLOOKUP($A15,'EV DownFlex'!$A$2:$Y$41,S$1+2)</f>
        <v>2.6107354999999999E-2</v>
      </c>
      <c r="T15" s="1">
        <f>'[1]DownFlex, 2020, Winter'!T15*(1+[1]Main!$B$4)^(Main!$B$5-2020)+VLOOKUP($A15,'EV DownFlex'!$A$2:$Y$41,T$1+2)</f>
        <v>2.5442465000000004E-2</v>
      </c>
      <c r="U15" s="1">
        <f>'[1]DownFlex, 2020, Winter'!U15*(1+[1]Main!$B$4)^(Main!$B$5-2020)+VLOOKUP($A15,'EV DownFlex'!$A$2:$Y$41,U$1+2)</f>
        <v>2.3993730000000001E-2</v>
      </c>
      <c r="V15" s="1">
        <f>'[1]DownFlex, 2020, Winter'!V15*(1+[1]Main!$B$4)^(Main!$B$5-2020)+VLOOKUP($A15,'EV DownFlex'!$A$2:$Y$41,V$1+2)</f>
        <v>2.3794186250000002E-2</v>
      </c>
      <c r="W15" s="1">
        <f>'[1]DownFlex, 2020, Winter'!W15*(1+[1]Main!$B$4)^(Main!$B$5-2020)+VLOOKUP($A15,'EV DownFlex'!$A$2:$Y$41,W$1+2)</f>
        <v>2.1881181249999999E-2</v>
      </c>
      <c r="X15" s="1">
        <f>'[1]DownFlex, 2020, Winter'!X15*(1+[1]Main!$B$4)^(Main!$B$5-2020)+VLOOKUP($A15,'EV DownFlex'!$A$2:$Y$41,X$1+2)</f>
        <v>1.826937E-2</v>
      </c>
      <c r="Y15" s="1">
        <f>'[1]DownFlex, 2020, Winter'!Y15*(1+[1]Main!$B$4)^(Main!$B$5-2020)+VLOOKUP($A15,'EV DownFlex'!$A$2:$Y$41,Y$1+2)</f>
        <v>1.663840875E-2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0.19832188750000002</v>
      </c>
      <c r="C2" s="1">
        <f>'[1]UpFlex, 2020, Winter'!C2*(1+[1]Main!$B$4)^(Main!$B$5-2020)+VLOOKUP($A2,'EV UpFlex'!$A$2:$Y$41,C$1+2)</f>
        <v>0.19091038375000002</v>
      </c>
      <c r="D2" s="1">
        <f>'[1]UpFlex, 2020, Winter'!D2*(1+[1]Main!$B$4)^(Main!$B$5-2020)+VLOOKUP($A2,'EV UpFlex'!$A$2:$Y$41,D$1+2)</f>
        <v>0.18411032125000004</v>
      </c>
      <c r="E2" s="1">
        <f>'[1]UpFlex, 2020, Winter'!E2*(1+[1]Main!$B$4)^(Main!$B$5-2020)+VLOOKUP($A2,'EV UpFlex'!$A$2:$Y$41,E$1+2)</f>
        <v>0.18966715874999998</v>
      </c>
      <c r="F2" s="1">
        <f>'[1]UpFlex, 2020, Winter'!F2*(1+[1]Main!$B$4)^(Main!$B$5-2020)+VLOOKUP($A2,'EV UpFlex'!$A$2:$Y$41,F$1+2)</f>
        <v>0.18431517500000003</v>
      </c>
      <c r="G2" s="1">
        <f>'[1]UpFlex, 2020, Winter'!G2*(1+[1]Main!$B$4)^(Main!$B$5-2020)+VLOOKUP($A2,'EV UpFlex'!$A$2:$Y$41,G$1+2)</f>
        <v>0.18456066000000002</v>
      </c>
      <c r="H2" s="1">
        <f>'[1]UpFlex, 2020, Winter'!H2*(1+[1]Main!$B$4)^(Main!$B$5-2020)+VLOOKUP($A2,'EV UpFlex'!$A$2:$Y$41,H$1+2)</f>
        <v>0.18626415375000002</v>
      </c>
      <c r="I2" s="1">
        <f>'[1]UpFlex, 2020, Winter'!I2*(1+[1]Main!$B$4)^(Main!$B$5-2020)+VLOOKUP($A2,'EV UpFlex'!$A$2:$Y$41,I$1+2)</f>
        <v>0.24177022625</v>
      </c>
      <c r="J2" s="1">
        <f>'[1]UpFlex, 2020, Winter'!J2*(1+[1]Main!$B$4)^(Main!$B$5-2020)+VLOOKUP($A2,'EV UpFlex'!$A$2:$Y$41,J$1+2)</f>
        <v>0.24660389375000002</v>
      </c>
      <c r="K2" s="1">
        <f>'[1]UpFlex, 2020, Winter'!K2*(1+[1]Main!$B$4)^(Main!$B$5-2020)+VLOOKUP($A2,'EV UpFlex'!$A$2:$Y$41,K$1+2)</f>
        <v>0.2442511675</v>
      </c>
      <c r="L2" s="1">
        <f>'[1]UpFlex, 2020, Winter'!L2*(1+[1]Main!$B$4)^(Main!$B$5-2020)+VLOOKUP($A2,'EV UpFlex'!$A$2:$Y$41,L$1+2)</f>
        <v>0.24350961000000002</v>
      </c>
      <c r="M2" s="1">
        <f>'[1]UpFlex, 2020, Winter'!M2*(1+[1]Main!$B$4)^(Main!$B$5-2020)+VLOOKUP($A2,'EV UpFlex'!$A$2:$Y$41,M$1+2)</f>
        <v>0.24862697000000003</v>
      </c>
      <c r="N2" s="1">
        <f>'[1]UpFlex, 2020, Winter'!N2*(1+[1]Main!$B$4)^(Main!$B$5-2020)+VLOOKUP($A2,'EV UpFlex'!$A$2:$Y$41,N$1+2)</f>
        <v>0.24595059125000002</v>
      </c>
      <c r="O2" s="1">
        <f>'[1]UpFlex, 2020, Winter'!O2*(1+[1]Main!$B$4)^(Main!$B$5-2020)+VLOOKUP($A2,'EV UpFlex'!$A$2:$Y$41,O$1+2)</f>
        <v>0.24159676375000003</v>
      </c>
      <c r="P2" s="1">
        <f>'[1]UpFlex, 2020, Winter'!P2*(1+[1]Main!$B$4)^(Main!$B$5-2020)+VLOOKUP($A2,'EV UpFlex'!$A$2:$Y$41,P$1+2)</f>
        <v>0.21016669874999999</v>
      </c>
      <c r="Q2" s="1">
        <f>'[1]UpFlex, 2020, Winter'!Q2*(1+[1]Main!$B$4)^(Main!$B$5-2020)+VLOOKUP($A2,'EV UpFlex'!$A$2:$Y$41,Q$1+2)</f>
        <v>0.22610642875</v>
      </c>
      <c r="R2" s="1">
        <f>'[1]UpFlex, 2020, Winter'!R2*(1+[1]Main!$B$4)^(Main!$B$5-2020)+VLOOKUP($A2,'EV UpFlex'!$A$2:$Y$41,R$1+2)</f>
        <v>0.24582286</v>
      </c>
      <c r="S2" s="1">
        <f>'[1]UpFlex, 2020, Winter'!S2*(1+[1]Main!$B$4)^(Main!$B$5-2020)+VLOOKUP($A2,'EV UpFlex'!$A$2:$Y$41,S$1+2)</f>
        <v>0.24207848875000001</v>
      </c>
      <c r="T2" s="1">
        <f>'[1]UpFlex, 2020, Winter'!T2*(1+[1]Main!$B$4)^(Main!$B$5-2020)+VLOOKUP($A2,'EV UpFlex'!$A$2:$Y$41,T$1+2)</f>
        <v>0.22960454875</v>
      </c>
      <c r="U2" s="1">
        <f>'[1]UpFlex, 2020, Winter'!U2*(1+[1]Main!$B$4)^(Main!$B$5-2020)+VLOOKUP($A2,'EV UpFlex'!$A$2:$Y$41,U$1+2)</f>
        <v>0.21895815625000001</v>
      </c>
      <c r="V2" s="1">
        <f>'[1]UpFlex, 2020, Winter'!V2*(1+[1]Main!$B$4)^(Main!$B$5-2020)+VLOOKUP($A2,'EV UpFlex'!$A$2:$Y$41,V$1+2)</f>
        <v>0.21741129125000003</v>
      </c>
      <c r="W2" s="1">
        <f>'[1]UpFlex, 2020, Winter'!W2*(1+[1]Main!$B$4)^(Main!$B$5-2020)+VLOOKUP($A2,'EV UpFlex'!$A$2:$Y$41,W$1+2)</f>
        <v>0.20774905124999998</v>
      </c>
      <c r="X2" s="1">
        <f>'[1]UpFlex, 2020, Winter'!X2*(1+[1]Main!$B$4)^(Main!$B$5-2020)+VLOOKUP($A2,'EV UpFlex'!$A$2:$Y$41,X$1+2)</f>
        <v>0.18762849125000003</v>
      </c>
      <c r="Y2" s="1">
        <f>'[1]UpFlex, 2020, Winter'!Y2*(1+[1]Main!$B$4)^(Main!$B$5-2020)+VLOOKUP($A2,'EV UpFlex'!$A$2:$Y$41,Y$1+2)</f>
        <v>0.18356349499999999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6.7346516250000002E-2</v>
      </c>
      <c r="C3" s="1">
        <f>'[1]UpFlex, 2020, Winter'!C3*(1+[1]Main!$B$4)^(Main!$B$5-2020)+VLOOKUP($A3,'EV UpFlex'!$A$2:$Y$41,C$1+2)</f>
        <v>6.5429818750000007E-2</v>
      </c>
      <c r="D3" s="1">
        <f>'[1]UpFlex, 2020, Winter'!D3*(1+[1]Main!$B$4)^(Main!$B$5-2020)+VLOOKUP($A3,'EV UpFlex'!$A$2:$Y$41,D$1+2)</f>
        <v>6.2650617500000005E-2</v>
      </c>
      <c r="E3" s="1">
        <f>'[1]UpFlex, 2020, Winter'!E3*(1+[1]Main!$B$4)^(Main!$B$5-2020)+VLOOKUP($A3,'EV UpFlex'!$A$2:$Y$41,E$1+2)</f>
        <v>6.2131857499999998E-2</v>
      </c>
      <c r="F3" s="1">
        <f>'[1]UpFlex, 2020, Winter'!F3*(1+[1]Main!$B$4)^(Main!$B$5-2020)+VLOOKUP($A3,'EV UpFlex'!$A$2:$Y$41,F$1+2)</f>
        <v>6.2756171249999992E-2</v>
      </c>
      <c r="G3" s="1">
        <f>'[1]UpFlex, 2020, Winter'!G3*(1+[1]Main!$B$4)^(Main!$B$5-2020)+VLOOKUP($A3,'EV UpFlex'!$A$2:$Y$41,G$1+2)</f>
        <v>6.7005540000000016E-2</v>
      </c>
      <c r="H3" s="1">
        <f>'[1]UpFlex, 2020, Winter'!H3*(1+[1]Main!$B$4)^(Main!$B$5-2020)+VLOOKUP($A3,'EV UpFlex'!$A$2:$Y$41,H$1+2)</f>
        <v>8.0778668750000004E-2</v>
      </c>
      <c r="I3" s="1">
        <f>'[1]UpFlex, 2020, Winter'!I3*(1+[1]Main!$B$4)^(Main!$B$5-2020)+VLOOKUP($A3,'EV UpFlex'!$A$2:$Y$41,I$1+2)</f>
        <v>9.4305960000000008E-2</v>
      </c>
      <c r="J3" s="1">
        <f>'[1]UpFlex, 2020, Winter'!J3*(1+[1]Main!$B$4)^(Main!$B$5-2020)+VLOOKUP($A3,'EV UpFlex'!$A$2:$Y$41,J$1+2)</f>
        <v>0.10252344875</v>
      </c>
      <c r="K3" s="1">
        <f>'[1]UpFlex, 2020, Winter'!K3*(1+[1]Main!$B$4)^(Main!$B$5-2020)+VLOOKUP($A3,'EV UpFlex'!$A$2:$Y$41,K$1+2)</f>
        <v>0.10562002</v>
      </c>
      <c r="L3" s="1">
        <f>'[1]UpFlex, 2020, Winter'!L3*(1+[1]Main!$B$4)^(Main!$B$5-2020)+VLOOKUP($A3,'EV UpFlex'!$A$2:$Y$41,L$1+2)</f>
        <v>0.10539154750000002</v>
      </c>
      <c r="M3" s="1">
        <f>'[1]UpFlex, 2020, Winter'!M3*(1+[1]Main!$B$4)^(Main!$B$5-2020)+VLOOKUP($A3,'EV UpFlex'!$A$2:$Y$41,M$1+2)</f>
        <v>0.10288178375</v>
      </c>
      <c r="N3" s="1">
        <f>'[1]UpFlex, 2020, Winter'!N3*(1+[1]Main!$B$4)^(Main!$B$5-2020)+VLOOKUP($A3,'EV UpFlex'!$A$2:$Y$41,N$1+2)</f>
        <v>9.9149782500000005E-2</v>
      </c>
      <c r="O3" s="1">
        <f>'[1]UpFlex, 2020, Winter'!O3*(1+[1]Main!$B$4)^(Main!$B$5-2020)+VLOOKUP($A3,'EV UpFlex'!$A$2:$Y$41,O$1+2)</f>
        <v>9.4292070000000006E-2</v>
      </c>
      <c r="P3" s="1">
        <f>'[1]UpFlex, 2020, Winter'!P3*(1+[1]Main!$B$4)^(Main!$B$5-2020)+VLOOKUP($A3,'EV UpFlex'!$A$2:$Y$41,P$1+2)</f>
        <v>8.7819746249999997E-2</v>
      </c>
      <c r="Q3" s="1">
        <f>'[1]UpFlex, 2020, Winter'!Q3*(1+[1]Main!$B$4)^(Main!$B$5-2020)+VLOOKUP($A3,'EV UpFlex'!$A$2:$Y$41,Q$1+2)</f>
        <v>9.0545487500000008E-2</v>
      </c>
      <c r="R3" s="1">
        <f>'[1]UpFlex, 2020, Winter'!R3*(1+[1]Main!$B$4)^(Main!$B$5-2020)+VLOOKUP($A3,'EV UpFlex'!$A$2:$Y$41,R$1+2)</f>
        <v>0.100717865</v>
      </c>
      <c r="S3" s="1">
        <f>'[1]UpFlex, 2020, Winter'!S3*(1+[1]Main!$B$4)^(Main!$B$5-2020)+VLOOKUP($A3,'EV UpFlex'!$A$2:$Y$41,S$1+2)</f>
        <v>0.1204174675</v>
      </c>
      <c r="T3" s="1">
        <f>'[1]UpFlex, 2020, Winter'!T3*(1+[1]Main!$B$4)^(Main!$B$5-2020)+VLOOKUP($A3,'EV UpFlex'!$A$2:$Y$41,T$1+2)</f>
        <v>0.11469098875</v>
      </c>
      <c r="U3" s="1">
        <f>'[1]UpFlex, 2020, Winter'!U3*(1+[1]Main!$B$4)^(Main!$B$5-2020)+VLOOKUP($A3,'EV UpFlex'!$A$2:$Y$41,U$1+2)</f>
        <v>0.1059408575</v>
      </c>
      <c r="V3" s="1">
        <f>'[1]UpFlex, 2020, Winter'!V3*(1+[1]Main!$B$4)^(Main!$B$5-2020)+VLOOKUP($A3,'EV UpFlex'!$A$2:$Y$41,V$1+2)</f>
        <v>0.10270261375</v>
      </c>
      <c r="W3" s="1">
        <f>'[1]UpFlex, 2020, Winter'!W3*(1+[1]Main!$B$4)^(Main!$B$5-2020)+VLOOKUP($A3,'EV UpFlex'!$A$2:$Y$41,W$1+2)</f>
        <v>9.5784455000000004E-2</v>
      </c>
      <c r="X3" s="1">
        <f>'[1]UpFlex, 2020, Winter'!X3*(1+[1]Main!$B$4)^(Main!$B$5-2020)+VLOOKUP($A3,'EV UpFlex'!$A$2:$Y$41,X$1+2)</f>
        <v>8.7662106249999996E-2</v>
      </c>
      <c r="Y3" s="1">
        <f>'[1]UpFlex, 2020, Winter'!Y3*(1+[1]Main!$B$4)^(Main!$B$5-2020)+VLOOKUP($A3,'EV UpFlex'!$A$2:$Y$41,Y$1+2)</f>
        <v>7.7541121250000011E-2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0.16153411250000002</v>
      </c>
      <c r="C4" s="1">
        <f>'[1]UpFlex, 2020, Winter'!C4*(1+[1]Main!$B$4)^(Main!$B$5-2020)+VLOOKUP($A4,'EV UpFlex'!$A$2:$Y$41,C$1+2)</f>
        <v>0.15188022000000001</v>
      </c>
      <c r="D4" s="1">
        <f>'[1]UpFlex, 2020, Winter'!D4*(1+[1]Main!$B$4)^(Main!$B$5-2020)+VLOOKUP($A4,'EV UpFlex'!$A$2:$Y$41,D$1+2)</f>
        <v>0.14697083499999999</v>
      </c>
      <c r="E4" s="1">
        <f>'[1]UpFlex, 2020, Winter'!E4*(1+[1]Main!$B$4)^(Main!$B$5-2020)+VLOOKUP($A4,'EV UpFlex'!$A$2:$Y$41,E$1+2)</f>
        <v>0.15004516750000002</v>
      </c>
      <c r="F4" s="1">
        <f>'[1]UpFlex, 2020, Winter'!F4*(1+[1]Main!$B$4)^(Main!$B$5-2020)+VLOOKUP($A4,'EV UpFlex'!$A$2:$Y$41,F$1+2)</f>
        <v>0.15145669125000003</v>
      </c>
      <c r="G4" s="1">
        <f>'[1]UpFlex, 2020, Winter'!G4*(1+[1]Main!$B$4)^(Main!$B$5-2020)+VLOOKUP($A4,'EV UpFlex'!$A$2:$Y$41,G$1+2)</f>
        <v>0.17316944500000001</v>
      </c>
      <c r="H4" s="1">
        <f>'[1]UpFlex, 2020, Winter'!H4*(1+[1]Main!$B$4)^(Main!$B$5-2020)+VLOOKUP($A4,'EV UpFlex'!$A$2:$Y$41,H$1+2)</f>
        <v>0.27966902874999999</v>
      </c>
      <c r="I4" s="1">
        <f>'[1]UpFlex, 2020, Winter'!I4*(1+[1]Main!$B$4)^(Main!$B$5-2020)+VLOOKUP($A4,'EV UpFlex'!$A$2:$Y$41,I$1+2)</f>
        <v>0.32789958125000002</v>
      </c>
      <c r="J4" s="1">
        <f>'[1]UpFlex, 2020, Winter'!J4*(1+[1]Main!$B$4)^(Main!$B$5-2020)+VLOOKUP($A4,'EV UpFlex'!$A$2:$Y$41,J$1+2)</f>
        <v>0.34257860875000001</v>
      </c>
      <c r="K4" s="1">
        <f>'[1]UpFlex, 2020, Winter'!K4*(1+[1]Main!$B$4)^(Main!$B$5-2020)+VLOOKUP($A4,'EV UpFlex'!$A$2:$Y$41,K$1+2)</f>
        <v>0.33175166875000006</v>
      </c>
      <c r="L4" s="1">
        <f>'[1]UpFlex, 2020, Winter'!L4*(1+[1]Main!$B$4)^(Main!$B$5-2020)+VLOOKUP($A4,'EV UpFlex'!$A$2:$Y$41,L$1+2)</f>
        <v>0.31955819749999997</v>
      </c>
      <c r="M4" s="1">
        <f>'[1]UpFlex, 2020, Winter'!M4*(1+[1]Main!$B$4)^(Main!$B$5-2020)+VLOOKUP($A4,'EV UpFlex'!$A$2:$Y$41,M$1+2)</f>
        <v>0.33994361125000006</v>
      </c>
      <c r="N4" s="1">
        <f>'[1]UpFlex, 2020, Winter'!N4*(1+[1]Main!$B$4)^(Main!$B$5-2020)+VLOOKUP($A4,'EV UpFlex'!$A$2:$Y$41,N$1+2)</f>
        <v>0.31514443624999999</v>
      </c>
      <c r="O4" s="1">
        <f>'[1]UpFlex, 2020, Winter'!O4*(1+[1]Main!$B$4)^(Main!$B$5-2020)+VLOOKUP($A4,'EV UpFlex'!$A$2:$Y$41,O$1+2)</f>
        <v>0.30007208624999998</v>
      </c>
      <c r="P4" s="1">
        <f>'[1]UpFlex, 2020, Winter'!P4*(1+[1]Main!$B$4)^(Main!$B$5-2020)+VLOOKUP($A4,'EV UpFlex'!$A$2:$Y$41,P$1+2)</f>
        <v>0.25952861249999998</v>
      </c>
      <c r="Q4" s="1">
        <f>'[1]UpFlex, 2020, Winter'!Q4*(1+[1]Main!$B$4)^(Main!$B$5-2020)+VLOOKUP($A4,'EV UpFlex'!$A$2:$Y$41,Q$1+2)</f>
        <v>0.25845667124999999</v>
      </c>
      <c r="R4" s="1">
        <f>'[1]UpFlex, 2020, Winter'!R4*(1+[1]Main!$B$4)^(Main!$B$5-2020)+VLOOKUP($A4,'EV UpFlex'!$A$2:$Y$41,R$1+2)</f>
        <v>0.26931208374999999</v>
      </c>
      <c r="S4" s="1">
        <f>'[1]UpFlex, 2020, Winter'!S4*(1+[1]Main!$B$4)^(Main!$B$5-2020)+VLOOKUP($A4,'EV UpFlex'!$A$2:$Y$41,S$1+2)</f>
        <v>0.2908629175000001</v>
      </c>
      <c r="T4" s="1">
        <f>'[1]UpFlex, 2020, Winter'!T4*(1+[1]Main!$B$4)^(Main!$B$5-2020)+VLOOKUP($A4,'EV UpFlex'!$A$2:$Y$41,T$1+2)</f>
        <v>0.26579833624999999</v>
      </c>
      <c r="U4" s="1">
        <f>'[1]UpFlex, 2020, Winter'!U4*(1+[1]Main!$B$4)^(Main!$B$5-2020)+VLOOKUP($A4,'EV UpFlex'!$A$2:$Y$41,U$1+2)</f>
        <v>0.27621195375000002</v>
      </c>
      <c r="V4" s="1">
        <f>'[1]UpFlex, 2020, Winter'!V4*(1+[1]Main!$B$4)^(Main!$B$5-2020)+VLOOKUP($A4,'EV UpFlex'!$A$2:$Y$41,V$1+2)</f>
        <v>0.26818666375000005</v>
      </c>
      <c r="W4" s="1">
        <f>'[1]UpFlex, 2020, Winter'!W4*(1+[1]Main!$B$4)^(Main!$B$5-2020)+VLOOKUP($A4,'EV UpFlex'!$A$2:$Y$41,W$1+2)</f>
        <v>0.25220624750000004</v>
      </c>
      <c r="X4" s="1">
        <f>'[1]UpFlex, 2020, Winter'!X4*(1+[1]Main!$B$4)^(Main!$B$5-2020)+VLOOKUP($A4,'EV UpFlex'!$A$2:$Y$41,X$1+2)</f>
        <v>0.20951430250000003</v>
      </c>
      <c r="Y4" s="1">
        <f>'[1]UpFlex, 2020, Winter'!Y4*(1+[1]Main!$B$4)^(Main!$B$5-2020)+VLOOKUP($A4,'EV UpFlex'!$A$2:$Y$41,Y$1+2)</f>
        <v>0.18478986375000001</v>
      </c>
    </row>
    <row r="5" spans="1:25" x14ac:dyDescent="0.25">
      <c r="A5">
        <v>36</v>
      </c>
      <c r="B5" s="1">
        <f>'[1]UpFlex, 2020, Winter'!B5*(1+[1]Main!$B$4)^(Main!$B$5-2020)+VLOOKUP($A5,'EV UpFlex'!$A$2:$Y$41,B$1+2)</f>
        <v>1.5847801249999998E-2</v>
      </c>
      <c r="C5" s="1">
        <f>'[1]UpFlex, 2020, Winter'!C5*(1+[1]Main!$B$4)^(Main!$B$5-2020)+VLOOKUP($A5,'EV UpFlex'!$A$2:$Y$41,C$1+2)</f>
        <v>1.0296338750000002E-2</v>
      </c>
      <c r="D5" s="1">
        <f>'[1]UpFlex, 2020, Winter'!D5*(1+[1]Main!$B$4)^(Main!$B$5-2020)+VLOOKUP($A5,'EV UpFlex'!$A$2:$Y$41,D$1+2)</f>
        <v>1.03012025E-2</v>
      </c>
      <c r="E5" s="1">
        <f>'[1]UpFlex, 2020, Winter'!E5*(1+[1]Main!$B$4)^(Main!$B$5-2020)+VLOOKUP($A5,'EV UpFlex'!$A$2:$Y$41,E$1+2)</f>
        <v>9.176878749999999E-3</v>
      </c>
      <c r="F5" s="1">
        <f>'[1]UpFlex, 2020, Winter'!F5*(1+[1]Main!$B$4)^(Main!$B$5-2020)+VLOOKUP($A5,'EV UpFlex'!$A$2:$Y$41,F$1+2)</f>
        <v>9.6650824999999999E-3</v>
      </c>
      <c r="G5" s="1">
        <f>'[1]UpFlex, 2020, Winter'!G5*(1+[1]Main!$B$4)^(Main!$B$5-2020)+VLOOKUP($A5,'EV UpFlex'!$A$2:$Y$41,G$1+2)</f>
        <v>1.9721482499999998E-2</v>
      </c>
      <c r="H5" s="1">
        <f>'[1]UpFlex, 2020, Winter'!H5*(1+[1]Main!$B$4)^(Main!$B$5-2020)+VLOOKUP($A5,'EV UpFlex'!$A$2:$Y$41,H$1+2)</f>
        <v>3.9546086250000001E-2</v>
      </c>
      <c r="I5" s="1">
        <f>'[1]UpFlex, 2020, Winter'!I5*(1+[1]Main!$B$4)^(Main!$B$5-2020)+VLOOKUP($A5,'EV UpFlex'!$A$2:$Y$41,I$1+2)</f>
        <v>4.9226786250000001E-2</v>
      </c>
      <c r="J5" s="1">
        <f>'[1]UpFlex, 2020, Winter'!J5*(1+[1]Main!$B$4)^(Main!$B$5-2020)+VLOOKUP($A5,'EV UpFlex'!$A$2:$Y$41,J$1+2)</f>
        <v>5.4262978750000003E-2</v>
      </c>
      <c r="K5" s="1">
        <f>'[1]UpFlex, 2020, Winter'!K5*(1+[1]Main!$B$4)^(Main!$B$5-2020)+VLOOKUP($A5,'EV UpFlex'!$A$2:$Y$41,K$1+2)</f>
        <v>5.0816391249999995E-2</v>
      </c>
      <c r="L5" s="1">
        <f>'[1]UpFlex, 2020, Winter'!L5*(1+[1]Main!$B$4)^(Main!$B$5-2020)+VLOOKUP($A5,'EV UpFlex'!$A$2:$Y$41,L$1+2)</f>
        <v>5.0377502499999997E-2</v>
      </c>
      <c r="M5" s="1">
        <f>'[1]UpFlex, 2020, Winter'!M5*(1+[1]Main!$B$4)^(Main!$B$5-2020)+VLOOKUP($A5,'EV UpFlex'!$A$2:$Y$41,M$1+2)</f>
        <v>4.6822577499999997E-2</v>
      </c>
      <c r="N5" s="1">
        <f>'[1]UpFlex, 2020, Winter'!N5*(1+[1]Main!$B$4)^(Main!$B$5-2020)+VLOOKUP($A5,'EV UpFlex'!$A$2:$Y$41,N$1+2)</f>
        <v>4.56128425E-2</v>
      </c>
      <c r="O5" s="1">
        <f>'[1]UpFlex, 2020, Winter'!O5*(1+[1]Main!$B$4)^(Main!$B$5-2020)+VLOOKUP($A5,'EV UpFlex'!$A$2:$Y$41,O$1+2)</f>
        <v>4.2959333749999995E-2</v>
      </c>
      <c r="P5" s="1">
        <f>'[1]UpFlex, 2020, Winter'!P5*(1+[1]Main!$B$4)^(Main!$B$5-2020)+VLOOKUP($A5,'EV UpFlex'!$A$2:$Y$41,P$1+2)</f>
        <v>4.1006525000000002E-2</v>
      </c>
      <c r="Q5" s="1">
        <f>'[1]UpFlex, 2020, Winter'!Q5*(1+[1]Main!$B$4)^(Main!$B$5-2020)+VLOOKUP($A5,'EV UpFlex'!$A$2:$Y$41,Q$1+2)</f>
        <v>4.1940568750000004E-2</v>
      </c>
      <c r="R5" s="1">
        <f>'[1]UpFlex, 2020, Winter'!R5*(1+[1]Main!$B$4)^(Main!$B$5-2020)+VLOOKUP($A5,'EV UpFlex'!$A$2:$Y$41,R$1+2)</f>
        <v>5.2933791250000001E-2</v>
      </c>
      <c r="S5" s="1">
        <f>'[1]UpFlex, 2020, Winter'!S5*(1+[1]Main!$B$4)^(Main!$B$5-2020)+VLOOKUP($A5,'EV UpFlex'!$A$2:$Y$41,S$1+2)</f>
        <v>7.9839065000000001E-2</v>
      </c>
      <c r="T5" s="1">
        <f>'[1]UpFlex, 2020, Winter'!T5*(1+[1]Main!$B$4)^(Main!$B$5-2020)+VLOOKUP($A5,'EV UpFlex'!$A$2:$Y$41,T$1+2)</f>
        <v>7.1774357499999997E-2</v>
      </c>
      <c r="U5" s="1">
        <f>'[1]UpFlex, 2020, Winter'!U5*(1+[1]Main!$B$4)^(Main!$B$5-2020)+VLOOKUP($A5,'EV UpFlex'!$A$2:$Y$41,U$1+2)</f>
        <v>6.0740857499999995E-2</v>
      </c>
      <c r="V5" s="1">
        <f>'[1]UpFlex, 2020, Winter'!V5*(1+[1]Main!$B$4)^(Main!$B$5-2020)+VLOOKUP($A5,'EV UpFlex'!$A$2:$Y$41,V$1+2)</f>
        <v>5.8726242499999998E-2</v>
      </c>
      <c r="W5" s="1">
        <f>'[1]UpFlex, 2020, Winter'!W5*(1+[1]Main!$B$4)^(Main!$B$5-2020)+VLOOKUP($A5,'EV UpFlex'!$A$2:$Y$41,W$1+2)</f>
        <v>5.2278220000000014E-2</v>
      </c>
      <c r="X5" s="1">
        <f>'[1]UpFlex, 2020, Winter'!X5*(1+[1]Main!$B$4)^(Main!$B$5-2020)+VLOOKUP($A5,'EV UpFlex'!$A$2:$Y$41,X$1+2)</f>
        <v>3.9124553750000006E-2</v>
      </c>
      <c r="Y5" s="1">
        <f>'[1]UpFlex, 2020, Winter'!Y5*(1+[1]Main!$B$4)^(Main!$B$5-2020)+VLOOKUP($A5,'EV UpFlex'!$A$2:$Y$41,Y$1+2)</f>
        <v>3.0414692500000003E-2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0.156116005</v>
      </c>
      <c r="C6" s="1">
        <f>'[1]UpFlex, 2020, Winter'!C6*(1+[1]Main!$B$4)^(Main!$B$5-2020)+VLOOKUP($A6,'EV UpFlex'!$A$2:$Y$41,C$1+2)</f>
        <v>0.14199754249999999</v>
      </c>
      <c r="D6" s="1">
        <f>'[1]UpFlex, 2020, Winter'!D6*(1+[1]Main!$B$4)^(Main!$B$5-2020)+VLOOKUP($A6,'EV UpFlex'!$A$2:$Y$41,D$1+2)</f>
        <v>0.13012608375000001</v>
      </c>
      <c r="E6" s="1">
        <f>'[1]UpFlex, 2020, Winter'!E6*(1+[1]Main!$B$4)^(Main!$B$5-2020)+VLOOKUP($A6,'EV UpFlex'!$A$2:$Y$41,E$1+2)</f>
        <v>0.13182985750000001</v>
      </c>
      <c r="F6" s="1">
        <f>'[1]UpFlex, 2020, Winter'!F6*(1+[1]Main!$B$4)^(Main!$B$5-2020)+VLOOKUP($A6,'EV UpFlex'!$A$2:$Y$41,F$1+2)</f>
        <v>0.13476944624999998</v>
      </c>
      <c r="G6" s="1">
        <f>'[1]UpFlex, 2020, Winter'!G6*(1+[1]Main!$B$4)^(Main!$B$5-2020)+VLOOKUP($A6,'EV UpFlex'!$A$2:$Y$41,G$1+2)</f>
        <v>0.15183483</v>
      </c>
      <c r="H6" s="1">
        <f>'[1]UpFlex, 2020, Winter'!H6*(1+[1]Main!$B$4)^(Main!$B$5-2020)+VLOOKUP($A6,'EV UpFlex'!$A$2:$Y$41,H$1+2)</f>
        <v>0.1962708675</v>
      </c>
      <c r="I6" s="1">
        <f>'[1]UpFlex, 2020, Winter'!I6*(1+[1]Main!$B$4)^(Main!$B$5-2020)+VLOOKUP($A6,'EV UpFlex'!$A$2:$Y$41,I$1+2)</f>
        <v>0.21737942625000001</v>
      </c>
      <c r="J6" s="1">
        <f>'[1]UpFlex, 2020, Winter'!J6*(1+[1]Main!$B$4)^(Main!$B$5-2020)+VLOOKUP($A6,'EV UpFlex'!$A$2:$Y$41,J$1+2)</f>
        <v>0.22475685500000006</v>
      </c>
      <c r="K6" s="1">
        <f>'[1]UpFlex, 2020, Winter'!K6*(1+[1]Main!$B$4)^(Main!$B$5-2020)+VLOOKUP($A6,'EV UpFlex'!$A$2:$Y$41,K$1+2)</f>
        <v>0.23371089249999999</v>
      </c>
      <c r="L6" s="1">
        <f>'[1]UpFlex, 2020, Winter'!L6*(1+[1]Main!$B$4)^(Main!$B$5-2020)+VLOOKUP($A6,'EV UpFlex'!$A$2:$Y$41,L$1+2)</f>
        <v>0.2402878275</v>
      </c>
      <c r="M6" s="1">
        <f>'[1]UpFlex, 2020, Winter'!M6*(1+[1]Main!$B$4)^(Main!$B$5-2020)+VLOOKUP($A6,'EV UpFlex'!$A$2:$Y$41,M$1+2)</f>
        <v>0.24430509124999999</v>
      </c>
      <c r="N6" s="1">
        <f>'[1]UpFlex, 2020, Winter'!N6*(1+[1]Main!$B$4)^(Main!$B$5-2020)+VLOOKUP($A6,'EV UpFlex'!$A$2:$Y$41,N$1+2)</f>
        <v>0.23956419750000002</v>
      </c>
      <c r="O6" s="1">
        <f>'[1]UpFlex, 2020, Winter'!O6*(1+[1]Main!$B$4)^(Main!$B$5-2020)+VLOOKUP($A6,'EV UpFlex'!$A$2:$Y$41,O$1+2)</f>
        <v>0.22796994500000001</v>
      </c>
      <c r="P6" s="1">
        <f>'[1]UpFlex, 2020, Winter'!P6*(1+[1]Main!$B$4)^(Main!$B$5-2020)+VLOOKUP($A6,'EV UpFlex'!$A$2:$Y$41,P$1+2)</f>
        <v>0.22725517750000002</v>
      </c>
      <c r="Q6" s="1">
        <f>'[1]UpFlex, 2020, Winter'!Q6*(1+[1]Main!$B$4)^(Main!$B$5-2020)+VLOOKUP($A6,'EV UpFlex'!$A$2:$Y$41,Q$1+2)</f>
        <v>0.22541396000000002</v>
      </c>
      <c r="R6" s="1">
        <f>'[1]UpFlex, 2020, Winter'!R6*(1+[1]Main!$B$4)^(Main!$B$5-2020)+VLOOKUP($A6,'EV UpFlex'!$A$2:$Y$41,R$1+2)</f>
        <v>0.24093014625000003</v>
      </c>
      <c r="S6" s="1">
        <f>'[1]UpFlex, 2020, Winter'!S6*(1+[1]Main!$B$4)^(Main!$B$5-2020)+VLOOKUP($A6,'EV UpFlex'!$A$2:$Y$41,S$1+2)</f>
        <v>0.27620740500000002</v>
      </c>
      <c r="T6" s="1">
        <f>'[1]UpFlex, 2020, Winter'!T6*(1+[1]Main!$B$4)^(Main!$B$5-2020)+VLOOKUP($A6,'EV UpFlex'!$A$2:$Y$41,T$1+2)</f>
        <v>0.27260999000000002</v>
      </c>
      <c r="U6" s="1">
        <f>'[1]UpFlex, 2020, Winter'!U6*(1+[1]Main!$B$4)^(Main!$B$5-2020)+VLOOKUP($A6,'EV UpFlex'!$A$2:$Y$41,U$1+2)</f>
        <v>0.2666524575</v>
      </c>
      <c r="V6" s="1">
        <f>'[1]UpFlex, 2020, Winter'!V6*(1+[1]Main!$B$4)^(Main!$B$5-2020)+VLOOKUP($A6,'EV UpFlex'!$A$2:$Y$41,V$1+2)</f>
        <v>0.26424210625000005</v>
      </c>
      <c r="W6" s="1">
        <f>'[1]UpFlex, 2020, Winter'!W6*(1+[1]Main!$B$4)^(Main!$B$5-2020)+VLOOKUP($A6,'EV UpFlex'!$A$2:$Y$41,W$1+2)</f>
        <v>0.24671543875000002</v>
      </c>
      <c r="X6" s="1">
        <f>'[1]UpFlex, 2020, Winter'!X6*(1+[1]Main!$B$4)^(Main!$B$5-2020)+VLOOKUP($A6,'EV UpFlex'!$A$2:$Y$41,X$1+2)</f>
        <v>0.21951555625000002</v>
      </c>
      <c r="Y6" s="1">
        <f>'[1]UpFlex, 2020, Winter'!Y6*(1+[1]Main!$B$4)^(Main!$B$5-2020)+VLOOKUP($A6,'EV UpFlex'!$A$2:$Y$41,Y$1+2)</f>
        <v>0.19891406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0.27185361375</v>
      </c>
      <c r="C7" s="1">
        <f>'[1]UpFlex, 2020, Winter'!C7*(1+[1]Main!$B$4)^(Main!$B$5-2020)+VLOOKUP($A7,'EV UpFlex'!$A$2:$Y$41,C$1+2)</f>
        <v>0.25561999750000003</v>
      </c>
      <c r="D7" s="1">
        <f>'[1]UpFlex, 2020, Winter'!D7*(1+[1]Main!$B$4)^(Main!$B$5-2020)+VLOOKUP($A7,'EV UpFlex'!$A$2:$Y$41,D$1+2)</f>
        <v>0.24912221374999999</v>
      </c>
      <c r="E7" s="1">
        <f>'[1]UpFlex, 2020, Winter'!E7*(1+[1]Main!$B$4)^(Main!$B$5-2020)+VLOOKUP($A7,'EV UpFlex'!$A$2:$Y$41,E$1+2)</f>
        <v>0.25215583250000001</v>
      </c>
      <c r="F7" s="1">
        <f>'[1]UpFlex, 2020, Winter'!F7*(1+[1]Main!$B$4)^(Main!$B$5-2020)+VLOOKUP($A7,'EV UpFlex'!$A$2:$Y$41,F$1+2)</f>
        <v>0.25491638249999998</v>
      </c>
      <c r="G7" s="1">
        <f>'[1]UpFlex, 2020, Winter'!G7*(1+[1]Main!$B$4)^(Main!$B$5-2020)+VLOOKUP($A7,'EV UpFlex'!$A$2:$Y$41,G$1+2)</f>
        <v>0.27625041500000003</v>
      </c>
      <c r="H7" s="1">
        <f>'[1]UpFlex, 2020, Winter'!H7*(1+[1]Main!$B$4)^(Main!$B$5-2020)+VLOOKUP($A7,'EV UpFlex'!$A$2:$Y$41,H$1+2)</f>
        <v>0.31204972250000007</v>
      </c>
      <c r="I7" s="1">
        <f>'[1]UpFlex, 2020, Winter'!I7*(1+[1]Main!$B$4)^(Main!$B$5-2020)+VLOOKUP($A7,'EV UpFlex'!$A$2:$Y$41,I$1+2)</f>
        <v>0.37839916875000001</v>
      </c>
      <c r="J7" s="1">
        <f>'[1]UpFlex, 2020, Winter'!J7*(1+[1]Main!$B$4)^(Main!$B$5-2020)+VLOOKUP($A7,'EV UpFlex'!$A$2:$Y$41,J$1+2)</f>
        <v>0.39677528750000002</v>
      </c>
      <c r="K7" s="1">
        <f>'[1]UpFlex, 2020, Winter'!K7*(1+[1]Main!$B$4)^(Main!$B$5-2020)+VLOOKUP($A7,'EV UpFlex'!$A$2:$Y$41,K$1+2)</f>
        <v>0.41027751000000007</v>
      </c>
      <c r="L7" s="1">
        <f>'[1]UpFlex, 2020, Winter'!L7*(1+[1]Main!$B$4)^(Main!$B$5-2020)+VLOOKUP($A7,'EV UpFlex'!$A$2:$Y$41,L$1+2)</f>
        <v>0.40365179750000002</v>
      </c>
      <c r="M7" s="1">
        <f>'[1]UpFlex, 2020, Winter'!M7*(1+[1]Main!$B$4)^(Main!$B$5-2020)+VLOOKUP($A7,'EV UpFlex'!$A$2:$Y$41,M$1+2)</f>
        <v>0.40983986750000007</v>
      </c>
      <c r="N7" s="1">
        <f>'[1]UpFlex, 2020, Winter'!N7*(1+[1]Main!$B$4)^(Main!$B$5-2020)+VLOOKUP($A7,'EV UpFlex'!$A$2:$Y$41,N$1+2)</f>
        <v>0.40778277500000004</v>
      </c>
      <c r="O7" s="1">
        <f>'[1]UpFlex, 2020, Winter'!O7*(1+[1]Main!$B$4)^(Main!$B$5-2020)+VLOOKUP($A7,'EV UpFlex'!$A$2:$Y$41,O$1+2)</f>
        <v>0.40172625125000005</v>
      </c>
      <c r="P7" s="1">
        <f>'[1]UpFlex, 2020, Winter'!P7*(1+[1]Main!$B$4)^(Main!$B$5-2020)+VLOOKUP($A7,'EV UpFlex'!$A$2:$Y$41,P$1+2)</f>
        <v>0.37437235750000003</v>
      </c>
      <c r="Q7" s="1">
        <f>'[1]UpFlex, 2020, Winter'!Q7*(1+[1]Main!$B$4)^(Main!$B$5-2020)+VLOOKUP($A7,'EV UpFlex'!$A$2:$Y$41,Q$1+2)</f>
        <v>0.37525652625000006</v>
      </c>
      <c r="R7" s="1">
        <f>'[1]UpFlex, 2020, Winter'!R7*(1+[1]Main!$B$4)^(Main!$B$5-2020)+VLOOKUP($A7,'EV UpFlex'!$A$2:$Y$41,R$1+2)</f>
        <v>0.36404416499999998</v>
      </c>
      <c r="S7" s="1">
        <f>'[1]UpFlex, 2020, Winter'!S7*(1+[1]Main!$B$4)^(Main!$B$5-2020)+VLOOKUP($A7,'EV UpFlex'!$A$2:$Y$41,S$1+2)</f>
        <v>0.38152555124999998</v>
      </c>
      <c r="T7" s="1">
        <f>'[1]UpFlex, 2020, Winter'!T7*(1+[1]Main!$B$4)^(Main!$B$5-2020)+VLOOKUP($A7,'EV UpFlex'!$A$2:$Y$41,T$1+2)</f>
        <v>0.36964166750000005</v>
      </c>
      <c r="U7" s="1">
        <f>'[1]UpFlex, 2020, Winter'!U7*(1+[1]Main!$B$4)^(Main!$B$5-2020)+VLOOKUP($A7,'EV UpFlex'!$A$2:$Y$41,U$1+2)</f>
        <v>0.36383388625000002</v>
      </c>
      <c r="V7" s="1">
        <f>'[1]UpFlex, 2020, Winter'!V7*(1+[1]Main!$B$4)^(Main!$B$5-2020)+VLOOKUP($A7,'EV UpFlex'!$A$2:$Y$41,V$1+2)</f>
        <v>0.35578804625000005</v>
      </c>
      <c r="W7" s="1">
        <f>'[1]UpFlex, 2020, Winter'!W7*(1+[1]Main!$B$4)^(Main!$B$5-2020)+VLOOKUP($A7,'EV UpFlex'!$A$2:$Y$41,W$1+2)</f>
        <v>0.34357874375000003</v>
      </c>
      <c r="X7" s="1">
        <f>'[1]UpFlex, 2020, Winter'!X7*(1+[1]Main!$B$4)^(Main!$B$5-2020)+VLOOKUP($A7,'EV UpFlex'!$A$2:$Y$41,X$1+2)</f>
        <v>0.30837694500000001</v>
      </c>
      <c r="Y7" s="1">
        <f>'[1]UpFlex, 2020, Winter'!Y7*(1+[1]Main!$B$4)^(Main!$B$5-2020)+VLOOKUP($A7,'EV UpFlex'!$A$2:$Y$41,Y$1+2)</f>
        <v>0.28648596875000004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0.12424230875</v>
      </c>
      <c r="C8" s="1">
        <f>'[1]UpFlex, 2020, Winter'!C8*(1+[1]Main!$B$4)^(Main!$B$5-2020)+VLOOKUP($A8,'EV UpFlex'!$A$2:$Y$41,C$1+2)</f>
        <v>0.11450695625000001</v>
      </c>
      <c r="D8" s="1">
        <f>'[1]UpFlex, 2020, Winter'!D8*(1+[1]Main!$B$4)^(Main!$B$5-2020)+VLOOKUP($A8,'EV UpFlex'!$A$2:$Y$41,D$1+2)</f>
        <v>0.11353873875000001</v>
      </c>
      <c r="E8" s="1">
        <f>'[1]UpFlex, 2020, Winter'!E8*(1+[1]Main!$B$4)^(Main!$B$5-2020)+VLOOKUP($A8,'EV UpFlex'!$A$2:$Y$41,E$1+2)</f>
        <v>0.11123516250000001</v>
      </c>
      <c r="F8" s="1">
        <f>'[1]UpFlex, 2020, Winter'!F8*(1+[1]Main!$B$4)^(Main!$B$5-2020)+VLOOKUP($A8,'EV UpFlex'!$A$2:$Y$41,F$1+2)</f>
        <v>0.11512592500000002</v>
      </c>
      <c r="G8" s="1">
        <f>'[1]UpFlex, 2020, Winter'!G8*(1+[1]Main!$B$4)^(Main!$B$5-2020)+VLOOKUP($A8,'EV UpFlex'!$A$2:$Y$41,G$1+2)</f>
        <v>0.13232181750000002</v>
      </c>
      <c r="H8" s="1">
        <f>'[1]UpFlex, 2020, Winter'!H8*(1+[1]Main!$B$4)^(Main!$B$5-2020)+VLOOKUP($A8,'EV UpFlex'!$A$2:$Y$41,H$1+2)</f>
        <v>0.16802027500000002</v>
      </c>
      <c r="I8" s="1">
        <f>'[1]UpFlex, 2020, Winter'!I8*(1+[1]Main!$B$4)^(Main!$B$5-2020)+VLOOKUP($A8,'EV UpFlex'!$A$2:$Y$41,I$1+2)</f>
        <v>0.2054709925</v>
      </c>
      <c r="J8" s="1">
        <f>'[1]UpFlex, 2020, Winter'!J8*(1+[1]Main!$B$4)^(Main!$B$5-2020)+VLOOKUP($A8,'EV UpFlex'!$A$2:$Y$41,J$1+2)</f>
        <v>0.23326909625000003</v>
      </c>
      <c r="K8" s="1">
        <f>'[1]UpFlex, 2020, Winter'!K8*(1+[1]Main!$B$4)^(Main!$B$5-2020)+VLOOKUP($A8,'EV UpFlex'!$A$2:$Y$41,K$1+2)</f>
        <v>0.23945335875000004</v>
      </c>
      <c r="L8" s="1">
        <f>'[1]UpFlex, 2020, Winter'!L8*(1+[1]Main!$B$4)^(Main!$B$5-2020)+VLOOKUP($A8,'EV UpFlex'!$A$2:$Y$41,L$1+2)</f>
        <v>0.24460897500000001</v>
      </c>
      <c r="M8" s="1">
        <f>'[1]UpFlex, 2020, Winter'!M8*(1+[1]Main!$B$4)^(Main!$B$5-2020)+VLOOKUP($A8,'EV UpFlex'!$A$2:$Y$41,M$1+2)</f>
        <v>0.24265742750000002</v>
      </c>
      <c r="N8" s="1">
        <f>'[1]UpFlex, 2020, Winter'!N8*(1+[1]Main!$B$4)^(Main!$B$5-2020)+VLOOKUP($A8,'EV UpFlex'!$A$2:$Y$41,N$1+2)</f>
        <v>0.23971860875000003</v>
      </c>
      <c r="O8" s="1">
        <f>'[1]UpFlex, 2020, Winter'!O8*(1+[1]Main!$B$4)^(Main!$B$5-2020)+VLOOKUP($A8,'EV UpFlex'!$A$2:$Y$41,O$1+2)</f>
        <v>0.23315138749999997</v>
      </c>
      <c r="P8" s="1">
        <f>'[1]UpFlex, 2020, Winter'!P8*(1+[1]Main!$B$4)^(Main!$B$5-2020)+VLOOKUP($A8,'EV UpFlex'!$A$2:$Y$41,P$1+2)</f>
        <v>0.21294671875000001</v>
      </c>
      <c r="Q8" s="1">
        <f>'[1]UpFlex, 2020, Winter'!Q8*(1+[1]Main!$B$4)^(Main!$B$5-2020)+VLOOKUP($A8,'EV UpFlex'!$A$2:$Y$41,Q$1+2)</f>
        <v>0.20771094500000001</v>
      </c>
      <c r="R8" s="1">
        <f>'[1]UpFlex, 2020, Winter'!R8*(1+[1]Main!$B$4)^(Main!$B$5-2020)+VLOOKUP($A8,'EV UpFlex'!$A$2:$Y$41,R$1+2)</f>
        <v>0.22476267875</v>
      </c>
      <c r="S8" s="1">
        <f>'[1]UpFlex, 2020, Winter'!S8*(1+[1]Main!$B$4)^(Main!$B$5-2020)+VLOOKUP($A8,'EV UpFlex'!$A$2:$Y$41,S$1+2)</f>
        <v>0.22949487625000003</v>
      </c>
      <c r="T8" s="1">
        <f>'[1]UpFlex, 2020, Winter'!T8*(1+[1]Main!$B$4)^(Main!$B$5-2020)+VLOOKUP($A8,'EV UpFlex'!$A$2:$Y$41,T$1+2)</f>
        <v>0.22197185125000002</v>
      </c>
      <c r="U8" s="1">
        <f>'[1]UpFlex, 2020, Winter'!U8*(1+[1]Main!$B$4)^(Main!$B$5-2020)+VLOOKUP($A8,'EV UpFlex'!$A$2:$Y$41,U$1+2)</f>
        <v>0.21892030875000001</v>
      </c>
      <c r="V8" s="1">
        <f>'[1]UpFlex, 2020, Winter'!V8*(1+[1]Main!$B$4)^(Main!$B$5-2020)+VLOOKUP($A8,'EV UpFlex'!$A$2:$Y$41,V$1+2)</f>
        <v>0.203581915</v>
      </c>
      <c r="W8" s="1">
        <f>'[1]UpFlex, 2020, Winter'!W8*(1+[1]Main!$B$4)^(Main!$B$5-2020)+VLOOKUP($A8,'EV UpFlex'!$A$2:$Y$41,W$1+2)</f>
        <v>0.16855706749999999</v>
      </c>
      <c r="X8" s="1">
        <f>'[1]UpFlex, 2020, Winter'!X8*(1+[1]Main!$B$4)^(Main!$B$5-2020)+VLOOKUP($A8,'EV UpFlex'!$A$2:$Y$41,X$1+2)</f>
        <v>0.15549694124999999</v>
      </c>
      <c r="Y8" s="1">
        <f>'[1]UpFlex, 2020, Winter'!Y8*(1+[1]Main!$B$4)^(Main!$B$5-2020)+VLOOKUP($A8,'EV UpFlex'!$A$2:$Y$41,Y$1+2)</f>
        <v>0.14096117000000002</v>
      </c>
    </row>
    <row r="9" spans="1:25" x14ac:dyDescent="0.25">
      <c r="A9">
        <v>6</v>
      </c>
      <c r="B9" s="1">
        <f>'[1]UpFlex, 2020, Winter'!B9*(1+[1]Main!$B$4)^(Main!$B$5-2020)+VLOOKUP($A9,'EV UpFlex'!$A$2:$Y$41,B$1+2)</f>
        <v>8.7239836250000008E-2</v>
      </c>
      <c r="C9" s="1">
        <f>'[1]UpFlex, 2020, Winter'!C9*(1+[1]Main!$B$4)^(Main!$B$5-2020)+VLOOKUP($A9,'EV UpFlex'!$A$2:$Y$41,C$1+2)</f>
        <v>8.2646432500000019E-2</v>
      </c>
      <c r="D9" s="1">
        <f>'[1]UpFlex, 2020, Winter'!D9*(1+[1]Main!$B$4)^(Main!$B$5-2020)+VLOOKUP($A9,'EV UpFlex'!$A$2:$Y$41,D$1+2)</f>
        <v>8.0814110000000008E-2</v>
      </c>
      <c r="E9" s="1">
        <f>'[1]UpFlex, 2020, Winter'!E9*(1+[1]Main!$B$4)^(Main!$B$5-2020)+VLOOKUP($A9,'EV UpFlex'!$A$2:$Y$41,E$1+2)</f>
        <v>7.9944102500000003E-2</v>
      </c>
      <c r="F9" s="1">
        <f>'[1]UpFlex, 2020, Winter'!F9*(1+[1]Main!$B$4)^(Main!$B$5-2020)+VLOOKUP($A9,'EV UpFlex'!$A$2:$Y$41,F$1+2)</f>
        <v>8.4698357500000016E-2</v>
      </c>
      <c r="G9" s="1">
        <f>'[1]UpFlex, 2020, Winter'!G9*(1+[1]Main!$B$4)^(Main!$B$5-2020)+VLOOKUP($A9,'EV UpFlex'!$A$2:$Y$41,G$1+2)</f>
        <v>0.103316755</v>
      </c>
      <c r="H9" s="1">
        <f>'[1]UpFlex, 2020, Winter'!H9*(1+[1]Main!$B$4)^(Main!$B$5-2020)+VLOOKUP($A9,'EV UpFlex'!$A$2:$Y$41,H$1+2)</f>
        <v>0.16968165000000002</v>
      </c>
      <c r="I9" s="1">
        <f>'[1]UpFlex, 2020, Winter'!I9*(1+[1]Main!$B$4)^(Main!$B$5-2020)+VLOOKUP($A9,'EV UpFlex'!$A$2:$Y$41,I$1+2)</f>
        <v>0.20410461499999999</v>
      </c>
      <c r="J9" s="1">
        <f>'[1]UpFlex, 2020, Winter'!J9*(1+[1]Main!$B$4)^(Main!$B$5-2020)+VLOOKUP($A9,'EV UpFlex'!$A$2:$Y$41,J$1+2)</f>
        <v>0.21202702500000001</v>
      </c>
      <c r="K9" s="1">
        <f>'[1]UpFlex, 2020, Winter'!K9*(1+[1]Main!$B$4)^(Main!$B$5-2020)+VLOOKUP($A9,'EV UpFlex'!$A$2:$Y$41,K$1+2)</f>
        <v>0.21086753</v>
      </c>
      <c r="L9" s="1">
        <f>'[1]UpFlex, 2020, Winter'!L9*(1+[1]Main!$B$4)^(Main!$B$5-2020)+VLOOKUP($A9,'EV UpFlex'!$A$2:$Y$41,L$1+2)</f>
        <v>0.21863479125000002</v>
      </c>
      <c r="M9" s="1">
        <f>'[1]UpFlex, 2020, Winter'!M9*(1+[1]Main!$B$4)^(Main!$B$5-2020)+VLOOKUP($A9,'EV UpFlex'!$A$2:$Y$41,M$1+2)</f>
        <v>0.217146385</v>
      </c>
      <c r="N9" s="1">
        <f>'[1]UpFlex, 2020, Winter'!N9*(1+[1]Main!$B$4)^(Main!$B$5-2020)+VLOOKUP($A9,'EV UpFlex'!$A$2:$Y$41,N$1+2)</f>
        <v>0.20414097875000004</v>
      </c>
      <c r="O9" s="1">
        <f>'[1]UpFlex, 2020, Winter'!O9*(1+[1]Main!$B$4)^(Main!$B$5-2020)+VLOOKUP($A9,'EV UpFlex'!$A$2:$Y$41,O$1+2)</f>
        <v>0.19918251374999998</v>
      </c>
      <c r="P9" s="1">
        <f>'[1]UpFlex, 2020, Winter'!P9*(1+[1]Main!$B$4)^(Main!$B$5-2020)+VLOOKUP($A9,'EV UpFlex'!$A$2:$Y$41,P$1+2)</f>
        <v>0.17612178000000001</v>
      </c>
      <c r="Q9" s="1">
        <f>'[1]UpFlex, 2020, Winter'!Q9*(1+[1]Main!$B$4)^(Main!$B$5-2020)+VLOOKUP($A9,'EV UpFlex'!$A$2:$Y$41,Q$1+2)</f>
        <v>0.15883670125000002</v>
      </c>
      <c r="R9" s="1">
        <f>'[1]UpFlex, 2020, Winter'!R9*(1+[1]Main!$B$4)^(Main!$B$5-2020)+VLOOKUP($A9,'EV UpFlex'!$A$2:$Y$41,R$1+2)</f>
        <v>0.16308504000000001</v>
      </c>
      <c r="S9" s="1">
        <f>'[1]UpFlex, 2020, Winter'!S9*(1+[1]Main!$B$4)^(Main!$B$5-2020)+VLOOKUP($A9,'EV UpFlex'!$A$2:$Y$41,S$1+2)</f>
        <v>0.17760582499999999</v>
      </c>
      <c r="T9" s="1">
        <f>'[1]UpFlex, 2020, Winter'!T9*(1+[1]Main!$B$4)^(Main!$B$5-2020)+VLOOKUP($A9,'EV UpFlex'!$A$2:$Y$41,T$1+2)</f>
        <v>0.17453143125000001</v>
      </c>
      <c r="U9" s="1">
        <f>'[1]UpFlex, 2020, Winter'!U9*(1+[1]Main!$B$4)^(Main!$B$5-2020)+VLOOKUP($A9,'EV UpFlex'!$A$2:$Y$41,U$1+2)</f>
        <v>0.16891695750000002</v>
      </c>
      <c r="V9" s="1">
        <f>'[1]UpFlex, 2020, Winter'!V9*(1+[1]Main!$B$4)^(Main!$B$5-2020)+VLOOKUP($A9,'EV UpFlex'!$A$2:$Y$41,V$1+2)</f>
        <v>0.16541579000000001</v>
      </c>
      <c r="W9" s="1">
        <f>'[1]UpFlex, 2020, Winter'!W9*(1+[1]Main!$B$4)^(Main!$B$5-2020)+VLOOKUP($A9,'EV UpFlex'!$A$2:$Y$41,W$1+2)</f>
        <v>0.15258834124999998</v>
      </c>
      <c r="X9" s="1">
        <f>'[1]UpFlex, 2020, Winter'!X9*(1+[1]Main!$B$4)^(Main!$B$5-2020)+VLOOKUP($A9,'EV UpFlex'!$A$2:$Y$41,X$1+2)</f>
        <v>0.12047908624999999</v>
      </c>
      <c r="Y9" s="1">
        <f>'[1]UpFlex, 2020, Winter'!Y9*(1+[1]Main!$B$4)^(Main!$B$5-2020)+VLOOKUP($A9,'EV UpFlex'!$A$2:$Y$41,Y$1+2)</f>
        <v>0.10440495875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9.4485805000000006E-2</v>
      </c>
      <c r="C10" s="1">
        <f>'[1]UpFlex, 2020, Winter'!C10*(1+[1]Main!$B$4)^(Main!$B$5-2020)+VLOOKUP($A10,'EV UpFlex'!$A$2:$Y$41,C$1+2)</f>
        <v>9.4485805000000006E-2</v>
      </c>
      <c r="D10" s="1">
        <f>'[1]UpFlex, 2020, Winter'!D10*(1+[1]Main!$B$4)^(Main!$B$5-2020)+VLOOKUP($A10,'EV UpFlex'!$A$2:$Y$41,D$1+2)</f>
        <v>9.4485805000000006E-2</v>
      </c>
      <c r="E10" s="1">
        <f>'[1]UpFlex, 2020, Winter'!E10*(1+[1]Main!$B$4)^(Main!$B$5-2020)+VLOOKUP($A10,'EV UpFlex'!$A$2:$Y$41,E$1+2)</f>
        <v>9.4485805000000006E-2</v>
      </c>
      <c r="F10" s="1">
        <f>'[1]UpFlex, 2020, Winter'!F10*(1+[1]Main!$B$4)^(Main!$B$5-2020)+VLOOKUP($A10,'EV UpFlex'!$A$2:$Y$41,F$1+2)</f>
        <v>9.4485805000000006E-2</v>
      </c>
      <c r="G10" s="1">
        <f>'[1]UpFlex, 2020, Winter'!G10*(1+[1]Main!$B$4)^(Main!$B$5-2020)+VLOOKUP($A10,'EV UpFlex'!$A$2:$Y$41,G$1+2)</f>
        <v>9.4485805000000006E-2</v>
      </c>
      <c r="H10" s="1">
        <f>'[1]UpFlex, 2020, Winter'!H10*(1+[1]Main!$B$4)^(Main!$B$5-2020)+VLOOKUP($A10,'EV UpFlex'!$A$2:$Y$41,H$1+2)</f>
        <v>9.4485805000000006E-2</v>
      </c>
      <c r="I10" s="1">
        <f>'[1]UpFlex, 2020, Winter'!I10*(1+[1]Main!$B$4)^(Main!$B$5-2020)+VLOOKUP($A10,'EV UpFlex'!$A$2:$Y$41,I$1+2)</f>
        <v>9.4485805000000006E-2</v>
      </c>
      <c r="J10" s="1">
        <f>'[1]UpFlex, 2020, Winter'!J10*(1+[1]Main!$B$4)^(Main!$B$5-2020)+VLOOKUP($A10,'EV UpFlex'!$A$2:$Y$41,J$1+2)</f>
        <v>9.4485805000000006E-2</v>
      </c>
      <c r="K10" s="1">
        <f>'[1]UpFlex, 2020, Winter'!K10*(1+[1]Main!$B$4)^(Main!$B$5-2020)+VLOOKUP($A10,'EV UpFlex'!$A$2:$Y$41,K$1+2)</f>
        <v>9.4485805000000006E-2</v>
      </c>
      <c r="L10" s="1">
        <f>'[1]UpFlex, 2020, Winter'!L10*(1+[1]Main!$B$4)^(Main!$B$5-2020)+VLOOKUP($A10,'EV UpFlex'!$A$2:$Y$41,L$1+2)</f>
        <v>9.4485805000000006E-2</v>
      </c>
      <c r="M10" s="1">
        <f>'[1]UpFlex, 2020, Winter'!M10*(1+[1]Main!$B$4)^(Main!$B$5-2020)+VLOOKUP($A10,'EV UpFlex'!$A$2:$Y$41,M$1+2)</f>
        <v>9.4485805000000006E-2</v>
      </c>
      <c r="N10" s="1">
        <f>'[1]UpFlex, 2020, Winter'!N10*(1+[1]Main!$B$4)^(Main!$B$5-2020)+VLOOKUP($A10,'EV UpFlex'!$A$2:$Y$41,N$1+2)</f>
        <v>9.4485805000000006E-2</v>
      </c>
      <c r="O10" s="1">
        <f>'[1]UpFlex, 2020, Winter'!O10*(1+[1]Main!$B$4)^(Main!$B$5-2020)+VLOOKUP($A10,'EV UpFlex'!$A$2:$Y$41,O$1+2)</f>
        <v>9.4485805000000006E-2</v>
      </c>
      <c r="P10" s="1">
        <f>'[1]UpFlex, 2020, Winter'!P10*(1+[1]Main!$B$4)^(Main!$B$5-2020)+VLOOKUP($A10,'EV UpFlex'!$A$2:$Y$41,P$1+2)</f>
        <v>9.4485805000000006E-2</v>
      </c>
      <c r="Q10" s="1">
        <f>'[1]UpFlex, 2020, Winter'!Q10*(1+[1]Main!$B$4)^(Main!$B$5-2020)+VLOOKUP($A10,'EV UpFlex'!$A$2:$Y$41,Q$1+2)</f>
        <v>9.4485805000000006E-2</v>
      </c>
      <c r="R10" s="1">
        <f>'[1]UpFlex, 2020, Winter'!R10*(1+[1]Main!$B$4)^(Main!$B$5-2020)+VLOOKUP($A10,'EV UpFlex'!$A$2:$Y$41,R$1+2)</f>
        <v>9.4485805000000006E-2</v>
      </c>
      <c r="S10" s="1">
        <f>'[1]UpFlex, 2020, Winter'!S10*(1+[1]Main!$B$4)^(Main!$B$5-2020)+VLOOKUP($A10,'EV UpFlex'!$A$2:$Y$41,S$1+2)</f>
        <v>9.4485805000000006E-2</v>
      </c>
      <c r="T10" s="1">
        <f>'[1]UpFlex, 2020, Winter'!T10*(1+[1]Main!$B$4)^(Main!$B$5-2020)+VLOOKUP($A10,'EV UpFlex'!$A$2:$Y$41,T$1+2)</f>
        <v>9.4485805000000006E-2</v>
      </c>
      <c r="U10" s="1">
        <f>'[1]UpFlex, 2020, Winter'!U10*(1+[1]Main!$B$4)^(Main!$B$5-2020)+VLOOKUP($A10,'EV UpFlex'!$A$2:$Y$41,U$1+2)</f>
        <v>9.4485805000000006E-2</v>
      </c>
      <c r="V10" s="1">
        <f>'[1]UpFlex, 2020, Winter'!V10*(1+[1]Main!$B$4)^(Main!$B$5-2020)+VLOOKUP($A10,'EV UpFlex'!$A$2:$Y$41,V$1+2)</f>
        <v>9.4485805000000006E-2</v>
      </c>
      <c r="W10" s="1">
        <f>'[1]UpFlex, 2020, Winter'!W10*(1+[1]Main!$B$4)^(Main!$B$5-2020)+VLOOKUP($A10,'EV UpFlex'!$A$2:$Y$41,W$1+2)</f>
        <v>9.4485805000000006E-2</v>
      </c>
      <c r="X10" s="1">
        <f>'[1]UpFlex, 2020, Winter'!X10*(1+[1]Main!$B$4)^(Main!$B$5-2020)+VLOOKUP($A10,'EV UpFlex'!$A$2:$Y$41,X$1+2)</f>
        <v>9.4485805000000006E-2</v>
      </c>
      <c r="Y10" s="1">
        <f>'[1]UpFlex, 2020, Winter'!Y10*(1+[1]Main!$B$4)^(Main!$B$5-2020)+VLOOKUP($A10,'EV UpFlex'!$A$2:$Y$41,Y$1+2)</f>
        <v>9.4485805000000006E-2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0.10313594375</v>
      </c>
      <c r="C11" s="1">
        <f>'[1]UpFlex, 2020, Winter'!C11*(1+[1]Main!$B$4)^(Main!$B$5-2020)+VLOOKUP($A11,'EV UpFlex'!$A$2:$Y$41,C$1+2)</f>
        <v>9.5196195000000011E-2</v>
      </c>
      <c r="D11" s="1">
        <f>'[1]UpFlex, 2020, Winter'!D11*(1+[1]Main!$B$4)^(Main!$B$5-2020)+VLOOKUP($A11,'EV UpFlex'!$A$2:$Y$41,D$1+2)</f>
        <v>9.080451375000001E-2</v>
      </c>
      <c r="E11" s="1">
        <f>'[1]UpFlex, 2020, Winter'!E11*(1+[1]Main!$B$4)^(Main!$B$5-2020)+VLOOKUP($A11,'EV UpFlex'!$A$2:$Y$41,E$1+2)</f>
        <v>9.171116750000001E-2</v>
      </c>
      <c r="F11" s="1">
        <f>'[1]UpFlex, 2020, Winter'!F11*(1+[1]Main!$B$4)^(Main!$B$5-2020)+VLOOKUP($A11,'EV UpFlex'!$A$2:$Y$41,F$1+2)</f>
        <v>9.2448458750000018E-2</v>
      </c>
      <c r="G11" s="1">
        <f>'[1]UpFlex, 2020, Winter'!G11*(1+[1]Main!$B$4)^(Main!$B$5-2020)+VLOOKUP($A11,'EV UpFlex'!$A$2:$Y$41,G$1+2)</f>
        <v>0.10645680625000001</v>
      </c>
      <c r="H11" s="1">
        <f>'[1]UpFlex, 2020, Winter'!H11*(1+[1]Main!$B$4)^(Main!$B$5-2020)+VLOOKUP($A11,'EV UpFlex'!$A$2:$Y$41,H$1+2)</f>
        <v>0.13923956874999999</v>
      </c>
      <c r="I11" s="1">
        <f>'[1]UpFlex, 2020, Winter'!I11*(1+[1]Main!$B$4)^(Main!$B$5-2020)+VLOOKUP($A11,'EV UpFlex'!$A$2:$Y$41,I$1+2)</f>
        <v>0.16303530375</v>
      </c>
      <c r="J11" s="1">
        <f>'[1]UpFlex, 2020, Winter'!J11*(1+[1]Main!$B$4)^(Main!$B$5-2020)+VLOOKUP($A11,'EV UpFlex'!$A$2:$Y$41,J$1+2)</f>
        <v>0.1781413875</v>
      </c>
      <c r="K11" s="1">
        <f>'[1]UpFlex, 2020, Winter'!K11*(1+[1]Main!$B$4)^(Main!$B$5-2020)+VLOOKUP($A11,'EV UpFlex'!$A$2:$Y$41,K$1+2)</f>
        <v>0.19013055875000001</v>
      </c>
      <c r="L11" s="1">
        <f>'[1]UpFlex, 2020, Winter'!L11*(1+[1]Main!$B$4)^(Main!$B$5-2020)+VLOOKUP($A11,'EV UpFlex'!$A$2:$Y$41,L$1+2)</f>
        <v>0.18568805500000002</v>
      </c>
      <c r="M11" s="1">
        <f>'[1]UpFlex, 2020, Winter'!M11*(1+[1]Main!$B$4)^(Main!$B$5-2020)+VLOOKUP($A11,'EV UpFlex'!$A$2:$Y$41,M$1+2)</f>
        <v>0.18513846875000001</v>
      </c>
      <c r="N11" s="1">
        <f>'[1]UpFlex, 2020, Winter'!N11*(1+[1]Main!$B$4)^(Main!$B$5-2020)+VLOOKUP($A11,'EV UpFlex'!$A$2:$Y$41,N$1+2)</f>
        <v>0.18462472000000002</v>
      </c>
      <c r="O11" s="1">
        <f>'[1]UpFlex, 2020, Winter'!O11*(1+[1]Main!$B$4)^(Main!$B$5-2020)+VLOOKUP($A11,'EV UpFlex'!$A$2:$Y$41,O$1+2)</f>
        <v>0.17637254250000001</v>
      </c>
      <c r="P11" s="1">
        <f>'[1]UpFlex, 2020, Winter'!P11*(1+[1]Main!$B$4)^(Main!$B$5-2020)+VLOOKUP($A11,'EV UpFlex'!$A$2:$Y$41,P$1+2)</f>
        <v>0.17102724875</v>
      </c>
      <c r="Q11" s="1">
        <f>'[1]UpFlex, 2020, Winter'!Q11*(1+[1]Main!$B$4)^(Main!$B$5-2020)+VLOOKUP($A11,'EV UpFlex'!$A$2:$Y$41,Q$1+2)</f>
        <v>0.16124808000000002</v>
      </c>
      <c r="R11" s="1">
        <f>'[1]UpFlex, 2020, Winter'!R11*(1+[1]Main!$B$4)^(Main!$B$5-2020)+VLOOKUP($A11,'EV UpFlex'!$A$2:$Y$41,R$1+2)</f>
        <v>0.16967232000000002</v>
      </c>
      <c r="S11" s="1">
        <f>'[1]UpFlex, 2020, Winter'!S11*(1+[1]Main!$B$4)^(Main!$B$5-2020)+VLOOKUP($A11,'EV UpFlex'!$A$2:$Y$41,S$1+2)</f>
        <v>0.19288763875000003</v>
      </c>
      <c r="T11" s="1">
        <f>'[1]UpFlex, 2020, Winter'!T11*(1+[1]Main!$B$4)^(Main!$B$5-2020)+VLOOKUP($A11,'EV UpFlex'!$A$2:$Y$41,T$1+2)</f>
        <v>0.18844027875000002</v>
      </c>
      <c r="U11" s="1">
        <f>'[1]UpFlex, 2020, Winter'!U11*(1+[1]Main!$B$4)^(Main!$B$5-2020)+VLOOKUP($A11,'EV UpFlex'!$A$2:$Y$41,U$1+2)</f>
        <v>0.18169893125000003</v>
      </c>
      <c r="V11" s="1">
        <f>'[1]UpFlex, 2020, Winter'!V11*(1+[1]Main!$B$4)^(Main!$B$5-2020)+VLOOKUP($A11,'EV UpFlex'!$A$2:$Y$41,V$1+2)</f>
        <v>0.17443154125000002</v>
      </c>
      <c r="W11" s="1">
        <f>'[1]UpFlex, 2020, Winter'!W11*(1+[1]Main!$B$4)^(Main!$B$5-2020)+VLOOKUP($A11,'EV UpFlex'!$A$2:$Y$41,W$1+2)</f>
        <v>0.16454909375000004</v>
      </c>
      <c r="X11" s="1">
        <f>'[1]UpFlex, 2020, Winter'!X11*(1+[1]Main!$B$4)^(Main!$B$5-2020)+VLOOKUP($A11,'EV UpFlex'!$A$2:$Y$41,X$1+2)</f>
        <v>0.14416483375</v>
      </c>
      <c r="Y11" s="1">
        <f>'[1]UpFlex, 2020, Winter'!Y11*(1+[1]Main!$B$4)^(Main!$B$5-2020)+VLOOKUP($A11,'EV UpFlex'!$A$2:$Y$41,Y$1+2)</f>
        <v>0.12655373750000001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3.8713277500000004E-2</v>
      </c>
      <c r="C12" s="1">
        <f>'[1]UpFlex, 2020, Winter'!C12*(1+[1]Main!$B$4)^(Main!$B$5-2020)+VLOOKUP($A12,'EV UpFlex'!$A$2:$Y$41,C$1+2)</f>
        <v>3.5444290000000003E-2</v>
      </c>
      <c r="D12" s="1">
        <f>'[1]UpFlex, 2020, Winter'!D12*(1+[1]Main!$B$4)^(Main!$B$5-2020)+VLOOKUP($A12,'EV UpFlex'!$A$2:$Y$41,D$1+2)</f>
        <v>3.3674692500000006E-2</v>
      </c>
      <c r="E12" s="1">
        <f>'[1]UpFlex, 2020, Winter'!E12*(1+[1]Main!$B$4)^(Main!$B$5-2020)+VLOOKUP($A12,'EV UpFlex'!$A$2:$Y$41,E$1+2)</f>
        <v>3.3503940000000003E-2</v>
      </c>
      <c r="F12" s="1">
        <f>'[1]UpFlex, 2020, Winter'!F12*(1+[1]Main!$B$4)^(Main!$B$5-2020)+VLOOKUP($A12,'EV UpFlex'!$A$2:$Y$41,F$1+2)</f>
        <v>3.4550536250000007E-2</v>
      </c>
      <c r="G12" s="1">
        <f>'[1]UpFlex, 2020, Winter'!G12*(1+[1]Main!$B$4)^(Main!$B$5-2020)+VLOOKUP($A12,'EV UpFlex'!$A$2:$Y$41,G$1+2)</f>
        <v>4.2941196250000001E-2</v>
      </c>
      <c r="H12" s="1">
        <f>'[1]UpFlex, 2020, Winter'!H12*(1+[1]Main!$B$4)^(Main!$B$5-2020)+VLOOKUP($A12,'EV UpFlex'!$A$2:$Y$41,H$1+2)</f>
        <v>5.726046500000001E-2</v>
      </c>
      <c r="I12" s="1">
        <f>'[1]UpFlex, 2020, Winter'!I12*(1+[1]Main!$B$4)^(Main!$B$5-2020)+VLOOKUP($A12,'EV UpFlex'!$A$2:$Y$41,I$1+2)</f>
        <v>6.3291975E-2</v>
      </c>
      <c r="J12" s="1">
        <f>'[1]UpFlex, 2020, Winter'!J12*(1+[1]Main!$B$4)^(Main!$B$5-2020)+VLOOKUP($A12,'EV UpFlex'!$A$2:$Y$41,J$1+2)</f>
        <v>6.8096597500000008E-2</v>
      </c>
      <c r="K12" s="1">
        <f>'[1]UpFlex, 2020, Winter'!K12*(1+[1]Main!$B$4)^(Main!$B$5-2020)+VLOOKUP($A12,'EV UpFlex'!$A$2:$Y$41,K$1+2)</f>
        <v>6.995316E-2</v>
      </c>
      <c r="L12" s="1">
        <f>'[1]UpFlex, 2020, Winter'!L12*(1+[1]Main!$B$4)^(Main!$B$5-2020)+VLOOKUP($A12,'EV UpFlex'!$A$2:$Y$41,L$1+2)</f>
        <v>6.8451398750000003E-2</v>
      </c>
      <c r="M12" s="1">
        <f>'[1]UpFlex, 2020, Winter'!M12*(1+[1]Main!$B$4)^(Main!$B$5-2020)+VLOOKUP($A12,'EV UpFlex'!$A$2:$Y$41,M$1+2)</f>
        <v>6.8979567500000005E-2</v>
      </c>
      <c r="N12" s="1">
        <f>'[1]UpFlex, 2020, Winter'!N12*(1+[1]Main!$B$4)^(Main!$B$5-2020)+VLOOKUP($A12,'EV UpFlex'!$A$2:$Y$41,N$1+2)</f>
        <v>6.6500219999999999E-2</v>
      </c>
      <c r="O12" s="1">
        <f>'[1]UpFlex, 2020, Winter'!O12*(1+[1]Main!$B$4)^(Main!$B$5-2020)+VLOOKUP($A12,'EV UpFlex'!$A$2:$Y$41,O$1+2)</f>
        <v>6.3852528749999998E-2</v>
      </c>
      <c r="P12" s="1">
        <f>'[1]UpFlex, 2020, Winter'!P12*(1+[1]Main!$B$4)^(Main!$B$5-2020)+VLOOKUP($A12,'EV UpFlex'!$A$2:$Y$41,P$1+2)</f>
        <v>5.9736913750000002E-2</v>
      </c>
      <c r="Q12" s="1">
        <f>'[1]UpFlex, 2020, Winter'!Q12*(1+[1]Main!$B$4)^(Main!$B$5-2020)+VLOOKUP($A12,'EV UpFlex'!$A$2:$Y$41,Q$1+2)</f>
        <v>6.1401447500000012E-2</v>
      </c>
      <c r="R12" s="1">
        <f>'[1]UpFlex, 2020, Winter'!R12*(1+[1]Main!$B$4)^(Main!$B$5-2020)+VLOOKUP($A12,'EV UpFlex'!$A$2:$Y$41,R$1+2)</f>
        <v>6.6356726249999998E-2</v>
      </c>
      <c r="S12" s="1">
        <f>'[1]UpFlex, 2020, Winter'!S12*(1+[1]Main!$B$4)^(Main!$B$5-2020)+VLOOKUP($A12,'EV UpFlex'!$A$2:$Y$41,S$1+2)</f>
        <v>8.006537625E-2</v>
      </c>
      <c r="T12" s="1">
        <f>'[1]UpFlex, 2020, Winter'!T12*(1+[1]Main!$B$4)^(Main!$B$5-2020)+VLOOKUP($A12,'EV UpFlex'!$A$2:$Y$41,T$1+2)</f>
        <v>7.5364088750000002E-2</v>
      </c>
      <c r="U12" s="1">
        <f>'[1]UpFlex, 2020, Winter'!U12*(1+[1]Main!$B$4)^(Main!$B$5-2020)+VLOOKUP($A12,'EV UpFlex'!$A$2:$Y$41,U$1+2)</f>
        <v>7.0357086250000006E-2</v>
      </c>
      <c r="V12" s="1">
        <f>'[1]UpFlex, 2020, Winter'!V12*(1+[1]Main!$B$4)^(Main!$B$5-2020)+VLOOKUP($A12,'EV UpFlex'!$A$2:$Y$41,V$1+2)</f>
        <v>6.8099013749999993E-2</v>
      </c>
      <c r="W12" s="1">
        <f>'[1]UpFlex, 2020, Winter'!W12*(1+[1]Main!$B$4)^(Main!$B$5-2020)+VLOOKUP($A12,'EV UpFlex'!$A$2:$Y$41,W$1+2)</f>
        <v>6.7706191249999992E-2</v>
      </c>
      <c r="X12" s="1">
        <f>'[1]UpFlex, 2020, Winter'!X12*(1+[1]Main!$B$4)^(Main!$B$5-2020)+VLOOKUP($A12,'EV UpFlex'!$A$2:$Y$41,X$1+2)</f>
        <v>5.9687798750000014E-2</v>
      </c>
      <c r="Y12" s="1">
        <f>'[1]UpFlex, 2020, Winter'!Y12*(1+[1]Main!$B$4)^(Main!$B$5-2020)+VLOOKUP($A12,'EV UpFlex'!$A$2:$Y$41,Y$1+2)</f>
        <v>5.1129533750000004E-2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0.19231491374999998</v>
      </c>
      <c r="C13" s="1">
        <f>'[1]UpFlex, 2020, Winter'!C13*(1+[1]Main!$B$4)^(Main!$B$5-2020)+VLOOKUP($A13,'EV UpFlex'!$A$2:$Y$41,C$1+2)</f>
        <v>0.19139848125000003</v>
      </c>
      <c r="D13" s="1">
        <f>'[1]UpFlex, 2020, Winter'!D13*(1+[1]Main!$B$4)^(Main!$B$5-2020)+VLOOKUP($A13,'EV UpFlex'!$A$2:$Y$41,D$1+2)</f>
        <v>0.19131861375000003</v>
      </c>
      <c r="E13" s="1">
        <f>'[1]UpFlex, 2020, Winter'!E13*(1+[1]Main!$B$4)^(Main!$B$5-2020)+VLOOKUP($A13,'EV UpFlex'!$A$2:$Y$41,E$1+2)</f>
        <v>0.19690506750000003</v>
      </c>
      <c r="F13" s="1">
        <f>'[1]UpFlex, 2020, Winter'!F13*(1+[1]Main!$B$4)^(Main!$B$5-2020)+VLOOKUP($A13,'EV UpFlex'!$A$2:$Y$41,F$1+2)</f>
        <v>0.19597964875000001</v>
      </c>
      <c r="G13" s="1">
        <f>'[1]UpFlex, 2020, Winter'!G13*(1+[1]Main!$B$4)^(Main!$B$5-2020)+VLOOKUP($A13,'EV UpFlex'!$A$2:$Y$41,G$1+2)</f>
        <v>0.20135772125000001</v>
      </c>
      <c r="H13" s="1">
        <f>'[1]UpFlex, 2020, Winter'!H13*(1+[1]Main!$B$4)^(Main!$B$5-2020)+VLOOKUP($A13,'EV UpFlex'!$A$2:$Y$41,H$1+2)</f>
        <v>0.20900782875000001</v>
      </c>
      <c r="I13" s="1">
        <f>'[1]UpFlex, 2020, Winter'!I13*(1+[1]Main!$B$4)^(Main!$B$5-2020)+VLOOKUP($A13,'EV UpFlex'!$A$2:$Y$41,I$1+2)</f>
        <v>0.20266894999999999</v>
      </c>
      <c r="J13" s="1">
        <f>'[1]UpFlex, 2020, Winter'!J13*(1+[1]Main!$B$4)^(Main!$B$5-2020)+VLOOKUP($A13,'EV UpFlex'!$A$2:$Y$41,J$1+2)</f>
        <v>0.16894313750000001</v>
      </c>
      <c r="K13" s="1">
        <f>'[1]UpFlex, 2020, Winter'!K13*(1+[1]Main!$B$4)^(Main!$B$5-2020)+VLOOKUP($A13,'EV UpFlex'!$A$2:$Y$41,K$1+2)</f>
        <v>0.16203506500000001</v>
      </c>
      <c r="L13" s="1">
        <f>'[1]UpFlex, 2020, Winter'!L13*(1+[1]Main!$B$4)^(Main!$B$5-2020)+VLOOKUP($A13,'EV UpFlex'!$A$2:$Y$41,L$1+2)</f>
        <v>0.22064350250000003</v>
      </c>
      <c r="M13" s="1">
        <f>'[1]UpFlex, 2020, Winter'!M13*(1+[1]Main!$B$4)^(Main!$B$5-2020)+VLOOKUP($A13,'EV UpFlex'!$A$2:$Y$41,M$1+2)</f>
        <v>0.201196555</v>
      </c>
      <c r="N13" s="1">
        <f>'[1]UpFlex, 2020, Winter'!N13*(1+[1]Main!$B$4)^(Main!$B$5-2020)+VLOOKUP($A13,'EV UpFlex'!$A$2:$Y$41,N$1+2)</f>
        <v>0.20387818874999999</v>
      </c>
      <c r="O13" s="1">
        <f>'[1]UpFlex, 2020, Winter'!O13*(1+[1]Main!$B$4)^(Main!$B$5-2020)+VLOOKUP($A13,'EV UpFlex'!$A$2:$Y$41,O$1+2)</f>
        <v>0.20841060875000006</v>
      </c>
      <c r="P13" s="1">
        <f>'[1]UpFlex, 2020, Winter'!P13*(1+[1]Main!$B$4)^(Main!$B$5-2020)+VLOOKUP($A13,'EV UpFlex'!$A$2:$Y$41,P$1+2)</f>
        <v>0.21321216750000002</v>
      </c>
      <c r="Q13" s="1">
        <f>'[1]UpFlex, 2020, Winter'!Q13*(1+[1]Main!$B$4)^(Main!$B$5-2020)+VLOOKUP($A13,'EV UpFlex'!$A$2:$Y$41,Q$1+2)</f>
        <v>0.21996501625000003</v>
      </c>
      <c r="R13" s="1">
        <f>'[1]UpFlex, 2020, Winter'!R13*(1+[1]Main!$B$4)^(Main!$B$5-2020)+VLOOKUP($A13,'EV UpFlex'!$A$2:$Y$41,R$1+2)</f>
        <v>0.24327766375000001</v>
      </c>
      <c r="S13" s="1">
        <f>'[1]UpFlex, 2020, Winter'!S13*(1+[1]Main!$B$4)^(Main!$B$5-2020)+VLOOKUP($A13,'EV UpFlex'!$A$2:$Y$41,S$1+2)</f>
        <v>0.25061002874999999</v>
      </c>
      <c r="T13" s="1">
        <f>'[1]UpFlex, 2020, Winter'!T13*(1+[1]Main!$B$4)^(Main!$B$5-2020)+VLOOKUP($A13,'EV UpFlex'!$A$2:$Y$41,T$1+2)</f>
        <v>0.23433103625000001</v>
      </c>
      <c r="U13" s="1">
        <f>'[1]UpFlex, 2020, Winter'!U13*(1+[1]Main!$B$4)^(Main!$B$5-2020)+VLOOKUP($A13,'EV UpFlex'!$A$2:$Y$41,U$1+2)</f>
        <v>0.22219869624999999</v>
      </c>
      <c r="V13" s="1">
        <f>'[1]UpFlex, 2020, Winter'!V13*(1+[1]Main!$B$4)^(Main!$B$5-2020)+VLOOKUP($A13,'EV UpFlex'!$A$2:$Y$41,V$1+2)</f>
        <v>0.22568150124999997</v>
      </c>
      <c r="W13" s="1">
        <f>'[1]UpFlex, 2020, Winter'!W13*(1+[1]Main!$B$4)^(Main!$B$5-2020)+VLOOKUP($A13,'EV UpFlex'!$A$2:$Y$41,W$1+2)</f>
        <v>0.22505767375000005</v>
      </c>
      <c r="X13" s="1">
        <f>'[1]UpFlex, 2020, Winter'!X13*(1+[1]Main!$B$4)^(Main!$B$5-2020)+VLOOKUP($A13,'EV UpFlex'!$A$2:$Y$41,X$1+2)</f>
        <v>0.22616340499999998</v>
      </c>
      <c r="Y13" s="1">
        <f>'[1]UpFlex, 2020, Winter'!Y13*(1+[1]Main!$B$4)^(Main!$B$5-2020)+VLOOKUP($A13,'EV UpFlex'!$A$2:$Y$41,Y$1+2)</f>
        <v>0.23716937250000003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0.43326697250000007</v>
      </c>
      <c r="C14" s="1">
        <f>'[1]UpFlex, 2020, Winter'!C14*(1+[1]Main!$B$4)^(Main!$B$5-2020)+VLOOKUP($A14,'EV UpFlex'!$A$2:$Y$41,C$1+2)</f>
        <v>0.41791942250000003</v>
      </c>
      <c r="D14" s="1">
        <f>'[1]UpFlex, 2020, Winter'!D14*(1+[1]Main!$B$4)^(Main!$B$5-2020)+VLOOKUP($A14,'EV UpFlex'!$A$2:$Y$41,D$1+2)</f>
        <v>0.42442655625000009</v>
      </c>
      <c r="E14" s="1">
        <f>'[1]UpFlex, 2020, Winter'!E14*(1+[1]Main!$B$4)^(Main!$B$5-2020)+VLOOKUP($A14,'EV UpFlex'!$A$2:$Y$41,E$1+2)</f>
        <v>0.42948224499999998</v>
      </c>
      <c r="F14" s="1">
        <f>'[1]UpFlex, 2020, Winter'!F14*(1+[1]Main!$B$4)^(Main!$B$5-2020)+VLOOKUP($A14,'EV UpFlex'!$A$2:$Y$41,F$1+2)</f>
        <v>0.43656559000000006</v>
      </c>
      <c r="G14" s="1">
        <f>'[1]UpFlex, 2020, Winter'!G14*(1+[1]Main!$B$4)^(Main!$B$5-2020)+VLOOKUP($A14,'EV UpFlex'!$A$2:$Y$41,G$1+2)</f>
        <v>0.44677412499999997</v>
      </c>
      <c r="H14" s="1">
        <f>'[1]UpFlex, 2020, Winter'!H14*(1+[1]Main!$B$4)^(Main!$B$5-2020)+VLOOKUP($A14,'EV UpFlex'!$A$2:$Y$41,H$1+2)</f>
        <v>0.55252571125000005</v>
      </c>
      <c r="I14" s="1">
        <f>'[1]UpFlex, 2020, Winter'!I14*(1+[1]Main!$B$4)^(Main!$B$5-2020)+VLOOKUP($A14,'EV UpFlex'!$A$2:$Y$41,I$1+2)</f>
        <v>0.58004001500000002</v>
      </c>
      <c r="J14" s="1">
        <f>'[1]UpFlex, 2020, Winter'!J14*(1+[1]Main!$B$4)^(Main!$B$5-2020)+VLOOKUP($A14,'EV UpFlex'!$A$2:$Y$41,J$1+2)</f>
        <v>0.590692985</v>
      </c>
      <c r="K14" s="1">
        <f>'[1]UpFlex, 2020, Winter'!K14*(1+[1]Main!$B$4)^(Main!$B$5-2020)+VLOOKUP($A14,'EV UpFlex'!$A$2:$Y$41,K$1+2)</f>
        <v>0.57594963250000009</v>
      </c>
      <c r="L14" s="1">
        <f>'[1]UpFlex, 2020, Winter'!L14*(1+[1]Main!$B$4)^(Main!$B$5-2020)+VLOOKUP($A14,'EV UpFlex'!$A$2:$Y$41,L$1+2)</f>
        <v>0.56813710875000012</v>
      </c>
      <c r="M14" s="1">
        <f>'[1]UpFlex, 2020, Winter'!M14*(1+[1]Main!$B$4)^(Main!$B$5-2020)+VLOOKUP($A14,'EV UpFlex'!$A$2:$Y$41,M$1+2)</f>
        <v>0.58879716375000002</v>
      </c>
      <c r="N14" s="1">
        <f>'[1]UpFlex, 2020, Winter'!N14*(1+[1]Main!$B$4)^(Main!$B$5-2020)+VLOOKUP($A14,'EV UpFlex'!$A$2:$Y$41,N$1+2)</f>
        <v>0.6093946212500001</v>
      </c>
      <c r="O14" s="1">
        <f>'[1]UpFlex, 2020, Winter'!O14*(1+[1]Main!$B$4)^(Main!$B$5-2020)+VLOOKUP($A14,'EV UpFlex'!$A$2:$Y$41,O$1+2)</f>
        <v>0.5899915562500001</v>
      </c>
      <c r="P14" s="1">
        <f>'[1]UpFlex, 2020, Winter'!P14*(1+[1]Main!$B$4)^(Main!$B$5-2020)+VLOOKUP($A14,'EV UpFlex'!$A$2:$Y$41,P$1+2)</f>
        <v>0.57926222125000004</v>
      </c>
      <c r="Q14" s="1">
        <f>'[1]UpFlex, 2020, Winter'!Q14*(1+[1]Main!$B$4)^(Main!$B$5-2020)+VLOOKUP($A14,'EV UpFlex'!$A$2:$Y$41,Q$1+2)</f>
        <v>0.58605402750000013</v>
      </c>
      <c r="R14" s="1">
        <f>'[1]UpFlex, 2020, Winter'!R14*(1+[1]Main!$B$4)^(Main!$B$5-2020)+VLOOKUP($A14,'EV UpFlex'!$A$2:$Y$41,R$1+2)</f>
        <v>0.56712315125000001</v>
      </c>
      <c r="S14" s="1">
        <f>'[1]UpFlex, 2020, Winter'!S14*(1+[1]Main!$B$4)^(Main!$B$5-2020)+VLOOKUP($A14,'EV UpFlex'!$A$2:$Y$41,S$1+2)</f>
        <v>0.59253329124999998</v>
      </c>
      <c r="T14" s="1">
        <f>'[1]UpFlex, 2020, Winter'!T14*(1+[1]Main!$B$4)^(Main!$B$5-2020)+VLOOKUP($A14,'EV UpFlex'!$A$2:$Y$41,T$1+2)</f>
        <v>0.57175517000000009</v>
      </c>
      <c r="U14" s="1">
        <f>'[1]UpFlex, 2020, Winter'!U14*(1+[1]Main!$B$4)^(Main!$B$5-2020)+VLOOKUP($A14,'EV UpFlex'!$A$2:$Y$41,U$1+2)</f>
        <v>0.53881018125000002</v>
      </c>
      <c r="V14" s="1">
        <f>'[1]UpFlex, 2020, Winter'!V14*(1+[1]Main!$B$4)^(Main!$B$5-2020)+VLOOKUP($A14,'EV UpFlex'!$A$2:$Y$41,V$1+2)</f>
        <v>0.54542148000000001</v>
      </c>
      <c r="W14" s="1">
        <f>'[1]UpFlex, 2020, Winter'!W14*(1+[1]Main!$B$4)^(Main!$B$5-2020)+VLOOKUP($A14,'EV UpFlex'!$A$2:$Y$41,W$1+2)</f>
        <v>0.52949759875000002</v>
      </c>
      <c r="X14" s="1">
        <f>'[1]UpFlex, 2020, Winter'!X14*(1+[1]Main!$B$4)^(Main!$B$5-2020)+VLOOKUP($A14,'EV UpFlex'!$A$2:$Y$41,X$1+2)</f>
        <v>0.46744811624999993</v>
      </c>
      <c r="Y14" s="1">
        <f>'[1]UpFlex, 2020, Winter'!Y14*(1+[1]Main!$B$4)^(Main!$B$5-2020)+VLOOKUP($A14,'EV UpFlex'!$A$2:$Y$41,Y$1+2)</f>
        <v>0.45230873875000005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1.29011825E-2</v>
      </c>
      <c r="C15" s="1">
        <f>'[1]UpFlex, 2020, Winter'!C15*(1+[1]Main!$B$4)^(Main!$B$5-2020)+VLOOKUP($A15,'EV UpFlex'!$A$2:$Y$41,C$1+2)</f>
        <v>1.206252E-2</v>
      </c>
      <c r="D15" s="1">
        <f>'[1]UpFlex, 2020, Winter'!D15*(1+[1]Main!$B$4)^(Main!$B$5-2020)+VLOOKUP($A15,'EV UpFlex'!$A$2:$Y$41,D$1+2)</f>
        <v>1.1714740000000001E-2</v>
      </c>
      <c r="E15" s="1">
        <f>'[1]UpFlex, 2020, Winter'!E15*(1+[1]Main!$B$4)^(Main!$B$5-2020)+VLOOKUP($A15,'EV UpFlex'!$A$2:$Y$41,E$1+2)</f>
        <v>1.153755125E-2</v>
      </c>
      <c r="F15" s="1">
        <f>'[1]UpFlex, 2020, Winter'!F15*(1+[1]Main!$B$4)^(Main!$B$5-2020)+VLOOKUP($A15,'EV UpFlex'!$A$2:$Y$41,F$1+2)</f>
        <v>1.217993375E-2</v>
      </c>
      <c r="G15" s="1">
        <f>'[1]UpFlex, 2020, Winter'!G15*(1+[1]Main!$B$4)^(Main!$B$5-2020)+VLOOKUP($A15,'EV UpFlex'!$A$2:$Y$41,G$1+2)</f>
        <v>1.4152915E-2</v>
      </c>
      <c r="H15" s="1">
        <f>'[1]UpFlex, 2020, Winter'!H15*(1+[1]Main!$B$4)^(Main!$B$5-2020)+VLOOKUP($A15,'EV UpFlex'!$A$2:$Y$41,H$1+2)</f>
        <v>1.8586218750000001E-2</v>
      </c>
      <c r="I15" s="1">
        <f>'[1]UpFlex, 2020, Winter'!I15*(1+[1]Main!$B$4)^(Main!$B$5-2020)+VLOOKUP($A15,'EV UpFlex'!$A$2:$Y$41,I$1+2)</f>
        <v>2.2079961250000002E-2</v>
      </c>
      <c r="J15" s="1">
        <f>'[1]UpFlex, 2020, Winter'!J15*(1+[1]Main!$B$4)^(Main!$B$5-2020)+VLOOKUP($A15,'EV UpFlex'!$A$2:$Y$41,J$1+2)</f>
        <v>2.4050231250000002E-2</v>
      </c>
      <c r="K15" s="1">
        <f>'[1]UpFlex, 2020, Winter'!K15*(1+[1]Main!$B$4)^(Main!$B$5-2020)+VLOOKUP($A15,'EV UpFlex'!$A$2:$Y$41,K$1+2)</f>
        <v>2.4937787500000003E-2</v>
      </c>
      <c r="L15" s="1">
        <f>'[1]UpFlex, 2020, Winter'!L15*(1+[1]Main!$B$4)^(Main!$B$5-2020)+VLOOKUP($A15,'EV UpFlex'!$A$2:$Y$41,L$1+2)</f>
        <v>2.2725038749999999E-2</v>
      </c>
      <c r="M15" s="1">
        <f>'[1]UpFlex, 2020, Winter'!M15*(1+[1]Main!$B$4)^(Main!$B$5-2020)+VLOOKUP($A15,'EV UpFlex'!$A$2:$Y$41,M$1+2)</f>
        <v>2.2703806250000003E-2</v>
      </c>
      <c r="N15" s="1">
        <f>'[1]UpFlex, 2020, Winter'!N15*(1+[1]Main!$B$4)^(Main!$B$5-2020)+VLOOKUP($A15,'EV UpFlex'!$A$2:$Y$41,N$1+2)</f>
        <v>2.3656026250000003E-2</v>
      </c>
      <c r="O15" s="1">
        <f>'[1]UpFlex, 2020, Winter'!O15*(1+[1]Main!$B$4)^(Main!$B$5-2020)+VLOOKUP($A15,'EV UpFlex'!$A$2:$Y$41,O$1+2)</f>
        <v>2.3235535000000002E-2</v>
      </c>
      <c r="P15" s="1">
        <f>'[1]UpFlex, 2020, Winter'!P15*(1+[1]Main!$B$4)^(Main!$B$5-2020)+VLOOKUP($A15,'EV UpFlex'!$A$2:$Y$41,P$1+2)</f>
        <v>2.2210522500000003E-2</v>
      </c>
      <c r="Q15" s="1">
        <f>'[1]UpFlex, 2020, Winter'!Q15*(1+[1]Main!$B$4)^(Main!$B$5-2020)+VLOOKUP($A15,'EV UpFlex'!$A$2:$Y$41,Q$1+2)</f>
        <v>2.1711897500000001E-2</v>
      </c>
      <c r="R15" s="1">
        <f>'[1]UpFlex, 2020, Winter'!R15*(1+[1]Main!$B$4)^(Main!$B$5-2020)+VLOOKUP($A15,'EV UpFlex'!$A$2:$Y$41,R$1+2)</f>
        <v>2.3758467499999998E-2</v>
      </c>
      <c r="S15" s="1">
        <f>'[1]UpFlex, 2020, Winter'!S15*(1+[1]Main!$B$4)^(Main!$B$5-2020)+VLOOKUP($A15,'EV UpFlex'!$A$2:$Y$41,S$1+2)</f>
        <v>2.6107354999999999E-2</v>
      </c>
      <c r="T15" s="1">
        <f>'[1]UpFlex, 2020, Winter'!T15*(1+[1]Main!$B$4)^(Main!$B$5-2020)+VLOOKUP($A15,'EV UpFlex'!$A$2:$Y$41,T$1+2)</f>
        <v>2.5442465000000004E-2</v>
      </c>
      <c r="U15" s="1">
        <f>'[1]UpFlex, 2020, Winter'!U15*(1+[1]Main!$B$4)^(Main!$B$5-2020)+VLOOKUP($A15,'EV UpFlex'!$A$2:$Y$41,U$1+2)</f>
        <v>2.3993730000000001E-2</v>
      </c>
      <c r="V15" s="1">
        <f>'[1]UpFlex, 2020, Winter'!V15*(1+[1]Main!$B$4)^(Main!$B$5-2020)+VLOOKUP($A15,'EV UpFlex'!$A$2:$Y$41,V$1+2)</f>
        <v>2.3794186250000002E-2</v>
      </c>
      <c r="W15" s="1">
        <f>'[1]UpFlex, 2020, Winter'!W15*(1+[1]Main!$B$4)^(Main!$B$5-2020)+VLOOKUP($A15,'EV UpFlex'!$A$2:$Y$41,W$1+2)</f>
        <v>2.1881181249999999E-2</v>
      </c>
      <c r="X15" s="1">
        <f>'[1]UpFlex, 2020, Winter'!X15*(1+[1]Main!$B$4)^(Main!$B$5-2020)+VLOOKUP($A15,'EV UpFlex'!$A$2:$Y$41,X$1+2)</f>
        <v>1.826937E-2</v>
      </c>
      <c r="Y15" s="1">
        <f>'[1]UpFlex, 2020, Winter'!Y15*(1+[1]Main!$B$4)^(Main!$B$5-2020)+VLOOKUP($A15,'EV UpFlex'!$A$2:$Y$41,Y$1+2)</f>
        <v>1.663840875E-2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6.6647515250000007</v>
      </c>
      <c r="C2" s="1">
        <f>VLOOKUP($A2,'[1]Pc, 2020, Summer'!$A$2:$Y$15,C$1+2,FALSE)*(1+[1]Main!$B$2)^(Main!$B$5-2020)+VLOOKUP($A2,'EV Load'!$A$2:$Y$41,C$1+2,FALSE)</f>
        <v>6.5962838000000001</v>
      </c>
      <c r="D2" s="1">
        <f>VLOOKUP($A2,'[1]Pc, 2020, Summer'!$A$2:$Y$15,D$1+2,FALSE)*(1+[1]Main!$B$2)^(Main!$B$5-2020)+VLOOKUP($A2,'EV Load'!$A$2:$Y$41,D$1+2,FALSE)</f>
        <v>6.3574160500000003</v>
      </c>
      <c r="E2" s="1">
        <f>VLOOKUP($A2,'[1]Pc, 2020, Summer'!$A$2:$Y$15,E$1+2,FALSE)*(1+[1]Main!$B$2)^(Main!$B$5-2020)+VLOOKUP($A2,'EV Load'!$A$2:$Y$41,E$1+2,FALSE)</f>
        <v>6.2413224249999999</v>
      </c>
      <c r="F2" s="1">
        <f>VLOOKUP($A2,'[1]Pc, 2020, Summer'!$A$2:$Y$15,F$1+2,FALSE)*(1+[1]Main!$B$2)^(Main!$B$5-2020)+VLOOKUP($A2,'EV Load'!$A$2:$Y$41,F$1+2,FALSE)</f>
        <v>6.1999602249999999</v>
      </c>
      <c r="G2" s="1">
        <f>VLOOKUP($A2,'[1]Pc, 2020, Summer'!$A$2:$Y$15,G$1+2,FALSE)*(1+[1]Main!$B$2)^(Main!$B$5-2020)+VLOOKUP($A2,'EV Load'!$A$2:$Y$41,G$1+2,FALSE)</f>
        <v>6.2887607750000001</v>
      </c>
      <c r="H2" s="1">
        <f>VLOOKUP($A2,'[1]Pc, 2020, Summer'!$A$2:$Y$15,H$1+2,FALSE)*(1+[1]Main!$B$2)^(Main!$B$5-2020)+VLOOKUP($A2,'EV Load'!$A$2:$Y$41,H$1+2,FALSE)</f>
        <v>6.2372731000000003</v>
      </c>
      <c r="I2" s="1">
        <f>VLOOKUP($A2,'[1]Pc, 2020, Summer'!$A$2:$Y$15,I$1+2,FALSE)*(1+[1]Main!$B$2)^(Main!$B$5-2020)+VLOOKUP($A2,'EV Load'!$A$2:$Y$41,I$1+2,FALSE)</f>
        <v>7.6242219999999996</v>
      </c>
      <c r="J2" s="1">
        <f>VLOOKUP($A2,'[1]Pc, 2020, Summer'!$A$2:$Y$15,J$1+2,FALSE)*(1+[1]Main!$B$2)^(Main!$B$5-2020)+VLOOKUP($A2,'EV Load'!$A$2:$Y$41,J$1+2,FALSE)</f>
        <v>8.2030825749999998</v>
      </c>
      <c r="K2" s="1">
        <f>VLOOKUP($A2,'[1]Pc, 2020, Summer'!$A$2:$Y$15,K$1+2,FALSE)*(1+[1]Main!$B$2)^(Main!$B$5-2020)+VLOOKUP($A2,'EV Load'!$A$2:$Y$41,K$1+2,FALSE)</f>
        <v>8.0965050500000011</v>
      </c>
      <c r="L2" s="1">
        <f>VLOOKUP($A2,'[1]Pc, 2020, Summer'!$A$2:$Y$15,L$1+2,FALSE)*(1+[1]Main!$B$2)^(Main!$B$5-2020)+VLOOKUP($A2,'EV Load'!$A$2:$Y$41,L$1+2,FALSE)</f>
        <v>7.9621012250000005</v>
      </c>
      <c r="M2" s="1">
        <f>VLOOKUP($A2,'[1]Pc, 2020, Summer'!$A$2:$Y$15,M$1+2,FALSE)*(1+[1]Main!$B$2)^(Main!$B$5-2020)+VLOOKUP($A2,'EV Load'!$A$2:$Y$41,M$1+2,FALSE)</f>
        <v>8.0599947000000007</v>
      </c>
      <c r="N2" s="1">
        <f>VLOOKUP($A2,'[1]Pc, 2020, Summer'!$A$2:$Y$15,N$1+2,FALSE)*(1+[1]Main!$B$2)^(Main!$B$5-2020)+VLOOKUP($A2,'EV Load'!$A$2:$Y$41,N$1+2,FALSE)</f>
        <v>8.3584031999999997</v>
      </c>
      <c r="O2" s="1">
        <f>VLOOKUP($A2,'[1]Pc, 2020, Summer'!$A$2:$Y$15,O$1+2,FALSE)*(1+[1]Main!$B$2)^(Main!$B$5-2020)+VLOOKUP($A2,'EV Load'!$A$2:$Y$41,O$1+2,FALSE)</f>
        <v>8.1980834250000001</v>
      </c>
      <c r="P2" s="1">
        <f>VLOOKUP($A2,'[1]Pc, 2020, Summer'!$A$2:$Y$15,P$1+2,FALSE)*(1+[1]Main!$B$2)^(Main!$B$5-2020)+VLOOKUP($A2,'EV Load'!$A$2:$Y$41,P$1+2,FALSE)</f>
        <v>7.5635584750000007</v>
      </c>
      <c r="Q2" s="1">
        <f>VLOOKUP($A2,'[1]Pc, 2020, Summer'!$A$2:$Y$15,Q$1+2,FALSE)*(1+[1]Main!$B$2)^(Main!$B$5-2020)+VLOOKUP($A2,'EV Load'!$A$2:$Y$41,Q$1+2,FALSE)</f>
        <v>7.7965952249999999</v>
      </c>
      <c r="R2" s="1">
        <f>VLOOKUP($A2,'[1]Pc, 2020, Summer'!$A$2:$Y$15,R$1+2,FALSE)*(1+[1]Main!$B$2)^(Main!$B$5-2020)+VLOOKUP($A2,'EV Load'!$A$2:$Y$41,R$1+2,FALSE)</f>
        <v>7.8862824500000004</v>
      </c>
      <c r="S2" s="1">
        <f>VLOOKUP($A2,'[1]Pc, 2020, Summer'!$A$2:$Y$15,S$1+2,FALSE)*(1+[1]Main!$B$2)^(Main!$B$5-2020)+VLOOKUP($A2,'EV Load'!$A$2:$Y$41,S$1+2,FALSE)</f>
        <v>7.6251163500000008</v>
      </c>
      <c r="T2" s="1">
        <f>VLOOKUP($A2,'[1]Pc, 2020, Summer'!$A$2:$Y$15,T$1+2,FALSE)*(1+[1]Main!$B$2)^(Main!$B$5-2020)+VLOOKUP($A2,'EV Load'!$A$2:$Y$41,T$1+2,FALSE)</f>
        <v>7.2382626750000005</v>
      </c>
      <c r="U2" s="1">
        <f>VLOOKUP($A2,'[1]Pc, 2020, Summer'!$A$2:$Y$15,U$1+2,FALSE)*(1+[1]Main!$B$2)^(Main!$B$5-2020)+VLOOKUP($A2,'EV Load'!$A$2:$Y$41,U$1+2,FALSE)</f>
        <v>7.14726865</v>
      </c>
      <c r="V2" s="1">
        <f>VLOOKUP($A2,'[1]Pc, 2020, Summer'!$A$2:$Y$15,V$1+2,FALSE)*(1+[1]Main!$B$2)^(Main!$B$5-2020)+VLOOKUP($A2,'EV Load'!$A$2:$Y$41,V$1+2,FALSE)</f>
        <v>7.1256017749999998</v>
      </c>
      <c r="W2" s="1">
        <f>VLOOKUP($A2,'[1]Pc, 2020, Summer'!$A$2:$Y$15,W$1+2,FALSE)*(1+[1]Main!$B$2)^(Main!$B$5-2020)+VLOOKUP($A2,'EV Load'!$A$2:$Y$41,W$1+2,FALSE)</f>
        <v>7.0452986749999997</v>
      </c>
      <c r="X2" s="1">
        <f>VLOOKUP($A2,'[1]Pc, 2020, Summer'!$A$2:$Y$15,X$1+2,FALSE)*(1+[1]Main!$B$2)^(Main!$B$5-2020)+VLOOKUP($A2,'EV Load'!$A$2:$Y$41,X$1+2,FALSE)</f>
        <v>6.5109272000000002</v>
      </c>
      <c r="Y2" s="1">
        <f>VLOOKUP($A2,'[1]Pc, 2020, Summer'!$A$2:$Y$15,Y$1+2,FALSE)*(1+[1]Main!$B$2)^(Main!$B$5-2020)+VLOOKUP($A2,'EV Load'!$A$2:$Y$41,Y$1+2,FALSE)</f>
        <v>6.295634175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1.5369850500000002</v>
      </c>
      <c r="C3" s="1">
        <f>VLOOKUP($A3,'[1]Pc, 2020, Summer'!$A$2:$Y$15,C$1+2,FALSE)*(1+[1]Main!$B$2)^(Main!$B$5-2020)+VLOOKUP($A3,'EV Load'!$A$2:$Y$41,C$1+2,FALSE)</f>
        <v>1.4474851499999999</v>
      </c>
      <c r="D3" s="1">
        <f>VLOOKUP($A3,'[1]Pc, 2020, Summer'!$A$2:$Y$15,D$1+2,FALSE)*(1+[1]Main!$B$2)^(Main!$B$5-2020)+VLOOKUP($A3,'EV Load'!$A$2:$Y$41,D$1+2,FALSE)</f>
        <v>1.3919493250000001</v>
      </c>
      <c r="E3" s="1">
        <f>VLOOKUP($A3,'[1]Pc, 2020, Summer'!$A$2:$Y$15,E$1+2,FALSE)*(1+[1]Main!$B$2)^(Main!$B$5-2020)+VLOOKUP($A3,'EV Load'!$A$2:$Y$41,E$1+2,FALSE)</f>
        <v>1.2656987499999999</v>
      </c>
      <c r="F3" s="1">
        <f>VLOOKUP($A3,'[1]Pc, 2020, Summer'!$A$2:$Y$15,F$1+2,FALSE)*(1+[1]Main!$B$2)^(Main!$B$5-2020)+VLOOKUP($A3,'EV Load'!$A$2:$Y$41,F$1+2,FALSE)</f>
        <v>1.2195569499999999</v>
      </c>
      <c r="G3" s="1">
        <f>VLOOKUP($A3,'[1]Pc, 2020, Summer'!$A$2:$Y$15,G$1+2,FALSE)*(1+[1]Main!$B$2)^(Main!$B$5-2020)+VLOOKUP($A3,'EV Load'!$A$2:$Y$41,G$1+2,FALSE)</f>
        <v>1.2826747250000001</v>
      </c>
      <c r="H3" s="1">
        <f>VLOOKUP($A3,'[1]Pc, 2020, Summer'!$A$2:$Y$15,H$1+2,FALSE)*(1+[1]Main!$B$2)^(Main!$B$5-2020)+VLOOKUP($A3,'EV Load'!$A$2:$Y$41,H$1+2,FALSE)</f>
        <v>1.3642475250000001</v>
      </c>
      <c r="I3" s="1">
        <f>VLOOKUP($A3,'[1]Pc, 2020, Summer'!$A$2:$Y$15,I$1+2,FALSE)*(1+[1]Main!$B$2)^(Main!$B$5-2020)+VLOOKUP($A3,'EV Load'!$A$2:$Y$41,I$1+2,FALSE)</f>
        <v>1.8320636749999999</v>
      </c>
      <c r="J3" s="1">
        <f>VLOOKUP($A3,'[1]Pc, 2020, Summer'!$A$2:$Y$15,J$1+2,FALSE)*(1+[1]Main!$B$2)^(Main!$B$5-2020)+VLOOKUP($A3,'EV Load'!$A$2:$Y$41,J$1+2,FALSE)</f>
        <v>2.0014345250000001</v>
      </c>
      <c r="K3" s="1">
        <f>VLOOKUP($A3,'[1]Pc, 2020, Summer'!$A$2:$Y$15,K$1+2,FALSE)*(1+[1]Main!$B$2)^(Main!$B$5-2020)+VLOOKUP($A3,'EV Load'!$A$2:$Y$41,K$1+2,FALSE)</f>
        <v>2.13393765</v>
      </c>
      <c r="L3" s="1">
        <f>VLOOKUP($A3,'[1]Pc, 2020, Summer'!$A$2:$Y$15,L$1+2,FALSE)*(1+[1]Main!$B$2)^(Main!$B$5-2020)+VLOOKUP($A3,'EV Load'!$A$2:$Y$41,L$1+2,FALSE)</f>
        <v>1.944169225</v>
      </c>
      <c r="M3" s="1">
        <f>VLOOKUP($A3,'[1]Pc, 2020, Summer'!$A$2:$Y$15,M$1+2,FALSE)*(1+[1]Main!$B$2)^(Main!$B$5-2020)+VLOOKUP($A3,'EV Load'!$A$2:$Y$41,M$1+2,FALSE)</f>
        <v>2.0415852750000001</v>
      </c>
      <c r="N3" s="1">
        <f>VLOOKUP($A3,'[1]Pc, 2020, Summer'!$A$2:$Y$15,N$1+2,FALSE)*(1+[1]Main!$B$2)^(Main!$B$5-2020)+VLOOKUP($A3,'EV Load'!$A$2:$Y$41,N$1+2,FALSE)</f>
        <v>2.0435836749999998</v>
      </c>
      <c r="O3" s="1">
        <f>VLOOKUP($A3,'[1]Pc, 2020, Summer'!$A$2:$Y$15,O$1+2,FALSE)*(1+[1]Main!$B$2)^(Main!$B$5-2020)+VLOOKUP($A3,'EV Load'!$A$2:$Y$41,O$1+2,FALSE)</f>
        <v>1.9938205250000001</v>
      </c>
      <c r="P3" s="1">
        <f>VLOOKUP($A3,'[1]Pc, 2020, Summer'!$A$2:$Y$15,P$1+2,FALSE)*(1+[1]Main!$B$2)^(Main!$B$5-2020)+VLOOKUP($A3,'EV Load'!$A$2:$Y$41,P$1+2,FALSE)</f>
        <v>1.7160361</v>
      </c>
      <c r="Q3" s="1">
        <f>VLOOKUP($A3,'[1]Pc, 2020, Summer'!$A$2:$Y$15,Q$1+2,FALSE)*(1+[1]Main!$B$2)^(Main!$B$5-2020)+VLOOKUP($A3,'EV Load'!$A$2:$Y$41,Q$1+2,FALSE)</f>
        <v>1.7888015749999999</v>
      </c>
      <c r="R3" s="1">
        <f>VLOOKUP($A3,'[1]Pc, 2020, Summer'!$A$2:$Y$15,R$1+2,FALSE)*(1+[1]Main!$B$2)^(Main!$B$5-2020)+VLOOKUP($A3,'EV Load'!$A$2:$Y$41,R$1+2,FALSE)</f>
        <v>1.8935654249999998</v>
      </c>
      <c r="S3" s="1">
        <f>VLOOKUP($A3,'[1]Pc, 2020, Summer'!$A$2:$Y$15,S$1+2,FALSE)*(1+[1]Main!$B$2)^(Main!$B$5-2020)+VLOOKUP($A3,'EV Load'!$A$2:$Y$41,S$1+2,FALSE)</f>
        <v>1.8824217000000001</v>
      </c>
      <c r="T3" s="1">
        <f>VLOOKUP($A3,'[1]Pc, 2020, Summer'!$A$2:$Y$15,T$1+2,FALSE)*(1+[1]Main!$B$2)^(Main!$B$5-2020)+VLOOKUP($A3,'EV Load'!$A$2:$Y$41,T$1+2,FALSE)</f>
        <v>1.9661404499999997</v>
      </c>
      <c r="U3" s="1">
        <f>VLOOKUP($A3,'[1]Pc, 2020, Summer'!$A$2:$Y$15,U$1+2,FALSE)*(1+[1]Main!$B$2)^(Main!$B$5-2020)+VLOOKUP($A3,'EV Load'!$A$2:$Y$41,U$1+2,FALSE)</f>
        <v>2.0695369499999998</v>
      </c>
      <c r="V3" s="1">
        <f>VLOOKUP($A3,'[1]Pc, 2020, Summer'!$A$2:$Y$15,V$1+2,FALSE)*(1+[1]Main!$B$2)^(Main!$B$5-2020)+VLOOKUP($A3,'EV Load'!$A$2:$Y$41,V$1+2,FALSE)</f>
        <v>2.1663264500000001</v>
      </c>
      <c r="W3" s="1">
        <f>VLOOKUP($A3,'[1]Pc, 2020, Summer'!$A$2:$Y$15,W$1+2,FALSE)*(1+[1]Main!$B$2)^(Main!$B$5-2020)+VLOOKUP($A3,'EV Load'!$A$2:$Y$41,W$1+2,FALSE)</f>
        <v>1.9888104000000002</v>
      </c>
      <c r="X3" s="1">
        <f>VLOOKUP($A3,'[1]Pc, 2020, Summer'!$A$2:$Y$15,X$1+2,FALSE)*(1+[1]Main!$B$2)^(Main!$B$5-2020)+VLOOKUP($A3,'EV Load'!$A$2:$Y$41,X$1+2,FALSE)</f>
        <v>1.706842975</v>
      </c>
      <c r="Y3" s="1">
        <f>VLOOKUP($A3,'[1]Pc, 2020, Summer'!$A$2:$Y$15,Y$1+2,FALSE)*(1+[1]Main!$B$2)^(Main!$B$5-2020)+VLOOKUP($A3,'EV Load'!$A$2:$Y$41,Y$1+2,FALSE)</f>
        <v>1.57539765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3.4884417249999999</v>
      </c>
      <c r="C4" s="1">
        <f>VLOOKUP($A4,'[1]Pc, 2020, Summer'!$A$2:$Y$15,C$1+2,FALSE)*(1+[1]Main!$B$2)^(Main!$B$5-2020)+VLOOKUP($A4,'EV Load'!$A$2:$Y$41,C$1+2,FALSE)</f>
        <v>3.2781386000000001</v>
      </c>
      <c r="D4" s="1">
        <f>VLOOKUP($A4,'[1]Pc, 2020, Summer'!$A$2:$Y$15,D$1+2,FALSE)*(1+[1]Main!$B$2)^(Main!$B$5-2020)+VLOOKUP($A4,'EV Load'!$A$2:$Y$41,D$1+2,FALSE)</f>
        <v>3.0184613999999996</v>
      </c>
      <c r="E4" s="1">
        <f>VLOOKUP($A4,'[1]Pc, 2020, Summer'!$A$2:$Y$15,E$1+2,FALSE)*(1+[1]Main!$B$2)^(Main!$B$5-2020)+VLOOKUP($A4,'EV Load'!$A$2:$Y$41,E$1+2,FALSE)</f>
        <v>3.1446436749999997</v>
      </c>
      <c r="F4" s="1">
        <f>VLOOKUP($A4,'[1]Pc, 2020, Summer'!$A$2:$Y$15,F$1+2,FALSE)*(1+[1]Main!$B$2)^(Main!$B$5-2020)+VLOOKUP($A4,'EV Load'!$A$2:$Y$41,F$1+2,FALSE)</f>
        <v>3.0848938749999997</v>
      </c>
      <c r="G4" s="1">
        <f>VLOOKUP($A4,'[1]Pc, 2020, Summer'!$A$2:$Y$15,G$1+2,FALSE)*(1+[1]Main!$B$2)^(Main!$B$5-2020)+VLOOKUP($A4,'EV Load'!$A$2:$Y$41,G$1+2,FALSE)</f>
        <v>3.1489628000000001</v>
      </c>
      <c r="H4" s="1">
        <f>VLOOKUP($A4,'[1]Pc, 2020, Summer'!$A$2:$Y$15,H$1+2,FALSE)*(1+[1]Main!$B$2)^(Main!$B$5-2020)+VLOOKUP($A4,'EV Load'!$A$2:$Y$41,H$1+2,FALSE)</f>
        <v>4.4615132749999997</v>
      </c>
      <c r="I4" s="1">
        <f>VLOOKUP($A4,'[1]Pc, 2020, Summer'!$A$2:$Y$15,I$1+2,FALSE)*(1+[1]Main!$B$2)^(Main!$B$5-2020)+VLOOKUP($A4,'EV Load'!$A$2:$Y$41,I$1+2,FALSE)</f>
        <v>5.7117167499999999</v>
      </c>
      <c r="J4" s="1">
        <f>VLOOKUP($A4,'[1]Pc, 2020, Summer'!$A$2:$Y$15,J$1+2,FALSE)*(1+[1]Main!$B$2)^(Main!$B$5-2020)+VLOOKUP($A4,'EV Load'!$A$2:$Y$41,J$1+2,FALSE)</f>
        <v>5.9899249250000004</v>
      </c>
      <c r="K4" s="1">
        <f>VLOOKUP($A4,'[1]Pc, 2020, Summer'!$A$2:$Y$15,K$1+2,FALSE)*(1+[1]Main!$B$2)^(Main!$B$5-2020)+VLOOKUP($A4,'EV Load'!$A$2:$Y$41,K$1+2,FALSE)</f>
        <v>5.6154416999999999</v>
      </c>
      <c r="L4" s="1">
        <f>VLOOKUP($A4,'[1]Pc, 2020, Summer'!$A$2:$Y$15,L$1+2,FALSE)*(1+[1]Main!$B$2)^(Main!$B$5-2020)+VLOOKUP($A4,'EV Load'!$A$2:$Y$41,L$1+2,FALSE)</f>
        <v>5.4947721999999999</v>
      </c>
      <c r="M4" s="1">
        <f>VLOOKUP($A4,'[1]Pc, 2020, Summer'!$A$2:$Y$15,M$1+2,FALSE)*(1+[1]Main!$B$2)^(Main!$B$5-2020)+VLOOKUP($A4,'EV Load'!$A$2:$Y$41,M$1+2,FALSE)</f>
        <v>5.9058139250000004</v>
      </c>
      <c r="N4" s="1">
        <f>VLOOKUP($A4,'[1]Pc, 2020, Summer'!$A$2:$Y$15,N$1+2,FALSE)*(1+[1]Main!$B$2)^(Main!$B$5-2020)+VLOOKUP($A4,'EV Load'!$A$2:$Y$41,N$1+2,FALSE)</f>
        <v>6.1789139249999998</v>
      </c>
      <c r="O4" s="1">
        <f>VLOOKUP($A4,'[1]Pc, 2020, Summer'!$A$2:$Y$15,O$1+2,FALSE)*(1+[1]Main!$B$2)^(Main!$B$5-2020)+VLOOKUP($A4,'EV Load'!$A$2:$Y$41,O$1+2,FALSE)</f>
        <v>5.7358501000000004</v>
      </c>
      <c r="P4" s="1">
        <f>VLOOKUP($A4,'[1]Pc, 2020, Summer'!$A$2:$Y$15,P$1+2,FALSE)*(1+[1]Main!$B$2)^(Main!$B$5-2020)+VLOOKUP($A4,'EV Load'!$A$2:$Y$41,P$1+2,FALSE)</f>
        <v>5.2289361000000003</v>
      </c>
      <c r="Q4" s="1">
        <f>VLOOKUP($A4,'[1]Pc, 2020, Summer'!$A$2:$Y$15,Q$1+2,FALSE)*(1+[1]Main!$B$2)^(Main!$B$5-2020)+VLOOKUP($A4,'EV Load'!$A$2:$Y$41,Q$1+2,FALSE)</f>
        <v>4.9600528750000006</v>
      </c>
      <c r="R4" s="1">
        <f>VLOOKUP($A4,'[1]Pc, 2020, Summer'!$A$2:$Y$15,R$1+2,FALSE)*(1+[1]Main!$B$2)^(Main!$B$5-2020)+VLOOKUP($A4,'EV Load'!$A$2:$Y$41,R$1+2,FALSE)</f>
        <v>5.0678833750000001</v>
      </c>
      <c r="S4" s="1">
        <f>VLOOKUP($A4,'[1]Pc, 2020, Summer'!$A$2:$Y$15,S$1+2,FALSE)*(1+[1]Main!$B$2)^(Main!$B$5-2020)+VLOOKUP($A4,'EV Load'!$A$2:$Y$41,S$1+2,FALSE)</f>
        <v>4.9000805500000002</v>
      </c>
      <c r="T4" s="1">
        <f>VLOOKUP($A4,'[1]Pc, 2020, Summer'!$A$2:$Y$15,T$1+2,FALSE)*(1+[1]Main!$B$2)^(Main!$B$5-2020)+VLOOKUP($A4,'EV Load'!$A$2:$Y$41,T$1+2,FALSE)</f>
        <v>4.7855443749999997</v>
      </c>
      <c r="U4" s="1">
        <f>VLOOKUP($A4,'[1]Pc, 2020, Summer'!$A$2:$Y$15,U$1+2,FALSE)*(1+[1]Main!$B$2)^(Main!$B$5-2020)+VLOOKUP($A4,'EV Load'!$A$2:$Y$41,U$1+2,FALSE)</f>
        <v>5.2130249749999997</v>
      </c>
      <c r="V4" s="1">
        <f>VLOOKUP($A4,'[1]Pc, 2020, Summer'!$A$2:$Y$15,V$1+2,FALSE)*(1+[1]Main!$B$2)^(Main!$B$5-2020)+VLOOKUP($A4,'EV Load'!$A$2:$Y$41,V$1+2,FALSE)</f>
        <v>5.4622722749999992</v>
      </c>
      <c r="W4" s="1">
        <f>VLOOKUP($A4,'[1]Pc, 2020, Summer'!$A$2:$Y$15,W$1+2,FALSE)*(1+[1]Main!$B$2)^(Main!$B$5-2020)+VLOOKUP($A4,'EV Load'!$A$2:$Y$41,W$1+2,FALSE)</f>
        <v>5.0982611499999999</v>
      </c>
      <c r="X4" s="1">
        <f>VLOOKUP($A4,'[1]Pc, 2020, Summer'!$A$2:$Y$15,X$1+2,FALSE)*(1+[1]Main!$B$2)^(Main!$B$5-2020)+VLOOKUP($A4,'EV Load'!$A$2:$Y$41,X$1+2,FALSE)</f>
        <v>4.4673694499999996</v>
      </c>
      <c r="Y4" s="1">
        <f>VLOOKUP($A4,'[1]Pc, 2020, Summer'!$A$2:$Y$15,Y$1+2,FALSE)*(1+[1]Main!$B$2)^(Main!$B$5-2020)+VLOOKUP($A4,'EV Load'!$A$2:$Y$41,Y$1+2,FALSE)</f>
        <v>3.7205489250000001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0.35855962499999999</v>
      </c>
      <c r="C5" s="1">
        <f>VLOOKUP($A5,'[1]Pc, 2020, Summer'!$A$2:$Y$15,C$1+2,FALSE)*(1+[1]Main!$B$2)^(Main!$B$5-2020)+VLOOKUP($A5,'EV Load'!$A$2:$Y$41,C$1+2,FALSE)</f>
        <v>0.280961075</v>
      </c>
      <c r="D5" s="1">
        <f>VLOOKUP($A5,'[1]Pc, 2020, Summer'!$A$2:$Y$15,D$1+2,FALSE)*(1+[1]Main!$B$2)^(Main!$B$5-2020)+VLOOKUP($A5,'EV Load'!$A$2:$Y$41,D$1+2,FALSE)</f>
        <v>0.21694849999999999</v>
      </c>
      <c r="E5" s="1">
        <f>VLOOKUP($A5,'[1]Pc, 2020, Summer'!$A$2:$Y$15,E$1+2,FALSE)*(1+[1]Main!$B$2)^(Main!$B$5-2020)+VLOOKUP($A5,'EV Load'!$A$2:$Y$41,E$1+2,FALSE)</f>
        <v>0.2171575</v>
      </c>
      <c r="F5" s="1">
        <f>VLOOKUP($A5,'[1]Pc, 2020, Summer'!$A$2:$Y$15,F$1+2,FALSE)*(1+[1]Main!$B$2)^(Main!$B$5-2020)+VLOOKUP($A5,'EV Load'!$A$2:$Y$41,F$1+2,FALSE)</f>
        <v>0.20160955</v>
      </c>
      <c r="G5" s="1">
        <f>VLOOKUP($A5,'[1]Pc, 2020, Summer'!$A$2:$Y$15,G$1+2,FALSE)*(1+[1]Main!$B$2)^(Main!$B$5-2020)+VLOOKUP($A5,'EV Load'!$A$2:$Y$41,G$1+2,FALSE)</f>
        <v>0.189788075</v>
      </c>
      <c r="H5" s="1">
        <f>VLOOKUP($A5,'[1]Pc, 2020, Summer'!$A$2:$Y$15,H$1+2,FALSE)*(1+[1]Main!$B$2)^(Main!$B$5-2020)+VLOOKUP($A5,'EV Load'!$A$2:$Y$41,H$1+2,FALSE)</f>
        <v>0.42891964999999999</v>
      </c>
      <c r="I5" s="1">
        <f>VLOOKUP($A5,'[1]Pc, 2020, Summer'!$A$2:$Y$15,I$1+2,FALSE)*(1+[1]Main!$B$2)^(Main!$B$5-2020)+VLOOKUP($A5,'EV Load'!$A$2:$Y$41,I$1+2,FALSE)</f>
        <v>0.77257947500000002</v>
      </c>
      <c r="J5" s="1">
        <f>VLOOKUP($A5,'[1]Pc, 2020, Summer'!$A$2:$Y$15,J$1+2,FALSE)*(1+[1]Main!$B$2)^(Main!$B$5-2020)+VLOOKUP($A5,'EV Load'!$A$2:$Y$41,J$1+2,FALSE)</f>
        <v>0.93850107500000002</v>
      </c>
      <c r="K5" s="1">
        <f>VLOOKUP($A5,'[1]Pc, 2020, Summer'!$A$2:$Y$15,K$1+2,FALSE)*(1+[1]Main!$B$2)^(Main!$B$5-2020)+VLOOKUP($A5,'EV Load'!$A$2:$Y$41,K$1+2,FALSE)</f>
        <v>0.95810084999999989</v>
      </c>
      <c r="L5" s="1">
        <f>VLOOKUP($A5,'[1]Pc, 2020, Summer'!$A$2:$Y$15,L$1+2,FALSE)*(1+[1]Main!$B$2)^(Main!$B$5-2020)+VLOOKUP($A5,'EV Load'!$A$2:$Y$41,L$1+2,FALSE)</f>
        <v>0.94345179999999995</v>
      </c>
      <c r="M5" s="1">
        <f>VLOOKUP($A5,'[1]Pc, 2020, Summer'!$A$2:$Y$15,M$1+2,FALSE)*(1+[1]Main!$B$2)^(Main!$B$5-2020)+VLOOKUP($A5,'EV Load'!$A$2:$Y$41,M$1+2,FALSE)</f>
        <v>0.84405827500000008</v>
      </c>
      <c r="N5" s="1">
        <f>VLOOKUP($A5,'[1]Pc, 2020, Summer'!$A$2:$Y$15,N$1+2,FALSE)*(1+[1]Main!$B$2)^(Main!$B$5-2020)+VLOOKUP($A5,'EV Load'!$A$2:$Y$41,N$1+2,FALSE)</f>
        <v>0.95759257499999995</v>
      </c>
      <c r="O5" s="1">
        <f>VLOOKUP($A5,'[1]Pc, 2020, Summer'!$A$2:$Y$15,O$1+2,FALSE)*(1+[1]Main!$B$2)^(Main!$B$5-2020)+VLOOKUP($A5,'EV Load'!$A$2:$Y$41,O$1+2,FALSE)</f>
        <v>0.90525912499999994</v>
      </c>
      <c r="P5" s="1">
        <f>VLOOKUP($A5,'[1]Pc, 2020, Summer'!$A$2:$Y$15,P$1+2,FALSE)*(1+[1]Main!$B$2)^(Main!$B$5-2020)+VLOOKUP($A5,'EV Load'!$A$2:$Y$41,P$1+2,FALSE)</f>
        <v>0.82544667500000002</v>
      </c>
      <c r="Q5" s="1">
        <f>VLOOKUP($A5,'[1]Pc, 2020, Summer'!$A$2:$Y$15,Q$1+2,FALSE)*(1+[1]Main!$B$2)^(Main!$B$5-2020)+VLOOKUP($A5,'EV Load'!$A$2:$Y$41,Q$1+2,FALSE)</f>
        <v>0.75874482499999996</v>
      </c>
      <c r="R5" s="1">
        <f>VLOOKUP($A5,'[1]Pc, 2020, Summer'!$A$2:$Y$15,R$1+2,FALSE)*(1+[1]Main!$B$2)^(Main!$B$5-2020)+VLOOKUP($A5,'EV Load'!$A$2:$Y$41,R$1+2,FALSE)</f>
        <v>0.68880094999999997</v>
      </c>
      <c r="S5" s="1">
        <f>VLOOKUP($A5,'[1]Pc, 2020, Summer'!$A$2:$Y$15,S$1+2,FALSE)*(1+[1]Main!$B$2)^(Main!$B$5-2020)+VLOOKUP($A5,'EV Load'!$A$2:$Y$41,S$1+2,FALSE)</f>
        <v>0.6126701</v>
      </c>
      <c r="T5" s="1">
        <f>VLOOKUP($A5,'[1]Pc, 2020, Summer'!$A$2:$Y$15,T$1+2,FALSE)*(1+[1]Main!$B$2)^(Main!$B$5-2020)+VLOOKUP($A5,'EV Load'!$A$2:$Y$41,T$1+2,FALSE)</f>
        <v>0.78048324999999996</v>
      </c>
      <c r="U5" s="1">
        <f>VLOOKUP($A5,'[1]Pc, 2020, Summer'!$A$2:$Y$15,U$1+2,FALSE)*(1+[1]Main!$B$2)^(Main!$B$5-2020)+VLOOKUP($A5,'EV Load'!$A$2:$Y$41,U$1+2,FALSE)</f>
        <v>0.91287260000000003</v>
      </c>
      <c r="V5" s="1">
        <f>VLOOKUP($A5,'[1]Pc, 2020, Summer'!$A$2:$Y$15,V$1+2,FALSE)*(1+[1]Main!$B$2)^(Main!$B$5-2020)+VLOOKUP($A5,'EV Load'!$A$2:$Y$41,V$1+2,FALSE)</f>
        <v>1.0493643750000001</v>
      </c>
      <c r="W5" s="1">
        <f>VLOOKUP($A5,'[1]Pc, 2020, Summer'!$A$2:$Y$15,W$1+2,FALSE)*(1+[1]Main!$B$2)^(Main!$B$5-2020)+VLOOKUP($A5,'EV Load'!$A$2:$Y$41,W$1+2,FALSE)</f>
        <v>1.0005397499999999</v>
      </c>
      <c r="X5" s="1">
        <f>VLOOKUP($A5,'[1]Pc, 2020, Summer'!$A$2:$Y$15,X$1+2,FALSE)*(1+[1]Main!$B$2)^(Main!$B$5-2020)+VLOOKUP($A5,'EV Load'!$A$2:$Y$41,X$1+2,FALSE)</f>
        <v>0.74915987500000014</v>
      </c>
      <c r="Y5" s="1">
        <f>VLOOKUP($A5,'[1]Pc, 2020, Summer'!$A$2:$Y$15,Y$1+2,FALSE)*(1+[1]Main!$B$2)^(Main!$B$5-2020)+VLOOKUP($A5,'EV Load'!$A$2:$Y$41,Y$1+2,FALSE)</f>
        <v>0.53448470000000003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3.2257411249999999</v>
      </c>
      <c r="C6" s="1">
        <f>VLOOKUP($A6,'[1]Pc, 2020, Summer'!$A$2:$Y$15,C$1+2,FALSE)*(1+[1]Main!$B$2)^(Main!$B$5-2020)+VLOOKUP($A6,'EV Load'!$A$2:$Y$41,C$1+2,FALSE)</f>
        <v>2.8980773750000002</v>
      </c>
      <c r="D6" s="1">
        <f>VLOOKUP($A6,'[1]Pc, 2020, Summer'!$A$2:$Y$15,D$1+2,FALSE)*(1+[1]Main!$B$2)^(Main!$B$5-2020)+VLOOKUP($A6,'EV Load'!$A$2:$Y$41,D$1+2,FALSE)</f>
        <v>2.6815512500000001</v>
      </c>
      <c r="E6" s="1">
        <f>VLOOKUP($A6,'[1]Pc, 2020, Summer'!$A$2:$Y$15,E$1+2,FALSE)*(1+[1]Main!$B$2)^(Main!$B$5-2020)+VLOOKUP($A6,'EV Load'!$A$2:$Y$41,E$1+2,FALSE)</f>
        <v>2.617645075</v>
      </c>
      <c r="F6" s="1">
        <f>VLOOKUP($A6,'[1]Pc, 2020, Summer'!$A$2:$Y$15,F$1+2,FALSE)*(1+[1]Main!$B$2)^(Main!$B$5-2020)+VLOOKUP($A6,'EV Load'!$A$2:$Y$41,F$1+2,FALSE)</f>
        <v>2.7411266999999997</v>
      </c>
      <c r="G6" s="1">
        <f>VLOOKUP($A6,'[1]Pc, 2020, Summer'!$A$2:$Y$15,G$1+2,FALSE)*(1+[1]Main!$B$2)^(Main!$B$5-2020)+VLOOKUP($A6,'EV Load'!$A$2:$Y$41,G$1+2,FALSE)</f>
        <v>2.7495826249999999</v>
      </c>
      <c r="H6" s="1">
        <f>VLOOKUP($A6,'[1]Pc, 2020, Summer'!$A$2:$Y$15,H$1+2,FALSE)*(1+[1]Main!$B$2)^(Main!$B$5-2020)+VLOOKUP($A6,'EV Load'!$A$2:$Y$41,H$1+2,FALSE)</f>
        <v>3.0443400250000003</v>
      </c>
      <c r="I6" s="1">
        <f>VLOOKUP($A6,'[1]Pc, 2020, Summer'!$A$2:$Y$15,I$1+2,FALSE)*(1+[1]Main!$B$2)^(Main!$B$5-2020)+VLOOKUP($A6,'EV Load'!$A$2:$Y$41,I$1+2,FALSE)</f>
        <v>3.5457621750000001</v>
      </c>
      <c r="J6" s="1">
        <f>VLOOKUP($A6,'[1]Pc, 2020, Summer'!$A$2:$Y$15,J$1+2,FALSE)*(1+[1]Main!$B$2)^(Main!$B$5-2020)+VLOOKUP($A6,'EV Load'!$A$2:$Y$41,J$1+2,FALSE)</f>
        <v>3.9151435249999995</v>
      </c>
      <c r="K6" s="1">
        <f>VLOOKUP($A6,'[1]Pc, 2020, Summer'!$A$2:$Y$15,K$1+2,FALSE)*(1+[1]Main!$B$2)^(Main!$B$5-2020)+VLOOKUP($A6,'EV Load'!$A$2:$Y$41,K$1+2,FALSE)</f>
        <v>4.0337913749999998</v>
      </c>
      <c r="L6" s="1">
        <f>VLOOKUP($A6,'[1]Pc, 2020, Summer'!$A$2:$Y$15,L$1+2,FALSE)*(1+[1]Main!$B$2)^(Main!$B$5-2020)+VLOOKUP($A6,'EV Load'!$A$2:$Y$41,L$1+2,FALSE)</f>
        <v>4.3246603000000006</v>
      </c>
      <c r="M6" s="1">
        <f>VLOOKUP($A6,'[1]Pc, 2020, Summer'!$A$2:$Y$15,M$1+2,FALSE)*(1+[1]Main!$B$2)^(Main!$B$5-2020)+VLOOKUP($A6,'EV Load'!$A$2:$Y$41,M$1+2,FALSE)</f>
        <v>4.5728658250000001</v>
      </c>
      <c r="N6" s="1">
        <f>VLOOKUP($A6,'[1]Pc, 2020, Summer'!$A$2:$Y$15,N$1+2,FALSE)*(1+[1]Main!$B$2)^(Main!$B$5-2020)+VLOOKUP($A6,'EV Load'!$A$2:$Y$41,N$1+2,FALSE)</f>
        <v>4.6907306749999993</v>
      </c>
      <c r="O6" s="1">
        <f>VLOOKUP($A6,'[1]Pc, 2020, Summer'!$A$2:$Y$15,O$1+2,FALSE)*(1+[1]Main!$B$2)^(Main!$B$5-2020)+VLOOKUP($A6,'EV Load'!$A$2:$Y$41,O$1+2,FALSE)</f>
        <v>4.4689712499999992</v>
      </c>
      <c r="P6" s="1">
        <f>VLOOKUP($A6,'[1]Pc, 2020, Summer'!$A$2:$Y$15,P$1+2,FALSE)*(1+[1]Main!$B$2)^(Main!$B$5-2020)+VLOOKUP($A6,'EV Load'!$A$2:$Y$41,P$1+2,FALSE)</f>
        <v>4.3057236750000003</v>
      </c>
      <c r="Q6" s="1">
        <f>VLOOKUP($A6,'[1]Pc, 2020, Summer'!$A$2:$Y$15,Q$1+2,FALSE)*(1+[1]Main!$B$2)^(Main!$B$5-2020)+VLOOKUP($A6,'EV Load'!$A$2:$Y$41,Q$1+2,FALSE)</f>
        <v>4.2547958000000001</v>
      </c>
      <c r="R6" s="1">
        <f>VLOOKUP($A6,'[1]Pc, 2020, Summer'!$A$2:$Y$15,R$1+2,FALSE)*(1+[1]Main!$B$2)^(Main!$B$5-2020)+VLOOKUP($A6,'EV Load'!$A$2:$Y$41,R$1+2,FALSE)</f>
        <v>4.2689285249999998</v>
      </c>
      <c r="S6" s="1">
        <f>VLOOKUP($A6,'[1]Pc, 2020, Summer'!$A$2:$Y$15,S$1+2,FALSE)*(1+[1]Main!$B$2)^(Main!$B$5-2020)+VLOOKUP($A6,'EV Load'!$A$2:$Y$41,S$1+2,FALSE)</f>
        <v>4.2226882000000003</v>
      </c>
      <c r="T6" s="1">
        <f>VLOOKUP($A6,'[1]Pc, 2020, Summer'!$A$2:$Y$15,T$1+2,FALSE)*(1+[1]Main!$B$2)^(Main!$B$5-2020)+VLOOKUP($A6,'EV Load'!$A$2:$Y$41,T$1+2,FALSE)</f>
        <v>4.2953165999999996</v>
      </c>
      <c r="U6" s="1">
        <f>VLOOKUP($A6,'[1]Pc, 2020, Summer'!$A$2:$Y$15,U$1+2,FALSE)*(1+[1]Main!$B$2)^(Main!$B$5-2020)+VLOOKUP($A6,'EV Load'!$A$2:$Y$41,U$1+2,FALSE)</f>
        <v>4.3661560750000001</v>
      </c>
      <c r="V6" s="1">
        <f>VLOOKUP($A6,'[1]Pc, 2020, Summer'!$A$2:$Y$15,V$1+2,FALSE)*(1+[1]Main!$B$2)^(Main!$B$5-2020)+VLOOKUP($A6,'EV Load'!$A$2:$Y$41,V$1+2,FALSE)</f>
        <v>4.796605725</v>
      </c>
      <c r="W6" s="1">
        <f>VLOOKUP($A6,'[1]Pc, 2020, Summer'!$A$2:$Y$15,W$1+2,FALSE)*(1+[1]Main!$B$2)^(Main!$B$5-2020)+VLOOKUP($A6,'EV Load'!$A$2:$Y$41,W$1+2,FALSE)</f>
        <v>4.5735751499999999</v>
      </c>
      <c r="X6" s="1">
        <f>VLOOKUP($A6,'[1]Pc, 2020, Summer'!$A$2:$Y$15,X$1+2,FALSE)*(1+[1]Main!$B$2)^(Main!$B$5-2020)+VLOOKUP($A6,'EV Load'!$A$2:$Y$41,X$1+2,FALSE)</f>
        <v>4.3282527999999996</v>
      </c>
      <c r="Y6" s="1">
        <f>VLOOKUP($A6,'[1]Pc, 2020, Summer'!$A$2:$Y$15,Y$1+2,FALSE)*(1+[1]Main!$B$2)^(Main!$B$5-2020)+VLOOKUP($A6,'EV Load'!$A$2:$Y$41,Y$1+2,FALSE)</f>
        <v>3.8043156250000001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5.0404915750000008</v>
      </c>
      <c r="C7" s="1">
        <f>VLOOKUP($A7,'[1]Pc, 2020, Summer'!$A$2:$Y$15,C$1+2,FALSE)*(1+[1]Main!$B$2)^(Main!$B$5-2020)+VLOOKUP($A7,'EV Load'!$A$2:$Y$41,C$1+2,FALSE)</f>
        <v>4.8388331999999998</v>
      </c>
      <c r="D7" s="1">
        <f>VLOOKUP($A7,'[1]Pc, 2020, Summer'!$A$2:$Y$15,D$1+2,FALSE)*(1+[1]Main!$B$2)^(Main!$B$5-2020)+VLOOKUP($A7,'EV Load'!$A$2:$Y$41,D$1+2,FALSE)</f>
        <v>4.4983972249999997</v>
      </c>
      <c r="E7" s="1">
        <f>VLOOKUP($A7,'[1]Pc, 2020, Summer'!$A$2:$Y$15,E$1+2,FALSE)*(1+[1]Main!$B$2)^(Main!$B$5-2020)+VLOOKUP($A7,'EV Load'!$A$2:$Y$41,E$1+2,FALSE)</f>
        <v>4.6904332750000002</v>
      </c>
      <c r="F7" s="1">
        <f>VLOOKUP($A7,'[1]Pc, 2020, Summer'!$A$2:$Y$15,F$1+2,FALSE)*(1+[1]Main!$B$2)^(Main!$B$5-2020)+VLOOKUP($A7,'EV Load'!$A$2:$Y$41,F$1+2,FALSE)</f>
        <v>4.8156860000000004</v>
      </c>
      <c r="G7" s="1">
        <f>VLOOKUP($A7,'[1]Pc, 2020, Summer'!$A$2:$Y$15,G$1+2,FALSE)*(1+[1]Main!$B$2)^(Main!$B$5-2020)+VLOOKUP($A7,'EV Load'!$A$2:$Y$41,G$1+2,FALSE)</f>
        <v>4.8292750250000003</v>
      </c>
      <c r="H7" s="1">
        <f>VLOOKUP($A7,'[1]Pc, 2020, Summer'!$A$2:$Y$15,H$1+2,FALSE)*(1+[1]Main!$B$2)^(Main!$B$5-2020)+VLOOKUP($A7,'EV Load'!$A$2:$Y$41,H$1+2,FALSE)</f>
        <v>5.2567637999999999</v>
      </c>
      <c r="I7" s="1">
        <f>VLOOKUP($A7,'[1]Pc, 2020, Summer'!$A$2:$Y$15,I$1+2,FALSE)*(1+[1]Main!$B$2)^(Main!$B$5-2020)+VLOOKUP($A7,'EV Load'!$A$2:$Y$41,I$1+2,FALSE)</f>
        <v>6.6081029249999998</v>
      </c>
      <c r="J7" s="1">
        <f>VLOOKUP($A7,'[1]Pc, 2020, Summer'!$A$2:$Y$15,J$1+2,FALSE)*(1+[1]Main!$B$2)^(Main!$B$5-2020)+VLOOKUP($A7,'EV Load'!$A$2:$Y$41,J$1+2,FALSE)</f>
        <v>6.9027556250000002</v>
      </c>
      <c r="K7" s="1">
        <f>VLOOKUP($A7,'[1]Pc, 2020, Summer'!$A$2:$Y$15,K$1+2,FALSE)*(1+[1]Main!$B$2)^(Main!$B$5-2020)+VLOOKUP($A7,'EV Load'!$A$2:$Y$41,K$1+2,FALSE)</f>
        <v>6.8631944750000002</v>
      </c>
      <c r="L7" s="1">
        <f>VLOOKUP($A7,'[1]Pc, 2020, Summer'!$A$2:$Y$15,L$1+2,FALSE)*(1+[1]Main!$B$2)^(Main!$B$5-2020)+VLOOKUP($A7,'EV Load'!$A$2:$Y$41,L$1+2,FALSE)</f>
        <v>6.8800972749999998</v>
      </c>
      <c r="M7" s="1">
        <f>VLOOKUP($A7,'[1]Pc, 2020, Summer'!$A$2:$Y$15,M$1+2,FALSE)*(1+[1]Main!$B$2)^(Main!$B$5-2020)+VLOOKUP($A7,'EV Load'!$A$2:$Y$41,M$1+2,FALSE)</f>
        <v>7.259216799999999</v>
      </c>
      <c r="N7" s="1">
        <f>VLOOKUP($A7,'[1]Pc, 2020, Summer'!$A$2:$Y$15,N$1+2,FALSE)*(1+[1]Main!$B$2)^(Main!$B$5-2020)+VLOOKUP($A7,'EV Load'!$A$2:$Y$41,N$1+2,FALSE)</f>
        <v>7.1676666999999998</v>
      </c>
      <c r="O7" s="1">
        <f>VLOOKUP($A7,'[1]Pc, 2020, Summer'!$A$2:$Y$15,O$1+2,FALSE)*(1+[1]Main!$B$2)^(Main!$B$5-2020)+VLOOKUP($A7,'EV Load'!$A$2:$Y$41,O$1+2,FALSE)</f>
        <v>6.8543249250000002</v>
      </c>
      <c r="P7" s="1">
        <f>VLOOKUP($A7,'[1]Pc, 2020, Summer'!$A$2:$Y$15,P$1+2,FALSE)*(1+[1]Main!$B$2)^(Main!$B$5-2020)+VLOOKUP($A7,'EV Load'!$A$2:$Y$41,P$1+2,FALSE)</f>
        <v>6.4462916999999997</v>
      </c>
      <c r="Q7" s="1">
        <f>VLOOKUP($A7,'[1]Pc, 2020, Summer'!$A$2:$Y$15,Q$1+2,FALSE)*(1+[1]Main!$B$2)^(Main!$B$5-2020)+VLOOKUP($A7,'EV Load'!$A$2:$Y$41,Q$1+2,FALSE)</f>
        <v>6.2181583500000004</v>
      </c>
      <c r="R7" s="1">
        <f>VLOOKUP($A7,'[1]Pc, 2020, Summer'!$A$2:$Y$15,R$1+2,FALSE)*(1+[1]Main!$B$2)^(Main!$B$5-2020)+VLOOKUP($A7,'EV Load'!$A$2:$Y$41,R$1+2,FALSE)</f>
        <v>6.5291221250000007</v>
      </c>
      <c r="S7" s="1">
        <f>VLOOKUP($A7,'[1]Pc, 2020, Summer'!$A$2:$Y$15,S$1+2,FALSE)*(1+[1]Main!$B$2)^(Main!$B$5-2020)+VLOOKUP($A7,'EV Load'!$A$2:$Y$41,S$1+2,FALSE)</f>
        <v>6.3298695</v>
      </c>
      <c r="T7" s="1">
        <f>VLOOKUP($A7,'[1]Pc, 2020, Summer'!$A$2:$Y$15,T$1+2,FALSE)*(1+[1]Main!$B$2)^(Main!$B$5-2020)+VLOOKUP($A7,'EV Load'!$A$2:$Y$41,T$1+2,FALSE)</f>
        <v>5.9632055499999996</v>
      </c>
      <c r="U7" s="1">
        <f>VLOOKUP($A7,'[1]Pc, 2020, Summer'!$A$2:$Y$15,U$1+2,FALSE)*(1+[1]Main!$B$2)^(Main!$B$5-2020)+VLOOKUP($A7,'EV Load'!$A$2:$Y$41,U$1+2,FALSE)</f>
        <v>6.0313583499999996</v>
      </c>
      <c r="V7" s="1">
        <f>VLOOKUP($A7,'[1]Pc, 2020, Summer'!$A$2:$Y$15,V$1+2,FALSE)*(1+[1]Main!$B$2)^(Main!$B$5-2020)+VLOOKUP($A7,'EV Load'!$A$2:$Y$41,V$1+2,FALSE)</f>
        <v>6.2883750250000006</v>
      </c>
      <c r="W7" s="1">
        <f>VLOOKUP($A7,'[1]Pc, 2020, Summer'!$A$2:$Y$15,W$1+2,FALSE)*(1+[1]Main!$B$2)^(Main!$B$5-2020)+VLOOKUP($A7,'EV Load'!$A$2:$Y$41,W$1+2,FALSE)</f>
        <v>5.7485750749999998</v>
      </c>
      <c r="X7" s="1">
        <f>VLOOKUP($A7,'[1]Pc, 2020, Summer'!$A$2:$Y$15,X$1+2,FALSE)*(1+[1]Main!$B$2)^(Main!$B$5-2020)+VLOOKUP($A7,'EV Load'!$A$2:$Y$41,X$1+2,FALSE)</f>
        <v>5.2759805999999996</v>
      </c>
      <c r="Y7" s="1">
        <f>VLOOKUP($A7,'[1]Pc, 2020, Summer'!$A$2:$Y$15,Y$1+2,FALSE)*(1+[1]Main!$B$2)^(Main!$B$5-2020)+VLOOKUP($A7,'EV Load'!$A$2:$Y$41,Y$1+2,FALSE)</f>
        <v>5.24188615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2.5851008000000002</v>
      </c>
      <c r="C8" s="1">
        <f>VLOOKUP($A8,'[1]Pc, 2020, Summer'!$A$2:$Y$15,C$1+2,FALSE)*(1+[1]Main!$B$2)^(Main!$B$5-2020)+VLOOKUP($A8,'EV Load'!$A$2:$Y$41,C$1+2,FALSE)</f>
        <v>2.3191110500000001</v>
      </c>
      <c r="D8" s="1">
        <f>VLOOKUP($A8,'[1]Pc, 2020, Summer'!$A$2:$Y$15,D$1+2,FALSE)*(1+[1]Main!$B$2)^(Main!$B$5-2020)+VLOOKUP($A8,'EV Load'!$A$2:$Y$41,D$1+2,FALSE)</f>
        <v>2.2728705499999999</v>
      </c>
      <c r="E8" s="1">
        <f>VLOOKUP($A8,'[1]Pc, 2020, Summer'!$A$2:$Y$15,E$1+2,FALSE)*(1+[1]Main!$B$2)^(Main!$B$5-2020)+VLOOKUP($A8,'EV Load'!$A$2:$Y$41,E$1+2,FALSE)</f>
        <v>2.3233803000000002</v>
      </c>
      <c r="F8" s="1">
        <f>VLOOKUP($A8,'[1]Pc, 2020, Summer'!$A$2:$Y$15,F$1+2,FALSE)*(1+[1]Main!$B$2)^(Main!$B$5-2020)+VLOOKUP($A8,'EV Load'!$A$2:$Y$41,F$1+2,FALSE)</f>
        <v>2.2572801249999999</v>
      </c>
      <c r="G8" s="1">
        <f>VLOOKUP($A8,'[1]Pc, 2020, Summer'!$A$2:$Y$15,G$1+2,FALSE)*(1+[1]Main!$B$2)^(Main!$B$5-2020)+VLOOKUP($A8,'EV Load'!$A$2:$Y$41,G$1+2,FALSE)</f>
        <v>2.4614721499999996</v>
      </c>
      <c r="H8" s="1">
        <f>VLOOKUP($A8,'[1]Pc, 2020, Summer'!$A$2:$Y$15,H$1+2,FALSE)*(1+[1]Main!$B$2)^(Main!$B$5-2020)+VLOOKUP($A8,'EV Load'!$A$2:$Y$41,H$1+2,FALSE)</f>
        <v>3.1784382999999998</v>
      </c>
      <c r="I8" s="1">
        <f>VLOOKUP($A8,'[1]Pc, 2020, Summer'!$A$2:$Y$15,I$1+2,FALSE)*(1+[1]Main!$B$2)^(Main!$B$5-2020)+VLOOKUP($A8,'EV Load'!$A$2:$Y$41,I$1+2,FALSE)</f>
        <v>3.6240299999999999</v>
      </c>
      <c r="J8" s="1">
        <f>VLOOKUP($A8,'[1]Pc, 2020, Summer'!$A$2:$Y$15,J$1+2,FALSE)*(1+[1]Main!$B$2)^(Main!$B$5-2020)+VLOOKUP($A8,'EV Load'!$A$2:$Y$41,J$1+2,FALSE)</f>
        <v>4.1790459250000005</v>
      </c>
      <c r="K8" s="1">
        <f>VLOOKUP($A8,'[1]Pc, 2020, Summer'!$A$2:$Y$15,K$1+2,FALSE)*(1+[1]Main!$B$2)^(Main!$B$5-2020)+VLOOKUP($A8,'EV Load'!$A$2:$Y$41,K$1+2,FALSE)</f>
        <v>4.4040441750000001</v>
      </c>
      <c r="L8" s="1">
        <f>VLOOKUP($A8,'[1]Pc, 2020, Summer'!$A$2:$Y$15,L$1+2,FALSE)*(1+[1]Main!$B$2)^(Main!$B$5-2020)+VLOOKUP($A8,'EV Load'!$A$2:$Y$41,L$1+2,FALSE)</f>
        <v>4.3841735250000005</v>
      </c>
      <c r="M8" s="1">
        <f>VLOOKUP($A8,'[1]Pc, 2020, Summer'!$A$2:$Y$15,M$1+2,FALSE)*(1+[1]Main!$B$2)^(Main!$B$5-2020)+VLOOKUP($A8,'EV Load'!$A$2:$Y$41,M$1+2,FALSE)</f>
        <v>4.5743414250000001</v>
      </c>
      <c r="N8" s="1">
        <f>VLOOKUP($A8,'[1]Pc, 2020, Summer'!$A$2:$Y$15,N$1+2,FALSE)*(1+[1]Main!$B$2)^(Main!$B$5-2020)+VLOOKUP($A8,'EV Load'!$A$2:$Y$41,N$1+2,FALSE)</f>
        <v>4.4461737750000001</v>
      </c>
      <c r="O8" s="1">
        <f>VLOOKUP($A8,'[1]Pc, 2020, Summer'!$A$2:$Y$15,O$1+2,FALSE)*(1+[1]Main!$B$2)^(Main!$B$5-2020)+VLOOKUP($A8,'EV Load'!$A$2:$Y$41,O$1+2,FALSE)</f>
        <v>4.5412012500000003</v>
      </c>
      <c r="P8" s="1">
        <f>VLOOKUP($A8,'[1]Pc, 2020, Summer'!$A$2:$Y$15,P$1+2,FALSE)*(1+[1]Main!$B$2)^(Main!$B$5-2020)+VLOOKUP($A8,'EV Load'!$A$2:$Y$41,P$1+2,FALSE)</f>
        <v>4.4671371000000004</v>
      </c>
      <c r="Q8" s="1">
        <f>VLOOKUP($A8,'[1]Pc, 2020, Summer'!$A$2:$Y$15,Q$1+2,FALSE)*(1+[1]Main!$B$2)^(Main!$B$5-2020)+VLOOKUP($A8,'EV Load'!$A$2:$Y$41,Q$1+2,FALSE)</f>
        <v>4.1625210499999996</v>
      </c>
      <c r="R8" s="1">
        <f>VLOOKUP($A8,'[1]Pc, 2020, Summer'!$A$2:$Y$15,R$1+2,FALSE)*(1+[1]Main!$B$2)^(Main!$B$5-2020)+VLOOKUP($A8,'EV Load'!$A$2:$Y$41,R$1+2,FALSE)</f>
        <v>4.2255461250000002</v>
      </c>
      <c r="S8" s="1">
        <f>VLOOKUP($A8,'[1]Pc, 2020, Summer'!$A$2:$Y$15,S$1+2,FALSE)*(1+[1]Main!$B$2)^(Main!$B$5-2020)+VLOOKUP($A8,'EV Load'!$A$2:$Y$41,S$1+2,FALSE)</f>
        <v>4.0639447749999995</v>
      </c>
      <c r="T8" s="1">
        <f>VLOOKUP($A8,'[1]Pc, 2020, Summer'!$A$2:$Y$15,T$1+2,FALSE)*(1+[1]Main!$B$2)^(Main!$B$5-2020)+VLOOKUP($A8,'EV Load'!$A$2:$Y$41,T$1+2,FALSE)</f>
        <v>4.0449411749999999</v>
      </c>
      <c r="U8" s="1">
        <f>VLOOKUP($A8,'[1]Pc, 2020, Summer'!$A$2:$Y$15,U$1+2,FALSE)*(1+[1]Main!$B$2)^(Main!$B$5-2020)+VLOOKUP($A8,'EV Load'!$A$2:$Y$41,U$1+2,FALSE)</f>
        <v>4.0784871750000002</v>
      </c>
      <c r="V8" s="1">
        <f>VLOOKUP($A8,'[1]Pc, 2020, Summer'!$A$2:$Y$15,V$1+2,FALSE)*(1+[1]Main!$B$2)^(Main!$B$5-2020)+VLOOKUP($A8,'EV Load'!$A$2:$Y$41,V$1+2,FALSE)</f>
        <v>4.1240075000000003</v>
      </c>
      <c r="W8" s="1">
        <f>VLOOKUP($A8,'[1]Pc, 2020, Summer'!$A$2:$Y$15,W$1+2,FALSE)*(1+[1]Main!$B$2)^(Main!$B$5-2020)+VLOOKUP($A8,'EV Load'!$A$2:$Y$41,W$1+2,FALSE)</f>
        <v>3.4756198500000002</v>
      </c>
      <c r="X8" s="1">
        <f>VLOOKUP($A8,'[1]Pc, 2020, Summer'!$A$2:$Y$15,X$1+2,FALSE)*(1+[1]Main!$B$2)^(Main!$B$5-2020)+VLOOKUP($A8,'EV Load'!$A$2:$Y$41,X$1+2,FALSE)</f>
        <v>3.3080485749999999</v>
      </c>
      <c r="Y8" s="1">
        <f>VLOOKUP($A8,'[1]Pc, 2020, Summer'!$A$2:$Y$15,Y$1+2,FALSE)*(1+[1]Main!$B$2)^(Main!$B$5-2020)+VLOOKUP($A8,'EV Load'!$A$2:$Y$41,Y$1+2,FALSE)</f>
        <v>2.8377537999999998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1.6577682499999999</v>
      </c>
      <c r="C9" s="1">
        <f>VLOOKUP($A9,'[1]Pc, 2020, Summer'!$A$2:$Y$15,C$1+2,FALSE)*(1+[1]Main!$B$2)^(Main!$B$5-2020)+VLOOKUP($A9,'EV Load'!$A$2:$Y$41,C$1+2,FALSE)</f>
        <v>1.5473530999999998</v>
      </c>
      <c r="D9" s="1">
        <f>VLOOKUP($A9,'[1]Pc, 2020, Summer'!$A$2:$Y$15,D$1+2,FALSE)*(1+[1]Main!$B$2)^(Main!$B$5-2020)+VLOOKUP($A9,'EV Load'!$A$2:$Y$41,D$1+2,FALSE)</f>
        <v>1.496663375</v>
      </c>
      <c r="E9" s="1">
        <f>VLOOKUP($A9,'[1]Pc, 2020, Summer'!$A$2:$Y$15,E$1+2,FALSE)*(1+[1]Main!$B$2)^(Main!$B$5-2020)+VLOOKUP($A9,'EV Load'!$A$2:$Y$41,E$1+2,FALSE)</f>
        <v>1.4830118750000001</v>
      </c>
      <c r="F9" s="1">
        <f>VLOOKUP($A9,'[1]Pc, 2020, Summer'!$A$2:$Y$15,F$1+2,FALSE)*(1+[1]Main!$B$2)^(Main!$B$5-2020)+VLOOKUP($A9,'EV Load'!$A$2:$Y$41,F$1+2,FALSE)</f>
        <v>1.5446116249999999</v>
      </c>
      <c r="G9" s="1">
        <f>VLOOKUP($A9,'[1]Pc, 2020, Summer'!$A$2:$Y$15,G$1+2,FALSE)*(1+[1]Main!$B$2)^(Main!$B$5-2020)+VLOOKUP($A9,'EV Load'!$A$2:$Y$41,G$1+2,FALSE)</f>
        <v>1.677462225</v>
      </c>
      <c r="H9" s="1">
        <f>VLOOKUP($A9,'[1]Pc, 2020, Summer'!$A$2:$Y$15,H$1+2,FALSE)*(1+[1]Main!$B$2)^(Main!$B$5-2020)+VLOOKUP($A9,'EV Load'!$A$2:$Y$41,H$1+2,FALSE)</f>
        <v>2.7936986749999999</v>
      </c>
      <c r="I9" s="1">
        <f>VLOOKUP($A9,'[1]Pc, 2020, Summer'!$A$2:$Y$15,I$1+2,FALSE)*(1+[1]Main!$B$2)^(Main!$B$5-2020)+VLOOKUP($A9,'EV Load'!$A$2:$Y$41,I$1+2,FALSE)</f>
        <v>3.410644</v>
      </c>
      <c r="J9" s="1">
        <f>VLOOKUP($A9,'[1]Pc, 2020, Summer'!$A$2:$Y$15,J$1+2,FALSE)*(1+[1]Main!$B$2)^(Main!$B$5-2020)+VLOOKUP($A9,'EV Load'!$A$2:$Y$41,J$1+2,FALSE)</f>
        <v>3.6666159000000005</v>
      </c>
      <c r="K9" s="1">
        <f>VLOOKUP($A9,'[1]Pc, 2020, Summer'!$A$2:$Y$15,K$1+2,FALSE)*(1+[1]Main!$B$2)^(Main!$B$5-2020)+VLOOKUP($A9,'EV Load'!$A$2:$Y$41,K$1+2,FALSE)</f>
        <v>3.6133793000000001</v>
      </c>
      <c r="L9" s="1">
        <f>VLOOKUP($A9,'[1]Pc, 2020, Summer'!$A$2:$Y$15,L$1+2,FALSE)*(1+[1]Main!$B$2)^(Main!$B$5-2020)+VLOOKUP($A9,'EV Load'!$A$2:$Y$41,L$1+2,FALSE)</f>
        <v>3.7786255499999997</v>
      </c>
      <c r="M9" s="1">
        <f>VLOOKUP($A9,'[1]Pc, 2020, Summer'!$A$2:$Y$15,M$1+2,FALSE)*(1+[1]Main!$B$2)^(Main!$B$5-2020)+VLOOKUP($A9,'EV Load'!$A$2:$Y$41,M$1+2,FALSE)</f>
        <v>4.0076523499999999</v>
      </c>
      <c r="N9" s="1">
        <f>VLOOKUP($A9,'[1]Pc, 2020, Summer'!$A$2:$Y$15,N$1+2,FALSE)*(1+[1]Main!$B$2)^(Main!$B$5-2020)+VLOOKUP($A9,'EV Load'!$A$2:$Y$41,N$1+2,FALSE)</f>
        <v>3.9760971249999999</v>
      </c>
      <c r="O9" s="1">
        <f>VLOOKUP($A9,'[1]Pc, 2020, Summer'!$A$2:$Y$15,O$1+2,FALSE)*(1+[1]Main!$B$2)^(Main!$B$5-2020)+VLOOKUP($A9,'EV Load'!$A$2:$Y$41,O$1+2,FALSE)</f>
        <v>3.6932444000000002</v>
      </c>
      <c r="P9" s="1">
        <f>VLOOKUP($A9,'[1]Pc, 2020, Summer'!$A$2:$Y$15,P$1+2,FALSE)*(1+[1]Main!$B$2)^(Main!$B$5-2020)+VLOOKUP($A9,'EV Load'!$A$2:$Y$41,P$1+2,FALSE)</f>
        <v>3.2134933750000001</v>
      </c>
      <c r="Q9" s="1">
        <f>VLOOKUP($A9,'[1]Pc, 2020, Summer'!$A$2:$Y$15,Q$1+2,FALSE)*(1+[1]Main!$B$2)^(Main!$B$5-2020)+VLOOKUP($A9,'EV Load'!$A$2:$Y$41,Q$1+2,FALSE)</f>
        <v>3.0708448750000001</v>
      </c>
      <c r="R9" s="1">
        <f>VLOOKUP($A9,'[1]Pc, 2020, Summer'!$A$2:$Y$15,R$1+2,FALSE)*(1+[1]Main!$B$2)^(Main!$B$5-2020)+VLOOKUP($A9,'EV Load'!$A$2:$Y$41,R$1+2,FALSE)</f>
        <v>2.9192482000000002</v>
      </c>
      <c r="S9" s="1">
        <f>VLOOKUP($A9,'[1]Pc, 2020, Summer'!$A$2:$Y$15,S$1+2,FALSE)*(1+[1]Main!$B$2)^(Main!$B$5-2020)+VLOOKUP($A9,'EV Load'!$A$2:$Y$41,S$1+2,FALSE)</f>
        <v>2.8408916</v>
      </c>
      <c r="T9" s="1">
        <f>VLOOKUP($A9,'[1]Pc, 2020, Summer'!$A$2:$Y$15,T$1+2,FALSE)*(1+[1]Main!$B$2)^(Main!$B$5-2020)+VLOOKUP($A9,'EV Load'!$A$2:$Y$41,T$1+2,FALSE)</f>
        <v>2.8092245</v>
      </c>
      <c r="U9" s="1">
        <f>VLOOKUP($A9,'[1]Pc, 2020, Summer'!$A$2:$Y$15,U$1+2,FALSE)*(1+[1]Main!$B$2)^(Main!$B$5-2020)+VLOOKUP($A9,'EV Load'!$A$2:$Y$41,U$1+2,FALSE)</f>
        <v>2.8961414500000005</v>
      </c>
      <c r="V9" s="1">
        <f>VLOOKUP($A9,'[1]Pc, 2020, Summer'!$A$2:$Y$15,V$1+2,FALSE)*(1+[1]Main!$B$2)^(Main!$B$5-2020)+VLOOKUP($A9,'EV Load'!$A$2:$Y$41,V$1+2,FALSE)</f>
        <v>2.7870687749999998</v>
      </c>
      <c r="W9" s="1">
        <f>VLOOKUP($A9,'[1]Pc, 2020, Summer'!$A$2:$Y$15,W$1+2,FALSE)*(1+[1]Main!$B$2)^(Main!$B$5-2020)+VLOOKUP($A9,'EV Load'!$A$2:$Y$41,W$1+2,FALSE)</f>
        <v>2.45252245</v>
      </c>
      <c r="X9" s="1">
        <f>VLOOKUP($A9,'[1]Pc, 2020, Summer'!$A$2:$Y$15,X$1+2,FALSE)*(1+[1]Main!$B$2)^(Main!$B$5-2020)+VLOOKUP($A9,'EV Load'!$A$2:$Y$41,X$1+2,FALSE)</f>
        <v>2.0081481999999999</v>
      </c>
      <c r="Y9" s="1">
        <f>VLOOKUP($A9,'[1]Pc, 2020, Summer'!$A$2:$Y$15,Y$1+2,FALSE)*(1+[1]Main!$B$2)^(Main!$B$5-2020)+VLOOKUP($A9,'EV Load'!$A$2:$Y$41,Y$1+2,FALSE)</f>
        <v>1.7969970500000001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1.5929861250000001</v>
      </c>
      <c r="C10" s="1">
        <f>VLOOKUP($A10,'[1]Pc, 2020, Summer'!$A$2:$Y$15,C$1+2,FALSE)*(1+[1]Main!$B$2)^(Main!$B$5-2020)+VLOOKUP($A10,'EV Load'!$A$2:$Y$41,C$1+2,FALSE)</f>
        <v>1.4650451750000002</v>
      </c>
      <c r="D10" s="1">
        <f>VLOOKUP($A10,'[1]Pc, 2020, Summer'!$A$2:$Y$15,D$1+2,FALSE)*(1+[1]Main!$B$2)^(Main!$B$5-2020)+VLOOKUP($A10,'EV Load'!$A$2:$Y$41,D$1+2,FALSE)</f>
        <v>1.4250022</v>
      </c>
      <c r="E10" s="1">
        <f>VLOOKUP($A10,'[1]Pc, 2020, Summer'!$A$2:$Y$15,E$1+2,FALSE)*(1+[1]Main!$B$2)^(Main!$B$5-2020)+VLOOKUP($A10,'EV Load'!$A$2:$Y$41,E$1+2,FALSE)</f>
        <v>1.3337386499999999</v>
      </c>
      <c r="F10" s="1">
        <f>VLOOKUP($A10,'[1]Pc, 2020, Summer'!$A$2:$Y$15,F$1+2,FALSE)*(1+[1]Main!$B$2)^(Main!$B$5-2020)+VLOOKUP($A10,'EV Load'!$A$2:$Y$41,F$1+2,FALSE)</f>
        <v>1.371470075</v>
      </c>
      <c r="G10" s="1">
        <f>VLOOKUP($A10,'[1]Pc, 2020, Summer'!$A$2:$Y$15,G$1+2,FALSE)*(1+[1]Main!$B$2)^(Main!$B$5-2020)+VLOOKUP($A10,'EV Load'!$A$2:$Y$41,G$1+2,FALSE)</f>
        <v>1.34602545</v>
      </c>
      <c r="H10" s="1">
        <f>VLOOKUP($A10,'[1]Pc, 2020, Summer'!$A$2:$Y$15,H$1+2,FALSE)*(1+[1]Main!$B$2)^(Main!$B$5-2020)+VLOOKUP($A10,'EV Load'!$A$2:$Y$41,H$1+2,FALSE)</f>
        <v>1.336912125</v>
      </c>
      <c r="I10" s="1">
        <f>VLOOKUP($A10,'[1]Pc, 2020, Summer'!$A$2:$Y$15,I$1+2,FALSE)*(1+[1]Main!$B$2)^(Main!$B$5-2020)+VLOOKUP($A10,'EV Load'!$A$2:$Y$41,I$1+2,FALSE)</f>
        <v>1.5211088000000001</v>
      </c>
      <c r="J10" s="1">
        <f>VLOOKUP($A10,'[1]Pc, 2020, Summer'!$A$2:$Y$15,J$1+2,FALSE)*(1+[1]Main!$B$2)^(Main!$B$5-2020)+VLOOKUP($A10,'EV Load'!$A$2:$Y$41,J$1+2,FALSE)</f>
        <v>1.318706275</v>
      </c>
      <c r="K10" s="1">
        <f>VLOOKUP($A10,'[1]Pc, 2020, Summer'!$A$2:$Y$15,K$1+2,FALSE)*(1+[1]Main!$B$2)^(Main!$B$5-2020)+VLOOKUP($A10,'EV Load'!$A$2:$Y$41,K$1+2,FALSE)</f>
        <v>1.3668435249999997</v>
      </c>
      <c r="L10" s="1">
        <f>VLOOKUP($A10,'[1]Pc, 2020, Summer'!$A$2:$Y$15,L$1+2,FALSE)*(1+[1]Main!$B$2)^(Main!$B$5-2020)+VLOOKUP($A10,'EV Load'!$A$2:$Y$41,L$1+2,FALSE)</f>
        <v>1.5256656500000001</v>
      </c>
      <c r="M10" s="1">
        <f>VLOOKUP($A10,'[1]Pc, 2020, Summer'!$A$2:$Y$15,M$1+2,FALSE)*(1+[1]Main!$B$2)^(Main!$B$5-2020)+VLOOKUP($A10,'EV Load'!$A$2:$Y$41,M$1+2,FALSE)</f>
        <v>1.7051399250000001</v>
      </c>
      <c r="N10" s="1">
        <f>VLOOKUP($A10,'[1]Pc, 2020, Summer'!$A$2:$Y$15,N$1+2,FALSE)*(1+[1]Main!$B$2)^(Main!$B$5-2020)+VLOOKUP($A10,'EV Load'!$A$2:$Y$41,N$1+2,FALSE)</f>
        <v>1.77807235</v>
      </c>
      <c r="O10" s="1">
        <f>VLOOKUP($A10,'[1]Pc, 2020, Summer'!$A$2:$Y$15,O$1+2,FALSE)*(1+[1]Main!$B$2)^(Main!$B$5-2020)+VLOOKUP($A10,'EV Load'!$A$2:$Y$41,O$1+2,FALSE)</f>
        <v>1.752993325</v>
      </c>
      <c r="P10" s="1">
        <f>VLOOKUP($A10,'[1]Pc, 2020, Summer'!$A$2:$Y$15,P$1+2,FALSE)*(1+[1]Main!$B$2)^(Main!$B$5-2020)+VLOOKUP($A10,'EV Load'!$A$2:$Y$41,P$1+2,FALSE)</f>
        <v>1.6987171000000001</v>
      </c>
      <c r="Q10" s="1">
        <f>VLOOKUP($A10,'[1]Pc, 2020, Summer'!$A$2:$Y$15,Q$1+2,FALSE)*(1+[1]Main!$B$2)^(Main!$B$5-2020)+VLOOKUP($A10,'EV Load'!$A$2:$Y$41,Q$1+2,FALSE)</f>
        <v>1.7702726500000001</v>
      </c>
      <c r="R10" s="1">
        <f>VLOOKUP($A10,'[1]Pc, 2020, Summer'!$A$2:$Y$15,R$1+2,FALSE)*(1+[1]Main!$B$2)^(Main!$B$5-2020)+VLOOKUP($A10,'EV Load'!$A$2:$Y$41,R$1+2,FALSE)</f>
        <v>1.788930425</v>
      </c>
      <c r="S10" s="1">
        <f>VLOOKUP($A10,'[1]Pc, 2020, Summer'!$A$2:$Y$15,S$1+2,FALSE)*(1+[1]Main!$B$2)^(Main!$B$5-2020)+VLOOKUP($A10,'EV Load'!$A$2:$Y$41,S$1+2,FALSE)</f>
        <v>1.7287142000000002</v>
      </c>
      <c r="T10" s="1">
        <f>VLOOKUP($A10,'[1]Pc, 2020, Summer'!$A$2:$Y$15,T$1+2,FALSE)*(1+[1]Main!$B$2)^(Main!$B$5-2020)+VLOOKUP($A10,'EV Load'!$A$2:$Y$41,T$1+2,FALSE)</f>
        <v>1.7317344750000001</v>
      </c>
      <c r="U10" s="1">
        <f>VLOOKUP($A10,'[1]Pc, 2020, Summer'!$A$2:$Y$15,U$1+2,FALSE)*(1+[1]Main!$B$2)^(Main!$B$5-2020)+VLOOKUP($A10,'EV Load'!$A$2:$Y$41,U$1+2,FALSE)</f>
        <v>1.8502387750000002</v>
      </c>
      <c r="V10" s="1">
        <f>VLOOKUP($A10,'[1]Pc, 2020, Summer'!$A$2:$Y$15,V$1+2,FALSE)*(1+[1]Main!$B$2)^(Main!$B$5-2020)+VLOOKUP($A10,'EV Load'!$A$2:$Y$41,V$1+2,FALSE)</f>
        <v>1.9376593499999999</v>
      </c>
      <c r="W10" s="1">
        <f>VLOOKUP($A10,'[1]Pc, 2020, Summer'!$A$2:$Y$15,W$1+2,FALSE)*(1+[1]Main!$B$2)^(Main!$B$5-2020)+VLOOKUP($A10,'EV Load'!$A$2:$Y$41,W$1+2,FALSE)</f>
        <v>1.8164919750000001</v>
      </c>
      <c r="X10" s="1">
        <f>VLOOKUP($A10,'[1]Pc, 2020, Summer'!$A$2:$Y$15,X$1+2,FALSE)*(1+[1]Main!$B$2)^(Main!$B$5-2020)+VLOOKUP($A10,'EV Load'!$A$2:$Y$41,X$1+2,FALSE)</f>
        <v>1.5078566499999999</v>
      </c>
      <c r="Y10" s="1">
        <f>VLOOKUP($A10,'[1]Pc, 2020, Summer'!$A$2:$Y$15,Y$1+2,FALSE)*(1+[1]Main!$B$2)^(Main!$B$5-2020)+VLOOKUP($A10,'EV Load'!$A$2:$Y$41,Y$1+2,FALSE)</f>
        <v>1.5959403999999999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2.4150249749999997</v>
      </c>
      <c r="C11" s="1">
        <f>VLOOKUP($A11,'[1]Pc, 2020, Summer'!$A$2:$Y$15,C$1+2,FALSE)*(1+[1]Main!$B$2)^(Main!$B$5-2020)+VLOOKUP($A11,'EV Load'!$A$2:$Y$41,C$1+2,FALSE)</f>
        <v>2.2285291250000001</v>
      </c>
      <c r="D11" s="1">
        <f>VLOOKUP($A11,'[1]Pc, 2020, Summer'!$A$2:$Y$15,D$1+2,FALSE)*(1+[1]Main!$B$2)^(Main!$B$5-2020)+VLOOKUP($A11,'EV Load'!$A$2:$Y$41,D$1+2,FALSE)</f>
        <v>2.1536563749999997</v>
      </c>
      <c r="E11" s="1">
        <f>VLOOKUP($A11,'[1]Pc, 2020, Summer'!$A$2:$Y$15,E$1+2,FALSE)*(1+[1]Main!$B$2)^(Main!$B$5-2020)+VLOOKUP($A11,'EV Load'!$A$2:$Y$41,E$1+2,FALSE)</f>
        <v>2.1754366250000001</v>
      </c>
      <c r="F11" s="1">
        <f>VLOOKUP($A11,'[1]Pc, 2020, Summer'!$A$2:$Y$15,F$1+2,FALSE)*(1+[1]Main!$B$2)^(Main!$B$5-2020)+VLOOKUP($A11,'EV Load'!$A$2:$Y$41,F$1+2,FALSE)</f>
        <v>2.181667225</v>
      </c>
      <c r="G11" s="1">
        <f>VLOOKUP($A11,'[1]Pc, 2020, Summer'!$A$2:$Y$15,G$1+2,FALSE)*(1+[1]Main!$B$2)^(Main!$B$5-2020)+VLOOKUP($A11,'EV Load'!$A$2:$Y$41,G$1+2,FALSE)</f>
        <v>2.2410136000000001</v>
      </c>
      <c r="H11" s="1">
        <f>VLOOKUP($A11,'[1]Pc, 2020, Summer'!$A$2:$Y$15,H$1+2,FALSE)*(1+[1]Main!$B$2)^(Main!$B$5-2020)+VLOOKUP($A11,'EV Load'!$A$2:$Y$41,H$1+2,FALSE)</f>
        <v>2.660627775</v>
      </c>
      <c r="I11" s="1">
        <f>VLOOKUP($A11,'[1]Pc, 2020, Summer'!$A$2:$Y$15,I$1+2,FALSE)*(1+[1]Main!$B$2)^(Main!$B$5-2020)+VLOOKUP($A11,'EV Load'!$A$2:$Y$41,I$1+2,FALSE)</f>
        <v>3.1339471749999999</v>
      </c>
      <c r="J11" s="1">
        <f>VLOOKUP($A11,'[1]Pc, 2020, Summer'!$A$2:$Y$15,J$1+2,FALSE)*(1+[1]Main!$B$2)^(Main!$B$5-2020)+VLOOKUP($A11,'EV Load'!$A$2:$Y$41,J$1+2,FALSE)</f>
        <v>3.353572175</v>
      </c>
      <c r="K11" s="1">
        <f>VLOOKUP($A11,'[1]Pc, 2020, Summer'!$A$2:$Y$15,K$1+2,FALSE)*(1+[1]Main!$B$2)^(Main!$B$5-2020)+VLOOKUP($A11,'EV Load'!$A$2:$Y$41,K$1+2,FALSE)</f>
        <v>3.4841389</v>
      </c>
      <c r="L11" s="1">
        <f>VLOOKUP($A11,'[1]Pc, 2020, Summer'!$A$2:$Y$15,L$1+2,FALSE)*(1+[1]Main!$B$2)^(Main!$B$5-2020)+VLOOKUP($A11,'EV Load'!$A$2:$Y$41,L$1+2,FALSE)</f>
        <v>3.4118694500000002</v>
      </c>
      <c r="M11" s="1">
        <f>VLOOKUP($A11,'[1]Pc, 2020, Summer'!$A$2:$Y$15,M$1+2,FALSE)*(1+[1]Main!$B$2)^(Main!$B$5-2020)+VLOOKUP($A11,'EV Load'!$A$2:$Y$41,M$1+2,FALSE)</f>
        <v>3.5353861499999999</v>
      </c>
      <c r="N11" s="1">
        <f>VLOOKUP($A11,'[1]Pc, 2020, Summer'!$A$2:$Y$15,N$1+2,FALSE)*(1+[1]Main!$B$2)^(Main!$B$5-2020)+VLOOKUP($A11,'EV Load'!$A$2:$Y$41,N$1+2,FALSE)</f>
        <v>3.6848194249999997</v>
      </c>
      <c r="O11" s="1">
        <f>VLOOKUP($A11,'[1]Pc, 2020, Summer'!$A$2:$Y$15,O$1+2,FALSE)*(1+[1]Main!$B$2)^(Main!$B$5-2020)+VLOOKUP($A11,'EV Load'!$A$2:$Y$41,O$1+2,FALSE)</f>
        <v>3.5678139499999997</v>
      </c>
      <c r="P11" s="1">
        <f>VLOOKUP($A11,'[1]Pc, 2020, Summer'!$A$2:$Y$15,P$1+2,FALSE)*(1+[1]Main!$B$2)^(Main!$B$5-2020)+VLOOKUP($A11,'EV Load'!$A$2:$Y$41,P$1+2,FALSE)</f>
        <v>3.4709388749999999</v>
      </c>
      <c r="Q11" s="1">
        <f>VLOOKUP($A11,'[1]Pc, 2020, Summer'!$A$2:$Y$15,Q$1+2,FALSE)*(1+[1]Main!$B$2)^(Main!$B$5-2020)+VLOOKUP($A11,'EV Load'!$A$2:$Y$41,Q$1+2,FALSE)</f>
        <v>3.2160250249999995</v>
      </c>
      <c r="R11" s="1">
        <f>VLOOKUP($A11,'[1]Pc, 2020, Summer'!$A$2:$Y$15,R$1+2,FALSE)*(1+[1]Main!$B$2)^(Main!$B$5-2020)+VLOOKUP($A11,'EV Load'!$A$2:$Y$41,R$1+2,FALSE)</f>
        <v>3.13312495</v>
      </c>
      <c r="S11" s="1">
        <f>VLOOKUP($A11,'[1]Pc, 2020, Summer'!$A$2:$Y$15,S$1+2,FALSE)*(1+[1]Main!$B$2)^(Main!$B$5-2020)+VLOOKUP($A11,'EV Load'!$A$2:$Y$41,S$1+2,FALSE)</f>
        <v>3.1127389000000001</v>
      </c>
      <c r="T11" s="1">
        <f>VLOOKUP($A11,'[1]Pc, 2020, Summer'!$A$2:$Y$15,T$1+2,FALSE)*(1+[1]Main!$B$2)^(Main!$B$5-2020)+VLOOKUP($A11,'EV Load'!$A$2:$Y$41,T$1+2,FALSE)</f>
        <v>3.18313055</v>
      </c>
      <c r="U11" s="1">
        <f>VLOOKUP($A11,'[1]Pc, 2020, Summer'!$A$2:$Y$15,U$1+2,FALSE)*(1+[1]Main!$B$2)^(Main!$B$5-2020)+VLOOKUP($A11,'EV Load'!$A$2:$Y$41,U$1+2,FALSE)</f>
        <v>3.3947527499999999</v>
      </c>
      <c r="V11" s="1">
        <f>VLOOKUP($A11,'[1]Pc, 2020, Summer'!$A$2:$Y$15,V$1+2,FALSE)*(1+[1]Main!$B$2)^(Main!$B$5-2020)+VLOOKUP($A11,'EV Load'!$A$2:$Y$41,V$1+2,FALSE)</f>
        <v>3.661608325</v>
      </c>
      <c r="W11" s="1">
        <f>VLOOKUP($A11,'[1]Pc, 2020, Summer'!$A$2:$Y$15,W$1+2,FALSE)*(1+[1]Main!$B$2)^(Main!$B$5-2020)+VLOOKUP($A11,'EV Load'!$A$2:$Y$41,W$1+2,FALSE)</f>
        <v>3.3368277749999997</v>
      </c>
      <c r="X11" s="1">
        <f>VLOOKUP($A11,'[1]Pc, 2020, Summer'!$A$2:$Y$15,X$1+2,FALSE)*(1+[1]Main!$B$2)^(Main!$B$5-2020)+VLOOKUP($A11,'EV Load'!$A$2:$Y$41,X$1+2,FALSE)</f>
        <v>3.00527495</v>
      </c>
      <c r="Y11" s="1">
        <f>VLOOKUP($A11,'[1]Pc, 2020, Summer'!$A$2:$Y$15,Y$1+2,FALSE)*(1+[1]Main!$B$2)^(Main!$B$5-2020)+VLOOKUP($A11,'EV Load'!$A$2:$Y$41,Y$1+2,FALSE)</f>
        <v>2.6097249749999998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0.78947255000000005</v>
      </c>
      <c r="C12" s="1">
        <f>VLOOKUP($A12,'[1]Pc, 2020, Summer'!$A$2:$Y$15,C$1+2,FALSE)*(1+[1]Main!$B$2)^(Main!$B$5-2020)+VLOOKUP($A12,'EV Load'!$A$2:$Y$41,C$1+2,FALSE)</f>
        <v>0.71119520000000003</v>
      </c>
      <c r="D12" s="1">
        <f>VLOOKUP($A12,'[1]Pc, 2020, Summer'!$A$2:$Y$15,D$1+2,FALSE)*(1+[1]Main!$B$2)^(Main!$B$5-2020)+VLOOKUP($A12,'EV Load'!$A$2:$Y$41,D$1+2,FALSE)</f>
        <v>0.66783570000000003</v>
      </c>
      <c r="E12" s="1">
        <f>VLOOKUP($A12,'[1]Pc, 2020, Summer'!$A$2:$Y$15,E$1+2,FALSE)*(1+[1]Main!$B$2)^(Main!$B$5-2020)+VLOOKUP($A12,'EV Load'!$A$2:$Y$41,E$1+2,FALSE)</f>
        <v>0.64670179999999999</v>
      </c>
      <c r="F12" s="1">
        <f>VLOOKUP($A12,'[1]Pc, 2020, Summer'!$A$2:$Y$15,F$1+2,FALSE)*(1+[1]Main!$B$2)^(Main!$B$5-2020)+VLOOKUP($A12,'EV Load'!$A$2:$Y$41,F$1+2,FALSE)</f>
        <v>0.65675454999999994</v>
      </c>
      <c r="G12" s="1">
        <f>VLOOKUP($A12,'[1]Pc, 2020, Summer'!$A$2:$Y$15,G$1+2,FALSE)*(1+[1]Main!$B$2)^(Main!$B$5-2020)+VLOOKUP($A12,'EV Load'!$A$2:$Y$41,G$1+2,FALSE)</f>
        <v>0.71899427500000002</v>
      </c>
      <c r="H12" s="1">
        <f>VLOOKUP($A12,'[1]Pc, 2020, Summer'!$A$2:$Y$15,H$1+2,FALSE)*(1+[1]Main!$B$2)^(Main!$B$5-2020)+VLOOKUP($A12,'EV Load'!$A$2:$Y$41,H$1+2,FALSE)</f>
        <v>0.85882970000000003</v>
      </c>
      <c r="I12" s="1">
        <f>VLOOKUP($A12,'[1]Pc, 2020, Summer'!$A$2:$Y$15,I$1+2,FALSE)*(1+[1]Main!$B$2)^(Main!$B$5-2020)+VLOOKUP($A12,'EV Load'!$A$2:$Y$41,I$1+2,FALSE)</f>
        <v>1.0110045249999999</v>
      </c>
      <c r="J12" s="1">
        <f>VLOOKUP($A12,'[1]Pc, 2020, Summer'!$A$2:$Y$15,J$1+2,FALSE)*(1+[1]Main!$B$2)^(Main!$B$5-2020)+VLOOKUP($A12,'EV Load'!$A$2:$Y$41,J$1+2,FALSE)</f>
        <v>1.1006927499999999</v>
      </c>
      <c r="K12" s="1">
        <f>VLOOKUP($A12,'[1]Pc, 2020, Summer'!$A$2:$Y$15,K$1+2,FALSE)*(1+[1]Main!$B$2)^(Main!$B$5-2020)+VLOOKUP($A12,'EV Load'!$A$2:$Y$41,K$1+2,FALSE)</f>
        <v>1.1578077250000001</v>
      </c>
      <c r="L12" s="1">
        <f>VLOOKUP($A12,'[1]Pc, 2020, Summer'!$A$2:$Y$15,L$1+2,FALSE)*(1+[1]Main!$B$2)^(Main!$B$5-2020)+VLOOKUP($A12,'EV Load'!$A$2:$Y$41,L$1+2,FALSE)</f>
        <v>1.226235475</v>
      </c>
      <c r="M12" s="1">
        <f>VLOOKUP($A12,'[1]Pc, 2020, Summer'!$A$2:$Y$15,M$1+2,FALSE)*(1+[1]Main!$B$2)^(Main!$B$5-2020)+VLOOKUP($A12,'EV Load'!$A$2:$Y$41,M$1+2,FALSE)</f>
        <v>1.2556027249999999</v>
      </c>
      <c r="N12" s="1">
        <f>VLOOKUP($A12,'[1]Pc, 2020, Summer'!$A$2:$Y$15,N$1+2,FALSE)*(1+[1]Main!$B$2)^(Main!$B$5-2020)+VLOOKUP($A12,'EV Load'!$A$2:$Y$41,N$1+2,FALSE)</f>
        <v>1.2368101249999999</v>
      </c>
      <c r="O12" s="1">
        <f>VLOOKUP($A12,'[1]Pc, 2020, Summer'!$A$2:$Y$15,O$1+2,FALSE)*(1+[1]Main!$B$2)^(Main!$B$5-2020)+VLOOKUP($A12,'EV Load'!$A$2:$Y$41,O$1+2,FALSE)</f>
        <v>1.1937453</v>
      </c>
      <c r="P12" s="1">
        <f>VLOOKUP($A12,'[1]Pc, 2020, Summer'!$A$2:$Y$15,P$1+2,FALSE)*(1+[1]Main!$B$2)^(Main!$B$5-2020)+VLOOKUP($A12,'EV Load'!$A$2:$Y$41,P$1+2,FALSE)</f>
        <v>1.1217741999999999</v>
      </c>
      <c r="Q12" s="1">
        <f>VLOOKUP($A12,'[1]Pc, 2020, Summer'!$A$2:$Y$15,Q$1+2,FALSE)*(1+[1]Main!$B$2)^(Main!$B$5-2020)+VLOOKUP($A12,'EV Load'!$A$2:$Y$41,Q$1+2,FALSE)</f>
        <v>1.0593009250000001</v>
      </c>
      <c r="R12" s="1">
        <f>VLOOKUP($A12,'[1]Pc, 2020, Summer'!$A$2:$Y$15,R$1+2,FALSE)*(1+[1]Main!$B$2)^(Main!$B$5-2020)+VLOOKUP($A12,'EV Load'!$A$2:$Y$41,R$1+2,FALSE)</f>
        <v>1.0644888750000001</v>
      </c>
      <c r="S12" s="1">
        <f>VLOOKUP($A12,'[1]Pc, 2020, Summer'!$A$2:$Y$15,S$1+2,FALSE)*(1+[1]Main!$B$2)^(Main!$B$5-2020)+VLOOKUP($A12,'EV Load'!$A$2:$Y$41,S$1+2,FALSE)</f>
        <v>1.1326908250000001</v>
      </c>
      <c r="T12" s="1">
        <f>VLOOKUP($A12,'[1]Pc, 2020, Summer'!$A$2:$Y$15,T$1+2,FALSE)*(1+[1]Main!$B$2)^(Main!$B$5-2020)+VLOOKUP($A12,'EV Load'!$A$2:$Y$41,T$1+2,FALSE)</f>
        <v>1.19551045</v>
      </c>
      <c r="U12" s="1">
        <f>VLOOKUP($A12,'[1]Pc, 2020, Summer'!$A$2:$Y$15,U$1+2,FALSE)*(1+[1]Main!$B$2)^(Main!$B$5-2020)+VLOOKUP($A12,'EV Load'!$A$2:$Y$41,U$1+2,FALSE)</f>
        <v>1.2311898750000001</v>
      </c>
      <c r="V12" s="1">
        <f>VLOOKUP($A12,'[1]Pc, 2020, Summer'!$A$2:$Y$15,V$1+2,FALSE)*(1+[1]Main!$B$2)^(Main!$B$5-2020)+VLOOKUP($A12,'EV Load'!$A$2:$Y$41,V$1+2,FALSE)</f>
        <v>1.3675907999999999</v>
      </c>
      <c r="W12" s="1">
        <f>VLOOKUP($A12,'[1]Pc, 2020, Summer'!$A$2:$Y$15,W$1+2,FALSE)*(1+[1]Main!$B$2)^(Main!$B$5-2020)+VLOOKUP($A12,'EV Load'!$A$2:$Y$41,W$1+2,FALSE)</f>
        <v>1.219894375</v>
      </c>
      <c r="X12" s="1">
        <f>VLOOKUP($A12,'[1]Pc, 2020, Summer'!$A$2:$Y$15,X$1+2,FALSE)*(1+[1]Main!$B$2)^(Main!$B$5-2020)+VLOOKUP($A12,'EV Load'!$A$2:$Y$41,X$1+2,FALSE)</f>
        <v>1.109378875</v>
      </c>
      <c r="Y12" s="1">
        <f>VLOOKUP($A12,'[1]Pc, 2020, Summer'!$A$2:$Y$15,Y$1+2,FALSE)*(1+[1]Main!$B$2)^(Main!$B$5-2020)+VLOOKUP($A12,'EV Load'!$A$2:$Y$41,Y$1+2,FALSE)</f>
        <v>0.94599145000000007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4.9861533500000004</v>
      </c>
      <c r="C13" s="1">
        <f>VLOOKUP($A13,'[1]Pc, 2020, Summer'!$A$2:$Y$15,C$1+2,FALSE)*(1+[1]Main!$B$2)^(Main!$B$5-2020)+VLOOKUP($A13,'EV Load'!$A$2:$Y$41,C$1+2,FALSE)</f>
        <v>5.0594761000000004</v>
      </c>
      <c r="D13" s="1">
        <f>VLOOKUP($A13,'[1]Pc, 2020, Summer'!$A$2:$Y$15,D$1+2,FALSE)*(1+[1]Main!$B$2)^(Main!$B$5-2020)+VLOOKUP($A13,'EV Load'!$A$2:$Y$41,D$1+2,FALSE)</f>
        <v>5.4252658</v>
      </c>
      <c r="E13" s="1">
        <f>VLOOKUP($A13,'[1]Pc, 2020, Summer'!$A$2:$Y$15,E$1+2,FALSE)*(1+[1]Main!$B$2)^(Main!$B$5-2020)+VLOOKUP($A13,'EV Load'!$A$2:$Y$41,E$1+2,FALSE)</f>
        <v>4.9351219999999998</v>
      </c>
      <c r="F13" s="1">
        <f>VLOOKUP($A13,'[1]Pc, 2020, Summer'!$A$2:$Y$15,F$1+2,FALSE)*(1+[1]Main!$B$2)^(Main!$B$5-2020)+VLOOKUP($A13,'EV Load'!$A$2:$Y$41,F$1+2,FALSE)</f>
        <v>4.8686276500000005</v>
      </c>
      <c r="G13" s="1">
        <f>VLOOKUP($A13,'[1]Pc, 2020, Summer'!$A$2:$Y$15,G$1+2,FALSE)*(1+[1]Main!$B$2)^(Main!$B$5-2020)+VLOOKUP($A13,'EV Load'!$A$2:$Y$41,G$1+2,FALSE)</f>
        <v>4.7061052500000002</v>
      </c>
      <c r="H13" s="1">
        <f>VLOOKUP($A13,'[1]Pc, 2020, Summer'!$A$2:$Y$15,H$1+2,FALSE)*(1+[1]Main!$B$2)^(Main!$B$5-2020)+VLOOKUP($A13,'EV Load'!$A$2:$Y$41,H$1+2,FALSE)</f>
        <v>4.7862577500000008</v>
      </c>
      <c r="I13" s="1">
        <f>VLOOKUP($A13,'[1]Pc, 2020, Summer'!$A$2:$Y$15,I$1+2,FALSE)*(1+[1]Main!$B$2)^(Main!$B$5-2020)+VLOOKUP($A13,'EV Load'!$A$2:$Y$41,I$1+2,FALSE)</f>
        <v>5.1868447250000003</v>
      </c>
      <c r="J13" s="1">
        <f>VLOOKUP($A13,'[1]Pc, 2020, Summer'!$A$2:$Y$15,J$1+2,FALSE)*(1+[1]Main!$B$2)^(Main!$B$5-2020)+VLOOKUP($A13,'EV Load'!$A$2:$Y$41,J$1+2,FALSE)</f>
        <v>4.6099559750000001</v>
      </c>
      <c r="K13" s="1">
        <f>VLOOKUP($A13,'[1]Pc, 2020, Summer'!$A$2:$Y$15,K$1+2,FALSE)*(1+[1]Main!$B$2)^(Main!$B$5-2020)+VLOOKUP($A13,'EV Load'!$A$2:$Y$41,K$1+2,FALSE)</f>
        <v>3.5282588500000003</v>
      </c>
      <c r="L13" s="1">
        <f>VLOOKUP($A13,'[1]Pc, 2020, Summer'!$A$2:$Y$15,L$1+2,FALSE)*(1+[1]Main!$B$2)^(Main!$B$5-2020)+VLOOKUP($A13,'EV Load'!$A$2:$Y$41,L$1+2,FALSE)</f>
        <v>4.8996429750000008</v>
      </c>
      <c r="M13" s="1">
        <f>VLOOKUP($A13,'[1]Pc, 2020, Summer'!$A$2:$Y$15,M$1+2,FALSE)*(1+[1]Main!$B$2)^(Main!$B$5-2020)+VLOOKUP($A13,'EV Load'!$A$2:$Y$41,M$1+2,FALSE)</f>
        <v>5.4013166500000009</v>
      </c>
      <c r="N13" s="1">
        <f>VLOOKUP($A13,'[1]Pc, 2020, Summer'!$A$2:$Y$15,N$1+2,FALSE)*(1+[1]Main!$B$2)^(Main!$B$5-2020)+VLOOKUP($A13,'EV Load'!$A$2:$Y$41,N$1+2,FALSE)</f>
        <v>5.3910580750000001</v>
      </c>
      <c r="O13" s="1">
        <f>VLOOKUP($A13,'[1]Pc, 2020, Summer'!$A$2:$Y$15,O$1+2,FALSE)*(1+[1]Main!$B$2)^(Main!$B$5-2020)+VLOOKUP($A13,'EV Load'!$A$2:$Y$41,O$1+2,FALSE)</f>
        <v>5.5920758249999993</v>
      </c>
      <c r="P13" s="1">
        <f>VLOOKUP($A13,'[1]Pc, 2020, Summer'!$A$2:$Y$15,P$1+2,FALSE)*(1+[1]Main!$B$2)^(Main!$B$5-2020)+VLOOKUP($A13,'EV Load'!$A$2:$Y$41,P$1+2,FALSE)</f>
        <v>4.4351036749999997</v>
      </c>
      <c r="Q13" s="1">
        <f>VLOOKUP($A13,'[1]Pc, 2020, Summer'!$A$2:$Y$15,Q$1+2,FALSE)*(1+[1]Main!$B$2)^(Main!$B$5-2020)+VLOOKUP($A13,'EV Load'!$A$2:$Y$41,Q$1+2,FALSE)</f>
        <v>5.9277377250000001</v>
      </c>
      <c r="R13" s="1">
        <f>VLOOKUP($A13,'[1]Pc, 2020, Summer'!$A$2:$Y$15,R$1+2,FALSE)*(1+[1]Main!$B$2)^(Main!$B$5-2020)+VLOOKUP($A13,'EV Load'!$A$2:$Y$41,R$1+2,FALSE)</f>
        <v>5.4188489749999995</v>
      </c>
      <c r="S13" s="1">
        <f>VLOOKUP($A13,'[1]Pc, 2020, Summer'!$A$2:$Y$15,S$1+2,FALSE)*(1+[1]Main!$B$2)^(Main!$B$5-2020)+VLOOKUP($A13,'EV Load'!$A$2:$Y$41,S$1+2,FALSE)</f>
        <v>5.2614098499999997</v>
      </c>
      <c r="T13" s="1">
        <f>VLOOKUP($A13,'[1]Pc, 2020, Summer'!$A$2:$Y$15,T$1+2,FALSE)*(1+[1]Main!$B$2)^(Main!$B$5-2020)+VLOOKUP($A13,'EV Load'!$A$2:$Y$41,T$1+2,FALSE)</f>
        <v>5.3214596499999995</v>
      </c>
      <c r="U13" s="1">
        <f>VLOOKUP($A13,'[1]Pc, 2020, Summer'!$A$2:$Y$15,U$1+2,FALSE)*(1+[1]Main!$B$2)^(Main!$B$5-2020)+VLOOKUP($A13,'EV Load'!$A$2:$Y$41,U$1+2,FALSE)</f>
        <v>5.8361431499999998</v>
      </c>
      <c r="V13" s="1">
        <f>VLOOKUP($A13,'[1]Pc, 2020, Summer'!$A$2:$Y$15,V$1+2,FALSE)*(1+[1]Main!$B$2)^(Main!$B$5-2020)+VLOOKUP($A13,'EV Load'!$A$2:$Y$41,V$1+2,FALSE)</f>
        <v>6.4054348750000001</v>
      </c>
      <c r="W13" s="1">
        <f>VLOOKUP($A13,'[1]Pc, 2020, Summer'!$A$2:$Y$15,W$1+2,FALSE)*(1+[1]Main!$B$2)^(Main!$B$5-2020)+VLOOKUP($A13,'EV Load'!$A$2:$Y$41,W$1+2,FALSE)</f>
        <v>6.3574487</v>
      </c>
      <c r="X13" s="1">
        <f>VLOOKUP($A13,'[1]Pc, 2020, Summer'!$A$2:$Y$15,X$1+2,FALSE)*(1+[1]Main!$B$2)^(Main!$B$5-2020)+VLOOKUP($A13,'EV Load'!$A$2:$Y$41,X$1+2,FALSE)</f>
        <v>6.2984342499999997</v>
      </c>
      <c r="Y13" s="1">
        <f>VLOOKUP($A13,'[1]Pc, 2020, Summer'!$A$2:$Y$15,Y$1+2,FALSE)*(1+[1]Main!$B$2)^(Main!$B$5-2020)+VLOOKUP($A13,'EV Load'!$A$2:$Y$41,Y$1+2,FALSE)</f>
        <v>6.3604046250000001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9.1160381000000008</v>
      </c>
      <c r="C14" s="1">
        <f>VLOOKUP($A14,'[1]Pc, 2020, Summer'!$A$2:$Y$15,C$1+2,FALSE)*(1+[1]Main!$B$2)^(Main!$B$5-2020)+VLOOKUP($A14,'EV Load'!$A$2:$Y$41,C$1+2,FALSE)</f>
        <v>9.0078425249999992</v>
      </c>
      <c r="D14" s="1">
        <f>VLOOKUP($A14,'[1]Pc, 2020, Summer'!$A$2:$Y$15,D$1+2,FALSE)*(1+[1]Main!$B$2)^(Main!$B$5-2020)+VLOOKUP($A14,'EV Load'!$A$2:$Y$41,D$1+2,FALSE)</f>
        <v>8.8700635499999994</v>
      </c>
      <c r="E14" s="1">
        <f>VLOOKUP($A14,'[1]Pc, 2020, Summer'!$A$2:$Y$15,E$1+2,FALSE)*(1+[1]Main!$B$2)^(Main!$B$5-2020)+VLOOKUP($A14,'EV Load'!$A$2:$Y$41,E$1+2,FALSE)</f>
        <v>8.8157579999999989</v>
      </c>
      <c r="F14" s="1">
        <f>VLOOKUP($A14,'[1]Pc, 2020, Summer'!$A$2:$Y$15,F$1+2,FALSE)*(1+[1]Main!$B$2)^(Main!$B$5-2020)+VLOOKUP($A14,'EV Load'!$A$2:$Y$41,F$1+2,FALSE)</f>
        <v>8.7608967</v>
      </c>
      <c r="G14" s="1">
        <f>VLOOKUP($A14,'[1]Pc, 2020, Summer'!$A$2:$Y$15,G$1+2,FALSE)*(1+[1]Main!$B$2)^(Main!$B$5-2020)+VLOOKUP($A14,'EV Load'!$A$2:$Y$41,G$1+2,FALSE)</f>
        <v>8.9540927749999994</v>
      </c>
      <c r="H14" s="1">
        <f>VLOOKUP($A14,'[1]Pc, 2020, Summer'!$A$2:$Y$15,H$1+2,FALSE)*(1+[1]Main!$B$2)^(Main!$B$5-2020)+VLOOKUP($A14,'EV Load'!$A$2:$Y$41,H$1+2,FALSE)</f>
        <v>10.325363875000001</v>
      </c>
      <c r="I14" s="1">
        <f>VLOOKUP($A14,'[1]Pc, 2020, Summer'!$A$2:$Y$15,I$1+2,FALSE)*(1+[1]Main!$B$2)^(Main!$B$5-2020)+VLOOKUP($A14,'EV Load'!$A$2:$Y$41,I$1+2,FALSE)</f>
        <v>10.90676165</v>
      </c>
      <c r="J14" s="1">
        <f>VLOOKUP($A14,'[1]Pc, 2020, Summer'!$A$2:$Y$15,J$1+2,FALSE)*(1+[1]Main!$B$2)^(Main!$B$5-2020)+VLOOKUP($A14,'EV Load'!$A$2:$Y$41,J$1+2,FALSE)</f>
        <v>11.6277461</v>
      </c>
      <c r="K14" s="1">
        <f>VLOOKUP($A14,'[1]Pc, 2020, Summer'!$A$2:$Y$15,K$1+2,FALSE)*(1+[1]Main!$B$2)^(Main!$B$5-2020)+VLOOKUP($A14,'EV Load'!$A$2:$Y$41,K$1+2,FALSE)</f>
        <v>11.064959999999999</v>
      </c>
      <c r="L14" s="1">
        <f>VLOOKUP($A14,'[1]Pc, 2020, Summer'!$A$2:$Y$15,L$1+2,FALSE)*(1+[1]Main!$B$2)^(Main!$B$5-2020)+VLOOKUP($A14,'EV Load'!$A$2:$Y$41,L$1+2,FALSE)</f>
        <v>11.136348250000001</v>
      </c>
      <c r="M14" s="1">
        <f>VLOOKUP($A14,'[1]Pc, 2020, Summer'!$A$2:$Y$15,M$1+2,FALSE)*(1+[1]Main!$B$2)^(Main!$B$5-2020)+VLOOKUP($A14,'EV Load'!$A$2:$Y$41,M$1+2,FALSE)</f>
        <v>11.22010015</v>
      </c>
      <c r="N14" s="1">
        <f>VLOOKUP($A14,'[1]Pc, 2020, Summer'!$A$2:$Y$15,N$1+2,FALSE)*(1+[1]Main!$B$2)^(Main!$B$5-2020)+VLOOKUP($A14,'EV Load'!$A$2:$Y$41,N$1+2,FALSE)</f>
        <v>11.587189175000001</v>
      </c>
      <c r="O14" s="1">
        <f>VLOOKUP($A14,'[1]Pc, 2020, Summer'!$A$2:$Y$15,O$1+2,FALSE)*(1+[1]Main!$B$2)^(Main!$B$5-2020)+VLOOKUP($A14,'EV Load'!$A$2:$Y$41,O$1+2,FALSE)</f>
        <v>11.469826249999999</v>
      </c>
      <c r="P14" s="1">
        <f>VLOOKUP($A14,'[1]Pc, 2020, Summer'!$A$2:$Y$15,P$1+2,FALSE)*(1+[1]Main!$B$2)^(Main!$B$5-2020)+VLOOKUP($A14,'EV Load'!$A$2:$Y$41,P$1+2,FALSE)</f>
        <v>11.2180178</v>
      </c>
      <c r="Q14" s="1">
        <f>VLOOKUP($A14,'[1]Pc, 2020, Summer'!$A$2:$Y$15,Q$1+2,FALSE)*(1+[1]Main!$B$2)^(Main!$B$5-2020)+VLOOKUP($A14,'EV Load'!$A$2:$Y$41,Q$1+2,FALSE)</f>
        <v>11.131905100000001</v>
      </c>
      <c r="R14" s="1">
        <f>VLOOKUP($A14,'[1]Pc, 2020, Summer'!$A$2:$Y$15,R$1+2,FALSE)*(1+[1]Main!$B$2)^(Main!$B$5-2020)+VLOOKUP($A14,'EV Load'!$A$2:$Y$41,R$1+2,FALSE)</f>
        <v>11.2741282</v>
      </c>
      <c r="S14" s="1">
        <f>VLOOKUP($A14,'[1]Pc, 2020, Summer'!$A$2:$Y$15,S$1+2,FALSE)*(1+[1]Main!$B$2)^(Main!$B$5-2020)+VLOOKUP($A14,'EV Load'!$A$2:$Y$41,S$1+2,FALSE)</f>
        <v>11.382044775000001</v>
      </c>
      <c r="T14" s="1">
        <f>VLOOKUP($A14,'[1]Pc, 2020, Summer'!$A$2:$Y$15,T$1+2,FALSE)*(1+[1]Main!$B$2)^(Main!$B$5-2020)+VLOOKUP($A14,'EV Load'!$A$2:$Y$41,T$1+2,FALSE)</f>
        <v>10.8963444</v>
      </c>
      <c r="U14" s="1">
        <f>VLOOKUP($A14,'[1]Pc, 2020, Summer'!$A$2:$Y$15,U$1+2,FALSE)*(1+[1]Main!$B$2)^(Main!$B$5-2020)+VLOOKUP($A14,'EV Load'!$A$2:$Y$41,U$1+2,FALSE)</f>
        <v>11.026208674999999</v>
      </c>
      <c r="V14" s="1">
        <f>VLOOKUP($A14,'[1]Pc, 2020, Summer'!$A$2:$Y$15,V$1+2,FALSE)*(1+[1]Main!$B$2)^(Main!$B$5-2020)+VLOOKUP($A14,'EV Load'!$A$2:$Y$41,V$1+2,FALSE)</f>
        <v>11.117877249999999</v>
      </c>
      <c r="W14" s="1">
        <f>VLOOKUP($A14,'[1]Pc, 2020, Summer'!$A$2:$Y$15,W$1+2,FALSE)*(1+[1]Main!$B$2)^(Main!$B$5-2020)+VLOOKUP($A14,'EV Load'!$A$2:$Y$41,W$1+2,FALSE)</f>
        <v>10.4659221</v>
      </c>
      <c r="X14" s="1">
        <f>VLOOKUP($A14,'[1]Pc, 2020, Summer'!$A$2:$Y$15,X$1+2,FALSE)*(1+[1]Main!$B$2)^(Main!$B$5-2020)+VLOOKUP($A14,'EV Load'!$A$2:$Y$41,X$1+2,FALSE)</f>
        <v>9.2478473250000004</v>
      </c>
      <c r="Y14" s="1">
        <f>VLOOKUP($A14,'[1]Pc, 2020, Summer'!$A$2:$Y$15,Y$1+2,FALSE)*(1+[1]Main!$B$2)^(Main!$B$5-2020)+VLOOKUP($A14,'EV Load'!$A$2:$Y$41,Y$1+2,FALSE)</f>
        <v>9.2559039500000004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0.30744302499999998</v>
      </c>
      <c r="C15" s="1">
        <f>VLOOKUP($A15,'[1]Pc, 2020, Summer'!$A$2:$Y$15,C$1+2,FALSE)*(1+[1]Main!$B$2)^(Main!$B$5-2020)+VLOOKUP($A15,'EV Load'!$A$2:$Y$41,C$1+2,FALSE)</f>
        <v>0.28995495000000004</v>
      </c>
      <c r="D15" s="1">
        <f>VLOOKUP($A15,'[1]Pc, 2020, Summer'!$A$2:$Y$15,D$1+2,FALSE)*(1+[1]Main!$B$2)^(Main!$B$5-2020)+VLOOKUP($A15,'EV Load'!$A$2:$Y$41,D$1+2,FALSE)</f>
        <v>0.28159630000000002</v>
      </c>
      <c r="E15" s="1">
        <f>VLOOKUP($A15,'[1]Pc, 2020, Summer'!$A$2:$Y$15,E$1+2,FALSE)*(1+[1]Main!$B$2)^(Main!$B$5-2020)+VLOOKUP($A15,'EV Load'!$A$2:$Y$41,E$1+2,FALSE)</f>
        <v>0.27517862500000001</v>
      </c>
      <c r="F15" s="1">
        <f>VLOOKUP($A15,'[1]Pc, 2020, Summer'!$A$2:$Y$15,F$1+2,FALSE)*(1+[1]Main!$B$2)^(Main!$B$5-2020)+VLOOKUP($A15,'EV Load'!$A$2:$Y$41,F$1+2,FALSE)</f>
        <v>0.27996699999999997</v>
      </c>
      <c r="G15" s="1">
        <f>VLOOKUP($A15,'[1]Pc, 2020, Summer'!$A$2:$Y$15,G$1+2,FALSE)*(1+[1]Main!$B$2)^(Main!$B$5-2020)+VLOOKUP($A15,'EV Load'!$A$2:$Y$41,G$1+2,FALSE)</f>
        <v>0.29975452499999999</v>
      </c>
      <c r="H15" s="1">
        <f>VLOOKUP($A15,'[1]Pc, 2020, Summer'!$A$2:$Y$15,H$1+2,FALSE)*(1+[1]Main!$B$2)^(Main!$B$5-2020)+VLOOKUP($A15,'EV Load'!$A$2:$Y$41,H$1+2,FALSE)</f>
        <v>0.356284675</v>
      </c>
      <c r="I15" s="1">
        <f>VLOOKUP($A15,'[1]Pc, 2020, Summer'!$A$2:$Y$15,I$1+2,FALSE)*(1+[1]Main!$B$2)^(Main!$B$5-2020)+VLOOKUP($A15,'EV Load'!$A$2:$Y$41,I$1+2,FALSE)</f>
        <v>0.40907579999999999</v>
      </c>
      <c r="J15" s="1">
        <f>VLOOKUP($A15,'[1]Pc, 2020, Summer'!$A$2:$Y$15,J$1+2,FALSE)*(1+[1]Main!$B$2)^(Main!$B$5-2020)+VLOOKUP($A15,'EV Load'!$A$2:$Y$41,J$1+2,FALSE)</f>
        <v>0.44393587500000004</v>
      </c>
      <c r="K15" s="1">
        <f>VLOOKUP($A15,'[1]Pc, 2020, Summer'!$A$2:$Y$15,K$1+2,FALSE)*(1+[1]Main!$B$2)^(Main!$B$5-2020)+VLOOKUP($A15,'EV Load'!$A$2:$Y$41,K$1+2,FALSE)</f>
        <v>0.46281260000000002</v>
      </c>
      <c r="L15" s="1">
        <f>VLOOKUP($A15,'[1]Pc, 2020, Summer'!$A$2:$Y$15,L$1+2,FALSE)*(1+[1]Main!$B$2)^(Main!$B$5-2020)+VLOOKUP($A15,'EV Load'!$A$2:$Y$41,L$1+2,FALSE)</f>
        <v>0.49516472500000003</v>
      </c>
      <c r="M15" s="1">
        <f>VLOOKUP($A15,'[1]Pc, 2020, Summer'!$A$2:$Y$15,M$1+2,FALSE)*(1+[1]Main!$B$2)^(Main!$B$5-2020)+VLOOKUP($A15,'EV Load'!$A$2:$Y$41,M$1+2,FALSE)</f>
        <v>0.50663717499999994</v>
      </c>
      <c r="N15" s="1">
        <f>VLOOKUP($A15,'[1]Pc, 2020, Summer'!$A$2:$Y$15,N$1+2,FALSE)*(1+[1]Main!$B$2)^(Main!$B$5-2020)+VLOOKUP($A15,'EV Load'!$A$2:$Y$41,N$1+2,FALSE)</f>
        <v>0.49673837499999995</v>
      </c>
      <c r="O15" s="1">
        <f>VLOOKUP($A15,'[1]Pc, 2020, Summer'!$A$2:$Y$15,O$1+2,FALSE)*(1+[1]Main!$B$2)^(Main!$B$5-2020)+VLOOKUP($A15,'EV Load'!$A$2:$Y$41,O$1+2,FALSE)</f>
        <v>0.45706642500000005</v>
      </c>
      <c r="P15" s="1">
        <f>VLOOKUP($A15,'[1]Pc, 2020, Summer'!$A$2:$Y$15,P$1+2,FALSE)*(1+[1]Main!$B$2)^(Main!$B$5-2020)+VLOOKUP($A15,'EV Load'!$A$2:$Y$41,P$1+2,FALSE)</f>
        <v>0.40065022499999997</v>
      </c>
      <c r="Q15" s="1">
        <f>VLOOKUP($A15,'[1]Pc, 2020, Summer'!$A$2:$Y$15,Q$1+2,FALSE)*(1+[1]Main!$B$2)^(Main!$B$5-2020)+VLOOKUP($A15,'EV Load'!$A$2:$Y$41,Q$1+2,FALSE)</f>
        <v>0.40144137499999999</v>
      </c>
      <c r="R15" s="1">
        <f>VLOOKUP($A15,'[1]Pc, 2020, Summer'!$A$2:$Y$15,R$1+2,FALSE)*(1+[1]Main!$B$2)^(Main!$B$5-2020)+VLOOKUP($A15,'EV Load'!$A$2:$Y$41,R$1+2,FALSE)</f>
        <v>0.40501960000000004</v>
      </c>
      <c r="S15" s="1">
        <f>VLOOKUP($A15,'[1]Pc, 2020, Summer'!$A$2:$Y$15,S$1+2,FALSE)*(1+[1]Main!$B$2)^(Main!$B$5-2020)+VLOOKUP($A15,'EV Load'!$A$2:$Y$41,S$1+2,FALSE)</f>
        <v>0.39450155000000003</v>
      </c>
      <c r="T15" s="1">
        <f>VLOOKUP($A15,'[1]Pc, 2020, Summer'!$A$2:$Y$15,T$1+2,FALSE)*(1+[1]Main!$B$2)^(Main!$B$5-2020)+VLOOKUP($A15,'EV Load'!$A$2:$Y$41,T$1+2,FALSE)</f>
        <v>0.41315042499999999</v>
      </c>
      <c r="U15" s="1">
        <f>VLOOKUP($A15,'[1]Pc, 2020, Summer'!$A$2:$Y$15,U$1+2,FALSE)*(1+[1]Main!$B$2)^(Main!$B$5-2020)+VLOOKUP($A15,'EV Load'!$A$2:$Y$41,U$1+2,FALSE)</f>
        <v>0.44170340000000002</v>
      </c>
      <c r="V15" s="1">
        <f>VLOOKUP($A15,'[1]Pc, 2020, Summer'!$A$2:$Y$15,V$1+2,FALSE)*(1+[1]Main!$B$2)^(Main!$B$5-2020)+VLOOKUP($A15,'EV Load'!$A$2:$Y$41,V$1+2,FALSE)</f>
        <v>0.451181675</v>
      </c>
      <c r="W15" s="1">
        <f>VLOOKUP($A15,'[1]Pc, 2020, Summer'!$A$2:$Y$15,W$1+2,FALSE)*(1+[1]Main!$B$2)^(Main!$B$5-2020)+VLOOKUP($A15,'EV Load'!$A$2:$Y$41,W$1+2,FALSE)</f>
        <v>0.392682525</v>
      </c>
      <c r="X15" s="1">
        <f>VLOOKUP($A15,'[1]Pc, 2020, Summer'!$A$2:$Y$15,X$1+2,FALSE)*(1+[1]Main!$B$2)^(Main!$B$5-2020)+VLOOKUP($A15,'EV Load'!$A$2:$Y$41,X$1+2,FALSE)</f>
        <v>0.36055852500000002</v>
      </c>
      <c r="Y15" s="1">
        <f>VLOOKUP($A15,'[1]Pc, 2020, Summer'!$A$2:$Y$15,Y$1+2,FALSE)*(1+[1]Main!$B$2)^(Main!$B$5-2020)+VLOOKUP($A15,'EV Load'!$A$2:$Y$41,Y$1+2,FALSE)</f>
        <v>0.317606375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tabSelected="1" workbookViewId="0">
      <selection activeCell="B3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f>VLOOKUP($A3,'PV, ESS, EV'!$A$3:$C$42,3)*'PV, ESS, EV'!H$5</f>
        <v>0</v>
      </c>
      <c r="C3" s="1">
        <f>VLOOKUP($A3,'PV, ESS, EV'!$A$3:$C$42,3)*'PV, ESS, EV'!I$5</f>
        <v>0</v>
      </c>
      <c r="D3" s="1">
        <f>VLOOKUP($A3,'PV, ESS, EV'!$A$3:$C$42,3)*'PV, ESS, EV'!J$5</f>
        <v>0</v>
      </c>
      <c r="E3" s="1">
        <f>VLOOKUP($A3,'PV, ESS, EV'!$A$3:$C$42,3)*'PV, ESS, EV'!K$5</f>
        <v>0</v>
      </c>
      <c r="F3" s="1">
        <f>VLOOKUP($A3,'PV, ESS, EV'!$A$3:$C$42,3)*'PV, ESS, EV'!L$5</f>
        <v>0</v>
      </c>
      <c r="G3" s="1">
        <f>VLOOKUP($A3,'PV, ESS, EV'!$A$3:$C$42,3)*'PV, ESS, EV'!M$5</f>
        <v>0</v>
      </c>
      <c r="H3" s="1">
        <f>VLOOKUP($A3,'PV, ESS, EV'!$A$3:$C$42,3)*'PV, ESS, EV'!N$5</f>
        <v>0</v>
      </c>
      <c r="I3" s="1">
        <f>VLOOKUP($A3,'PV, ESS, EV'!$A$3:$C$42,3)*'PV, ESS, EV'!O$5</f>
        <v>0</v>
      </c>
      <c r="J3" s="1">
        <f>VLOOKUP($A3,'PV, ESS, EV'!$A$3:$C$42,3)*'PV, ESS, EV'!P$5</f>
        <v>0</v>
      </c>
      <c r="K3" s="1">
        <f>VLOOKUP($A3,'PV, ESS, EV'!$A$3:$C$42,3)*'PV, ESS, EV'!Q$5</f>
        <v>0</v>
      </c>
      <c r="L3" s="1">
        <f>VLOOKUP($A3,'PV, ESS, EV'!$A$3:$C$42,3)*'PV, ESS, EV'!R$5</f>
        <v>0</v>
      </c>
      <c r="M3" s="1">
        <f>VLOOKUP($A3,'PV, ESS, EV'!$A$3:$C$42,3)*'PV, ESS, EV'!S$5</f>
        <v>0</v>
      </c>
      <c r="N3" s="1">
        <f>VLOOKUP($A3,'PV, ESS, EV'!$A$3:$C$42,3)*'PV, ESS, EV'!T$5</f>
        <v>0</v>
      </c>
      <c r="O3" s="1">
        <f>VLOOKUP($A3,'PV, ESS, EV'!$A$3:$C$42,3)*'PV, ESS, EV'!U$5</f>
        <v>0</v>
      </c>
      <c r="P3" s="1">
        <f>VLOOKUP($A3,'PV, ESS, EV'!$A$3:$C$42,3)*'PV, ESS, EV'!V$5</f>
        <v>0</v>
      </c>
      <c r="Q3" s="1">
        <f>VLOOKUP($A3,'PV, ESS, EV'!$A$3:$C$42,3)*'PV, ESS, EV'!W$5</f>
        <v>0</v>
      </c>
      <c r="R3" s="1">
        <f>VLOOKUP($A3,'PV, ESS, EV'!$A$3:$C$42,3)*'PV, ESS, EV'!X$5</f>
        <v>0</v>
      </c>
      <c r="S3" s="1">
        <f>VLOOKUP($A3,'PV, ESS, EV'!$A$3:$C$42,3)*'PV, ESS, EV'!Y$5</f>
        <v>0</v>
      </c>
      <c r="T3" s="1">
        <f>VLOOKUP($A3,'PV, ESS, EV'!$A$3:$C$42,3)*'PV, ESS, EV'!Z$5</f>
        <v>0</v>
      </c>
      <c r="U3" s="1">
        <f>VLOOKUP($A3,'PV, ESS, EV'!$A$3:$C$42,3)*'PV, ESS, EV'!AA$5</f>
        <v>0</v>
      </c>
      <c r="V3" s="1">
        <f>VLOOKUP($A3,'PV, ESS, EV'!$A$3:$C$42,3)*'PV, ESS, EV'!AB$5</f>
        <v>0</v>
      </c>
      <c r="W3" s="1">
        <f>VLOOKUP($A3,'PV, ESS, EV'!$A$3:$C$42,3)*'PV, ESS, EV'!AC$5</f>
        <v>0</v>
      </c>
      <c r="X3" s="1">
        <f>VLOOKUP($A3,'PV, ESS, EV'!$A$3:$C$42,3)*'PV, ESS, EV'!AD$5</f>
        <v>0</v>
      </c>
      <c r="Y3" s="1">
        <f>VLOOKUP($A3,'PV, ESS, EV'!$A$3:$C$42,3)*'PV, ESS, EV'!AE$5</f>
        <v>0</v>
      </c>
    </row>
    <row r="4" spans="1:25" x14ac:dyDescent="0.25">
      <c r="A4">
        <v>17</v>
      </c>
      <c r="B4" s="1">
        <f>VLOOKUP($A4,'PV, ESS, EV'!$A$3:$C$42,3)*'PV, ESS, EV'!H$5</f>
        <v>0</v>
      </c>
      <c r="C4" s="1">
        <f>VLOOKUP($A4,'PV, ESS, EV'!$A$3:$C$42,3)*'PV, ESS, EV'!I$5</f>
        <v>0</v>
      </c>
      <c r="D4" s="1">
        <f>VLOOKUP($A4,'PV, ESS, EV'!$A$3:$C$42,3)*'PV, ESS, EV'!J$5</f>
        <v>0</v>
      </c>
      <c r="E4" s="1">
        <f>VLOOKUP($A4,'PV, ESS, EV'!$A$3:$C$42,3)*'PV, ESS, EV'!K$5</f>
        <v>0</v>
      </c>
      <c r="F4" s="1">
        <f>VLOOKUP($A4,'PV, ESS, EV'!$A$3:$C$42,3)*'PV, ESS, EV'!L$5</f>
        <v>0</v>
      </c>
      <c r="G4" s="1">
        <f>VLOOKUP($A4,'PV, ESS, EV'!$A$3:$C$42,3)*'PV, ESS, EV'!M$5</f>
        <v>0</v>
      </c>
      <c r="H4" s="1">
        <f>VLOOKUP($A4,'PV, ESS, EV'!$A$3:$C$42,3)*'PV, ESS, EV'!N$5</f>
        <v>0</v>
      </c>
      <c r="I4" s="1">
        <f>VLOOKUP($A4,'PV, ESS, EV'!$A$3:$C$42,3)*'PV, ESS, EV'!O$5</f>
        <v>0</v>
      </c>
      <c r="J4" s="1">
        <f>VLOOKUP($A4,'PV, ESS, EV'!$A$3:$C$42,3)*'PV, ESS, EV'!P$5</f>
        <v>0</v>
      </c>
      <c r="K4" s="1">
        <f>VLOOKUP($A4,'PV, ESS, EV'!$A$3:$C$42,3)*'PV, ESS, EV'!Q$5</f>
        <v>0</v>
      </c>
      <c r="L4" s="1">
        <f>VLOOKUP($A4,'PV, ESS, EV'!$A$3:$C$42,3)*'PV, ESS, EV'!R$5</f>
        <v>0</v>
      </c>
      <c r="M4" s="1">
        <f>VLOOKUP($A4,'PV, ESS, EV'!$A$3:$C$42,3)*'PV, ESS, EV'!S$5</f>
        <v>0</v>
      </c>
      <c r="N4" s="1">
        <f>VLOOKUP($A4,'PV, ESS, EV'!$A$3:$C$42,3)*'PV, ESS, EV'!T$5</f>
        <v>0</v>
      </c>
      <c r="O4" s="1">
        <f>VLOOKUP($A4,'PV, ESS, EV'!$A$3:$C$42,3)*'PV, ESS, EV'!U$5</f>
        <v>0</v>
      </c>
      <c r="P4" s="1">
        <f>VLOOKUP($A4,'PV, ESS, EV'!$A$3:$C$42,3)*'PV, ESS, EV'!V$5</f>
        <v>0</v>
      </c>
      <c r="Q4" s="1">
        <f>VLOOKUP($A4,'PV, ESS, EV'!$A$3:$C$42,3)*'PV, ESS, EV'!W$5</f>
        <v>0</v>
      </c>
      <c r="R4" s="1">
        <f>VLOOKUP($A4,'PV, ESS, EV'!$A$3:$C$42,3)*'PV, ESS, EV'!X$5</f>
        <v>0</v>
      </c>
      <c r="S4" s="1">
        <f>VLOOKUP($A4,'PV, ESS, EV'!$A$3:$C$42,3)*'PV, ESS, EV'!Y$5</f>
        <v>0</v>
      </c>
      <c r="T4" s="1">
        <f>VLOOKUP($A4,'PV, ESS, EV'!$A$3:$C$42,3)*'PV, ESS, EV'!Z$5</f>
        <v>0</v>
      </c>
      <c r="U4" s="1">
        <f>VLOOKUP($A4,'PV, ESS, EV'!$A$3:$C$42,3)*'PV, ESS, EV'!AA$5</f>
        <v>0</v>
      </c>
      <c r="V4" s="1">
        <f>VLOOKUP($A4,'PV, ESS, EV'!$A$3:$C$42,3)*'PV, ESS, EV'!AB$5</f>
        <v>0</v>
      </c>
      <c r="W4" s="1">
        <f>VLOOKUP($A4,'PV, ESS, EV'!$A$3:$C$42,3)*'PV, ESS, EV'!AC$5</f>
        <v>0</v>
      </c>
      <c r="X4" s="1">
        <f>VLOOKUP($A4,'PV, ESS, EV'!$A$3:$C$42,3)*'PV, ESS, EV'!AD$5</f>
        <v>0</v>
      </c>
      <c r="Y4" s="1">
        <f>VLOOKUP($A4,'PV, ESS, EV'!$A$3:$C$42,3)*'PV, ESS, EV'!AE$5</f>
        <v>0</v>
      </c>
    </row>
    <row r="5" spans="1:25" x14ac:dyDescent="0.25">
      <c r="A5">
        <v>26</v>
      </c>
      <c r="B5" s="1">
        <f>VLOOKUP($A5,'PV, ESS, EV'!$A$3:$C$42,3)*'PV, ESS, EV'!H$5</f>
        <v>0</v>
      </c>
      <c r="C5" s="1">
        <f>VLOOKUP($A5,'PV, ESS, EV'!$A$3:$C$42,3)*'PV, ESS, EV'!I$5</f>
        <v>0</v>
      </c>
      <c r="D5" s="1">
        <f>VLOOKUP($A5,'PV, ESS, EV'!$A$3:$C$42,3)*'PV, ESS, EV'!J$5</f>
        <v>0</v>
      </c>
      <c r="E5" s="1">
        <f>VLOOKUP($A5,'PV, ESS, EV'!$A$3:$C$42,3)*'PV, ESS, EV'!K$5</f>
        <v>0</v>
      </c>
      <c r="F5" s="1">
        <f>VLOOKUP($A5,'PV, ESS, EV'!$A$3:$C$42,3)*'PV, ESS, EV'!L$5</f>
        <v>0</v>
      </c>
      <c r="G5" s="1">
        <f>VLOOKUP($A5,'PV, ESS, EV'!$A$3:$C$42,3)*'PV, ESS, EV'!M$5</f>
        <v>0</v>
      </c>
      <c r="H5" s="1">
        <f>VLOOKUP($A5,'PV, ESS, EV'!$A$3:$C$42,3)*'PV, ESS, EV'!N$5</f>
        <v>0</v>
      </c>
      <c r="I5" s="1">
        <f>VLOOKUP($A5,'PV, ESS, EV'!$A$3:$C$42,3)*'PV, ESS, EV'!O$5</f>
        <v>0</v>
      </c>
      <c r="J5" s="1">
        <f>VLOOKUP($A5,'PV, ESS, EV'!$A$3:$C$42,3)*'PV, ESS, EV'!P$5</f>
        <v>0</v>
      </c>
      <c r="K5" s="1">
        <f>VLOOKUP($A5,'PV, ESS, EV'!$A$3:$C$42,3)*'PV, ESS, EV'!Q$5</f>
        <v>0</v>
      </c>
      <c r="L5" s="1">
        <f>VLOOKUP($A5,'PV, ESS, EV'!$A$3:$C$42,3)*'PV, ESS, EV'!R$5</f>
        <v>0</v>
      </c>
      <c r="M5" s="1">
        <f>VLOOKUP($A5,'PV, ESS, EV'!$A$3:$C$42,3)*'PV, ESS, EV'!S$5</f>
        <v>0</v>
      </c>
      <c r="N5" s="1">
        <f>VLOOKUP($A5,'PV, ESS, EV'!$A$3:$C$42,3)*'PV, ESS, EV'!T$5</f>
        <v>0</v>
      </c>
      <c r="O5" s="1">
        <f>VLOOKUP($A5,'PV, ESS, EV'!$A$3:$C$42,3)*'PV, ESS, EV'!U$5</f>
        <v>0</v>
      </c>
      <c r="P5" s="1">
        <f>VLOOKUP($A5,'PV, ESS, EV'!$A$3:$C$42,3)*'PV, ESS, EV'!V$5</f>
        <v>0</v>
      </c>
      <c r="Q5" s="1">
        <f>VLOOKUP($A5,'PV, ESS, EV'!$A$3:$C$42,3)*'PV, ESS, EV'!W$5</f>
        <v>0</v>
      </c>
      <c r="R5" s="1">
        <f>VLOOKUP($A5,'PV, ESS, EV'!$A$3:$C$42,3)*'PV, ESS, EV'!X$5</f>
        <v>0</v>
      </c>
      <c r="S5" s="1">
        <f>VLOOKUP($A5,'PV, ESS, EV'!$A$3:$C$42,3)*'PV, ESS, EV'!Y$5</f>
        <v>0</v>
      </c>
      <c r="T5" s="1">
        <f>VLOOKUP($A5,'PV, ESS, EV'!$A$3:$C$42,3)*'PV, ESS, EV'!Z$5</f>
        <v>0</v>
      </c>
      <c r="U5" s="1">
        <f>VLOOKUP($A5,'PV, ESS, EV'!$A$3:$C$42,3)*'PV, ESS, EV'!AA$5</f>
        <v>0</v>
      </c>
      <c r="V5" s="1">
        <f>VLOOKUP($A5,'PV, ESS, EV'!$A$3:$C$42,3)*'PV, ESS, EV'!AB$5</f>
        <v>0</v>
      </c>
      <c r="W5" s="1">
        <f>VLOOKUP($A5,'PV, ESS, EV'!$A$3:$C$42,3)*'PV, ESS, EV'!AC$5</f>
        <v>0</v>
      </c>
      <c r="X5" s="1">
        <f>VLOOKUP($A5,'PV, ESS, EV'!$A$3:$C$42,3)*'PV, ESS, EV'!AD$5</f>
        <v>0</v>
      </c>
      <c r="Y5" s="1">
        <f>VLOOKUP($A5,'PV, ESS, EV'!$A$3:$C$42,3)*'PV, ESS, EV'!AE$5</f>
        <v>0</v>
      </c>
    </row>
    <row r="6" spans="1:25" x14ac:dyDescent="0.25">
      <c r="A6">
        <v>24</v>
      </c>
      <c r="B6" s="1">
        <f>VLOOKUP($A6,'PV, ESS, EV'!$A$3:$C$42,3)*'PV, ESS, EV'!H$5</f>
        <v>0</v>
      </c>
      <c r="C6" s="1">
        <f>VLOOKUP($A6,'PV, ESS, EV'!$A$3:$C$42,3)*'PV, ESS, EV'!I$5</f>
        <v>0</v>
      </c>
      <c r="D6" s="1">
        <f>VLOOKUP($A6,'PV, ESS, EV'!$A$3:$C$42,3)*'PV, ESS, EV'!J$5</f>
        <v>0</v>
      </c>
      <c r="E6" s="1">
        <f>VLOOKUP($A6,'PV, ESS, EV'!$A$3:$C$42,3)*'PV, ESS, EV'!K$5</f>
        <v>0</v>
      </c>
      <c r="F6" s="1">
        <f>VLOOKUP($A6,'PV, ESS, EV'!$A$3:$C$42,3)*'PV, ESS, EV'!L$5</f>
        <v>0</v>
      </c>
      <c r="G6" s="1">
        <f>VLOOKUP($A6,'PV, ESS, EV'!$A$3:$C$42,3)*'PV, ESS, EV'!M$5</f>
        <v>0</v>
      </c>
      <c r="H6" s="1">
        <f>VLOOKUP($A6,'PV, ESS, EV'!$A$3:$C$42,3)*'PV, ESS, EV'!N$5</f>
        <v>0</v>
      </c>
      <c r="I6" s="1">
        <f>VLOOKUP($A6,'PV, ESS, EV'!$A$3:$C$42,3)*'PV, ESS, EV'!O$5</f>
        <v>0</v>
      </c>
      <c r="J6" s="1">
        <f>VLOOKUP($A6,'PV, ESS, EV'!$A$3:$C$42,3)*'PV, ESS, EV'!P$5</f>
        <v>0</v>
      </c>
      <c r="K6" s="1">
        <f>VLOOKUP($A6,'PV, ESS, EV'!$A$3:$C$42,3)*'PV, ESS, EV'!Q$5</f>
        <v>0</v>
      </c>
      <c r="L6" s="1">
        <f>VLOOKUP($A6,'PV, ESS, EV'!$A$3:$C$42,3)*'PV, ESS, EV'!R$5</f>
        <v>0</v>
      </c>
      <c r="M6" s="1">
        <f>VLOOKUP($A6,'PV, ESS, EV'!$A$3:$C$42,3)*'PV, ESS, EV'!S$5</f>
        <v>0</v>
      </c>
      <c r="N6" s="1">
        <f>VLOOKUP($A6,'PV, ESS, EV'!$A$3:$C$42,3)*'PV, ESS, EV'!T$5</f>
        <v>0</v>
      </c>
      <c r="O6" s="1">
        <f>VLOOKUP($A6,'PV, ESS, EV'!$A$3:$C$42,3)*'PV, ESS, EV'!U$5</f>
        <v>0</v>
      </c>
      <c r="P6" s="1">
        <f>VLOOKUP($A6,'PV, ESS, EV'!$A$3:$C$42,3)*'PV, ESS, EV'!V$5</f>
        <v>0</v>
      </c>
      <c r="Q6" s="1">
        <f>VLOOKUP($A6,'PV, ESS, EV'!$A$3:$C$42,3)*'PV, ESS, EV'!W$5</f>
        <v>0</v>
      </c>
      <c r="R6" s="1">
        <f>VLOOKUP($A6,'PV, ESS, EV'!$A$3:$C$42,3)*'PV, ESS, EV'!X$5</f>
        <v>0</v>
      </c>
      <c r="S6" s="1">
        <f>VLOOKUP($A6,'PV, ESS, EV'!$A$3:$C$42,3)*'PV, ESS, EV'!Y$5</f>
        <v>0</v>
      </c>
      <c r="T6" s="1">
        <f>VLOOKUP($A6,'PV, ESS, EV'!$A$3:$C$42,3)*'PV, ESS, EV'!Z$5</f>
        <v>0</v>
      </c>
      <c r="U6" s="1">
        <f>VLOOKUP($A6,'PV, ESS, EV'!$A$3:$C$42,3)*'PV, ESS, EV'!AA$5</f>
        <v>0</v>
      </c>
      <c r="V6" s="1">
        <f>VLOOKUP($A6,'PV, ESS, EV'!$A$3:$C$42,3)*'PV, ESS, EV'!AB$5</f>
        <v>0</v>
      </c>
      <c r="W6" s="1">
        <f>VLOOKUP($A6,'PV, ESS, EV'!$A$3:$C$42,3)*'PV, ESS, EV'!AC$5</f>
        <v>0</v>
      </c>
      <c r="X6" s="1">
        <f>VLOOKUP($A6,'PV, ESS, EV'!$A$3:$C$42,3)*'PV, ESS, EV'!AD$5</f>
        <v>0</v>
      </c>
      <c r="Y6" s="1">
        <f>VLOOKUP($A6,'PV, ESS, EV'!$A$3:$C$42,3)*'PV, ESS, EV'!AE$5</f>
        <v>0</v>
      </c>
    </row>
    <row r="7" spans="1:25" x14ac:dyDescent="0.25">
      <c r="A7">
        <v>28</v>
      </c>
      <c r="B7" s="1">
        <f>VLOOKUP($A7,'PV, ESS, EV'!$A$3:$C$42,3)*'PV, ESS, EV'!H$5</f>
        <v>0</v>
      </c>
      <c r="C7" s="1">
        <f>VLOOKUP($A7,'PV, ESS, EV'!$A$3:$C$42,3)*'PV, ESS, EV'!I$5</f>
        <v>0</v>
      </c>
      <c r="D7" s="1">
        <f>VLOOKUP($A7,'PV, ESS, EV'!$A$3:$C$42,3)*'PV, ESS, EV'!J$5</f>
        <v>0</v>
      </c>
      <c r="E7" s="1">
        <f>VLOOKUP($A7,'PV, ESS, EV'!$A$3:$C$42,3)*'PV, ESS, EV'!K$5</f>
        <v>0</v>
      </c>
      <c r="F7" s="1">
        <f>VLOOKUP($A7,'PV, ESS, EV'!$A$3:$C$42,3)*'PV, ESS, EV'!L$5</f>
        <v>0</v>
      </c>
      <c r="G7" s="1">
        <f>VLOOKUP($A7,'PV, ESS, EV'!$A$3:$C$42,3)*'PV, ESS, EV'!M$5</f>
        <v>0</v>
      </c>
      <c r="H7" s="1">
        <f>VLOOKUP($A7,'PV, ESS, EV'!$A$3:$C$42,3)*'PV, ESS, EV'!N$5</f>
        <v>0</v>
      </c>
      <c r="I7" s="1">
        <f>VLOOKUP($A7,'PV, ESS, EV'!$A$3:$C$42,3)*'PV, ESS, EV'!O$5</f>
        <v>0</v>
      </c>
      <c r="J7" s="1">
        <f>VLOOKUP($A7,'PV, ESS, EV'!$A$3:$C$42,3)*'PV, ESS, EV'!P$5</f>
        <v>0</v>
      </c>
      <c r="K7" s="1">
        <f>VLOOKUP($A7,'PV, ESS, EV'!$A$3:$C$42,3)*'PV, ESS, EV'!Q$5</f>
        <v>0</v>
      </c>
      <c r="L7" s="1">
        <f>VLOOKUP($A7,'PV, ESS, EV'!$A$3:$C$42,3)*'PV, ESS, EV'!R$5</f>
        <v>0</v>
      </c>
      <c r="M7" s="1">
        <f>VLOOKUP($A7,'PV, ESS, EV'!$A$3:$C$42,3)*'PV, ESS, EV'!S$5</f>
        <v>0</v>
      </c>
      <c r="N7" s="1">
        <f>VLOOKUP($A7,'PV, ESS, EV'!$A$3:$C$42,3)*'PV, ESS, EV'!T$5</f>
        <v>0</v>
      </c>
      <c r="O7" s="1">
        <f>VLOOKUP($A7,'PV, ESS, EV'!$A$3:$C$42,3)*'PV, ESS, EV'!U$5</f>
        <v>0</v>
      </c>
      <c r="P7" s="1">
        <f>VLOOKUP($A7,'PV, ESS, EV'!$A$3:$C$42,3)*'PV, ESS, EV'!V$5</f>
        <v>0</v>
      </c>
      <c r="Q7" s="1">
        <f>VLOOKUP($A7,'PV, ESS, EV'!$A$3:$C$42,3)*'PV, ESS, EV'!W$5</f>
        <v>0</v>
      </c>
      <c r="R7" s="1">
        <f>VLOOKUP($A7,'PV, ESS, EV'!$A$3:$C$42,3)*'PV, ESS, EV'!X$5</f>
        <v>0</v>
      </c>
      <c r="S7" s="1">
        <f>VLOOKUP($A7,'PV, ESS, EV'!$A$3:$C$42,3)*'PV, ESS, EV'!Y$5</f>
        <v>0</v>
      </c>
      <c r="T7" s="1">
        <f>VLOOKUP($A7,'PV, ESS, EV'!$A$3:$C$42,3)*'PV, ESS, EV'!Z$5</f>
        <v>0</v>
      </c>
      <c r="U7" s="1">
        <f>VLOOKUP($A7,'PV, ESS, EV'!$A$3:$C$42,3)*'PV, ESS, EV'!AA$5</f>
        <v>0</v>
      </c>
      <c r="V7" s="1">
        <f>VLOOKUP($A7,'PV, ESS, EV'!$A$3:$C$42,3)*'PV, ESS, EV'!AB$5</f>
        <v>0</v>
      </c>
      <c r="W7" s="1">
        <f>VLOOKUP($A7,'PV, ESS, EV'!$A$3:$C$42,3)*'PV, ESS, EV'!AC$5</f>
        <v>0</v>
      </c>
      <c r="X7" s="1">
        <f>VLOOKUP($A7,'PV, ESS, EV'!$A$3:$C$42,3)*'PV, ESS, EV'!AD$5</f>
        <v>0</v>
      </c>
      <c r="Y7" s="1">
        <f>VLOOKUP($A7,'PV, ESS, EV'!$A$3:$C$42,3)*'PV, ESS, EV'!AE$5</f>
        <v>0</v>
      </c>
    </row>
    <row r="8" spans="1:25" x14ac:dyDescent="0.25">
      <c r="A8">
        <v>30</v>
      </c>
      <c r="B8" s="1">
        <f>VLOOKUP($A8,'PV, ESS, EV'!$A$3:$C$42,3)*'PV, ESS, EV'!H$5</f>
        <v>0</v>
      </c>
      <c r="C8" s="1">
        <f>VLOOKUP($A8,'PV, ESS, EV'!$A$3:$C$42,3)*'PV, ESS, EV'!I$5</f>
        <v>0</v>
      </c>
      <c r="D8" s="1">
        <f>VLOOKUP($A8,'PV, ESS, EV'!$A$3:$C$42,3)*'PV, ESS, EV'!J$5</f>
        <v>0</v>
      </c>
      <c r="E8" s="1">
        <f>VLOOKUP($A8,'PV, ESS, EV'!$A$3:$C$42,3)*'PV, ESS, EV'!K$5</f>
        <v>0</v>
      </c>
      <c r="F8" s="1">
        <f>VLOOKUP($A8,'PV, ESS, EV'!$A$3:$C$42,3)*'PV, ESS, EV'!L$5</f>
        <v>0</v>
      </c>
      <c r="G8" s="1">
        <f>VLOOKUP($A8,'PV, ESS, EV'!$A$3:$C$42,3)*'PV, ESS, EV'!M$5</f>
        <v>0</v>
      </c>
      <c r="H8" s="1">
        <f>VLOOKUP($A8,'PV, ESS, EV'!$A$3:$C$42,3)*'PV, ESS, EV'!N$5</f>
        <v>0</v>
      </c>
      <c r="I8" s="1">
        <f>VLOOKUP($A8,'PV, ESS, EV'!$A$3:$C$42,3)*'PV, ESS, EV'!O$5</f>
        <v>0</v>
      </c>
      <c r="J8" s="1">
        <f>VLOOKUP($A8,'PV, ESS, EV'!$A$3:$C$42,3)*'PV, ESS, EV'!P$5</f>
        <v>0</v>
      </c>
      <c r="K8" s="1">
        <f>VLOOKUP($A8,'PV, ESS, EV'!$A$3:$C$42,3)*'PV, ESS, EV'!Q$5</f>
        <v>0</v>
      </c>
      <c r="L8" s="1">
        <f>VLOOKUP($A8,'PV, ESS, EV'!$A$3:$C$42,3)*'PV, ESS, EV'!R$5</f>
        <v>0</v>
      </c>
      <c r="M8" s="1">
        <f>VLOOKUP($A8,'PV, ESS, EV'!$A$3:$C$42,3)*'PV, ESS, EV'!S$5</f>
        <v>0</v>
      </c>
      <c r="N8" s="1">
        <f>VLOOKUP($A8,'PV, ESS, EV'!$A$3:$C$42,3)*'PV, ESS, EV'!T$5</f>
        <v>0</v>
      </c>
      <c r="O8" s="1">
        <f>VLOOKUP($A8,'PV, ESS, EV'!$A$3:$C$42,3)*'PV, ESS, EV'!U$5</f>
        <v>0</v>
      </c>
      <c r="P8" s="1">
        <f>VLOOKUP($A8,'PV, ESS, EV'!$A$3:$C$42,3)*'PV, ESS, EV'!V$5</f>
        <v>0</v>
      </c>
      <c r="Q8" s="1">
        <f>VLOOKUP($A8,'PV, ESS, EV'!$A$3:$C$42,3)*'PV, ESS, EV'!W$5</f>
        <v>0</v>
      </c>
      <c r="R8" s="1">
        <f>VLOOKUP($A8,'PV, ESS, EV'!$A$3:$C$42,3)*'PV, ESS, EV'!X$5</f>
        <v>0</v>
      </c>
      <c r="S8" s="1">
        <f>VLOOKUP($A8,'PV, ESS, EV'!$A$3:$C$42,3)*'PV, ESS, EV'!Y$5</f>
        <v>0</v>
      </c>
      <c r="T8" s="1">
        <f>VLOOKUP($A8,'PV, ESS, EV'!$A$3:$C$42,3)*'PV, ESS, EV'!Z$5</f>
        <v>0</v>
      </c>
      <c r="U8" s="1">
        <f>VLOOKUP($A8,'PV, ESS, EV'!$A$3:$C$42,3)*'PV, ESS, EV'!AA$5</f>
        <v>0</v>
      </c>
      <c r="V8" s="1">
        <f>VLOOKUP($A8,'PV, ESS, EV'!$A$3:$C$42,3)*'PV, ESS, EV'!AB$5</f>
        <v>0</v>
      </c>
      <c r="W8" s="1">
        <f>VLOOKUP($A8,'PV, ESS, EV'!$A$3:$C$42,3)*'PV, ESS, EV'!AC$5</f>
        <v>0</v>
      </c>
      <c r="X8" s="1">
        <f>VLOOKUP($A8,'PV, ESS, EV'!$A$3:$C$42,3)*'PV, ESS, EV'!AD$5</f>
        <v>0</v>
      </c>
      <c r="Y8" s="1">
        <f>VLOOKUP($A8,'PV, ESS, EV'!$A$3:$C$42,3)*'PV, ESS, EV'!AE$5</f>
        <v>0</v>
      </c>
    </row>
    <row r="9" spans="1:25" x14ac:dyDescent="0.25">
      <c r="A9">
        <v>14</v>
      </c>
      <c r="B9" s="1">
        <f>VLOOKUP($A9,'PV, ESS, EV'!$A$3:$C$42,3)*'PV, ESS, EV'!H$5</f>
        <v>0</v>
      </c>
      <c r="C9" s="1">
        <f>VLOOKUP($A9,'PV, ESS, EV'!$A$3:$C$42,3)*'PV, ESS, EV'!I$5</f>
        <v>0</v>
      </c>
      <c r="D9" s="1">
        <f>VLOOKUP($A9,'PV, ESS, EV'!$A$3:$C$42,3)*'PV, ESS, EV'!J$5</f>
        <v>0</v>
      </c>
      <c r="E9" s="1">
        <f>VLOOKUP($A9,'PV, ESS, EV'!$A$3:$C$42,3)*'PV, ESS, EV'!K$5</f>
        <v>0</v>
      </c>
      <c r="F9" s="1">
        <f>VLOOKUP($A9,'PV, ESS, EV'!$A$3:$C$42,3)*'PV, ESS, EV'!L$5</f>
        <v>0</v>
      </c>
      <c r="G9" s="1">
        <f>VLOOKUP($A9,'PV, ESS, EV'!$A$3:$C$42,3)*'PV, ESS, EV'!M$5</f>
        <v>0</v>
      </c>
      <c r="H9" s="1">
        <f>VLOOKUP($A9,'PV, ESS, EV'!$A$3:$C$42,3)*'PV, ESS, EV'!N$5</f>
        <v>0</v>
      </c>
      <c r="I9" s="1">
        <f>VLOOKUP($A9,'PV, ESS, EV'!$A$3:$C$42,3)*'PV, ESS, EV'!O$5</f>
        <v>0</v>
      </c>
      <c r="J9" s="1">
        <f>VLOOKUP($A9,'PV, ESS, EV'!$A$3:$C$42,3)*'PV, ESS, EV'!P$5</f>
        <v>0</v>
      </c>
      <c r="K9" s="1">
        <f>VLOOKUP($A9,'PV, ESS, EV'!$A$3:$C$42,3)*'PV, ESS, EV'!Q$5</f>
        <v>0</v>
      </c>
      <c r="L9" s="1">
        <f>VLOOKUP($A9,'PV, ESS, EV'!$A$3:$C$42,3)*'PV, ESS, EV'!R$5</f>
        <v>0</v>
      </c>
      <c r="M9" s="1">
        <f>VLOOKUP($A9,'PV, ESS, EV'!$A$3:$C$42,3)*'PV, ESS, EV'!S$5</f>
        <v>0</v>
      </c>
      <c r="N9" s="1">
        <f>VLOOKUP($A9,'PV, ESS, EV'!$A$3:$C$42,3)*'PV, ESS, EV'!T$5</f>
        <v>0</v>
      </c>
      <c r="O9" s="1">
        <f>VLOOKUP($A9,'PV, ESS, EV'!$A$3:$C$42,3)*'PV, ESS, EV'!U$5</f>
        <v>0</v>
      </c>
      <c r="P9" s="1">
        <f>VLOOKUP($A9,'PV, ESS, EV'!$A$3:$C$42,3)*'PV, ESS, EV'!V$5</f>
        <v>0</v>
      </c>
      <c r="Q9" s="1">
        <f>VLOOKUP($A9,'PV, ESS, EV'!$A$3:$C$42,3)*'PV, ESS, EV'!W$5</f>
        <v>0</v>
      </c>
      <c r="R9" s="1">
        <f>VLOOKUP($A9,'PV, ESS, EV'!$A$3:$C$42,3)*'PV, ESS, EV'!X$5</f>
        <v>0</v>
      </c>
      <c r="S9" s="1">
        <f>VLOOKUP($A9,'PV, ESS, EV'!$A$3:$C$42,3)*'PV, ESS, EV'!Y$5</f>
        <v>0</v>
      </c>
      <c r="T9" s="1">
        <f>VLOOKUP($A9,'PV, ESS, EV'!$A$3:$C$42,3)*'PV, ESS, EV'!Z$5</f>
        <v>0</v>
      </c>
      <c r="U9" s="1">
        <f>VLOOKUP($A9,'PV, ESS, EV'!$A$3:$C$42,3)*'PV, ESS, EV'!AA$5</f>
        <v>0</v>
      </c>
      <c r="V9" s="1">
        <f>VLOOKUP($A9,'PV, ESS, EV'!$A$3:$C$42,3)*'PV, ESS, EV'!AB$5</f>
        <v>0</v>
      </c>
      <c r="W9" s="1">
        <f>VLOOKUP($A9,'PV, ESS, EV'!$A$3:$C$42,3)*'PV, ESS, EV'!AC$5</f>
        <v>0</v>
      </c>
      <c r="X9" s="1">
        <f>VLOOKUP($A9,'PV, ESS, EV'!$A$3:$C$42,3)*'PV, ESS, EV'!AD$5</f>
        <v>0</v>
      </c>
      <c r="Y9" s="1">
        <f>VLOOKUP($A9,'PV, ESS, EV'!$A$3:$C$42,3)*'PV, ESS, EV'!AE$5</f>
        <v>0</v>
      </c>
    </row>
    <row r="10" spans="1:25" x14ac:dyDescent="0.25">
      <c r="A10">
        <v>20</v>
      </c>
      <c r="B10" s="1">
        <f>VLOOKUP($A10,'PV, ESS, EV'!$A$3:$C$42,3)*'PV, ESS, EV'!H$5</f>
        <v>0</v>
      </c>
      <c r="C10" s="1">
        <f>VLOOKUP($A10,'PV, ESS, EV'!$A$3:$C$42,3)*'PV, ESS, EV'!I$5</f>
        <v>0</v>
      </c>
      <c r="D10" s="1">
        <f>VLOOKUP($A10,'PV, ESS, EV'!$A$3:$C$42,3)*'PV, ESS, EV'!J$5</f>
        <v>0</v>
      </c>
      <c r="E10" s="1">
        <f>VLOOKUP($A10,'PV, ESS, EV'!$A$3:$C$42,3)*'PV, ESS, EV'!K$5</f>
        <v>0</v>
      </c>
      <c r="F10" s="1">
        <f>VLOOKUP($A10,'PV, ESS, EV'!$A$3:$C$42,3)*'PV, ESS, EV'!L$5</f>
        <v>0</v>
      </c>
      <c r="G10" s="1">
        <f>VLOOKUP($A10,'PV, ESS, EV'!$A$3:$C$42,3)*'PV, ESS, EV'!M$5</f>
        <v>0</v>
      </c>
      <c r="H10" s="1">
        <f>VLOOKUP($A10,'PV, ESS, EV'!$A$3:$C$42,3)*'PV, ESS, EV'!N$5</f>
        <v>0</v>
      </c>
      <c r="I10" s="1">
        <f>VLOOKUP($A10,'PV, ESS, EV'!$A$3:$C$42,3)*'PV, ESS, EV'!O$5</f>
        <v>0</v>
      </c>
      <c r="J10" s="1">
        <f>VLOOKUP($A10,'PV, ESS, EV'!$A$3:$C$42,3)*'PV, ESS, EV'!P$5</f>
        <v>0</v>
      </c>
      <c r="K10" s="1">
        <f>VLOOKUP($A10,'PV, ESS, EV'!$A$3:$C$42,3)*'PV, ESS, EV'!Q$5</f>
        <v>0</v>
      </c>
      <c r="L10" s="1">
        <f>VLOOKUP($A10,'PV, ESS, EV'!$A$3:$C$42,3)*'PV, ESS, EV'!R$5</f>
        <v>0</v>
      </c>
      <c r="M10" s="1">
        <f>VLOOKUP($A10,'PV, ESS, EV'!$A$3:$C$42,3)*'PV, ESS, EV'!S$5</f>
        <v>0</v>
      </c>
      <c r="N10" s="1">
        <f>VLOOKUP($A10,'PV, ESS, EV'!$A$3:$C$42,3)*'PV, ESS, EV'!T$5</f>
        <v>0</v>
      </c>
      <c r="O10" s="1">
        <f>VLOOKUP($A10,'PV, ESS, EV'!$A$3:$C$42,3)*'PV, ESS, EV'!U$5</f>
        <v>0</v>
      </c>
      <c r="P10" s="1">
        <f>VLOOKUP($A10,'PV, ESS, EV'!$A$3:$C$42,3)*'PV, ESS, EV'!V$5</f>
        <v>0</v>
      </c>
      <c r="Q10" s="1">
        <f>VLOOKUP($A10,'PV, ESS, EV'!$A$3:$C$42,3)*'PV, ESS, EV'!W$5</f>
        <v>0</v>
      </c>
      <c r="R10" s="1">
        <f>VLOOKUP($A10,'PV, ESS, EV'!$A$3:$C$42,3)*'PV, ESS, EV'!X$5</f>
        <v>0</v>
      </c>
      <c r="S10" s="1">
        <f>VLOOKUP($A10,'PV, ESS, EV'!$A$3:$C$42,3)*'PV, ESS, EV'!Y$5</f>
        <v>0</v>
      </c>
      <c r="T10" s="1">
        <f>VLOOKUP($A10,'PV, ESS, EV'!$A$3:$C$42,3)*'PV, ESS, EV'!Z$5</f>
        <v>0</v>
      </c>
      <c r="U10" s="1">
        <f>VLOOKUP($A10,'PV, ESS, EV'!$A$3:$C$42,3)*'PV, ESS, EV'!AA$5</f>
        <v>0</v>
      </c>
      <c r="V10" s="1">
        <f>VLOOKUP($A10,'PV, ESS, EV'!$A$3:$C$42,3)*'PV, ESS, EV'!AB$5</f>
        <v>0</v>
      </c>
      <c r="W10" s="1">
        <f>VLOOKUP($A10,'PV, ESS, EV'!$A$3:$C$42,3)*'PV, ESS, EV'!AC$5</f>
        <v>0</v>
      </c>
      <c r="X10" s="1">
        <f>VLOOKUP($A10,'PV, ESS, EV'!$A$3:$C$42,3)*'PV, ESS, EV'!AD$5</f>
        <v>0</v>
      </c>
      <c r="Y10" s="1">
        <f>VLOOKUP($A10,'PV, ESS, EV'!$A$3:$C$42,3)*'PV, ESS, EV'!AE$5</f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30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0.33323757625000006</v>
      </c>
      <c r="C2" s="1">
        <f>'[1]DownFlex, 2020, Summer'!C2*(1+[1]Main!$B$4)^(Main!$B$5-2020)+VLOOKUP($A2,'EV DownFlex'!$A$2:$Y$41,C$1+2)</f>
        <v>0.32981419000000001</v>
      </c>
      <c r="D2" s="1">
        <f>'[1]DownFlex, 2020, Summer'!D2*(1+[1]Main!$B$4)^(Main!$B$5-2020)+VLOOKUP($A2,'EV DownFlex'!$A$2:$Y$41,D$1+2)</f>
        <v>0.31787080250000005</v>
      </c>
      <c r="E2" s="1">
        <f>'[1]DownFlex, 2020, Summer'!E2*(1+[1]Main!$B$4)^(Main!$B$5-2020)+VLOOKUP($A2,'EV DownFlex'!$A$2:$Y$41,E$1+2)</f>
        <v>0.31206612124999999</v>
      </c>
      <c r="F2" s="1">
        <f>'[1]DownFlex, 2020, Summer'!F2*(1+[1]Main!$B$4)^(Main!$B$5-2020)+VLOOKUP($A2,'EV DownFlex'!$A$2:$Y$41,F$1+2)</f>
        <v>0.30999801125000004</v>
      </c>
      <c r="G2" s="1">
        <f>'[1]DownFlex, 2020, Summer'!G2*(1+[1]Main!$B$4)^(Main!$B$5-2020)+VLOOKUP($A2,'EV DownFlex'!$A$2:$Y$41,G$1+2)</f>
        <v>0.31443803875000004</v>
      </c>
      <c r="H2" s="1">
        <f>'[1]DownFlex, 2020, Summer'!H2*(1+[1]Main!$B$4)^(Main!$B$5-2020)+VLOOKUP($A2,'EV DownFlex'!$A$2:$Y$41,H$1+2)</f>
        <v>0.31186365500000002</v>
      </c>
      <c r="I2" s="1">
        <f>'[1]DownFlex, 2020, Summer'!I2*(1+[1]Main!$B$4)^(Main!$B$5-2020)+VLOOKUP($A2,'EV DownFlex'!$A$2:$Y$41,I$1+2)</f>
        <v>0.38121110000000002</v>
      </c>
      <c r="J2" s="1">
        <f>'[1]DownFlex, 2020, Summer'!J2*(1+[1]Main!$B$4)^(Main!$B$5-2020)+VLOOKUP($A2,'EV DownFlex'!$A$2:$Y$41,J$1+2)</f>
        <v>0.41015412875000001</v>
      </c>
      <c r="K2" s="1">
        <f>'[1]DownFlex, 2020, Summer'!K2*(1+[1]Main!$B$4)^(Main!$B$5-2020)+VLOOKUP($A2,'EV DownFlex'!$A$2:$Y$41,K$1+2)</f>
        <v>0.40482525250000007</v>
      </c>
      <c r="L2" s="1">
        <f>'[1]DownFlex, 2020, Summer'!L2*(1+[1]Main!$B$4)^(Main!$B$5-2020)+VLOOKUP($A2,'EV DownFlex'!$A$2:$Y$41,L$1+2)</f>
        <v>0.39810506125000006</v>
      </c>
      <c r="M2" s="1">
        <f>'[1]DownFlex, 2020, Summer'!M2*(1+[1]Main!$B$4)^(Main!$B$5-2020)+VLOOKUP($A2,'EV DownFlex'!$A$2:$Y$41,M$1+2)</f>
        <v>0.40299973500000008</v>
      </c>
      <c r="N2" s="1">
        <f>'[1]DownFlex, 2020, Summer'!N2*(1+[1]Main!$B$4)^(Main!$B$5-2020)+VLOOKUP($A2,'EV DownFlex'!$A$2:$Y$41,N$1+2)</f>
        <v>0.41792015999999998</v>
      </c>
      <c r="O2" s="1">
        <f>'[1]DownFlex, 2020, Summer'!O2*(1+[1]Main!$B$4)^(Main!$B$5-2020)+VLOOKUP($A2,'EV DownFlex'!$A$2:$Y$41,O$1+2)</f>
        <v>0.40990417125</v>
      </c>
      <c r="P2" s="1">
        <f>'[1]DownFlex, 2020, Summer'!P2*(1+[1]Main!$B$4)^(Main!$B$5-2020)+VLOOKUP($A2,'EV DownFlex'!$A$2:$Y$41,P$1+2)</f>
        <v>0.37817792375000003</v>
      </c>
      <c r="Q2" s="1">
        <f>'[1]DownFlex, 2020, Summer'!Q2*(1+[1]Main!$B$4)^(Main!$B$5-2020)+VLOOKUP($A2,'EV DownFlex'!$A$2:$Y$41,Q$1+2)</f>
        <v>0.38982976125000002</v>
      </c>
      <c r="R2" s="1">
        <f>'[1]DownFlex, 2020, Summer'!R2*(1+[1]Main!$B$4)^(Main!$B$5-2020)+VLOOKUP($A2,'EV DownFlex'!$A$2:$Y$41,R$1+2)</f>
        <v>0.39431412250000003</v>
      </c>
      <c r="S2" s="1">
        <f>'[1]DownFlex, 2020, Summer'!S2*(1+[1]Main!$B$4)^(Main!$B$5-2020)+VLOOKUP($A2,'EV DownFlex'!$A$2:$Y$41,S$1+2)</f>
        <v>0.38125581750000004</v>
      </c>
      <c r="T2" s="1">
        <f>'[1]DownFlex, 2020, Summer'!T2*(1+[1]Main!$B$4)^(Main!$B$5-2020)+VLOOKUP($A2,'EV DownFlex'!$A$2:$Y$41,T$1+2)</f>
        <v>0.36191313375000006</v>
      </c>
      <c r="U2" s="1">
        <f>'[1]DownFlex, 2020, Summer'!U2*(1+[1]Main!$B$4)^(Main!$B$5-2020)+VLOOKUP($A2,'EV DownFlex'!$A$2:$Y$41,U$1+2)</f>
        <v>0.35736343250000002</v>
      </c>
      <c r="V2" s="1">
        <f>'[1]DownFlex, 2020, Summer'!V2*(1+[1]Main!$B$4)^(Main!$B$5-2020)+VLOOKUP($A2,'EV DownFlex'!$A$2:$Y$41,V$1+2)</f>
        <v>0.35628008875</v>
      </c>
      <c r="W2" s="1">
        <f>'[1]DownFlex, 2020, Summer'!W2*(1+[1]Main!$B$4)^(Main!$B$5-2020)+VLOOKUP($A2,'EV DownFlex'!$A$2:$Y$41,W$1+2)</f>
        <v>0.35226493375000001</v>
      </c>
      <c r="X2" s="1">
        <f>'[1]DownFlex, 2020, Summer'!X2*(1+[1]Main!$B$4)^(Main!$B$5-2020)+VLOOKUP($A2,'EV DownFlex'!$A$2:$Y$41,X$1+2)</f>
        <v>0.32554636000000003</v>
      </c>
      <c r="Y2" s="1">
        <f>'[1]DownFlex, 2020, Summer'!Y2*(1+[1]Main!$B$4)^(Main!$B$5-2020)+VLOOKUP($A2,'EV DownFlex'!$A$2:$Y$41,Y$1+2)</f>
        <v>0.31478170875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7.684925250000002E-2</v>
      </c>
      <c r="C3" s="1">
        <f>'[1]DownFlex, 2020, Summer'!C3*(1+[1]Main!$B$4)^(Main!$B$5-2020)+VLOOKUP($A3,'EV DownFlex'!$A$2:$Y$41,C$1+2)</f>
        <v>7.2374257499999997E-2</v>
      </c>
      <c r="D3" s="1">
        <f>'[1]DownFlex, 2020, Summer'!D3*(1+[1]Main!$B$4)^(Main!$B$5-2020)+VLOOKUP($A3,'EV DownFlex'!$A$2:$Y$41,D$1+2)</f>
        <v>6.9597466250000004E-2</v>
      </c>
      <c r="E3" s="1">
        <f>'[1]DownFlex, 2020, Summer'!E3*(1+[1]Main!$B$4)^(Main!$B$5-2020)+VLOOKUP($A3,'EV DownFlex'!$A$2:$Y$41,E$1+2)</f>
        <v>6.3284937499999999E-2</v>
      </c>
      <c r="F3" s="1">
        <f>'[1]DownFlex, 2020, Summer'!F3*(1+[1]Main!$B$4)^(Main!$B$5-2020)+VLOOKUP($A3,'EV DownFlex'!$A$2:$Y$41,F$1+2)</f>
        <v>6.0977847499999994E-2</v>
      </c>
      <c r="G3" s="1">
        <f>'[1]DownFlex, 2020, Summer'!G3*(1+[1]Main!$B$4)^(Main!$B$5-2020)+VLOOKUP($A3,'EV DownFlex'!$A$2:$Y$41,G$1+2)</f>
        <v>6.4133736250000004E-2</v>
      </c>
      <c r="H3" s="1">
        <f>'[1]DownFlex, 2020, Summer'!H3*(1+[1]Main!$B$4)^(Main!$B$5-2020)+VLOOKUP($A3,'EV DownFlex'!$A$2:$Y$41,H$1+2)</f>
        <v>6.8212376250000012E-2</v>
      </c>
      <c r="I3" s="1">
        <f>'[1]DownFlex, 2020, Summer'!I3*(1+[1]Main!$B$4)^(Main!$B$5-2020)+VLOOKUP($A3,'EV DownFlex'!$A$2:$Y$41,I$1+2)</f>
        <v>9.1603183749999997E-2</v>
      </c>
      <c r="J3" s="1">
        <f>'[1]DownFlex, 2020, Summer'!J3*(1+[1]Main!$B$4)^(Main!$B$5-2020)+VLOOKUP($A3,'EV DownFlex'!$A$2:$Y$41,J$1+2)</f>
        <v>0.10007172625000001</v>
      </c>
      <c r="K3" s="1">
        <f>'[1]DownFlex, 2020, Summer'!K3*(1+[1]Main!$B$4)^(Main!$B$5-2020)+VLOOKUP($A3,'EV DownFlex'!$A$2:$Y$41,K$1+2)</f>
        <v>0.10669688250000001</v>
      </c>
      <c r="L3" s="1">
        <f>'[1]DownFlex, 2020, Summer'!L3*(1+[1]Main!$B$4)^(Main!$B$5-2020)+VLOOKUP($A3,'EV DownFlex'!$A$2:$Y$41,L$1+2)</f>
        <v>9.7208461250000003E-2</v>
      </c>
      <c r="M3" s="1">
        <f>'[1]DownFlex, 2020, Summer'!M3*(1+[1]Main!$B$4)^(Main!$B$5-2020)+VLOOKUP($A3,'EV DownFlex'!$A$2:$Y$41,M$1+2)</f>
        <v>0.10207926375000001</v>
      </c>
      <c r="N3" s="1">
        <f>'[1]DownFlex, 2020, Summer'!N3*(1+[1]Main!$B$4)^(Main!$B$5-2020)+VLOOKUP($A3,'EV DownFlex'!$A$2:$Y$41,N$1+2)</f>
        <v>0.10217918375</v>
      </c>
      <c r="O3" s="1">
        <f>'[1]DownFlex, 2020, Summer'!O3*(1+[1]Main!$B$4)^(Main!$B$5-2020)+VLOOKUP($A3,'EV DownFlex'!$A$2:$Y$41,O$1+2)</f>
        <v>9.9691026250000009E-2</v>
      </c>
      <c r="P3" s="1">
        <f>'[1]DownFlex, 2020, Summer'!P3*(1+[1]Main!$B$4)^(Main!$B$5-2020)+VLOOKUP($A3,'EV DownFlex'!$A$2:$Y$41,P$1+2)</f>
        <v>8.5801805000000009E-2</v>
      </c>
      <c r="Q3" s="1">
        <f>'[1]DownFlex, 2020, Summer'!Q3*(1+[1]Main!$B$4)^(Main!$B$5-2020)+VLOOKUP($A3,'EV DownFlex'!$A$2:$Y$41,Q$1+2)</f>
        <v>8.9440078749999999E-2</v>
      </c>
      <c r="R3" s="1">
        <f>'[1]DownFlex, 2020, Summer'!R3*(1+[1]Main!$B$4)^(Main!$B$5-2020)+VLOOKUP($A3,'EV DownFlex'!$A$2:$Y$41,R$1+2)</f>
        <v>9.4678271250000001E-2</v>
      </c>
      <c r="S3" s="1">
        <f>'[1]DownFlex, 2020, Summer'!S3*(1+[1]Main!$B$4)^(Main!$B$5-2020)+VLOOKUP($A3,'EV DownFlex'!$A$2:$Y$41,S$1+2)</f>
        <v>9.4121085000000007E-2</v>
      </c>
      <c r="T3" s="1">
        <f>'[1]DownFlex, 2020, Summer'!T3*(1+[1]Main!$B$4)^(Main!$B$5-2020)+VLOOKUP($A3,'EV DownFlex'!$A$2:$Y$41,T$1+2)</f>
        <v>9.8307022499999994E-2</v>
      </c>
      <c r="U3" s="1">
        <f>'[1]DownFlex, 2020, Summer'!U3*(1+[1]Main!$B$4)^(Main!$B$5-2020)+VLOOKUP($A3,'EV DownFlex'!$A$2:$Y$41,U$1+2)</f>
        <v>0.1034768475</v>
      </c>
      <c r="V3" s="1">
        <f>'[1]DownFlex, 2020, Summer'!V3*(1+[1]Main!$B$4)^(Main!$B$5-2020)+VLOOKUP($A3,'EV DownFlex'!$A$2:$Y$41,V$1+2)</f>
        <v>0.10831632250000001</v>
      </c>
      <c r="W3" s="1">
        <f>'[1]DownFlex, 2020, Summer'!W3*(1+[1]Main!$B$4)^(Main!$B$5-2020)+VLOOKUP($A3,'EV DownFlex'!$A$2:$Y$41,W$1+2)</f>
        <v>9.9440520000000018E-2</v>
      </c>
      <c r="X3" s="1">
        <f>'[1]DownFlex, 2020, Summer'!X3*(1+[1]Main!$B$4)^(Main!$B$5-2020)+VLOOKUP($A3,'EV DownFlex'!$A$2:$Y$41,X$1+2)</f>
        <v>8.5342148750000013E-2</v>
      </c>
      <c r="Y3" s="1">
        <f>'[1]DownFlex, 2020, Summer'!Y3*(1+[1]Main!$B$4)^(Main!$B$5-2020)+VLOOKUP($A3,'EV DownFlex'!$A$2:$Y$41,Y$1+2)</f>
        <v>7.8769882499999999E-2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0.17442208625</v>
      </c>
      <c r="C4" s="1">
        <f>'[1]DownFlex, 2020, Summer'!C4*(1+[1]Main!$B$4)^(Main!$B$5-2020)+VLOOKUP($A4,'EV DownFlex'!$A$2:$Y$41,C$1+2)</f>
        <v>0.16390693000000001</v>
      </c>
      <c r="D4" s="1">
        <f>'[1]DownFlex, 2020, Summer'!D4*(1+[1]Main!$B$4)^(Main!$B$5-2020)+VLOOKUP($A4,'EV DownFlex'!$A$2:$Y$41,D$1+2)</f>
        <v>0.15092306999999999</v>
      </c>
      <c r="E4" s="1">
        <f>'[1]DownFlex, 2020, Summer'!E4*(1+[1]Main!$B$4)^(Main!$B$5-2020)+VLOOKUP($A4,'EV DownFlex'!$A$2:$Y$41,E$1+2)</f>
        <v>0.15723218375</v>
      </c>
      <c r="F4" s="1">
        <f>'[1]DownFlex, 2020, Summer'!F4*(1+[1]Main!$B$4)^(Main!$B$5-2020)+VLOOKUP($A4,'EV DownFlex'!$A$2:$Y$41,F$1+2)</f>
        <v>0.15424469374999999</v>
      </c>
      <c r="G4" s="1">
        <f>'[1]DownFlex, 2020, Summer'!G4*(1+[1]Main!$B$4)^(Main!$B$5-2020)+VLOOKUP($A4,'EV DownFlex'!$A$2:$Y$41,G$1+2)</f>
        <v>0.15744814000000001</v>
      </c>
      <c r="H4" s="1">
        <f>'[1]DownFlex, 2020, Summer'!H4*(1+[1]Main!$B$4)^(Main!$B$5-2020)+VLOOKUP($A4,'EV DownFlex'!$A$2:$Y$41,H$1+2)</f>
        <v>0.22307566374999999</v>
      </c>
      <c r="I4" s="1">
        <f>'[1]DownFlex, 2020, Summer'!I4*(1+[1]Main!$B$4)^(Main!$B$5-2020)+VLOOKUP($A4,'EV DownFlex'!$A$2:$Y$41,I$1+2)</f>
        <v>0.28558583749999999</v>
      </c>
      <c r="J4" s="1">
        <f>'[1]DownFlex, 2020, Summer'!J4*(1+[1]Main!$B$4)^(Main!$B$5-2020)+VLOOKUP($A4,'EV DownFlex'!$A$2:$Y$41,J$1+2)</f>
        <v>0.29949624625000004</v>
      </c>
      <c r="K4" s="1">
        <f>'[1]DownFlex, 2020, Summer'!K4*(1+[1]Main!$B$4)^(Main!$B$5-2020)+VLOOKUP($A4,'EV DownFlex'!$A$2:$Y$41,K$1+2)</f>
        <v>0.280772085</v>
      </c>
      <c r="L4" s="1">
        <f>'[1]DownFlex, 2020, Summer'!L4*(1+[1]Main!$B$4)^(Main!$B$5-2020)+VLOOKUP($A4,'EV DownFlex'!$A$2:$Y$41,L$1+2)</f>
        <v>0.27473860999999999</v>
      </c>
      <c r="M4" s="1">
        <f>'[1]DownFlex, 2020, Summer'!M4*(1+[1]Main!$B$4)^(Main!$B$5-2020)+VLOOKUP($A4,'EV DownFlex'!$A$2:$Y$41,M$1+2)</f>
        <v>0.29529069625000004</v>
      </c>
      <c r="N4" s="1">
        <f>'[1]DownFlex, 2020, Summer'!N4*(1+[1]Main!$B$4)^(Main!$B$5-2020)+VLOOKUP($A4,'EV DownFlex'!$A$2:$Y$41,N$1+2)</f>
        <v>0.30894569625000001</v>
      </c>
      <c r="O4" s="1">
        <f>'[1]DownFlex, 2020, Summer'!O4*(1+[1]Main!$B$4)^(Main!$B$5-2020)+VLOOKUP($A4,'EV DownFlex'!$A$2:$Y$41,O$1+2)</f>
        <v>0.28679250500000003</v>
      </c>
      <c r="P4" s="1">
        <f>'[1]DownFlex, 2020, Summer'!P4*(1+[1]Main!$B$4)^(Main!$B$5-2020)+VLOOKUP($A4,'EV DownFlex'!$A$2:$Y$41,P$1+2)</f>
        <v>0.261446805</v>
      </c>
      <c r="Q4" s="1">
        <f>'[1]DownFlex, 2020, Summer'!Q4*(1+[1]Main!$B$4)^(Main!$B$5-2020)+VLOOKUP($A4,'EV DownFlex'!$A$2:$Y$41,Q$1+2)</f>
        <v>0.24800264375000003</v>
      </c>
      <c r="R4" s="1">
        <f>'[1]DownFlex, 2020, Summer'!R4*(1+[1]Main!$B$4)^(Main!$B$5-2020)+VLOOKUP($A4,'EV DownFlex'!$A$2:$Y$41,R$1+2)</f>
        <v>0.25339416875000004</v>
      </c>
      <c r="S4" s="1">
        <f>'[1]DownFlex, 2020, Summer'!S4*(1+[1]Main!$B$4)^(Main!$B$5-2020)+VLOOKUP($A4,'EV DownFlex'!$A$2:$Y$41,S$1+2)</f>
        <v>0.24500402750000003</v>
      </c>
      <c r="T4" s="1">
        <f>'[1]DownFlex, 2020, Summer'!T4*(1+[1]Main!$B$4)^(Main!$B$5-2020)+VLOOKUP($A4,'EV DownFlex'!$A$2:$Y$41,T$1+2)</f>
        <v>0.23927721874999999</v>
      </c>
      <c r="U4" s="1">
        <f>'[1]DownFlex, 2020, Summer'!U4*(1+[1]Main!$B$4)^(Main!$B$5-2020)+VLOOKUP($A4,'EV DownFlex'!$A$2:$Y$41,U$1+2)</f>
        <v>0.26065124875000001</v>
      </c>
      <c r="V4" s="1">
        <f>'[1]DownFlex, 2020, Summer'!V4*(1+[1]Main!$B$4)^(Main!$B$5-2020)+VLOOKUP($A4,'EV DownFlex'!$A$2:$Y$41,V$1+2)</f>
        <v>0.27311361374999998</v>
      </c>
      <c r="W4" s="1">
        <f>'[1]DownFlex, 2020, Summer'!W4*(1+[1]Main!$B$4)^(Main!$B$5-2020)+VLOOKUP($A4,'EV DownFlex'!$A$2:$Y$41,W$1+2)</f>
        <v>0.25491305749999998</v>
      </c>
      <c r="X4" s="1">
        <f>'[1]DownFlex, 2020, Summer'!X4*(1+[1]Main!$B$4)^(Main!$B$5-2020)+VLOOKUP($A4,'EV DownFlex'!$A$2:$Y$41,X$1+2)</f>
        <v>0.2233684725</v>
      </c>
      <c r="Y4" s="1">
        <f>'[1]DownFlex, 2020, Summer'!Y4*(1+[1]Main!$B$4)^(Main!$B$5-2020)+VLOOKUP($A4,'EV DownFlex'!$A$2:$Y$41,Y$1+2)</f>
        <v>0.18602744625000001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1.7927981249999999E-2</v>
      </c>
      <c r="C5" s="1">
        <f>'[1]DownFlex, 2020, Summer'!C5*(1+[1]Main!$B$4)^(Main!$B$5-2020)+VLOOKUP($A5,'EV DownFlex'!$A$2:$Y$41,C$1+2)</f>
        <v>1.4048053750000001E-2</v>
      </c>
      <c r="D5" s="1">
        <f>'[1]DownFlex, 2020, Summer'!D5*(1+[1]Main!$B$4)^(Main!$B$5-2020)+VLOOKUP($A5,'EV DownFlex'!$A$2:$Y$41,D$1+2)</f>
        <v>1.0847425000000001E-2</v>
      </c>
      <c r="E5" s="1">
        <f>'[1]DownFlex, 2020, Summer'!E5*(1+[1]Main!$B$4)^(Main!$B$5-2020)+VLOOKUP($A5,'EV DownFlex'!$A$2:$Y$41,E$1+2)</f>
        <v>1.0857875000000001E-2</v>
      </c>
      <c r="F5" s="1">
        <f>'[1]DownFlex, 2020, Summer'!F5*(1+[1]Main!$B$4)^(Main!$B$5-2020)+VLOOKUP($A5,'EV DownFlex'!$A$2:$Y$41,F$1+2)</f>
        <v>1.0080477500000001E-2</v>
      </c>
      <c r="G5" s="1">
        <f>'[1]DownFlex, 2020, Summer'!G5*(1+[1]Main!$B$4)^(Main!$B$5-2020)+VLOOKUP($A5,'EV DownFlex'!$A$2:$Y$41,G$1+2)</f>
        <v>9.48940375E-3</v>
      </c>
      <c r="H5" s="1">
        <f>'[1]DownFlex, 2020, Summer'!H5*(1+[1]Main!$B$4)^(Main!$B$5-2020)+VLOOKUP($A5,'EV DownFlex'!$A$2:$Y$41,H$1+2)</f>
        <v>2.1445982500000002E-2</v>
      </c>
      <c r="I5" s="1">
        <f>'[1]DownFlex, 2020, Summer'!I5*(1+[1]Main!$B$4)^(Main!$B$5-2020)+VLOOKUP($A5,'EV DownFlex'!$A$2:$Y$41,I$1+2)</f>
        <v>3.8628973750000004E-2</v>
      </c>
      <c r="J5" s="1">
        <f>'[1]DownFlex, 2020, Summer'!J5*(1+[1]Main!$B$4)^(Main!$B$5-2020)+VLOOKUP($A5,'EV DownFlex'!$A$2:$Y$41,J$1+2)</f>
        <v>4.6925053750000001E-2</v>
      </c>
      <c r="K5" s="1">
        <f>'[1]DownFlex, 2020, Summer'!K5*(1+[1]Main!$B$4)^(Main!$B$5-2020)+VLOOKUP($A5,'EV DownFlex'!$A$2:$Y$41,K$1+2)</f>
        <v>4.7905042499999995E-2</v>
      </c>
      <c r="L5" s="1">
        <f>'[1]DownFlex, 2020, Summer'!L5*(1+[1]Main!$B$4)^(Main!$B$5-2020)+VLOOKUP($A5,'EV DownFlex'!$A$2:$Y$41,L$1+2)</f>
        <v>4.717259E-2</v>
      </c>
      <c r="M5" s="1">
        <f>'[1]DownFlex, 2020, Summer'!M5*(1+[1]Main!$B$4)^(Main!$B$5-2020)+VLOOKUP($A5,'EV DownFlex'!$A$2:$Y$41,M$1+2)</f>
        <v>4.2202913750000008E-2</v>
      </c>
      <c r="N5" s="1">
        <f>'[1]DownFlex, 2020, Summer'!N5*(1+[1]Main!$B$4)^(Main!$B$5-2020)+VLOOKUP($A5,'EV DownFlex'!$A$2:$Y$41,N$1+2)</f>
        <v>4.787962875E-2</v>
      </c>
      <c r="O5" s="1">
        <f>'[1]DownFlex, 2020, Summer'!O5*(1+[1]Main!$B$4)^(Main!$B$5-2020)+VLOOKUP($A5,'EV DownFlex'!$A$2:$Y$41,O$1+2)</f>
        <v>4.526295625E-2</v>
      </c>
      <c r="P5" s="1">
        <f>'[1]DownFlex, 2020, Summer'!P5*(1+[1]Main!$B$4)^(Main!$B$5-2020)+VLOOKUP($A5,'EV DownFlex'!$A$2:$Y$41,P$1+2)</f>
        <v>4.1272333750000001E-2</v>
      </c>
      <c r="Q5" s="1">
        <f>'[1]DownFlex, 2020, Summer'!Q5*(1+[1]Main!$B$4)^(Main!$B$5-2020)+VLOOKUP($A5,'EV DownFlex'!$A$2:$Y$41,Q$1+2)</f>
        <v>3.7937241250000003E-2</v>
      </c>
      <c r="R5" s="1">
        <f>'[1]DownFlex, 2020, Summer'!R5*(1+[1]Main!$B$4)^(Main!$B$5-2020)+VLOOKUP($A5,'EV DownFlex'!$A$2:$Y$41,R$1+2)</f>
        <v>3.4440047500000001E-2</v>
      </c>
      <c r="S5" s="1">
        <f>'[1]DownFlex, 2020, Summer'!S5*(1+[1]Main!$B$4)^(Main!$B$5-2020)+VLOOKUP($A5,'EV DownFlex'!$A$2:$Y$41,S$1+2)</f>
        <v>3.0633505000000002E-2</v>
      </c>
      <c r="T5" s="1">
        <f>'[1]DownFlex, 2020, Summer'!T5*(1+[1]Main!$B$4)^(Main!$B$5-2020)+VLOOKUP($A5,'EV DownFlex'!$A$2:$Y$41,T$1+2)</f>
        <v>3.9024162500000001E-2</v>
      </c>
      <c r="U5" s="1">
        <f>'[1]DownFlex, 2020, Summer'!U5*(1+[1]Main!$B$4)^(Main!$B$5-2020)+VLOOKUP($A5,'EV DownFlex'!$A$2:$Y$41,U$1+2)</f>
        <v>4.5643630000000004E-2</v>
      </c>
      <c r="V5" s="1">
        <f>'[1]DownFlex, 2020, Summer'!V5*(1+[1]Main!$B$4)^(Main!$B$5-2020)+VLOOKUP($A5,'EV DownFlex'!$A$2:$Y$41,V$1+2)</f>
        <v>5.2468218750000011E-2</v>
      </c>
      <c r="W5" s="1">
        <f>'[1]DownFlex, 2020, Summer'!W5*(1+[1]Main!$B$4)^(Main!$B$5-2020)+VLOOKUP($A5,'EV DownFlex'!$A$2:$Y$41,W$1+2)</f>
        <v>5.0026987500000002E-2</v>
      </c>
      <c r="X5" s="1">
        <f>'[1]DownFlex, 2020, Summer'!X5*(1+[1]Main!$B$4)^(Main!$B$5-2020)+VLOOKUP($A5,'EV DownFlex'!$A$2:$Y$41,X$1+2)</f>
        <v>3.7457993750000008E-2</v>
      </c>
      <c r="Y5" s="1">
        <f>'[1]DownFlex, 2020, Summer'!Y5*(1+[1]Main!$B$4)^(Main!$B$5-2020)+VLOOKUP($A5,'EV DownFlex'!$A$2:$Y$41,Y$1+2)</f>
        <v>2.6724235000000002E-2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0.16128705625</v>
      </c>
      <c r="C6" s="1">
        <f>'[1]DownFlex, 2020, Summer'!C6*(1+[1]Main!$B$4)^(Main!$B$5-2020)+VLOOKUP($A6,'EV DownFlex'!$A$2:$Y$41,C$1+2)</f>
        <v>0.14490386875000003</v>
      </c>
      <c r="D6" s="1">
        <f>'[1]DownFlex, 2020, Summer'!D6*(1+[1]Main!$B$4)^(Main!$B$5-2020)+VLOOKUP($A6,'EV DownFlex'!$A$2:$Y$41,D$1+2)</f>
        <v>0.1340775625</v>
      </c>
      <c r="E6" s="1">
        <f>'[1]DownFlex, 2020, Summer'!E6*(1+[1]Main!$B$4)^(Main!$B$5-2020)+VLOOKUP($A6,'EV DownFlex'!$A$2:$Y$41,E$1+2)</f>
        <v>0.13088225375000001</v>
      </c>
      <c r="F6" s="1">
        <f>'[1]DownFlex, 2020, Summer'!F6*(1+[1]Main!$B$4)^(Main!$B$5-2020)+VLOOKUP($A6,'EV DownFlex'!$A$2:$Y$41,F$1+2)</f>
        <v>0.137056335</v>
      </c>
      <c r="G6" s="1">
        <f>'[1]DownFlex, 2020, Summer'!G6*(1+[1]Main!$B$4)^(Main!$B$5-2020)+VLOOKUP($A6,'EV DownFlex'!$A$2:$Y$41,G$1+2)</f>
        <v>0.13747913125</v>
      </c>
      <c r="H6" s="1">
        <f>'[1]DownFlex, 2020, Summer'!H6*(1+[1]Main!$B$4)^(Main!$B$5-2020)+VLOOKUP($A6,'EV DownFlex'!$A$2:$Y$41,H$1+2)</f>
        <v>0.15221700125000004</v>
      </c>
      <c r="I6" s="1">
        <f>'[1]DownFlex, 2020, Summer'!I6*(1+[1]Main!$B$4)^(Main!$B$5-2020)+VLOOKUP($A6,'EV DownFlex'!$A$2:$Y$41,I$1+2)</f>
        <v>0.17728810875000001</v>
      </c>
      <c r="J6" s="1">
        <f>'[1]DownFlex, 2020, Summer'!J6*(1+[1]Main!$B$4)^(Main!$B$5-2020)+VLOOKUP($A6,'EV DownFlex'!$A$2:$Y$41,J$1+2)</f>
        <v>0.19575717625</v>
      </c>
      <c r="K6" s="1">
        <f>'[1]DownFlex, 2020, Summer'!K6*(1+[1]Main!$B$4)^(Main!$B$5-2020)+VLOOKUP($A6,'EV DownFlex'!$A$2:$Y$41,K$1+2)</f>
        <v>0.20168956874999999</v>
      </c>
      <c r="L6" s="1">
        <f>'[1]DownFlex, 2020, Summer'!L6*(1+[1]Main!$B$4)^(Main!$B$5-2020)+VLOOKUP($A6,'EV DownFlex'!$A$2:$Y$41,L$1+2)</f>
        <v>0.21623301500000003</v>
      </c>
      <c r="M6" s="1">
        <f>'[1]DownFlex, 2020, Summer'!M6*(1+[1]Main!$B$4)^(Main!$B$5-2020)+VLOOKUP($A6,'EV DownFlex'!$A$2:$Y$41,M$1+2)</f>
        <v>0.22864329125000002</v>
      </c>
      <c r="N6" s="1">
        <f>'[1]DownFlex, 2020, Summer'!N6*(1+[1]Main!$B$4)^(Main!$B$5-2020)+VLOOKUP($A6,'EV DownFlex'!$A$2:$Y$41,N$1+2)</f>
        <v>0.23453653374999997</v>
      </c>
      <c r="O6" s="1">
        <f>'[1]DownFlex, 2020, Summer'!O6*(1+[1]Main!$B$4)^(Main!$B$5-2020)+VLOOKUP($A6,'EV DownFlex'!$A$2:$Y$41,O$1+2)</f>
        <v>0.22344856249999998</v>
      </c>
      <c r="P6" s="1">
        <f>'[1]DownFlex, 2020, Summer'!P6*(1+[1]Main!$B$4)^(Main!$B$5-2020)+VLOOKUP($A6,'EV DownFlex'!$A$2:$Y$41,P$1+2)</f>
        <v>0.21528618375000003</v>
      </c>
      <c r="Q6" s="1">
        <f>'[1]DownFlex, 2020, Summer'!Q6*(1+[1]Main!$B$4)^(Main!$B$5-2020)+VLOOKUP($A6,'EV DownFlex'!$A$2:$Y$41,Q$1+2)</f>
        <v>0.21273979000000001</v>
      </c>
      <c r="R6" s="1">
        <f>'[1]DownFlex, 2020, Summer'!R6*(1+[1]Main!$B$4)^(Main!$B$5-2020)+VLOOKUP($A6,'EV DownFlex'!$A$2:$Y$41,R$1+2)</f>
        <v>0.21344642624999999</v>
      </c>
      <c r="S6" s="1">
        <f>'[1]DownFlex, 2020, Summer'!S6*(1+[1]Main!$B$4)^(Main!$B$5-2020)+VLOOKUP($A6,'EV DownFlex'!$A$2:$Y$41,S$1+2)</f>
        <v>0.21113441000000002</v>
      </c>
      <c r="T6" s="1">
        <f>'[1]DownFlex, 2020, Summer'!T6*(1+[1]Main!$B$4)^(Main!$B$5-2020)+VLOOKUP($A6,'EV DownFlex'!$A$2:$Y$41,T$1+2)</f>
        <v>0.21476582999999999</v>
      </c>
      <c r="U6" s="1">
        <f>'[1]DownFlex, 2020, Summer'!U6*(1+[1]Main!$B$4)^(Main!$B$5-2020)+VLOOKUP($A6,'EV DownFlex'!$A$2:$Y$41,U$1+2)</f>
        <v>0.21830780375000003</v>
      </c>
      <c r="V6" s="1">
        <f>'[1]DownFlex, 2020, Summer'!V6*(1+[1]Main!$B$4)^(Main!$B$5-2020)+VLOOKUP($A6,'EV DownFlex'!$A$2:$Y$41,V$1+2)</f>
        <v>0.23983028625000002</v>
      </c>
      <c r="W6" s="1">
        <f>'[1]DownFlex, 2020, Summer'!W6*(1+[1]Main!$B$4)^(Main!$B$5-2020)+VLOOKUP($A6,'EV DownFlex'!$A$2:$Y$41,W$1+2)</f>
        <v>0.2286787575</v>
      </c>
      <c r="X6" s="1">
        <f>'[1]DownFlex, 2020, Summer'!X6*(1+[1]Main!$B$4)^(Main!$B$5-2020)+VLOOKUP($A6,'EV DownFlex'!$A$2:$Y$41,X$1+2)</f>
        <v>0.21641263999999999</v>
      </c>
      <c r="Y6" s="1">
        <f>'[1]DownFlex, 2020, Summer'!Y6*(1+[1]Main!$B$4)^(Main!$B$5-2020)+VLOOKUP($A6,'EV DownFlex'!$A$2:$Y$41,Y$1+2)</f>
        <v>0.19021578125000002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0.25202457875000006</v>
      </c>
      <c r="C7" s="1">
        <f>'[1]DownFlex, 2020, Summer'!C7*(1+[1]Main!$B$4)^(Main!$B$5-2020)+VLOOKUP($A7,'EV DownFlex'!$A$2:$Y$41,C$1+2)</f>
        <v>0.24194166</v>
      </c>
      <c r="D7" s="1">
        <f>'[1]DownFlex, 2020, Summer'!D7*(1+[1]Main!$B$4)^(Main!$B$5-2020)+VLOOKUP($A7,'EV DownFlex'!$A$2:$Y$41,D$1+2)</f>
        <v>0.22491986124999999</v>
      </c>
      <c r="E7" s="1">
        <f>'[1]DownFlex, 2020, Summer'!E7*(1+[1]Main!$B$4)^(Main!$B$5-2020)+VLOOKUP($A7,'EV DownFlex'!$A$2:$Y$41,E$1+2)</f>
        <v>0.23452166375000003</v>
      </c>
      <c r="F7" s="1">
        <f>'[1]DownFlex, 2020, Summer'!F7*(1+[1]Main!$B$4)^(Main!$B$5-2020)+VLOOKUP($A7,'EV DownFlex'!$A$2:$Y$41,F$1+2)</f>
        <v>0.24078430000000003</v>
      </c>
      <c r="G7" s="1">
        <f>'[1]DownFlex, 2020, Summer'!G7*(1+[1]Main!$B$4)^(Main!$B$5-2020)+VLOOKUP($A7,'EV DownFlex'!$A$2:$Y$41,G$1+2)</f>
        <v>0.24146375125000002</v>
      </c>
      <c r="H7" s="1">
        <f>'[1]DownFlex, 2020, Summer'!H7*(1+[1]Main!$B$4)^(Main!$B$5-2020)+VLOOKUP($A7,'EV DownFlex'!$A$2:$Y$41,H$1+2)</f>
        <v>0.26283819000000003</v>
      </c>
      <c r="I7" s="1">
        <f>'[1]DownFlex, 2020, Summer'!I7*(1+[1]Main!$B$4)^(Main!$B$5-2020)+VLOOKUP($A7,'EV DownFlex'!$A$2:$Y$41,I$1+2)</f>
        <v>0.33040514625</v>
      </c>
      <c r="J7" s="1">
        <f>'[1]DownFlex, 2020, Summer'!J7*(1+[1]Main!$B$4)^(Main!$B$5-2020)+VLOOKUP($A7,'EV DownFlex'!$A$2:$Y$41,J$1+2)</f>
        <v>0.34513778125000005</v>
      </c>
      <c r="K7" s="1">
        <f>'[1]DownFlex, 2020, Summer'!K7*(1+[1]Main!$B$4)^(Main!$B$5-2020)+VLOOKUP($A7,'EV DownFlex'!$A$2:$Y$41,K$1+2)</f>
        <v>0.34315972375000003</v>
      </c>
      <c r="L7" s="1">
        <f>'[1]DownFlex, 2020, Summer'!L7*(1+[1]Main!$B$4)^(Main!$B$5-2020)+VLOOKUP($A7,'EV DownFlex'!$A$2:$Y$41,L$1+2)</f>
        <v>0.34400486375</v>
      </c>
      <c r="M7" s="1">
        <f>'[1]DownFlex, 2020, Summer'!M7*(1+[1]Main!$B$4)^(Main!$B$5-2020)+VLOOKUP($A7,'EV DownFlex'!$A$2:$Y$41,M$1+2)</f>
        <v>0.36296083999999995</v>
      </c>
      <c r="N7" s="1">
        <f>'[1]DownFlex, 2020, Summer'!N7*(1+[1]Main!$B$4)^(Main!$B$5-2020)+VLOOKUP($A7,'EV DownFlex'!$A$2:$Y$41,N$1+2)</f>
        <v>0.35838333500000003</v>
      </c>
      <c r="O7" s="1">
        <f>'[1]DownFlex, 2020, Summer'!O7*(1+[1]Main!$B$4)^(Main!$B$5-2020)+VLOOKUP($A7,'EV DownFlex'!$A$2:$Y$41,O$1+2)</f>
        <v>0.34271624625000002</v>
      </c>
      <c r="P7" s="1">
        <f>'[1]DownFlex, 2020, Summer'!P7*(1+[1]Main!$B$4)^(Main!$B$5-2020)+VLOOKUP($A7,'EV DownFlex'!$A$2:$Y$41,P$1+2)</f>
        <v>0.32231458499999999</v>
      </c>
      <c r="Q7" s="1">
        <f>'[1]DownFlex, 2020, Summer'!Q7*(1+[1]Main!$B$4)^(Main!$B$5-2020)+VLOOKUP($A7,'EV DownFlex'!$A$2:$Y$41,Q$1+2)</f>
        <v>0.31090791750000002</v>
      </c>
      <c r="R7" s="1">
        <f>'[1]DownFlex, 2020, Summer'!R7*(1+[1]Main!$B$4)^(Main!$B$5-2020)+VLOOKUP($A7,'EV DownFlex'!$A$2:$Y$41,R$1+2)</f>
        <v>0.32645610625000004</v>
      </c>
      <c r="S7" s="1">
        <f>'[1]DownFlex, 2020, Summer'!S7*(1+[1]Main!$B$4)^(Main!$B$5-2020)+VLOOKUP($A7,'EV DownFlex'!$A$2:$Y$41,S$1+2)</f>
        <v>0.31649347500000002</v>
      </c>
      <c r="T7" s="1">
        <f>'[1]DownFlex, 2020, Summer'!T7*(1+[1]Main!$B$4)^(Main!$B$5-2020)+VLOOKUP($A7,'EV DownFlex'!$A$2:$Y$41,T$1+2)</f>
        <v>0.29816027750000001</v>
      </c>
      <c r="U7" s="1">
        <f>'[1]DownFlex, 2020, Summer'!U7*(1+[1]Main!$B$4)^(Main!$B$5-2020)+VLOOKUP($A7,'EV DownFlex'!$A$2:$Y$41,U$1+2)</f>
        <v>0.3015679175</v>
      </c>
      <c r="V7" s="1">
        <f>'[1]DownFlex, 2020, Summer'!V7*(1+[1]Main!$B$4)^(Main!$B$5-2020)+VLOOKUP($A7,'EV DownFlex'!$A$2:$Y$41,V$1+2)</f>
        <v>0.31441875125000007</v>
      </c>
      <c r="W7" s="1">
        <f>'[1]DownFlex, 2020, Summer'!W7*(1+[1]Main!$B$4)^(Main!$B$5-2020)+VLOOKUP($A7,'EV DownFlex'!$A$2:$Y$41,W$1+2)</f>
        <v>0.28742875374999999</v>
      </c>
      <c r="X7" s="1">
        <f>'[1]DownFlex, 2020, Summer'!X7*(1+[1]Main!$B$4)^(Main!$B$5-2020)+VLOOKUP($A7,'EV DownFlex'!$A$2:$Y$41,X$1+2)</f>
        <v>0.26379902999999999</v>
      </c>
      <c r="Y7" s="1">
        <f>'[1]DownFlex, 2020, Summer'!Y7*(1+[1]Main!$B$4)^(Main!$B$5-2020)+VLOOKUP($A7,'EV DownFlex'!$A$2:$Y$41,Y$1+2)</f>
        <v>0.26209430750000001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0.12925504000000002</v>
      </c>
      <c r="C8" s="1">
        <f>'[1]DownFlex, 2020, Summer'!C8*(1+[1]Main!$B$4)^(Main!$B$5-2020)+VLOOKUP($A8,'EV DownFlex'!$A$2:$Y$41,C$1+2)</f>
        <v>0.1159555525</v>
      </c>
      <c r="D8" s="1">
        <f>'[1]DownFlex, 2020, Summer'!D8*(1+[1]Main!$B$4)^(Main!$B$5-2020)+VLOOKUP($A8,'EV DownFlex'!$A$2:$Y$41,D$1+2)</f>
        <v>0.11364352750000001</v>
      </c>
      <c r="E8" s="1">
        <f>'[1]DownFlex, 2020, Summer'!E8*(1+[1]Main!$B$4)^(Main!$B$5-2020)+VLOOKUP($A8,'EV DownFlex'!$A$2:$Y$41,E$1+2)</f>
        <v>0.11616901500000001</v>
      </c>
      <c r="F8" s="1">
        <f>'[1]DownFlex, 2020, Summer'!F8*(1+[1]Main!$B$4)^(Main!$B$5-2020)+VLOOKUP($A8,'EV DownFlex'!$A$2:$Y$41,F$1+2)</f>
        <v>0.11286400625</v>
      </c>
      <c r="G8" s="1">
        <f>'[1]DownFlex, 2020, Summer'!G8*(1+[1]Main!$B$4)^(Main!$B$5-2020)+VLOOKUP($A8,'EV DownFlex'!$A$2:$Y$41,G$1+2)</f>
        <v>0.12307360749999999</v>
      </c>
      <c r="H8" s="1">
        <f>'[1]DownFlex, 2020, Summer'!H8*(1+[1]Main!$B$4)^(Main!$B$5-2020)+VLOOKUP($A8,'EV DownFlex'!$A$2:$Y$41,H$1+2)</f>
        <v>0.158921915</v>
      </c>
      <c r="I8" s="1">
        <f>'[1]DownFlex, 2020, Summer'!I8*(1+[1]Main!$B$4)^(Main!$B$5-2020)+VLOOKUP($A8,'EV DownFlex'!$A$2:$Y$41,I$1+2)</f>
        <v>0.18120150000000002</v>
      </c>
      <c r="J8" s="1">
        <f>'[1]DownFlex, 2020, Summer'!J8*(1+[1]Main!$B$4)^(Main!$B$5-2020)+VLOOKUP($A8,'EV DownFlex'!$A$2:$Y$41,J$1+2)</f>
        <v>0.20895229625000003</v>
      </c>
      <c r="K8" s="1">
        <f>'[1]DownFlex, 2020, Summer'!K8*(1+[1]Main!$B$4)^(Main!$B$5-2020)+VLOOKUP($A8,'EV DownFlex'!$A$2:$Y$41,K$1+2)</f>
        <v>0.22020220875000002</v>
      </c>
      <c r="L8" s="1">
        <f>'[1]DownFlex, 2020, Summer'!L8*(1+[1]Main!$B$4)^(Main!$B$5-2020)+VLOOKUP($A8,'EV DownFlex'!$A$2:$Y$41,L$1+2)</f>
        <v>0.21920867625000004</v>
      </c>
      <c r="M8" s="1">
        <f>'[1]DownFlex, 2020, Summer'!M8*(1+[1]Main!$B$4)^(Main!$B$5-2020)+VLOOKUP($A8,'EV DownFlex'!$A$2:$Y$41,M$1+2)</f>
        <v>0.22871707125000001</v>
      </c>
      <c r="N8" s="1">
        <f>'[1]DownFlex, 2020, Summer'!N8*(1+[1]Main!$B$4)^(Main!$B$5-2020)+VLOOKUP($A8,'EV DownFlex'!$A$2:$Y$41,N$1+2)</f>
        <v>0.22230868875000001</v>
      </c>
      <c r="O8" s="1">
        <f>'[1]DownFlex, 2020, Summer'!O8*(1+[1]Main!$B$4)^(Main!$B$5-2020)+VLOOKUP($A8,'EV DownFlex'!$A$2:$Y$41,O$1+2)</f>
        <v>0.22706006250000002</v>
      </c>
      <c r="P8" s="1">
        <f>'[1]DownFlex, 2020, Summer'!P8*(1+[1]Main!$B$4)^(Main!$B$5-2020)+VLOOKUP($A8,'EV DownFlex'!$A$2:$Y$41,P$1+2)</f>
        <v>0.22335685500000002</v>
      </c>
      <c r="Q8" s="1">
        <f>'[1]DownFlex, 2020, Summer'!Q8*(1+[1]Main!$B$4)^(Main!$B$5-2020)+VLOOKUP($A8,'EV DownFlex'!$A$2:$Y$41,Q$1+2)</f>
        <v>0.20812605249999999</v>
      </c>
      <c r="R8" s="1">
        <f>'[1]DownFlex, 2020, Summer'!R8*(1+[1]Main!$B$4)^(Main!$B$5-2020)+VLOOKUP($A8,'EV DownFlex'!$A$2:$Y$41,R$1+2)</f>
        <v>0.21127730625000002</v>
      </c>
      <c r="S8" s="1">
        <f>'[1]DownFlex, 2020, Summer'!S8*(1+[1]Main!$B$4)^(Main!$B$5-2020)+VLOOKUP($A8,'EV DownFlex'!$A$2:$Y$41,S$1+2)</f>
        <v>0.20319723874999998</v>
      </c>
      <c r="T8" s="1">
        <f>'[1]DownFlex, 2020, Summer'!T8*(1+[1]Main!$B$4)^(Main!$B$5-2020)+VLOOKUP($A8,'EV DownFlex'!$A$2:$Y$41,T$1+2)</f>
        <v>0.20224705875000001</v>
      </c>
      <c r="U8" s="1">
        <f>'[1]DownFlex, 2020, Summer'!U8*(1+[1]Main!$B$4)^(Main!$B$5-2020)+VLOOKUP($A8,'EV DownFlex'!$A$2:$Y$41,U$1+2)</f>
        <v>0.20392435875000003</v>
      </c>
      <c r="V8" s="1">
        <f>'[1]DownFlex, 2020, Summer'!V8*(1+[1]Main!$B$4)^(Main!$B$5-2020)+VLOOKUP($A8,'EV DownFlex'!$A$2:$Y$41,V$1+2)</f>
        <v>0.20620037500000002</v>
      </c>
      <c r="W8" s="1">
        <f>'[1]DownFlex, 2020, Summer'!W8*(1+[1]Main!$B$4)^(Main!$B$5-2020)+VLOOKUP($A8,'EV DownFlex'!$A$2:$Y$41,W$1+2)</f>
        <v>0.17378099250000001</v>
      </c>
      <c r="X8" s="1">
        <f>'[1]DownFlex, 2020, Summer'!X8*(1+[1]Main!$B$4)^(Main!$B$5-2020)+VLOOKUP($A8,'EV DownFlex'!$A$2:$Y$41,X$1+2)</f>
        <v>0.16540242875</v>
      </c>
      <c r="Y8" s="1">
        <f>'[1]DownFlex, 2020, Summer'!Y8*(1+[1]Main!$B$4)^(Main!$B$5-2020)+VLOOKUP($A8,'EV DownFlex'!$A$2:$Y$41,Y$1+2)</f>
        <v>0.14188768999999998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8.2888412500000008E-2</v>
      </c>
      <c r="C9" s="1">
        <f>'[1]DownFlex, 2020, Summer'!C9*(1+[1]Main!$B$4)^(Main!$B$5-2020)+VLOOKUP($A9,'EV DownFlex'!$A$2:$Y$41,C$1+2)</f>
        <v>7.7367654999999994E-2</v>
      </c>
      <c r="D9" s="1">
        <f>'[1]DownFlex, 2020, Summer'!D9*(1+[1]Main!$B$4)^(Main!$B$5-2020)+VLOOKUP($A9,'EV DownFlex'!$A$2:$Y$41,D$1+2)</f>
        <v>7.4833168749999998E-2</v>
      </c>
      <c r="E9" s="1">
        <f>'[1]DownFlex, 2020, Summer'!E9*(1+[1]Main!$B$4)^(Main!$B$5-2020)+VLOOKUP($A9,'EV DownFlex'!$A$2:$Y$41,E$1+2)</f>
        <v>7.4150593750000007E-2</v>
      </c>
      <c r="F9" s="1">
        <f>'[1]DownFlex, 2020, Summer'!F9*(1+[1]Main!$B$4)^(Main!$B$5-2020)+VLOOKUP($A9,'EV DownFlex'!$A$2:$Y$41,F$1+2)</f>
        <v>7.7230581249999999E-2</v>
      </c>
      <c r="G9" s="1">
        <f>'[1]DownFlex, 2020, Summer'!G9*(1+[1]Main!$B$4)^(Main!$B$5-2020)+VLOOKUP($A9,'EV DownFlex'!$A$2:$Y$41,G$1+2)</f>
        <v>8.3873111250000007E-2</v>
      </c>
      <c r="H9" s="1">
        <f>'[1]DownFlex, 2020, Summer'!H9*(1+[1]Main!$B$4)^(Main!$B$5-2020)+VLOOKUP($A9,'EV DownFlex'!$A$2:$Y$41,H$1+2)</f>
        <v>0.13968493374999999</v>
      </c>
      <c r="I9" s="1">
        <f>'[1]DownFlex, 2020, Summer'!I9*(1+[1]Main!$B$4)^(Main!$B$5-2020)+VLOOKUP($A9,'EV DownFlex'!$A$2:$Y$41,I$1+2)</f>
        <v>0.17053220000000002</v>
      </c>
      <c r="J9" s="1">
        <f>'[1]DownFlex, 2020, Summer'!J9*(1+[1]Main!$B$4)^(Main!$B$5-2020)+VLOOKUP($A9,'EV DownFlex'!$A$2:$Y$41,J$1+2)</f>
        <v>0.18333079500000005</v>
      </c>
      <c r="K9" s="1">
        <f>'[1]DownFlex, 2020, Summer'!K9*(1+[1]Main!$B$4)^(Main!$B$5-2020)+VLOOKUP($A9,'EV DownFlex'!$A$2:$Y$41,K$1+2)</f>
        <v>0.18066896500000001</v>
      </c>
      <c r="L9" s="1">
        <f>'[1]DownFlex, 2020, Summer'!L9*(1+[1]Main!$B$4)^(Main!$B$5-2020)+VLOOKUP($A9,'EV DownFlex'!$A$2:$Y$41,L$1+2)</f>
        <v>0.18893127749999999</v>
      </c>
      <c r="M9" s="1">
        <f>'[1]DownFlex, 2020, Summer'!M9*(1+[1]Main!$B$4)^(Main!$B$5-2020)+VLOOKUP($A9,'EV DownFlex'!$A$2:$Y$41,M$1+2)</f>
        <v>0.2003826175</v>
      </c>
      <c r="N9" s="1">
        <f>'[1]DownFlex, 2020, Summer'!N9*(1+[1]Main!$B$4)^(Main!$B$5-2020)+VLOOKUP($A9,'EV DownFlex'!$A$2:$Y$41,N$1+2)</f>
        <v>0.19880485624999999</v>
      </c>
      <c r="O9" s="1">
        <f>'[1]DownFlex, 2020, Summer'!O9*(1+[1]Main!$B$4)^(Main!$B$5-2020)+VLOOKUP($A9,'EV DownFlex'!$A$2:$Y$41,O$1+2)</f>
        <v>0.18466222000000002</v>
      </c>
      <c r="P9" s="1">
        <f>'[1]DownFlex, 2020, Summer'!P9*(1+[1]Main!$B$4)^(Main!$B$5-2020)+VLOOKUP($A9,'EV DownFlex'!$A$2:$Y$41,P$1+2)</f>
        <v>0.16067466875000003</v>
      </c>
      <c r="Q9" s="1">
        <f>'[1]DownFlex, 2020, Summer'!Q9*(1+[1]Main!$B$4)^(Main!$B$5-2020)+VLOOKUP($A9,'EV DownFlex'!$A$2:$Y$41,Q$1+2)</f>
        <v>0.15354224375000003</v>
      </c>
      <c r="R9" s="1">
        <f>'[1]DownFlex, 2020, Summer'!R9*(1+[1]Main!$B$4)^(Main!$B$5-2020)+VLOOKUP($A9,'EV DownFlex'!$A$2:$Y$41,R$1+2)</f>
        <v>0.14596241000000001</v>
      </c>
      <c r="S9" s="1">
        <f>'[1]DownFlex, 2020, Summer'!S9*(1+[1]Main!$B$4)^(Main!$B$5-2020)+VLOOKUP($A9,'EV DownFlex'!$A$2:$Y$41,S$1+2)</f>
        <v>0.14204458</v>
      </c>
      <c r="T9" s="1">
        <f>'[1]DownFlex, 2020, Summer'!T9*(1+[1]Main!$B$4)^(Main!$B$5-2020)+VLOOKUP($A9,'EV DownFlex'!$A$2:$Y$41,T$1+2)</f>
        <v>0.140461225</v>
      </c>
      <c r="U9" s="1">
        <f>'[1]DownFlex, 2020, Summer'!U9*(1+[1]Main!$B$4)^(Main!$B$5-2020)+VLOOKUP($A9,'EV DownFlex'!$A$2:$Y$41,U$1+2)</f>
        <v>0.14480707250000002</v>
      </c>
      <c r="V9" s="1">
        <f>'[1]DownFlex, 2020, Summer'!V9*(1+[1]Main!$B$4)^(Main!$B$5-2020)+VLOOKUP($A9,'EV DownFlex'!$A$2:$Y$41,V$1+2)</f>
        <v>0.13935343875</v>
      </c>
      <c r="W9" s="1">
        <f>'[1]DownFlex, 2020, Summer'!W9*(1+[1]Main!$B$4)^(Main!$B$5-2020)+VLOOKUP($A9,'EV DownFlex'!$A$2:$Y$41,W$1+2)</f>
        <v>0.1226261225</v>
      </c>
      <c r="X9" s="1">
        <f>'[1]DownFlex, 2020, Summer'!X9*(1+[1]Main!$B$4)^(Main!$B$5-2020)+VLOOKUP($A9,'EV DownFlex'!$A$2:$Y$41,X$1+2)</f>
        <v>0.10040741</v>
      </c>
      <c r="Y9" s="1">
        <f>'[1]DownFlex, 2020, Summer'!Y9*(1+[1]Main!$B$4)^(Main!$B$5-2020)+VLOOKUP($A9,'EV DownFlex'!$A$2:$Y$41,Y$1+2)</f>
        <v>8.9849852500000008E-2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7.964930625000001E-2</v>
      </c>
      <c r="C10" s="1">
        <f>'[1]DownFlex, 2020, Summer'!C10*(1+[1]Main!$B$4)^(Main!$B$5-2020)+VLOOKUP($A10,'EV DownFlex'!$A$2:$Y$41,C$1+2)</f>
        <v>7.3252258750000007E-2</v>
      </c>
      <c r="D10" s="1">
        <f>'[1]DownFlex, 2020, Summer'!D10*(1+[1]Main!$B$4)^(Main!$B$5-2020)+VLOOKUP($A10,'EV DownFlex'!$A$2:$Y$41,D$1+2)</f>
        <v>7.1250110000000005E-2</v>
      </c>
      <c r="E10" s="1">
        <f>'[1]DownFlex, 2020, Summer'!E10*(1+[1]Main!$B$4)^(Main!$B$5-2020)+VLOOKUP($A10,'EV DownFlex'!$A$2:$Y$41,E$1+2)</f>
        <v>6.6686932500000004E-2</v>
      </c>
      <c r="F10" s="1">
        <f>'[1]DownFlex, 2020, Summer'!F10*(1+[1]Main!$B$4)^(Main!$B$5-2020)+VLOOKUP($A10,'EV DownFlex'!$A$2:$Y$41,F$1+2)</f>
        <v>6.8573503750000001E-2</v>
      </c>
      <c r="G10" s="1">
        <f>'[1]DownFlex, 2020, Summer'!G10*(1+[1]Main!$B$4)^(Main!$B$5-2020)+VLOOKUP($A10,'EV DownFlex'!$A$2:$Y$41,G$1+2)</f>
        <v>6.7301272499999995E-2</v>
      </c>
      <c r="H10" s="1">
        <f>'[1]DownFlex, 2020, Summer'!H10*(1+[1]Main!$B$4)^(Main!$B$5-2020)+VLOOKUP($A10,'EV DownFlex'!$A$2:$Y$41,H$1+2)</f>
        <v>6.6845606250000009E-2</v>
      </c>
      <c r="I10" s="1">
        <f>'[1]DownFlex, 2020, Summer'!I10*(1+[1]Main!$B$4)^(Main!$B$5-2020)+VLOOKUP($A10,'EV DownFlex'!$A$2:$Y$41,I$1+2)</f>
        <v>7.6055440000000016E-2</v>
      </c>
      <c r="J10" s="1">
        <f>'[1]DownFlex, 2020, Summer'!J10*(1+[1]Main!$B$4)^(Main!$B$5-2020)+VLOOKUP($A10,'EV DownFlex'!$A$2:$Y$41,J$1+2)</f>
        <v>6.5935313750000002E-2</v>
      </c>
      <c r="K10" s="1">
        <f>'[1]DownFlex, 2020, Summer'!K10*(1+[1]Main!$B$4)^(Main!$B$5-2020)+VLOOKUP($A10,'EV DownFlex'!$A$2:$Y$41,K$1+2)</f>
        <v>6.8342176249999984E-2</v>
      </c>
      <c r="L10" s="1">
        <f>'[1]DownFlex, 2020, Summer'!L10*(1+[1]Main!$B$4)^(Main!$B$5-2020)+VLOOKUP($A10,'EV DownFlex'!$A$2:$Y$41,L$1+2)</f>
        <v>7.6283282500000008E-2</v>
      </c>
      <c r="M10" s="1">
        <f>'[1]DownFlex, 2020, Summer'!M10*(1+[1]Main!$B$4)^(Main!$B$5-2020)+VLOOKUP($A10,'EV DownFlex'!$A$2:$Y$41,M$1+2)</f>
        <v>8.5256996250000008E-2</v>
      </c>
      <c r="N10" s="1">
        <f>'[1]DownFlex, 2020, Summer'!N10*(1+[1]Main!$B$4)^(Main!$B$5-2020)+VLOOKUP($A10,'EV DownFlex'!$A$2:$Y$41,N$1+2)</f>
        <v>8.8903617500000004E-2</v>
      </c>
      <c r="O10" s="1">
        <f>'[1]DownFlex, 2020, Summer'!O10*(1+[1]Main!$B$4)^(Main!$B$5-2020)+VLOOKUP($A10,'EV DownFlex'!$A$2:$Y$41,O$1+2)</f>
        <v>8.7649666250000008E-2</v>
      </c>
      <c r="P10" s="1">
        <f>'[1]DownFlex, 2020, Summer'!P10*(1+[1]Main!$B$4)^(Main!$B$5-2020)+VLOOKUP($A10,'EV DownFlex'!$A$2:$Y$41,P$1+2)</f>
        <v>8.4935855000000005E-2</v>
      </c>
      <c r="Q10" s="1">
        <f>'[1]DownFlex, 2020, Summer'!Q10*(1+[1]Main!$B$4)^(Main!$B$5-2020)+VLOOKUP($A10,'EV DownFlex'!$A$2:$Y$41,Q$1+2)</f>
        <v>8.8513632500000008E-2</v>
      </c>
      <c r="R10" s="1">
        <f>'[1]DownFlex, 2020, Summer'!R10*(1+[1]Main!$B$4)^(Main!$B$5-2020)+VLOOKUP($A10,'EV DownFlex'!$A$2:$Y$41,R$1+2)</f>
        <v>8.9446521250000008E-2</v>
      </c>
      <c r="S10" s="1">
        <f>'[1]DownFlex, 2020, Summer'!S10*(1+[1]Main!$B$4)^(Main!$B$5-2020)+VLOOKUP($A10,'EV DownFlex'!$A$2:$Y$41,S$1+2)</f>
        <v>8.6435710000000013E-2</v>
      </c>
      <c r="T10" s="1">
        <f>'[1]DownFlex, 2020, Summer'!T10*(1+[1]Main!$B$4)^(Main!$B$5-2020)+VLOOKUP($A10,'EV DownFlex'!$A$2:$Y$41,T$1+2)</f>
        <v>8.6586723750000011E-2</v>
      </c>
      <c r="U10" s="1">
        <f>'[1]DownFlex, 2020, Summer'!U10*(1+[1]Main!$B$4)^(Main!$B$5-2020)+VLOOKUP($A10,'EV DownFlex'!$A$2:$Y$41,U$1+2)</f>
        <v>9.2511938750000022E-2</v>
      </c>
      <c r="V10" s="1">
        <f>'[1]DownFlex, 2020, Summer'!V10*(1+[1]Main!$B$4)^(Main!$B$5-2020)+VLOOKUP($A10,'EV DownFlex'!$A$2:$Y$41,V$1+2)</f>
        <v>9.68829675E-2</v>
      </c>
      <c r="W10" s="1">
        <f>'[1]DownFlex, 2020, Summer'!W10*(1+[1]Main!$B$4)^(Main!$B$5-2020)+VLOOKUP($A10,'EV DownFlex'!$A$2:$Y$41,W$1+2)</f>
        <v>9.0824598750000013E-2</v>
      </c>
      <c r="X10" s="1">
        <f>'[1]DownFlex, 2020, Summer'!X10*(1+[1]Main!$B$4)^(Main!$B$5-2020)+VLOOKUP($A10,'EV DownFlex'!$A$2:$Y$41,X$1+2)</f>
        <v>7.5392832500000007E-2</v>
      </c>
      <c r="Y10" s="1">
        <f>'[1]DownFlex, 2020, Summer'!Y10*(1+[1]Main!$B$4)^(Main!$B$5-2020)+VLOOKUP($A10,'EV DownFlex'!$A$2:$Y$41,Y$1+2)</f>
        <v>7.9797019999999996E-2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0.12075124874999998</v>
      </c>
      <c r="C11" s="1">
        <f>'[1]DownFlex, 2020, Summer'!C11*(1+[1]Main!$B$4)^(Main!$B$5-2020)+VLOOKUP($A11,'EV DownFlex'!$A$2:$Y$41,C$1+2)</f>
        <v>0.11142645625000001</v>
      </c>
      <c r="D11" s="1">
        <f>'[1]DownFlex, 2020, Summer'!D11*(1+[1]Main!$B$4)^(Main!$B$5-2020)+VLOOKUP($A11,'EV DownFlex'!$A$2:$Y$41,D$1+2)</f>
        <v>0.10768281874999999</v>
      </c>
      <c r="E11" s="1">
        <f>'[1]DownFlex, 2020, Summer'!E11*(1+[1]Main!$B$4)^(Main!$B$5-2020)+VLOOKUP($A11,'EV DownFlex'!$A$2:$Y$41,E$1+2)</f>
        <v>0.10877183125000001</v>
      </c>
      <c r="F11" s="1">
        <f>'[1]DownFlex, 2020, Summer'!F11*(1+[1]Main!$B$4)^(Main!$B$5-2020)+VLOOKUP($A11,'EV DownFlex'!$A$2:$Y$41,F$1+2)</f>
        <v>0.10908336125000001</v>
      </c>
      <c r="G11" s="1">
        <f>'[1]DownFlex, 2020, Summer'!G11*(1+[1]Main!$B$4)^(Main!$B$5-2020)+VLOOKUP($A11,'EV DownFlex'!$A$2:$Y$41,G$1+2)</f>
        <v>0.11205068000000001</v>
      </c>
      <c r="H11" s="1">
        <f>'[1]DownFlex, 2020, Summer'!H11*(1+[1]Main!$B$4)^(Main!$B$5-2020)+VLOOKUP($A11,'EV DownFlex'!$A$2:$Y$41,H$1+2)</f>
        <v>0.13303138875000001</v>
      </c>
      <c r="I11" s="1">
        <f>'[1]DownFlex, 2020, Summer'!I11*(1+[1]Main!$B$4)^(Main!$B$5-2020)+VLOOKUP($A11,'EV DownFlex'!$A$2:$Y$41,I$1+2)</f>
        <v>0.15669735875000002</v>
      </c>
      <c r="J11" s="1">
        <f>'[1]DownFlex, 2020, Summer'!J11*(1+[1]Main!$B$4)^(Main!$B$5-2020)+VLOOKUP($A11,'EV DownFlex'!$A$2:$Y$41,J$1+2)</f>
        <v>0.16767860875000001</v>
      </c>
      <c r="K11" s="1">
        <f>'[1]DownFlex, 2020, Summer'!K11*(1+[1]Main!$B$4)^(Main!$B$5-2020)+VLOOKUP($A11,'EV DownFlex'!$A$2:$Y$41,K$1+2)</f>
        <v>0.174206945</v>
      </c>
      <c r="L11" s="1">
        <f>'[1]DownFlex, 2020, Summer'!L11*(1+[1]Main!$B$4)^(Main!$B$5-2020)+VLOOKUP($A11,'EV DownFlex'!$A$2:$Y$41,L$1+2)</f>
        <v>0.17059347250000001</v>
      </c>
      <c r="M11" s="1">
        <f>'[1]DownFlex, 2020, Summer'!M11*(1+[1]Main!$B$4)^(Main!$B$5-2020)+VLOOKUP($A11,'EV DownFlex'!$A$2:$Y$41,M$1+2)</f>
        <v>0.1767693075</v>
      </c>
      <c r="N11" s="1">
        <f>'[1]DownFlex, 2020, Summer'!N11*(1+[1]Main!$B$4)^(Main!$B$5-2020)+VLOOKUP($A11,'EV DownFlex'!$A$2:$Y$41,N$1+2)</f>
        <v>0.18424097125</v>
      </c>
      <c r="O11" s="1">
        <f>'[1]DownFlex, 2020, Summer'!O11*(1+[1]Main!$B$4)^(Main!$B$5-2020)+VLOOKUP($A11,'EV DownFlex'!$A$2:$Y$41,O$1+2)</f>
        <v>0.1783906975</v>
      </c>
      <c r="P11" s="1">
        <f>'[1]DownFlex, 2020, Summer'!P11*(1+[1]Main!$B$4)^(Main!$B$5-2020)+VLOOKUP($A11,'EV DownFlex'!$A$2:$Y$41,P$1+2)</f>
        <v>0.17354694375000002</v>
      </c>
      <c r="Q11" s="1">
        <f>'[1]DownFlex, 2020, Summer'!Q11*(1+[1]Main!$B$4)^(Main!$B$5-2020)+VLOOKUP($A11,'EV DownFlex'!$A$2:$Y$41,Q$1+2)</f>
        <v>0.16080125125</v>
      </c>
      <c r="R11" s="1">
        <f>'[1]DownFlex, 2020, Summer'!R11*(1+[1]Main!$B$4)^(Main!$B$5-2020)+VLOOKUP($A11,'EV DownFlex'!$A$2:$Y$41,R$1+2)</f>
        <v>0.15665624750000001</v>
      </c>
      <c r="S11" s="1">
        <f>'[1]DownFlex, 2020, Summer'!S11*(1+[1]Main!$B$4)^(Main!$B$5-2020)+VLOOKUP($A11,'EV DownFlex'!$A$2:$Y$41,S$1+2)</f>
        <v>0.15563694500000003</v>
      </c>
      <c r="T11" s="1">
        <f>'[1]DownFlex, 2020, Summer'!T11*(1+[1]Main!$B$4)^(Main!$B$5-2020)+VLOOKUP($A11,'EV DownFlex'!$A$2:$Y$41,T$1+2)</f>
        <v>0.15915652750000001</v>
      </c>
      <c r="U11" s="1">
        <f>'[1]DownFlex, 2020, Summer'!U11*(1+[1]Main!$B$4)^(Main!$B$5-2020)+VLOOKUP($A11,'EV DownFlex'!$A$2:$Y$41,U$1+2)</f>
        <v>0.16973763750000001</v>
      </c>
      <c r="V11" s="1">
        <f>'[1]DownFlex, 2020, Summer'!V11*(1+[1]Main!$B$4)^(Main!$B$5-2020)+VLOOKUP($A11,'EV DownFlex'!$A$2:$Y$41,V$1+2)</f>
        <v>0.18308041625000002</v>
      </c>
      <c r="W11" s="1">
        <f>'[1]DownFlex, 2020, Summer'!W11*(1+[1]Main!$B$4)^(Main!$B$5-2020)+VLOOKUP($A11,'EV DownFlex'!$A$2:$Y$41,W$1+2)</f>
        <v>0.16684138874999999</v>
      </c>
      <c r="X11" s="1">
        <f>'[1]DownFlex, 2020, Summer'!X11*(1+[1]Main!$B$4)^(Main!$B$5-2020)+VLOOKUP($A11,'EV DownFlex'!$A$2:$Y$41,X$1+2)</f>
        <v>0.15026374750000002</v>
      </c>
      <c r="Y11" s="1">
        <f>'[1]DownFlex, 2020, Summer'!Y11*(1+[1]Main!$B$4)^(Main!$B$5-2020)+VLOOKUP($A11,'EV DownFlex'!$A$2:$Y$41,Y$1+2)</f>
        <v>0.13048624875000001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3.9473627500000004E-2</v>
      </c>
      <c r="C12" s="1">
        <f>'[1]DownFlex, 2020, Summer'!C12*(1+[1]Main!$B$4)^(Main!$B$5-2020)+VLOOKUP($A12,'EV DownFlex'!$A$2:$Y$41,C$1+2)</f>
        <v>3.5559760000000003E-2</v>
      </c>
      <c r="D12" s="1">
        <f>'[1]DownFlex, 2020, Summer'!D12*(1+[1]Main!$B$4)^(Main!$B$5-2020)+VLOOKUP($A12,'EV DownFlex'!$A$2:$Y$41,D$1+2)</f>
        <v>3.3391785E-2</v>
      </c>
      <c r="E12" s="1">
        <f>'[1]DownFlex, 2020, Summer'!E12*(1+[1]Main!$B$4)^(Main!$B$5-2020)+VLOOKUP($A12,'EV DownFlex'!$A$2:$Y$41,E$1+2)</f>
        <v>3.2335090000000004E-2</v>
      </c>
      <c r="F12" s="1">
        <f>'[1]DownFlex, 2020, Summer'!F12*(1+[1]Main!$B$4)^(Main!$B$5-2020)+VLOOKUP($A12,'EV DownFlex'!$A$2:$Y$41,F$1+2)</f>
        <v>3.2837727499999997E-2</v>
      </c>
      <c r="G12" s="1">
        <f>'[1]DownFlex, 2020, Summer'!G12*(1+[1]Main!$B$4)^(Main!$B$5-2020)+VLOOKUP($A12,'EV DownFlex'!$A$2:$Y$41,G$1+2)</f>
        <v>3.5949713750000001E-2</v>
      </c>
      <c r="H12" s="1">
        <f>'[1]DownFlex, 2020, Summer'!H12*(1+[1]Main!$B$4)^(Main!$B$5-2020)+VLOOKUP($A12,'EV DownFlex'!$A$2:$Y$41,H$1+2)</f>
        <v>4.2941485000000001E-2</v>
      </c>
      <c r="I12" s="1">
        <f>'[1]DownFlex, 2020, Summer'!I12*(1+[1]Main!$B$4)^(Main!$B$5-2020)+VLOOKUP($A12,'EV DownFlex'!$A$2:$Y$41,I$1+2)</f>
        <v>5.0550226249999997E-2</v>
      </c>
      <c r="J12" s="1">
        <f>'[1]DownFlex, 2020, Summer'!J12*(1+[1]Main!$B$4)^(Main!$B$5-2020)+VLOOKUP($A12,'EV DownFlex'!$A$2:$Y$41,J$1+2)</f>
        <v>5.5034637499999997E-2</v>
      </c>
      <c r="K12" s="1">
        <f>'[1]DownFlex, 2020, Summer'!K12*(1+[1]Main!$B$4)^(Main!$B$5-2020)+VLOOKUP($A12,'EV DownFlex'!$A$2:$Y$41,K$1+2)</f>
        <v>5.7890386250000009E-2</v>
      </c>
      <c r="L12" s="1">
        <f>'[1]DownFlex, 2020, Summer'!L12*(1+[1]Main!$B$4)^(Main!$B$5-2020)+VLOOKUP($A12,'EV DownFlex'!$A$2:$Y$41,L$1+2)</f>
        <v>6.131177375E-2</v>
      </c>
      <c r="M12" s="1">
        <f>'[1]DownFlex, 2020, Summer'!M12*(1+[1]Main!$B$4)^(Main!$B$5-2020)+VLOOKUP($A12,'EV DownFlex'!$A$2:$Y$41,M$1+2)</f>
        <v>6.2780136249999993E-2</v>
      </c>
      <c r="N12" s="1">
        <f>'[1]DownFlex, 2020, Summer'!N12*(1+[1]Main!$B$4)^(Main!$B$5-2020)+VLOOKUP($A12,'EV DownFlex'!$A$2:$Y$41,N$1+2)</f>
        <v>6.1840506249999996E-2</v>
      </c>
      <c r="O12" s="1">
        <f>'[1]DownFlex, 2020, Summer'!O12*(1+[1]Main!$B$4)^(Main!$B$5-2020)+VLOOKUP($A12,'EV DownFlex'!$A$2:$Y$41,O$1+2)</f>
        <v>5.9687265000000003E-2</v>
      </c>
      <c r="P12" s="1">
        <f>'[1]DownFlex, 2020, Summer'!P12*(1+[1]Main!$B$4)^(Main!$B$5-2020)+VLOOKUP($A12,'EV DownFlex'!$A$2:$Y$41,P$1+2)</f>
        <v>5.608871E-2</v>
      </c>
      <c r="Q12" s="1">
        <f>'[1]DownFlex, 2020, Summer'!Q12*(1+[1]Main!$B$4)^(Main!$B$5-2020)+VLOOKUP($A12,'EV DownFlex'!$A$2:$Y$41,Q$1+2)</f>
        <v>5.2965046250000009E-2</v>
      </c>
      <c r="R12" s="1">
        <f>'[1]DownFlex, 2020, Summer'!R12*(1+[1]Main!$B$4)^(Main!$B$5-2020)+VLOOKUP($A12,'EV DownFlex'!$A$2:$Y$41,R$1+2)</f>
        <v>5.322444375000001E-2</v>
      </c>
      <c r="S12" s="1">
        <f>'[1]DownFlex, 2020, Summer'!S12*(1+[1]Main!$B$4)^(Main!$B$5-2020)+VLOOKUP($A12,'EV DownFlex'!$A$2:$Y$41,S$1+2)</f>
        <v>5.6634541250000003E-2</v>
      </c>
      <c r="T12" s="1">
        <f>'[1]DownFlex, 2020, Summer'!T12*(1+[1]Main!$B$4)^(Main!$B$5-2020)+VLOOKUP($A12,'EV DownFlex'!$A$2:$Y$41,T$1+2)</f>
        <v>5.9775522500000004E-2</v>
      </c>
      <c r="U12" s="1">
        <f>'[1]DownFlex, 2020, Summer'!U12*(1+[1]Main!$B$4)^(Main!$B$5-2020)+VLOOKUP($A12,'EV DownFlex'!$A$2:$Y$41,U$1+2)</f>
        <v>6.1559493750000006E-2</v>
      </c>
      <c r="V12" s="1">
        <f>'[1]DownFlex, 2020, Summer'!V12*(1+[1]Main!$B$4)^(Main!$B$5-2020)+VLOOKUP($A12,'EV DownFlex'!$A$2:$Y$41,V$1+2)</f>
        <v>6.8379540000000003E-2</v>
      </c>
      <c r="W12" s="1">
        <f>'[1]DownFlex, 2020, Summer'!W12*(1+[1]Main!$B$4)^(Main!$B$5-2020)+VLOOKUP($A12,'EV DownFlex'!$A$2:$Y$41,W$1+2)</f>
        <v>6.0994718750000003E-2</v>
      </c>
      <c r="X12" s="1">
        <f>'[1]DownFlex, 2020, Summer'!X12*(1+[1]Main!$B$4)^(Main!$B$5-2020)+VLOOKUP($A12,'EV DownFlex'!$A$2:$Y$41,X$1+2)</f>
        <v>5.5468943749999999E-2</v>
      </c>
      <c r="Y12" s="1">
        <f>'[1]DownFlex, 2020, Summer'!Y12*(1+[1]Main!$B$4)^(Main!$B$5-2020)+VLOOKUP($A12,'EV DownFlex'!$A$2:$Y$41,Y$1+2)</f>
        <v>4.7299572500000005E-2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0.24930766750000002</v>
      </c>
      <c r="C13" s="1">
        <f>'[1]DownFlex, 2020, Summer'!C13*(1+[1]Main!$B$4)^(Main!$B$5-2020)+VLOOKUP($A13,'EV DownFlex'!$A$2:$Y$41,C$1+2)</f>
        <v>0.25297380500000005</v>
      </c>
      <c r="D13" s="1">
        <f>'[1]DownFlex, 2020, Summer'!D13*(1+[1]Main!$B$4)^(Main!$B$5-2020)+VLOOKUP($A13,'EV DownFlex'!$A$2:$Y$41,D$1+2)</f>
        <v>0.27126328999999999</v>
      </c>
      <c r="E13" s="1">
        <f>'[1]DownFlex, 2020, Summer'!E13*(1+[1]Main!$B$4)^(Main!$B$5-2020)+VLOOKUP($A13,'EV DownFlex'!$A$2:$Y$41,E$1+2)</f>
        <v>0.24675610000000001</v>
      </c>
      <c r="F13" s="1">
        <f>'[1]DownFlex, 2020, Summer'!F13*(1+[1]Main!$B$4)^(Main!$B$5-2020)+VLOOKUP($A13,'EV DownFlex'!$A$2:$Y$41,F$1+2)</f>
        <v>0.24343138250000004</v>
      </c>
      <c r="G13" s="1">
        <f>'[1]DownFlex, 2020, Summer'!G13*(1+[1]Main!$B$4)^(Main!$B$5-2020)+VLOOKUP($A13,'EV DownFlex'!$A$2:$Y$41,G$1+2)</f>
        <v>0.23530526250000003</v>
      </c>
      <c r="H13" s="1">
        <f>'[1]DownFlex, 2020, Summer'!H13*(1+[1]Main!$B$4)^(Main!$B$5-2020)+VLOOKUP($A13,'EV DownFlex'!$A$2:$Y$41,H$1+2)</f>
        <v>0.23931288750000004</v>
      </c>
      <c r="I13" s="1">
        <f>'[1]DownFlex, 2020, Summer'!I13*(1+[1]Main!$B$4)^(Main!$B$5-2020)+VLOOKUP($A13,'EV DownFlex'!$A$2:$Y$41,I$1+2)</f>
        <v>0.25934223625000002</v>
      </c>
      <c r="J13" s="1">
        <f>'[1]DownFlex, 2020, Summer'!J13*(1+[1]Main!$B$4)^(Main!$B$5-2020)+VLOOKUP($A13,'EV DownFlex'!$A$2:$Y$41,J$1+2)</f>
        <v>0.23049779875000001</v>
      </c>
      <c r="K13" s="1">
        <f>'[1]DownFlex, 2020, Summer'!K13*(1+[1]Main!$B$4)^(Main!$B$5-2020)+VLOOKUP($A13,'EV DownFlex'!$A$2:$Y$41,K$1+2)</f>
        <v>0.17641294250000003</v>
      </c>
      <c r="L13" s="1">
        <f>'[1]DownFlex, 2020, Summer'!L13*(1+[1]Main!$B$4)^(Main!$B$5-2020)+VLOOKUP($A13,'EV DownFlex'!$A$2:$Y$41,L$1+2)</f>
        <v>0.24498214875000004</v>
      </c>
      <c r="M13" s="1">
        <f>'[1]DownFlex, 2020, Summer'!M13*(1+[1]Main!$B$4)^(Main!$B$5-2020)+VLOOKUP($A13,'EV DownFlex'!$A$2:$Y$41,M$1+2)</f>
        <v>0.27006583250000005</v>
      </c>
      <c r="N13" s="1">
        <f>'[1]DownFlex, 2020, Summer'!N13*(1+[1]Main!$B$4)^(Main!$B$5-2020)+VLOOKUP($A13,'EV DownFlex'!$A$2:$Y$41,N$1+2)</f>
        <v>0.26955290375000002</v>
      </c>
      <c r="O13" s="1">
        <f>'[1]DownFlex, 2020, Summer'!O13*(1+[1]Main!$B$4)^(Main!$B$5-2020)+VLOOKUP($A13,'EV DownFlex'!$A$2:$Y$41,O$1+2)</f>
        <v>0.27960379124999996</v>
      </c>
      <c r="P13" s="1">
        <f>'[1]DownFlex, 2020, Summer'!P13*(1+[1]Main!$B$4)^(Main!$B$5-2020)+VLOOKUP($A13,'EV DownFlex'!$A$2:$Y$41,P$1+2)</f>
        <v>0.22175518375</v>
      </c>
      <c r="Q13" s="1">
        <f>'[1]DownFlex, 2020, Summer'!Q13*(1+[1]Main!$B$4)^(Main!$B$5-2020)+VLOOKUP($A13,'EV DownFlex'!$A$2:$Y$41,Q$1+2)</f>
        <v>0.29638688625000004</v>
      </c>
      <c r="R13" s="1">
        <f>'[1]DownFlex, 2020, Summer'!R13*(1+[1]Main!$B$4)^(Main!$B$5-2020)+VLOOKUP($A13,'EV DownFlex'!$A$2:$Y$41,R$1+2)</f>
        <v>0.27094244875000001</v>
      </c>
      <c r="S13" s="1">
        <f>'[1]DownFlex, 2020, Summer'!S13*(1+[1]Main!$B$4)^(Main!$B$5-2020)+VLOOKUP($A13,'EV DownFlex'!$A$2:$Y$41,S$1+2)</f>
        <v>0.26307049249999997</v>
      </c>
      <c r="T13" s="1">
        <f>'[1]DownFlex, 2020, Summer'!T13*(1+[1]Main!$B$4)^(Main!$B$5-2020)+VLOOKUP($A13,'EV DownFlex'!$A$2:$Y$41,T$1+2)</f>
        <v>0.2660729825</v>
      </c>
      <c r="U13" s="1">
        <f>'[1]DownFlex, 2020, Summer'!U13*(1+[1]Main!$B$4)^(Main!$B$5-2020)+VLOOKUP($A13,'EV DownFlex'!$A$2:$Y$41,U$1+2)</f>
        <v>0.29180715750000003</v>
      </c>
      <c r="V13" s="1">
        <f>'[1]DownFlex, 2020, Summer'!V13*(1+[1]Main!$B$4)^(Main!$B$5-2020)+VLOOKUP($A13,'EV DownFlex'!$A$2:$Y$41,V$1+2)</f>
        <v>0.32027174375</v>
      </c>
      <c r="W13" s="1">
        <f>'[1]DownFlex, 2020, Summer'!W13*(1+[1]Main!$B$4)^(Main!$B$5-2020)+VLOOKUP($A13,'EV DownFlex'!$A$2:$Y$41,W$1+2)</f>
        <v>0.31787243500000001</v>
      </c>
      <c r="X13" s="1">
        <f>'[1]DownFlex, 2020, Summer'!X13*(1+[1]Main!$B$4)^(Main!$B$5-2020)+VLOOKUP($A13,'EV DownFlex'!$A$2:$Y$41,X$1+2)</f>
        <v>0.31492171250000001</v>
      </c>
      <c r="Y13" s="1">
        <f>'[1]DownFlex, 2020, Summer'!Y13*(1+[1]Main!$B$4)^(Main!$B$5-2020)+VLOOKUP($A13,'EV DownFlex'!$A$2:$Y$41,Y$1+2)</f>
        <v>0.31802023125000001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0.45580190500000006</v>
      </c>
      <c r="C14" s="1">
        <f>'[1]DownFlex, 2020, Summer'!C14*(1+[1]Main!$B$4)^(Main!$B$5-2020)+VLOOKUP($A14,'EV DownFlex'!$A$2:$Y$41,C$1+2)</f>
        <v>0.45039212624999997</v>
      </c>
      <c r="D14" s="1">
        <f>'[1]DownFlex, 2020, Summer'!D14*(1+[1]Main!$B$4)^(Main!$B$5-2020)+VLOOKUP($A14,'EV DownFlex'!$A$2:$Y$41,D$1+2)</f>
        <v>0.44350317750000001</v>
      </c>
      <c r="E14" s="1">
        <f>'[1]DownFlex, 2020, Summer'!E14*(1+[1]Main!$B$4)^(Main!$B$5-2020)+VLOOKUP($A14,'EV DownFlex'!$A$2:$Y$41,E$1+2)</f>
        <v>0.44078789999999995</v>
      </c>
      <c r="F14" s="1">
        <f>'[1]DownFlex, 2020, Summer'!F14*(1+[1]Main!$B$4)^(Main!$B$5-2020)+VLOOKUP($A14,'EV DownFlex'!$A$2:$Y$41,F$1+2)</f>
        <v>0.43804483500000002</v>
      </c>
      <c r="G14" s="1">
        <f>'[1]DownFlex, 2020, Summer'!G14*(1+[1]Main!$B$4)^(Main!$B$5-2020)+VLOOKUP($A14,'EV DownFlex'!$A$2:$Y$41,G$1+2)</f>
        <v>0.44770463874999999</v>
      </c>
      <c r="H14" s="1">
        <f>'[1]DownFlex, 2020, Summer'!H14*(1+[1]Main!$B$4)^(Main!$B$5-2020)+VLOOKUP($A14,'EV DownFlex'!$A$2:$Y$41,H$1+2)</f>
        <v>0.5162681937500001</v>
      </c>
      <c r="I14" s="1">
        <f>'[1]DownFlex, 2020, Summer'!I14*(1+[1]Main!$B$4)^(Main!$B$5-2020)+VLOOKUP($A14,'EV DownFlex'!$A$2:$Y$41,I$1+2)</f>
        <v>0.54533808250000004</v>
      </c>
      <c r="J14" s="1">
        <f>'[1]DownFlex, 2020, Summer'!J14*(1+[1]Main!$B$4)^(Main!$B$5-2020)+VLOOKUP($A14,'EV DownFlex'!$A$2:$Y$41,J$1+2)</f>
        <v>0.58138730500000002</v>
      </c>
      <c r="K14" s="1">
        <f>'[1]DownFlex, 2020, Summer'!K14*(1+[1]Main!$B$4)^(Main!$B$5-2020)+VLOOKUP($A14,'EV DownFlex'!$A$2:$Y$41,K$1+2)</f>
        <v>0.55324799999999996</v>
      </c>
      <c r="L14" s="1">
        <f>'[1]DownFlex, 2020, Summer'!L14*(1+[1]Main!$B$4)^(Main!$B$5-2020)+VLOOKUP($A14,'EV DownFlex'!$A$2:$Y$41,L$1+2)</f>
        <v>0.55681741250000005</v>
      </c>
      <c r="M14" s="1">
        <f>'[1]DownFlex, 2020, Summer'!M14*(1+[1]Main!$B$4)^(Main!$B$5-2020)+VLOOKUP($A14,'EV DownFlex'!$A$2:$Y$41,M$1+2)</f>
        <v>0.56100500750000004</v>
      </c>
      <c r="N14" s="1">
        <f>'[1]DownFlex, 2020, Summer'!N14*(1+[1]Main!$B$4)^(Main!$B$5-2020)+VLOOKUP($A14,'EV DownFlex'!$A$2:$Y$41,N$1+2)</f>
        <v>0.57935945875000006</v>
      </c>
      <c r="O14" s="1">
        <f>'[1]DownFlex, 2020, Summer'!O14*(1+[1]Main!$B$4)^(Main!$B$5-2020)+VLOOKUP($A14,'EV DownFlex'!$A$2:$Y$41,O$1+2)</f>
        <v>0.57349131249999996</v>
      </c>
      <c r="P14" s="1">
        <f>'[1]DownFlex, 2020, Summer'!P14*(1+[1]Main!$B$4)^(Main!$B$5-2020)+VLOOKUP($A14,'EV DownFlex'!$A$2:$Y$41,P$1+2)</f>
        <v>0.56090088999999999</v>
      </c>
      <c r="Q14" s="1">
        <f>'[1]DownFlex, 2020, Summer'!Q14*(1+[1]Main!$B$4)^(Main!$B$5-2020)+VLOOKUP($A14,'EV DownFlex'!$A$2:$Y$41,Q$1+2)</f>
        <v>0.55659525500000007</v>
      </c>
      <c r="R14" s="1">
        <f>'[1]DownFlex, 2020, Summer'!R14*(1+[1]Main!$B$4)^(Main!$B$5-2020)+VLOOKUP($A14,'EV DownFlex'!$A$2:$Y$41,R$1+2)</f>
        <v>0.56370640999999999</v>
      </c>
      <c r="S14" s="1">
        <f>'[1]DownFlex, 2020, Summer'!S14*(1+[1]Main!$B$4)^(Main!$B$5-2020)+VLOOKUP($A14,'EV DownFlex'!$A$2:$Y$41,S$1+2)</f>
        <v>0.5691022387500001</v>
      </c>
      <c r="T14" s="1">
        <f>'[1]DownFlex, 2020, Summer'!T14*(1+[1]Main!$B$4)^(Main!$B$5-2020)+VLOOKUP($A14,'EV DownFlex'!$A$2:$Y$41,T$1+2)</f>
        <v>0.54481721999999999</v>
      </c>
      <c r="U14" s="1">
        <f>'[1]DownFlex, 2020, Summer'!U14*(1+[1]Main!$B$4)^(Main!$B$5-2020)+VLOOKUP($A14,'EV DownFlex'!$A$2:$Y$41,U$1+2)</f>
        <v>0.55131043375</v>
      </c>
      <c r="V14" s="1">
        <f>'[1]DownFlex, 2020, Summer'!V14*(1+[1]Main!$B$4)^(Main!$B$5-2020)+VLOOKUP($A14,'EV DownFlex'!$A$2:$Y$41,V$1+2)</f>
        <v>0.55589386249999995</v>
      </c>
      <c r="W14" s="1">
        <f>'[1]DownFlex, 2020, Summer'!W14*(1+[1]Main!$B$4)^(Main!$B$5-2020)+VLOOKUP($A14,'EV DownFlex'!$A$2:$Y$41,W$1+2)</f>
        <v>0.52329610500000001</v>
      </c>
      <c r="X14" s="1">
        <f>'[1]DownFlex, 2020, Summer'!X14*(1+[1]Main!$B$4)^(Main!$B$5-2020)+VLOOKUP($A14,'EV DownFlex'!$A$2:$Y$41,X$1+2)</f>
        <v>0.46239236625000002</v>
      </c>
      <c r="Y14" s="1">
        <f>'[1]DownFlex, 2020, Summer'!Y14*(1+[1]Main!$B$4)^(Main!$B$5-2020)+VLOOKUP($A14,'EV DownFlex'!$A$2:$Y$41,Y$1+2)</f>
        <v>0.46279519750000003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1.537215125E-2</v>
      </c>
      <c r="C15" s="1">
        <f>'[1]DownFlex, 2020, Summer'!C15*(1+[1]Main!$B$4)^(Main!$B$5-2020)+VLOOKUP($A15,'EV DownFlex'!$A$2:$Y$41,C$1+2)</f>
        <v>1.4497747500000003E-2</v>
      </c>
      <c r="D15" s="1">
        <f>'[1]DownFlex, 2020, Summer'!D15*(1+[1]Main!$B$4)^(Main!$B$5-2020)+VLOOKUP($A15,'EV DownFlex'!$A$2:$Y$41,D$1+2)</f>
        <v>1.4079815000000002E-2</v>
      </c>
      <c r="E15" s="1">
        <f>'[1]DownFlex, 2020, Summer'!E15*(1+[1]Main!$B$4)^(Main!$B$5-2020)+VLOOKUP($A15,'EV DownFlex'!$A$2:$Y$41,E$1+2)</f>
        <v>1.3758931250000002E-2</v>
      </c>
      <c r="F15" s="1">
        <f>'[1]DownFlex, 2020, Summer'!F15*(1+[1]Main!$B$4)^(Main!$B$5-2020)+VLOOKUP($A15,'EV DownFlex'!$A$2:$Y$41,F$1+2)</f>
        <v>1.399835E-2</v>
      </c>
      <c r="G15" s="1">
        <f>'[1]DownFlex, 2020, Summer'!G15*(1+[1]Main!$B$4)^(Main!$B$5-2020)+VLOOKUP($A15,'EV DownFlex'!$A$2:$Y$41,G$1+2)</f>
        <v>1.498772625E-2</v>
      </c>
      <c r="H15" s="1">
        <f>'[1]DownFlex, 2020, Summer'!H15*(1+[1]Main!$B$4)^(Main!$B$5-2020)+VLOOKUP($A15,'EV DownFlex'!$A$2:$Y$41,H$1+2)</f>
        <v>1.7814233750000002E-2</v>
      </c>
      <c r="I15" s="1">
        <f>'[1]DownFlex, 2020, Summer'!I15*(1+[1]Main!$B$4)^(Main!$B$5-2020)+VLOOKUP($A15,'EV DownFlex'!$A$2:$Y$41,I$1+2)</f>
        <v>2.0453789999999999E-2</v>
      </c>
      <c r="J15" s="1">
        <f>'[1]DownFlex, 2020, Summer'!J15*(1+[1]Main!$B$4)^(Main!$B$5-2020)+VLOOKUP($A15,'EV DownFlex'!$A$2:$Y$41,J$1+2)</f>
        <v>2.2196793750000002E-2</v>
      </c>
      <c r="K15" s="1">
        <f>'[1]DownFlex, 2020, Summer'!K15*(1+[1]Main!$B$4)^(Main!$B$5-2020)+VLOOKUP($A15,'EV DownFlex'!$A$2:$Y$41,K$1+2)</f>
        <v>2.3140630000000002E-2</v>
      </c>
      <c r="L15" s="1">
        <f>'[1]DownFlex, 2020, Summer'!L15*(1+[1]Main!$B$4)^(Main!$B$5-2020)+VLOOKUP($A15,'EV DownFlex'!$A$2:$Y$41,L$1+2)</f>
        <v>2.4758236250000003E-2</v>
      </c>
      <c r="M15" s="1">
        <f>'[1]DownFlex, 2020, Summer'!M15*(1+[1]Main!$B$4)^(Main!$B$5-2020)+VLOOKUP($A15,'EV DownFlex'!$A$2:$Y$41,M$1+2)</f>
        <v>2.5331858749999998E-2</v>
      </c>
      <c r="N15" s="1">
        <f>'[1]DownFlex, 2020, Summer'!N15*(1+[1]Main!$B$4)^(Main!$B$5-2020)+VLOOKUP($A15,'EV DownFlex'!$A$2:$Y$41,N$1+2)</f>
        <v>2.4836918749999999E-2</v>
      </c>
      <c r="O15" s="1">
        <f>'[1]DownFlex, 2020, Summer'!O15*(1+[1]Main!$B$4)^(Main!$B$5-2020)+VLOOKUP($A15,'EV DownFlex'!$A$2:$Y$41,O$1+2)</f>
        <v>2.2853321250000003E-2</v>
      </c>
      <c r="P15" s="1">
        <f>'[1]DownFlex, 2020, Summer'!P15*(1+[1]Main!$B$4)^(Main!$B$5-2020)+VLOOKUP($A15,'EV DownFlex'!$A$2:$Y$41,P$1+2)</f>
        <v>2.0032511249999999E-2</v>
      </c>
      <c r="Q15" s="1">
        <f>'[1]DownFlex, 2020, Summer'!Q15*(1+[1]Main!$B$4)^(Main!$B$5-2020)+VLOOKUP($A15,'EV DownFlex'!$A$2:$Y$41,Q$1+2)</f>
        <v>2.0072068750000002E-2</v>
      </c>
      <c r="R15" s="1">
        <f>'[1]DownFlex, 2020, Summer'!R15*(1+[1]Main!$B$4)^(Main!$B$5-2020)+VLOOKUP($A15,'EV DownFlex'!$A$2:$Y$41,R$1+2)</f>
        <v>2.0250980000000002E-2</v>
      </c>
      <c r="S15" s="1">
        <f>'[1]DownFlex, 2020, Summer'!S15*(1+[1]Main!$B$4)^(Main!$B$5-2020)+VLOOKUP($A15,'EV DownFlex'!$A$2:$Y$41,S$1+2)</f>
        <v>1.9725077500000004E-2</v>
      </c>
      <c r="T15" s="1">
        <f>'[1]DownFlex, 2020, Summer'!T15*(1+[1]Main!$B$4)^(Main!$B$5-2020)+VLOOKUP($A15,'EV DownFlex'!$A$2:$Y$41,T$1+2)</f>
        <v>2.0657521250000001E-2</v>
      </c>
      <c r="U15" s="1">
        <f>'[1]DownFlex, 2020, Summer'!U15*(1+[1]Main!$B$4)^(Main!$B$5-2020)+VLOOKUP($A15,'EV DownFlex'!$A$2:$Y$41,U$1+2)</f>
        <v>2.2085170000000001E-2</v>
      </c>
      <c r="V15" s="1">
        <f>'[1]DownFlex, 2020, Summer'!V15*(1+[1]Main!$B$4)^(Main!$B$5-2020)+VLOOKUP($A15,'EV DownFlex'!$A$2:$Y$41,V$1+2)</f>
        <v>2.255908375E-2</v>
      </c>
      <c r="W15" s="1">
        <f>'[1]DownFlex, 2020, Summer'!W15*(1+[1]Main!$B$4)^(Main!$B$5-2020)+VLOOKUP($A15,'EV DownFlex'!$A$2:$Y$41,W$1+2)</f>
        <v>1.9634126250000002E-2</v>
      </c>
      <c r="X15" s="1">
        <f>'[1]DownFlex, 2020, Summer'!X15*(1+[1]Main!$B$4)^(Main!$B$5-2020)+VLOOKUP($A15,'EV DownFlex'!$A$2:$Y$41,X$1+2)</f>
        <v>1.8027926250000003E-2</v>
      </c>
      <c r="Y15" s="1">
        <f>'[1]DownFlex, 2020, Summer'!Y15*(1+[1]Main!$B$4)^(Main!$B$5-2020)+VLOOKUP($A15,'EV DownFlex'!$A$2:$Y$41,Y$1+2)</f>
        <v>1.5880318750000001E-2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F13" sqref="F13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0</v>
      </c>
      <c r="D1" s="6">
        <v>0</v>
      </c>
      <c r="E1" s="6">
        <v>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</row>
    <row r="5" spans="1:31" x14ac:dyDescent="0.25">
      <c r="A5" s="5">
        <v>3</v>
      </c>
      <c r="B5" s="1">
        <v>0.1272264631043257</v>
      </c>
      <c r="C5" s="1">
        <f t="shared" si="1"/>
        <v>0</v>
      </c>
      <c r="D5" s="1">
        <f t="shared" si="1"/>
        <v>0</v>
      </c>
      <c r="E5" s="1">
        <f t="shared" si="1"/>
        <v>0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0</v>
      </c>
      <c r="D8" s="1">
        <f t="shared" si="1"/>
        <v>0</v>
      </c>
      <c r="E8" s="1">
        <f t="shared" si="1"/>
        <v>0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0</v>
      </c>
      <c r="D16" s="1">
        <f t="shared" si="1"/>
        <v>0</v>
      </c>
      <c r="E16" s="1">
        <f t="shared" si="1"/>
        <v>0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0</v>
      </c>
      <c r="D19" s="1">
        <f t="shared" si="1"/>
        <v>0</v>
      </c>
      <c r="E19" s="1">
        <f t="shared" si="1"/>
        <v>0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</v>
      </c>
      <c r="D22" s="1">
        <f t="shared" si="1"/>
        <v>0</v>
      </c>
      <c r="E22" s="1">
        <f t="shared" si="1"/>
        <v>0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0</v>
      </c>
      <c r="D24" s="1">
        <f t="shared" si="1"/>
        <v>0</v>
      </c>
      <c r="E24" s="1">
        <f t="shared" si="1"/>
        <v>0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0</v>
      </c>
      <c r="D26" s="1">
        <f t="shared" si="1"/>
        <v>0</v>
      </c>
      <c r="E26" s="1">
        <f t="shared" si="1"/>
        <v>0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0</v>
      </c>
      <c r="D28" s="1">
        <f t="shared" si="1"/>
        <v>0</v>
      </c>
      <c r="E28" s="1">
        <f t="shared" si="1"/>
        <v>0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0</v>
      </c>
      <c r="D30" s="1">
        <f t="shared" si="1"/>
        <v>0</v>
      </c>
      <c r="E30" s="1">
        <f t="shared" si="1"/>
        <v>0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0</v>
      </c>
      <c r="D32" s="1">
        <f t="shared" si="1"/>
        <v>0</v>
      </c>
      <c r="E32" s="1">
        <f t="shared" si="1"/>
        <v>0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0</v>
      </c>
      <c r="D36" s="1">
        <f t="shared" si="1"/>
        <v>0</v>
      </c>
      <c r="E36" s="1">
        <f t="shared" si="1"/>
        <v>0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0</v>
      </c>
      <c r="D38" s="1">
        <f t="shared" si="1"/>
        <v>0</v>
      </c>
      <c r="E38" s="1">
        <f t="shared" si="1"/>
        <v>0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0</v>
      </c>
      <c r="D40" s="1">
        <f t="shared" si="1"/>
        <v>0</v>
      </c>
      <c r="E40" s="1">
        <f t="shared" si="1"/>
        <v>0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0</v>
      </c>
      <c r="D42" s="1">
        <f t="shared" si="1"/>
        <v>0</v>
      </c>
      <c r="E42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0.33323757625000006</v>
      </c>
      <c r="C2" s="1">
        <f>'[1]UpFlex, 2020, Summer'!C2*(1+[1]Main!$B$4)^(Main!$B$5-2020)+VLOOKUP($A2,'EV UpFlex'!$A$2:$Y$41,C$1+2)</f>
        <v>0.32981419000000001</v>
      </c>
      <c r="D2" s="1">
        <f>'[1]UpFlex, 2020, Summer'!D2*(1+[1]Main!$B$4)^(Main!$B$5-2020)+VLOOKUP($A2,'EV UpFlex'!$A$2:$Y$41,D$1+2)</f>
        <v>0.31787080250000005</v>
      </c>
      <c r="E2" s="1">
        <f>'[1]UpFlex, 2020, Summer'!E2*(1+[1]Main!$B$4)^(Main!$B$5-2020)+VLOOKUP($A2,'EV UpFlex'!$A$2:$Y$41,E$1+2)</f>
        <v>0.31206612124999999</v>
      </c>
      <c r="F2" s="1">
        <f>'[1]UpFlex, 2020, Summer'!F2*(1+[1]Main!$B$4)^(Main!$B$5-2020)+VLOOKUP($A2,'EV UpFlex'!$A$2:$Y$41,F$1+2)</f>
        <v>0.30999801125000004</v>
      </c>
      <c r="G2" s="1">
        <f>'[1]UpFlex, 2020, Summer'!G2*(1+[1]Main!$B$4)^(Main!$B$5-2020)+VLOOKUP($A2,'EV UpFlex'!$A$2:$Y$41,G$1+2)</f>
        <v>0.31443803875000004</v>
      </c>
      <c r="H2" s="1">
        <f>'[1]UpFlex, 2020, Summer'!H2*(1+[1]Main!$B$4)^(Main!$B$5-2020)+VLOOKUP($A2,'EV UpFlex'!$A$2:$Y$41,H$1+2)</f>
        <v>0.31186365500000002</v>
      </c>
      <c r="I2" s="1">
        <f>'[1]UpFlex, 2020, Summer'!I2*(1+[1]Main!$B$4)^(Main!$B$5-2020)+VLOOKUP($A2,'EV UpFlex'!$A$2:$Y$41,I$1+2)</f>
        <v>0.38121110000000002</v>
      </c>
      <c r="J2" s="1">
        <f>'[1]UpFlex, 2020, Summer'!J2*(1+[1]Main!$B$4)^(Main!$B$5-2020)+VLOOKUP($A2,'EV UpFlex'!$A$2:$Y$41,J$1+2)</f>
        <v>0.41015412875000001</v>
      </c>
      <c r="K2" s="1">
        <f>'[1]UpFlex, 2020, Summer'!K2*(1+[1]Main!$B$4)^(Main!$B$5-2020)+VLOOKUP($A2,'EV UpFlex'!$A$2:$Y$41,K$1+2)</f>
        <v>0.40482525250000007</v>
      </c>
      <c r="L2" s="1">
        <f>'[1]UpFlex, 2020, Summer'!L2*(1+[1]Main!$B$4)^(Main!$B$5-2020)+VLOOKUP($A2,'EV UpFlex'!$A$2:$Y$41,L$1+2)</f>
        <v>0.39810506125000006</v>
      </c>
      <c r="M2" s="1">
        <f>'[1]UpFlex, 2020, Summer'!M2*(1+[1]Main!$B$4)^(Main!$B$5-2020)+VLOOKUP($A2,'EV UpFlex'!$A$2:$Y$41,M$1+2)</f>
        <v>0.40299973500000008</v>
      </c>
      <c r="N2" s="1">
        <f>'[1]UpFlex, 2020, Summer'!N2*(1+[1]Main!$B$4)^(Main!$B$5-2020)+VLOOKUP($A2,'EV UpFlex'!$A$2:$Y$41,N$1+2)</f>
        <v>0.41792015999999998</v>
      </c>
      <c r="O2" s="1">
        <f>'[1]UpFlex, 2020, Summer'!O2*(1+[1]Main!$B$4)^(Main!$B$5-2020)+VLOOKUP($A2,'EV UpFlex'!$A$2:$Y$41,O$1+2)</f>
        <v>0.40990417125</v>
      </c>
      <c r="P2" s="1">
        <f>'[1]UpFlex, 2020, Summer'!P2*(1+[1]Main!$B$4)^(Main!$B$5-2020)+VLOOKUP($A2,'EV UpFlex'!$A$2:$Y$41,P$1+2)</f>
        <v>0.37817792375000003</v>
      </c>
      <c r="Q2" s="1">
        <f>'[1]UpFlex, 2020, Summer'!Q2*(1+[1]Main!$B$4)^(Main!$B$5-2020)+VLOOKUP($A2,'EV UpFlex'!$A$2:$Y$41,Q$1+2)</f>
        <v>0.38982976125000002</v>
      </c>
      <c r="R2" s="1">
        <f>'[1]UpFlex, 2020, Summer'!R2*(1+[1]Main!$B$4)^(Main!$B$5-2020)+VLOOKUP($A2,'EV UpFlex'!$A$2:$Y$41,R$1+2)</f>
        <v>0.39431412250000003</v>
      </c>
      <c r="S2" s="1">
        <f>'[1]UpFlex, 2020, Summer'!S2*(1+[1]Main!$B$4)^(Main!$B$5-2020)+VLOOKUP($A2,'EV UpFlex'!$A$2:$Y$41,S$1+2)</f>
        <v>0.38125581750000004</v>
      </c>
      <c r="T2" s="1">
        <f>'[1]UpFlex, 2020, Summer'!T2*(1+[1]Main!$B$4)^(Main!$B$5-2020)+VLOOKUP($A2,'EV UpFlex'!$A$2:$Y$41,T$1+2)</f>
        <v>0.36191313375000006</v>
      </c>
      <c r="U2" s="1">
        <f>'[1]UpFlex, 2020, Summer'!U2*(1+[1]Main!$B$4)^(Main!$B$5-2020)+VLOOKUP($A2,'EV UpFlex'!$A$2:$Y$41,U$1+2)</f>
        <v>0.35736343250000002</v>
      </c>
      <c r="V2" s="1">
        <f>'[1]UpFlex, 2020, Summer'!V2*(1+[1]Main!$B$4)^(Main!$B$5-2020)+VLOOKUP($A2,'EV UpFlex'!$A$2:$Y$41,V$1+2)</f>
        <v>0.35628008875</v>
      </c>
      <c r="W2" s="1">
        <f>'[1]UpFlex, 2020, Summer'!W2*(1+[1]Main!$B$4)^(Main!$B$5-2020)+VLOOKUP($A2,'EV UpFlex'!$A$2:$Y$41,W$1+2)</f>
        <v>0.35226493375000001</v>
      </c>
      <c r="X2" s="1">
        <f>'[1]UpFlex, 2020, Summer'!X2*(1+[1]Main!$B$4)^(Main!$B$5-2020)+VLOOKUP($A2,'EV UpFlex'!$A$2:$Y$41,X$1+2)</f>
        <v>0.32554636000000003</v>
      </c>
      <c r="Y2" s="1">
        <f>'[1]UpFlex, 2020, Summer'!Y2*(1+[1]Main!$B$4)^(Main!$B$5-2020)+VLOOKUP($A2,'EV UpFlex'!$A$2:$Y$41,Y$1+2)</f>
        <v>0.31478170875</v>
      </c>
    </row>
    <row r="3" spans="1:25" x14ac:dyDescent="0.25">
      <c r="A3">
        <v>17</v>
      </c>
      <c r="B3" s="1">
        <f>'[1]UpFlex, 2020, Summer'!B3*(1+[1]Main!$B$4)^(Main!$B$5-2020)+VLOOKUP($A3,'EV UpFlex'!$A$2:$Y$41,B$1+2)</f>
        <v>7.684925250000002E-2</v>
      </c>
      <c r="C3" s="1">
        <f>'[1]UpFlex, 2020, Summer'!C3*(1+[1]Main!$B$4)^(Main!$B$5-2020)+VLOOKUP($A3,'EV UpFlex'!$A$2:$Y$41,C$1+2)</f>
        <v>7.2374257499999997E-2</v>
      </c>
      <c r="D3" s="1">
        <f>'[1]UpFlex, 2020, Summer'!D3*(1+[1]Main!$B$4)^(Main!$B$5-2020)+VLOOKUP($A3,'EV UpFlex'!$A$2:$Y$41,D$1+2)</f>
        <v>6.9597466250000004E-2</v>
      </c>
      <c r="E3" s="1">
        <f>'[1]UpFlex, 2020, Summer'!E3*(1+[1]Main!$B$4)^(Main!$B$5-2020)+VLOOKUP($A3,'EV UpFlex'!$A$2:$Y$41,E$1+2)</f>
        <v>6.3284937499999999E-2</v>
      </c>
      <c r="F3" s="1">
        <f>'[1]UpFlex, 2020, Summer'!F3*(1+[1]Main!$B$4)^(Main!$B$5-2020)+VLOOKUP($A3,'EV UpFlex'!$A$2:$Y$41,F$1+2)</f>
        <v>6.0977847499999994E-2</v>
      </c>
      <c r="G3" s="1">
        <f>'[1]UpFlex, 2020, Summer'!G3*(1+[1]Main!$B$4)^(Main!$B$5-2020)+VLOOKUP($A3,'EV UpFlex'!$A$2:$Y$41,G$1+2)</f>
        <v>6.4133736250000004E-2</v>
      </c>
      <c r="H3" s="1">
        <f>'[1]UpFlex, 2020, Summer'!H3*(1+[1]Main!$B$4)^(Main!$B$5-2020)+VLOOKUP($A3,'EV UpFlex'!$A$2:$Y$41,H$1+2)</f>
        <v>6.8212376250000012E-2</v>
      </c>
      <c r="I3" s="1">
        <f>'[1]UpFlex, 2020, Summer'!I3*(1+[1]Main!$B$4)^(Main!$B$5-2020)+VLOOKUP($A3,'EV UpFlex'!$A$2:$Y$41,I$1+2)</f>
        <v>9.1603183749999997E-2</v>
      </c>
      <c r="J3" s="1">
        <f>'[1]UpFlex, 2020, Summer'!J3*(1+[1]Main!$B$4)^(Main!$B$5-2020)+VLOOKUP($A3,'EV UpFlex'!$A$2:$Y$41,J$1+2)</f>
        <v>0.10007172625000001</v>
      </c>
      <c r="K3" s="1">
        <f>'[1]UpFlex, 2020, Summer'!K3*(1+[1]Main!$B$4)^(Main!$B$5-2020)+VLOOKUP($A3,'EV UpFlex'!$A$2:$Y$41,K$1+2)</f>
        <v>0.10669688250000001</v>
      </c>
      <c r="L3" s="1">
        <f>'[1]UpFlex, 2020, Summer'!L3*(1+[1]Main!$B$4)^(Main!$B$5-2020)+VLOOKUP($A3,'EV UpFlex'!$A$2:$Y$41,L$1+2)</f>
        <v>9.7208461250000003E-2</v>
      </c>
      <c r="M3" s="1">
        <f>'[1]UpFlex, 2020, Summer'!M3*(1+[1]Main!$B$4)^(Main!$B$5-2020)+VLOOKUP($A3,'EV UpFlex'!$A$2:$Y$41,M$1+2)</f>
        <v>0.10207926375000001</v>
      </c>
      <c r="N3" s="1">
        <f>'[1]UpFlex, 2020, Summer'!N3*(1+[1]Main!$B$4)^(Main!$B$5-2020)+VLOOKUP($A3,'EV UpFlex'!$A$2:$Y$41,N$1+2)</f>
        <v>0.10217918375</v>
      </c>
      <c r="O3" s="1">
        <f>'[1]UpFlex, 2020, Summer'!O3*(1+[1]Main!$B$4)^(Main!$B$5-2020)+VLOOKUP($A3,'EV UpFlex'!$A$2:$Y$41,O$1+2)</f>
        <v>9.9691026250000009E-2</v>
      </c>
      <c r="P3" s="1">
        <f>'[1]UpFlex, 2020, Summer'!P3*(1+[1]Main!$B$4)^(Main!$B$5-2020)+VLOOKUP($A3,'EV UpFlex'!$A$2:$Y$41,P$1+2)</f>
        <v>8.5801805000000009E-2</v>
      </c>
      <c r="Q3" s="1">
        <f>'[1]UpFlex, 2020, Summer'!Q3*(1+[1]Main!$B$4)^(Main!$B$5-2020)+VLOOKUP($A3,'EV UpFlex'!$A$2:$Y$41,Q$1+2)</f>
        <v>8.9440078749999999E-2</v>
      </c>
      <c r="R3" s="1">
        <f>'[1]UpFlex, 2020, Summer'!R3*(1+[1]Main!$B$4)^(Main!$B$5-2020)+VLOOKUP($A3,'EV UpFlex'!$A$2:$Y$41,R$1+2)</f>
        <v>9.4678271250000001E-2</v>
      </c>
      <c r="S3" s="1">
        <f>'[1]UpFlex, 2020, Summer'!S3*(1+[1]Main!$B$4)^(Main!$B$5-2020)+VLOOKUP($A3,'EV UpFlex'!$A$2:$Y$41,S$1+2)</f>
        <v>9.4121085000000007E-2</v>
      </c>
      <c r="T3" s="1">
        <f>'[1]UpFlex, 2020, Summer'!T3*(1+[1]Main!$B$4)^(Main!$B$5-2020)+VLOOKUP($A3,'EV UpFlex'!$A$2:$Y$41,T$1+2)</f>
        <v>9.8307022499999994E-2</v>
      </c>
      <c r="U3" s="1">
        <f>'[1]UpFlex, 2020, Summer'!U3*(1+[1]Main!$B$4)^(Main!$B$5-2020)+VLOOKUP($A3,'EV UpFlex'!$A$2:$Y$41,U$1+2)</f>
        <v>0.1034768475</v>
      </c>
      <c r="V3" s="1">
        <f>'[1]UpFlex, 2020, Summer'!V3*(1+[1]Main!$B$4)^(Main!$B$5-2020)+VLOOKUP($A3,'EV UpFlex'!$A$2:$Y$41,V$1+2)</f>
        <v>0.10831632250000001</v>
      </c>
      <c r="W3" s="1">
        <f>'[1]UpFlex, 2020, Summer'!W3*(1+[1]Main!$B$4)^(Main!$B$5-2020)+VLOOKUP($A3,'EV UpFlex'!$A$2:$Y$41,W$1+2)</f>
        <v>9.9440520000000018E-2</v>
      </c>
      <c r="X3" s="1">
        <f>'[1]UpFlex, 2020, Summer'!X3*(1+[1]Main!$B$4)^(Main!$B$5-2020)+VLOOKUP($A3,'EV UpFlex'!$A$2:$Y$41,X$1+2)</f>
        <v>8.5342148750000013E-2</v>
      </c>
      <c r="Y3" s="1">
        <f>'[1]UpFlex, 2020, Summer'!Y3*(1+[1]Main!$B$4)^(Main!$B$5-2020)+VLOOKUP($A3,'EV UpFlex'!$A$2:$Y$41,Y$1+2)</f>
        <v>7.8769882499999999E-2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0.17442208625</v>
      </c>
      <c r="C4" s="1">
        <f>'[1]UpFlex, 2020, Summer'!C4*(1+[1]Main!$B$4)^(Main!$B$5-2020)+VLOOKUP($A4,'EV UpFlex'!$A$2:$Y$41,C$1+2)</f>
        <v>0.16390693000000001</v>
      </c>
      <c r="D4" s="1">
        <f>'[1]UpFlex, 2020, Summer'!D4*(1+[1]Main!$B$4)^(Main!$B$5-2020)+VLOOKUP($A4,'EV UpFlex'!$A$2:$Y$41,D$1+2)</f>
        <v>0.15092306999999999</v>
      </c>
      <c r="E4" s="1">
        <f>'[1]UpFlex, 2020, Summer'!E4*(1+[1]Main!$B$4)^(Main!$B$5-2020)+VLOOKUP($A4,'EV UpFlex'!$A$2:$Y$41,E$1+2)</f>
        <v>0.15723218375</v>
      </c>
      <c r="F4" s="1">
        <f>'[1]UpFlex, 2020, Summer'!F4*(1+[1]Main!$B$4)^(Main!$B$5-2020)+VLOOKUP($A4,'EV UpFlex'!$A$2:$Y$41,F$1+2)</f>
        <v>0.15424469374999999</v>
      </c>
      <c r="G4" s="1">
        <f>'[1]UpFlex, 2020, Summer'!G4*(1+[1]Main!$B$4)^(Main!$B$5-2020)+VLOOKUP($A4,'EV UpFlex'!$A$2:$Y$41,G$1+2)</f>
        <v>0.15744814000000001</v>
      </c>
      <c r="H4" s="1">
        <f>'[1]UpFlex, 2020, Summer'!H4*(1+[1]Main!$B$4)^(Main!$B$5-2020)+VLOOKUP($A4,'EV UpFlex'!$A$2:$Y$41,H$1+2)</f>
        <v>0.22307566374999999</v>
      </c>
      <c r="I4" s="1">
        <f>'[1]UpFlex, 2020, Summer'!I4*(1+[1]Main!$B$4)^(Main!$B$5-2020)+VLOOKUP($A4,'EV UpFlex'!$A$2:$Y$41,I$1+2)</f>
        <v>0.28558583749999999</v>
      </c>
      <c r="J4" s="1">
        <f>'[1]UpFlex, 2020, Summer'!J4*(1+[1]Main!$B$4)^(Main!$B$5-2020)+VLOOKUP($A4,'EV UpFlex'!$A$2:$Y$41,J$1+2)</f>
        <v>0.29949624625000004</v>
      </c>
      <c r="K4" s="1">
        <f>'[1]UpFlex, 2020, Summer'!K4*(1+[1]Main!$B$4)^(Main!$B$5-2020)+VLOOKUP($A4,'EV UpFlex'!$A$2:$Y$41,K$1+2)</f>
        <v>0.280772085</v>
      </c>
      <c r="L4" s="1">
        <f>'[1]UpFlex, 2020, Summer'!L4*(1+[1]Main!$B$4)^(Main!$B$5-2020)+VLOOKUP($A4,'EV UpFlex'!$A$2:$Y$41,L$1+2)</f>
        <v>0.27473860999999999</v>
      </c>
      <c r="M4" s="1">
        <f>'[1]UpFlex, 2020, Summer'!M4*(1+[1]Main!$B$4)^(Main!$B$5-2020)+VLOOKUP($A4,'EV UpFlex'!$A$2:$Y$41,M$1+2)</f>
        <v>0.29529069625000004</v>
      </c>
      <c r="N4" s="1">
        <f>'[1]UpFlex, 2020, Summer'!N4*(1+[1]Main!$B$4)^(Main!$B$5-2020)+VLOOKUP($A4,'EV UpFlex'!$A$2:$Y$41,N$1+2)</f>
        <v>0.30894569625000001</v>
      </c>
      <c r="O4" s="1">
        <f>'[1]UpFlex, 2020, Summer'!O4*(1+[1]Main!$B$4)^(Main!$B$5-2020)+VLOOKUP($A4,'EV UpFlex'!$A$2:$Y$41,O$1+2)</f>
        <v>0.28679250500000003</v>
      </c>
      <c r="P4" s="1">
        <f>'[1]UpFlex, 2020, Summer'!P4*(1+[1]Main!$B$4)^(Main!$B$5-2020)+VLOOKUP($A4,'EV UpFlex'!$A$2:$Y$41,P$1+2)</f>
        <v>0.261446805</v>
      </c>
      <c r="Q4" s="1">
        <f>'[1]UpFlex, 2020, Summer'!Q4*(1+[1]Main!$B$4)^(Main!$B$5-2020)+VLOOKUP($A4,'EV UpFlex'!$A$2:$Y$41,Q$1+2)</f>
        <v>0.24800264375000003</v>
      </c>
      <c r="R4" s="1">
        <f>'[1]UpFlex, 2020, Summer'!R4*(1+[1]Main!$B$4)^(Main!$B$5-2020)+VLOOKUP($A4,'EV UpFlex'!$A$2:$Y$41,R$1+2)</f>
        <v>0.25339416875000004</v>
      </c>
      <c r="S4" s="1">
        <f>'[1]UpFlex, 2020, Summer'!S4*(1+[1]Main!$B$4)^(Main!$B$5-2020)+VLOOKUP($A4,'EV UpFlex'!$A$2:$Y$41,S$1+2)</f>
        <v>0.24500402750000003</v>
      </c>
      <c r="T4" s="1">
        <f>'[1]UpFlex, 2020, Summer'!T4*(1+[1]Main!$B$4)^(Main!$B$5-2020)+VLOOKUP($A4,'EV UpFlex'!$A$2:$Y$41,T$1+2)</f>
        <v>0.23927721874999999</v>
      </c>
      <c r="U4" s="1">
        <f>'[1]UpFlex, 2020, Summer'!U4*(1+[1]Main!$B$4)^(Main!$B$5-2020)+VLOOKUP($A4,'EV UpFlex'!$A$2:$Y$41,U$1+2)</f>
        <v>0.26065124875000001</v>
      </c>
      <c r="V4" s="1">
        <f>'[1]UpFlex, 2020, Summer'!V4*(1+[1]Main!$B$4)^(Main!$B$5-2020)+VLOOKUP($A4,'EV UpFlex'!$A$2:$Y$41,V$1+2)</f>
        <v>0.27311361374999998</v>
      </c>
      <c r="W4" s="1">
        <f>'[1]UpFlex, 2020, Summer'!W4*(1+[1]Main!$B$4)^(Main!$B$5-2020)+VLOOKUP($A4,'EV UpFlex'!$A$2:$Y$41,W$1+2)</f>
        <v>0.25491305749999998</v>
      </c>
      <c r="X4" s="1">
        <f>'[1]UpFlex, 2020, Summer'!X4*(1+[1]Main!$B$4)^(Main!$B$5-2020)+VLOOKUP($A4,'EV UpFlex'!$A$2:$Y$41,X$1+2)</f>
        <v>0.2233684725</v>
      </c>
      <c r="Y4" s="1">
        <f>'[1]UpFlex, 2020, Summer'!Y4*(1+[1]Main!$B$4)^(Main!$B$5-2020)+VLOOKUP($A4,'EV UpFlex'!$A$2:$Y$41,Y$1+2)</f>
        <v>0.18602744625000001</v>
      </c>
    </row>
    <row r="5" spans="1:25" x14ac:dyDescent="0.25">
      <c r="A5">
        <v>36</v>
      </c>
      <c r="B5" s="1">
        <f>'[1]UpFlex, 2020, Summer'!B5*(1+[1]Main!$B$4)^(Main!$B$5-2020)+VLOOKUP($A5,'EV UpFlex'!$A$2:$Y$41,B$1+2)</f>
        <v>1.7927981249999999E-2</v>
      </c>
      <c r="C5" s="1">
        <f>'[1]UpFlex, 2020, Summer'!C5*(1+[1]Main!$B$4)^(Main!$B$5-2020)+VLOOKUP($A5,'EV UpFlex'!$A$2:$Y$41,C$1+2)</f>
        <v>1.4048053750000001E-2</v>
      </c>
      <c r="D5" s="1">
        <f>'[1]UpFlex, 2020, Summer'!D5*(1+[1]Main!$B$4)^(Main!$B$5-2020)+VLOOKUP($A5,'EV UpFlex'!$A$2:$Y$41,D$1+2)</f>
        <v>1.0847425000000001E-2</v>
      </c>
      <c r="E5" s="1">
        <f>'[1]UpFlex, 2020, Summer'!E5*(1+[1]Main!$B$4)^(Main!$B$5-2020)+VLOOKUP($A5,'EV UpFlex'!$A$2:$Y$41,E$1+2)</f>
        <v>1.0857875000000001E-2</v>
      </c>
      <c r="F5" s="1">
        <f>'[1]UpFlex, 2020, Summer'!F5*(1+[1]Main!$B$4)^(Main!$B$5-2020)+VLOOKUP($A5,'EV UpFlex'!$A$2:$Y$41,F$1+2)</f>
        <v>1.0080477500000001E-2</v>
      </c>
      <c r="G5" s="1">
        <f>'[1]UpFlex, 2020, Summer'!G5*(1+[1]Main!$B$4)^(Main!$B$5-2020)+VLOOKUP($A5,'EV UpFlex'!$A$2:$Y$41,G$1+2)</f>
        <v>9.48940375E-3</v>
      </c>
      <c r="H5" s="1">
        <f>'[1]UpFlex, 2020, Summer'!H5*(1+[1]Main!$B$4)^(Main!$B$5-2020)+VLOOKUP($A5,'EV UpFlex'!$A$2:$Y$41,H$1+2)</f>
        <v>2.1445982500000002E-2</v>
      </c>
      <c r="I5" s="1">
        <f>'[1]UpFlex, 2020, Summer'!I5*(1+[1]Main!$B$4)^(Main!$B$5-2020)+VLOOKUP($A5,'EV UpFlex'!$A$2:$Y$41,I$1+2)</f>
        <v>3.8628973750000004E-2</v>
      </c>
      <c r="J5" s="1">
        <f>'[1]UpFlex, 2020, Summer'!J5*(1+[1]Main!$B$4)^(Main!$B$5-2020)+VLOOKUP($A5,'EV UpFlex'!$A$2:$Y$41,J$1+2)</f>
        <v>4.6925053750000001E-2</v>
      </c>
      <c r="K5" s="1">
        <f>'[1]UpFlex, 2020, Summer'!K5*(1+[1]Main!$B$4)^(Main!$B$5-2020)+VLOOKUP($A5,'EV UpFlex'!$A$2:$Y$41,K$1+2)</f>
        <v>4.7905042499999995E-2</v>
      </c>
      <c r="L5" s="1">
        <f>'[1]UpFlex, 2020, Summer'!L5*(1+[1]Main!$B$4)^(Main!$B$5-2020)+VLOOKUP($A5,'EV UpFlex'!$A$2:$Y$41,L$1+2)</f>
        <v>4.717259E-2</v>
      </c>
      <c r="M5" s="1">
        <f>'[1]UpFlex, 2020, Summer'!M5*(1+[1]Main!$B$4)^(Main!$B$5-2020)+VLOOKUP($A5,'EV UpFlex'!$A$2:$Y$41,M$1+2)</f>
        <v>4.2202913750000008E-2</v>
      </c>
      <c r="N5" s="1">
        <f>'[1]UpFlex, 2020, Summer'!N5*(1+[1]Main!$B$4)^(Main!$B$5-2020)+VLOOKUP($A5,'EV UpFlex'!$A$2:$Y$41,N$1+2)</f>
        <v>4.787962875E-2</v>
      </c>
      <c r="O5" s="1">
        <f>'[1]UpFlex, 2020, Summer'!O5*(1+[1]Main!$B$4)^(Main!$B$5-2020)+VLOOKUP($A5,'EV UpFlex'!$A$2:$Y$41,O$1+2)</f>
        <v>4.526295625E-2</v>
      </c>
      <c r="P5" s="1">
        <f>'[1]UpFlex, 2020, Summer'!P5*(1+[1]Main!$B$4)^(Main!$B$5-2020)+VLOOKUP($A5,'EV UpFlex'!$A$2:$Y$41,P$1+2)</f>
        <v>4.1272333750000001E-2</v>
      </c>
      <c r="Q5" s="1">
        <f>'[1]UpFlex, 2020, Summer'!Q5*(1+[1]Main!$B$4)^(Main!$B$5-2020)+VLOOKUP($A5,'EV UpFlex'!$A$2:$Y$41,Q$1+2)</f>
        <v>3.7937241250000003E-2</v>
      </c>
      <c r="R5" s="1">
        <f>'[1]UpFlex, 2020, Summer'!R5*(1+[1]Main!$B$4)^(Main!$B$5-2020)+VLOOKUP($A5,'EV UpFlex'!$A$2:$Y$41,R$1+2)</f>
        <v>3.4440047500000001E-2</v>
      </c>
      <c r="S5" s="1">
        <f>'[1]UpFlex, 2020, Summer'!S5*(1+[1]Main!$B$4)^(Main!$B$5-2020)+VLOOKUP($A5,'EV UpFlex'!$A$2:$Y$41,S$1+2)</f>
        <v>3.0633505000000002E-2</v>
      </c>
      <c r="T5" s="1">
        <f>'[1]UpFlex, 2020, Summer'!T5*(1+[1]Main!$B$4)^(Main!$B$5-2020)+VLOOKUP($A5,'EV UpFlex'!$A$2:$Y$41,T$1+2)</f>
        <v>3.9024162500000001E-2</v>
      </c>
      <c r="U5" s="1">
        <f>'[1]UpFlex, 2020, Summer'!U5*(1+[1]Main!$B$4)^(Main!$B$5-2020)+VLOOKUP($A5,'EV UpFlex'!$A$2:$Y$41,U$1+2)</f>
        <v>4.5643630000000004E-2</v>
      </c>
      <c r="V5" s="1">
        <f>'[1]UpFlex, 2020, Summer'!V5*(1+[1]Main!$B$4)^(Main!$B$5-2020)+VLOOKUP($A5,'EV UpFlex'!$A$2:$Y$41,V$1+2)</f>
        <v>5.2468218750000011E-2</v>
      </c>
      <c r="W5" s="1">
        <f>'[1]UpFlex, 2020, Summer'!W5*(1+[1]Main!$B$4)^(Main!$B$5-2020)+VLOOKUP($A5,'EV UpFlex'!$A$2:$Y$41,W$1+2)</f>
        <v>5.0026987500000002E-2</v>
      </c>
      <c r="X5" s="1">
        <f>'[1]UpFlex, 2020, Summer'!X5*(1+[1]Main!$B$4)^(Main!$B$5-2020)+VLOOKUP($A5,'EV UpFlex'!$A$2:$Y$41,X$1+2)</f>
        <v>3.7457993750000008E-2</v>
      </c>
      <c r="Y5" s="1">
        <f>'[1]UpFlex, 2020, Summer'!Y5*(1+[1]Main!$B$4)^(Main!$B$5-2020)+VLOOKUP($A5,'EV UpFlex'!$A$2:$Y$41,Y$1+2)</f>
        <v>2.6724235000000002E-2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0.16128705625</v>
      </c>
      <c r="C6" s="1">
        <f>'[1]UpFlex, 2020, Summer'!C6*(1+[1]Main!$B$4)^(Main!$B$5-2020)+VLOOKUP($A6,'EV UpFlex'!$A$2:$Y$41,C$1+2)</f>
        <v>0.14490386875000003</v>
      </c>
      <c r="D6" s="1">
        <f>'[1]UpFlex, 2020, Summer'!D6*(1+[1]Main!$B$4)^(Main!$B$5-2020)+VLOOKUP($A6,'EV UpFlex'!$A$2:$Y$41,D$1+2)</f>
        <v>0.1340775625</v>
      </c>
      <c r="E6" s="1">
        <f>'[1]UpFlex, 2020, Summer'!E6*(1+[1]Main!$B$4)^(Main!$B$5-2020)+VLOOKUP($A6,'EV UpFlex'!$A$2:$Y$41,E$1+2)</f>
        <v>0.13088225375000001</v>
      </c>
      <c r="F6" s="1">
        <f>'[1]UpFlex, 2020, Summer'!F6*(1+[1]Main!$B$4)^(Main!$B$5-2020)+VLOOKUP($A6,'EV UpFlex'!$A$2:$Y$41,F$1+2)</f>
        <v>0.137056335</v>
      </c>
      <c r="G6" s="1">
        <f>'[1]UpFlex, 2020, Summer'!G6*(1+[1]Main!$B$4)^(Main!$B$5-2020)+VLOOKUP($A6,'EV UpFlex'!$A$2:$Y$41,G$1+2)</f>
        <v>0.13747913125</v>
      </c>
      <c r="H6" s="1">
        <f>'[1]UpFlex, 2020, Summer'!H6*(1+[1]Main!$B$4)^(Main!$B$5-2020)+VLOOKUP($A6,'EV UpFlex'!$A$2:$Y$41,H$1+2)</f>
        <v>0.15221700125000004</v>
      </c>
      <c r="I6" s="1">
        <f>'[1]UpFlex, 2020, Summer'!I6*(1+[1]Main!$B$4)^(Main!$B$5-2020)+VLOOKUP($A6,'EV UpFlex'!$A$2:$Y$41,I$1+2)</f>
        <v>0.17728810875000001</v>
      </c>
      <c r="J6" s="1">
        <f>'[1]UpFlex, 2020, Summer'!J6*(1+[1]Main!$B$4)^(Main!$B$5-2020)+VLOOKUP($A6,'EV UpFlex'!$A$2:$Y$41,J$1+2)</f>
        <v>0.19575717625</v>
      </c>
      <c r="K6" s="1">
        <f>'[1]UpFlex, 2020, Summer'!K6*(1+[1]Main!$B$4)^(Main!$B$5-2020)+VLOOKUP($A6,'EV UpFlex'!$A$2:$Y$41,K$1+2)</f>
        <v>0.20168956874999999</v>
      </c>
      <c r="L6" s="1">
        <f>'[1]UpFlex, 2020, Summer'!L6*(1+[1]Main!$B$4)^(Main!$B$5-2020)+VLOOKUP($A6,'EV UpFlex'!$A$2:$Y$41,L$1+2)</f>
        <v>0.21623301500000003</v>
      </c>
      <c r="M6" s="1">
        <f>'[1]UpFlex, 2020, Summer'!M6*(1+[1]Main!$B$4)^(Main!$B$5-2020)+VLOOKUP($A6,'EV UpFlex'!$A$2:$Y$41,M$1+2)</f>
        <v>0.22864329125000002</v>
      </c>
      <c r="N6" s="1">
        <f>'[1]UpFlex, 2020, Summer'!N6*(1+[1]Main!$B$4)^(Main!$B$5-2020)+VLOOKUP($A6,'EV UpFlex'!$A$2:$Y$41,N$1+2)</f>
        <v>0.23453653374999997</v>
      </c>
      <c r="O6" s="1">
        <f>'[1]UpFlex, 2020, Summer'!O6*(1+[1]Main!$B$4)^(Main!$B$5-2020)+VLOOKUP($A6,'EV UpFlex'!$A$2:$Y$41,O$1+2)</f>
        <v>0.22344856249999998</v>
      </c>
      <c r="P6" s="1">
        <f>'[1]UpFlex, 2020, Summer'!P6*(1+[1]Main!$B$4)^(Main!$B$5-2020)+VLOOKUP($A6,'EV UpFlex'!$A$2:$Y$41,P$1+2)</f>
        <v>0.21528618375000003</v>
      </c>
      <c r="Q6" s="1">
        <f>'[1]UpFlex, 2020, Summer'!Q6*(1+[1]Main!$B$4)^(Main!$B$5-2020)+VLOOKUP($A6,'EV UpFlex'!$A$2:$Y$41,Q$1+2)</f>
        <v>0.21273979000000001</v>
      </c>
      <c r="R6" s="1">
        <f>'[1]UpFlex, 2020, Summer'!R6*(1+[1]Main!$B$4)^(Main!$B$5-2020)+VLOOKUP($A6,'EV UpFlex'!$A$2:$Y$41,R$1+2)</f>
        <v>0.21344642624999999</v>
      </c>
      <c r="S6" s="1">
        <f>'[1]UpFlex, 2020, Summer'!S6*(1+[1]Main!$B$4)^(Main!$B$5-2020)+VLOOKUP($A6,'EV UpFlex'!$A$2:$Y$41,S$1+2)</f>
        <v>0.21113441000000002</v>
      </c>
      <c r="T6" s="1">
        <f>'[1]UpFlex, 2020, Summer'!T6*(1+[1]Main!$B$4)^(Main!$B$5-2020)+VLOOKUP($A6,'EV UpFlex'!$A$2:$Y$41,T$1+2)</f>
        <v>0.21476582999999999</v>
      </c>
      <c r="U6" s="1">
        <f>'[1]UpFlex, 2020, Summer'!U6*(1+[1]Main!$B$4)^(Main!$B$5-2020)+VLOOKUP($A6,'EV UpFlex'!$A$2:$Y$41,U$1+2)</f>
        <v>0.21830780375000003</v>
      </c>
      <c r="V6" s="1">
        <f>'[1]UpFlex, 2020, Summer'!V6*(1+[1]Main!$B$4)^(Main!$B$5-2020)+VLOOKUP($A6,'EV UpFlex'!$A$2:$Y$41,V$1+2)</f>
        <v>0.23983028625000002</v>
      </c>
      <c r="W6" s="1">
        <f>'[1]UpFlex, 2020, Summer'!W6*(1+[1]Main!$B$4)^(Main!$B$5-2020)+VLOOKUP($A6,'EV UpFlex'!$A$2:$Y$41,W$1+2)</f>
        <v>0.2286787575</v>
      </c>
      <c r="X6" s="1">
        <f>'[1]UpFlex, 2020, Summer'!X6*(1+[1]Main!$B$4)^(Main!$B$5-2020)+VLOOKUP($A6,'EV UpFlex'!$A$2:$Y$41,X$1+2)</f>
        <v>0.21641263999999999</v>
      </c>
      <c r="Y6" s="1">
        <f>'[1]UpFlex, 2020, Summer'!Y6*(1+[1]Main!$B$4)^(Main!$B$5-2020)+VLOOKUP($A6,'EV UpFlex'!$A$2:$Y$41,Y$1+2)</f>
        <v>0.19021578125000002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0.25202457875000006</v>
      </c>
      <c r="C7" s="1">
        <f>'[1]UpFlex, 2020, Summer'!C7*(1+[1]Main!$B$4)^(Main!$B$5-2020)+VLOOKUP($A7,'EV UpFlex'!$A$2:$Y$41,C$1+2)</f>
        <v>0.24194166</v>
      </c>
      <c r="D7" s="1">
        <f>'[1]UpFlex, 2020, Summer'!D7*(1+[1]Main!$B$4)^(Main!$B$5-2020)+VLOOKUP($A7,'EV UpFlex'!$A$2:$Y$41,D$1+2)</f>
        <v>0.22491986124999999</v>
      </c>
      <c r="E7" s="1">
        <f>'[1]UpFlex, 2020, Summer'!E7*(1+[1]Main!$B$4)^(Main!$B$5-2020)+VLOOKUP($A7,'EV UpFlex'!$A$2:$Y$41,E$1+2)</f>
        <v>0.23452166375000003</v>
      </c>
      <c r="F7" s="1">
        <f>'[1]UpFlex, 2020, Summer'!F7*(1+[1]Main!$B$4)^(Main!$B$5-2020)+VLOOKUP($A7,'EV UpFlex'!$A$2:$Y$41,F$1+2)</f>
        <v>0.24078430000000003</v>
      </c>
      <c r="G7" s="1">
        <f>'[1]UpFlex, 2020, Summer'!G7*(1+[1]Main!$B$4)^(Main!$B$5-2020)+VLOOKUP($A7,'EV UpFlex'!$A$2:$Y$41,G$1+2)</f>
        <v>0.24146375125000002</v>
      </c>
      <c r="H7" s="1">
        <f>'[1]UpFlex, 2020, Summer'!H7*(1+[1]Main!$B$4)^(Main!$B$5-2020)+VLOOKUP($A7,'EV UpFlex'!$A$2:$Y$41,H$1+2)</f>
        <v>0.26283819000000003</v>
      </c>
      <c r="I7" s="1">
        <f>'[1]UpFlex, 2020, Summer'!I7*(1+[1]Main!$B$4)^(Main!$B$5-2020)+VLOOKUP($A7,'EV UpFlex'!$A$2:$Y$41,I$1+2)</f>
        <v>0.33040514625</v>
      </c>
      <c r="J7" s="1">
        <f>'[1]UpFlex, 2020, Summer'!J7*(1+[1]Main!$B$4)^(Main!$B$5-2020)+VLOOKUP($A7,'EV UpFlex'!$A$2:$Y$41,J$1+2)</f>
        <v>0.34513778125000005</v>
      </c>
      <c r="K7" s="1">
        <f>'[1]UpFlex, 2020, Summer'!K7*(1+[1]Main!$B$4)^(Main!$B$5-2020)+VLOOKUP($A7,'EV UpFlex'!$A$2:$Y$41,K$1+2)</f>
        <v>0.34315972375000003</v>
      </c>
      <c r="L7" s="1">
        <f>'[1]UpFlex, 2020, Summer'!L7*(1+[1]Main!$B$4)^(Main!$B$5-2020)+VLOOKUP($A7,'EV UpFlex'!$A$2:$Y$41,L$1+2)</f>
        <v>0.34400486375</v>
      </c>
      <c r="M7" s="1">
        <f>'[1]UpFlex, 2020, Summer'!M7*(1+[1]Main!$B$4)^(Main!$B$5-2020)+VLOOKUP($A7,'EV UpFlex'!$A$2:$Y$41,M$1+2)</f>
        <v>0.36296083999999995</v>
      </c>
      <c r="N7" s="1">
        <f>'[1]UpFlex, 2020, Summer'!N7*(1+[1]Main!$B$4)^(Main!$B$5-2020)+VLOOKUP($A7,'EV UpFlex'!$A$2:$Y$41,N$1+2)</f>
        <v>0.35838333500000003</v>
      </c>
      <c r="O7" s="1">
        <f>'[1]UpFlex, 2020, Summer'!O7*(1+[1]Main!$B$4)^(Main!$B$5-2020)+VLOOKUP($A7,'EV UpFlex'!$A$2:$Y$41,O$1+2)</f>
        <v>0.34271624625000002</v>
      </c>
      <c r="P7" s="1">
        <f>'[1]UpFlex, 2020, Summer'!P7*(1+[1]Main!$B$4)^(Main!$B$5-2020)+VLOOKUP($A7,'EV UpFlex'!$A$2:$Y$41,P$1+2)</f>
        <v>0.32231458499999999</v>
      </c>
      <c r="Q7" s="1">
        <f>'[1]UpFlex, 2020, Summer'!Q7*(1+[1]Main!$B$4)^(Main!$B$5-2020)+VLOOKUP($A7,'EV UpFlex'!$A$2:$Y$41,Q$1+2)</f>
        <v>0.31090791750000002</v>
      </c>
      <c r="R7" s="1">
        <f>'[1]UpFlex, 2020, Summer'!R7*(1+[1]Main!$B$4)^(Main!$B$5-2020)+VLOOKUP($A7,'EV UpFlex'!$A$2:$Y$41,R$1+2)</f>
        <v>0.32645610625000004</v>
      </c>
      <c r="S7" s="1">
        <f>'[1]UpFlex, 2020, Summer'!S7*(1+[1]Main!$B$4)^(Main!$B$5-2020)+VLOOKUP($A7,'EV UpFlex'!$A$2:$Y$41,S$1+2)</f>
        <v>0.31649347500000002</v>
      </c>
      <c r="T7" s="1">
        <f>'[1]UpFlex, 2020, Summer'!T7*(1+[1]Main!$B$4)^(Main!$B$5-2020)+VLOOKUP($A7,'EV UpFlex'!$A$2:$Y$41,T$1+2)</f>
        <v>0.29816027750000001</v>
      </c>
      <c r="U7" s="1">
        <f>'[1]UpFlex, 2020, Summer'!U7*(1+[1]Main!$B$4)^(Main!$B$5-2020)+VLOOKUP($A7,'EV UpFlex'!$A$2:$Y$41,U$1+2)</f>
        <v>0.3015679175</v>
      </c>
      <c r="V7" s="1">
        <f>'[1]UpFlex, 2020, Summer'!V7*(1+[1]Main!$B$4)^(Main!$B$5-2020)+VLOOKUP($A7,'EV UpFlex'!$A$2:$Y$41,V$1+2)</f>
        <v>0.31441875125000007</v>
      </c>
      <c r="W7" s="1">
        <f>'[1]UpFlex, 2020, Summer'!W7*(1+[1]Main!$B$4)^(Main!$B$5-2020)+VLOOKUP($A7,'EV UpFlex'!$A$2:$Y$41,W$1+2)</f>
        <v>0.28742875374999999</v>
      </c>
      <c r="X7" s="1">
        <f>'[1]UpFlex, 2020, Summer'!X7*(1+[1]Main!$B$4)^(Main!$B$5-2020)+VLOOKUP($A7,'EV UpFlex'!$A$2:$Y$41,X$1+2)</f>
        <v>0.26379902999999999</v>
      </c>
      <c r="Y7" s="1">
        <f>'[1]UpFlex, 2020, Summer'!Y7*(1+[1]Main!$B$4)^(Main!$B$5-2020)+VLOOKUP($A7,'EV UpFlex'!$A$2:$Y$41,Y$1+2)</f>
        <v>0.26209430750000001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0.12925504000000002</v>
      </c>
      <c r="C8" s="1">
        <f>'[1]UpFlex, 2020, Summer'!C8*(1+[1]Main!$B$4)^(Main!$B$5-2020)+VLOOKUP($A8,'EV UpFlex'!$A$2:$Y$41,C$1+2)</f>
        <v>0.1159555525</v>
      </c>
      <c r="D8" s="1">
        <f>'[1]UpFlex, 2020, Summer'!D8*(1+[1]Main!$B$4)^(Main!$B$5-2020)+VLOOKUP($A8,'EV UpFlex'!$A$2:$Y$41,D$1+2)</f>
        <v>0.11364352750000001</v>
      </c>
      <c r="E8" s="1">
        <f>'[1]UpFlex, 2020, Summer'!E8*(1+[1]Main!$B$4)^(Main!$B$5-2020)+VLOOKUP($A8,'EV UpFlex'!$A$2:$Y$41,E$1+2)</f>
        <v>0.11616901500000001</v>
      </c>
      <c r="F8" s="1">
        <f>'[1]UpFlex, 2020, Summer'!F8*(1+[1]Main!$B$4)^(Main!$B$5-2020)+VLOOKUP($A8,'EV UpFlex'!$A$2:$Y$41,F$1+2)</f>
        <v>0.11286400625</v>
      </c>
      <c r="G8" s="1">
        <f>'[1]UpFlex, 2020, Summer'!G8*(1+[1]Main!$B$4)^(Main!$B$5-2020)+VLOOKUP($A8,'EV UpFlex'!$A$2:$Y$41,G$1+2)</f>
        <v>0.12307360749999999</v>
      </c>
      <c r="H8" s="1">
        <f>'[1]UpFlex, 2020, Summer'!H8*(1+[1]Main!$B$4)^(Main!$B$5-2020)+VLOOKUP($A8,'EV UpFlex'!$A$2:$Y$41,H$1+2)</f>
        <v>0.158921915</v>
      </c>
      <c r="I8" s="1">
        <f>'[1]UpFlex, 2020, Summer'!I8*(1+[1]Main!$B$4)^(Main!$B$5-2020)+VLOOKUP($A8,'EV UpFlex'!$A$2:$Y$41,I$1+2)</f>
        <v>0.18120150000000002</v>
      </c>
      <c r="J8" s="1">
        <f>'[1]UpFlex, 2020, Summer'!J8*(1+[1]Main!$B$4)^(Main!$B$5-2020)+VLOOKUP($A8,'EV UpFlex'!$A$2:$Y$41,J$1+2)</f>
        <v>0.20895229625000003</v>
      </c>
      <c r="K8" s="1">
        <f>'[1]UpFlex, 2020, Summer'!K8*(1+[1]Main!$B$4)^(Main!$B$5-2020)+VLOOKUP($A8,'EV UpFlex'!$A$2:$Y$41,K$1+2)</f>
        <v>0.22020220875000002</v>
      </c>
      <c r="L8" s="1">
        <f>'[1]UpFlex, 2020, Summer'!L8*(1+[1]Main!$B$4)^(Main!$B$5-2020)+VLOOKUP($A8,'EV UpFlex'!$A$2:$Y$41,L$1+2)</f>
        <v>0.21920867625000004</v>
      </c>
      <c r="M8" s="1">
        <f>'[1]UpFlex, 2020, Summer'!M8*(1+[1]Main!$B$4)^(Main!$B$5-2020)+VLOOKUP($A8,'EV UpFlex'!$A$2:$Y$41,M$1+2)</f>
        <v>0.22871707125000001</v>
      </c>
      <c r="N8" s="1">
        <f>'[1]UpFlex, 2020, Summer'!N8*(1+[1]Main!$B$4)^(Main!$B$5-2020)+VLOOKUP($A8,'EV UpFlex'!$A$2:$Y$41,N$1+2)</f>
        <v>0.22230868875000001</v>
      </c>
      <c r="O8" s="1">
        <f>'[1]UpFlex, 2020, Summer'!O8*(1+[1]Main!$B$4)^(Main!$B$5-2020)+VLOOKUP($A8,'EV UpFlex'!$A$2:$Y$41,O$1+2)</f>
        <v>0.22706006250000002</v>
      </c>
      <c r="P8" s="1">
        <f>'[1]UpFlex, 2020, Summer'!P8*(1+[1]Main!$B$4)^(Main!$B$5-2020)+VLOOKUP($A8,'EV UpFlex'!$A$2:$Y$41,P$1+2)</f>
        <v>0.22335685500000002</v>
      </c>
      <c r="Q8" s="1">
        <f>'[1]UpFlex, 2020, Summer'!Q8*(1+[1]Main!$B$4)^(Main!$B$5-2020)+VLOOKUP($A8,'EV UpFlex'!$A$2:$Y$41,Q$1+2)</f>
        <v>0.20812605249999999</v>
      </c>
      <c r="R8" s="1">
        <f>'[1]UpFlex, 2020, Summer'!R8*(1+[1]Main!$B$4)^(Main!$B$5-2020)+VLOOKUP($A8,'EV UpFlex'!$A$2:$Y$41,R$1+2)</f>
        <v>0.21127730625000002</v>
      </c>
      <c r="S8" s="1">
        <f>'[1]UpFlex, 2020, Summer'!S8*(1+[1]Main!$B$4)^(Main!$B$5-2020)+VLOOKUP($A8,'EV UpFlex'!$A$2:$Y$41,S$1+2)</f>
        <v>0.20319723874999998</v>
      </c>
      <c r="T8" s="1">
        <f>'[1]UpFlex, 2020, Summer'!T8*(1+[1]Main!$B$4)^(Main!$B$5-2020)+VLOOKUP($A8,'EV UpFlex'!$A$2:$Y$41,T$1+2)</f>
        <v>0.20224705875000001</v>
      </c>
      <c r="U8" s="1">
        <f>'[1]UpFlex, 2020, Summer'!U8*(1+[1]Main!$B$4)^(Main!$B$5-2020)+VLOOKUP($A8,'EV UpFlex'!$A$2:$Y$41,U$1+2)</f>
        <v>0.20392435875000003</v>
      </c>
      <c r="V8" s="1">
        <f>'[1]UpFlex, 2020, Summer'!V8*(1+[1]Main!$B$4)^(Main!$B$5-2020)+VLOOKUP($A8,'EV UpFlex'!$A$2:$Y$41,V$1+2)</f>
        <v>0.20620037500000002</v>
      </c>
      <c r="W8" s="1">
        <f>'[1]UpFlex, 2020, Summer'!W8*(1+[1]Main!$B$4)^(Main!$B$5-2020)+VLOOKUP($A8,'EV UpFlex'!$A$2:$Y$41,W$1+2)</f>
        <v>0.17378099250000001</v>
      </c>
      <c r="X8" s="1">
        <f>'[1]UpFlex, 2020, Summer'!X8*(1+[1]Main!$B$4)^(Main!$B$5-2020)+VLOOKUP($A8,'EV UpFlex'!$A$2:$Y$41,X$1+2)</f>
        <v>0.16540242875</v>
      </c>
      <c r="Y8" s="1">
        <f>'[1]UpFlex, 2020, Summer'!Y8*(1+[1]Main!$B$4)^(Main!$B$5-2020)+VLOOKUP($A8,'EV UpFlex'!$A$2:$Y$41,Y$1+2)</f>
        <v>0.14188768999999998</v>
      </c>
    </row>
    <row r="9" spans="1:25" x14ac:dyDescent="0.25">
      <c r="A9">
        <v>6</v>
      </c>
      <c r="B9" s="1">
        <f>'[1]UpFlex, 2020, Summer'!B9*(1+[1]Main!$B$4)^(Main!$B$5-2020)+VLOOKUP($A9,'EV UpFlex'!$A$2:$Y$41,B$1+2)</f>
        <v>8.2888412500000008E-2</v>
      </c>
      <c r="C9" s="1">
        <f>'[1]UpFlex, 2020, Summer'!C9*(1+[1]Main!$B$4)^(Main!$B$5-2020)+VLOOKUP($A9,'EV UpFlex'!$A$2:$Y$41,C$1+2)</f>
        <v>7.7367654999999994E-2</v>
      </c>
      <c r="D9" s="1">
        <f>'[1]UpFlex, 2020, Summer'!D9*(1+[1]Main!$B$4)^(Main!$B$5-2020)+VLOOKUP($A9,'EV UpFlex'!$A$2:$Y$41,D$1+2)</f>
        <v>7.4833168749999998E-2</v>
      </c>
      <c r="E9" s="1">
        <f>'[1]UpFlex, 2020, Summer'!E9*(1+[1]Main!$B$4)^(Main!$B$5-2020)+VLOOKUP($A9,'EV UpFlex'!$A$2:$Y$41,E$1+2)</f>
        <v>7.4150593750000007E-2</v>
      </c>
      <c r="F9" s="1">
        <f>'[1]UpFlex, 2020, Summer'!F9*(1+[1]Main!$B$4)^(Main!$B$5-2020)+VLOOKUP($A9,'EV UpFlex'!$A$2:$Y$41,F$1+2)</f>
        <v>7.7230581249999999E-2</v>
      </c>
      <c r="G9" s="1">
        <f>'[1]UpFlex, 2020, Summer'!G9*(1+[1]Main!$B$4)^(Main!$B$5-2020)+VLOOKUP($A9,'EV UpFlex'!$A$2:$Y$41,G$1+2)</f>
        <v>8.3873111250000007E-2</v>
      </c>
      <c r="H9" s="1">
        <f>'[1]UpFlex, 2020, Summer'!H9*(1+[1]Main!$B$4)^(Main!$B$5-2020)+VLOOKUP($A9,'EV UpFlex'!$A$2:$Y$41,H$1+2)</f>
        <v>0.13968493374999999</v>
      </c>
      <c r="I9" s="1">
        <f>'[1]UpFlex, 2020, Summer'!I9*(1+[1]Main!$B$4)^(Main!$B$5-2020)+VLOOKUP($A9,'EV UpFlex'!$A$2:$Y$41,I$1+2)</f>
        <v>0.17053220000000002</v>
      </c>
      <c r="J9" s="1">
        <f>'[1]UpFlex, 2020, Summer'!J9*(1+[1]Main!$B$4)^(Main!$B$5-2020)+VLOOKUP($A9,'EV UpFlex'!$A$2:$Y$41,J$1+2)</f>
        <v>0.18333079500000005</v>
      </c>
      <c r="K9" s="1">
        <f>'[1]UpFlex, 2020, Summer'!K9*(1+[1]Main!$B$4)^(Main!$B$5-2020)+VLOOKUP($A9,'EV UpFlex'!$A$2:$Y$41,K$1+2)</f>
        <v>0.18066896500000001</v>
      </c>
      <c r="L9" s="1">
        <f>'[1]UpFlex, 2020, Summer'!L9*(1+[1]Main!$B$4)^(Main!$B$5-2020)+VLOOKUP($A9,'EV UpFlex'!$A$2:$Y$41,L$1+2)</f>
        <v>0.18893127749999999</v>
      </c>
      <c r="M9" s="1">
        <f>'[1]UpFlex, 2020, Summer'!M9*(1+[1]Main!$B$4)^(Main!$B$5-2020)+VLOOKUP($A9,'EV UpFlex'!$A$2:$Y$41,M$1+2)</f>
        <v>0.2003826175</v>
      </c>
      <c r="N9" s="1">
        <f>'[1]UpFlex, 2020, Summer'!N9*(1+[1]Main!$B$4)^(Main!$B$5-2020)+VLOOKUP($A9,'EV UpFlex'!$A$2:$Y$41,N$1+2)</f>
        <v>0.19880485624999999</v>
      </c>
      <c r="O9" s="1">
        <f>'[1]UpFlex, 2020, Summer'!O9*(1+[1]Main!$B$4)^(Main!$B$5-2020)+VLOOKUP($A9,'EV UpFlex'!$A$2:$Y$41,O$1+2)</f>
        <v>0.18466222000000002</v>
      </c>
      <c r="P9" s="1">
        <f>'[1]UpFlex, 2020, Summer'!P9*(1+[1]Main!$B$4)^(Main!$B$5-2020)+VLOOKUP($A9,'EV UpFlex'!$A$2:$Y$41,P$1+2)</f>
        <v>0.16067466875000003</v>
      </c>
      <c r="Q9" s="1">
        <f>'[1]UpFlex, 2020, Summer'!Q9*(1+[1]Main!$B$4)^(Main!$B$5-2020)+VLOOKUP($A9,'EV UpFlex'!$A$2:$Y$41,Q$1+2)</f>
        <v>0.15354224375000003</v>
      </c>
      <c r="R9" s="1">
        <f>'[1]UpFlex, 2020, Summer'!R9*(1+[1]Main!$B$4)^(Main!$B$5-2020)+VLOOKUP($A9,'EV UpFlex'!$A$2:$Y$41,R$1+2)</f>
        <v>0.14596241000000001</v>
      </c>
      <c r="S9" s="1">
        <f>'[1]UpFlex, 2020, Summer'!S9*(1+[1]Main!$B$4)^(Main!$B$5-2020)+VLOOKUP($A9,'EV UpFlex'!$A$2:$Y$41,S$1+2)</f>
        <v>0.14204458</v>
      </c>
      <c r="T9" s="1">
        <f>'[1]UpFlex, 2020, Summer'!T9*(1+[1]Main!$B$4)^(Main!$B$5-2020)+VLOOKUP($A9,'EV UpFlex'!$A$2:$Y$41,T$1+2)</f>
        <v>0.140461225</v>
      </c>
      <c r="U9" s="1">
        <f>'[1]UpFlex, 2020, Summer'!U9*(1+[1]Main!$B$4)^(Main!$B$5-2020)+VLOOKUP($A9,'EV UpFlex'!$A$2:$Y$41,U$1+2)</f>
        <v>0.14480707250000002</v>
      </c>
      <c r="V9" s="1">
        <f>'[1]UpFlex, 2020, Summer'!V9*(1+[1]Main!$B$4)^(Main!$B$5-2020)+VLOOKUP($A9,'EV UpFlex'!$A$2:$Y$41,V$1+2)</f>
        <v>0.13935343875</v>
      </c>
      <c r="W9" s="1">
        <f>'[1]UpFlex, 2020, Summer'!W9*(1+[1]Main!$B$4)^(Main!$B$5-2020)+VLOOKUP($A9,'EV UpFlex'!$A$2:$Y$41,W$1+2)</f>
        <v>0.1226261225</v>
      </c>
      <c r="X9" s="1">
        <f>'[1]UpFlex, 2020, Summer'!X9*(1+[1]Main!$B$4)^(Main!$B$5-2020)+VLOOKUP($A9,'EV UpFlex'!$A$2:$Y$41,X$1+2)</f>
        <v>0.10040741</v>
      </c>
      <c r="Y9" s="1">
        <f>'[1]UpFlex, 2020, Summer'!Y9*(1+[1]Main!$B$4)^(Main!$B$5-2020)+VLOOKUP($A9,'EV UpFlex'!$A$2:$Y$41,Y$1+2)</f>
        <v>8.9849852500000008E-2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7.964930625000001E-2</v>
      </c>
      <c r="C10" s="1">
        <f>'[1]UpFlex, 2020, Summer'!C10*(1+[1]Main!$B$4)^(Main!$B$5-2020)+VLOOKUP($A10,'EV UpFlex'!$A$2:$Y$41,C$1+2)</f>
        <v>7.3252258750000007E-2</v>
      </c>
      <c r="D10" s="1">
        <f>'[1]UpFlex, 2020, Summer'!D10*(1+[1]Main!$B$4)^(Main!$B$5-2020)+VLOOKUP($A10,'EV UpFlex'!$A$2:$Y$41,D$1+2)</f>
        <v>7.1250110000000005E-2</v>
      </c>
      <c r="E10" s="1">
        <f>'[1]UpFlex, 2020, Summer'!E10*(1+[1]Main!$B$4)^(Main!$B$5-2020)+VLOOKUP($A10,'EV UpFlex'!$A$2:$Y$41,E$1+2)</f>
        <v>6.6686932500000004E-2</v>
      </c>
      <c r="F10" s="1">
        <f>'[1]UpFlex, 2020, Summer'!F10*(1+[1]Main!$B$4)^(Main!$B$5-2020)+VLOOKUP($A10,'EV UpFlex'!$A$2:$Y$41,F$1+2)</f>
        <v>6.8573503750000001E-2</v>
      </c>
      <c r="G10" s="1">
        <f>'[1]UpFlex, 2020, Summer'!G10*(1+[1]Main!$B$4)^(Main!$B$5-2020)+VLOOKUP($A10,'EV UpFlex'!$A$2:$Y$41,G$1+2)</f>
        <v>6.7301272499999995E-2</v>
      </c>
      <c r="H10" s="1">
        <f>'[1]UpFlex, 2020, Summer'!H10*(1+[1]Main!$B$4)^(Main!$B$5-2020)+VLOOKUP($A10,'EV UpFlex'!$A$2:$Y$41,H$1+2)</f>
        <v>6.6845606250000009E-2</v>
      </c>
      <c r="I10" s="1">
        <f>'[1]UpFlex, 2020, Summer'!I10*(1+[1]Main!$B$4)^(Main!$B$5-2020)+VLOOKUP($A10,'EV UpFlex'!$A$2:$Y$41,I$1+2)</f>
        <v>7.6055440000000016E-2</v>
      </c>
      <c r="J10" s="1">
        <f>'[1]UpFlex, 2020, Summer'!J10*(1+[1]Main!$B$4)^(Main!$B$5-2020)+VLOOKUP($A10,'EV UpFlex'!$A$2:$Y$41,J$1+2)</f>
        <v>6.5935313750000002E-2</v>
      </c>
      <c r="K10" s="1">
        <f>'[1]UpFlex, 2020, Summer'!K10*(1+[1]Main!$B$4)^(Main!$B$5-2020)+VLOOKUP($A10,'EV UpFlex'!$A$2:$Y$41,K$1+2)</f>
        <v>6.8342176249999984E-2</v>
      </c>
      <c r="L10" s="1">
        <f>'[1]UpFlex, 2020, Summer'!L10*(1+[1]Main!$B$4)^(Main!$B$5-2020)+VLOOKUP($A10,'EV UpFlex'!$A$2:$Y$41,L$1+2)</f>
        <v>7.6283282500000008E-2</v>
      </c>
      <c r="M10" s="1">
        <f>'[1]UpFlex, 2020, Summer'!M10*(1+[1]Main!$B$4)^(Main!$B$5-2020)+VLOOKUP($A10,'EV UpFlex'!$A$2:$Y$41,M$1+2)</f>
        <v>8.5256996250000008E-2</v>
      </c>
      <c r="N10" s="1">
        <f>'[1]UpFlex, 2020, Summer'!N10*(1+[1]Main!$B$4)^(Main!$B$5-2020)+VLOOKUP($A10,'EV UpFlex'!$A$2:$Y$41,N$1+2)</f>
        <v>8.8903617500000004E-2</v>
      </c>
      <c r="O10" s="1">
        <f>'[1]UpFlex, 2020, Summer'!O10*(1+[1]Main!$B$4)^(Main!$B$5-2020)+VLOOKUP($A10,'EV UpFlex'!$A$2:$Y$41,O$1+2)</f>
        <v>8.7649666250000008E-2</v>
      </c>
      <c r="P10" s="1">
        <f>'[1]UpFlex, 2020, Summer'!P10*(1+[1]Main!$B$4)^(Main!$B$5-2020)+VLOOKUP($A10,'EV UpFlex'!$A$2:$Y$41,P$1+2)</f>
        <v>8.4935855000000005E-2</v>
      </c>
      <c r="Q10" s="1">
        <f>'[1]UpFlex, 2020, Summer'!Q10*(1+[1]Main!$B$4)^(Main!$B$5-2020)+VLOOKUP($A10,'EV UpFlex'!$A$2:$Y$41,Q$1+2)</f>
        <v>8.8513632500000008E-2</v>
      </c>
      <c r="R10" s="1">
        <f>'[1]UpFlex, 2020, Summer'!R10*(1+[1]Main!$B$4)^(Main!$B$5-2020)+VLOOKUP($A10,'EV UpFlex'!$A$2:$Y$41,R$1+2)</f>
        <v>8.9446521250000008E-2</v>
      </c>
      <c r="S10" s="1">
        <f>'[1]UpFlex, 2020, Summer'!S10*(1+[1]Main!$B$4)^(Main!$B$5-2020)+VLOOKUP($A10,'EV UpFlex'!$A$2:$Y$41,S$1+2)</f>
        <v>8.6435710000000013E-2</v>
      </c>
      <c r="T10" s="1">
        <f>'[1]UpFlex, 2020, Summer'!T10*(1+[1]Main!$B$4)^(Main!$B$5-2020)+VLOOKUP($A10,'EV UpFlex'!$A$2:$Y$41,T$1+2)</f>
        <v>8.6586723750000011E-2</v>
      </c>
      <c r="U10" s="1">
        <f>'[1]UpFlex, 2020, Summer'!U10*(1+[1]Main!$B$4)^(Main!$B$5-2020)+VLOOKUP($A10,'EV UpFlex'!$A$2:$Y$41,U$1+2)</f>
        <v>9.2511938750000022E-2</v>
      </c>
      <c r="V10" s="1">
        <f>'[1]UpFlex, 2020, Summer'!V10*(1+[1]Main!$B$4)^(Main!$B$5-2020)+VLOOKUP($A10,'EV UpFlex'!$A$2:$Y$41,V$1+2)</f>
        <v>9.68829675E-2</v>
      </c>
      <c r="W10" s="1">
        <f>'[1]UpFlex, 2020, Summer'!W10*(1+[1]Main!$B$4)^(Main!$B$5-2020)+VLOOKUP($A10,'EV UpFlex'!$A$2:$Y$41,W$1+2)</f>
        <v>9.0824598750000013E-2</v>
      </c>
      <c r="X10" s="1">
        <f>'[1]UpFlex, 2020, Summer'!X10*(1+[1]Main!$B$4)^(Main!$B$5-2020)+VLOOKUP($A10,'EV UpFlex'!$A$2:$Y$41,X$1+2)</f>
        <v>7.5392832500000007E-2</v>
      </c>
      <c r="Y10" s="1">
        <f>'[1]UpFlex, 2020, Summer'!Y10*(1+[1]Main!$B$4)^(Main!$B$5-2020)+VLOOKUP($A10,'EV UpFlex'!$A$2:$Y$41,Y$1+2)</f>
        <v>7.9797019999999996E-2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0.12075124874999998</v>
      </c>
      <c r="C11" s="1">
        <f>'[1]UpFlex, 2020, Summer'!C11*(1+[1]Main!$B$4)^(Main!$B$5-2020)+VLOOKUP($A11,'EV UpFlex'!$A$2:$Y$41,C$1+2)</f>
        <v>0.11142645625000001</v>
      </c>
      <c r="D11" s="1">
        <f>'[1]UpFlex, 2020, Summer'!D11*(1+[1]Main!$B$4)^(Main!$B$5-2020)+VLOOKUP($A11,'EV UpFlex'!$A$2:$Y$41,D$1+2)</f>
        <v>0.10768281874999999</v>
      </c>
      <c r="E11" s="1">
        <f>'[1]UpFlex, 2020, Summer'!E11*(1+[1]Main!$B$4)^(Main!$B$5-2020)+VLOOKUP($A11,'EV UpFlex'!$A$2:$Y$41,E$1+2)</f>
        <v>0.10877183125000001</v>
      </c>
      <c r="F11" s="1">
        <f>'[1]UpFlex, 2020, Summer'!F11*(1+[1]Main!$B$4)^(Main!$B$5-2020)+VLOOKUP($A11,'EV UpFlex'!$A$2:$Y$41,F$1+2)</f>
        <v>0.10908336125000001</v>
      </c>
      <c r="G11" s="1">
        <f>'[1]UpFlex, 2020, Summer'!G11*(1+[1]Main!$B$4)^(Main!$B$5-2020)+VLOOKUP($A11,'EV UpFlex'!$A$2:$Y$41,G$1+2)</f>
        <v>0.11205068000000001</v>
      </c>
      <c r="H11" s="1">
        <f>'[1]UpFlex, 2020, Summer'!H11*(1+[1]Main!$B$4)^(Main!$B$5-2020)+VLOOKUP($A11,'EV UpFlex'!$A$2:$Y$41,H$1+2)</f>
        <v>0.13303138875000001</v>
      </c>
      <c r="I11" s="1">
        <f>'[1]UpFlex, 2020, Summer'!I11*(1+[1]Main!$B$4)^(Main!$B$5-2020)+VLOOKUP($A11,'EV UpFlex'!$A$2:$Y$41,I$1+2)</f>
        <v>0.15669735875000002</v>
      </c>
      <c r="J11" s="1">
        <f>'[1]UpFlex, 2020, Summer'!J11*(1+[1]Main!$B$4)^(Main!$B$5-2020)+VLOOKUP($A11,'EV UpFlex'!$A$2:$Y$41,J$1+2)</f>
        <v>0.16767860875000001</v>
      </c>
      <c r="K11" s="1">
        <f>'[1]UpFlex, 2020, Summer'!K11*(1+[1]Main!$B$4)^(Main!$B$5-2020)+VLOOKUP($A11,'EV UpFlex'!$A$2:$Y$41,K$1+2)</f>
        <v>0.174206945</v>
      </c>
      <c r="L11" s="1">
        <f>'[1]UpFlex, 2020, Summer'!L11*(1+[1]Main!$B$4)^(Main!$B$5-2020)+VLOOKUP($A11,'EV UpFlex'!$A$2:$Y$41,L$1+2)</f>
        <v>0.17059347250000001</v>
      </c>
      <c r="M11" s="1">
        <f>'[1]UpFlex, 2020, Summer'!M11*(1+[1]Main!$B$4)^(Main!$B$5-2020)+VLOOKUP($A11,'EV UpFlex'!$A$2:$Y$41,M$1+2)</f>
        <v>0.1767693075</v>
      </c>
      <c r="N11" s="1">
        <f>'[1]UpFlex, 2020, Summer'!N11*(1+[1]Main!$B$4)^(Main!$B$5-2020)+VLOOKUP($A11,'EV UpFlex'!$A$2:$Y$41,N$1+2)</f>
        <v>0.18424097125</v>
      </c>
      <c r="O11" s="1">
        <f>'[1]UpFlex, 2020, Summer'!O11*(1+[1]Main!$B$4)^(Main!$B$5-2020)+VLOOKUP($A11,'EV UpFlex'!$A$2:$Y$41,O$1+2)</f>
        <v>0.1783906975</v>
      </c>
      <c r="P11" s="1">
        <f>'[1]UpFlex, 2020, Summer'!P11*(1+[1]Main!$B$4)^(Main!$B$5-2020)+VLOOKUP($A11,'EV UpFlex'!$A$2:$Y$41,P$1+2)</f>
        <v>0.17354694375000002</v>
      </c>
      <c r="Q11" s="1">
        <f>'[1]UpFlex, 2020, Summer'!Q11*(1+[1]Main!$B$4)^(Main!$B$5-2020)+VLOOKUP($A11,'EV UpFlex'!$A$2:$Y$41,Q$1+2)</f>
        <v>0.16080125125</v>
      </c>
      <c r="R11" s="1">
        <f>'[1]UpFlex, 2020, Summer'!R11*(1+[1]Main!$B$4)^(Main!$B$5-2020)+VLOOKUP($A11,'EV UpFlex'!$A$2:$Y$41,R$1+2)</f>
        <v>0.15665624750000001</v>
      </c>
      <c r="S11" s="1">
        <f>'[1]UpFlex, 2020, Summer'!S11*(1+[1]Main!$B$4)^(Main!$B$5-2020)+VLOOKUP($A11,'EV UpFlex'!$A$2:$Y$41,S$1+2)</f>
        <v>0.15563694500000003</v>
      </c>
      <c r="T11" s="1">
        <f>'[1]UpFlex, 2020, Summer'!T11*(1+[1]Main!$B$4)^(Main!$B$5-2020)+VLOOKUP($A11,'EV UpFlex'!$A$2:$Y$41,T$1+2)</f>
        <v>0.15915652750000001</v>
      </c>
      <c r="U11" s="1">
        <f>'[1]UpFlex, 2020, Summer'!U11*(1+[1]Main!$B$4)^(Main!$B$5-2020)+VLOOKUP($A11,'EV UpFlex'!$A$2:$Y$41,U$1+2)</f>
        <v>0.16973763750000001</v>
      </c>
      <c r="V11" s="1">
        <f>'[1]UpFlex, 2020, Summer'!V11*(1+[1]Main!$B$4)^(Main!$B$5-2020)+VLOOKUP($A11,'EV UpFlex'!$A$2:$Y$41,V$1+2)</f>
        <v>0.18308041625000002</v>
      </c>
      <c r="W11" s="1">
        <f>'[1]UpFlex, 2020, Summer'!W11*(1+[1]Main!$B$4)^(Main!$B$5-2020)+VLOOKUP($A11,'EV UpFlex'!$A$2:$Y$41,W$1+2)</f>
        <v>0.16684138874999999</v>
      </c>
      <c r="X11" s="1">
        <f>'[1]UpFlex, 2020, Summer'!X11*(1+[1]Main!$B$4)^(Main!$B$5-2020)+VLOOKUP($A11,'EV UpFlex'!$A$2:$Y$41,X$1+2)</f>
        <v>0.15026374750000002</v>
      </c>
      <c r="Y11" s="1">
        <f>'[1]UpFlex, 2020, Summer'!Y11*(1+[1]Main!$B$4)^(Main!$B$5-2020)+VLOOKUP($A11,'EV UpFlex'!$A$2:$Y$41,Y$1+2)</f>
        <v>0.13048624875000001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3.9473627500000004E-2</v>
      </c>
      <c r="C12" s="1">
        <f>'[1]UpFlex, 2020, Summer'!C12*(1+[1]Main!$B$4)^(Main!$B$5-2020)+VLOOKUP($A12,'EV UpFlex'!$A$2:$Y$41,C$1+2)</f>
        <v>3.5559760000000003E-2</v>
      </c>
      <c r="D12" s="1">
        <f>'[1]UpFlex, 2020, Summer'!D12*(1+[1]Main!$B$4)^(Main!$B$5-2020)+VLOOKUP($A12,'EV UpFlex'!$A$2:$Y$41,D$1+2)</f>
        <v>3.3391785E-2</v>
      </c>
      <c r="E12" s="1">
        <f>'[1]UpFlex, 2020, Summer'!E12*(1+[1]Main!$B$4)^(Main!$B$5-2020)+VLOOKUP($A12,'EV UpFlex'!$A$2:$Y$41,E$1+2)</f>
        <v>3.2335090000000004E-2</v>
      </c>
      <c r="F12" s="1">
        <f>'[1]UpFlex, 2020, Summer'!F12*(1+[1]Main!$B$4)^(Main!$B$5-2020)+VLOOKUP($A12,'EV UpFlex'!$A$2:$Y$41,F$1+2)</f>
        <v>3.2837727499999997E-2</v>
      </c>
      <c r="G12" s="1">
        <f>'[1]UpFlex, 2020, Summer'!G12*(1+[1]Main!$B$4)^(Main!$B$5-2020)+VLOOKUP($A12,'EV UpFlex'!$A$2:$Y$41,G$1+2)</f>
        <v>3.5949713750000001E-2</v>
      </c>
      <c r="H12" s="1">
        <f>'[1]UpFlex, 2020, Summer'!H12*(1+[1]Main!$B$4)^(Main!$B$5-2020)+VLOOKUP($A12,'EV UpFlex'!$A$2:$Y$41,H$1+2)</f>
        <v>4.2941485000000001E-2</v>
      </c>
      <c r="I12" s="1">
        <f>'[1]UpFlex, 2020, Summer'!I12*(1+[1]Main!$B$4)^(Main!$B$5-2020)+VLOOKUP($A12,'EV UpFlex'!$A$2:$Y$41,I$1+2)</f>
        <v>5.0550226249999997E-2</v>
      </c>
      <c r="J12" s="1">
        <f>'[1]UpFlex, 2020, Summer'!J12*(1+[1]Main!$B$4)^(Main!$B$5-2020)+VLOOKUP($A12,'EV UpFlex'!$A$2:$Y$41,J$1+2)</f>
        <v>5.5034637499999997E-2</v>
      </c>
      <c r="K12" s="1">
        <f>'[1]UpFlex, 2020, Summer'!K12*(1+[1]Main!$B$4)^(Main!$B$5-2020)+VLOOKUP($A12,'EV UpFlex'!$A$2:$Y$41,K$1+2)</f>
        <v>5.7890386250000009E-2</v>
      </c>
      <c r="L12" s="1">
        <f>'[1]UpFlex, 2020, Summer'!L12*(1+[1]Main!$B$4)^(Main!$B$5-2020)+VLOOKUP($A12,'EV UpFlex'!$A$2:$Y$41,L$1+2)</f>
        <v>6.131177375E-2</v>
      </c>
      <c r="M12" s="1">
        <f>'[1]UpFlex, 2020, Summer'!M12*(1+[1]Main!$B$4)^(Main!$B$5-2020)+VLOOKUP($A12,'EV UpFlex'!$A$2:$Y$41,M$1+2)</f>
        <v>6.2780136249999993E-2</v>
      </c>
      <c r="N12" s="1">
        <f>'[1]UpFlex, 2020, Summer'!N12*(1+[1]Main!$B$4)^(Main!$B$5-2020)+VLOOKUP($A12,'EV UpFlex'!$A$2:$Y$41,N$1+2)</f>
        <v>6.1840506249999996E-2</v>
      </c>
      <c r="O12" s="1">
        <f>'[1]UpFlex, 2020, Summer'!O12*(1+[1]Main!$B$4)^(Main!$B$5-2020)+VLOOKUP($A12,'EV UpFlex'!$A$2:$Y$41,O$1+2)</f>
        <v>5.9687265000000003E-2</v>
      </c>
      <c r="P12" s="1">
        <f>'[1]UpFlex, 2020, Summer'!P12*(1+[1]Main!$B$4)^(Main!$B$5-2020)+VLOOKUP($A12,'EV UpFlex'!$A$2:$Y$41,P$1+2)</f>
        <v>5.608871E-2</v>
      </c>
      <c r="Q12" s="1">
        <f>'[1]UpFlex, 2020, Summer'!Q12*(1+[1]Main!$B$4)^(Main!$B$5-2020)+VLOOKUP($A12,'EV UpFlex'!$A$2:$Y$41,Q$1+2)</f>
        <v>5.2965046250000009E-2</v>
      </c>
      <c r="R12" s="1">
        <f>'[1]UpFlex, 2020, Summer'!R12*(1+[1]Main!$B$4)^(Main!$B$5-2020)+VLOOKUP($A12,'EV UpFlex'!$A$2:$Y$41,R$1+2)</f>
        <v>5.322444375000001E-2</v>
      </c>
      <c r="S12" s="1">
        <f>'[1]UpFlex, 2020, Summer'!S12*(1+[1]Main!$B$4)^(Main!$B$5-2020)+VLOOKUP($A12,'EV UpFlex'!$A$2:$Y$41,S$1+2)</f>
        <v>5.6634541250000003E-2</v>
      </c>
      <c r="T12" s="1">
        <f>'[1]UpFlex, 2020, Summer'!T12*(1+[1]Main!$B$4)^(Main!$B$5-2020)+VLOOKUP($A12,'EV UpFlex'!$A$2:$Y$41,T$1+2)</f>
        <v>5.9775522500000004E-2</v>
      </c>
      <c r="U12" s="1">
        <f>'[1]UpFlex, 2020, Summer'!U12*(1+[1]Main!$B$4)^(Main!$B$5-2020)+VLOOKUP($A12,'EV UpFlex'!$A$2:$Y$41,U$1+2)</f>
        <v>6.1559493750000006E-2</v>
      </c>
      <c r="V12" s="1">
        <f>'[1]UpFlex, 2020, Summer'!V12*(1+[1]Main!$B$4)^(Main!$B$5-2020)+VLOOKUP($A12,'EV UpFlex'!$A$2:$Y$41,V$1+2)</f>
        <v>6.8379540000000003E-2</v>
      </c>
      <c r="W12" s="1">
        <f>'[1]UpFlex, 2020, Summer'!W12*(1+[1]Main!$B$4)^(Main!$B$5-2020)+VLOOKUP($A12,'EV UpFlex'!$A$2:$Y$41,W$1+2)</f>
        <v>6.0994718750000003E-2</v>
      </c>
      <c r="X12" s="1">
        <f>'[1]UpFlex, 2020, Summer'!X12*(1+[1]Main!$B$4)^(Main!$B$5-2020)+VLOOKUP($A12,'EV UpFlex'!$A$2:$Y$41,X$1+2)</f>
        <v>5.5468943749999999E-2</v>
      </c>
      <c r="Y12" s="1">
        <f>'[1]UpFlex, 2020, Summer'!Y12*(1+[1]Main!$B$4)^(Main!$B$5-2020)+VLOOKUP($A12,'EV UpFlex'!$A$2:$Y$41,Y$1+2)</f>
        <v>4.7299572500000005E-2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0.24930766750000002</v>
      </c>
      <c r="C13" s="1">
        <f>'[1]UpFlex, 2020, Summer'!C13*(1+[1]Main!$B$4)^(Main!$B$5-2020)+VLOOKUP($A13,'EV UpFlex'!$A$2:$Y$41,C$1+2)</f>
        <v>0.25297380500000005</v>
      </c>
      <c r="D13" s="1">
        <f>'[1]UpFlex, 2020, Summer'!D13*(1+[1]Main!$B$4)^(Main!$B$5-2020)+VLOOKUP($A13,'EV UpFlex'!$A$2:$Y$41,D$1+2)</f>
        <v>0.27126328999999999</v>
      </c>
      <c r="E13" s="1">
        <f>'[1]UpFlex, 2020, Summer'!E13*(1+[1]Main!$B$4)^(Main!$B$5-2020)+VLOOKUP($A13,'EV UpFlex'!$A$2:$Y$41,E$1+2)</f>
        <v>0.24675610000000001</v>
      </c>
      <c r="F13" s="1">
        <f>'[1]UpFlex, 2020, Summer'!F13*(1+[1]Main!$B$4)^(Main!$B$5-2020)+VLOOKUP($A13,'EV UpFlex'!$A$2:$Y$41,F$1+2)</f>
        <v>0.24343138250000004</v>
      </c>
      <c r="G13" s="1">
        <f>'[1]UpFlex, 2020, Summer'!G13*(1+[1]Main!$B$4)^(Main!$B$5-2020)+VLOOKUP($A13,'EV UpFlex'!$A$2:$Y$41,G$1+2)</f>
        <v>0.23530526250000003</v>
      </c>
      <c r="H13" s="1">
        <f>'[1]UpFlex, 2020, Summer'!H13*(1+[1]Main!$B$4)^(Main!$B$5-2020)+VLOOKUP($A13,'EV UpFlex'!$A$2:$Y$41,H$1+2)</f>
        <v>0.23931288750000004</v>
      </c>
      <c r="I13" s="1">
        <f>'[1]UpFlex, 2020, Summer'!I13*(1+[1]Main!$B$4)^(Main!$B$5-2020)+VLOOKUP($A13,'EV UpFlex'!$A$2:$Y$41,I$1+2)</f>
        <v>0.25934223625000002</v>
      </c>
      <c r="J13" s="1">
        <f>'[1]UpFlex, 2020, Summer'!J13*(1+[1]Main!$B$4)^(Main!$B$5-2020)+VLOOKUP($A13,'EV UpFlex'!$A$2:$Y$41,J$1+2)</f>
        <v>0.23049779875000001</v>
      </c>
      <c r="K13" s="1">
        <f>'[1]UpFlex, 2020, Summer'!K13*(1+[1]Main!$B$4)^(Main!$B$5-2020)+VLOOKUP($A13,'EV UpFlex'!$A$2:$Y$41,K$1+2)</f>
        <v>0.17641294250000003</v>
      </c>
      <c r="L13" s="1">
        <f>'[1]UpFlex, 2020, Summer'!L13*(1+[1]Main!$B$4)^(Main!$B$5-2020)+VLOOKUP($A13,'EV UpFlex'!$A$2:$Y$41,L$1+2)</f>
        <v>0.24498214875000004</v>
      </c>
      <c r="M13" s="1">
        <f>'[1]UpFlex, 2020, Summer'!M13*(1+[1]Main!$B$4)^(Main!$B$5-2020)+VLOOKUP($A13,'EV UpFlex'!$A$2:$Y$41,M$1+2)</f>
        <v>0.27006583250000005</v>
      </c>
      <c r="N13" s="1">
        <f>'[1]UpFlex, 2020, Summer'!N13*(1+[1]Main!$B$4)^(Main!$B$5-2020)+VLOOKUP($A13,'EV UpFlex'!$A$2:$Y$41,N$1+2)</f>
        <v>0.26955290375000002</v>
      </c>
      <c r="O13" s="1">
        <f>'[1]UpFlex, 2020, Summer'!O13*(1+[1]Main!$B$4)^(Main!$B$5-2020)+VLOOKUP($A13,'EV UpFlex'!$A$2:$Y$41,O$1+2)</f>
        <v>0.27960379124999996</v>
      </c>
      <c r="P13" s="1">
        <f>'[1]UpFlex, 2020, Summer'!P13*(1+[1]Main!$B$4)^(Main!$B$5-2020)+VLOOKUP($A13,'EV UpFlex'!$A$2:$Y$41,P$1+2)</f>
        <v>0.22175518375</v>
      </c>
      <c r="Q13" s="1">
        <f>'[1]UpFlex, 2020, Summer'!Q13*(1+[1]Main!$B$4)^(Main!$B$5-2020)+VLOOKUP($A13,'EV UpFlex'!$A$2:$Y$41,Q$1+2)</f>
        <v>0.29638688625000004</v>
      </c>
      <c r="R13" s="1">
        <f>'[1]UpFlex, 2020, Summer'!R13*(1+[1]Main!$B$4)^(Main!$B$5-2020)+VLOOKUP($A13,'EV UpFlex'!$A$2:$Y$41,R$1+2)</f>
        <v>0.27094244875000001</v>
      </c>
      <c r="S13" s="1">
        <f>'[1]UpFlex, 2020, Summer'!S13*(1+[1]Main!$B$4)^(Main!$B$5-2020)+VLOOKUP($A13,'EV UpFlex'!$A$2:$Y$41,S$1+2)</f>
        <v>0.26307049249999997</v>
      </c>
      <c r="T13" s="1">
        <f>'[1]UpFlex, 2020, Summer'!T13*(1+[1]Main!$B$4)^(Main!$B$5-2020)+VLOOKUP($A13,'EV UpFlex'!$A$2:$Y$41,T$1+2)</f>
        <v>0.2660729825</v>
      </c>
      <c r="U13" s="1">
        <f>'[1]UpFlex, 2020, Summer'!U13*(1+[1]Main!$B$4)^(Main!$B$5-2020)+VLOOKUP($A13,'EV UpFlex'!$A$2:$Y$41,U$1+2)</f>
        <v>0.29180715750000003</v>
      </c>
      <c r="V13" s="1">
        <f>'[1]UpFlex, 2020, Summer'!V13*(1+[1]Main!$B$4)^(Main!$B$5-2020)+VLOOKUP($A13,'EV UpFlex'!$A$2:$Y$41,V$1+2)</f>
        <v>0.32027174375</v>
      </c>
      <c r="W13" s="1">
        <f>'[1]UpFlex, 2020, Summer'!W13*(1+[1]Main!$B$4)^(Main!$B$5-2020)+VLOOKUP($A13,'EV UpFlex'!$A$2:$Y$41,W$1+2)</f>
        <v>0.31787243500000001</v>
      </c>
      <c r="X13" s="1">
        <f>'[1]UpFlex, 2020, Summer'!X13*(1+[1]Main!$B$4)^(Main!$B$5-2020)+VLOOKUP($A13,'EV UpFlex'!$A$2:$Y$41,X$1+2)</f>
        <v>0.31492171250000001</v>
      </c>
      <c r="Y13" s="1">
        <f>'[1]UpFlex, 2020, Summer'!Y13*(1+[1]Main!$B$4)^(Main!$B$5-2020)+VLOOKUP($A13,'EV UpFlex'!$A$2:$Y$41,Y$1+2)</f>
        <v>0.31802023125000001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0.45580190500000006</v>
      </c>
      <c r="C14" s="1">
        <f>'[1]UpFlex, 2020, Summer'!C14*(1+[1]Main!$B$4)^(Main!$B$5-2020)+VLOOKUP($A14,'EV UpFlex'!$A$2:$Y$41,C$1+2)</f>
        <v>0.45039212624999997</v>
      </c>
      <c r="D14" s="1">
        <f>'[1]UpFlex, 2020, Summer'!D14*(1+[1]Main!$B$4)^(Main!$B$5-2020)+VLOOKUP($A14,'EV UpFlex'!$A$2:$Y$41,D$1+2)</f>
        <v>0.44350317750000001</v>
      </c>
      <c r="E14" s="1">
        <f>'[1]UpFlex, 2020, Summer'!E14*(1+[1]Main!$B$4)^(Main!$B$5-2020)+VLOOKUP($A14,'EV UpFlex'!$A$2:$Y$41,E$1+2)</f>
        <v>0.44078789999999995</v>
      </c>
      <c r="F14" s="1">
        <f>'[1]UpFlex, 2020, Summer'!F14*(1+[1]Main!$B$4)^(Main!$B$5-2020)+VLOOKUP($A14,'EV UpFlex'!$A$2:$Y$41,F$1+2)</f>
        <v>0.43804483500000002</v>
      </c>
      <c r="G14" s="1">
        <f>'[1]UpFlex, 2020, Summer'!G14*(1+[1]Main!$B$4)^(Main!$B$5-2020)+VLOOKUP($A14,'EV UpFlex'!$A$2:$Y$41,G$1+2)</f>
        <v>0.44770463874999999</v>
      </c>
      <c r="H14" s="1">
        <f>'[1]UpFlex, 2020, Summer'!H14*(1+[1]Main!$B$4)^(Main!$B$5-2020)+VLOOKUP($A14,'EV UpFlex'!$A$2:$Y$41,H$1+2)</f>
        <v>0.5162681937500001</v>
      </c>
      <c r="I14" s="1">
        <f>'[1]UpFlex, 2020, Summer'!I14*(1+[1]Main!$B$4)^(Main!$B$5-2020)+VLOOKUP($A14,'EV UpFlex'!$A$2:$Y$41,I$1+2)</f>
        <v>0.54533808250000004</v>
      </c>
      <c r="J14" s="1">
        <f>'[1]UpFlex, 2020, Summer'!J14*(1+[1]Main!$B$4)^(Main!$B$5-2020)+VLOOKUP($A14,'EV UpFlex'!$A$2:$Y$41,J$1+2)</f>
        <v>0.58138730500000002</v>
      </c>
      <c r="K14" s="1">
        <f>'[1]UpFlex, 2020, Summer'!K14*(1+[1]Main!$B$4)^(Main!$B$5-2020)+VLOOKUP($A14,'EV UpFlex'!$A$2:$Y$41,K$1+2)</f>
        <v>0.55324799999999996</v>
      </c>
      <c r="L14" s="1">
        <f>'[1]UpFlex, 2020, Summer'!L14*(1+[1]Main!$B$4)^(Main!$B$5-2020)+VLOOKUP($A14,'EV UpFlex'!$A$2:$Y$41,L$1+2)</f>
        <v>0.55681741250000005</v>
      </c>
      <c r="M14" s="1">
        <f>'[1]UpFlex, 2020, Summer'!M14*(1+[1]Main!$B$4)^(Main!$B$5-2020)+VLOOKUP($A14,'EV UpFlex'!$A$2:$Y$41,M$1+2)</f>
        <v>0.56100500750000004</v>
      </c>
      <c r="N14" s="1">
        <f>'[1]UpFlex, 2020, Summer'!N14*(1+[1]Main!$B$4)^(Main!$B$5-2020)+VLOOKUP($A14,'EV UpFlex'!$A$2:$Y$41,N$1+2)</f>
        <v>0.57935945875000006</v>
      </c>
      <c r="O14" s="1">
        <f>'[1]UpFlex, 2020, Summer'!O14*(1+[1]Main!$B$4)^(Main!$B$5-2020)+VLOOKUP($A14,'EV UpFlex'!$A$2:$Y$41,O$1+2)</f>
        <v>0.57349131249999996</v>
      </c>
      <c r="P14" s="1">
        <f>'[1]UpFlex, 2020, Summer'!P14*(1+[1]Main!$B$4)^(Main!$B$5-2020)+VLOOKUP($A14,'EV UpFlex'!$A$2:$Y$41,P$1+2)</f>
        <v>0.56090088999999999</v>
      </c>
      <c r="Q14" s="1">
        <f>'[1]UpFlex, 2020, Summer'!Q14*(1+[1]Main!$B$4)^(Main!$B$5-2020)+VLOOKUP($A14,'EV UpFlex'!$A$2:$Y$41,Q$1+2)</f>
        <v>0.55659525500000007</v>
      </c>
      <c r="R14" s="1">
        <f>'[1]UpFlex, 2020, Summer'!R14*(1+[1]Main!$B$4)^(Main!$B$5-2020)+VLOOKUP($A14,'EV UpFlex'!$A$2:$Y$41,R$1+2)</f>
        <v>0.56370640999999999</v>
      </c>
      <c r="S14" s="1">
        <f>'[1]UpFlex, 2020, Summer'!S14*(1+[1]Main!$B$4)^(Main!$B$5-2020)+VLOOKUP($A14,'EV UpFlex'!$A$2:$Y$41,S$1+2)</f>
        <v>0.5691022387500001</v>
      </c>
      <c r="T14" s="1">
        <f>'[1]UpFlex, 2020, Summer'!T14*(1+[1]Main!$B$4)^(Main!$B$5-2020)+VLOOKUP($A14,'EV UpFlex'!$A$2:$Y$41,T$1+2)</f>
        <v>0.54481721999999999</v>
      </c>
      <c r="U14" s="1">
        <f>'[1]UpFlex, 2020, Summer'!U14*(1+[1]Main!$B$4)^(Main!$B$5-2020)+VLOOKUP($A14,'EV UpFlex'!$A$2:$Y$41,U$1+2)</f>
        <v>0.55131043375</v>
      </c>
      <c r="V14" s="1">
        <f>'[1]UpFlex, 2020, Summer'!V14*(1+[1]Main!$B$4)^(Main!$B$5-2020)+VLOOKUP($A14,'EV UpFlex'!$A$2:$Y$41,V$1+2)</f>
        <v>0.55589386249999995</v>
      </c>
      <c r="W14" s="1">
        <f>'[1]UpFlex, 2020, Summer'!W14*(1+[1]Main!$B$4)^(Main!$B$5-2020)+VLOOKUP($A14,'EV UpFlex'!$A$2:$Y$41,W$1+2)</f>
        <v>0.52329610500000001</v>
      </c>
      <c r="X14" s="1">
        <f>'[1]UpFlex, 2020, Summer'!X14*(1+[1]Main!$B$4)^(Main!$B$5-2020)+VLOOKUP($A14,'EV UpFlex'!$A$2:$Y$41,X$1+2)</f>
        <v>0.46239236625000002</v>
      </c>
      <c r="Y14" s="1">
        <f>'[1]UpFlex, 2020, Summer'!Y14*(1+[1]Main!$B$4)^(Main!$B$5-2020)+VLOOKUP($A14,'EV UpFlex'!$A$2:$Y$41,Y$1+2)</f>
        <v>0.46279519750000003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1.537215125E-2</v>
      </c>
      <c r="C15" s="1">
        <f>'[1]UpFlex, 2020, Summer'!C15*(1+[1]Main!$B$4)^(Main!$B$5-2020)+VLOOKUP($A15,'EV UpFlex'!$A$2:$Y$41,C$1+2)</f>
        <v>1.4497747500000003E-2</v>
      </c>
      <c r="D15" s="1">
        <f>'[1]UpFlex, 2020, Summer'!D15*(1+[1]Main!$B$4)^(Main!$B$5-2020)+VLOOKUP($A15,'EV UpFlex'!$A$2:$Y$41,D$1+2)</f>
        <v>1.4079815000000002E-2</v>
      </c>
      <c r="E15" s="1">
        <f>'[1]UpFlex, 2020, Summer'!E15*(1+[1]Main!$B$4)^(Main!$B$5-2020)+VLOOKUP($A15,'EV UpFlex'!$A$2:$Y$41,E$1+2)</f>
        <v>1.3758931250000002E-2</v>
      </c>
      <c r="F15" s="1">
        <f>'[1]UpFlex, 2020, Summer'!F15*(1+[1]Main!$B$4)^(Main!$B$5-2020)+VLOOKUP($A15,'EV UpFlex'!$A$2:$Y$41,F$1+2)</f>
        <v>1.399835E-2</v>
      </c>
      <c r="G15" s="1">
        <f>'[1]UpFlex, 2020, Summer'!G15*(1+[1]Main!$B$4)^(Main!$B$5-2020)+VLOOKUP($A15,'EV UpFlex'!$A$2:$Y$41,G$1+2)</f>
        <v>1.498772625E-2</v>
      </c>
      <c r="H15" s="1">
        <f>'[1]UpFlex, 2020, Summer'!H15*(1+[1]Main!$B$4)^(Main!$B$5-2020)+VLOOKUP($A15,'EV UpFlex'!$A$2:$Y$41,H$1+2)</f>
        <v>1.7814233750000002E-2</v>
      </c>
      <c r="I15" s="1">
        <f>'[1]UpFlex, 2020, Summer'!I15*(1+[1]Main!$B$4)^(Main!$B$5-2020)+VLOOKUP($A15,'EV UpFlex'!$A$2:$Y$41,I$1+2)</f>
        <v>2.0453789999999999E-2</v>
      </c>
      <c r="J15" s="1">
        <f>'[1]UpFlex, 2020, Summer'!J15*(1+[1]Main!$B$4)^(Main!$B$5-2020)+VLOOKUP($A15,'EV UpFlex'!$A$2:$Y$41,J$1+2)</f>
        <v>2.2196793750000002E-2</v>
      </c>
      <c r="K15" s="1">
        <f>'[1]UpFlex, 2020, Summer'!K15*(1+[1]Main!$B$4)^(Main!$B$5-2020)+VLOOKUP($A15,'EV UpFlex'!$A$2:$Y$41,K$1+2)</f>
        <v>2.3140630000000002E-2</v>
      </c>
      <c r="L15" s="1">
        <f>'[1]UpFlex, 2020, Summer'!L15*(1+[1]Main!$B$4)^(Main!$B$5-2020)+VLOOKUP($A15,'EV UpFlex'!$A$2:$Y$41,L$1+2)</f>
        <v>2.4758236250000003E-2</v>
      </c>
      <c r="M15" s="1">
        <f>'[1]UpFlex, 2020, Summer'!M15*(1+[1]Main!$B$4)^(Main!$B$5-2020)+VLOOKUP($A15,'EV UpFlex'!$A$2:$Y$41,M$1+2)</f>
        <v>2.5331858749999998E-2</v>
      </c>
      <c r="N15" s="1">
        <f>'[1]UpFlex, 2020, Summer'!N15*(1+[1]Main!$B$4)^(Main!$B$5-2020)+VLOOKUP($A15,'EV UpFlex'!$A$2:$Y$41,N$1+2)</f>
        <v>2.4836918749999999E-2</v>
      </c>
      <c r="O15" s="1">
        <f>'[1]UpFlex, 2020, Summer'!O15*(1+[1]Main!$B$4)^(Main!$B$5-2020)+VLOOKUP($A15,'EV UpFlex'!$A$2:$Y$41,O$1+2)</f>
        <v>2.2853321250000003E-2</v>
      </c>
      <c r="P15" s="1">
        <f>'[1]UpFlex, 2020, Summer'!P15*(1+[1]Main!$B$4)^(Main!$B$5-2020)+VLOOKUP($A15,'EV UpFlex'!$A$2:$Y$41,P$1+2)</f>
        <v>2.0032511249999999E-2</v>
      </c>
      <c r="Q15" s="1">
        <f>'[1]UpFlex, 2020, Summer'!Q15*(1+[1]Main!$B$4)^(Main!$B$5-2020)+VLOOKUP($A15,'EV UpFlex'!$A$2:$Y$41,Q$1+2)</f>
        <v>2.0072068750000002E-2</v>
      </c>
      <c r="R15" s="1">
        <f>'[1]UpFlex, 2020, Summer'!R15*(1+[1]Main!$B$4)^(Main!$B$5-2020)+VLOOKUP($A15,'EV UpFlex'!$A$2:$Y$41,R$1+2)</f>
        <v>2.0250980000000002E-2</v>
      </c>
      <c r="S15" s="1">
        <f>'[1]UpFlex, 2020, Summer'!S15*(1+[1]Main!$B$4)^(Main!$B$5-2020)+VLOOKUP($A15,'EV UpFlex'!$A$2:$Y$41,S$1+2)</f>
        <v>1.9725077500000004E-2</v>
      </c>
      <c r="T15" s="1">
        <f>'[1]UpFlex, 2020, Summer'!T15*(1+[1]Main!$B$4)^(Main!$B$5-2020)+VLOOKUP($A15,'EV UpFlex'!$A$2:$Y$41,T$1+2)</f>
        <v>2.0657521250000001E-2</v>
      </c>
      <c r="U15" s="1">
        <f>'[1]UpFlex, 2020, Summer'!U15*(1+[1]Main!$B$4)^(Main!$B$5-2020)+VLOOKUP($A15,'EV UpFlex'!$A$2:$Y$41,U$1+2)</f>
        <v>2.2085170000000001E-2</v>
      </c>
      <c r="V15" s="1">
        <f>'[1]UpFlex, 2020, Summer'!V15*(1+[1]Main!$B$4)^(Main!$B$5-2020)+VLOOKUP($A15,'EV UpFlex'!$A$2:$Y$41,V$1+2)</f>
        <v>2.255908375E-2</v>
      </c>
      <c r="W15" s="1">
        <f>'[1]UpFlex, 2020, Summer'!W15*(1+[1]Main!$B$4)^(Main!$B$5-2020)+VLOOKUP($A15,'EV UpFlex'!$A$2:$Y$41,W$1+2)</f>
        <v>1.9634126250000002E-2</v>
      </c>
      <c r="X15" s="1">
        <f>'[1]UpFlex, 2020, Summer'!X15*(1+[1]Main!$B$4)^(Main!$B$5-2020)+VLOOKUP($A15,'EV UpFlex'!$A$2:$Y$41,X$1+2)</f>
        <v>1.8027926250000003E-2</v>
      </c>
      <c r="Y15" s="1">
        <f>'[1]UpFlex, 2020, Summer'!Y15*(1+[1]Main!$B$4)^(Main!$B$5-2020)+VLOOKUP($A15,'EV UpFlex'!$A$2:$Y$41,Y$1+2)</f>
        <v>1.5880318750000001E-2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F11" sqref="F1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</v>
      </c>
      <c r="C4" s="1">
        <f>'PV, ESS, EV'!$B5*'PV, ESS, EV'!I$2</f>
        <v>0</v>
      </c>
      <c r="D4" s="1">
        <f>'PV, ESS, EV'!$B5*'PV, ESS, EV'!J$2</f>
        <v>0</v>
      </c>
      <c r="E4" s="1">
        <f>'PV, ESS, EV'!$B5*'PV, ESS, EV'!K$2</f>
        <v>0</v>
      </c>
      <c r="F4" s="1">
        <f>'PV, ESS, EV'!$B5*'PV, ESS, EV'!L$2</f>
        <v>0</v>
      </c>
      <c r="G4" s="1">
        <f>'PV, ESS, EV'!$B5*'PV, ESS, EV'!M$2</f>
        <v>0</v>
      </c>
      <c r="H4" s="1">
        <f>'PV, ESS, EV'!$B5*'PV, ESS, EV'!N$2</f>
        <v>0</v>
      </c>
      <c r="I4" s="1">
        <f>'PV, ESS, EV'!$B5*'PV, ESS, EV'!O$2</f>
        <v>0</v>
      </c>
      <c r="J4" s="1">
        <f>'PV, ESS, EV'!$B5*'PV, ESS, EV'!P$2</f>
        <v>0</v>
      </c>
      <c r="K4" s="1">
        <f>'PV, ESS, EV'!$B5*'PV, ESS, EV'!Q$2</f>
        <v>0</v>
      </c>
      <c r="L4" s="1">
        <f>'PV, ESS, EV'!$B5*'PV, ESS, EV'!R$2</f>
        <v>0</v>
      </c>
      <c r="M4" s="1">
        <f>'PV, ESS, EV'!$B5*'PV, ESS, EV'!S$2</f>
        <v>0</v>
      </c>
      <c r="N4" s="1">
        <f>'PV, ESS, EV'!$B5*'PV, ESS, EV'!T$2</f>
        <v>0</v>
      </c>
      <c r="O4" s="1">
        <f>'PV, ESS, EV'!$B5*'PV, ESS, EV'!U$2</f>
        <v>0</v>
      </c>
      <c r="P4" s="1">
        <f>'PV, ESS, EV'!$B5*'PV, ESS, EV'!V$2</f>
        <v>0</v>
      </c>
      <c r="Q4" s="1">
        <f>'PV, ESS, EV'!$B5*'PV, ESS, EV'!W$2</f>
        <v>0</v>
      </c>
      <c r="R4" s="1">
        <f>'PV, ESS, EV'!$B5*'PV, ESS, EV'!X$2</f>
        <v>0</v>
      </c>
      <c r="S4" s="1">
        <f>'PV, ESS, EV'!$B5*'PV, ESS, EV'!Y$2</f>
        <v>0</v>
      </c>
      <c r="T4" s="1">
        <f>'PV, ESS, EV'!$B5*'PV, ESS, EV'!Z$2</f>
        <v>0</v>
      </c>
      <c r="U4" s="1">
        <f>'PV, ESS, EV'!$B5*'PV, ESS, EV'!AA$2</f>
        <v>0</v>
      </c>
      <c r="V4" s="1">
        <f>'PV, ESS, EV'!$B5*'PV, ESS, EV'!AB$2</f>
        <v>0</v>
      </c>
      <c r="W4" s="1">
        <f>'PV, ESS, EV'!$B5*'PV, ESS, EV'!AC$2</f>
        <v>0</v>
      </c>
      <c r="X4" s="1">
        <f>'PV, ESS, EV'!$B5*'PV, ESS, EV'!AD$2</f>
        <v>0</v>
      </c>
      <c r="Y4" s="1">
        <f>'PV, ESS, EV'!$B5*'PV, ESS, EV'!AE$2</f>
        <v>0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</v>
      </c>
      <c r="C15" s="1">
        <f>'PV, ESS, EV'!$B16*'PV, ESS, EV'!I$2</f>
        <v>0</v>
      </c>
      <c r="D15" s="1">
        <f>'PV, ESS, EV'!$B16*'PV, ESS, EV'!J$2</f>
        <v>0</v>
      </c>
      <c r="E15" s="1">
        <f>'PV, ESS, EV'!$B16*'PV, ESS, EV'!K$2</f>
        <v>0</v>
      </c>
      <c r="F15" s="1">
        <f>'PV, ESS, EV'!$B16*'PV, ESS, EV'!L$2</f>
        <v>0</v>
      </c>
      <c r="G15" s="1">
        <f>'PV, ESS, EV'!$B16*'PV, ESS, EV'!M$2</f>
        <v>0</v>
      </c>
      <c r="H15" s="1">
        <f>'PV, ESS, EV'!$B16*'PV, ESS, EV'!N$2</f>
        <v>0</v>
      </c>
      <c r="I15" s="1">
        <f>'PV, ESS, EV'!$B16*'PV, ESS, EV'!O$2</f>
        <v>0</v>
      </c>
      <c r="J15" s="1">
        <f>'PV, ESS, EV'!$B16*'PV, ESS, EV'!P$2</f>
        <v>0</v>
      </c>
      <c r="K15" s="1">
        <f>'PV, ESS, EV'!$B16*'PV, ESS, EV'!Q$2</f>
        <v>0</v>
      </c>
      <c r="L15" s="1">
        <f>'PV, ESS, EV'!$B16*'PV, ESS, EV'!R$2</f>
        <v>0</v>
      </c>
      <c r="M15" s="1">
        <f>'PV, ESS, EV'!$B16*'PV, ESS, EV'!S$2</f>
        <v>0</v>
      </c>
      <c r="N15" s="1">
        <f>'PV, ESS, EV'!$B16*'PV, ESS, EV'!T$2</f>
        <v>0</v>
      </c>
      <c r="O15" s="1">
        <f>'PV, ESS, EV'!$B16*'PV, ESS, EV'!U$2</f>
        <v>0</v>
      </c>
      <c r="P15" s="1">
        <f>'PV, ESS, EV'!$B16*'PV, ESS, EV'!V$2</f>
        <v>0</v>
      </c>
      <c r="Q15" s="1">
        <f>'PV, ESS, EV'!$B16*'PV, ESS, EV'!W$2</f>
        <v>0</v>
      </c>
      <c r="R15" s="1">
        <f>'PV, ESS, EV'!$B16*'PV, ESS, EV'!X$2</f>
        <v>0</v>
      </c>
      <c r="S15" s="1">
        <f>'PV, ESS, EV'!$B16*'PV, ESS, EV'!Y$2</f>
        <v>0</v>
      </c>
      <c r="T15" s="1">
        <f>'PV, ESS, EV'!$B16*'PV, ESS, EV'!Z$2</f>
        <v>0</v>
      </c>
      <c r="U15" s="1">
        <f>'PV, ESS, EV'!$B16*'PV, ESS, EV'!AA$2</f>
        <v>0</v>
      </c>
      <c r="V15" s="1">
        <f>'PV, ESS, EV'!$B16*'PV, ESS, EV'!AB$2</f>
        <v>0</v>
      </c>
      <c r="W15" s="1">
        <f>'PV, ESS, EV'!$B16*'PV, ESS, EV'!AC$2</f>
        <v>0</v>
      </c>
      <c r="X15" s="1">
        <f>'PV, ESS, EV'!$B16*'PV, ESS, EV'!AD$2</f>
        <v>0</v>
      </c>
      <c r="Y15" s="1">
        <f>'PV, ESS, EV'!$B16*'PV, ESS, EV'!AE$2</f>
        <v>0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</v>
      </c>
      <c r="C18" s="1">
        <f>'PV, ESS, EV'!$B19*'PV, ESS, EV'!I$2</f>
        <v>0</v>
      </c>
      <c r="D18" s="1">
        <f>'PV, ESS, EV'!$B19*'PV, ESS, EV'!J$2</f>
        <v>0</v>
      </c>
      <c r="E18" s="1">
        <f>'PV, ESS, EV'!$B19*'PV, ESS, EV'!K$2</f>
        <v>0</v>
      </c>
      <c r="F18" s="1">
        <f>'PV, ESS, EV'!$B19*'PV, ESS, EV'!L$2</f>
        <v>0</v>
      </c>
      <c r="G18" s="1">
        <f>'PV, ESS, EV'!$B19*'PV, ESS, EV'!M$2</f>
        <v>0</v>
      </c>
      <c r="H18" s="1">
        <f>'PV, ESS, EV'!$B19*'PV, ESS, EV'!N$2</f>
        <v>0</v>
      </c>
      <c r="I18" s="1">
        <f>'PV, ESS, EV'!$B19*'PV, ESS, EV'!O$2</f>
        <v>0</v>
      </c>
      <c r="J18" s="1">
        <f>'PV, ESS, EV'!$B19*'PV, ESS, EV'!P$2</f>
        <v>0</v>
      </c>
      <c r="K18" s="1">
        <f>'PV, ESS, EV'!$B19*'PV, ESS, EV'!Q$2</f>
        <v>0</v>
      </c>
      <c r="L18" s="1">
        <f>'PV, ESS, EV'!$B19*'PV, ESS, EV'!R$2</f>
        <v>0</v>
      </c>
      <c r="M18" s="1">
        <f>'PV, ESS, EV'!$B19*'PV, ESS, EV'!S$2</f>
        <v>0</v>
      </c>
      <c r="N18" s="1">
        <f>'PV, ESS, EV'!$B19*'PV, ESS, EV'!T$2</f>
        <v>0</v>
      </c>
      <c r="O18" s="1">
        <f>'PV, ESS, EV'!$B19*'PV, ESS, EV'!U$2</f>
        <v>0</v>
      </c>
      <c r="P18" s="1">
        <f>'PV, ESS, EV'!$B19*'PV, ESS, EV'!V$2</f>
        <v>0</v>
      </c>
      <c r="Q18" s="1">
        <f>'PV, ESS, EV'!$B19*'PV, ESS, EV'!W$2</f>
        <v>0</v>
      </c>
      <c r="R18" s="1">
        <f>'PV, ESS, EV'!$B19*'PV, ESS, EV'!X$2</f>
        <v>0</v>
      </c>
      <c r="S18" s="1">
        <f>'PV, ESS, EV'!$B19*'PV, ESS, EV'!Y$2</f>
        <v>0</v>
      </c>
      <c r="T18" s="1">
        <f>'PV, ESS, EV'!$B19*'PV, ESS, EV'!Z$2</f>
        <v>0</v>
      </c>
      <c r="U18" s="1">
        <f>'PV, ESS, EV'!$B19*'PV, ESS, EV'!AA$2</f>
        <v>0</v>
      </c>
      <c r="V18" s="1">
        <f>'PV, ESS, EV'!$B19*'PV, ESS, EV'!AB$2</f>
        <v>0</v>
      </c>
      <c r="W18" s="1">
        <f>'PV, ESS, EV'!$B19*'PV, ESS, EV'!AC$2</f>
        <v>0</v>
      </c>
      <c r="X18" s="1">
        <f>'PV, ESS, EV'!$B19*'PV, ESS, EV'!AD$2</f>
        <v>0</v>
      </c>
      <c r="Y18" s="1">
        <f>'PV, ESS, EV'!$B19*'PV, ESS, EV'!AE$2</f>
        <v>0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0</v>
      </c>
      <c r="C21" s="1">
        <f>'PV, ESS, EV'!$B22*'PV, ESS, EV'!I$2</f>
        <v>0</v>
      </c>
      <c r="D21" s="1">
        <f>'PV, ESS, EV'!$B22*'PV, ESS, EV'!J$2</f>
        <v>0</v>
      </c>
      <c r="E21" s="1">
        <f>'PV, ESS, EV'!$B22*'PV, ESS, EV'!K$2</f>
        <v>0</v>
      </c>
      <c r="F21" s="1">
        <f>'PV, ESS, EV'!$B22*'PV, ESS, EV'!L$2</f>
        <v>0</v>
      </c>
      <c r="G21" s="1">
        <f>'PV, ESS, EV'!$B22*'PV, ESS, EV'!M$2</f>
        <v>0</v>
      </c>
      <c r="H21" s="1">
        <f>'PV, ESS, EV'!$B22*'PV, ESS, EV'!N$2</f>
        <v>0</v>
      </c>
      <c r="I21" s="1">
        <f>'PV, ESS, EV'!$B22*'PV, ESS, EV'!O$2</f>
        <v>0</v>
      </c>
      <c r="J21" s="1">
        <f>'PV, ESS, EV'!$B22*'PV, ESS, EV'!P$2</f>
        <v>0</v>
      </c>
      <c r="K21" s="1">
        <f>'PV, ESS, EV'!$B22*'PV, ESS, EV'!Q$2</f>
        <v>0</v>
      </c>
      <c r="L21" s="1">
        <f>'PV, ESS, EV'!$B22*'PV, ESS, EV'!R$2</f>
        <v>0</v>
      </c>
      <c r="M21" s="1">
        <f>'PV, ESS, EV'!$B22*'PV, ESS, EV'!S$2</f>
        <v>0</v>
      </c>
      <c r="N21" s="1">
        <f>'PV, ESS, EV'!$B22*'PV, ESS, EV'!T$2</f>
        <v>0</v>
      </c>
      <c r="O21" s="1">
        <f>'PV, ESS, EV'!$B22*'PV, ESS, EV'!U$2</f>
        <v>0</v>
      </c>
      <c r="P21" s="1">
        <f>'PV, ESS, EV'!$B22*'PV, ESS, EV'!V$2</f>
        <v>0</v>
      </c>
      <c r="Q21" s="1">
        <f>'PV, ESS, EV'!$B22*'PV, ESS, EV'!W$2</f>
        <v>0</v>
      </c>
      <c r="R21" s="1">
        <f>'PV, ESS, EV'!$B22*'PV, ESS, EV'!X$2</f>
        <v>0</v>
      </c>
      <c r="S21" s="1">
        <f>'PV, ESS, EV'!$B22*'PV, ESS, EV'!Y$2</f>
        <v>0</v>
      </c>
      <c r="T21" s="1">
        <f>'PV, ESS, EV'!$B22*'PV, ESS, EV'!Z$2</f>
        <v>0</v>
      </c>
      <c r="U21" s="1">
        <f>'PV, ESS, EV'!$B22*'PV, ESS, EV'!AA$2</f>
        <v>0</v>
      </c>
      <c r="V21" s="1">
        <f>'PV, ESS, EV'!$B22*'PV, ESS, EV'!AB$2</f>
        <v>0</v>
      </c>
      <c r="W21" s="1">
        <f>'PV, ESS, EV'!$B22*'PV, ESS, EV'!AC$2</f>
        <v>0</v>
      </c>
      <c r="X21" s="1">
        <f>'PV, ESS, EV'!$B22*'PV, ESS, EV'!AD$2</f>
        <v>0</v>
      </c>
      <c r="Y21" s="1">
        <f>'PV, ESS, EV'!$B22*'PV, ESS, EV'!AE$2</f>
        <v>0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</v>
      </c>
      <c r="C27" s="1">
        <f>'PV, ESS, EV'!$B28*'PV, ESS, EV'!I$2</f>
        <v>0</v>
      </c>
      <c r="D27" s="1">
        <f>'PV, ESS, EV'!$B28*'PV, ESS, EV'!J$2</f>
        <v>0</v>
      </c>
      <c r="E27" s="1">
        <f>'PV, ESS, EV'!$B28*'PV, ESS, EV'!K$2</f>
        <v>0</v>
      </c>
      <c r="F27" s="1">
        <f>'PV, ESS, EV'!$B28*'PV, ESS, EV'!L$2</f>
        <v>0</v>
      </c>
      <c r="G27" s="1">
        <f>'PV, ESS, EV'!$B28*'PV, ESS, EV'!M$2</f>
        <v>0</v>
      </c>
      <c r="H27" s="1">
        <f>'PV, ESS, EV'!$B28*'PV, ESS, EV'!N$2</f>
        <v>0</v>
      </c>
      <c r="I27" s="1">
        <f>'PV, ESS, EV'!$B28*'PV, ESS, EV'!O$2</f>
        <v>0</v>
      </c>
      <c r="J27" s="1">
        <f>'PV, ESS, EV'!$B28*'PV, ESS, EV'!P$2</f>
        <v>0</v>
      </c>
      <c r="K27" s="1">
        <f>'PV, ESS, EV'!$B28*'PV, ESS, EV'!Q$2</f>
        <v>0</v>
      </c>
      <c r="L27" s="1">
        <f>'PV, ESS, EV'!$B28*'PV, ESS, EV'!R$2</f>
        <v>0</v>
      </c>
      <c r="M27" s="1">
        <f>'PV, ESS, EV'!$B28*'PV, ESS, EV'!S$2</f>
        <v>0</v>
      </c>
      <c r="N27" s="1">
        <f>'PV, ESS, EV'!$B28*'PV, ESS, EV'!T$2</f>
        <v>0</v>
      </c>
      <c r="O27" s="1">
        <f>'PV, ESS, EV'!$B28*'PV, ESS, EV'!U$2</f>
        <v>0</v>
      </c>
      <c r="P27" s="1">
        <f>'PV, ESS, EV'!$B28*'PV, ESS, EV'!V$2</f>
        <v>0</v>
      </c>
      <c r="Q27" s="1">
        <f>'PV, ESS, EV'!$B28*'PV, ESS, EV'!W$2</f>
        <v>0</v>
      </c>
      <c r="R27" s="1">
        <f>'PV, ESS, EV'!$B28*'PV, ESS, EV'!X$2</f>
        <v>0</v>
      </c>
      <c r="S27" s="1">
        <f>'PV, ESS, EV'!$B28*'PV, ESS, EV'!Y$2</f>
        <v>0</v>
      </c>
      <c r="T27" s="1">
        <f>'PV, ESS, EV'!$B28*'PV, ESS, EV'!Z$2</f>
        <v>0</v>
      </c>
      <c r="U27" s="1">
        <f>'PV, ESS, EV'!$B28*'PV, ESS, EV'!AA$2</f>
        <v>0</v>
      </c>
      <c r="V27" s="1">
        <f>'PV, ESS, EV'!$B28*'PV, ESS, EV'!AB$2</f>
        <v>0</v>
      </c>
      <c r="W27" s="1">
        <f>'PV, ESS, EV'!$B28*'PV, ESS, EV'!AC$2</f>
        <v>0</v>
      </c>
      <c r="X27" s="1">
        <f>'PV, ESS, EV'!$B28*'PV, ESS, EV'!AD$2</f>
        <v>0</v>
      </c>
      <c r="Y27" s="1">
        <f>'PV, ESS, EV'!$B28*'PV, ESS, EV'!AE$2</f>
        <v>0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</v>
      </c>
      <c r="C29" s="1">
        <f>'PV, ESS, EV'!$B30*'PV, ESS, EV'!I$2</f>
        <v>0</v>
      </c>
      <c r="D29" s="1">
        <f>'PV, ESS, EV'!$B30*'PV, ESS, EV'!J$2</f>
        <v>0</v>
      </c>
      <c r="E29" s="1">
        <f>'PV, ESS, EV'!$B30*'PV, ESS, EV'!K$2</f>
        <v>0</v>
      </c>
      <c r="F29" s="1">
        <f>'PV, ESS, EV'!$B30*'PV, ESS, EV'!L$2</f>
        <v>0</v>
      </c>
      <c r="G29" s="1">
        <f>'PV, ESS, EV'!$B30*'PV, ESS, EV'!M$2</f>
        <v>0</v>
      </c>
      <c r="H29" s="1">
        <f>'PV, ESS, EV'!$B30*'PV, ESS, EV'!N$2</f>
        <v>0</v>
      </c>
      <c r="I29" s="1">
        <f>'PV, ESS, EV'!$B30*'PV, ESS, EV'!O$2</f>
        <v>0</v>
      </c>
      <c r="J29" s="1">
        <f>'PV, ESS, EV'!$B30*'PV, ESS, EV'!P$2</f>
        <v>0</v>
      </c>
      <c r="K29" s="1">
        <f>'PV, ESS, EV'!$B30*'PV, ESS, EV'!Q$2</f>
        <v>0</v>
      </c>
      <c r="L29" s="1">
        <f>'PV, ESS, EV'!$B30*'PV, ESS, EV'!R$2</f>
        <v>0</v>
      </c>
      <c r="M29" s="1">
        <f>'PV, ESS, EV'!$B30*'PV, ESS, EV'!S$2</f>
        <v>0</v>
      </c>
      <c r="N29" s="1">
        <f>'PV, ESS, EV'!$B30*'PV, ESS, EV'!T$2</f>
        <v>0</v>
      </c>
      <c r="O29" s="1">
        <f>'PV, ESS, EV'!$B30*'PV, ESS, EV'!U$2</f>
        <v>0</v>
      </c>
      <c r="P29" s="1">
        <f>'PV, ESS, EV'!$B30*'PV, ESS, EV'!V$2</f>
        <v>0</v>
      </c>
      <c r="Q29" s="1">
        <f>'PV, ESS, EV'!$B30*'PV, ESS, EV'!W$2</f>
        <v>0</v>
      </c>
      <c r="R29" s="1">
        <f>'PV, ESS, EV'!$B30*'PV, ESS, EV'!X$2</f>
        <v>0</v>
      </c>
      <c r="S29" s="1">
        <f>'PV, ESS, EV'!$B30*'PV, ESS, EV'!Y$2</f>
        <v>0</v>
      </c>
      <c r="T29" s="1">
        <f>'PV, ESS, EV'!$B30*'PV, ESS, EV'!Z$2</f>
        <v>0</v>
      </c>
      <c r="U29" s="1">
        <f>'PV, ESS, EV'!$B30*'PV, ESS, EV'!AA$2</f>
        <v>0</v>
      </c>
      <c r="V29" s="1">
        <f>'PV, ESS, EV'!$B30*'PV, ESS, EV'!AB$2</f>
        <v>0</v>
      </c>
      <c r="W29" s="1">
        <f>'PV, ESS, EV'!$B30*'PV, ESS, EV'!AC$2</f>
        <v>0</v>
      </c>
      <c r="X29" s="1">
        <f>'PV, ESS, EV'!$B30*'PV, ESS, EV'!AD$2</f>
        <v>0</v>
      </c>
      <c r="Y29" s="1">
        <f>'PV, ESS, EV'!$B30*'PV, ESS, EV'!AE$2</f>
        <v>0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</v>
      </c>
      <c r="C31" s="1">
        <f>'PV, ESS, EV'!$B32*'PV, ESS, EV'!I$2</f>
        <v>0</v>
      </c>
      <c r="D31" s="1">
        <f>'PV, ESS, EV'!$B32*'PV, ESS, EV'!J$2</f>
        <v>0</v>
      </c>
      <c r="E31" s="1">
        <f>'PV, ESS, EV'!$B32*'PV, ESS, EV'!K$2</f>
        <v>0</v>
      </c>
      <c r="F31" s="1">
        <f>'PV, ESS, EV'!$B32*'PV, ESS, EV'!L$2</f>
        <v>0</v>
      </c>
      <c r="G31" s="1">
        <f>'PV, ESS, EV'!$B32*'PV, ESS, EV'!M$2</f>
        <v>0</v>
      </c>
      <c r="H31" s="1">
        <f>'PV, ESS, EV'!$B32*'PV, ESS, EV'!N$2</f>
        <v>0</v>
      </c>
      <c r="I31" s="1">
        <f>'PV, ESS, EV'!$B32*'PV, ESS, EV'!O$2</f>
        <v>0</v>
      </c>
      <c r="J31" s="1">
        <f>'PV, ESS, EV'!$B32*'PV, ESS, EV'!P$2</f>
        <v>0</v>
      </c>
      <c r="K31" s="1">
        <f>'PV, ESS, EV'!$B32*'PV, ESS, EV'!Q$2</f>
        <v>0</v>
      </c>
      <c r="L31" s="1">
        <f>'PV, ESS, EV'!$B32*'PV, ESS, EV'!R$2</f>
        <v>0</v>
      </c>
      <c r="M31" s="1">
        <f>'PV, ESS, EV'!$B32*'PV, ESS, EV'!S$2</f>
        <v>0</v>
      </c>
      <c r="N31" s="1">
        <f>'PV, ESS, EV'!$B32*'PV, ESS, EV'!T$2</f>
        <v>0</v>
      </c>
      <c r="O31" s="1">
        <f>'PV, ESS, EV'!$B32*'PV, ESS, EV'!U$2</f>
        <v>0</v>
      </c>
      <c r="P31" s="1">
        <f>'PV, ESS, EV'!$B32*'PV, ESS, EV'!V$2</f>
        <v>0</v>
      </c>
      <c r="Q31" s="1">
        <f>'PV, ESS, EV'!$B32*'PV, ESS, EV'!W$2</f>
        <v>0</v>
      </c>
      <c r="R31" s="1">
        <f>'PV, ESS, EV'!$B32*'PV, ESS, EV'!X$2</f>
        <v>0</v>
      </c>
      <c r="S31" s="1">
        <f>'PV, ESS, EV'!$B32*'PV, ESS, EV'!Y$2</f>
        <v>0</v>
      </c>
      <c r="T31" s="1">
        <f>'PV, ESS, EV'!$B32*'PV, ESS, EV'!Z$2</f>
        <v>0</v>
      </c>
      <c r="U31" s="1">
        <f>'PV, ESS, EV'!$B32*'PV, ESS, EV'!AA$2</f>
        <v>0</v>
      </c>
      <c r="V31" s="1">
        <f>'PV, ESS, EV'!$B32*'PV, ESS, EV'!AB$2</f>
        <v>0</v>
      </c>
      <c r="W31" s="1">
        <f>'PV, ESS, EV'!$B32*'PV, ESS, EV'!AC$2</f>
        <v>0</v>
      </c>
      <c r="X31" s="1">
        <f>'PV, ESS, EV'!$B32*'PV, ESS, EV'!AD$2</f>
        <v>0</v>
      </c>
      <c r="Y31" s="1">
        <f>'PV, ESS, EV'!$B32*'PV, ESS, EV'!AE$2</f>
        <v>0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</v>
      </c>
      <c r="C35" s="1">
        <f>'PV, ESS, EV'!$B36*'PV, ESS, EV'!I$2</f>
        <v>0</v>
      </c>
      <c r="D35" s="1">
        <f>'PV, ESS, EV'!$B36*'PV, ESS, EV'!J$2</f>
        <v>0</v>
      </c>
      <c r="E35" s="1">
        <f>'PV, ESS, EV'!$B36*'PV, ESS, EV'!K$2</f>
        <v>0</v>
      </c>
      <c r="F35" s="1">
        <f>'PV, ESS, EV'!$B36*'PV, ESS, EV'!L$2</f>
        <v>0</v>
      </c>
      <c r="G35" s="1">
        <f>'PV, ESS, EV'!$B36*'PV, ESS, EV'!M$2</f>
        <v>0</v>
      </c>
      <c r="H35" s="1">
        <f>'PV, ESS, EV'!$B36*'PV, ESS, EV'!N$2</f>
        <v>0</v>
      </c>
      <c r="I35" s="1">
        <f>'PV, ESS, EV'!$B36*'PV, ESS, EV'!O$2</f>
        <v>0</v>
      </c>
      <c r="J35" s="1">
        <f>'PV, ESS, EV'!$B36*'PV, ESS, EV'!P$2</f>
        <v>0</v>
      </c>
      <c r="K35" s="1">
        <f>'PV, ESS, EV'!$B36*'PV, ESS, EV'!Q$2</f>
        <v>0</v>
      </c>
      <c r="L35" s="1">
        <f>'PV, ESS, EV'!$B36*'PV, ESS, EV'!R$2</f>
        <v>0</v>
      </c>
      <c r="M35" s="1">
        <f>'PV, ESS, EV'!$B36*'PV, ESS, EV'!S$2</f>
        <v>0</v>
      </c>
      <c r="N35" s="1">
        <f>'PV, ESS, EV'!$B36*'PV, ESS, EV'!T$2</f>
        <v>0</v>
      </c>
      <c r="O35" s="1">
        <f>'PV, ESS, EV'!$B36*'PV, ESS, EV'!U$2</f>
        <v>0</v>
      </c>
      <c r="P35" s="1">
        <f>'PV, ESS, EV'!$B36*'PV, ESS, EV'!V$2</f>
        <v>0</v>
      </c>
      <c r="Q35" s="1">
        <f>'PV, ESS, EV'!$B36*'PV, ESS, EV'!W$2</f>
        <v>0</v>
      </c>
      <c r="R35" s="1">
        <f>'PV, ESS, EV'!$B36*'PV, ESS, EV'!X$2</f>
        <v>0</v>
      </c>
      <c r="S35" s="1">
        <f>'PV, ESS, EV'!$B36*'PV, ESS, EV'!Y$2</f>
        <v>0</v>
      </c>
      <c r="T35" s="1">
        <f>'PV, ESS, EV'!$B36*'PV, ESS, EV'!Z$2</f>
        <v>0</v>
      </c>
      <c r="U35" s="1">
        <f>'PV, ESS, EV'!$B36*'PV, ESS, EV'!AA$2</f>
        <v>0</v>
      </c>
      <c r="V35" s="1">
        <f>'PV, ESS, EV'!$B36*'PV, ESS, EV'!AB$2</f>
        <v>0</v>
      </c>
      <c r="W35" s="1">
        <f>'PV, ESS, EV'!$B36*'PV, ESS, EV'!AC$2</f>
        <v>0</v>
      </c>
      <c r="X35" s="1">
        <f>'PV, ESS, EV'!$B36*'PV, ESS, EV'!AD$2</f>
        <v>0</v>
      </c>
      <c r="Y35" s="1">
        <f>'PV, ESS, EV'!$B36*'PV, ESS, EV'!AE$2</f>
        <v>0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</v>
      </c>
      <c r="C37" s="1">
        <f>'PV, ESS, EV'!$B38*'PV, ESS, EV'!I$2</f>
        <v>0</v>
      </c>
      <c r="D37" s="1">
        <f>'PV, ESS, EV'!$B38*'PV, ESS, EV'!J$2</f>
        <v>0</v>
      </c>
      <c r="E37" s="1">
        <f>'PV, ESS, EV'!$B38*'PV, ESS, EV'!K$2</f>
        <v>0</v>
      </c>
      <c r="F37" s="1">
        <f>'PV, ESS, EV'!$B38*'PV, ESS, EV'!L$2</f>
        <v>0</v>
      </c>
      <c r="G37" s="1">
        <f>'PV, ESS, EV'!$B38*'PV, ESS, EV'!M$2</f>
        <v>0</v>
      </c>
      <c r="H37" s="1">
        <f>'PV, ESS, EV'!$B38*'PV, ESS, EV'!N$2</f>
        <v>0</v>
      </c>
      <c r="I37" s="1">
        <f>'PV, ESS, EV'!$B38*'PV, ESS, EV'!O$2</f>
        <v>0</v>
      </c>
      <c r="J37" s="1">
        <f>'PV, ESS, EV'!$B38*'PV, ESS, EV'!P$2</f>
        <v>0</v>
      </c>
      <c r="K37" s="1">
        <f>'PV, ESS, EV'!$B38*'PV, ESS, EV'!Q$2</f>
        <v>0</v>
      </c>
      <c r="L37" s="1">
        <f>'PV, ESS, EV'!$B38*'PV, ESS, EV'!R$2</f>
        <v>0</v>
      </c>
      <c r="M37" s="1">
        <f>'PV, ESS, EV'!$B38*'PV, ESS, EV'!S$2</f>
        <v>0</v>
      </c>
      <c r="N37" s="1">
        <f>'PV, ESS, EV'!$B38*'PV, ESS, EV'!T$2</f>
        <v>0</v>
      </c>
      <c r="O37" s="1">
        <f>'PV, ESS, EV'!$B38*'PV, ESS, EV'!U$2</f>
        <v>0</v>
      </c>
      <c r="P37" s="1">
        <f>'PV, ESS, EV'!$B38*'PV, ESS, EV'!V$2</f>
        <v>0</v>
      </c>
      <c r="Q37" s="1">
        <f>'PV, ESS, EV'!$B38*'PV, ESS, EV'!W$2</f>
        <v>0</v>
      </c>
      <c r="R37" s="1">
        <f>'PV, ESS, EV'!$B38*'PV, ESS, EV'!X$2</f>
        <v>0</v>
      </c>
      <c r="S37" s="1">
        <f>'PV, ESS, EV'!$B38*'PV, ESS, EV'!Y$2</f>
        <v>0</v>
      </c>
      <c r="T37" s="1">
        <f>'PV, ESS, EV'!$B38*'PV, ESS, EV'!Z$2</f>
        <v>0</v>
      </c>
      <c r="U37" s="1">
        <f>'PV, ESS, EV'!$B38*'PV, ESS, EV'!AA$2</f>
        <v>0</v>
      </c>
      <c r="V37" s="1">
        <f>'PV, ESS, EV'!$B38*'PV, ESS, EV'!AB$2</f>
        <v>0</v>
      </c>
      <c r="W37" s="1">
        <f>'PV, ESS, EV'!$B38*'PV, ESS, EV'!AC$2</f>
        <v>0</v>
      </c>
      <c r="X37" s="1">
        <f>'PV, ESS, EV'!$B38*'PV, ESS, EV'!AD$2</f>
        <v>0</v>
      </c>
      <c r="Y37" s="1">
        <f>'PV, ESS, EV'!$B38*'PV, ESS, EV'!AE$2</f>
        <v>0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</v>
      </c>
      <c r="C39" s="1">
        <f>'PV, ESS, EV'!$B40*'PV, ESS, EV'!I$2</f>
        <v>0</v>
      </c>
      <c r="D39" s="1">
        <f>'PV, ESS, EV'!$B40*'PV, ESS, EV'!J$2</f>
        <v>0</v>
      </c>
      <c r="E39" s="1">
        <f>'PV, ESS, EV'!$B40*'PV, ESS, EV'!K$2</f>
        <v>0</v>
      </c>
      <c r="F39" s="1">
        <f>'PV, ESS, EV'!$B40*'PV, ESS, EV'!L$2</f>
        <v>0</v>
      </c>
      <c r="G39" s="1">
        <f>'PV, ESS, EV'!$B40*'PV, ESS, EV'!M$2</f>
        <v>0</v>
      </c>
      <c r="H39" s="1">
        <f>'PV, ESS, EV'!$B40*'PV, ESS, EV'!N$2</f>
        <v>0</v>
      </c>
      <c r="I39" s="1">
        <f>'PV, ESS, EV'!$B40*'PV, ESS, EV'!O$2</f>
        <v>0</v>
      </c>
      <c r="J39" s="1">
        <f>'PV, ESS, EV'!$B40*'PV, ESS, EV'!P$2</f>
        <v>0</v>
      </c>
      <c r="K39" s="1">
        <f>'PV, ESS, EV'!$B40*'PV, ESS, EV'!Q$2</f>
        <v>0</v>
      </c>
      <c r="L39" s="1">
        <f>'PV, ESS, EV'!$B40*'PV, ESS, EV'!R$2</f>
        <v>0</v>
      </c>
      <c r="M39" s="1">
        <f>'PV, ESS, EV'!$B40*'PV, ESS, EV'!S$2</f>
        <v>0</v>
      </c>
      <c r="N39" s="1">
        <f>'PV, ESS, EV'!$B40*'PV, ESS, EV'!T$2</f>
        <v>0</v>
      </c>
      <c r="O39" s="1">
        <f>'PV, ESS, EV'!$B40*'PV, ESS, EV'!U$2</f>
        <v>0</v>
      </c>
      <c r="P39" s="1">
        <f>'PV, ESS, EV'!$B40*'PV, ESS, EV'!V$2</f>
        <v>0</v>
      </c>
      <c r="Q39" s="1">
        <f>'PV, ESS, EV'!$B40*'PV, ESS, EV'!W$2</f>
        <v>0</v>
      </c>
      <c r="R39" s="1">
        <f>'PV, ESS, EV'!$B40*'PV, ESS, EV'!X$2</f>
        <v>0</v>
      </c>
      <c r="S39" s="1">
        <f>'PV, ESS, EV'!$B40*'PV, ESS, EV'!Y$2</f>
        <v>0</v>
      </c>
      <c r="T39" s="1">
        <f>'PV, ESS, EV'!$B40*'PV, ESS, EV'!Z$2</f>
        <v>0</v>
      </c>
      <c r="U39" s="1">
        <f>'PV, ESS, EV'!$B40*'PV, ESS, EV'!AA$2</f>
        <v>0</v>
      </c>
      <c r="V39" s="1">
        <f>'PV, ESS, EV'!$B40*'PV, ESS, EV'!AB$2</f>
        <v>0</v>
      </c>
      <c r="W39" s="1">
        <f>'PV, ESS, EV'!$B40*'PV, ESS, EV'!AC$2</f>
        <v>0</v>
      </c>
      <c r="X39" s="1">
        <f>'PV, ESS, EV'!$B40*'PV, ESS, EV'!AD$2</f>
        <v>0</v>
      </c>
      <c r="Y39" s="1">
        <f>'PV, ESS, EV'!$B40*'PV, ESS, EV'!AE$2</f>
        <v>0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</v>
      </c>
      <c r="C41" s="1">
        <f>'PV, ESS, EV'!$B42*'PV, ESS, EV'!I$2</f>
        <v>0</v>
      </c>
      <c r="D41" s="1">
        <f>'PV, ESS, EV'!$B42*'PV, ESS, EV'!J$2</f>
        <v>0</v>
      </c>
      <c r="E41" s="1">
        <f>'PV, ESS, EV'!$B42*'PV, ESS, EV'!K$2</f>
        <v>0</v>
      </c>
      <c r="F41" s="1">
        <f>'PV, ESS, EV'!$B42*'PV, ESS, EV'!L$2</f>
        <v>0</v>
      </c>
      <c r="G41" s="1">
        <f>'PV, ESS, EV'!$B42*'PV, ESS, EV'!M$2</f>
        <v>0</v>
      </c>
      <c r="H41" s="1">
        <f>'PV, ESS, EV'!$B42*'PV, ESS, EV'!N$2</f>
        <v>0</v>
      </c>
      <c r="I41" s="1">
        <f>'PV, ESS, EV'!$B42*'PV, ESS, EV'!O$2</f>
        <v>0</v>
      </c>
      <c r="J41" s="1">
        <f>'PV, ESS, EV'!$B42*'PV, ESS, EV'!P$2</f>
        <v>0</v>
      </c>
      <c r="K41" s="1">
        <f>'PV, ESS, EV'!$B42*'PV, ESS, EV'!Q$2</f>
        <v>0</v>
      </c>
      <c r="L41" s="1">
        <f>'PV, ESS, EV'!$B42*'PV, ESS, EV'!R$2</f>
        <v>0</v>
      </c>
      <c r="M41" s="1">
        <f>'PV, ESS, EV'!$B42*'PV, ESS, EV'!S$2</f>
        <v>0</v>
      </c>
      <c r="N41" s="1">
        <f>'PV, ESS, EV'!$B42*'PV, ESS, EV'!T$2</f>
        <v>0</v>
      </c>
      <c r="O41" s="1">
        <f>'PV, ESS, EV'!$B42*'PV, ESS, EV'!U$2</f>
        <v>0</v>
      </c>
      <c r="P41" s="1">
        <f>'PV, ESS, EV'!$B42*'PV, ESS, EV'!V$2</f>
        <v>0</v>
      </c>
      <c r="Q41" s="1">
        <f>'PV, ESS, EV'!$B42*'PV, ESS, EV'!W$2</f>
        <v>0</v>
      </c>
      <c r="R41" s="1">
        <f>'PV, ESS, EV'!$B42*'PV, ESS, EV'!X$2</f>
        <v>0</v>
      </c>
      <c r="S41" s="1">
        <f>'PV, ESS, EV'!$B42*'PV, ESS, EV'!Y$2</f>
        <v>0</v>
      </c>
      <c r="T41" s="1">
        <f>'PV, ESS, EV'!$B42*'PV, ESS, EV'!Z$2</f>
        <v>0</v>
      </c>
      <c r="U41" s="1">
        <f>'PV, ESS, EV'!$B42*'PV, ESS, EV'!AA$2</f>
        <v>0</v>
      </c>
      <c r="V41" s="1">
        <f>'PV, ESS, EV'!$B42*'PV, ESS, EV'!AB$2</f>
        <v>0</v>
      </c>
      <c r="W41" s="1">
        <f>'PV, ESS, EV'!$B42*'PV, ESS, EV'!AC$2</f>
        <v>0</v>
      </c>
      <c r="X41" s="1">
        <f>'PV, ESS, EV'!$B42*'PV, ESS, EV'!AD$2</f>
        <v>0</v>
      </c>
      <c r="Y41" s="1">
        <f>'PV, ESS, EV'!$B42*'PV, ESS, EV'!AE$2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0</v>
      </c>
      <c r="C4" s="1">
        <f>('PV, ESS, EV'!I$2-'PV, ESS, EV'!I$3)*'PV, ESS, EV'!$B5</f>
        <v>0</v>
      </c>
      <c r="D4" s="1">
        <f>('PV, ESS, EV'!J$2-'PV, ESS, EV'!J$3)*'PV, ESS, EV'!$B5</f>
        <v>0</v>
      </c>
      <c r="E4" s="1">
        <f>('PV, ESS, EV'!K$2-'PV, ESS, EV'!K$3)*'PV, ESS, EV'!$B5</f>
        <v>0</v>
      </c>
      <c r="F4" s="1">
        <f>('PV, ESS, EV'!L$2-'PV, ESS, EV'!L$3)*'PV, ESS, EV'!$B5</f>
        <v>0</v>
      </c>
      <c r="G4" s="1">
        <f>('PV, ESS, EV'!M$2-'PV, ESS, EV'!M$3)*'PV, ESS, EV'!$B5</f>
        <v>0</v>
      </c>
      <c r="H4" s="1">
        <f>('PV, ESS, EV'!N$2-'PV, ESS, EV'!N$3)*'PV, ESS, EV'!$B5</f>
        <v>0</v>
      </c>
      <c r="I4" s="1">
        <f>('PV, ESS, EV'!O$2-'PV, ESS, EV'!O$3)*'PV, ESS, EV'!$B5</f>
        <v>0</v>
      </c>
      <c r="J4" s="1">
        <f>('PV, ESS, EV'!P$2-'PV, ESS, EV'!P$3)*'PV, ESS, EV'!$B5</f>
        <v>0</v>
      </c>
      <c r="K4" s="1">
        <f>('PV, ESS, EV'!Q$2-'PV, ESS, EV'!Q$3)*'PV, ESS, EV'!$B5</f>
        <v>0</v>
      </c>
      <c r="L4" s="1">
        <f>('PV, ESS, EV'!R$2-'PV, ESS, EV'!R$3)*'PV, ESS, EV'!$B5</f>
        <v>0</v>
      </c>
      <c r="M4" s="1">
        <f>('PV, ESS, EV'!S$2-'PV, ESS, EV'!S$3)*'PV, ESS, EV'!$B5</f>
        <v>0</v>
      </c>
      <c r="N4" s="1">
        <f>('PV, ESS, EV'!T$2-'PV, ESS, EV'!T$3)*'PV, ESS, EV'!$B5</f>
        <v>0</v>
      </c>
      <c r="O4" s="1">
        <f>('PV, ESS, EV'!U$2-'PV, ESS, EV'!U$3)*'PV, ESS, EV'!$B5</f>
        <v>0</v>
      </c>
      <c r="P4" s="1">
        <f>('PV, ESS, EV'!V$2-'PV, ESS, EV'!V$3)*'PV, ESS, EV'!$B5</f>
        <v>0</v>
      </c>
      <c r="Q4" s="1">
        <f>('PV, ESS, EV'!W$2-'PV, ESS, EV'!W$3)*'PV, ESS, EV'!$B5</f>
        <v>0</v>
      </c>
      <c r="R4" s="1">
        <f>('PV, ESS, EV'!X$2-'PV, ESS, EV'!X$3)*'PV, ESS, EV'!$B5</f>
        <v>0</v>
      </c>
      <c r="S4" s="1">
        <f>('PV, ESS, EV'!Y$2-'PV, ESS, EV'!Y$3)*'PV, ESS, EV'!$B5</f>
        <v>0</v>
      </c>
      <c r="T4" s="1">
        <f>('PV, ESS, EV'!Z$2-'PV, ESS, EV'!Z$3)*'PV, ESS, EV'!$B5</f>
        <v>0</v>
      </c>
      <c r="U4" s="1">
        <f>('PV, ESS, EV'!AA$2-'PV, ESS, EV'!AA$3)*'PV, ESS, EV'!$B5</f>
        <v>0</v>
      </c>
      <c r="V4" s="1">
        <f>('PV, ESS, EV'!AB$2-'PV, ESS, EV'!AB$3)*'PV, ESS, EV'!$B5</f>
        <v>0</v>
      </c>
      <c r="W4" s="1">
        <f>('PV, ESS, EV'!AC$2-'PV, ESS, EV'!AC$3)*'PV, ESS, EV'!$B5</f>
        <v>0</v>
      </c>
      <c r="X4" s="1">
        <f>('PV, ESS, EV'!AD$2-'PV, ESS, EV'!AD$3)*'PV, ESS, EV'!$B5</f>
        <v>0</v>
      </c>
      <c r="Y4" s="1">
        <f>('PV, ESS, EV'!AE$2-'PV, ESS, EV'!AE$3)*'PV, ESS, EV'!$B5</f>
        <v>0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</v>
      </c>
      <c r="C15" s="1">
        <f>('PV, ESS, EV'!I$2-'PV, ESS, EV'!I$3)*'PV, ESS, EV'!$B16</f>
        <v>0</v>
      </c>
      <c r="D15" s="1">
        <f>('PV, ESS, EV'!J$2-'PV, ESS, EV'!J$3)*'PV, ESS, EV'!$B16</f>
        <v>0</v>
      </c>
      <c r="E15" s="1">
        <f>('PV, ESS, EV'!K$2-'PV, ESS, EV'!K$3)*'PV, ESS, EV'!$B16</f>
        <v>0</v>
      </c>
      <c r="F15" s="1">
        <f>('PV, ESS, EV'!L$2-'PV, ESS, EV'!L$3)*'PV, ESS, EV'!$B16</f>
        <v>0</v>
      </c>
      <c r="G15" s="1">
        <f>('PV, ESS, EV'!M$2-'PV, ESS, EV'!M$3)*'PV, ESS, EV'!$B16</f>
        <v>0</v>
      </c>
      <c r="H15" s="1">
        <f>('PV, ESS, EV'!N$2-'PV, ESS, EV'!N$3)*'PV, ESS, EV'!$B16</f>
        <v>0</v>
      </c>
      <c r="I15" s="1">
        <f>('PV, ESS, EV'!O$2-'PV, ESS, EV'!O$3)*'PV, ESS, EV'!$B16</f>
        <v>0</v>
      </c>
      <c r="J15" s="1">
        <f>('PV, ESS, EV'!P$2-'PV, ESS, EV'!P$3)*'PV, ESS, EV'!$B16</f>
        <v>0</v>
      </c>
      <c r="K15" s="1">
        <f>('PV, ESS, EV'!Q$2-'PV, ESS, EV'!Q$3)*'PV, ESS, EV'!$B16</f>
        <v>0</v>
      </c>
      <c r="L15" s="1">
        <f>('PV, ESS, EV'!R$2-'PV, ESS, EV'!R$3)*'PV, ESS, EV'!$B16</f>
        <v>0</v>
      </c>
      <c r="M15" s="1">
        <f>('PV, ESS, EV'!S$2-'PV, ESS, EV'!S$3)*'PV, ESS, EV'!$B16</f>
        <v>0</v>
      </c>
      <c r="N15" s="1">
        <f>('PV, ESS, EV'!T$2-'PV, ESS, EV'!T$3)*'PV, ESS, EV'!$B16</f>
        <v>0</v>
      </c>
      <c r="O15" s="1">
        <f>('PV, ESS, EV'!U$2-'PV, ESS, EV'!U$3)*'PV, ESS, EV'!$B16</f>
        <v>0</v>
      </c>
      <c r="P15" s="1">
        <f>('PV, ESS, EV'!V$2-'PV, ESS, EV'!V$3)*'PV, ESS, EV'!$B16</f>
        <v>0</v>
      </c>
      <c r="Q15" s="1">
        <f>('PV, ESS, EV'!W$2-'PV, ESS, EV'!W$3)*'PV, ESS, EV'!$B16</f>
        <v>0</v>
      </c>
      <c r="R15" s="1">
        <f>('PV, ESS, EV'!X$2-'PV, ESS, EV'!X$3)*'PV, ESS, EV'!$B16</f>
        <v>0</v>
      </c>
      <c r="S15" s="1">
        <f>('PV, ESS, EV'!Y$2-'PV, ESS, EV'!Y$3)*'PV, ESS, EV'!$B16</f>
        <v>0</v>
      </c>
      <c r="T15" s="1">
        <f>('PV, ESS, EV'!Z$2-'PV, ESS, EV'!Z$3)*'PV, ESS, EV'!$B16</f>
        <v>0</v>
      </c>
      <c r="U15" s="1">
        <f>('PV, ESS, EV'!AA$2-'PV, ESS, EV'!AA$3)*'PV, ESS, EV'!$B16</f>
        <v>0</v>
      </c>
      <c r="V15" s="1">
        <f>('PV, ESS, EV'!AB$2-'PV, ESS, EV'!AB$3)*'PV, ESS, EV'!$B16</f>
        <v>0</v>
      </c>
      <c r="W15" s="1">
        <f>('PV, ESS, EV'!AC$2-'PV, ESS, EV'!AC$3)*'PV, ESS, EV'!$B16</f>
        <v>0</v>
      </c>
      <c r="X15" s="1">
        <f>('PV, ESS, EV'!AD$2-'PV, ESS, EV'!AD$3)*'PV, ESS, EV'!$B16</f>
        <v>0</v>
      </c>
      <c r="Y15" s="1">
        <f>('PV, ESS, EV'!AE$2-'PV, ESS, EV'!AE$3)*'PV, ESS, EV'!$B16</f>
        <v>0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</v>
      </c>
      <c r="C18" s="1">
        <f>('PV, ESS, EV'!I$2-'PV, ESS, EV'!I$3)*'PV, ESS, EV'!$B19</f>
        <v>0</v>
      </c>
      <c r="D18" s="1">
        <f>('PV, ESS, EV'!J$2-'PV, ESS, EV'!J$3)*'PV, ESS, EV'!$B19</f>
        <v>0</v>
      </c>
      <c r="E18" s="1">
        <f>('PV, ESS, EV'!K$2-'PV, ESS, EV'!K$3)*'PV, ESS, EV'!$B19</f>
        <v>0</v>
      </c>
      <c r="F18" s="1">
        <f>('PV, ESS, EV'!L$2-'PV, ESS, EV'!L$3)*'PV, ESS, EV'!$B19</f>
        <v>0</v>
      </c>
      <c r="G18" s="1">
        <f>('PV, ESS, EV'!M$2-'PV, ESS, EV'!M$3)*'PV, ESS, EV'!$B19</f>
        <v>0</v>
      </c>
      <c r="H18" s="1">
        <f>('PV, ESS, EV'!N$2-'PV, ESS, EV'!N$3)*'PV, ESS, EV'!$B19</f>
        <v>0</v>
      </c>
      <c r="I18" s="1">
        <f>('PV, ESS, EV'!O$2-'PV, ESS, EV'!O$3)*'PV, ESS, EV'!$B19</f>
        <v>0</v>
      </c>
      <c r="J18" s="1">
        <f>('PV, ESS, EV'!P$2-'PV, ESS, EV'!P$3)*'PV, ESS, EV'!$B19</f>
        <v>0</v>
      </c>
      <c r="K18" s="1">
        <f>('PV, ESS, EV'!Q$2-'PV, ESS, EV'!Q$3)*'PV, ESS, EV'!$B19</f>
        <v>0</v>
      </c>
      <c r="L18" s="1">
        <f>('PV, ESS, EV'!R$2-'PV, ESS, EV'!R$3)*'PV, ESS, EV'!$B19</f>
        <v>0</v>
      </c>
      <c r="M18" s="1">
        <f>('PV, ESS, EV'!S$2-'PV, ESS, EV'!S$3)*'PV, ESS, EV'!$B19</f>
        <v>0</v>
      </c>
      <c r="N18" s="1">
        <f>('PV, ESS, EV'!T$2-'PV, ESS, EV'!T$3)*'PV, ESS, EV'!$B19</f>
        <v>0</v>
      </c>
      <c r="O18" s="1">
        <f>('PV, ESS, EV'!U$2-'PV, ESS, EV'!U$3)*'PV, ESS, EV'!$B19</f>
        <v>0</v>
      </c>
      <c r="P18" s="1">
        <f>('PV, ESS, EV'!V$2-'PV, ESS, EV'!V$3)*'PV, ESS, EV'!$B19</f>
        <v>0</v>
      </c>
      <c r="Q18" s="1">
        <f>('PV, ESS, EV'!W$2-'PV, ESS, EV'!W$3)*'PV, ESS, EV'!$B19</f>
        <v>0</v>
      </c>
      <c r="R18" s="1">
        <f>('PV, ESS, EV'!X$2-'PV, ESS, EV'!X$3)*'PV, ESS, EV'!$B19</f>
        <v>0</v>
      </c>
      <c r="S18" s="1">
        <f>('PV, ESS, EV'!Y$2-'PV, ESS, EV'!Y$3)*'PV, ESS, EV'!$B19</f>
        <v>0</v>
      </c>
      <c r="T18" s="1">
        <f>('PV, ESS, EV'!Z$2-'PV, ESS, EV'!Z$3)*'PV, ESS, EV'!$B19</f>
        <v>0</v>
      </c>
      <c r="U18" s="1">
        <f>('PV, ESS, EV'!AA$2-'PV, ESS, EV'!AA$3)*'PV, ESS, EV'!$B19</f>
        <v>0</v>
      </c>
      <c r="V18" s="1">
        <f>('PV, ESS, EV'!AB$2-'PV, ESS, EV'!AB$3)*'PV, ESS, EV'!$B19</f>
        <v>0</v>
      </c>
      <c r="W18" s="1">
        <f>('PV, ESS, EV'!AC$2-'PV, ESS, EV'!AC$3)*'PV, ESS, EV'!$B19</f>
        <v>0</v>
      </c>
      <c r="X18" s="1">
        <f>('PV, ESS, EV'!AD$2-'PV, ESS, EV'!AD$3)*'PV, ESS, EV'!$B19</f>
        <v>0</v>
      </c>
      <c r="Y18" s="1">
        <f>('PV, ESS, EV'!AE$2-'PV, ESS, EV'!AE$3)*'PV, ESS, EV'!$B19</f>
        <v>0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</v>
      </c>
      <c r="C21" s="1">
        <f>('PV, ESS, EV'!I$2-'PV, ESS, EV'!I$3)*'PV, ESS, EV'!$B22</f>
        <v>0</v>
      </c>
      <c r="D21" s="1">
        <f>('PV, ESS, EV'!J$2-'PV, ESS, EV'!J$3)*'PV, ESS, EV'!$B22</f>
        <v>0</v>
      </c>
      <c r="E21" s="1">
        <f>('PV, ESS, EV'!K$2-'PV, ESS, EV'!K$3)*'PV, ESS, EV'!$B22</f>
        <v>0</v>
      </c>
      <c r="F21" s="1">
        <f>('PV, ESS, EV'!L$2-'PV, ESS, EV'!L$3)*'PV, ESS, EV'!$B22</f>
        <v>0</v>
      </c>
      <c r="G21" s="1">
        <f>('PV, ESS, EV'!M$2-'PV, ESS, EV'!M$3)*'PV, ESS, EV'!$B22</f>
        <v>0</v>
      </c>
      <c r="H21" s="1">
        <f>('PV, ESS, EV'!N$2-'PV, ESS, EV'!N$3)*'PV, ESS, EV'!$B22</f>
        <v>0</v>
      </c>
      <c r="I21" s="1">
        <f>('PV, ESS, EV'!O$2-'PV, ESS, EV'!O$3)*'PV, ESS, EV'!$B22</f>
        <v>0</v>
      </c>
      <c r="J21" s="1">
        <f>('PV, ESS, EV'!P$2-'PV, ESS, EV'!P$3)*'PV, ESS, EV'!$B22</f>
        <v>0</v>
      </c>
      <c r="K21" s="1">
        <f>('PV, ESS, EV'!Q$2-'PV, ESS, EV'!Q$3)*'PV, ESS, EV'!$B22</f>
        <v>0</v>
      </c>
      <c r="L21" s="1">
        <f>('PV, ESS, EV'!R$2-'PV, ESS, EV'!R$3)*'PV, ESS, EV'!$B22</f>
        <v>0</v>
      </c>
      <c r="M21" s="1">
        <f>('PV, ESS, EV'!S$2-'PV, ESS, EV'!S$3)*'PV, ESS, EV'!$B22</f>
        <v>0</v>
      </c>
      <c r="N21" s="1">
        <f>('PV, ESS, EV'!T$2-'PV, ESS, EV'!T$3)*'PV, ESS, EV'!$B22</f>
        <v>0</v>
      </c>
      <c r="O21" s="1">
        <f>('PV, ESS, EV'!U$2-'PV, ESS, EV'!U$3)*'PV, ESS, EV'!$B22</f>
        <v>0</v>
      </c>
      <c r="P21" s="1">
        <f>('PV, ESS, EV'!V$2-'PV, ESS, EV'!V$3)*'PV, ESS, EV'!$B22</f>
        <v>0</v>
      </c>
      <c r="Q21" s="1">
        <f>('PV, ESS, EV'!W$2-'PV, ESS, EV'!W$3)*'PV, ESS, EV'!$B22</f>
        <v>0</v>
      </c>
      <c r="R21" s="1">
        <f>('PV, ESS, EV'!X$2-'PV, ESS, EV'!X$3)*'PV, ESS, EV'!$B22</f>
        <v>0</v>
      </c>
      <c r="S21" s="1">
        <f>('PV, ESS, EV'!Y$2-'PV, ESS, EV'!Y$3)*'PV, ESS, EV'!$B22</f>
        <v>0</v>
      </c>
      <c r="T21" s="1">
        <f>('PV, ESS, EV'!Z$2-'PV, ESS, EV'!Z$3)*'PV, ESS, EV'!$B22</f>
        <v>0</v>
      </c>
      <c r="U21" s="1">
        <f>('PV, ESS, EV'!AA$2-'PV, ESS, EV'!AA$3)*'PV, ESS, EV'!$B22</f>
        <v>0</v>
      </c>
      <c r="V21" s="1">
        <f>('PV, ESS, EV'!AB$2-'PV, ESS, EV'!AB$3)*'PV, ESS, EV'!$B22</f>
        <v>0</v>
      </c>
      <c r="W21" s="1">
        <f>('PV, ESS, EV'!AC$2-'PV, ESS, EV'!AC$3)*'PV, ESS, EV'!$B22</f>
        <v>0</v>
      </c>
      <c r="X21" s="1">
        <f>('PV, ESS, EV'!AD$2-'PV, ESS, EV'!AD$3)*'PV, ESS, EV'!$B22</f>
        <v>0</v>
      </c>
      <c r="Y21" s="1">
        <f>('PV, ESS, EV'!AE$2-'PV, ESS, EV'!AE$3)*'PV, ESS, EV'!$B22</f>
        <v>0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0</v>
      </c>
      <c r="C27" s="1">
        <f>('PV, ESS, EV'!I$2-'PV, ESS, EV'!I$3)*'PV, ESS, EV'!$B28</f>
        <v>0</v>
      </c>
      <c r="D27" s="1">
        <f>('PV, ESS, EV'!J$2-'PV, ESS, EV'!J$3)*'PV, ESS, EV'!$B28</f>
        <v>0</v>
      </c>
      <c r="E27" s="1">
        <f>('PV, ESS, EV'!K$2-'PV, ESS, EV'!K$3)*'PV, ESS, EV'!$B28</f>
        <v>0</v>
      </c>
      <c r="F27" s="1">
        <f>('PV, ESS, EV'!L$2-'PV, ESS, EV'!L$3)*'PV, ESS, EV'!$B28</f>
        <v>0</v>
      </c>
      <c r="G27" s="1">
        <f>('PV, ESS, EV'!M$2-'PV, ESS, EV'!M$3)*'PV, ESS, EV'!$B28</f>
        <v>0</v>
      </c>
      <c r="H27" s="1">
        <f>('PV, ESS, EV'!N$2-'PV, ESS, EV'!N$3)*'PV, ESS, EV'!$B28</f>
        <v>0</v>
      </c>
      <c r="I27" s="1">
        <f>('PV, ESS, EV'!O$2-'PV, ESS, EV'!O$3)*'PV, ESS, EV'!$B28</f>
        <v>0</v>
      </c>
      <c r="J27" s="1">
        <f>('PV, ESS, EV'!P$2-'PV, ESS, EV'!P$3)*'PV, ESS, EV'!$B28</f>
        <v>0</v>
      </c>
      <c r="K27" s="1">
        <f>('PV, ESS, EV'!Q$2-'PV, ESS, EV'!Q$3)*'PV, ESS, EV'!$B28</f>
        <v>0</v>
      </c>
      <c r="L27" s="1">
        <f>('PV, ESS, EV'!R$2-'PV, ESS, EV'!R$3)*'PV, ESS, EV'!$B28</f>
        <v>0</v>
      </c>
      <c r="M27" s="1">
        <f>('PV, ESS, EV'!S$2-'PV, ESS, EV'!S$3)*'PV, ESS, EV'!$B28</f>
        <v>0</v>
      </c>
      <c r="N27" s="1">
        <f>('PV, ESS, EV'!T$2-'PV, ESS, EV'!T$3)*'PV, ESS, EV'!$B28</f>
        <v>0</v>
      </c>
      <c r="O27" s="1">
        <f>('PV, ESS, EV'!U$2-'PV, ESS, EV'!U$3)*'PV, ESS, EV'!$B28</f>
        <v>0</v>
      </c>
      <c r="P27" s="1">
        <f>('PV, ESS, EV'!V$2-'PV, ESS, EV'!V$3)*'PV, ESS, EV'!$B28</f>
        <v>0</v>
      </c>
      <c r="Q27" s="1">
        <f>('PV, ESS, EV'!W$2-'PV, ESS, EV'!W$3)*'PV, ESS, EV'!$B28</f>
        <v>0</v>
      </c>
      <c r="R27" s="1">
        <f>('PV, ESS, EV'!X$2-'PV, ESS, EV'!X$3)*'PV, ESS, EV'!$B28</f>
        <v>0</v>
      </c>
      <c r="S27" s="1">
        <f>('PV, ESS, EV'!Y$2-'PV, ESS, EV'!Y$3)*'PV, ESS, EV'!$B28</f>
        <v>0</v>
      </c>
      <c r="T27" s="1">
        <f>('PV, ESS, EV'!Z$2-'PV, ESS, EV'!Z$3)*'PV, ESS, EV'!$B28</f>
        <v>0</v>
      </c>
      <c r="U27" s="1">
        <f>('PV, ESS, EV'!AA$2-'PV, ESS, EV'!AA$3)*'PV, ESS, EV'!$B28</f>
        <v>0</v>
      </c>
      <c r="V27" s="1">
        <f>('PV, ESS, EV'!AB$2-'PV, ESS, EV'!AB$3)*'PV, ESS, EV'!$B28</f>
        <v>0</v>
      </c>
      <c r="W27" s="1">
        <f>('PV, ESS, EV'!AC$2-'PV, ESS, EV'!AC$3)*'PV, ESS, EV'!$B28</f>
        <v>0</v>
      </c>
      <c r="X27" s="1">
        <f>('PV, ESS, EV'!AD$2-'PV, ESS, EV'!AD$3)*'PV, ESS, EV'!$B28</f>
        <v>0</v>
      </c>
      <c r="Y27" s="1">
        <f>('PV, ESS, EV'!AE$2-'PV, ESS, EV'!AE$3)*'PV, ESS, EV'!$B28</f>
        <v>0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0</v>
      </c>
      <c r="C29" s="1">
        <f>('PV, ESS, EV'!I$2-'PV, ESS, EV'!I$3)*'PV, ESS, EV'!$B30</f>
        <v>0</v>
      </c>
      <c r="D29" s="1">
        <f>('PV, ESS, EV'!J$2-'PV, ESS, EV'!J$3)*'PV, ESS, EV'!$B30</f>
        <v>0</v>
      </c>
      <c r="E29" s="1">
        <f>('PV, ESS, EV'!K$2-'PV, ESS, EV'!K$3)*'PV, ESS, EV'!$B30</f>
        <v>0</v>
      </c>
      <c r="F29" s="1">
        <f>('PV, ESS, EV'!L$2-'PV, ESS, EV'!L$3)*'PV, ESS, EV'!$B30</f>
        <v>0</v>
      </c>
      <c r="G29" s="1">
        <f>('PV, ESS, EV'!M$2-'PV, ESS, EV'!M$3)*'PV, ESS, EV'!$B30</f>
        <v>0</v>
      </c>
      <c r="H29" s="1">
        <f>('PV, ESS, EV'!N$2-'PV, ESS, EV'!N$3)*'PV, ESS, EV'!$B30</f>
        <v>0</v>
      </c>
      <c r="I29" s="1">
        <f>('PV, ESS, EV'!O$2-'PV, ESS, EV'!O$3)*'PV, ESS, EV'!$B30</f>
        <v>0</v>
      </c>
      <c r="J29" s="1">
        <f>('PV, ESS, EV'!P$2-'PV, ESS, EV'!P$3)*'PV, ESS, EV'!$B30</f>
        <v>0</v>
      </c>
      <c r="K29" s="1">
        <f>('PV, ESS, EV'!Q$2-'PV, ESS, EV'!Q$3)*'PV, ESS, EV'!$B30</f>
        <v>0</v>
      </c>
      <c r="L29" s="1">
        <f>('PV, ESS, EV'!R$2-'PV, ESS, EV'!R$3)*'PV, ESS, EV'!$B30</f>
        <v>0</v>
      </c>
      <c r="M29" s="1">
        <f>('PV, ESS, EV'!S$2-'PV, ESS, EV'!S$3)*'PV, ESS, EV'!$B30</f>
        <v>0</v>
      </c>
      <c r="N29" s="1">
        <f>('PV, ESS, EV'!T$2-'PV, ESS, EV'!T$3)*'PV, ESS, EV'!$B30</f>
        <v>0</v>
      </c>
      <c r="O29" s="1">
        <f>('PV, ESS, EV'!U$2-'PV, ESS, EV'!U$3)*'PV, ESS, EV'!$B30</f>
        <v>0</v>
      </c>
      <c r="P29" s="1">
        <f>('PV, ESS, EV'!V$2-'PV, ESS, EV'!V$3)*'PV, ESS, EV'!$B30</f>
        <v>0</v>
      </c>
      <c r="Q29" s="1">
        <f>('PV, ESS, EV'!W$2-'PV, ESS, EV'!W$3)*'PV, ESS, EV'!$B30</f>
        <v>0</v>
      </c>
      <c r="R29" s="1">
        <f>('PV, ESS, EV'!X$2-'PV, ESS, EV'!X$3)*'PV, ESS, EV'!$B30</f>
        <v>0</v>
      </c>
      <c r="S29" s="1">
        <f>('PV, ESS, EV'!Y$2-'PV, ESS, EV'!Y$3)*'PV, ESS, EV'!$B30</f>
        <v>0</v>
      </c>
      <c r="T29" s="1">
        <f>('PV, ESS, EV'!Z$2-'PV, ESS, EV'!Z$3)*'PV, ESS, EV'!$B30</f>
        <v>0</v>
      </c>
      <c r="U29" s="1">
        <f>('PV, ESS, EV'!AA$2-'PV, ESS, EV'!AA$3)*'PV, ESS, EV'!$B30</f>
        <v>0</v>
      </c>
      <c r="V29" s="1">
        <f>('PV, ESS, EV'!AB$2-'PV, ESS, EV'!AB$3)*'PV, ESS, EV'!$B30</f>
        <v>0</v>
      </c>
      <c r="W29" s="1">
        <f>('PV, ESS, EV'!AC$2-'PV, ESS, EV'!AC$3)*'PV, ESS, EV'!$B30</f>
        <v>0</v>
      </c>
      <c r="X29" s="1">
        <f>('PV, ESS, EV'!AD$2-'PV, ESS, EV'!AD$3)*'PV, ESS, EV'!$B30</f>
        <v>0</v>
      </c>
      <c r="Y29" s="1">
        <f>('PV, ESS, EV'!AE$2-'PV, ESS, EV'!AE$3)*'PV, ESS, EV'!$B30</f>
        <v>0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</v>
      </c>
      <c r="C31" s="1">
        <f>('PV, ESS, EV'!I$2-'PV, ESS, EV'!I$3)*'PV, ESS, EV'!$B32</f>
        <v>0</v>
      </c>
      <c r="D31" s="1">
        <f>('PV, ESS, EV'!J$2-'PV, ESS, EV'!J$3)*'PV, ESS, EV'!$B32</f>
        <v>0</v>
      </c>
      <c r="E31" s="1">
        <f>('PV, ESS, EV'!K$2-'PV, ESS, EV'!K$3)*'PV, ESS, EV'!$B32</f>
        <v>0</v>
      </c>
      <c r="F31" s="1">
        <f>('PV, ESS, EV'!L$2-'PV, ESS, EV'!L$3)*'PV, ESS, EV'!$B32</f>
        <v>0</v>
      </c>
      <c r="G31" s="1">
        <f>('PV, ESS, EV'!M$2-'PV, ESS, EV'!M$3)*'PV, ESS, EV'!$B32</f>
        <v>0</v>
      </c>
      <c r="H31" s="1">
        <f>('PV, ESS, EV'!N$2-'PV, ESS, EV'!N$3)*'PV, ESS, EV'!$B32</f>
        <v>0</v>
      </c>
      <c r="I31" s="1">
        <f>('PV, ESS, EV'!O$2-'PV, ESS, EV'!O$3)*'PV, ESS, EV'!$B32</f>
        <v>0</v>
      </c>
      <c r="J31" s="1">
        <f>('PV, ESS, EV'!P$2-'PV, ESS, EV'!P$3)*'PV, ESS, EV'!$B32</f>
        <v>0</v>
      </c>
      <c r="K31" s="1">
        <f>('PV, ESS, EV'!Q$2-'PV, ESS, EV'!Q$3)*'PV, ESS, EV'!$B32</f>
        <v>0</v>
      </c>
      <c r="L31" s="1">
        <f>('PV, ESS, EV'!R$2-'PV, ESS, EV'!R$3)*'PV, ESS, EV'!$B32</f>
        <v>0</v>
      </c>
      <c r="M31" s="1">
        <f>('PV, ESS, EV'!S$2-'PV, ESS, EV'!S$3)*'PV, ESS, EV'!$B32</f>
        <v>0</v>
      </c>
      <c r="N31" s="1">
        <f>('PV, ESS, EV'!T$2-'PV, ESS, EV'!T$3)*'PV, ESS, EV'!$B32</f>
        <v>0</v>
      </c>
      <c r="O31" s="1">
        <f>('PV, ESS, EV'!U$2-'PV, ESS, EV'!U$3)*'PV, ESS, EV'!$B32</f>
        <v>0</v>
      </c>
      <c r="P31" s="1">
        <f>('PV, ESS, EV'!V$2-'PV, ESS, EV'!V$3)*'PV, ESS, EV'!$B32</f>
        <v>0</v>
      </c>
      <c r="Q31" s="1">
        <f>('PV, ESS, EV'!W$2-'PV, ESS, EV'!W$3)*'PV, ESS, EV'!$B32</f>
        <v>0</v>
      </c>
      <c r="R31" s="1">
        <f>('PV, ESS, EV'!X$2-'PV, ESS, EV'!X$3)*'PV, ESS, EV'!$B32</f>
        <v>0</v>
      </c>
      <c r="S31" s="1">
        <f>('PV, ESS, EV'!Y$2-'PV, ESS, EV'!Y$3)*'PV, ESS, EV'!$B32</f>
        <v>0</v>
      </c>
      <c r="T31" s="1">
        <f>('PV, ESS, EV'!Z$2-'PV, ESS, EV'!Z$3)*'PV, ESS, EV'!$B32</f>
        <v>0</v>
      </c>
      <c r="U31" s="1">
        <f>('PV, ESS, EV'!AA$2-'PV, ESS, EV'!AA$3)*'PV, ESS, EV'!$B32</f>
        <v>0</v>
      </c>
      <c r="V31" s="1">
        <f>('PV, ESS, EV'!AB$2-'PV, ESS, EV'!AB$3)*'PV, ESS, EV'!$B32</f>
        <v>0</v>
      </c>
      <c r="W31" s="1">
        <f>('PV, ESS, EV'!AC$2-'PV, ESS, EV'!AC$3)*'PV, ESS, EV'!$B32</f>
        <v>0</v>
      </c>
      <c r="X31" s="1">
        <f>('PV, ESS, EV'!AD$2-'PV, ESS, EV'!AD$3)*'PV, ESS, EV'!$B32</f>
        <v>0</v>
      </c>
      <c r="Y31" s="1">
        <f>('PV, ESS, EV'!AE$2-'PV, ESS, EV'!AE$3)*'PV, ESS, EV'!$B32</f>
        <v>0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0</v>
      </c>
      <c r="C35" s="1">
        <f>('PV, ESS, EV'!I$2-'PV, ESS, EV'!I$3)*'PV, ESS, EV'!$B36</f>
        <v>0</v>
      </c>
      <c r="D35" s="1">
        <f>('PV, ESS, EV'!J$2-'PV, ESS, EV'!J$3)*'PV, ESS, EV'!$B36</f>
        <v>0</v>
      </c>
      <c r="E35" s="1">
        <f>('PV, ESS, EV'!K$2-'PV, ESS, EV'!K$3)*'PV, ESS, EV'!$B36</f>
        <v>0</v>
      </c>
      <c r="F35" s="1">
        <f>('PV, ESS, EV'!L$2-'PV, ESS, EV'!L$3)*'PV, ESS, EV'!$B36</f>
        <v>0</v>
      </c>
      <c r="G35" s="1">
        <f>('PV, ESS, EV'!M$2-'PV, ESS, EV'!M$3)*'PV, ESS, EV'!$B36</f>
        <v>0</v>
      </c>
      <c r="H35" s="1">
        <f>('PV, ESS, EV'!N$2-'PV, ESS, EV'!N$3)*'PV, ESS, EV'!$B36</f>
        <v>0</v>
      </c>
      <c r="I35" s="1">
        <f>('PV, ESS, EV'!O$2-'PV, ESS, EV'!O$3)*'PV, ESS, EV'!$B36</f>
        <v>0</v>
      </c>
      <c r="J35" s="1">
        <f>('PV, ESS, EV'!P$2-'PV, ESS, EV'!P$3)*'PV, ESS, EV'!$B36</f>
        <v>0</v>
      </c>
      <c r="K35" s="1">
        <f>('PV, ESS, EV'!Q$2-'PV, ESS, EV'!Q$3)*'PV, ESS, EV'!$B36</f>
        <v>0</v>
      </c>
      <c r="L35" s="1">
        <f>('PV, ESS, EV'!R$2-'PV, ESS, EV'!R$3)*'PV, ESS, EV'!$B36</f>
        <v>0</v>
      </c>
      <c r="M35" s="1">
        <f>('PV, ESS, EV'!S$2-'PV, ESS, EV'!S$3)*'PV, ESS, EV'!$B36</f>
        <v>0</v>
      </c>
      <c r="N35" s="1">
        <f>('PV, ESS, EV'!T$2-'PV, ESS, EV'!T$3)*'PV, ESS, EV'!$B36</f>
        <v>0</v>
      </c>
      <c r="O35" s="1">
        <f>('PV, ESS, EV'!U$2-'PV, ESS, EV'!U$3)*'PV, ESS, EV'!$B36</f>
        <v>0</v>
      </c>
      <c r="P35" s="1">
        <f>('PV, ESS, EV'!V$2-'PV, ESS, EV'!V$3)*'PV, ESS, EV'!$B36</f>
        <v>0</v>
      </c>
      <c r="Q35" s="1">
        <f>('PV, ESS, EV'!W$2-'PV, ESS, EV'!W$3)*'PV, ESS, EV'!$B36</f>
        <v>0</v>
      </c>
      <c r="R35" s="1">
        <f>('PV, ESS, EV'!X$2-'PV, ESS, EV'!X$3)*'PV, ESS, EV'!$B36</f>
        <v>0</v>
      </c>
      <c r="S35" s="1">
        <f>('PV, ESS, EV'!Y$2-'PV, ESS, EV'!Y$3)*'PV, ESS, EV'!$B36</f>
        <v>0</v>
      </c>
      <c r="T35" s="1">
        <f>('PV, ESS, EV'!Z$2-'PV, ESS, EV'!Z$3)*'PV, ESS, EV'!$B36</f>
        <v>0</v>
      </c>
      <c r="U35" s="1">
        <f>('PV, ESS, EV'!AA$2-'PV, ESS, EV'!AA$3)*'PV, ESS, EV'!$B36</f>
        <v>0</v>
      </c>
      <c r="V35" s="1">
        <f>('PV, ESS, EV'!AB$2-'PV, ESS, EV'!AB$3)*'PV, ESS, EV'!$B36</f>
        <v>0</v>
      </c>
      <c r="W35" s="1">
        <f>('PV, ESS, EV'!AC$2-'PV, ESS, EV'!AC$3)*'PV, ESS, EV'!$B36</f>
        <v>0</v>
      </c>
      <c r="X35" s="1">
        <f>('PV, ESS, EV'!AD$2-'PV, ESS, EV'!AD$3)*'PV, ESS, EV'!$B36</f>
        <v>0</v>
      </c>
      <c r="Y35" s="1">
        <f>('PV, ESS, EV'!AE$2-'PV, ESS, EV'!AE$3)*'PV, ESS, EV'!$B36</f>
        <v>0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</v>
      </c>
      <c r="C37" s="1">
        <f>('PV, ESS, EV'!I$2-'PV, ESS, EV'!I$3)*'PV, ESS, EV'!$B38</f>
        <v>0</v>
      </c>
      <c r="D37" s="1">
        <f>('PV, ESS, EV'!J$2-'PV, ESS, EV'!J$3)*'PV, ESS, EV'!$B38</f>
        <v>0</v>
      </c>
      <c r="E37" s="1">
        <f>('PV, ESS, EV'!K$2-'PV, ESS, EV'!K$3)*'PV, ESS, EV'!$B38</f>
        <v>0</v>
      </c>
      <c r="F37" s="1">
        <f>('PV, ESS, EV'!L$2-'PV, ESS, EV'!L$3)*'PV, ESS, EV'!$B38</f>
        <v>0</v>
      </c>
      <c r="G37" s="1">
        <f>('PV, ESS, EV'!M$2-'PV, ESS, EV'!M$3)*'PV, ESS, EV'!$B38</f>
        <v>0</v>
      </c>
      <c r="H37" s="1">
        <f>('PV, ESS, EV'!N$2-'PV, ESS, EV'!N$3)*'PV, ESS, EV'!$B38</f>
        <v>0</v>
      </c>
      <c r="I37" s="1">
        <f>('PV, ESS, EV'!O$2-'PV, ESS, EV'!O$3)*'PV, ESS, EV'!$B38</f>
        <v>0</v>
      </c>
      <c r="J37" s="1">
        <f>('PV, ESS, EV'!P$2-'PV, ESS, EV'!P$3)*'PV, ESS, EV'!$B38</f>
        <v>0</v>
      </c>
      <c r="K37" s="1">
        <f>('PV, ESS, EV'!Q$2-'PV, ESS, EV'!Q$3)*'PV, ESS, EV'!$B38</f>
        <v>0</v>
      </c>
      <c r="L37" s="1">
        <f>('PV, ESS, EV'!R$2-'PV, ESS, EV'!R$3)*'PV, ESS, EV'!$B38</f>
        <v>0</v>
      </c>
      <c r="M37" s="1">
        <f>('PV, ESS, EV'!S$2-'PV, ESS, EV'!S$3)*'PV, ESS, EV'!$B38</f>
        <v>0</v>
      </c>
      <c r="N37" s="1">
        <f>('PV, ESS, EV'!T$2-'PV, ESS, EV'!T$3)*'PV, ESS, EV'!$B38</f>
        <v>0</v>
      </c>
      <c r="O37" s="1">
        <f>('PV, ESS, EV'!U$2-'PV, ESS, EV'!U$3)*'PV, ESS, EV'!$B38</f>
        <v>0</v>
      </c>
      <c r="P37" s="1">
        <f>('PV, ESS, EV'!V$2-'PV, ESS, EV'!V$3)*'PV, ESS, EV'!$B38</f>
        <v>0</v>
      </c>
      <c r="Q37" s="1">
        <f>('PV, ESS, EV'!W$2-'PV, ESS, EV'!W$3)*'PV, ESS, EV'!$B38</f>
        <v>0</v>
      </c>
      <c r="R37" s="1">
        <f>('PV, ESS, EV'!X$2-'PV, ESS, EV'!X$3)*'PV, ESS, EV'!$B38</f>
        <v>0</v>
      </c>
      <c r="S37" s="1">
        <f>('PV, ESS, EV'!Y$2-'PV, ESS, EV'!Y$3)*'PV, ESS, EV'!$B38</f>
        <v>0</v>
      </c>
      <c r="T37" s="1">
        <f>('PV, ESS, EV'!Z$2-'PV, ESS, EV'!Z$3)*'PV, ESS, EV'!$B38</f>
        <v>0</v>
      </c>
      <c r="U37" s="1">
        <f>('PV, ESS, EV'!AA$2-'PV, ESS, EV'!AA$3)*'PV, ESS, EV'!$B38</f>
        <v>0</v>
      </c>
      <c r="V37" s="1">
        <f>('PV, ESS, EV'!AB$2-'PV, ESS, EV'!AB$3)*'PV, ESS, EV'!$B38</f>
        <v>0</v>
      </c>
      <c r="W37" s="1">
        <f>('PV, ESS, EV'!AC$2-'PV, ESS, EV'!AC$3)*'PV, ESS, EV'!$B38</f>
        <v>0</v>
      </c>
      <c r="X37" s="1">
        <f>('PV, ESS, EV'!AD$2-'PV, ESS, EV'!AD$3)*'PV, ESS, EV'!$B38</f>
        <v>0</v>
      </c>
      <c r="Y37" s="1">
        <f>('PV, ESS, EV'!AE$2-'PV, ESS, EV'!AE$3)*'PV, ESS, EV'!$B38</f>
        <v>0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0</v>
      </c>
      <c r="C39" s="1">
        <f>('PV, ESS, EV'!I$2-'PV, ESS, EV'!I$3)*'PV, ESS, EV'!$B40</f>
        <v>0</v>
      </c>
      <c r="D39" s="1">
        <f>('PV, ESS, EV'!J$2-'PV, ESS, EV'!J$3)*'PV, ESS, EV'!$B40</f>
        <v>0</v>
      </c>
      <c r="E39" s="1">
        <f>('PV, ESS, EV'!K$2-'PV, ESS, EV'!K$3)*'PV, ESS, EV'!$B40</f>
        <v>0</v>
      </c>
      <c r="F39" s="1">
        <f>('PV, ESS, EV'!L$2-'PV, ESS, EV'!L$3)*'PV, ESS, EV'!$B40</f>
        <v>0</v>
      </c>
      <c r="G39" s="1">
        <f>('PV, ESS, EV'!M$2-'PV, ESS, EV'!M$3)*'PV, ESS, EV'!$B40</f>
        <v>0</v>
      </c>
      <c r="H39" s="1">
        <f>('PV, ESS, EV'!N$2-'PV, ESS, EV'!N$3)*'PV, ESS, EV'!$B40</f>
        <v>0</v>
      </c>
      <c r="I39" s="1">
        <f>('PV, ESS, EV'!O$2-'PV, ESS, EV'!O$3)*'PV, ESS, EV'!$B40</f>
        <v>0</v>
      </c>
      <c r="J39" s="1">
        <f>('PV, ESS, EV'!P$2-'PV, ESS, EV'!P$3)*'PV, ESS, EV'!$B40</f>
        <v>0</v>
      </c>
      <c r="K39" s="1">
        <f>('PV, ESS, EV'!Q$2-'PV, ESS, EV'!Q$3)*'PV, ESS, EV'!$B40</f>
        <v>0</v>
      </c>
      <c r="L39" s="1">
        <f>('PV, ESS, EV'!R$2-'PV, ESS, EV'!R$3)*'PV, ESS, EV'!$B40</f>
        <v>0</v>
      </c>
      <c r="M39" s="1">
        <f>('PV, ESS, EV'!S$2-'PV, ESS, EV'!S$3)*'PV, ESS, EV'!$B40</f>
        <v>0</v>
      </c>
      <c r="N39" s="1">
        <f>('PV, ESS, EV'!T$2-'PV, ESS, EV'!T$3)*'PV, ESS, EV'!$B40</f>
        <v>0</v>
      </c>
      <c r="O39" s="1">
        <f>('PV, ESS, EV'!U$2-'PV, ESS, EV'!U$3)*'PV, ESS, EV'!$B40</f>
        <v>0</v>
      </c>
      <c r="P39" s="1">
        <f>('PV, ESS, EV'!V$2-'PV, ESS, EV'!V$3)*'PV, ESS, EV'!$B40</f>
        <v>0</v>
      </c>
      <c r="Q39" s="1">
        <f>('PV, ESS, EV'!W$2-'PV, ESS, EV'!W$3)*'PV, ESS, EV'!$B40</f>
        <v>0</v>
      </c>
      <c r="R39" s="1">
        <f>('PV, ESS, EV'!X$2-'PV, ESS, EV'!X$3)*'PV, ESS, EV'!$B40</f>
        <v>0</v>
      </c>
      <c r="S39" s="1">
        <f>('PV, ESS, EV'!Y$2-'PV, ESS, EV'!Y$3)*'PV, ESS, EV'!$B40</f>
        <v>0</v>
      </c>
      <c r="T39" s="1">
        <f>('PV, ESS, EV'!Z$2-'PV, ESS, EV'!Z$3)*'PV, ESS, EV'!$B40</f>
        <v>0</v>
      </c>
      <c r="U39" s="1">
        <f>('PV, ESS, EV'!AA$2-'PV, ESS, EV'!AA$3)*'PV, ESS, EV'!$B40</f>
        <v>0</v>
      </c>
      <c r="V39" s="1">
        <f>('PV, ESS, EV'!AB$2-'PV, ESS, EV'!AB$3)*'PV, ESS, EV'!$B40</f>
        <v>0</v>
      </c>
      <c r="W39" s="1">
        <f>('PV, ESS, EV'!AC$2-'PV, ESS, EV'!AC$3)*'PV, ESS, EV'!$B40</f>
        <v>0</v>
      </c>
      <c r="X39" s="1">
        <f>('PV, ESS, EV'!AD$2-'PV, ESS, EV'!AD$3)*'PV, ESS, EV'!$B40</f>
        <v>0</v>
      </c>
      <c r="Y39" s="1">
        <f>('PV, ESS, EV'!AE$2-'PV, ESS, EV'!AE$3)*'PV, ESS, EV'!$B40</f>
        <v>0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0</v>
      </c>
      <c r="C41" s="1">
        <f>('PV, ESS, EV'!I$2-'PV, ESS, EV'!I$3)*'PV, ESS, EV'!$B42</f>
        <v>0</v>
      </c>
      <c r="D41" s="1">
        <f>('PV, ESS, EV'!J$2-'PV, ESS, EV'!J$3)*'PV, ESS, EV'!$B42</f>
        <v>0</v>
      </c>
      <c r="E41" s="1">
        <f>('PV, ESS, EV'!K$2-'PV, ESS, EV'!K$3)*'PV, ESS, EV'!$B42</f>
        <v>0</v>
      </c>
      <c r="F41" s="1">
        <f>('PV, ESS, EV'!L$2-'PV, ESS, EV'!L$3)*'PV, ESS, EV'!$B42</f>
        <v>0</v>
      </c>
      <c r="G41" s="1">
        <f>('PV, ESS, EV'!M$2-'PV, ESS, EV'!M$3)*'PV, ESS, EV'!$B42</f>
        <v>0</v>
      </c>
      <c r="H41" s="1">
        <f>('PV, ESS, EV'!N$2-'PV, ESS, EV'!N$3)*'PV, ESS, EV'!$B42</f>
        <v>0</v>
      </c>
      <c r="I41" s="1">
        <f>('PV, ESS, EV'!O$2-'PV, ESS, EV'!O$3)*'PV, ESS, EV'!$B42</f>
        <v>0</v>
      </c>
      <c r="J41" s="1">
        <f>('PV, ESS, EV'!P$2-'PV, ESS, EV'!P$3)*'PV, ESS, EV'!$B42</f>
        <v>0</v>
      </c>
      <c r="K41" s="1">
        <f>('PV, ESS, EV'!Q$2-'PV, ESS, EV'!Q$3)*'PV, ESS, EV'!$B42</f>
        <v>0</v>
      </c>
      <c r="L41" s="1">
        <f>('PV, ESS, EV'!R$2-'PV, ESS, EV'!R$3)*'PV, ESS, EV'!$B42</f>
        <v>0</v>
      </c>
      <c r="M41" s="1">
        <f>('PV, ESS, EV'!S$2-'PV, ESS, EV'!S$3)*'PV, ESS, EV'!$B42</f>
        <v>0</v>
      </c>
      <c r="N41" s="1">
        <f>('PV, ESS, EV'!T$2-'PV, ESS, EV'!T$3)*'PV, ESS, EV'!$B42</f>
        <v>0</v>
      </c>
      <c r="O41" s="1">
        <f>('PV, ESS, EV'!U$2-'PV, ESS, EV'!U$3)*'PV, ESS, EV'!$B42</f>
        <v>0</v>
      </c>
      <c r="P41" s="1">
        <f>('PV, ESS, EV'!V$2-'PV, ESS, EV'!V$3)*'PV, ESS, EV'!$B42</f>
        <v>0</v>
      </c>
      <c r="Q41" s="1">
        <f>('PV, ESS, EV'!W$2-'PV, ESS, EV'!W$3)*'PV, ESS, EV'!$B42</f>
        <v>0</v>
      </c>
      <c r="R41" s="1">
        <f>('PV, ESS, EV'!X$2-'PV, ESS, EV'!X$3)*'PV, ESS, EV'!$B42</f>
        <v>0</v>
      </c>
      <c r="S41" s="1">
        <f>('PV, ESS, EV'!Y$2-'PV, ESS, EV'!Y$3)*'PV, ESS, EV'!$B42</f>
        <v>0</v>
      </c>
      <c r="T41" s="1">
        <f>('PV, ESS, EV'!Z$2-'PV, ESS, EV'!Z$3)*'PV, ESS, EV'!$B42</f>
        <v>0</v>
      </c>
      <c r="U41" s="1">
        <f>('PV, ESS, EV'!AA$2-'PV, ESS, EV'!AA$3)*'PV, ESS, EV'!$B42</f>
        <v>0</v>
      </c>
      <c r="V41" s="1">
        <f>('PV, ESS, EV'!AB$2-'PV, ESS, EV'!AB$3)*'PV, ESS, EV'!$B42</f>
        <v>0</v>
      </c>
      <c r="W41" s="1">
        <f>('PV, ESS, EV'!AC$2-'PV, ESS, EV'!AC$3)*'PV, ESS, EV'!$B42</f>
        <v>0</v>
      </c>
      <c r="X41" s="1">
        <f>('PV, ESS, EV'!AD$2-'PV, ESS, EV'!AD$3)*'PV, ESS, EV'!$B42</f>
        <v>0</v>
      </c>
      <c r="Y41" s="1">
        <f>('PV, ESS, EV'!AE$2-'PV, ESS, EV'!AE$3)*'PV, ESS, EV'!$B42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</v>
      </c>
      <c r="C4" s="1">
        <f>('PV, ESS, EV'!I$4-'PV, ESS, EV'!I$2)*'PV, ESS, EV'!$B5</f>
        <v>0</v>
      </c>
      <c r="D4" s="1">
        <f>('PV, ESS, EV'!J$4-'PV, ESS, EV'!J$2)*'PV, ESS, EV'!$B5</f>
        <v>0</v>
      </c>
      <c r="E4" s="1">
        <f>('PV, ESS, EV'!K$4-'PV, ESS, EV'!K$2)*'PV, ESS, EV'!$B5</f>
        <v>0</v>
      </c>
      <c r="F4" s="1">
        <f>('PV, ESS, EV'!L$4-'PV, ESS, EV'!L$2)*'PV, ESS, EV'!$B5</f>
        <v>0</v>
      </c>
      <c r="G4" s="1">
        <f>('PV, ESS, EV'!M$4-'PV, ESS, EV'!M$2)*'PV, ESS, EV'!$B5</f>
        <v>0</v>
      </c>
      <c r="H4" s="1">
        <f>('PV, ESS, EV'!N$4-'PV, ESS, EV'!N$2)*'PV, ESS, EV'!$B5</f>
        <v>0</v>
      </c>
      <c r="I4" s="1">
        <f>('PV, ESS, EV'!O$4-'PV, ESS, EV'!O$2)*'PV, ESS, EV'!$B5</f>
        <v>0</v>
      </c>
      <c r="J4" s="1">
        <f>('PV, ESS, EV'!P$4-'PV, ESS, EV'!P$2)*'PV, ESS, EV'!$B5</f>
        <v>0</v>
      </c>
      <c r="K4" s="1">
        <f>('PV, ESS, EV'!Q$4-'PV, ESS, EV'!Q$2)*'PV, ESS, EV'!$B5</f>
        <v>0</v>
      </c>
      <c r="L4" s="1">
        <f>('PV, ESS, EV'!R$4-'PV, ESS, EV'!R$2)*'PV, ESS, EV'!$B5</f>
        <v>0</v>
      </c>
      <c r="M4" s="1">
        <f>('PV, ESS, EV'!S$4-'PV, ESS, EV'!S$2)*'PV, ESS, EV'!$B5</f>
        <v>0</v>
      </c>
      <c r="N4" s="1">
        <f>('PV, ESS, EV'!T$4-'PV, ESS, EV'!T$2)*'PV, ESS, EV'!$B5</f>
        <v>0</v>
      </c>
      <c r="O4" s="1">
        <f>('PV, ESS, EV'!U$4-'PV, ESS, EV'!U$2)*'PV, ESS, EV'!$B5</f>
        <v>0</v>
      </c>
      <c r="P4" s="1">
        <f>('PV, ESS, EV'!V$4-'PV, ESS, EV'!V$2)*'PV, ESS, EV'!$B5</f>
        <v>0</v>
      </c>
      <c r="Q4" s="1">
        <f>('PV, ESS, EV'!W$4-'PV, ESS, EV'!W$2)*'PV, ESS, EV'!$B5</f>
        <v>0</v>
      </c>
      <c r="R4" s="1">
        <f>('PV, ESS, EV'!X$4-'PV, ESS, EV'!X$2)*'PV, ESS, EV'!$B5</f>
        <v>0</v>
      </c>
      <c r="S4" s="1">
        <f>('PV, ESS, EV'!Y$4-'PV, ESS, EV'!Y$2)*'PV, ESS, EV'!$B5</f>
        <v>0</v>
      </c>
      <c r="T4" s="1">
        <f>('PV, ESS, EV'!Z$4-'PV, ESS, EV'!Z$2)*'PV, ESS, EV'!$B5</f>
        <v>0</v>
      </c>
      <c r="U4" s="1">
        <f>('PV, ESS, EV'!AA$4-'PV, ESS, EV'!AA$2)*'PV, ESS, EV'!$B5</f>
        <v>0</v>
      </c>
      <c r="V4" s="1">
        <f>('PV, ESS, EV'!AB$4-'PV, ESS, EV'!AB$2)*'PV, ESS, EV'!$B5</f>
        <v>0</v>
      </c>
      <c r="W4" s="1">
        <f>('PV, ESS, EV'!AC$4-'PV, ESS, EV'!AC$2)*'PV, ESS, EV'!$B5</f>
        <v>0</v>
      </c>
      <c r="X4" s="1">
        <f>('PV, ESS, EV'!AD$4-'PV, ESS, EV'!AD$2)*'PV, ESS, EV'!$B5</f>
        <v>0</v>
      </c>
      <c r="Y4" s="1">
        <f>('PV, ESS, EV'!AE$4-'PV, ESS, EV'!AE$2)*'PV, ESS, EV'!$B5</f>
        <v>0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</v>
      </c>
      <c r="C15" s="1">
        <f>('PV, ESS, EV'!I$4-'PV, ESS, EV'!I$2)*'PV, ESS, EV'!$B16</f>
        <v>0</v>
      </c>
      <c r="D15" s="1">
        <f>('PV, ESS, EV'!J$4-'PV, ESS, EV'!J$2)*'PV, ESS, EV'!$B16</f>
        <v>0</v>
      </c>
      <c r="E15" s="1">
        <f>('PV, ESS, EV'!K$4-'PV, ESS, EV'!K$2)*'PV, ESS, EV'!$B16</f>
        <v>0</v>
      </c>
      <c r="F15" s="1">
        <f>('PV, ESS, EV'!L$4-'PV, ESS, EV'!L$2)*'PV, ESS, EV'!$B16</f>
        <v>0</v>
      </c>
      <c r="G15" s="1">
        <f>('PV, ESS, EV'!M$4-'PV, ESS, EV'!M$2)*'PV, ESS, EV'!$B16</f>
        <v>0</v>
      </c>
      <c r="H15" s="1">
        <f>('PV, ESS, EV'!N$4-'PV, ESS, EV'!N$2)*'PV, ESS, EV'!$B16</f>
        <v>0</v>
      </c>
      <c r="I15" s="1">
        <f>('PV, ESS, EV'!O$4-'PV, ESS, EV'!O$2)*'PV, ESS, EV'!$B16</f>
        <v>0</v>
      </c>
      <c r="J15" s="1">
        <f>('PV, ESS, EV'!P$4-'PV, ESS, EV'!P$2)*'PV, ESS, EV'!$B16</f>
        <v>0</v>
      </c>
      <c r="K15" s="1">
        <f>('PV, ESS, EV'!Q$4-'PV, ESS, EV'!Q$2)*'PV, ESS, EV'!$B16</f>
        <v>0</v>
      </c>
      <c r="L15" s="1">
        <f>('PV, ESS, EV'!R$4-'PV, ESS, EV'!R$2)*'PV, ESS, EV'!$B16</f>
        <v>0</v>
      </c>
      <c r="M15" s="1">
        <f>('PV, ESS, EV'!S$4-'PV, ESS, EV'!S$2)*'PV, ESS, EV'!$B16</f>
        <v>0</v>
      </c>
      <c r="N15" s="1">
        <f>('PV, ESS, EV'!T$4-'PV, ESS, EV'!T$2)*'PV, ESS, EV'!$B16</f>
        <v>0</v>
      </c>
      <c r="O15" s="1">
        <f>('PV, ESS, EV'!U$4-'PV, ESS, EV'!U$2)*'PV, ESS, EV'!$B16</f>
        <v>0</v>
      </c>
      <c r="P15" s="1">
        <f>('PV, ESS, EV'!V$4-'PV, ESS, EV'!V$2)*'PV, ESS, EV'!$B16</f>
        <v>0</v>
      </c>
      <c r="Q15" s="1">
        <f>('PV, ESS, EV'!W$4-'PV, ESS, EV'!W$2)*'PV, ESS, EV'!$B16</f>
        <v>0</v>
      </c>
      <c r="R15" s="1">
        <f>('PV, ESS, EV'!X$4-'PV, ESS, EV'!X$2)*'PV, ESS, EV'!$B16</f>
        <v>0</v>
      </c>
      <c r="S15" s="1">
        <f>('PV, ESS, EV'!Y$4-'PV, ESS, EV'!Y$2)*'PV, ESS, EV'!$B16</f>
        <v>0</v>
      </c>
      <c r="T15" s="1">
        <f>('PV, ESS, EV'!Z$4-'PV, ESS, EV'!Z$2)*'PV, ESS, EV'!$B16</f>
        <v>0</v>
      </c>
      <c r="U15" s="1">
        <f>('PV, ESS, EV'!AA$4-'PV, ESS, EV'!AA$2)*'PV, ESS, EV'!$B16</f>
        <v>0</v>
      </c>
      <c r="V15" s="1">
        <f>('PV, ESS, EV'!AB$4-'PV, ESS, EV'!AB$2)*'PV, ESS, EV'!$B16</f>
        <v>0</v>
      </c>
      <c r="W15" s="1">
        <f>('PV, ESS, EV'!AC$4-'PV, ESS, EV'!AC$2)*'PV, ESS, EV'!$B16</f>
        <v>0</v>
      </c>
      <c r="X15" s="1">
        <f>('PV, ESS, EV'!AD$4-'PV, ESS, EV'!AD$2)*'PV, ESS, EV'!$B16</f>
        <v>0</v>
      </c>
      <c r="Y15" s="1">
        <f>('PV, ESS, EV'!AE$4-'PV, ESS, EV'!AE$2)*'PV, ESS, EV'!$B16</f>
        <v>0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</v>
      </c>
      <c r="C18" s="1">
        <f>('PV, ESS, EV'!I$4-'PV, ESS, EV'!I$2)*'PV, ESS, EV'!$B19</f>
        <v>0</v>
      </c>
      <c r="D18" s="1">
        <f>('PV, ESS, EV'!J$4-'PV, ESS, EV'!J$2)*'PV, ESS, EV'!$B19</f>
        <v>0</v>
      </c>
      <c r="E18" s="1">
        <f>('PV, ESS, EV'!K$4-'PV, ESS, EV'!K$2)*'PV, ESS, EV'!$B19</f>
        <v>0</v>
      </c>
      <c r="F18" s="1">
        <f>('PV, ESS, EV'!L$4-'PV, ESS, EV'!L$2)*'PV, ESS, EV'!$B19</f>
        <v>0</v>
      </c>
      <c r="G18" s="1">
        <f>('PV, ESS, EV'!M$4-'PV, ESS, EV'!M$2)*'PV, ESS, EV'!$B19</f>
        <v>0</v>
      </c>
      <c r="H18" s="1">
        <f>('PV, ESS, EV'!N$4-'PV, ESS, EV'!N$2)*'PV, ESS, EV'!$B19</f>
        <v>0</v>
      </c>
      <c r="I18" s="1">
        <f>('PV, ESS, EV'!O$4-'PV, ESS, EV'!O$2)*'PV, ESS, EV'!$B19</f>
        <v>0</v>
      </c>
      <c r="J18" s="1">
        <f>('PV, ESS, EV'!P$4-'PV, ESS, EV'!P$2)*'PV, ESS, EV'!$B19</f>
        <v>0</v>
      </c>
      <c r="K18" s="1">
        <f>('PV, ESS, EV'!Q$4-'PV, ESS, EV'!Q$2)*'PV, ESS, EV'!$B19</f>
        <v>0</v>
      </c>
      <c r="L18" s="1">
        <f>('PV, ESS, EV'!R$4-'PV, ESS, EV'!R$2)*'PV, ESS, EV'!$B19</f>
        <v>0</v>
      </c>
      <c r="M18" s="1">
        <f>('PV, ESS, EV'!S$4-'PV, ESS, EV'!S$2)*'PV, ESS, EV'!$B19</f>
        <v>0</v>
      </c>
      <c r="N18" s="1">
        <f>('PV, ESS, EV'!T$4-'PV, ESS, EV'!T$2)*'PV, ESS, EV'!$B19</f>
        <v>0</v>
      </c>
      <c r="O18" s="1">
        <f>('PV, ESS, EV'!U$4-'PV, ESS, EV'!U$2)*'PV, ESS, EV'!$B19</f>
        <v>0</v>
      </c>
      <c r="P18" s="1">
        <f>('PV, ESS, EV'!V$4-'PV, ESS, EV'!V$2)*'PV, ESS, EV'!$B19</f>
        <v>0</v>
      </c>
      <c r="Q18" s="1">
        <f>('PV, ESS, EV'!W$4-'PV, ESS, EV'!W$2)*'PV, ESS, EV'!$B19</f>
        <v>0</v>
      </c>
      <c r="R18" s="1">
        <f>('PV, ESS, EV'!X$4-'PV, ESS, EV'!X$2)*'PV, ESS, EV'!$B19</f>
        <v>0</v>
      </c>
      <c r="S18" s="1">
        <f>('PV, ESS, EV'!Y$4-'PV, ESS, EV'!Y$2)*'PV, ESS, EV'!$B19</f>
        <v>0</v>
      </c>
      <c r="T18" s="1">
        <f>('PV, ESS, EV'!Z$4-'PV, ESS, EV'!Z$2)*'PV, ESS, EV'!$B19</f>
        <v>0</v>
      </c>
      <c r="U18" s="1">
        <f>('PV, ESS, EV'!AA$4-'PV, ESS, EV'!AA$2)*'PV, ESS, EV'!$B19</f>
        <v>0</v>
      </c>
      <c r="V18" s="1">
        <f>('PV, ESS, EV'!AB$4-'PV, ESS, EV'!AB$2)*'PV, ESS, EV'!$B19</f>
        <v>0</v>
      </c>
      <c r="W18" s="1">
        <f>('PV, ESS, EV'!AC$4-'PV, ESS, EV'!AC$2)*'PV, ESS, EV'!$B19</f>
        <v>0</v>
      </c>
      <c r="X18" s="1">
        <f>('PV, ESS, EV'!AD$4-'PV, ESS, EV'!AD$2)*'PV, ESS, EV'!$B19</f>
        <v>0</v>
      </c>
      <c r="Y18" s="1">
        <f>('PV, ESS, EV'!AE$4-'PV, ESS, EV'!AE$2)*'PV, ESS, EV'!$B19</f>
        <v>0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0</v>
      </c>
      <c r="C21" s="1">
        <f>('PV, ESS, EV'!I$4-'PV, ESS, EV'!I$2)*'PV, ESS, EV'!$B22</f>
        <v>0</v>
      </c>
      <c r="D21" s="1">
        <f>('PV, ESS, EV'!J$4-'PV, ESS, EV'!J$2)*'PV, ESS, EV'!$B22</f>
        <v>0</v>
      </c>
      <c r="E21" s="1">
        <f>('PV, ESS, EV'!K$4-'PV, ESS, EV'!K$2)*'PV, ESS, EV'!$B22</f>
        <v>0</v>
      </c>
      <c r="F21" s="1">
        <f>('PV, ESS, EV'!L$4-'PV, ESS, EV'!L$2)*'PV, ESS, EV'!$B22</f>
        <v>0</v>
      </c>
      <c r="G21" s="1">
        <f>('PV, ESS, EV'!M$4-'PV, ESS, EV'!M$2)*'PV, ESS, EV'!$B22</f>
        <v>0</v>
      </c>
      <c r="H21" s="1">
        <f>('PV, ESS, EV'!N$4-'PV, ESS, EV'!N$2)*'PV, ESS, EV'!$B22</f>
        <v>0</v>
      </c>
      <c r="I21" s="1">
        <f>('PV, ESS, EV'!O$4-'PV, ESS, EV'!O$2)*'PV, ESS, EV'!$B22</f>
        <v>0</v>
      </c>
      <c r="J21" s="1">
        <f>('PV, ESS, EV'!P$4-'PV, ESS, EV'!P$2)*'PV, ESS, EV'!$B22</f>
        <v>0</v>
      </c>
      <c r="K21" s="1">
        <f>('PV, ESS, EV'!Q$4-'PV, ESS, EV'!Q$2)*'PV, ESS, EV'!$B22</f>
        <v>0</v>
      </c>
      <c r="L21" s="1">
        <f>('PV, ESS, EV'!R$4-'PV, ESS, EV'!R$2)*'PV, ESS, EV'!$B22</f>
        <v>0</v>
      </c>
      <c r="M21" s="1">
        <f>('PV, ESS, EV'!S$4-'PV, ESS, EV'!S$2)*'PV, ESS, EV'!$B22</f>
        <v>0</v>
      </c>
      <c r="N21" s="1">
        <f>('PV, ESS, EV'!T$4-'PV, ESS, EV'!T$2)*'PV, ESS, EV'!$B22</f>
        <v>0</v>
      </c>
      <c r="O21" s="1">
        <f>('PV, ESS, EV'!U$4-'PV, ESS, EV'!U$2)*'PV, ESS, EV'!$B22</f>
        <v>0</v>
      </c>
      <c r="P21" s="1">
        <f>('PV, ESS, EV'!V$4-'PV, ESS, EV'!V$2)*'PV, ESS, EV'!$B22</f>
        <v>0</v>
      </c>
      <c r="Q21" s="1">
        <f>('PV, ESS, EV'!W$4-'PV, ESS, EV'!W$2)*'PV, ESS, EV'!$B22</f>
        <v>0</v>
      </c>
      <c r="R21" s="1">
        <f>('PV, ESS, EV'!X$4-'PV, ESS, EV'!X$2)*'PV, ESS, EV'!$B22</f>
        <v>0</v>
      </c>
      <c r="S21" s="1">
        <f>('PV, ESS, EV'!Y$4-'PV, ESS, EV'!Y$2)*'PV, ESS, EV'!$B22</f>
        <v>0</v>
      </c>
      <c r="T21" s="1">
        <f>('PV, ESS, EV'!Z$4-'PV, ESS, EV'!Z$2)*'PV, ESS, EV'!$B22</f>
        <v>0</v>
      </c>
      <c r="U21" s="1">
        <f>('PV, ESS, EV'!AA$4-'PV, ESS, EV'!AA$2)*'PV, ESS, EV'!$B22</f>
        <v>0</v>
      </c>
      <c r="V21" s="1">
        <f>('PV, ESS, EV'!AB$4-'PV, ESS, EV'!AB$2)*'PV, ESS, EV'!$B22</f>
        <v>0</v>
      </c>
      <c r="W21" s="1">
        <f>('PV, ESS, EV'!AC$4-'PV, ESS, EV'!AC$2)*'PV, ESS, EV'!$B22</f>
        <v>0</v>
      </c>
      <c r="X21" s="1">
        <f>('PV, ESS, EV'!AD$4-'PV, ESS, EV'!AD$2)*'PV, ESS, EV'!$B22</f>
        <v>0</v>
      </c>
      <c r="Y21" s="1">
        <f>('PV, ESS, EV'!AE$4-'PV, ESS, EV'!AE$2)*'PV, ESS, EV'!$B22</f>
        <v>0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</v>
      </c>
      <c r="C27" s="1">
        <f>('PV, ESS, EV'!I$4-'PV, ESS, EV'!I$2)*'PV, ESS, EV'!$B28</f>
        <v>0</v>
      </c>
      <c r="D27" s="1">
        <f>('PV, ESS, EV'!J$4-'PV, ESS, EV'!J$2)*'PV, ESS, EV'!$B28</f>
        <v>0</v>
      </c>
      <c r="E27" s="1">
        <f>('PV, ESS, EV'!K$4-'PV, ESS, EV'!K$2)*'PV, ESS, EV'!$B28</f>
        <v>0</v>
      </c>
      <c r="F27" s="1">
        <f>('PV, ESS, EV'!L$4-'PV, ESS, EV'!L$2)*'PV, ESS, EV'!$B28</f>
        <v>0</v>
      </c>
      <c r="G27" s="1">
        <f>('PV, ESS, EV'!M$4-'PV, ESS, EV'!M$2)*'PV, ESS, EV'!$B28</f>
        <v>0</v>
      </c>
      <c r="H27" s="1">
        <f>('PV, ESS, EV'!N$4-'PV, ESS, EV'!N$2)*'PV, ESS, EV'!$B28</f>
        <v>0</v>
      </c>
      <c r="I27" s="1">
        <f>('PV, ESS, EV'!O$4-'PV, ESS, EV'!O$2)*'PV, ESS, EV'!$B28</f>
        <v>0</v>
      </c>
      <c r="J27" s="1">
        <f>('PV, ESS, EV'!P$4-'PV, ESS, EV'!P$2)*'PV, ESS, EV'!$B28</f>
        <v>0</v>
      </c>
      <c r="K27" s="1">
        <f>('PV, ESS, EV'!Q$4-'PV, ESS, EV'!Q$2)*'PV, ESS, EV'!$B28</f>
        <v>0</v>
      </c>
      <c r="L27" s="1">
        <f>('PV, ESS, EV'!R$4-'PV, ESS, EV'!R$2)*'PV, ESS, EV'!$B28</f>
        <v>0</v>
      </c>
      <c r="M27" s="1">
        <f>('PV, ESS, EV'!S$4-'PV, ESS, EV'!S$2)*'PV, ESS, EV'!$B28</f>
        <v>0</v>
      </c>
      <c r="N27" s="1">
        <f>('PV, ESS, EV'!T$4-'PV, ESS, EV'!T$2)*'PV, ESS, EV'!$B28</f>
        <v>0</v>
      </c>
      <c r="O27" s="1">
        <f>('PV, ESS, EV'!U$4-'PV, ESS, EV'!U$2)*'PV, ESS, EV'!$B28</f>
        <v>0</v>
      </c>
      <c r="P27" s="1">
        <f>('PV, ESS, EV'!V$4-'PV, ESS, EV'!V$2)*'PV, ESS, EV'!$B28</f>
        <v>0</v>
      </c>
      <c r="Q27" s="1">
        <f>('PV, ESS, EV'!W$4-'PV, ESS, EV'!W$2)*'PV, ESS, EV'!$B28</f>
        <v>0</v>
      </c>
      <c r="R27" s="1">
        <f>('PV, ESS, EV'!X$4-'PV, ESS, EV'!X$2)*'PV, ESS, EV'!$B28</f>
        <v>0</v>
      </c>
      <c r="S27" s="1">
        <f>('PV, ESS, EV'!Y$4-'PV, ESS, EV'!Y$2)*'PV, ESS, EV'!$B28</f>
        <v>0</v>
      </c>
      <c r="T27" s="1">
        <f>('PV, ESS, EV'!Z$4-'PV, ESS, EV'!Z$2)*'PV, ESS, EV'!$B28</f>
        <v>0</v>
      </c>
      <c r="U27" s="1">
        <f>('PV, ESS, EV'!AA$4-'PV, ESS, EV'!AA$2)*'PV, ESS, EV'!$B28</f>
        <v>0</v>
      </c>
      <c r="V27" s="1">
        <f>('PV, ESS, EV'!AB$4-'PV, ESS, EV'!AB$2)*'PV, ESS, EV'!$B28</f>
        <v>0</v>
      </c>
      <c r="W27" s="1">
        <f>('PV, ESS, EV'!AC$4-'PV, ESS, EV'!AC$2)*'PV, ESS, EV'!$B28</f>
        <v>0</v>
      </c>
      <c r="X27" s="1">
        <f>('PV, ESS, EV'!AD$4-'PV, ESS, EV'!AD$2)*'PV, ESS, EV'!$B28</f>
        <v>0</v>
      </c>
      <c r="Y27" s="1">
        <f>('PV, ESS, EV'!AE$4-'PV, ESS, EV'!AE$2)*'PV, ESS, EV'!$B28</f>
        <v>0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</v>
      </c>
      <c r="C29" s="1">
        <f>('PV, ESS, EV'!I$4-'PV, ESS, EV'!I$2)*'PV, ESS, EV'!$B30</f>
        <v>0</v>
      </c>
      <c r="D29" s="1">
        <f>('PV, ESS, EV'!J$4-'PV, ESS, EV'!J$2)*'PV, ESS, EV'!$B30</f>
        <v>0</v>
      </c>
      <c r="E29" s="1">
        <f>('PV, ESS, EV'!K$4-'PV, ESS, EV'!K$2)*'PV, ESS, EV'!$B30</f>
        <v>0</v>
      </c>
      <c r="F29" s="1">
        <f>('PV, ESS, EV'!L$4-'PV, ESS, EV'!L$2)*'PV, ESS, EV'!$B30</f>
        <v>0</v>
      </c>
      <c r="G29" s="1">
        <f>('PV, ESS, EV'!M$4-'PV, ESS, EV'!M$2)*'PV, ESS, EV'!$B30</f>
        <v>0</v>
      </c>
      <c r="H29" s="1">
        <f>('PV, ESS, EV'!N$4-'PV, ESS, EV'!N$2)*'PV, ESS, EV'!$B30</f>
        <v>0</v>
      </c>
      <c r="I29" s="1">
        <f>('PV, ESS, EV'!O$4-'PV, ESS, EV'!O$2)*'PV, ESS, EV'!$B30</f>
        <v>0</v>
      </c>
      <c r="J29" s="1">
        <f>('PV, ESS, EV'!P$4-'PV, ESS, EV'!P$2)*'PV, ESS, EV'!$B30</f>
        <v>0</v>
      </c>
      <c r="K29" s="1">
        <f>('PV, ESS, EV'!Q$4-'PV, ESS, EV'!Q$2)*'PV, ESS, EV'!$B30</f>
        <v>0</v>
      </c>
      <c r="L29" s="1">
        <f>('PV, ESS, EV'!R$4-'PV, ESS, EV'!R$2)*'PV, ESS, EV'!$B30</f>
        <v>0</v>
      </c>
      <c r="M29" s="1">
        <f>('PV, ESS, EV'!S$4-'PV, ESS, EV'!S$2)*'PV, ESS, EV'!$B30</f>
        <v>0</v>
      </c>
      <c r="N29" s="1">
        <f>('PV, ESS, EV'!T$4-'PV, ESS, EV'!T$2)*'PV, ESS, EV'!$B30</f>
        <v>0</v>
      </c>
      <c r="O29" s="1">
        <f>('PV, ESS, EV'!U$4-'PV, ESS, EV'!U$2)*'PV, ESS, EV'!$B30</f>
        <v>0</v>
      </c>
      <c r="P29" s="1">
        <f>('PV, ESS, EV'!V$4-'PV, ESS, EV'!V$2)*'PV, ESS, EV'!$B30</f>
        <v>0</v>
      </c>
      <c r="Q29" s="1">
        <f>('PV, ESS, EV'!W$4-'PV, ESS, EV'!W$2)*'PV, ESS, EV'!$B30</f>
        <v>0</v>
      </c>
      <c r="R29" s="1">
        <f>('PV, ESS, EV'!X$4-'PV, ESS, EV'!X$2)*'PV, ESS, EV'!$B30</f>
        <v>0</v>
      </c>
      <c r="S29" s="1">
        <f>('PV, ESS, EV'!Y$4-'PV, ESS, EV'!Y$2)*'PV, ESS, EV'!$B30</f>
        <v>0</v>
      </c>
      <c r="T29" s="1">
        <f>('PV, ESS, EV'!Z$4-'PV, ESS, EV'!Z$2)*'PV, ESS, EV'!$B30</f>
        <v>0</v>
      </c>
      <c r="U29" s="1">
        <f>('PV, ESS, EV'!AA$4-'PV, ESS, EV'!AA$2)*'PV, ESS, EV'!$B30</f>
        <v>0</v>
      </c>
      <c r="V29" s="1">
        <f>('PV, ESS, EV'!AB$4-'PV, ESS, EV'!AB$2)*'PV, ESS, EV'!$B30</f>
        <v>0</v>
      </c>
      <c r="W29" s="1">
        <f>('PV, ESS, EV'!AC$4-'PV, ESS, EV'!AC$2)*'PV, ESS, EV'!$B30</f>
        <v>0</v>
      </c>
      <c r="X29" s="1">
        <f>('PV, ESS, EV'!AD$4-'PV, ESS, EV'!AD$2)*'PV, ESS, EV'!$B30</f>
        <v>0</v>
      </c>
      <c r="Y29" s="1">
        <f>('PV, ESS, EV'!AE$4-'PV, ESS, EV'!AE$2)*'PV, ESS, EV'!$B30</f>
        <v>0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</v>
      </c>
      <c r="C31" s="1">
        <f>('PV, ESS, EV'!I$4-'PV, ESS, EV'!I$2)*'PV, ESS, EV'!$B32</f>
        <v>0</v>
      </c>
      <c r="D31" s="1">
        <f>('PV, ESS, EV'!J$4-'PV, ESS, EV'!J$2)*'PV, ESS, EV'!$B32</f>
        <v>0</v>
      </c>
      <c r="E31" s="1">
        <f>('PV, ESS, EV'!K$4-'PV, ESS, EV'!K$2)*'PV, ESS, EV'!$B32</f>
        <v>0</v>
      </c>
      <c r="F31" s="1">
        <f>('PV, ESS, EV'!L$4-'PV, ESS, EV'!L$2)*'PV, ESS, EV'!$B32</f>
        <v>0</v>
      </c>
      <c r="G31" s="1">
        <f>('PV, ESS, EV'!M$4-'PV, ESS, EV'!M$2)*'PV, ESS, EV'!$B32</f>
        <v>0</v>
      </c>
      <c r="H31" s="1">
        <f>('PV, ESS, EV'!N$4-'PV, ESS, EV'!N$2)*'PV, ESS, EV'!$B32</f>
        <v>0</v>
      </c>
      <c r="I31" s="1">
        <f>('PV, ESS, EV'!O$4-'PV, ESS, EV'!O$2)*'PV, ESS, EV'!$B32</f>
        <v>0</v>
      </c>
      <c r="J31" s="1">
        <f>('PV, ESS, EV'!P$4-'PV, ESS, EV'!P$2)*'PV, ESS, EV'!$B32</f>
        <v>0</v>
      </c>
      <c r="K31" s="1">
        <f>('PV, ESS, EV'!Q$4-'PV, ESS, EV'!Q$2)*'PV, ESS, EV'!$B32</f>
        <v>0</v>
      </c>
      <c r="L31" s="1">
        <f>('PV, ESS, EV'!R$4-'PV, ESS, EV'!R$2)*'PV, ESS, EV'!$B32</f>
        <v>0</v>
      </c>
      <c r="M31" s="1">
        <f>('PV, ESS, EV'!S$4-'PV, ESS, EV'!S$2)*'PV, ESS, EV'!$B32</f>
        <v>0</v>
      </c>
      <c r="N31" s="1">
        <f>('PV, ESS, EV'!T$4-'PV, ESS, EV'!T$2)*'PV, ESS, EV'!$B32</f>
        <v>0</v>
      </c>
      <c r="O31" s="1">
        <f>('PV, ESS, EV'!U$4-'PV, ESS, EV'!U$2)*'PV, ESS, EV'!$B32</f>
        <v>0</v>
      </c>
      <c r="P31" s="1">
        <f>('PV, ESS, EV'!V$4-'PV, ESS, EV'!V$2)*'PV, ESS, EV'!$B32</f>
        <v>0</v>
      </c>
      <c r="Q31" s="1">
        <f>('PV, ESS, EV'!W$4-'PV, ESS, EV'!W$2)*'PV, ESS, EV'!$B32</f>
        <v>0</v>
      </c>
      <c r="R31" s="1">
        <f>('PV, ESS, EV'!X$4-'PV, ESS, EV'!X$2)*'PV, ESS, EV'!$B32</f>
        <v>0</v>
      </c>
      <c r="S31" s="1">
        <f>('PV, ESS, EV'!Y$4-'PV, ESS, EV'!Y$2)*'PV, ESS, EV'!$B32</f>
        <v>0</v>
      </c>
      <c r="T31" s="1">
        <f>('PV, ESS, EV'!Z$4-'PV, ESS, EV'!Z$2)*'PV, ESS, EV'!$B32</f>
        <v>0</v>
      </c>
      <c r="U31" s="1">
        <f>('PV, ESS, EV'!AA$4-'PV, ESS, EV'!AA$2)*'PV, ESS, EV'!$B32</f>
        <v>0</v>
      </c>
      <c r="V31" s="1">
        <f>('PV, ESS, EV'!AB$4-'PV, ESS, EV'!AB$2)*'PV, ESS, EV'!$B32</f>
        <v>0</v>
      </c>
      <c r="W31" s="1">
        <f>('PV, ESS, EV'!AC$4-'PV, ESS, EV'!AC$2)*'PV, ESS, EV'!$B32</f>
        <v>0</v>
      </c>
      <c r="X31" s="1">
        <f>('PV, ESS, EV'!AD$4-'PV, ESS, EV'!AD$2)*'PV, ESS, EV'!$B32</f>
        <v>0</v>
      </c>
      <c r="Y31" s="1">
        <f>('PV, ESS, EV'!AE$4-'PV, ESS, EV'!AE$2)*'PV, ESS, EV'!$B32</f>
        <v>0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</v>
      </c>
      <c r="C35" s="1">
        <f>('PV, ESS, EV'!I$4-'PV, ESS, EV'!I$2)*'PV, ESS, EV'!$B36</f>
        <v>0</v>
      </c>
      <c r="D35" s="1">
        <f>('PV, ESS, EV'!J$4-'PV, ESS, EV'!J$2)*'PV, ESS, EV'!$B36</f>
        <v>0</v>
      </c>
      <c r="E35" s="1">
        <f>('PV, ESS, EV'!K$4-'PV, ESS, EV'!K$2)*'PV, ESS, EV'!$B36</f>
        <v>0</v>
      </c>
      <c r="F35" s="1">
        <f>('PV, ESS, EV'!L$4-'PV, ESS, EV'!L$2)*'PV, ESS, EV'!$B36</f>
        <v>0</v>
      </c>
      <c r="G35" s="1">
        <f>('PV, ESS, EV'!M$4-'PV, ESS, EV'!M$2)*'PV, ESS, EV'!$B36</f>
        <v>0</v>
      </c>
      <c r="H35" s="1">
        <f>('PV, ESS, EV'!N$4-'PV, ESS, EV'!N$2)*'PV, ESS, EV'!$B36</f>
        <v>0</v>
      </c>
      <c r="I35" s="1">
        <f>('PV, ESS, EV'!O$4-'PV, ESS, EV'!O$2)*'PV, ESS, EV'!$B36</f>
        <v>0</v>
      </c>
      <c r="J35" s="1">
        <f>('PV, ESS, EV'!P$4-'PV, ESS, EV'!P$2)*'PV, ESS, EV'!$B36</f>
        <v>0</v>
      </c>
      <c r="K35" s="1">
        <f>('PV, ESS, EV'!Q$4-'PV, ESS, EV'!Q$2)*'PV, ESS, EV'!$B36</f>
        <v>0</v>
      </c>
      <c r="L35" s="1">
        <f>('PV, ESS, EV'!R$4-'PV, ESS, EV'!R$2)*'PV, ESS, EV'!$B36</f>
        <v>0</v>
      </c>
      <c r="M35" s="1">
        <f>('PV, ESS, EV'!S$4-'PV, ESS, EV'!S$2)*'PV, ESS, EV'!$B36</f>
        <v>0</v>
      </c>
      <c r="N35" s="1">
        <f>('PV, ESS, EV'!T$4-'PV, ESS, EV'!T$2)*'PV, ESS, EV'!$B36</f>
        <v>0</v>
      </c>
      <c r="O35" s="1">
        <f>('PV, ESS, EV'!U$4-'PV, ESS, EV'!U$2)*'PV, ESS, EV'!$B36</f>
        <v>0</v>
      </c>
      <c r="P35" s="1">
        <f>('PV, ESS, EV'!V$4-'PV, ESS, EV'!V$2)*'PV, ESS, EV'!$B36</f>
        <v>0</v>
      </c>
      <c r="Q35" s="1">
        <f>('PV, ESS, EV'!W$4-'PV, ESS, EV'!W$2)*'PV, ESS, EV'!$B36</f>
        <v>0</v>
      </c>
      <c r="R35" s="1">
        <f>('PV, ESS, EV'!X$4-'PV, ESS, EV'!X$2)*'PV, ESS, EV'!$B36</f>
        <v>0</v>
      </c>
      <c r="S35" s="1">
        <f>('PV, ESS, EV'!Y$4-'PV, ESS, EV'!Y$2)*'PV, ESS, EV'!$B36</f>
        <v>0</v>
      </c>
      <c r="T35" s="1">
        <f>('PV, ESS, EV'!Z$4-'PV, ESS, EV'!Z$2)*'PV, ESS, EV'!$B36</f>
        <v>0</v>
      </c>
      <c r="U35" s="1">
        <f>('PV, ESS, EV'!AA$4-'PV, ESS, EV'!AA$2)*'PV, ESS, EV'!$B36</f>
        <v>0</v>
      </c>
      <c r="V35" s="1">
        <f>('PV, ESS, EV'!AB$4-'PV, ESS, EV'!AB$2)*'PV, ESS, EV'!$B36</f>
        <v>0</v>
      </c>
      <c r="W35" s="1">
        <f>('PV, ESS, EV'!AC$4-'PV, ESS, EV'!AC$2)*'PV, ESS, EV'!$B36</f>
        <v>0</v>
      </c>
      <c r="X35" s="1">
        <f>('PV, ESS, EV'!AD$4-'PV, ESS, EV'!AD$2)*'PV, ESS, EV'!$B36</f>
        <v>0</v>
      </c>
      <c r="Y35" s="1">
        <f>('PV, ESS, EV'!AE$4-'PV, ESS, EV'!AE$2)*'PV, ESS, EV'!$B36</f>
        <v>0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0</v>
      </c>
      <c r="C37" s="1">
        <f>('PV, ESS, EV'!I$4-'PV, ESS, EV'!I$2)*'PV, ESS, EV'!$B38</f>
        <v>0</v>
      </c>
      <c r="D37" s="1">
        <f>('PV, ESS, EV'!J$4-'PV, ESS, EV'!J$2)*'PV, ESS, EV'!$B38</f>
        <v>0</v>
      </c>
      <c r="E37" s="1">
        <f>('PV, ESS, EV'!K$4-'PV, ESS, EV'!K$2)*'PV, ESS, EV'!$B38</f>
        <v>0</v>
      </c>
      <c r="F37" s="1">
        <f>('PV, ESS, EV'!L$4-'PV, ESS, EV'!L$2)*'PV, ESS, EV'!$B38</f>
        <v>0</v>
      </c>
      <c r="G37" s="1">
        <f>('PV, ESS, EV'!M$4-'PV, ESS, EV'!M$2)*'PV, ESS, EV'!$B38</f>
        <v>0</v>
      </c>
      <c r="H37" s="1">
        <f>('PV, ESS, EV'!N$4-'PV, ESS, EV'!N$2)*'PV, ESS, EV'!$B38</f>
        <v>0</v>
      </c>
      <c r="I37" s="1">
        <f>('PV, ESS, EV'!O$4-'PV, ESS, EV'!O$2)*'PV, ESS, EV'!$B38</f>
        <v>0</v>
      </c>
      <c r="J37" s="1">
        <f>('PV, ESS, EV'!P$4-'PV, ESS, EV'!P$2)*'PV, ESS, EV'!$B38</f>
        <v>0</v>
      </c>
      <c r="K37" s="1">
        <f>('PV, ESS, EV'!Q$4-'PV, ESS, EV'!Q$2)*'PV, ESS, EV'!$B38</f>
        <v>0</v>
      </c>
      <c r="L37" s="1">
        <f>('PV, ESS, EV'!R$4-'PV, ESS, EV'!R$2)*'PV, ESS, EV'!$B38</f>
        <v>0</v>
      </c>
      <c r="M37" s="1">
        <f>('PV, ESS, EV'!S$4-'PV, ESS, EV'!S$2)*'PV, ESS, EV'!$B38</f>
        <v>0</v>
      </c>
      <c r="N37" s="1">
        <f>('PV, ESS, EV'!T$4-'PV, ESS, EV'!T$2)*'PV, ESS, EV'!$B38</f>
        <v>0</v>
      </c>
      <c r="O37" s="1">
        <f>('PV, ESS, EV'!U$4-'PV, ESS, EV'!U$2)*'PV, ESS, EV'!$B38</f>
        <v>0</v>
      </c>
      <c r="P37" s="1">
        <f>('PV, ESS, EV'!V$4-'PV, ESS, EV'!V$2)*'PV, ESS, EV'!$B38</f>
        <v>0</v>
      </c>
      <c r="Q37" s="1">
        <f>('PV, ESS, EV'!W$4-'PV, ESS, EV'!W$2)*'PV, ESS, EV'!$B38</f>
        <v>0</v>
      </c>
      <c r="R37" s="1">
        <f>('PV, ESS, EV'!X$4-'PV, ESS, EV'!X$2)*'PV, ESS, EV'!$B38</f>
        <v>0</v>
      </c>
      <c r="S37" s="1">
        <f>('PV, ESS, EV'!Y$4-'PV, ESS, EV'!Y$2)*'PV, ESS, EV'!$B38</f>
        <v>0</v>
      </c>
      <c r="T37" s="1">
        <f>('PV, ESS, EV'!Z$4-'PV, ESS, EV'!Z$2)*'PV, ESS, EV'!$B38</f>
        <v>0</v>
      </c>
      <c r="U37" s="1">
        <f>('PV, ESS, EV'!AA$4-'PV, ESS, EV'!AA$2)*'PV, ESS, EV'!$B38</f>
        <v>0</v>
      </c>
      <c r="V37" s="1">
        <f>('PV, ESS, EV'!AB$4-'PV, ESS, EV'!AB$2)*'PV, ESS, EV'!$B38</f>
        <v>0</v>
      </c>
      <c r="W37" s="1">
        <f>('PV, ESS, EV'!AC$4-'PV, ESS, EV'!AC$2)*'PV, ESS, EV'!$B38</f>
        <v>0</v>
      </c>
      <c r="X37" s="1">
        <f>('PV, ESS, EV'!AD$4-'PV, ESS, EV'!AD$2)*'PV, ESS, EV'!$B38</f>
        <v>0</v>
      </c>
      <c r="Y37" s="1">
        <f>('PV, ESS, EV'!AE$4-'PV, ESS, EV'!AE$2)*'PV, ESS, EV'!$B38</f>
        <v>0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</v>
      </c>
      <c r="C39" s="1">
        <f>('PV, ESS, EV'!I$4-'PV, ESS, EV'!I$2)*'PV, ESS, EV'!$B40</f>
        <v>0</v>
      </c>
      <c r="D39" s="1">
        <f>('PV, ESS, EV'!J$4-'PV, ESS, EV'!J$2)*'PV, ESS, EV'!$B40</f>
        <v>0</v>
      </c>
      <c r="E39" s="1">
        <f>('PV, ESS, EV'!K$4-'PV, ESS, EV'!K$2)*'PV, ESS, EV'!$B40</f>
        <v>0</v>
      </c>
      <c r="F39" s="1">
        <f>('PV, ESS, EV'!L$4-'PV, ESS, EV'!L$2)*'PV, ESS, EV'!$B40</f>
        <v>0</v>
      </c>
      <c r="G39" s="1">
        <f>('PV, ESS, EV'!M$4-'PV, ESS, EV'!M$2)*'PV, ESS, EV'!$B40</f>
        <v>0</v>
      </c>
      <c r="H39" s="1">
        <f>('PV, ESS, EV'!N$4-'PV, ESS, EV'!N$2)*'PV, ESS, EV'!$B40</f>
        <v>0</v>
      </c>
      <c r="I39" s="1">
        <f>('PV, ESS, EV'!O$4-'PV, ESS, EV'!O$2)*'PV, ESS, EV'!$B40</f>
        <v>0</v>
      </c>
      <c r="J39" s="1">
        <f>('PV, ESS, EV'!P$4-'PV, ESS, EV'!P$2)*'PV, ESS, EV'!$B40</f>
        <v>0</v>
      </c>
      <c r="K39" s="1">
        <f>('PV, ESS, EV'!Q$4-'PV, ESS, EV'!Q$2)*'PV, ESS, EV'!$B40</f>
        <v>0</v>
      </c>
      <c r="L39" s="1">
        <f>('PV, ESS, EV'!R$4-'PV, ESS, EV'!R$2)*'PV, ESS, EV'!$B40</f>
        <v>0</v>
      </c>
      <c r="M39" s="1">
        <f>('PV, ESS, EV'!S$4-'PV, ESS, EV'!S$2)*'PV, ESS, EV'!$B40</f>
        <v>0</v>
      </c>
      <c r="N39" s="1">
        <f>('PV, ESS, EV'!T$4-'PV, ESS, EV'!T$2)*'PV, ESS, EV'!$B40</f>
        <v>0</v>
      </c>
      <c r="O39" s="1">
        <f>('PV, ESS, EV'!U$4-'PV, ESS, EV'!U$2)*'PV, ESS, EV'!$B40</f>
        <v>0</v>
      </c>
      <c r="P39" s="1">
        <f>('PV, ESS, EV'!V$4-'PV, ESS, EV'!V$2)*'PV, ESS, EV'!$B40</f>
        <v>0</v>
      </c>
      <c r="Q39" s="1">
        <f>('PV, ESS, EV'!W$4-'PV, ESS, EV'!W$2)*'PV, ESS, EV'!$B40</f>
        <v>0</v>
      </c>
      <c r="R39" s="1">
        <f>('PV, ESS, EV'!X$4-'PV, ESS, EV'!X$2)*'PV, ESS, EV'!$B40</f>
        <v>0</v>
      </c>
      <c r="S39" s="1">
        <f>('PV, ESS, EV'!Y$4-'PV, ESS, EV'!Y$2)*'PV, ESS, EV'!$B40</f>
        <v>0</v>
      </c>
      <c r="T39" s="1">
        <f>('PV, ESS, EV'!Z$4-'PV, ESS, EV'!Z$2)*'PV, ESS, EV'!$B40</f>
        <v>0</v>
      </c>
      <c r="U39" s="1">
        <f>('PV, ESS, EV'!AA$4-'PV, ESS, EV'!AA$2)*'PV, ESS, EV'!$B40</f>
        <v>0</v>
      </c>
      <c r="V39" s="1">
        <f>('PV, ESS, EV'!AB$4-'PV, ESS, EV'!AB$2)*'PV, ESS, EV'!$B40</f>
        <v>0</v>
      </c>
      <c r="W39" s="1">
        <f>('PV, ESS, EV'!AC$4-'PV, ESS, EV'!AC$2)*'PV, ESS, EV'!$B40</f>
        <v>0</v>
      </c>
      <c r="X39" s="1">
        <f>('PV, ESS, EV'!AD$4-'PV, ESS, EV'!AD$2)*'PV, ESS, EV'!$B40</f>
        <v>0</v>
      </c>
      <c r="Y39" s="1">
        <f>('PV, ESS, EV'!AE$4-'PV, ESS, EV'!AE$2)*'PV, ESS, EV'!$B40</f>
        <v>0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</v>
      </c>
      <c r="C41" s="1">
        <f>('PV, ESS, EV'!I$4-'PV, ESS, EV'!I$2)*'PV, ESS, EV'!$B42</f>
        <v>0</v>
      </c>
      <c r="D41" s="1">
        <f>('PV, ESS, EV'!J$4-'PV, ESS, EV'!J$2)*'PV, ESS, EV'!$B42</f>
        <v>0</v>
      </c>
      <c r="E41" s="1">
        <f>('PV, ESS, EV'!K$4-'PV, ESS, EV'!K$2)*'PV, ESS, EV'!$B42</f>
        <v>0</v>
      </c>
      <c r="F41" s="1">
        <f>('PV, ESS, EV'!L$4-'PV, ESS, EV'!L$2)*'PV, ESS, EV'!$B42</f>
        <v>0</v>
      </c>
      <c r="G41" s="1">
        <f>('PV, ESS, EV'!M$4-'PV, ESS, EV'!M$2)*'PV, ESS, EV'!$B42</f>
        <v>0</v>
      </c>
      <c r="H41" s="1">
        <f>('PV, ESS, EV'!N$4-'PV, ESS, EV'!N$2)*'PV, ESS, EV'!$B42</f>
        <v>0</v>
      </c>
      <c r="I41" s="1">
        <f>('PV, ESS, EV'!O$4-'PV, ESS, EV'!O$2)*'PV, ESS, EV'!$B42</f>
        <v>0</v>
      </c>
      <c r="J41" s="1">
        <f>('PV, ESS, EV'!P$4-'PV, ESS, EV'!P$2)*'PV, ESS, EV'!$B42</f>
        <v>0</v>
      </c>
      <c r="K41" s="1">
        <f>('PV, ESS, EV'!Q$4-'PV, ESS, EV'!Q$2)*'PV, ESS, EV'!$B42</f>
        <v>0</v>
      </c>
      <c r="L41" s="1">
        <f>('PV, ESS, EV'!R$4-'PV, ESS, EV'!R$2)*'PV, ESS, EV'!$B42</f>
        <v>0</v>
      </c>
      <c r="M41" s="1">
        <f>('PV, ESS, EV'!S$4-'PV, ESS, EV'!S$2)*'PV, ESS, EV'!$B42</f>
        <v>0</v>
      </c>
      <c r="N41" s="1">
        <f>('PV, ESS, EV'!T$4-'PV, ESS, EV'!T$2)*'PV, ESS, EV'!$B42</f>
        <v>0</v>
      </c>
      <c r="O41" s="1">
        <f>('PV, ESS, EV'!U$4-'PV, ESS, EV'!U$2)*'PV, ESS, EV'!$B42</f>
        <v>0</v>
      </c>
      <c r="P41" s="1">
        <f>('PV, ESS, EV'!V$4-'PV, ESS, EV'!V$2)*'PV, ESS, EV'!$B42</f>
        <v>0</v>
      </c>
      <c r="Q41" s="1">
        <f>('PV, ESS, EV'!W$4-'PV, ESS, EV'!W$2)*'PV, ESS, EV'!$B42</f>
        <v>0</v>
      </c>
      <c r="R41" s="1">
        <f>('PV, ESS, EV'!X$4-'PV, ESS, EV'!X$2)*'PV, ESS, EV'!$B42</f>
        <v>0</v>
      </c>
      <c r="S41" s="1">
        <f>('PV, ESS, EV'!Y$4-'PV, ESS, EV'!Y$2)*'PV, ESS, EV'!$B42</f>
        <v>0</v>
      </c>
      <c r="T41" s="1">
        <f>('PV, ESS, EV'!Z$4-'PV, ESS, EV'!Z$2)*'PV, ESS, EV'!$B42</f>
        <v>0</v>
      </c>
      <c r="U41" s="1">
        <f>('PV, ESS, EV'!AA$4-'PV, ESS, EV'!AA$2)*'PV, ESS, EV'!$B42</f>
        <v>0</v>
      </c>
      <c r="V41" s="1">
        <f>('PV, ESS, EV'!AB$4-'PV, ESS, EV'!AB$2)*'PV, ESS, EV'!$B42</f>
        <v>0</v>
      </c>
      <c r="W41" s="1">
        <f>('PV, ESS, EV'!AC$4-'PV, ESS, EV'!AC$2)*'PV, ESS, EV'!$B42</f>
        <v>0</v>
      </c>
      <c r="X41" s="1">
        <f>('PV, ESS, EV'!AD$4-'PV, ESS, EV'!AD$2)*'PV, ESS, EV'!$B42</f>
        <v>0</v>
      </c>
      <c r="Y41" s="1">
        <f>('PV, ESS, EV'!AE$4-'PV, ESS, EV'!AE$2)*'PV, ESS, EV'!$B42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A2" sqref="A2:I9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22</v>
      </c>
      <c r="B2" s="1">
        <f>VLOOKUP($A2,'PV, ESS, EV'!$A$3:$D$42,4,FALSE)</f>
        <v>0</v>
      </c>
      <c r="C2" s="1">
        <f>B2</f>
        <v>0</v>
      </c>
      <c r="D2" s="1">
        <f>C2*0.5</f>
        <v>0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17</v>
      </c>
      <c r="B3" s="1">
        <f>VLOOKUP($A3,'PV, ESS, EV'!$A$3:$D$42,4,FALSE)</f>
        <v>0</v>
      </c>
      <c r="C3" s="1">
        <f t="shared" ref="C3:C9" si="0">B3</f>
        <v>0</v>
      </c>
      <c r="D3" s="1">
        <f t="shared" ref="D3:D9" si="1">C3*0.5</f>
        <v>0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26</v>
      </c>
      <c r="B4" s="1">
        <f>VLOOKUP($A4,'PV, ESS, EV'!$A$3:$D$42,4,FALSE)</f>
        <v>0</v>
      </c>
      <c r="C4" s="1">
        <f t="shared" si="0"/>
        <v>0</v>
      </c>
      <c r="D4" s="1">
        <f t="shared" si="1"/>
        <v>0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24</v>
      </c>
      <c r="B5" s="1">
        <f>VLOOKUP($A5,'PV, ESS, EV'!$A$3:$D$42,4,FALSE)</f>
        <v>0</v>
      </c>
      <c r="C5" s="1">
        <f t="shared" si="0"/>
        <v>0</v>
      </c>
      <c r="D5" s="1">
        <f t="shared" si="1"/>
        <v>0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28</v>
      </c>
      <c r="B6" s="1">
        <f>VLOOKUP($A6,'PV, ESS, EV'!$A$3:$D$42,4,FALSE)</f>
        <v>0</v>
      </c>
      <c r="C6" s="1">
        <f t="shared" si="0"/>
        <v>0</v>
      </c>
      <c r="D6" s="1">
        <f t="shared" si="1"/>
        <v>0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30</v>
      </c>
      <c r="B7" s="1">
        <f>VLOOKUP($A7,'PV, ESS, EV'!$A$3:$D$42,4,FALSE)</f>
        <v>0</v>
      </c>
      <c r="C7" s="1">
        <f t="shared" si="0"/>
        <v>0</v>
      </c>
      <c r="D7" s="1">
        <f t="shared" si="1"/>
        <v>0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14</v>
      </c>
      <c r="B8" s="1">
        <f>VLOOKUP($A8,'PV, ESS, EV'!$A$3:$D$42,4,FALSE)</f>
        <v>0</v>
      </c>
      <c r="C8" s="1">
        <f t="shared" si="0"/>
        <v>0</v>
      </c>
      <c r="D8" s="1">
        <f t="shared" si="1"/>
        <v>0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20</v>
      </c>
      <c r="B9" s="1">
        <f>VLOOKUP($A9,'PV, ESS, EV'!$A$3:$D$42,4,FALSE)</f>
        <v>0</v>
      </c>
      <c r="C9" s="1">
        <f t="shared" si="0"/>
        <v>0</v>
      </c>
      <c r="D9" s="1">
        <f t="shared" si="1"/>
        <v>0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9"/>
  <sheetViews>
    <sheetView workbookViewId="0">
      <selection activeCell="A2" sqref="A2:A9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22</v>
      </c>
      <c r="B2" s="1">
        <v>0</v>
      </c>
      <c r="C2" s="1">
        <v>0</v>
      </c>
      <c r="D2" s="1">
        <f>VLOOKUP($A2,'PV, ESS, EV'!$A$3:$C$42,3)</f>
        <v>0</v>
      </c>
      <c r="E2" s="1">
        <f>-D2</f>
        <v>0</v>
      </c>
      <c r="F2" s="1">
        <v>1</v>
      </c>
      <c r="G2">
        <v>100</v>
      </c>
      <c r="H2">
        <v>1</v>
      </c>
      <c r="I2" s="1">
        <f>D2</f>
        <v>0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17</v>
      </c>
      <c r="B3" s="1">
        <v>0</v>
      </c>
      <c r="C3" s="1">
        <v>0</v>
      </c>
      <c r="D3" s="1">
        <f>VLOOKUP($A3,'PV, ESS, EV'!$A$3:$C$42,3)</f>
        <v>0</v>
      </c>
      <c r="E3" s="1">
        <f t="shared" ref="E3:E9" si="0">-D3</f>
        <v>0</v>
      </c>
      <c r="F3" s="1">
        <v>1</v>
      </c>
      <c r="G3">
        <v>100</v>
      </c>
      <c r="H3">
        <v>1</v>
      </c>
      <c r="I3" s="1">
        <f t="shared" ref="I3:I8" si="1">D3</f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26</v>
      </c>
      <c r="B4" s="1">
        <v>0</v>
      </c>
      <c r="C4" s="1">
        <v>0</v>
      </c>
      <c r="D4" s="1">
        <f>VLOOKUP($A4,'PV, ESS, EV'!$A$3:$C$42,3)</f>
        <v>0</v>
      </c>
      <c r="E4" s="1">
        <f t="shared" si="0"/>
        <v>0</v>
      </c>
      <c r="F4" s="1">
        <v>1</v>
      </c>
      <c r="G4">
        <v>100</v>
      </c>
      <c r="H4">
        <v>1</v>
      </c>
      <c r="I4" s="1">
        <f t="shared" si="1"/>
        <v>0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24</v>
      </c>
      <c r="B5" s="1">
        <v>0</v>
      </c>
      <c r="C5" s="1">
        <v>0</v>
      </c>
      <c r="D5" s="1">
        <f>VLOOKUP($A5,'PV, ESS, EV'!$A$3:$C$42,3)</f>
        <v>0</v>
      </c>
      <c r="E5" s="1">
        <f t="shared" si="0"/>
        <v>0</v>
      </c>
      <c r="F5" s="1">
        <v>1</v>
      </c>
      <c r="G5">
        <v>100</v>
      </c>
      <c r="H5">
        <v>1</v>
      </c>
      <c r="I5" s="1">
        <f t="shared" si="1"/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28</v>
      </c>
      <c r="B6" s="1">
        <v>0</v>
      </c>
      <c r="C6" s="1">
        <v>0</v>
      </c>
      <c r="D6" s="1">
        <f>VLOOKUP($A6,'PV, ESS, EV'!$A$3:$C$42,3)</f>
        <v>0</v>
      </c>
      <c r="E6" s="1">
        <f t="shared" si="0"/>
        <v>0</v>
      </c>
      <c r="F6" s="1">
        <v>1</v>
      </c>
      <c r="G6">
        <v>100</v>
      </c>
      <c r="H6">
        <v>1</v>
      </c>
      <c r="I6" s="1">
        <f t="shared" si="1"/>
        <v>0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30</v>
      </c>
      <c r="B7" s="1">
        <v>0</v>
      </c>
      <c r="C7" s="1">
        <v>0</v>
      </c>
      <c r="D7" s="1">
        <f>VLOOKUP($A7,'PV, ESS, EV'!$A$3:$C$42,3)</f>
        <v>0</v>
      </c>
      <c r="E7" s="1">
        <f t="shared" si="0"/>
        <v>0</v>
      </c>
      <c r="F7" s="1">
        <v>1</v>
      </c>
      <c r="G7">
        <v>100</v>
      </c>
      <c r="H7">
        <v>1</v>
      </c>
      <c r="I7" s="1">
        <f t="shared" si="1"/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14</v>
      </c>
      <c r="B8" s="1">
        <v>0</v>
      </c>
      <c r="C8" s="1">
        <v>0</v>
      </c>
      <c r="D8" s="1">
        <f>VLOOKUP($A8,'PV, ESS, EV'!$A$3:$C$42,3)</f>
        <v>0</v>
      </c>
      <c r="E8" s="1">
        <f t="shared" si="0"/>
        <v>0</v>
      </c>
      <c r="F8" s="1">
        <v>1</v>
      </c>
      <c r="G8">
        <v>100</v>
      </c>
      <c r="H8">
        <v>1</v>
      </c>
      <c r="I8" s="1">
        <f t="shared" si="1"/>
        <v>0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20</v>
      </c>
      <c r="B9" s="1">
        <v>0</v>
      </c>
      <c r="C9" s="1">
        <v>0</v>
      </c>
      <c r="D9" s="1">
        <f>VLOOKUP($A9,'PV, ESS, EV'!$A$3:$C$42,3)</f>
        <v>0</v>
      </c>
      <c r="E9" s="1">
        <f t="shared" si="0"/>
        <v>0</v>
      </c>
      <c r="F9" s="1">
        <v>1</v>
      </c>
      <c r="G9">
        <v>100</v>
      </c>
      <c r="H9">
        <v>1</v>
      </c>
      <c r="I9" s="1">
        <f t="shared" ref="I9" si="2">D9</f>
        <v>0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3.9664377500000003</v>
      </c>
      <c r="C2" s="1">
        <f>VLOOKUP($A2,'[1]Pc, 2020, Winter'!$A$2:$Y$15,C$1+2,FALSE)*(1+[1]Main!$B$2)^(Main!$B$5-2020)+VLOOKUP($A2,'EV Load'!$A$2:$Y$41,C$1+2,FALSE)</f>
        <v>3.8182076750000005</v>
      </c>
      <c r="D2" s="1">
        <f>VLOOKUP($A2,'[1]Pc, 2020, Winter'!$A$2:$Y$15,D$1+2,FALSE)*(1+[1]Main!$B$2)^(Main!$B$5-2020)+VLOOKUP($A2,'EV Load'!$A$2:$Y$41,D$1+2,FALSE)</f>
        <v>3.6822064250000004</v>
      </c>
      <c r="E2" s="1">
        <f>VLOOKUP($A2,'[1]Pc, 2020, Winter'!$A$2:$Y$15,E$1+2,FALSE)*(1+[1]Main!$B$2)^(Main!$B$5-2020)+VLOOKUP($A2,'EV Load'!$A$2:$Y$41,E$1+2,FALSE)</f>
        <v>3.7933431749999995</v>
      </c>
      <c r="F2" s="1">
        <f>VLOOKUP($A2,'[1]Pc, 2020, Winter'!$A$2:$Y$15,F$1+2,FALSE)*(1+[1]Main!$B$2)^(Main!$B$5-2020)+VLOOKUP($A2,'EV Load'!$A$2:$Y$41,F$1+2,FALSE)</f>
        <v>3.6863035000000002</v>
      </c>
      <c r="G2" s="1">
        <f>VLOOKUP($A2,'[1]Pc, 2020, Winter'!$A$2:$Y$15,G$1+2,FALSE)*(1+[1]Main!$B$2)^(Main!$B$5-2020)+VLOOKUP($A2,'EV Load'!$A$2:$Y$41,G$1+2,FALSE)</f>
        <v>3.6912132</v>
      </c>
      <c r="H2" s="1">
        <f>VLOOKUP($A2,'[1]Pc, 2020, Winter'!$A$2:$Y$15,H$1+2,FALSE)*(1+[1]Main!$B$2)^(Main!$B$5-2020)+VLOOKUP($A2,'EV Load'!$A$2:$Y$41,H$1+2,FALSE)</f>
        <v>3.7252830750000001</v>
      </c>
      <c r="I2" s="1">
        <f>VLOOKUP($A2,'[1]Pc, 2020, Winter'!$A$2:$Y$15,I$1+2,FALSE)*(1+[1]Main!$B$2)^(Main!$B$5-2020)+VLOOKUP($A2,'EV Load'!$A$2:$Y$41,I$1+2,FALSE)</f>
        <v>4.8354045249999995</v>
      </c>
      <c r="J2" s="1">
        <f>VLOOKUP($A2,'[1]Pc, 2020, Winter'!$A$2:$Y$15,J$1+2,FALSE)*(1+[1]Main!$B$2)^(Main!$B$5-2020)+VLOOKUP($A2,'EV Load'!$A$2:$Y$41,J$1+2,FALSE)</f>
        <v>4.9320778750000001</v>
      </c>
      <c r="K2" s="1">
        <f>VLOOKUP($A2,'[1]Pc, 2020, Winter'!$A$2:$Y$15,K$1+2,FALSE)*(1+[1]Main!$B$2)^(Main!$B$5-2020)+VLOOKUP($A2,'EV Load'!$A$2:$Y$41,K$1+2,FALSE)</f>
        <v>4.88502335</v>
      </c>
      <c r="L2" s="1">
        <f>VLOOKUP($A2,'[1]Pc, 2020, Winter'!$A$2:$Y$15,L$1+2,FALSE)*(1+[1]Main!$B$2)^(Main!$B$5-2020)+VLOOKUP($A2,'EV Load'!$A$2:$Y$41,L$1+2,FALSE)</f>
        <v>4.8701922</v>
      </c>
      <c r="M2" s="1">
        <f>VLOOKUP($A2,'[1]Pc, 2020, Winter'!$A$2:$Y$15,M$1+2,FALSE)*(1+[1]Main!$B$2)^(Main!$B$5-2020)+VLOOKUP($A2,'EV Load'!$A$2:$Y$41,M$1+2,FALSE)</f>
        <v>4.9725394000000005</v>
      </c>
      <c r="N2" s="1">
        <f>VLOOKUP($A2,'[1]Pc, 2020, Winter'!$A$2:$Y$15,N$1+2,FALSE)*(1+[1]Main!$B$2)^(Main!$B$5-2020)+VLOOKUP($A2,'EV Load'!$A$2:$Y$41,N$1+2,FALSE)</f>
        <v>4.9190118250000001</v>
      </c>
      <c r="O2" s="1">
        <f>VLOOKUP($A2,'[1]Pc, 2020, Winter'!$A$2:$Y$15,O$1+2,FALSE)*(1+[1]Main!$B$2)^(Main!$B$5-2020)+VLOOKUP($A2,'EV Load'!$A$2:$Y$41,O$1+2,FALSE)</f>
        <v>4.8319352750000002</v>
      </c>
      <c r="P2" s="1">
        <f>VLOOKUP($A2,'[1]Pc, 2020, Winter'!$A$2:$Y$15,P$1+2,FALSE)*(1+[1]Main!$B$2)^(Main!$B$5-2020)+VLOOKUP($A2,'EV Load'!$A$2:$Y$41,P$1+2,FALSE)</f>
        <v>4.2033339749999996</v>
      </c>
      <c r="Q2" s="1">
        <f>VLOOKUP($A2,'[1]Pc, 2020, Winter'!$A$2:$Y$15,Q$1+2,FALSE)*(1+[1]Main!$B$2)^(Main!$B$5-2020)+VLOOKUP($A2,'EV Load'!$A$2:$Y$41,Q$1+2,FALSE)</f>
        <v>4.522128575</v>
      </c>
      <c r="R2" s="1">
        <f>VLOOKUP($A2,'[1]Pc, 2020, Winter'!$A$2:$Y$15,R$1+2,FALSE)*(1+[1]Main!$B$2)^(Main!$B$5-2020)+VLOOKUP($A2,'EV Load'!$A$2:$Y$41,R$1+2,FALSE)</f>
        <v>4.9164572</v>
      </c>
      <c r="S2" s="1">
        <f>VLOOKUP($A2,'[1]Pc, 2020, Winter'!$A$2:$Y$15,S$1+2,FALSE)*(1+[1]Main!$B$2)^(Main!$B$5-2020)+VLOOKUP($A2,'EV Load'!$A$2:$Y$41,S$1+2,FALSE)</f>
        <v>4.841569775</v>
      </c>
      <c r="T2" s="1">
        <f>VLOOKUP($A2,'[1]Pc, 2020, Winter'!$A$2:$Y$15,T$1+2,FALSE)*(1+[1]Main!$B$2)^(Main!$B$5-2020)+VLOOKUP($A2,'EV Load'!$A$2:$Y$41,T$1+2,FALSE)</f>
        <v>4.5920909749999996</v>
      </c>
      <c r="U2" s="1">
        <f>VLOOKUP($A2,'[1]Pc, 2020, Winter'!$A$2:$Y$15,U$1+2,FALSE)*(1+[1]Main!$B$2)^(Main!$B$5-2020)+VLOOKUP($A2,'EV Load'!$A$2:$Y$41,U$1+2,FALSE)</f>
        <v>4.3791631249999998</v>
      </c>
      <c r="V2" s="1">
        <f>VLOOKUP($A2,'[1]Pc, 2020, Winter'!$A$2:$Y$15,V$1+2,FALSE)*(1+[1]Main!$B$2)^(Main!$B$5-2020)+VLOOKUP($A2,'EV Load'!$A$2:$Y$41,V$1+2,FALSE)</f>
        <v>4.3482258250000001</v>
      </c>
      <c r="W2" s="1">
        <f>VLOOKUP($A2,'[1]Pc, 2020, Winter'!$A$2:$Y$15,W$1+2,FALSE)*(1+[1]Main!$B$2)^(Main!$B$5-2020)+VLOOKUP($A2,'EV Load'!$A$2:$Y$41,W$1+2,FALSE)</f>
        <v>4.1549810249999997</v>
      </c>
      <c r="X2" s="1">
        <f>VLOOKUP($A2,'[1]Pc, 2020, Winter'!$A$2:$Y$15,X$1+2,FALSE)*(1+[1]Main!$B$2)^(Main!$B$5-2020)+VLOOKUP($A2,'EV Load'!$A$2:$Y$41,X$1+2,FALSE)</f>
        <v>3.7525698250000001</v>
      </c>
      <c r="Y2" s="1">
        <f>VLOOKUP($A2,'[1]Pc, 2020, Winter'!$A$2:$Y$15,Y$1+2,FALSE)*(1+[1]Main!$B$2)^(Main!$B$5-2020)+VLOOKUP($A2,'EV Load'!$A$2:$Y$41,Y$1+2,FALSE)</f>
        <v>3.6712698999999995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1.346930325</v>
      </c>
      <c r="C3" s="1">
        <f>VLOOKUP($A3,'[1]Pc, 2020, Winter'!$A$2:$Y$15,C$1+2,FALSE)*(1+[1]Main!$B$2)^(Main!$B$5-2020)+VLOOKUP($A3,'EV Load'!$A$2:$Y$41,C$1+2,FALSE)</f>
        <v>1.308596375</v>
      </c>
      <c r="D3" s="1">
        <f>VLOOKUP($A3,'[1]Pc, 2020, Winter'!$A$2:$Y$15,D$1+2,FALSE)*(1+[1]Main!$B$2)^(Main!$B$5-2020)+VLOOKUP($A3,'EV Load'!$A$2:$Y$41,D$1+2,FALSE)</f>
        <v>1.2530123500000001</v>
      </c>
      <c r="E3" s="1">
        <f>VLOOKUP($A3,'[1]Pc, 2020, Winter'!$A$2:$Y$15,E$1+2,FALSE)*(1+[1]Main!$B$2)^(Main!$B$5-2020)+VLOOKUP($A3,'EV Load'!$A$2:$Y$41,E$1+2,FALSE)</f>
        <v>1.24263715</v>
      </c>
      <c r="F3" s="1">
        <f>VLOOKUP($A3,'[1]Pc, 2020, Winter'!$A$2:$Y$15,F$1+2,FALSE)*(1+[1]Main!$B$2)^(Main!$B$5-2020)+VLOOKUP($A3,'EV Load'!$A$2:$Y$41,F$1+2,FALSE)</f>
        <v>1.2551234249999998</v>
      </c>
      <c r="G3" s="1">
        <f>VLOOKUP($A3,'[1]Pc, 2020, Winter'!$A$2:$Y$15,G$1+2,FALSE)*(1+[1]Main!$B$2)^(Main!$B$5-2020)+VLOOKUP($A3,'EV Load'!$A$2:$Y$41,G$1+2,FALSE)</f>
        <v>1.3401108000000002</v>
      </c>
      <c r="H3" s="1">
        <f>VLOOKUP($A3,'[1]Pc, 2020, Winter'!$A$2:$Y$15,H$1+2,FALSE)*(1+[1]Main!$B$2)^(Main!$B$5-2020)+VLOOKUP($A3,'EV Load'!$A$2:$Y$41,H$1+2,FALSE)</f>
        <v>1.6155733750000001</v>
      </c>
      <c r="I3" s="1">
        <f>VLOOKUP($A3,'[1]Pc, 2020, Winter'!$A$2:$Y$15,I$1+2,FALSE)*(1+[1]Main!$B$2)^(Main!$B$5-2020)+VLOOKUP($A3,'EV Load'!$A$2:$Y$41,I$1+2,FALSE)</f>
        <v>1.8861192</v>
      </c>
      <c r="J3" s="1">
        <f>VLOOKUP($A3,'[1]Pc, 2020, Winter'!$A$2:$Y$15,J$1+2,FALSE)*(1+[1]Main!$B$2)^(Main!$B$5-2020)+VLOOKUP($A3,'EV Load'!$A$2:$Y$41,J$1+2,FALSE)</f>
        <v>2.0504689749999998</v>
      </c>
      <c r="K3" s="1">
        <f>VLOOKUP($A3,'[1]Pc, 2020, Winter'!$A$2:$Y$15,K$1+2,FALSE)*(1+[1]Main!$B$2)^(Main!$B$5-2020)+VLOOKUP($A3,'EV Load'!$A$2:$Y$41,K$1+2,FALSE)</f>
        <v>2.1124003999999998</v>
      </c>
      <c r="L3" s="1">
        <f>VLOOKUP($A3,'[1]Pc, 2020, Winter'!$A$2:$Y$15,L$1+2,FALSE)*(1+[1]Main!$B$2)^(Main!$B$5-2020)+VLOOKUP($A3,'EV Load'!$A$2:$Y$41,L$1+2,FALSE)</f>
        <v>2.1078309500000003</v>
      </c>
      <c r="M3" s="1">
        <f>VLOOKUP($A3,'[1]Pc, 2020, Winter'!$A$2:$Y$15,M$1+2,FALSE)*(1+[1]Main!$B$2)^(Main!$B$5-2020)+VLOOKUP($A3,'EV Load'!$A$2:$Y$41,M$1+2,FALSE)</f>
        <v>2.0576356749999998</v>
      </c>
      <c r="N3" s="1">
        <f>VLOOKUP($A3,'[1]Pc, 2020, Winter'!$A$2:$Y$15,N$1+2,FALSE)*(1+[1]Main!$B$2)^(Main!$B$5-2020)+VLOOKUP($A3,'EV Load'!$A$2:$Y$41,N$1+2,FALSE)</f>
        <v>1.9829956499999999</v>
      </c>
      <c r="O3" s="1">
        <f>VLOOKUP($A3,'[1]Pc, 2020, Winter'!$A$2:$Y$15,O$1+2,FALSE)*(1+[1]Main!$B$2)^(Main!$B$5-2020)+VLOOKUP($A3,'EV Load'!$A$2:$Y$41,O$1+2,FALSE)</f>
        <v>1.8858414000000001</v>
      </c>
      <c r="P3" s="1">
        <f>VLOOKUP($A3,'[1]Pc, 2020, Winter'!$A$2:$Y$15,P$1+2,FALSE)*(1+[1]Main!$B$2)^(Main!$B$5-2020)+VLOOKUP($A3,'EV Load'!$A$2:$Y$41,P$1+2,FALSE)</f>
        <v>1.7563949249999999</v>
      </c>
      <c r="Q3" s="1">
        <f>VLOOKUP($A3,'[1]Pc, 2020, Winter'!$A$2:$Y$15,Q$1+2,FALSE)*(1+[1]Main!$B$2)^(Main!$B$5-2020)+VLOOKUP($A3,'EV Load'!$A$2:$Y$41,Q$1+2,FALSE)</f>
        <v>1.81090975</v>
      </c>
      <c r="R3" s="1">
        <f>VLOOKUP($A3,'[1]Pc, 2020, Winter'!$A$2:$Y$15,R$1+2,FALSE)*(1+[1]Main!$B$2)^(Main!$B$5-2020)+VLOOKUP($A3,'EV Load'!$A$2:$Y$41,R$1+2,FALSE)</f>
        <v>2.0143572999999999</v>
      </c>
      <c r="S3" s="1">
        <f>VLOOKUP($A3,'[1]Pc, 2020, Winter'!$A$2:$Y$15,S$1+2,FALSE)*(1+[1]Main!$B$2)^(Main!$B$5-2020)+VLOOKUP($A3,'EV Load'!$A$2:$Y$41,S$1+2,FALSE)</f>
        <v>2.4083493499999999</v>
      </c>
      <c r="T3" s="1">
        <f>VLOOKUP($A3,'[1]Pc, 2020, Winter'!$A$2:$Y$15,T$1+2,FALSE)*(1+[1]Main!$B$2)^(Main!$B$5-2020)+VLOOKUP($A3,'EV Load'!$A$2:$Y$41,T$1+2,FALSE)</f>
        <v>2.2938197749999998</v>
      </c>
      <c r="U3" s="1">
        <f>VLOOKUP($A3,'[1]Pc, 2020, Winter'!$A$2:$Y$15,U$1+2,FALSE)*(1+[1]Main!$B$2)^(Main!$B$5-2020)+VLOOKUP($A3,'EV Load'!$A$2:$Y$41,U$1+2,FALSE)</f>
        <v>2.1188171499999999</v>
      </c>
      <c r="V3" s="1">
        <f>VLOOKUP($A3,'[1]Pc, 2020, Winter'!$A$2:$Y$15,V$1+2,FALSE)*(1+[1]Main!$B$2)^(Main!$B$5-2020)+VLOOKUP($A3,'EV Load'!$A$2:$Y$41,V$1+2,FALSE)</f>
        <v>2.0540522750000001</v>
      </c>
      <c r="W3" s="1">
        <f>VLOOKUP($A3,'[1]Pc, 2020, Winter'!$A$2:$Y$15,W$1+2,FALSE)*(1+[1]Main!$B$2)^(Main!$B$5-2020)+VLOOKUP($A3,'EV Load'!$A$2:$Y$41,W$1+2,FALSE)</f>
        <v>1.9156891</v>
      </c>
      <c r="X3" s="1">
        <f>VLOOKUP($A3,'[1]Pc, 2020, Winter'!$A$2:$Y$15,X$1+2,FALSE)*(1+[1]Main!$B$2)^(Main!$B$5-2020)+VLOOKUP($A3,'EV Load'!$A$2:$Y$41,X$1+2,FALSE)</f>
        <v>1.7532421249999999</v>
      </c>
      <c r="Y3" s="1">
        <f>VLOOKUP($A3,'[1]Pc, 2020, Winter'!$A$2:$Y$15,Y$1+2,FALSE)*(1+[1]Main!$B$2)^(Main!$B$5-2020)+VLOOKUP($A3,'EV Load'!$A$2:$Y$41,Y$1+2,FALSE)</f>
        <v>1.550822425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3.2306822500000001</v>
      </c>
      <c r="C4" s="1">
        <f>VLOOKUP($A4,'[1]Pc, 2020, Winter'!$A$2:$Y$15,C$1+2,FALSE)*(1+[1]Main!$B$2)^(Main!$B$5-2020)+VLOOKUP($A4,'EV Load'!$A$2:$Y$41,C$1+2,FALSE)</f>
        <v>3.0376044000000002</v>
      </c>
      <c r="D4" s="1">
        <f>VLOOKUP($A4,'[1]Pc, 2020, Winter'!$A$2:$Y$15,D$1+2,FALSE)*(1+[1]Main!$B$2)^(Main!$B$5-2020)+VLOOKUP($A4,'EV Load'!$A$2:$Y$41,D$1+2,FALSE)</f>
        <v>2.9394166999999998</v>
      </c>
      <c r="E4" s="1">
        <f>VLOOKUP($A4,'[1]Pc, 2020, Winter'!$A$2:$Y$15,E$1+2,FALSE)*(1+[1]Main!$B$2)^(Main!$B$5-2020)+VLOOKUP($A4,'EV Load'!$A$2:$Y$41,E$1+2,FALSE)</f>
        <v>3.0009033500000002</v>
      </c>
      <c r="F4" s="1">
        <f>VLOOKUP($A4,'[1]Pc, 2020, Winter'!$A$2:$Y$15,F$1+2,FALSE)*(1+[1]Main!$B$2)^(Main!$B$5-2020)+VLOOKUP($A4,'EV Load'!$A$2:$Y$41,F$1+2,FALSE)</f>
        <v>3.0291338250000002</v>
      </c>
      <c r="G4" s="1">
        <f>VLOOKUP($A4,'[1]Pc, 2020, Winter'!$A$2:$Y$15,G$1+2,FALSE)*(1+[1]Main!$B$2)^(Main!$B$5-2020)+VLOOKUP($A4,'EV Load'!$A$2:$Y$41,G$1+2,FALSE)</f>
        <v>3.4633889</v>
      </c>
      <c r="H4" s="1">
        <f>VLOOKUP($A4,'[1]Pc, 2020, Winter'!$A$2:$Y$15,H$1+2,FALSE)*(1+[1]Main!$B$2)^(Main!$B$5-2020)+VLOOKUP($A4,'EV Load'!$A$2:$Y$41,H$1+2,FALSE)</f>
        <v>5.5933805749999994</v>
      </c>
      <c r="I4" s="1">
        <f>VLOOKUP($A4,'[1]Pc, 2020, Winter'!$A$2:$Y$15,I$1+2,FALSE)*(1+[1]Main!$B$2)^(Main!$B$5-2020)+VLOOKUP($A4,'EV Load'!$A$2:$Y$41,I$1+2,FALSE)</f>
        <v>6.5579916249999997</v>
      </c>
      <c r="J4" s="1">
        <f>VLOOKUP($A4,'[1]Pc, 2020, Winter'!$A$2:$Y$15,J$1+2,FALSE)*(1+[1]Main!$B$2)^(Main!$B$5-2020)+VLOOKUP($A4,'EV Load'!$A$2:$Y$41,J$1+2,FALSE)</f>
        <v>6.8515721749999994</v>
      </c>
      <c r="K4" s="1">
        <f>VLOOKUP($A4,'[1]Pc, 2020, Winter'!$A$2:$Y$15,K$1+2,FALSE)*(1+[1]Main!$B$2)^(Main!$B$5-2020)+VLOOKUP($A4,'EV Load'!$A$2:$Y$41,K$1+2,FALSE)</f>
        <v>6.6350333750000008</v>
      </c>
      <c r="L4" s="1">
        <f>VLOOKUP($A4,'[1]Pc, 2020, Winter'!$A$2:$Y$15,L$1+2,FALSE)*(1+[1]Main!$B$2)^(Main!$B$5-2020)+VLOOKUP($A4,'EV Load'!$A$2:$Y$41,L$1+2,FALSE)</f>
        <v>6.3911639499999993</v>
      </c>
      <c r="M4" s="1">
        <f>VLOOKUP($A4,'[1]Pc, 2020, Winter'!$A$2:$Y$15,M$1+2,FALSE)*(1+[1]Main!$B$2)^(Main!$B$5-2020)+VLOOKUP($A4,'EV Load'!$A$2:$Y$41,M$1+2,FALSE)</f>
        <v>6.7988722250000002</v>
      </c>
      <c r="N4" s="1">
        <f>VLOOKUP($A4,'[1]Pc, 2020, Winter'!$A$2:$Y$15,N$1+2,FALSE)*(1+[1]Main!$B$2)^(Main!$B$5-2020)+VLOOKUP($A4,'EV Load'!$A$2:$Y$41,N$1+2,FALSE)</f>
        <v>6.3028887249999999</v>
      </c>
      <c r="O4" s="1">
        <f>VLOOKUP($A4,'[1]Pc, 2020, Winter'!$A$2:$Y$15,O$1+2,FALSE)*(1+[1]Main!$B$2)^(Main!$B$5-2020)+VLOOKUP($A4,'EV Load'!$A$2:$Y$41,O$1+2,FALSE)</f>
        <v>6.0014417249999994</v>
      </c>
      <c r="P4" s="1">
        <f>VLOOKUP($A4,'[1]Pc, 2020, Winter'!$A$2:$Y$15,P$1+2,FALSE)*(1+[1]Main!$B$2)^(Main!$B$5-2020)+VLOOKUP($A4,'EV Load'!$A$2:$Y$41,P$1+2,FALSE)</f>
        <v>5.1905722499999998</v>
      </c>
      <c r="Q4" s="1">
        <f>VLOOKUP($A4,'[1]Pc, 2020, Winter'!$A$2:$Y$15,Q$1+2,FALSE)*(1+[1]Main!$B$2)^(Main!$B$5-2020)+VLOOKUP($A4,'EV Load'!$A$2:$Y$41,Q$1+2,FALSE)</f>
        <v>5.1691334250000001</v>
      </c>
      <c r="R4" s="1">
        <f>VLOOKUP($A4,'[1]Pc, 2020, Winter'!$A$2:$Y$15,R$1+2,FALSE)*(1+[1]Main!$B$2)^(Main!$B$5-2020)+VLOOKUP($A4,'EV Load'!$A$2:$Y$41,R$1+2,FALSE)</f>
        <v>5.386241675</v>
      </c>
      <c r="S4" s="1">
        <f>VLOOKUP($A4,'[1]Pc, 2020, Winter'!$A$2:$Y$15,S$1+2,FALSE)*(1+[1]Main!$B$2)^(Main!$B$5-2020)+VLOOKUP($A4,'EV Load'!$A$2:$Y$41,S$1+2,FALSE)</f>
        <v>5.8172583500000012</v>
      </c>
      <c r="T4" s="1">
        <f>VLOOKUP($A4,'[1]Pc, 2020, Winter'!$A$2:$Y$15,T$1+2,FALSE)*(1+[1]Main!$B$2)^(Main!$B$5-2020)+VLOOKUP($A4,'EV Load'!$A$2:$Y$41,T$1+2,FALSE)</f>
        <v>5.315966725</v>
      </c>
      <c r="U4" s="1">
        <f>VLOOKUP($A4,'[1]Pc, 2020, Winter'!$A$2:$Y$15,U$1+2,FALSE)*(1+[1]Main!$B$2)^(Main!$B$5-2020)+VLOOKUP($A4,'EV Load'!$A$2:$Y$41,U$1+2,FALSE)</f>
        <v>5.5242390749999997</v>
      </c>
      <c r="V4" s="1">
        <f>VLOOKUP($A4,'[1]Pc, 2020, Winter'!$A$2:$Y$15,V$1+2,FALSE)*(1+[1]Main!$B$2)^(Main!$B$5-2020)+VLOOKUP($A4,'EV Load'!$A$2:$Y$41,V$1+2,FALSE)</f>
        <v>5.3637332750000004</v>
      </c>
      <c r="W4" s="1">
        <f>VLOOKUP($A4,'[1]Pc, 2020, Winter'!$A$2:$Y$15,W$1+2,FALSE)*(1+[1]Main!$B$2)^(Main!$B$5-2020)+VLOOKUP($A4,'EV Load'!$A$2:$Y$41,W$1+2,FALSE)</f>
        <v>5.0441249500000005</v>
      </c>
      <c r="X4" s="1">
        <f>VLOOKUP($A4,'[1]Pc, 2020, Winter'!$A$2:$Y$15,X$1+2,FALSE)*(1+[1]Main!$B$2)^(Main!$B$5-2020)+VLOOKUP($A4,'EV Load'!$A$2:$Y$41,X$1+2,FALSE)</f>
        <v>4.1902860500000001</v>
      </c>
      <c r="Y4" s="1">
        <f>VLOOKUP($A4,'[1]Pc, 2020, Winter'!$A$2:$Y$15,Y$1+2,FALSE)*(1+[1]Main!$B$2)^(Main!$B$5-2020)+VLOOKUP($A4,'EV Load'!$A$2:$Y$41,Y$1+2,FALSE)</f>
        <v>3.6957972749999999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0.31695602499999997</v>
      </c>
      <c r="C5" s="1">
        <f>VLOOKUP($A5,'[1]Pc, 2020, Winter'!$A$2:$Y$15,C$1+2,FALSE)*(1+[1]Main!$B$2)^(Main!$B$5-2020)+VLOOKUP($A5,'EV Load'!$A$2:$Y$41,C$1+2,FALSE)</f>
        <v>0.20592677500000001</v>
      </c>
      <c r="D5" s="1">
        <f>VLOOKUP($A5,'[1]Pc, 2020, Winter'!$A$2:$Y$15,D$1+2,FALSE)*(1+[1]Main!$B$2)^(Main!$B$5-2020)+VLOOKUP($A5,'EV Load'!$A$2:$Y$41,D$1+2,FALSE)</f>
        <v>0.20602404999999999</v>
      </c>
      <c r="E5" s="1">
        <f>VLOOKUP($A5,'[1]Pc, 2020, Winter'!$A$2:$Y$15,E$1+2,FALSE)*(1+[1]Main!$B$2)^(Main!$B$5-2020)+VLOOKUP($A5,'EV Load'!$A$2:$Y$41,E$1+2,FALSE)</f>
        <v>0.18353757499999998</v>
      </c>
      <c r="F5" s="1">
        <f>VLOOKUP($A5,'[1]Pc, 2020, Winter'!$A$2:$Y$15,F$1+2,FALSE)*(1+[1]Main!$B$2)^(Main!$B$5-2020)+VLOOKUP($A5,'EV Load'!$A$2:$Y$41,F$1+2,FALSE)</f>
        <v>0.19330164999999999</v>
      </c>
      <c r="G5" s="1">
        <f>VLOOKUP($A5,'[1]Pc, 2020, Winter'!$A$2:$Y$15,G$1+2,FALSE)*(1+[1]Main!$B$2)^(Main!$B$5-2020)+VLOOKUP($A5,'EV Load'!$A$2:$Y$41,G$1+2,FALSE)</f>
        <v>0.39442964999999997</v>
      </c>
      <c r="H5" s="1">
        <f>VLOOKUP($A5,'[1]Pc, 2020, Winter'!$A$2:$Y$15,H$1+2,FALSE)*(1+[1]Main!$B$2)^(Main!$B$5-2020)+VLOOKUP($A5,'EV Load'!$A$2:$Y$41,H$1+2,FALSE)</f>
        <v>0.79092172500000002</v>
      </c>
      <c r="I5" s="1">
        <f>VLOOKUP($A5,'[1]Pc, 2020, Winter'!$A$2:$Y$15,I$1+2,FALSE)*(1+[1]Main!$B$2)^(Main!$B$5-2020)+VLOOKUP($A5,'EV Load'!$A$2:$Y$41,I$1+2,FALSE)</f>
        <v>0.98453572499999997</v>
      </c>
      <c r="J5" s="1">
        <f>VLOOKUP($A5,'[1]Pc, 2020, Winter'!$A$2:$Y$15,J$1+2,FALSE)*(1+[1]Main!$B$2)^(Main!$B$5-2020)+VLOOKUP($A5,'EV Load'!$A$2:$Y$41,J$1+2,FALSE)</f>
        <v>1.085259575</v>
      </c>
      <c r="K5" s="1">
        <f>VLOOKUP($A5,'[1]Pc, 2020, Winter'!$A$2:$Y$15,K$1+2,FALSE)*(1+[1]Main!$B$2)^(Main!$B$5-2020)+VLOOKUP($A5,'EV Load'!$A$2:$Y$41,K$1+2,FALSE)</f>
        <v>1.0163278249999999</v>
      </c>
      <c r="L5" s="1">
        <f>VLOOKUP($A5,'[1]Pc, 2020, Winter'!$A$2:$Y$15,L$1+2,FALSE)*(1+[1]Main!$B$2)^(Main!$B$5-2020)+VLOOKUP($A5,'EV Load'!$A$2:$Y$41,L$1+2,FALSE)</f>
        <v>1.0075500499999999</v>
      </c>
      <c r="M5" s="1">
        <f>VLOOKUP($A5,'[1]Pc, 2020, Winter'!$A$2:$Y$15,M$1+2,FALSE)*(1+[1]Main!$B$2)^(Main!$B$5-2020)+VLOOKUP($A5,'EV Load'!$A$2:$Y$41,M$1+2,FALSE)</f>
        <v>0.93645154999999991</v>
      </c>
      <c r="N5" s="1">
        <f>VLOOKUP($A5,'[1]Pc, 2020, Winter'!$A$2:$Y$15,N$1+2,FALSE)*(1+[1]Main!$B$2)^(Main!$B$5-2020)+VLOOKUP($A5,'EV Load'!$A$2:$Y$41,N$1+2,FALSE)</f>
        <v>0.9122568499999999</v>
      </c>
      <c r="O5" s="1">
        <f>VLOOKUP($A5,'[1]Pc, 2020, Winter'!$A$2:$Y$15,O$1+2,FALSE)*(1+[1]Main!$B$2)^(Main!$B$5-2020)+VLOOKUP($A5,'EV Load'!$A$2:$Y$41,O$1+2,FALSE)</f>
        <v>0.8591866749999999</v>
      </c>
      <c r="P5" s="1">
        <f>VLOOKUP($A5,'[1]Pc, 2020, Winter'!$A$2:$Y$15,P$1+2,FALSE)*(1+[1]Main!$B$2)^(Main!$B$5-2020)+VLOOKUP($A5,'EV Load'!$A$2:$Y$41,P$1+2,FALSE)</f>
        <v>0.82013049999999998</v>
      </c>
      <c r="Q5" s="1">
        <f>VLOOKUP($A5,'[1]Pc, 2020, Winter'!$A$2:$Y$15,Q$1+2,FALSE)*(1+[1]Main!$B$2)^(Main!$B$5-2020)+VLOOKUP($A5,'EV Load'!$A$2:$Y$41,Q$1+2,FALSE)</f>
        <v>0.83881137500000003</v>
      </c>
      <c r="R5" s="1">
        <f>VLOOKUP($A5,'[1]Pc, 2020, Winter'!$A$2:$Y$15,R$1+2,FALSE)*(1+[1]Main!$B$2)^(Main!$B$5-2020)+VLOOKUP($A5,'EV Load'!$A$2:$Y$41,R$1+2,FALSE)</f>
        <v>1.0586758249999999</v>
      </c>
      <c r="S5" s="1">
        <f>VLOOKUP($A5,'[1]Pc, 2020, Winter'!$A$2:$Y$15,S$1+2,FALSE)*(1+[1]Main!$B$2)^(Main!$B$5-2020)+VLOOKUP($A5,'EV Load'!$A$2:$Y$41,S$1+2,FALSE)</f>
        <v>1.5967813</v>
      </c>
      <c r="T5" s="1">
        <f>VLOOKUP($A5,'[1]Pc, 2020, Winter'!$A$2:$Y$15,T$1+2,FALSE)*(1+[1]Main!$B$2)^(Main!$B$5-2020)+VLOOKUP($A5,'EV Load'!$A$2:$Y$41,T$1+2,FALSE)</f>
        <v>1.4354871499999999</v>
      </c>
      <c r="U5" s="1">
        <f>VLOOKUP($A5,'[1]Pc, 2020, Winter'!$A$2:$Y$15,U$1+2,FALSE)*(1+[1]Main!$B$2)^(Main!$B$5-2020)+VLOOKUP($A5,'EV Load'!$A$2:$Y$41,U$1+2,FALSE)</f>
        <v>1.2148171499999998</v>
      </c>
      <c r="V5" s="1">
        <f>VLOOKUP($A5,'[1]Pc, 2020, Winter'!$A$2:$Y$15,V$1+2,FALSE)*(1+[1]Main!$B$2)^(Main!$B$5-2020)+VLOOKUP($A5,'EV Load'!$A$2:$Y$41,V$1+2,FALSE)</f>
        <v>1.1745248499999998</v>
      </c>
      <c r="W5" s="1">
        <f>VLOOKUP($A5,'[1]Pc, 2020, Winter'!$A$2:$Y$15,W$1+2,FALSE)*(1+[1]Main!$B$2)^(Main!$B$5-2020)+VLOOKUP($A5,'EV Load'!$A$2:$Y$41,W$1+2,FALSE)</f>
        <v>1.0455644000000002</v>
      </c>
      <c r="X5" s="1">
        <f>VLOOKUP($A5,'[1]Pc, 2020, Winter'!$A$2:$Y$15,X$1+2,FALSE)*(1+[1]Main!$B$2)^(Main!$B$5-2020)+VLOOKUP($A5,'EV Load'!$A$2:$Y$41,X$1+2,FALSE)</f>
        <v>0.78249107500000004</v>
      </c>
      <c r="Y5" s="1">
        <f>VLOOKUP($A5,'[1]Pc, 2020, Winter'!$A$2:$Y$15,Y$1+2,FALSE)*(1+[1]Main!$B$2)^(Main!$B$5-2020)+VLOOKUP($A5,'EV Load'!$A$2:$Y$41,Y$1+2,FALSE)</f>
        <v>0.60829385000000002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3.1223201</v>
      </c>
      <c r="C6" s="1">
        <f>VLOOKUP($A6,'[1]Pc, 2020, Winter'!$A$2:$Y$15,C$1+2,FALSE)*(1+[1]Main!$B$2)^(Main!$B$5-2020)+VLOOKUP($A6,'EV Load'!$A$2:$Y$41,C$1+2,FALSE)</f>
        <v>2.8399508499999997</v>
      </c>
      <c r="D6" s="1">
        <f>VLOOKUP($A6,'[1]Pc, 2020, Winter'!$A$2:$Y$15,D$1+2,FALSE)*(1+[1]Main!$B$2)^(Main!$B$5-2020)+VLOOKUP($A6,'EV Load'!$A$2:$Y$41,D$1+2,FALSE)</f>
        <v>2.6025216750000002</v>
      </c>
      <c r="E6" s="1">
        <f>VLOOKUP($A6,'[1]Pc, 2020, Winter'!$A$2:$Y$15,E$1+2,FALSE)*(1+[1]Main!$B$2)^(Main!$B$5-2020)+VLOOKUP($A6,'EV Load'!$A$2:$Y$41,E$1+2,FALSE)</f>
        <v>2.6365971500000001</v>
      </c>
      <c r="F6" s="1">
        <f>VLOOKUP($A6,'[1]Pc, 2020, Winter'!$A$2:$Y$15,F$1+2,FALSE)*(1+[1]Main!$B$2)^(Main!$B$5-2020)+VLOOKUP($A6,'EV Load'!$A$2:$Y$41,F$1+2,FALSE)</f>
        <v>2.6953889249999996</v>
      </c>
      <c r="G6" s="1">
        <f>VLOOKUP($A6,'[1]Pc, 2020, Winter'!$A$2:$Y$15,G$1+2,FALSE)*(1+[1]Main!$B$2)^(Main!$B$5-2020)+VLOOKUP($A6,'EV Load'!$A$2:$Y$41,G$1+2,FALSE)</f>
        <v>3.0366966</v>
      </c>
      <c r="H6" s="1">
        <f>VLOOKUP($A6,'[1]Pc, 2020, Winter'!$A$2:$Y$15,H$1+2,FALSE)*(1+[1]Main!$B$2)^(Main!$B$5-2020)+VLOOKUP($A6,'EV Load'!$A$2:$Y$41,H$1+2,FALSE)</f>
        <v>3.92541735</v>
      </c>
      <c r="I6" s="1">
        <f>VLOOKUP($A6,'[1]Pc, 2020, Winter'!$A$2:$Y$15,I$1+2,FALSE)*(1+[1]Main!$B$2)^(Main!$B$5-2020)+VLOOKUP($A6,'EV Load'!$A$2:$Y$41,I$1+2,FALSE)</f>
        <v>4.3475885249999999</v>
      </c>
      <c r="J6" s="1">
        <f>VLOOKUP($A6,'[1]Pc, 2020, Winter'!$A$2:$Y$15,J$1+2,FALSE)*(1+[1]Main!$B$2)^(Main!$B$5-2020)+VLOOKUP($A6,'EV Load'!$A$2:$Y$41,J$1+2,FALSE)</f>
        <v>4.4951371000000009</v>
      </c>
      <c r="K6" s="1">
        <f>VLOOKUP($A6,'[1]Pc, 2020, Winter'!$A$2:$Y$15,K$1+2,FALSE)*(1+[1]Main!$B$2)^(Main!$B$5-2020)+VLOOKUP($A6,'EV Load'!$A$2:$Y$41,K$1+2,FALSE)</f>
        <v>4.6742178499999998</v>
      </c>
      <c r="L6" s="1">
        <f>VLOOKUP($A6,'[1]Pc, 2020, Winter'!$A$2:$Y$15,L$1+2,FALSE)*(1+[1]Main!$B$2)^(Main!$B$5-2020)+VLOOKUP($A6,'EV Load'!$A$2:$Y$41,L$1+2,FALSE)</f>
        <v>4.8057565499999999</v>
      </c>
      <c r="M6" s="1">
        <f>VLOOKUP($A6,'[1]Pc, 2020, Winter'!$A$2:$Y$15,M$1+2,FALSE)*(1+[1]Main!$B$2)^(Main!$B$5-2020)+VLOOKUP($A6,'EV Load'!$A$2:$Y$41,M$1+2,FALSE)</f>
        <v>4.8861018249999999</v>
      </c>
      <c r="N6" s="1">
        <f>VLOOKUP($A6,'[1]Pc, 2020, Winter'!$A$2:$Y$15,N$1+2,FALSE)*(1+[1]Main!$B$2)^(Main!$B$5-2020)+VLOOKUP($A6,'EV Load'!$A$2:$Y$41,N$1+2,FALSE)</f>
        <v>4.7912839500000004</v>
      </c>
      <c r="O6" s="1">
        <f>VLOOKUP($A6,'[1]Pc, 2020, Winter'!$A$2:$Y$15,O$1+2,FALSE)*(1+[1]Main!$B$2)^(Main!$B$5-2020)+VLOOKUP($A6,'EV Load'!$A$2:$Y$41,O$1+2,FALSE)</f>
        <v>4.5593988999999997</v>
      </c>
      <c r="P6" s="1">
        <f>VLOOKUP($A6,'[1]Pc, 2020, Winter'!$A$2:$Y$15,P$1+2,FALSE)*(1+[1]Main!$B$2)^(Main!$B$5-2020)+VLOOKUP($A6,'EV Load'!$A$2:$Y$41,P$1+2,FALSE)</f>
        <v>4.5451035500000003</v>
      </c>
      <c r="Q6" s="1">
        <f>VLOOKUP($A6,'[1]Pc, 2020, Winter'!$A$2:$Y$15,Q$1+2,FALSE)*(1+[1]Main!$B$2)^(Main!$B$5-2020)+VLOOKUP($A6,'EV Load'!$A$2:$Y$41,Q$1+2,FALSE)</f>
        <v>4.5082792000000005</v>
      </c>
      <c r="R6" s="1">
        <f>VLOOKUP($A6,'[1]Pc, 2020, Winter'!$A$2:$Y$15,R$1+2,FALSE)*(1+[1]Main!$B$2)^(Main!$B$5-2020)+VLOOKUP($A6,'EV Load'!$A$2:$Y$41,R$1+2,FALSE)</f>
        <v>4.8186029250000004</v>
      </c>
      <c r="S6" s="1">
        <f>VLOOKUP($A6,'[1]Pc, 2020, Winter'!$A$2:$Y$15,S$1+2,FALSE)*(1+[1]Main!$B$2)^(Main!$B$5-2020)+VLOOKUP($A6,'EV Load'!$A$2:$Y$41,S$1+2,FALSE)</f>
        <v>5.5241480999999997</v>
      </c>
      <c r="T6" s="1">
        <f>VLOOKUP($A6,'[1]Pc, 2020, Winter'!$A$2:$Y$15,T$1+2,FALSE)*(1+[1]Main!$B$2)^(Main!$B$5-2020)+VLOOKUP($A6,'EV Load'!$A$2:$Y$41,T$1+2,FALSE)</f>
        <v>5.4521997999999998</v>
      </c>
      <c r="U6" s="1">
        <f>VLOOKUP($A6,'[1]Pc, 2020, Winter'!$A$2:$Y$15,U$1+2,FALSE)*(1+[1]Main!$B$2)^(Main!$B$5-2020)+VLOOKUP($A6,'EV Load'!$A$2:$Y$41,U$1+2,FALSE)</f>
        <v>5.3330491499999999</v>
      </c>
      <c r="V6" s="1">
        <f>VLOOKUP($A6,'[1]Pc, 2020, Winter'!$A$2:$Y$15,V$1+2,FALSE)*(1+[1]Main!$B$2)^(Main!$B$5-2020)+VLOOKUP($A6,'EV Load'!$A$2:$Y$41,V$1+2,FALSE)</f>
        <v>5.2848421250000008</v>
      </c>
      <c r="W6" s="1">
        <f>VLOOKUP($A6,'[1]Pc, 2020, Winter'!$A$2:$Y$15,W$1+2,FALSE)*(1+[1]Main!$B$2)^(Main!$B$5-2020)+VLOOKUP($A6,'EV Load'!$A$2:$Y$41,W$1+2,FALSE)</f>
        <v>4.9343087749999999</v>
      </c>
      <c r="X6" s="1">
        <f>VLOOKUP($A6,'[1]Pc, 2020, Winter'!$A$2:$Y$15,X$1+2,FALSE)*(1+[1]Main!$B$2)^(Main!$B$5-2020)+VLOOKUP($A6,'EV Load'!$A$2:$Y$41,X$1+2,FALSE)</f>
        <v>4.3903111250000002</v>
      </c>
      <c r="Y6" s="1">
        <f>VLOOKUP($A6,'[1]Pc, 2020, Winter'!$A$2:$Y$15,Y$1+2,FALSE)*(1+[1]Main!$B$2)^(Main!$B$5-2020)+VLOOKUP($A6,'EV Load'!$A$2:$Y$41,Y$1+2,FALSE)</f>
        <v>3.9782812000000001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5.4370722750000002</v>
      </c>
      <c r="C7" s="1">
        <f>VLOOKUP($A7,'[1]Pc, 2020, Winter'!$A$2:$Y$15,C$1+2,FALSE)*(1+[1]Main!$B$2)^(Main!$B$5-2020)+VLOOKUP($A7,'EV Load'!$A$2:$Y$41,C$1+2,FALSE)</f>
        <v>5.1123999500000004</v>
      </c>
      <c r="D7" s="1">
        <f>VLOOKUP($A7,'[1]Pc, 2020, Winter'!$A$2:$Y$15,D$1+2,FALSE)*(1+[1]Main!$B$2)^(Main!$B$5-2020)+VLOOKUP($A7,'EV Load'!$A$2:$Y$41,D$1+2,FALSE)</f>
        <v>4.9824442749999998</v>
      </c>
      <c r="E7" s="1">
        <f>VLOOKUP($A7,'[1]Pc, 2020, Winter'!$A$2:$Y$15,E$1+2,FALSE)*(1+[1]Main!$B$2)^(Main!$B$5-2020)+VLOOKUP($A7,'EV Load'!$A$2:$Y$41,E$1+2,FALSE)</f>
        <v>5.04311665</v>
      </c>
      <c r="F7" s="1">
        <f>VLOOKUP($A7,'[1]Pc, 2020, Winter'!$A$2:$Y$15,F$1+2,FALSE)*(1+[1]Main!$B$2)^(Main!$B$5-2020)+VLOOKUP($A7,'EV Load'!$A$2:$Y$41,F$1+2,FALSE)</f>
        <v>5.0983276499999999</v>
      </c>
      <c r="G7" s="1">
        <f>VLOOKUP($A7,'[1]Pc, 2020, Winter'!$A$2:$Y$15,G$1+2,FALSE)*(1+[1]Main!$B$2)^(Main!$B$5-2020)+VLOOKUP($A7,'EV Load'!$A$2:$Y$41,G$1+2,FALSE)</f>
        <v>5.5250083000000005</v>
      </c>
      <c r="H7" s="1">
        <f>VLOOKUP($A7,'[1]Pc, 2020, Winter'!$A$2:$Y$15,H$1+2,FALSE)*(1+[1]Main!$B$2)^(Main!$B$5-2020)+VLOOKUP($A7,'EV Load'!$A$2:$Y$41,H$1+2,FALSE)</f>
        <v>6.2409944500000005</v>
      </c>
      <c r="I7" s="1">
        <f>VLOOKUP($A7,'[1]Pc, 2020, Winter'!$A$2:$Y$15,I$1+2,FALSE)*(1+[1]Main!$B$2)^(Main!$B$5-2020)+VLOOKUP($A7,'EV Load'!$A$2:$Y$41,I$1+2,FALSE)</f>
        <v>7.5679833749999998</v>
      </c>
      <c r="J7" s="1">
        <f>VLOOKUP($A7,'[1]Pc, 2020, Winter'!$A$2:$Y$15,J$1+2,FALSE)*(1+[1]Main!$B$2)^(Main!$B$5-2020)+VLOOKUP($A7,'EV Load'!$A$2:$Y$41,J$1+2,FALSE)</f>
        <v>7.9355057499999999</v>
      </c>
      <c r="K7" s="1">
        <f>VLOOKUP($A7,'[1]Pc, 2020, Winter'!$A$2:$Y$15,K$1+2,FALSE)*(1+[1]Main!$B$2)^(Main!$B$5-2020)+VLOOKUP($A7,'EV Load'!$A$2:$Y$41,K$1+2,FALSE)</f>
        <v>8.2055502000000011</v>
      </c>
      <c r="L7" s="1">
        <f>VLOOKUP($A7,'[1]Pc, 2020, Winter'!$A$2:$Y$15,L$1+2,FALSE)*(1+[1]Main!$B$2)^(Main!$B$5-2020)+VLOOKUP($A7,'EV Load'!$A$2:$Y$41,L$1+2,FALSE)</f>
        <v>8.0730359499999995</v>
      </c>
      <c r="M7" s="1">
        <f>VLOOKUP($A7,'[1]Pc, 2020, Winter'!$A$2:$Y$15,M$1+2,FALSE)*(1+[1]Main!$B$2)^(Main!$B$5-2020)+VLOOKUP($A7,'EV Load'!$A$2:$Y$41,M$1+2,FALSE)</f>
        <v>8.1967973500000006</v>
      </c>
      <c r="N7" s="1">
        <f>VLOOKUP($A7,'[1]Pc, 2020, Winter'!$A$2:$Y$15,N$1+2,FALSE)*(1+[1]Main!$B$2)^(Main!$B$5-2020)+VLOOKUP($A7,'EV Load'!$A$2:$Y$41,N$1+2,FALSE)</f>
        <v>8.1556554999999999</v>
      </c>
      <c r="O7" s="1">
        <f>VLOOKUP($A7,'[1]Pc, 2020, Winter'!$A$2:$Y$15,O$1+2,FALSE)*(1+[1]Main!$B$2)^(Main!$B$5-2020)+VLOOKUP($A7,'EV Load'!$A$2:$Y$41,O$1+2,FALSE)</f>
        <v>8.0345250250000007</v>
      </c>
      <c r="P7" s="1">
        <f>VLOOKUP($A7,'[1]Pc, 2020, Winter'!$A$2:$Y$15,P$1+2,FALSE)*(1+[1]Main!$B$2)^(Main!$B$5-2020)+VLOOKUP($A7,'EV Load'!$A$2:$Y$41,P$1+2,FALSE)</f>
        <v>7.4874471500000004</v>
      </c>
      <c r="Q7" s="1">
        <f>VLOOKUP($A7,'[1]Pc, 2020, Winter'!$A$2:$Y$15,Q$1+2,FALSE)*(1+[1]Main!$B$2)^(Main!$B$5-2020)+VLOOKUP($A7,'EV Load'!$A$2:$Y$41,Q$1+2,FALSE)</f>
        <v>7.5051305250000002</v>
      </c>
      <c r="R7" s="1">
        <f>VLOOKUP($A7,'[1]Pc, 2020, Winter'!$A$2:$Y$15,R$1+2,FALSE)*(1+[1]Main!$B$2)^(Main!$B$5-2020)+VLOOKUP($A7,'EV Load'!$A$2:$Y$41,R$1+2,FALSE)</f>
        <v>7.2808832999999993</v>
      </c>
      <c r="S7" s="1">
        <f>VLOOKUP($A7,'[1]Pc, 2020, Winter'!$A$2:$Y$15,S$1+2,FALSE)*(1+[1]Main!$B$2)^(Main!$B$5-2020)+VLOOKUP($A7,'EV Load'!$A$2:$Y$41,S$1+2,FALSE)</f>
        <v>7.6305110249999997</v>
      </c>
      <c r="T7" s="1">
        <f>VLOOKUP($A7,'[1]Pc, 2020, Winter'!$A$2:$Y$15,T$1+2,FALSE)*(1+[1]Main!$B$2)^(Main!$B$5-2020)+VLOOKUP($A7,'EV Load'!$A$2:$Y$41,T$1+2,FALSE)</f>
        <v>7.3928333500000001</v>
      </c>
      <c r="U7" s="1">
        <f>VLOOKUP($A7,'[1]Pc, 2020, Winter'!$A$2:$Y$15,U$1+2,FALSE)*(1+[1]Main!$B$2)^(Main!$B$5-2020)+VLOOKUP($A7,'EV Load'!$A$2:$Y$41,U$1+2,FALSE)</f>
        <v>7.2766777249999999</v>
      </c>
      <c r="V7" s="1">
        <f>VLOOKUP($A7,'[1]Pc, 2020, Winter'!$A$2:$Y$15,V$1+2,FALSE)*(1+[1]Main!$B$2)^(Main!$B$5-2020)+VLOOKUP($A7,'EV Load'!$A$2:$Y$41,V$1+2,FALSE)</f>
        <v>7.115760925</v>
      </c>
      <c r="W7" s="1">
        <f>VLOOKUP($A7,'[1]Pc, 2020, Winter'!$A$2:$Y$15,W$1+2,FALSE)*(1+[1]Main!$B$2)^(Main!$B$5-2020)+VLOOKUP($A7,'EV Load'!$A$2:$Y$41,W$1+2,FALSE)</f>
        <v>6.8715748750000003</v>
      </c>
      <c r="X7" s="1">
        <f>VLOOKUP($A7,'[1]Pc, 2020, Winter'!$A$2:$Y$15,X$1+2,FALSE)*(1+[1]Main!$B$2)^(Main!$B$5-2020)+VLOOKUP($A7,'EV Load'!$A$2:$Y$41,X$1+2,FALSE)</f>
        <v>6.1675389000000003</v>
      </c>
      <c r="Y7" s="1">
        <f>VLOOKUP($A7,'[1]Pc, 2020, Winter'!$A$2:$Y$15,Y$1+2,FALSE)*(1+[1]Main!$B$2)^(Main!$B$5-2020)+VLOOKUP($A7,'EV Load'!$A$2:$Y$41,Y$1+2,FALSE)</f>
        <v>5.7297193750000002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2.4848461749999999</v>
      </c>
      <c r="C8" s="1">
        <f>VLOOKUP($A8,'[1]Pc, 2020, Winter'!$A$2:$Y$15,C$1+2,FALSE)*(1+[1]Main!$B$2)^(Main!$B$5-2020)+VLOOKUP($A8,'EV Load'!$A$2:$Y$41,C$1+2,FALSE)</f>
        <v>2.2901391250000001</v>
      </c>
      <c r="D8" s="1">
        <f>VLOOKUP($A8,'[1]Pc, 2020, Winter'!$A$2:$Y$15,D$1+2,FALSE)*(1+[1]Main!$B$2)^(Main!$B$5-2020)+VLOOKUP($A8,'EV Load'!$A$2:$Y$41,D$1+2,FALSE)</f>
        <v>2.270774775</v>
      </c>
      <c r="E8" s="1">
        <f>VLOOKUP($A8,'[1]Pc, 2020, Winter'!$A$2:$Y$15,E$1+2,FALSE)*(1+[1]Main!$B$2)^(Main!$B$5-2020)+VLOOKUP($A8,'EV Load'!$A$2:$Y$41,E$1+2,FALSE)</f>
        <v>2.2247032500000001</v>
      </c>
      <c r="F8" s="1">
        <f>VLOOKUP($A8,'[1]Pc, 2020, Winter'!$A$2:$Y$15,F$1+2,FALSE)*(1+[1]Main!$B$2)^(Main!$B$5-2020)+VLOOKUP($A8,'EV Load'!$A$2:$Y$41,F$1+2,FALSE)</f>
        <v>2.3025185000000001</v>
      </c>
      <c r="G8" s="1">
        <f>VLOOKUP($A8,'[1]Pc, 2020, Winter'!$A$2:$Y$15,G$1+2,FALSE)*(1+[1]Main!$B$2)^(Main!$B$5-2020)+VLOOKUP($A8,'EV Load'!$A$2:$Y$41,G$1+2,FALSE)</f>
        <v>2.6464363500000001</v>
      </c>
      <c r="H8" s="1">
        <f>VLOOKUP($A8,'[1]Pc, 2020, Winter'!$A$2:$Y$15,H$1+2,FALSE)*(1+[1]Main!$B$2)^(Main!$B$5-2020)+VLOOKUP($A8,'EV Load'!$A$2:$Y$41,H$1+2,FALSE)</f>
        <v>3.3604055000000002</v>
      </c>
      <c r="I8" s="1">
        <f>VLOOKUP($A8,'[1]Pc, 2020, Winter'!$A$2:$Y$15,I$1+2,FALSE)*(1+[1]Main!$B$2)^(Main!$B$5-2020)+VLOOKUP($A8,'EV Load'!$A$2:$Y$41,I$1+2,FALSE)</f>
        <v>4.1094198500000001</v>
      </c>
      <c r="J8" s="1">
        <f>VLOOKUP($A8,'[1]Pc, 2020, Winter'!$A$2:$Y$15,J$1+2,FALSE)*(1+[1]Main!$B$2)^(Main!$B$5-2020)+VLOOKUP($A8,'EV Load'!$A$2:$Y$41,J$1+2,FALSE)</f>
        <v>4.6653819250000002</v>
      </c>
      <c r="K8" s="1">
        <f>VLOOKUP($A8,'[1]Pc, 2020, Winter'!$A$2:$Y$15,K$1+2,FALSE)*(1+[1]Main!$B$2)^(Main!$B$5-2020)+VLOOKUP($A8,'EV Load'!$A$2:$Y$41,K$1+2,FALSE)</f>
        <v>4.7890671750000005</v>
      </c>
      <c r="L8" s="1">
        <f>VLOOKUP($A8,'[1]Pc, 2020, Winter'!$A$2:$Y$15,L$1+2,FALSE)*(1+[1]Main!$B$2)^(Main!$B$5-2020)+VLOOKUP($A8,'EV Load'!$A$2:$Y$41,L$1+2,FALSE)</f>
        <v>4.8921795000000001</v>
      </c>
      <c r="M8" s="1">
        <f>VLOOKUP($A8,'[1]Pc, 2020, Winter'!$A$2:$Y$15,M$1+2,FALSE)*(1+[1]Main!$B$2)^(Main!$B$5-2020)+VLOOKUP($A8,'EV Load'!$A$2:$Y$41,M$1+2,FALSE)</f>
        <v>4.8531485500000002</v>
      </c>
      <c r="N8" s="1">
        <f>VLOOKUP($A8,'[1]Pc, 2020, Winter'!$A$2:$Y$15,N$1+2,FALSE)*(1+[1]Main!$B$2)^(Main!$B$5-2020)+VLOOKUP($A8,'EV Load'!$A$2:$Y$41,N$1+2,FALSE)</f>
        <v>4.7943721750000003</v>
      </c>
      <c r="O8" s="1">
        <f>VLOOKUP($A8,'[1]Pc, 2020, Winter'!$A$2:$Y$15,O$1+2,FALSE)*(1+[1]Main!$B$2)^(Main!$B$5-2020)+VLOOKUP($A8,'EV Load'!$A$2:$Y$41,O$1+2,FALSE)</f>
        <v>4.6630277499999995</v>
      </c>
      <c r="P8" s="1">
        <f>VLOOKUP($A8,'[1]Pc, 2020, Winter'!$A$2:$Y$15,P$1+2,FALSE)*(1+[1]Main!$B$2)^(Main!$B$5-2020)+VLOOKUP($A8,'EV Load'!$A$2:$Y$41,P$1+2,FALSE)</f>
        <v>4.2589343749999999</v>
      </c>
      <c r="Q8" s="1">
        <f>VLOOKUP($A8,'[1]Pc, 2020, Winter'!$A$2:$Y$15,Q$1+2,FALSE)*(1+[1]Main!$B$2)^(Main!$B$5-2020)+VLOOKUP($A8,'EV Load'!$A$2:$Y$41,Q$1+2,FALSE)</f>
        <v>4.1542189</v>
      </c>
      <c r="R8" s="1">
        <f>VLOOKUP($A8,'[1]Pc, 2020, Winter'!$A$2:$Y$15,R$1+2,FALSE)*(1+[1]Main!$B$2)^(Main!$B$5-2020)+VLOOKUP($A8,'EV Load'!$A$2:$Y$41,R$1+2,FALSE)</f>
        <v>4.4952535749999996</v>
      </c>
      <c r="S8" s="1">
        <f>VLOOKUP($A8,'[1]Pc, 2020, Winter'!$A$2:$Y$15,S$1+2,FALSE)*(1+[1]Main!$B$2)^(Main!$B$5-2020)+VLOOKUP($A8,'EV Load'!$A$2:$Y$41,S$1+2,FALSE)</f>
        <v>4.5898975250000005</v>
      </c>
      <c r="T8" s="1">
        <f>VLOOKUP($A8,'[1]Pc, 2020, Winter'!$A$2:$Y$15,T$1+2,FALSE)*(1+[1]Main!$B$2)^(Main!$B$5-2020)+VLOOKUP($A8,'EV Load'!$A$2:$Y$41,T$1+2,FALSE)</f>
        <v>4.4394370250000001</v>
      </c>
      <c r="U8" s="1">
        <f>VLOOKUP($A8,'[1]Pc, 2020, Winter'!$A$2:$Y$15,U$1+2,FALSE)*(1+[1]Main!$B$2)^(Main!$B$5-2020)+VLOOKUP($A8,'EV Load'!$A$2:$Y$41,U$1+2,FALSE)</f>
        <v>4.3784061750000003</v>
      </c>
      <c r="V8" s="1">
        <f>VLOOKUP($A8,'[1]Pc, 2020, Winter'!$A$2:$Y$15,V$1+2,FALSE)*(1+[1]Main!$B$2)^(Main!$B$5-2020)+VLOOKUP($A8,'EV Load'!$A$2:$Y$41,V$1+2,FALSE)</f>
        <v>4.0716383</v>
      </c>
      <c r="W8" s="1">
        <f>VLOOKUP($A8,'[1]Pc, 2020, Winter'!$A$2:$Y$15,W$1+2,FALSE)*(1+[1]Main!$B$2)^(Main!$B$5-2020)+VLOOKUP($A8,'EV Load'!$A$2:$Y$41,W$1+2,FALSE)</f>
        <v>3.3711413499999998</v>
      </c>
      <c r="X8" s="1">
        <f>VLOOKUP($A8,'[1]Pc, 2020, Winter'!$A$2:$Y$15,X$1+2,FALSE)*(1+[1]Main!$B$2)^(Main!$B$5-2020)+VLOOKUP($A8,'EV Load'!$A$2:$Y$41,X$1+2,FALSE)</f>
        <v>3.1099388249999995</v>
      </c>
      <c r="Y8" s="1">
        <f>VLOOKUP($A8,'[1]Pc, 2020, Winter'!$A$2:$Y$15,Y$1+2,FALSE)*(1+[1]Main!$B$2)^(Main!$B$5-2020)+VLOOKUP($A8,'EV Load'!$A$2:$Y$41,Y$1+2,FALSE)</f>
        <v>2.8192234000000003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1.744796725</v>
      </c>
      <c r="C9" s="1">
        <f>VLOOKUP($A9,'[1]Pc, 2020, Winter'!$A$2:$Y$15,C$1+2,FALSE)*(1+[1]Main!$B$2)^(Main!$B$5-2020)+VLOOKUP($A9,'EV Load'!$A$2:$Y$41,C$1+2,FALSE)</f>
        <v>1.6529286500000002</v>
      </c>
      <c r="D9" s="1">
        <f>VLOOKUP($A9,'[1]Pc, 2020, Winter'!$A$2:$Y$15,D$1+2,FALSE)*(1+[1]Main!$B$2)^(Main!$B$5-2020)+VLOOKUP($A9,'EV Load'!$A$2:$Y$41,D$1+2,FALSE)</f>
        <v>1.6162822000000001</v>
      </c>
      <c r="E9" s="1">
        <f>VLOOKUP($A9,'[1]Pc, 2020, Winter'!$A$2:$Y$15,E$1+2,FALSE)*(1+[1]Main!$B$2)^(Main!$B$5-2020)+VLOOKUP($A9,'EV Load'!$A$2:$Y$41,E$1+2,FALSE)</f>
        <v>1.5988820500000001</v>
      </c>
      <c r="F9" s="1">
        <f>VLOOKUP($A9,'[1]Pc, 2020, Winter'!$A$2:$Y$15,F$1+2,FALSE)*(1+[1]Main!$B$2)^(Main!$B$5-2020)+VLOOKUP($A9,'EV Load'!$A$2:$Y$41,F$1+2,FALSE)</f>
        <v>1.6939671500000002</v>
      </c>
      <c r="G9" s="1">
        <f>VLOOKUP($A9,'[1]Pc, 2020, Winter'!$A$2:$Y$15,G$1+2,FALSE)*(1+[1]Main!$B$2)^(Main!$B$5-2020)+VLOOKUP($A9,'EV Load'!$A$2:$Y$41,G$1+2,FALSE)</f>
        <v>2.0663350999999999</v>
      </c>
      <c r="H9" s="1">
        <f>VLOOKUP($A9,'[1]Pc, 2020, Winter'!$A$2:$Y$15,H$1+2,FALSE)*(1+[1]Main!$B$2)^(Main!$B$5-2020)+VLOOKUP($A9,'EV Load'!$A$2:$Y$41,H$1+2,FALSE)</f>
        <v>3.3936329999999999</v>
      </c>
      <c r="I9" s="1">
        <f>VLOOKUP($A9,'[1]Pc, 2020, Winter'!$A$2:$Y$15,I$1+2,FALSE)*(1+[1]Main!$B$2)^(Main!$B$5-2020)+VLOOKUP($A9,'EV Load'!$A$2:$Y$41,I$1+2,FALSE)</f>
        <v>4.0820922999999993</v>
      </c>
      <c r="J9" s="1">
        <f>VLOOKUP($A9,'[1]Pc, 2020, Winter'!$A$2:$Y$15,J$1+2,FALSE)*(1+[1]Main!$B$2)^(Main!$B$5-2020)+VLOOKUP($A9,'EV Load'!$A$2:$Y$41,J$1+2,FALSE)</f>
        <v>4.2405404999999998</v>
      </c>
      <c r="K9" s="1">
        <f>VLOOKUP($A9,'[1]Pc, 2020, Winter'!$A$2:$Y$15,K$1+2,FALSE)*(1+[1]Main!$B$2)^(Main!$B$5-2020)+VLOOKUP($A9,'EV Load'!$A$2:$Y$41,K$1+2,FALSE)</f>
        <v>4.2173505999999996</v>
      </c>
      <c r="L9" s="1">
        <f>VLOOKUP($A9,'[1]Pc, 2020, Winter'!$A$2:$Y$15,L$1+2,FALSE)*(1+[1]Main!$B$2)^(Main!$B$5-2020)+VLOOKUP($A9,'EV Load'!$A$2:$Y$41,L$1+2,FALSE)</f>
        <v>4.3726958250000001</v>
      </c>
      <c r="M9" s="1">
        <f>VLOOKUP($A9,'[1]Pc, 2020, Winter'!$A$2:$Y$15,M$1+2,FALSE)*(1+[1]Main!$B$2)^(Main!$B$5-2020)+VLOOKUP($A9,'EV Load'!$A$2:$Y$41,M$1+2,FALSE)</f>
        <v>4.3429276999999997</v>
      </c>
      <c r="N9" s="1">
        <f>VLOOKUP($A9,'[1]Pc, 2020, Winter'!$A$2:$Y$15,N$1+2,FALSE)*(1+[1]Main!$B$2)^(Main!$B$5-2020)+VLOOKUP($A9,'EV Load'!$A$2:$Y$41,N$1+2,FALSE)</f>
        <v>4.0828195750000003</v>
      </c>
      <c r="O9" s="1">
        <f>VLOOKUP($A9,'[1]Pc, 2020, Winter'!$A$2:$Y$15,O$1+2,FALSE)*(1+[1]Main!$B$2)^(Main!$B$5-2020)+VLOOKUP($A9,'EV Load'!$A$2:$Y$41,O$1+2,FALSE)</f>
        <v>3.9836502749999996</v>
      </c>
      <c r="P9" s="1">
        <f>VLOOKUP($A9,'[1]Pc, 2020, Winter'!$A$2:$Y$15,P$1+2,FALSE)*(1+[1]Main!$B$2)^(Main!$B$5-2020)+VLOOKUP($A9,'EV Load'!$A$2:$Y$41,P$1+2,FALSE)</f>
        <v>3.5224356000000001</v>
      </c>
      <c r="Q9" s="1">
        <f>VLOOKUP($A9,'[1]Pc, 2020, Winter'!$A$2:$Y$15,Q$1+2,FALSE)*(1+[1]Main!$B$2)^(Main!$B$5-2020)+VLOOKUP($A9,'EV Load'!$A$2:$Y$41,Q$1+2,FALSE)</f>
        <v>3.176734025</v>
      </c>
      <c r="R9" s="1">
        <f>VLOOKUP($A9,'[1]Pc, 2020, Winter'!$A$2:$Y$15,R$1+2,FALSE)*(1+[1]Main!$B$2)^(Main!$B$5-2020)+VLOOKUP($A9,'EV Load'!$A$2:$Y$41,R$1+2,FALSE)</f>
        <v>3.2617007999999998</v>
      </c>
      <c r="S9" s="1">
        <f>VLOOKUP($A9,'[1]Pc, 2020, Winter'!$A$2:$Y$15,S$1+2,FALSE)*(1+[1]Main!$B$2)^(Main!$B$5-2020)+VLOOKUP($A9,'EV Load'!$A$2:$Y$41,S$1+2,FALSE)</f>
        <v>3.5521164999999999</v>
      </c>
      <c r="T9" s="1">
        <f>VLOOKUP($A9,'[1]Pc, 2020, Winter'!$A$2:$Y$15,T$1+2,FALSE)*(1+[1]Main!$B$2)^(Main!$B$5-2020)+VLOOKUP($A9,'EV Load'!$A$2:$Y$41,T$1+2,FALSE)</f>
        <v>3.4906286249999998</v>
      </c>
      <c r="U9" s="1">
        <f>VLOOKUP($A9,'[1]Pc, 2020, Winter'!$A$2:$Y$15,U$1+2,FALSE)*(1+[1]Main!$B$2)^(Main!$B$5-2020)+VLOOKUP($A9,'EV Load'!$A$2:$Y$41,U$1+2,FALSE)</f>
        <v>3.3783391500000004</v>
      </c>
      <c r="V9" s="1">
        <f>VLOOKUP($A9,'[1]Pc, 2020, Winter'!$A$2:$Y$15,V$1+2,FALSE)*(1+[1]Main!$B$2)^(Main!$B$5-2020)+VLOOKUP($A9,'EV Load'!$A$2:$Y$41,V$1+2,FALSE)</f>
        <v>3.3083157999999999</v>
      </c>
      <c r="W9" s="1">
        <f>VLOOKUP($A9,'[1]Pc, 2020, Winter'!$A$2:$Y$15,W$1+2,FALSE)*(1+[1]Main!$B$2)^(Main!$B$5-2020)+VLOOKUP($A9,'EV Load'!$A$2:$Y$41,W$1+2,FALSE)</f>
        <v>3.0517668249999996</v>
      </c>
      <c r="X9" s="1">
        <f>VLOOKUP($A9,'[1]Pc, 2020, Winter'!$A$2:$Y$15,X$1+2,FALSE)*(1+[1]Main!$B$2)^(Main!$B$5-2020)+VLOOKUP($A9,'EV Load'!$A$2:$Y$41,X$1+2,FALSE)</f>
        <v>2.4095817249999998</v>
      </c>
      <c r="Y9" s="1">
        <f>VLOOKUP($A9,'[1]Pc, 2020, Winter'!$A$2:$Y$15,Y$1+2,FALSE)*(1+[1]Main!$B$2)^(Main!$B$5-2020)+VLOOKUP($A9,'EV Load'!$A$2:$Y$41,Y$1+2,FALSE)</f>
        <v>2.088099175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1.8897161</v>
      </c>
      <c r="C10" s="1">
        <f>VLOOKUP($A10,'[1]Pc, 2020, Winter'!$A$2:$Y$15,C$1+2,FALSE)*(1+[1]Main!$B$2)^(Main!$B$5-2020)+VLOOKUP($A10,'EV Load'!$A$2:$Y$41,C$1+2,FALSE)</f>
        <v>1.8897161</v>
      </c>
      <c r="D10" s="1">
        <f>VLOOKUP($A10,'[1]Pc, 2020, Winter'!$A$2:$Y$15,D$1+2,FALSE)*(1+[1]Main!$B$2)^(Main!$B$5-2020)+VLOOKUP($A10,'EV Load'!$A$2:$Y$41,D$1+2,FALSE)</f>
        <v>1.8897161</v>
      </c>
      <c r="E10" s="1">
        <f>VLOOKUP($A10,'[1]Pc, 2020, Winter'!$A$2:$Y$15,E$1+2,FALSE)*(1+[1]Main!$B$2)^(Main!$B$5-2020)+VLOOKUP($A10,'EV Load'!$A$2:$Y$41,E$1+2,FALSE)</f>
        <v>1.8897161</v>
      </c>
      <c r="F10" s="1">
        <f>VLOOKUP($A10,'[1]Pc, 2020, Winter'!$A$2:$Y$15,F$1+2,FALSE)*(1+[1]Main!$B$2)^(Main!$B$5-2020)+VLOOKUP($A10,'EV Load'!$A$2:$Y$41,F$1+2,FALSE)</f>
        <v>1.8897161</v>
      </c>
      <c r="G10" s="1">
        <f>VLOOKUP($A10,'[1]Pc, 2020, Winter'!$A$2:$Y$15,G$1+2,FALSE)*(1+[1]Main!$B$2)^(Main!$B$5-2020)+VLOOKUP($A10,'EV Load'!$A$2:$Y$41,G$1+2,FALSE)</f>
        <v>1.8897161</v>
      </c>
      <c r="H10" s="1">
        <f>VLOOKUP($A10,'[1]Pc, 2020, Winter'!$A$2:$Y$15,H$1+2,FALSE)*(1+[1]Main!$B$2)^(Main!$B$5-2020)+VLOOKUP($A10,'EV Load'!$A$2:$Y$41,H$1+2,FALSE)</f>
        <v>1.8897161</v>
      </c>
      <c r="I10" s="1">
        <f>VLOOKUP($A10,'[1]Pc, 2020, Winter'!$A$2:$Y$15,I$1+2,FALSE)*(1+[1]Main!$B$2)^(Main!$B$5-2020)+VLOOKUP($A10,'EV Load'!$A$2:$Y$41,I$1+2,FALSE)</f>
        <v>1.8897161</v>
      </c>
      <c r="J10" s="1">
        <f>VLOOKUP($A10,'[1]Pc, 2020, Winter'!$A$2:$Y$15,J$1+2,FALSE)*(1+[1]Main!$B$2)^(Main!$B$5-2020)+VLOOKUP($A10,'EV Load'!$A$2:$Y$41,J$1+2,FALSE)</f>
        <v>1.8897161</v>
      </c>
      <c r="K10" s="1">
        <f>VLOOKUP($A10,'[1]Pc, 2020, Winter'!$A$2:$Y$15,K$1+2,FALSE)*(1+[1]Main!$B$2)^(Main!$B$5-2020)+VLOOKUP($A10,'EV Load'!$A$2:$Y$41,K$1+2,FALSE)</f>
        <v>1.8897161</v>
      </c>
      <c r="L10" s="1">
        <f>VLOOKUP($A10,'[1]Pc, 2020, Winter'!$A$2:$Y$15,L$1+2,FALSE)*(1+[1]Main!$B$2)^(Main!$B$5-2020)+VLOOKUP($A10,'EV Load'!$A$2:$Y$41,L$1+2,FALSE)</f>
        <v>1.8897161</v>
      </c>
      <c r="M10" s="1">
        <f>VLOOKUP($A10,'[1]Pc, 2020, Winter'!$A$2:$Y$15,M$1+2,FALSE)*(1+[1]Main!$B$2)^(Main!$B$5-2020)+VLOOKUP($A10,'EV Load'!$A$2:$Y$41,M$1+2,FALSE)</f>
        <v>1.8897161</v>
      </c>
      <c r="N10" s="1">
        <f>VLOOKUP($A10,'[1]Pc, 2020, Winter'!$A$2:$Y$15,N$1+2,FALSE)*(1+[1]Main!$B$2)^(Main!$B$5-2020)+VLOOKUP($A10,'EV Load'!$A$2:$Y$41,N$1+2,FALSE)</f>
        <v>1.8897161</v>
      </c>
      <c r="O10" s="1">
        <f>VLOOKUP($A10,'[1]Pc, 2020, Winter'!$A$2:$Y$15,O$1+2,FALSE)*(1+[1]Main!$B$2)^(Main!$B$5-2020)+VLOOKUP($A10,'EV Load'!$A$2:$Y$41,O$1+2,FALSE)</f>
        <v>1.8897161</v>
      </c>
      <c r="P10" s="1">
        <f>VLOOKUP($A10,'[1]Pc, 2020, Winter'!$A$2:$Y$15,P$1+2,FALSE)*(1+[1]Main!$B$2)^(Main!$B$5-2020)+VLOOKUP($A10,'EV Load'!$A$2:$Y$41,P$1+2,FALSE)</f>
        <v>1.8897161</v>
      </c>
      <c r="Q10" s="1">
        <f>VLOOKUP($A10,'[1]Pc, 2020, Winter'!$A$2:$Y$15,Q$1+2,FALSE)*(1+[1]Main!$B$2)^(Main!$B$5-2020)+VLOOKUP($A10,'EV Load'!$A$2:$Y$41,Q$1+2,FALSE)</f>
        <v>1.8897161</v>
      </c>
      <c r="R10" s="1">
        <f>VLOOKUP($A10,'[1]Pc, 2020, Winter'!$A$2:$Y$15,R$1+2,FALSE)*(1+[1]Main!$B$2)^(Main!$B$5-2020)+VLOOKUP($A10,'EV Load'!$A$2:$Y$41,R$1+2,FALSE)</f>
        <v>1.8897161</v>
      </c>
      <c r="S10" s="1">
        <f>VLOOKUP($A10,'[1]Pc, 2020, Winter'!$A$2:$Y$15,S$1+2,FALSE)*(1+[1]Main!$B$2)^(Main!$B$5-2020)+VLOOKUP($A10,'EV Load'!$A$2:$Y$41,S$1+2,FALSE)</f>
        <v>1.8897161</v>
      </c>
      <c r="T10" s="1">
        <f>VLOOKUP($A10,'[1]Pc, 2020, Winter'!$A$2:$Y$15,T$1+2,FALSE)*(1+[1]Main!$B$2)^(Main!$B$5-2020)+VLOOKUP($A10,'EV Load'!$A$2:$Y$41,T$1+2,FALSE)</f>
        <v>1.8897161</v>
      </c>
      <c r="U10" s="1">
        <f>VLOOKUP($A10,'[1]Pc, 2020, Winter'!$A$2:$Y$15,U$1+2,FALSE)*(1+[1]Main!$B$2)^(Main!$B$5-2020)+VLOOKUP($A10,'EV Load'!$A$2:$Y$41,U$1+2,FALSE)</f>
        <v>1.8897161</v>
      </c>
      <c r="V10" s="1">
        <f>VLOOKUP($A10,'[1]Pc, 2020, Winter'!$A$2:$Y$15,V$1+2,FALSE)*(1+[1]Main!$B$2)^(Main!$B$5-2020)+VLOOKUP($A10,'EV Load'!$A$2:$Y$41,V$1+2,FALSE)</f>
        <v>1.8897161</v>
      </c>
      <c r="W10" s="1">
        <f>VLOOKUP($A10,'[1]Pc, 2020, Winter'!$A$2:$Y$15,W$1+2,FALSE)*(1+[1]Main!$B$2)^(Main!$B$5-2020)+VLOOKUP($A10,'EV Load'!$A$2:$Y$41,W$1+2,FALSE)</f>
        <v>1.8897161</v>
      </c>
      <c r="X10" s="1">
        <f>VLOOKUP($A10,'[1]Pc, 2020, Winter'!$A$2:$Y$15,X$1+2,FALSE)*(1+[1]Main!$B$2)^(Main!$B$5-2020)+VLOOKUP($A10,'EV Load'!$A$2:$Y$41,X$1+2,FALSE)</f>
        <v>1.8897161</v>
      </c>
      <c r="Y10" s="1">
        <f>VLOOKUP($A10,'[1]Pc, 2020, Winter'!$A$2:$Y$15,Y$1+2,FALSE)*(1+[1]Main!$B$2)^(Main!$B$5-2020)+VLOOKUP($A10,'EV Load'!$A$2:$Y$41,Y$1+2,FALSE)</f>
        <v>1.8897161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2.0627188749999998</v>
      </c>
      <c r="C11" s="1">
        <f>VLOOKUP($A11,'[1]Pc, 2020, Winter'!$A$2:$Y$15,C$1+2,FALSE)*(1+[1]Main!$B$2)^(Main!$B$5-2020)+VLOOKUP($A11,'EV Load'!$A$2:$Y$41,C$1+2,FALSE)</f>
        <v>1.9039239000000001</v>
      </c>
      <c r="D11" s="1">
        <f>VLOOKUP($A11,'[1]Pc, 2020, Winter'!$A$2:$Y$15,D$1+2,FALSE)*(1+[1]Main!$B$2)^(Main!$B$5-2020)+VLOOKUP($A11,'EV Load'!$A$2:$Y$41,D$1+2,FALSE)</f>
        <v>1.8160902750000001</v>
      </c>
      <c r="E11" s="1">
        <f>VLOOKUP($A11,'[1]Pc, 2020, Winter'!$A$2:$Y$15,E$1+2,FALSE)*(1+[1]Main!$B$2)^(Main!$B$5-2020)+VLOOKUP($A11,'EV Load'!$A$2:$Y$41,E$1+2,FALSE)</f>
        <v>1.83422335</v>
      </c>
      <c r="F11" s="1">
        <f>VLOOKUP($A11,'[1]Pc, 2020, Winter'!$A$2:$Y$15,F$1+2,FALSE)*(1+[1]Main!$B$2)^(Main!$B$5-2020)+VLOOKUP($A11,'EV Load'!$A$2:$Y$41,F$1+2,FALSE)</f>
        <v>1.8489691750000001</v>
      </c>
      <c r="G11" s="1">
        <f>VLOOKUP($A11,'[1]Pc, 2020, Winter'!$A$2:$Y$15,G$1+2,FALSE)*(1+[1]Main!$B$2)^(Main!$B$5-2020)+VLOOKUP($A11,'EV Load'!$A$2:$Y$41,G$1+2,FALSE)</f>
        <v>2.129136125</v>
      </c>
      <c r="H11" s="1">
        <f>VLOOKUP($A11,'[1]Pc, 2020, Winter'!$A$2:$Y$15,H$1+2,FALSE)*(1+[1]Main!$B$2)^(Main!$B$5-2020)+VLOOKUP($A11,'EV Load'!$A$2:$Y$41,H$1+2,FALSE)</f>
        <v>2.7847913749999997</v>
      </c>
      <c r="I11" s="1">
        <f>VLOOKUP($A11,'[1]Pc, 2020, Winter'!$A$2:$Y$15,I$1+2,FALSE)*(1+[1]Main!$B$2)^(Main!$B$5-2020)+VLOOKUP($A11,'EV Load'!$A$2:$Y$41,I$1+2,FALSE)</f>
        <v>3.2607060749999999</v>
      </c>
      <c r="J11" s="1">
        <f>VLOOKUP($A11,'[1]Pc, 2020, Winter'!$A$2:$Y$15,J$1+2,FALSE)*(1+[1]Main!$B$2)^(Main!$B$5-2020)+VLOOKUP($A11,'EV Load'!$A$2:$Y$41,J$1+2,FALSE)</f>
        <v>3.5628277499999998</v>
      </c>
      <c r="K11" s="1">
        <f>VLOOKUP($A11,'[1]Pc, 2020, Winter'!$A$2:$Y$15,K$1+2,FALSE)*(1+[1]Main!$B$2)^(Main!$B$5-2020)+VLOOKUP($A11,'EV Load'!$A$2:$Y$41,K$1+2,FALSE)</f>
        <v>3.802611175</v>
      </c>
      <c r="L11" s="1">
        <f>VLOOKUP($A11,'[1]Pc, 2020, Winter'!$A$2:$Y$15,L$1+2,FALSE)*(1+[1]Main!$B$2)^(Main!$B$5-2020)+VLOOKUP($A11,'EV Load'!$A$2:$Y$41,L$1+2,FALSE)</f>
        <v>3.7137611000000001</v>
      </c>
      <c r="M11" s="1">
        <f>VLOOKUP($A11,'[1]Pc, 2020, Winter'!$A$2:$Y$15,M$1+2,FALSE)*(1+[1]Main!$B$2)^(Main!$B$5-2020)+VLOOKUP($A11,'EV Load'!$A$2:$Y$41,M$1+2,FALSE)</f>
        <v>3.7027693749999999</v>
      </c>
      <c r="N11" s="1">
        <f>VLOOKUP($A11,'[1]Pc, 2020, Winter'!$A$2:$Y$15,N$1+2,FALSE)*(1+[1]Main!$B$2)^(Main!$B$5-2020)+VLOOKUP($A11,'EV Load'!$A$2:$Y$41,N$1+2,FALSE)</f>
        <v>3.6924944000000002</v>
      </c>
      <c r="O11" s="1">
        <f>VLOOKUP($A11,'[1]Pc, 2020, Winter'!$A$2:$Y$15,O$1+2,FALSE)*(1+[1]Main!$B$2)^(Main!$B$5-2020)+VLOOKUP($A11,'EV Load'!$A$2:$Y$41,O$1+2,FALSE)</f>
        <v>3.5274508500000001</v>
      </c>
      <c r="P11" s="1">
        <f>VLOOKUP($A11,'[1]Pc, 2020, Winter'!$A$2:$Y$15,P$1+2,FALSE)*(1+[1]Main!$B$2)^(Main!$B$5-2020)+VLOOKUP($A11,'EV Load'!$A$2:$Y$41,P$1+2,FALSE)</f>
        <v>3.4205449749999999</v>
      </c>
      <c r="Q11" s="1">
        <f>VLOOKUP($A11,'[1]Pc, 2020, Winter'!$A$2:$Y$15,Q$1+2,FALSE)*(1+[1]Main!$B$2)^(Main!$B$5-2020)+VLOOKUP($A11,'EV Load'!$A$2:$Y$41,Q$1+2,FALSE)</f>
        <v>3.2249616000000003</v>
      </c>
      <c r="R11" s="1">
        <f>VLOOKUP($A11,'[1]Pc, 2020, Winter'!$A$2:$Y$15,R$1+2,FALSE)*(1+[1]Main!$B$2)^(Main!$B$5-2020)+VLOOKUP($A11,'EV Load'!$A$2:$Y$41,R$1+2,FALSE)</f>
        <v>3.3934464000000002</v>
      </c>
      <c r="S11" s="1">
        <f>VLOOKUP($A11,'[1]Pc, 2020, Winter'!$A$2:$Y$15,S$1+2,FALSE)*(1+[1]Main!$B$2)^(Main!$B$5-2020)+VLOOKUP($A11,'EV Load'!$A$2:$Y$41,S$1+2,FALSE)</f>
        <v>3.8577527750000002</v>
      </c>
      <c r="T11" s="1">
        <f>VLOOKUP($A11,'[1]Pc, 2020, Winter'!$A$2:$Y$15,T$1+2,FALSE)*(1+[1]Main!$B$2)^(Main!$B$5-2020)+VLOOKUP($A11,'EV Load'!$A$2:$Y$41,T$1+2,FALSE)</f>
        <v>3.768805575</v>
      </c>
      <c r="U11" s="1">
        <f>VLOOKUP($A11,'[1]Pc, 2020, Winter'!$A$2:$Y$15,U$1+2,FALSE)*(1+[1]Main!$B$2)^(Main!$B$5-2020)+VLOOKUP($A11,'EV Load'!$A$2:$Y$41,U$1+2,FALSE)</f>
        <v>3.6339786250000001</v>
      </c>
      <c r="V11" s="1">
        <f>VLOOKUP($A11,'[1]Pc, 2020, Winter'!$A$2:$Y$15,V$1+2,FALSE)*(1+[1]Main!$B$2)^(Main!$B$5-2020)+VLOOKUP($A11,'EV Load'!$A$2:$Y$41,V$1+2,FALSE)</f>
        <v>3.488630825</v>
      </c>
      <c r="W11" s="1">
        <f>VLOOKUP($A11,'[1]Pc, 2020, Winter'!$A$2:$Y$15,W$1+2,FALSE)*(1+[1]Main!$B$2)^(Main!$B$5-2020)+VLOOKUP($A11,'EV Load'!$A$2:$Y$41,W$1+2,FALSE)</f>
        <v>3.2909818750000004</v>
      </c>
      <c r="X11" s="1">
        <f>VLOOKUP($A11,'[1]Pc, 2020, Winter'!$A$2:$Y$15,X$1+2,FALSE)*(1+[1]Main!$B$2)^(Main!$B$5-2020)+VLOOKUP($A11,'EV Load'!$A$2:$Y$41,X$1+2,FALSE)</f>
        <v>2.883296675</v>
      </c>
      <c r="Y11" s="1">
        <f>VLOOKUP($A11,'[1]Pc, 2020, Winter'!$A$2:$Y$15,Y$1+2,FALSE)*(1+[1]Main!$B$2)^(Main!$B$5-2020)+VLOOKUP($A11,'EV Load'!$A$2:$Y$41,Y$1+2,FALSE)</f>
        <v>2.5310747500000002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0.77426554999999997</v>
      </c>
      <c r="C12" s="1">
        <f>VLOOKUP($A12,'[1]Pc, 2020, Winter'!$A$2:$Y$15,C$1+2,FALSE)*(1+[1]Main!$B$2)^(Main!$B$5-2020)+VLOOKUP($A12,'EV Load'!$A$2:$Y$41,C$1+2,FALSE)</f>
        <v>0.70888580000000001</v>
      </c>
      <c r="D12" s="1">
        <f>VLOOKUP($A12,'[1]Pc, 2020, Winter'!$A$2:$Y$15,D$1+2,FALSE)*(1+[1]Main!$B$2)^(Main!$B$5-2020)+VLOOKUP($A12,'EV Load'!$A$2:$Y$41,D$1+2,FALSE)</f>
        <v>0.67349385000000006</v>
      </c>
      <c r="E12" s="1">
        <f>VLOOKUP($A12,'[1]Pc, 2020, Winter'!$A$2:$Y$15,E$1+2,FALSE)*(1+[1]Main!$B$2)^(Main!$B$5-2020)+VLOOKUP($A12,'EV Load'!$A$2:$Y$41,E$1+2,FALSE)</f>
        <v>0.67007879999999997</v>
      </c>
      <c r="F12" s="1">
        <f>VLOOKUP($A12,'[1]Pc, 2020, Winter'!$A$2:$Y$15,F$1+2,FALSE)*(1+[1]Main!$B$2)^(Main!$B$5-2020)+VLOOKUP($A12,'EV Load'!$A$2:$Y$41,F$1+2,FALSE)</f>
        <v>0.69101072500000016</v>
      </c>
      <c r="G12" s="1">
        <f>VLOOKUP($A12,'[1]Pc, 2020, Winter'!$A$2:$Y$15,G$1+2,FALSE)*(1+[1]Main!$B$2)^(Main!$B$5-2020)+VLOOKUP($A12,'EV Load'!$A$2:$Y$41,G$1+2,FALSE)</f>
        <v>0.85882392499999993</v>
      </c>
      <c r="H12" s="1">
        <f>VLOOKUP($A12,'[1]Pc, 2020, Winter'!$A$2:$Y$15,H$1+2,FALSE)*(1+[1]Main!$B$2)^(Main!$B$5-2020)+VLOOKUP($A12,'EV Load'!$A$2:$Y$41,H$1+2,FALSE)</f>
        <v>1.1452093000000001</v>
      </c>
      <c r="I12" s="1">
        <f>VLOOKUP($A12,'[1]Pc, 2020, Winter'!$A$2:$Y$15,I$1+2,FALSE)*(1+[1]Main!$B$2)^(Main!$B$5-2020)+VLOOKUP($A12,'EV Load'!$A$2:$Y$41,I$1+2,FALSE)</f>
        <v>1.2658395</v>
      </c>
      <c r="J12" s="1">
        <f>VLOOKUP($A12,'[1]Pc, 2020, Winter'!$A$2:$Y$15,J$1+2,FALSE)*(1+[1]Main!$B$2)^(Main!$B$5-2020)+VLOOKUP($A12,'EV Load'!$A$2:$Y$41,J$1+2,FALSE)</f>
        <v>1.36193195</v>
      </c>
      <c r="K12" s="1">
        <f>VLOOKUP($A12,'[1]Pc, 2020, Winter'!$A$2:$Y$15,K$1+2,FALSE)*(1+[1]Main!$B$2)^(Main!$B$5-2020)+VLOOKUP($A12,'EV Load'!$A$2:$Y$41,K$1+2,FALSE)</f>
        <v>1.3990631999999998</v>
      </c>
      <c r="L12" s="1">
        <f>VLOOKUP($A12,'[1]Pc, 2020, Winter'!$A$2:$Y$15,L$1+2,FALSE)*(1+[1]Main!$B$2)^(Main!$B$5-2020)+VLOOKUP($A12,'EV Load'!$A$2:$Y$41,L$1+2,FALSE)</f>
        <v>1.3690279750000001</v>
      </c>
      <c r="M12" s="1">
        <f>VLOOKUP($A12,'[1]Pc, 2020, Winter'!$A$2:$Y$15,M$1+2,FALSE)*(1+[1]Main!$B$2)^(Main!$B$5-2020)+VLOOKUP($A12,'EV Load'!$A$2:$Y$41,M$1+2,FALSE)</f>
        <v>1.3795913500000001</v>
      </c>
      <c r="N12" s="1">
        <f>VLOOKUP($A12,'[1]Pc, 2020, Winter'!$A$2:$Y$15,N$1+2,FALSE)*(1+[1]Main!$B$2)^(Main!$B$5-2020)+VLOOKUP($A12,'EV Load'!$A$2:$Y$41,N$1+2,FALSE)</f>
        <v>1.3300044</v>
      </c>
      <c r="O12" s="1">
        <f>VLOOKUP($A12,'[1]Pc, 2020, Winter'!$A$2:$Y$15,O$1+2,FALSE)*(1+[1]Main!$B$2)^(Main!$B$5-2020)+VLOOKUP($A12,'EV Load'!$A$2:$Y$41,O$1+2,FALSE)</f>
        <v>1.2770505749999999</v>
      </c>
      <c r="P12" s="1">
        <f>VLOOKUP($A12,'[1]Pc, 2020, Winter'!$A$2:$Y$15,P$1+2,FALSE)*(1+[1]Main!$B$2)^(Main!$B$5-2020)+VLOOKUP($A12,'EV Load'!$A$2:$Y$41,P$1+2,FALSE)</f>
        <v>1.194738275</v>
      </c>
      <c r="Q12" s="1">
        <f>VLOOKUP($A12,'[1]Pc, 2020, Winter'!$A$2:$Y$15,Q$1+2,FALSE)*(1+[1]Main!$B$2)^(Main!$B$5-2020)+VLOOKUP($A12,'EV Load'!$A$2:$Y$41,Q$1+2,FALSE)</f>
        <v>1.2280289500000001</v>
      </c>
      <c r="R12" s="1">
        <f>VLOOKUP($A12,'[1]Pc, 2020, Winter'!$A$2:$Y$15,R$1+2,FALSE)*(1+[1]Main!$B$2)^(Main!$B$5-2020)+VLOOKUP($A12,'EV Load'!$A$2:$Y$41,R$1+2,FALSE)</f>
        <v>1.327134525</v>
      </c>
      <c r="S12" s="1">
        <f>VLOOKUP($A12,'[1]Pc, 2020, Winter'!$A$2:$Y$15,S$1+2,FALSE)*(1+[1]Main!$B$2)^(Main!$B$5-2020)+VLOOKUP($A12,'EV Load'!$A$2:$Y$41,S$1+2,FALSE)</f>
        <v>1.601307525</v>
      </c>
      <c r="T12" s="1">
        <f>VLOOKUP($A12,'[1]Pc, 2020, Winter'!$A$2:$Y$15,T$1+2,FALSE)*(1+[1]Main!$B$2)^(Main!$B$5-2020)+VLOOKUP($A12,'EV Load'!$A$2:$Y$41,T$1+2,FALSE)</f>
        <v>1.507281775</v>
      </c>
      <c r="U12" s="1">
        <f>VLOOKUP($A12,'[1]Pc, 2020, Winter'!$A$2:$Y$15,U$1+2,FALSE)*(1+[1]Main!$B$2)^(Main!$B$5-2020)+VLOOKUP($A12,'EV Load'!$A$2:$Y$41,U$1+2,FALSE)</f>
        <v>1.407141725</v>
      </c>
      <c r="V12" s="1">
        <f>VLOOKUP($A12,'[1]Pc, 2020, Winter'!$A$2:$Y$15,V$1+2,FALSE)*(1+[1]Main!$B$2)^(Main!$B$5-2020)+VLOOKUP($A12,'EV Load'!$A$2:$Y$41,V$1+2,FALSE)</f>
        <v>1.3619802749999999</v>
      </c>
      <c r="W12" s="1">
        <f>VLOOKUP($A12,'[1]Pc, 2020, Winter'!$A$2:$Y$15,W$1+2,FALSE)*(1+[1]Main!$B$2)^(Main!$B$5-2020)+VLOOKUP($A12,'EV Load'!$A$2:$Y$41,W$1+2,FALSE)</f>
        <v>1.3541238249999998</v>
      </c>
      <c r="X12" s="1">
        <f>VLOOKUP($A12,'[1]Pc, 2020, Winter'!$A$2:$Y$15,X$1+2,FALSE)*(1+[1]Main!$B$2)^(Main!$B$5-2020)+VLOOKUP($A12,'EV Load'!$A$2:$Y$41,X$1+2,FALSE)</f>
        <v>1.1937559750000002</v>
      </c>
      <c r="Y12" s="1">
        <f>VLOOKUP($A12,'[1]Pc, 2020, Winter'!$A$2:$Y$15,Y$1+2,FALSE)*(1+[1]Main!$B$2)^(Main!$B$5-2020)+VLOOKUP($A12,'EV Load'!$A$2:$Y$41,Y$1+2,FALSE)</f>
        <v>1.022590675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3.8462982749999997</v>
      </c>
      <c r="C13" s="1">
        <f>VLOOKUP($A13,'[1]Pc, 2020, Winter'!$A$2:$Y$15,C$1+2,FALSE)*(1+[1]Main!$B$2)^(Main!$B$5-2020)+VLOOKUP($A13,'EV Load'!$A$2:$Y$41,C$1+2,FALSE)</f>
        <v>3.8279696250000002</v>
      </c>
      <c r="D13" s="1">
        <f>VLOOKUP($A13,'[1]Pc, 2020, Winter'!$A$2:$Y$15,D$1+2,FALSE)*(1+[1]Main!$B$2)^(Main!$B$5-2020)+VLOOKUP($A13,'EV Load'!$A$2:$Y$41,D$1+2,FALSE)</f>
        <v>3.8263722750000002</v>
      </c>
      <c r="E13" s="1">
        <f>VLOOKUP($A13,'[1]Pc, 2020, Winter'!$A$2:$Y$15,E$1+2,FALSE)*(1+[1]Main!$B$2)^(Main!$B$5-2020)+VLOOKUP($A13,'EV Load'!$A$2:$Y$41,E$1+2,FALSE)</f>
        <v>3.9381013500000002</v>
      </c>
      <c r="F13" s="1">
        <f>VLOOKUP($A13,'[1]Pc, 2020, Winter'!$A$2:$Y$15,F$1+2,FALSE)*(1+[1]Main!$B$2)^(Main!$B$5-2020)+VLOOKUP($A13,'EV Load'!$A$2:$Y$41,F$1+2,FALSE)</f>
        <v>3.919592975</v>
      </c>
      <c r="G13" s="1">
        <f>VLOOKUP($A13,'[1]Pc, 2020, Winter'!$A$2:$Y$15,G$1+2,FALSE)*(1+[1]Main!$B$2)^(Main!$B$5-2020)+VLOOKUP($A13,'EV Load'!$A$2:$Y$41,G$1+2,FALSE)</f>
        <v>4.027154425</v>
      </c>
      <c r="H13" s="1">
        <f>VLOOKUP($A13,'[1]Pc, 2020, Winter'!$A$2:$Y$15,H$1+2,FALSE)*(1+[1]Main!$B$2)^(Main!$B$5-2020)+VLOOKUP($A13,'EV Load'!$A$2:$Y$41,H$1+2,FALSE)</f>
        <v>4.1801565749999998</v>
      </c>
      <c r="I13" s="1">
        <f>VLOOKUP($A13,'[1]Pc, 2020, Winter'!$A$2:$Y$15,I$1+2,FALSE)*(1+[1]Main!$B$2)^(Main!$B$5-2020)+VLOOKUP($A13,'EV Load'!$A$2:$Y$41,I$1+2,FALSE)</f>
        <v>4.0533789999999996</v>
      </c>
      <c r="J13" s="1">
        <f>VLOOKUP($A13,'[1]Pc, 2020, Winter'!$A$2:$Y$15,J$1+2,FALSE)*(1+[1]Main!$B$2)^(Main!$B$5-2020)+VLOOKUP($A13,'EV Load'!$A$2:$Y$41,J$1+2,FALSE)</f>
        <v>3.3788627500000001</v>
      </c>
      <c r="K13" s="1">
        <f>VLOOKUP($A13,'[1]Pc, 2020, Winter'!$A$2:$Y$15,K$1+2,FALSE)*(1+[1]Main!$B$2)^(Main!$B$5-2020)+VLOOKUP($A13,'EV Load'!$A$2:$Y$41,K$1+2,FALSE)</f>
        <v>3.2407013</v>
      </c>
      <c r="L13" s="1">
        <f>VLOOKUP($A13,'[1]Pc, 2020, Winter'!$A$2:$Y$15,L$1+2,FALSE)*(1+[1]Main!$B$2)^(Main!$B$5-2020)+VLOOKUP($A13,'EV Load'!$A$2:$Y$41,L$1+2,FALSE)</f>
        <v>4.4128700500000004</v>
      </c>
      <c r="M13" s="1">
        <f>VLOOKUP($A13,'[1]Pc, 2020, Winter'!$A$2:$Y$15,M$1+2,FALSE)*(1+[1]Main!$B$2)^(Main!$B$5-2020)+VLOOKUP($A13,'EV Load'!$A$2:$Y$41,M$1+2,FALSE)</f>
        <v>4.0239310999999995</v>
      </c>
      <c r="N13" s="1">
        <f>VLOOKUP($A13,'[1]Pc, 2020, Winter'!$A$2:$Y$15,N$1+2,FALSE)*(1+[1]Main!$B$2)^(Main!$B$5-2020)+VLOOKUP($A13,'EV Load'!$A$2:$Y$41,N$1+2,FALSE)</f>
        <v>4.0775637749999998</v>
      </c>
      <c r="O13" s="1">
        <f>VLOOKUP($A13,'[1]Pc, 2020, Winter'!$A$2:$Y$15,O$1+2,FALSE)*(1+[1]Main!$B$2)^(Main!$B$5-2020)+VLOOKUP($A13,'EV Load'!$A$2:$Y$41,O$1+2,FALSE)</f>
        <v>4.1682121750000007</v>
      </c>
      <c r="P13" s="1">
        <f>VLOOKUP($A13,'[1]Pc, 2020, Winter'!$A$2:$Y$15,P$1+2,FALSE)*(1+[1]Main!$B$2)^(Main!$B$5-2020)+VLOOKUP($A13,'EV Load'!$A$2:$Y$41,P$1+2,FALSE)</f>
        <v>4.2642433500000001</v>
      </c>
      <c r="Q13" s="1">
        <f>VLOOKUP($A13,'[1]Pc, 2020, Winter'!$A$2:$Y$15,Q$1+2,FALSE)*(1+[1]Main!$B$2)^(Main!$B$5-2020)+VLOOKUP($A13,'EV Load'!$A$2:$Y$41,Q$1+2,FALSE)</f>
        <v>4.3993003250000005</v>
      </c>
      <c r="R13" s="1">
        <f>VLOOKUP($A13,'[1]Pc, 2020, Winter'!$A$2:$Y$15,R$1+2,FALSE)*(1+[1]Main!$B$2)^(Main!$B$5-2020)+VLOOKUP($A13,'EV Load'!$A$2:$Y$41,R$1+2,FALSE)</f>
        <v>4.8655532749999999</v>
      </c>
      <c r="S13" s="1">
        <f>VLOOKUP($A13,'[1]Pc, 2020, Winter'!$A$2:$Y$15,S$1+2,FALSE)*(1+[1]Main!$B$2)^(Main!$B$5-2020)+VLOOKUP($A13,'EV Load'!$A$2:$Y$41,S$1+2,FALSE)</f>
        <v>5.0122005749999996</v>
      </c>
      <c r="T13" s="1">
        <f>VLOOKUP($A13,'[1]Pc, 2020, Winter'!$A$2:$Y$15,T$1+2,FALSE)*(1+[1]Main!$B$2)^(Main!$B$5-2020)+VLOOKUP($A13,'EV Load'!$A$2:$Y$41,T$1+2,FALSE)</f>
        <v>4.686620725</v>
      </c>
      <c r="U13" s="1">
        <f>VLOOKUP($A13,'[1]Pc, 2020, Winter'!$A$2:$Y$15,U$1+2,FALSE)*(1+[1]Main!$B$2)^(Main!$B$5-2020)+VLOOKUP($A13,'EV Load'!$A$2:$Y$41,U$1+2,FALSE)</f>
        <v>4.4439739249999999</v>
      </c>
      <c r="V13" s="1">
        <f>VLOOKUP($A13,'[1]Pc, 2020, Winter'!$A$2:$Y$15,V$1+2,FALSE)*(1+[1]Main!$B$2)^(Main!$B$5-2020)+VLOOKUP($A13,'EV Load'!$A$2:$Y$41,V$1+2,FALSE)</f>
        <v>4.5136300249999994</v>
      </c>
      <c r="W13" s="1">
        <f>VLOOKUP($A13,'[1]Pc, 2020, Winter'!$A$2:$Y$15,W$1+2,FALSE)*(1+[1]Main!$B$2)^(Main!$B$5-2020)+VLOOKUP($A13,'EV Load'!$A$2:$Y$41,W$1+2,FALSE)</f>
        <v>4.5011534750000006</v>
      </c>
      <c r="X13" s="1">
        <f>VLOOKUP($A13,'[1]Pc, 2020, Winter'!$A$2:$Y$15,X$1+2,FALSE)*(1+[1]Main!$B$2)^(Main!$B$5-2020)+VLOOKUP($A13,'EV Load'!$A$2:$Y$41,X$1+2,FALSE)</f>
        <v>4.5232680999999992</v>
      </c>
      <c r="Y13" s="1">
        <f>VLOOKUP($A13,'[1]Pc, 2020, Winter'!$A$2:$Y$15,Y$1+2,FALSE)*(1+[1]Main!$B$2)^(Main!$B$5-2020)+VLOOKUP($A13,'EV Load'!$A$2:$Y$41,Y$1+2,FALSE)</f>
        <v>4.7433874500000002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8.6653394500000012</v>
      </c>
      <c r="C14" s="1">
        <f>VLOOKUP($A14,'[1]Pc, 2020, Winter'!$A$2:$Y$15,C$1+2,FALSE)*(1+[1]Main!$B$2)^(Main!$B$5-2020)+VLOOKUP($A14,'EV Load'!$A$2:$Y$41,C$1+2,FALSE)</f>
        <v>8.3583884499999996</v>
      </c>
      <c r="D14" s="1">
        <f>VLOOKUP($A14,'[1]Pc, 2020, Winter'!$A$2:$Y$15,D$1+2,FALSE)*(1+[1]Main!$B$2)^(Main!$B$5-2020)+VLOOKUP($A14,'EV Load'!$A$2:$Y$41,D$1+2,FALSE)</f>
        <v>8.4885311250000015</v>
      </c>
      <c r="E14" s="1">
        <f>VLOOKUP($A14,'[1]Pc, 2020, Winter'!$A$2:$Y$15,E$1+2,FALSE)*(1+[1]Main!$B$2)^(Main!$B$5-2020)+VLOOKUP($A14,'EV Load'!$A$2:$Y$41,E$1+2,FALSE)</f>
        <v>8.5896448999999997</v>
      </c>
      <c r="F14" s="1">
        <f>VLOOKUP($A14,'[1]Pc, 2020, Winter'!$A$2:$Y$15,F$1+2,FALSE)*(1+[1]Main!$B$2)^(Main!$B$5-2020)+VLOOKUP($A14,'EV Load'!$A$2:$Y$41,F$1+2,FALSE)</f>
        <v>8.7313118000000003</v>
      </c>
      <c r="G14" s="1">
        <f>VLOOKUP($A14,'[1]Pc, 2020, Winter'!$A$2:$Y$15,G$1+2,FALSE)*(1+[1]Main!$B$2)^(Main!$B$5-2020)+VLOOKUP($A14,'EV Load'!$A$2:$Y$41,G$1+2,FALSE)</f>
        <v>8.9354824999999991</v>
      </c>
      <c r="H14" s="1">
        <f>VLOOKUP($A14,'[1]Pc, 2020, Winter'!$A$2:$Y$15,H$1+2,FALSE)*(1+[1]Main!$B$2)^(Main!$B$5-2020)+VLOOKUP($A14,'EV Load'!$A$2:$Y$41,H$1+2,FALSE)</f>
        <v>11.050514225000001</v>
      </c>
      <c r="I14" s="1">
        <f>VLOOKUP($A14,'[1]Pc, 2020, Winter'!$A$2:$Y$15,I$1+2,FALSE)*(1+[1]Main!$B$2)^(Main!$B$5-2020)+VLOOKUP($A14,'EV Load'!$A$2:$Y$41,I$1+2,FALSE)</f>
        <v>11.6008003</v>
      </c>
      <c r="J14" s="1">
        <f>VLOOKUP($A14,'[1]Pc, 2020, Winter'!$A$2:$Y$15,J$1+2,FALSE)*(1+[1]Main!$B$2)^(Main!$B$5-2020)+VLOOKUP($A14,'EV Load'!$A$2:$Y$41,J$1+2,FALSE)</f>
        <v>11.8138597</v>
      </c>
      <c r="K14" s="1">
        <f>VLOOKUP($A14,'[1]Pc, 2020, Winter'!$A$2:$Y$15,K$1+2,FALSE)*(1+[1]Main!$B$2)^(Main!$B$5-2020)+VLOOKUP($A14,'EV Load'!$A$2:$Y$41,K$1+2,FALSE)</f>
        <v>11.518992650000001</v>
      </c>
      <c r="L14" s="1">
        <f>VLOOKUP($A14,'[1]Pc, 2020, Winter'!$A$2:$Y$15,L$1+2,FALSE)*(1+[1]Main!$B$2)^(Main!$B$5-2020)+VLOOKUP($A14,'EV Load'!$A$2:$Y$41,L$1+2,FALSE)</f>
        <v>11.362742175000001</v>
      </c>
      <c r="M14" s="1">
        <f>VLOOKUP($A14,'[1]Pc, 2020, Winter'!$A$2:$Y$15,M$1+2,FALSE)*(1+[1]Main!$B$2)^(Main!$B$5-2020)+VLOOKUP($A14,'EV Load'!$A$2:$Y$41,M$1+2,FALSE)</f>
        <v>11.775943274999999</v>
      </c>
      <c r="N14" s="1">
        <f>VLOOKUP($A14,'[1]Pc, 2020, Winter'!$A$2:$Y$15,N$1+2,FALSE)*(1+[1]Main!$B$2)^(Main!$B$5-2020)+VLOOKUP($A14,'EV Load'!$A$2:$Y$41,N$1+2,FALSE)</f>
        <v>12.187892425000001</v>
      </c>
      <c r="O14" s="1">
        <f>VLOOKUP($A14,'[1]Pc, 2020, Winter'!$A$2:$Y$15,O$1+2,FALSE)*(1+[1]Main!$B$2)^(Main!$B$5-2020)+VLOOKUP($A14,'EV Load'!$A$2:$Y$41,O$1+2,FALSE)</f>
        <v>11.799831125000001</v>
      </c>
      <c r="P14" s="1">
        <f>VLOOKUP($A14,'[1]Pc, 2020, Winter'!$A$2:$Y$15,P$1+2,FALSE)*(1+[1]Main!$B$2)^(Main!$B$5-2020)+VLOOKUP($A14,'EV Load'!$A$2:$Y$41,P$1+2,FALSE)</f>
        <v>11.585244425000001</v>
      </c>
      <c r="Q14" s="1">
        <f>VLOOKUP($A14,'[1]Pc, 2020, Winter'!$A$2:$Y$15,Q$1+2,FALSE)*(1+[1]Main!$B$2)^(Main!$B$5-2020)+VLOOKUP($A14,'EV Load'!$A$2:$Y$41,Q$1+2,FALSE)</f>
        <v>11.721080550000002</v>
      </c>
      <c r="R14" s="1">
        <f>VLOOKUP($A14,'[1]Pc, 2020, Winter'!$A$2:$Y$15,R$1+2,FALSE)*(1+[1]Main!$B$2)^(Main!$B$5-2020)+VLOOKUP($A14,'EV Load'!$A$2:$Y$41,R$1+2,FALSE)</f>
        <v>11.342463025000001</v>
      </c>
      <c r="S14" s="1">
        <f>VLOOKUP($A14,'[1]Pc, 2020, Winter'!$A$2:$Y$15,S$1+2,FALSE)*(1+[1]Main!$B$2)^(Main!$B$5-2020)+VLOOKUP($A14,'EV Load'!$A$2:$Y$41,S$1+2,FALSE)</f>
        <v>11.850665824999998</v>
      </c>
      <c r="T14" s="1">
        <f>VLOOKUP($A14,'[1]Pc, 2020, Winter'!$A$2:$Y$15,T$1+2,FALSE)*(1+[1]Main!$B$2)^(Main!$B$5-2020)+VLOOKUP($A14,'EV Load'!$A$2:$Y$41,T$1+2,FALSE)</f>
        <v>11.435103400000001</v>
      </c>
      <c r="U14" s="1">
        <f>VLOOKUP($A14,'[1]Pc, 2020, Winter'!$A$2:$Y$15,U$1+2,FALSE)*(1+[1]Main!$B$2)^(Main!$B$5-2020)+VLOOKUP($A14,'EV Load'!$A$2:$Y$41,U$1+2,FALSE)</f>
        <v>10.776203625000001</v>
      </c>
      <c r="V14" s="1">
        <f>VLOOKUP($A14,'[1]Pc, 2020, Winter'!$A$2:$Y$15,V$1+2,FALSE)*(1+[1]Main!$B$2)^(Main!$B$5-2020)+VLOOKUP($A14,'EV Load'!$A$2:$Y$41,V$1+2,FALSE)</f>
        <v>10.9084296</v>
      </c>
      <c r="W14" s="1">
        <f>VLOOKUP($A14,'[1]Pc, 2020, Winter'!$A$2:$Y$15,W$1+2,FALSE)*(1+[1]Main!$B$2)^(Main!$B$5-2020)+VLOOKUP($A14,'EV Load'!$A$2:$Y$41,W$1+2,FALSE)</f>
        <v>10.589951975</v>
      </c>
      <c r="X14" s="1">
        <f>VLOOKUP($A14,'[1]Pc, 2020, Winter'!$A$2:$Y$15,X$1+2,FALSE)*(1+[1]Main!$B$2)^(Main!$B$5-2020)+VLOOKUP($A14,'EV Load'!$A$2:$Y$41,X$1+2,FALSE)</f>
        <v>9.3489623249999987</v>
      </c>
      <c r="Y14" s="1">
        <f>VLOOKUP($A14,'[1]Pc, 2020, Winter'!$A$2:$Y$15,Y$1+2,FALSE)*(1+[1]Main!$B$2)^(Main!$B$5-2020)+VLOOKUP($A14,'EV Load'!$A$2:$Y$41,Y$1+2,FALSE)</f>
        <v>9.0461747750000008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0.25802364999999999</v>
      </c>
      <c r="C15" s="1">
        <f>VLOOKUP($A15,'[1]Pc, 2020, Winter'!$A$2:$Y$15,C$1+2,FALSE)*(1+[1]Main!$B$2)^(Main!$B$5-2020)+VLOOKUP($A15,'EV Load'!$A$2:$Y$41,C$1+2,FALSE)</f>
        <v>0.24125039999999998</v>
      </c>
      <c r="D15" s="1">
        <f>VLOOKUP($A15,'[1]Pc, 2020, Winter'!$A$2:$Y$15,D$1+2,FALSE)*(1+[1]Main!$B$2)^(Main!$B$5-2020)+VLOOKUP($A15,'EV Load'!$A$2:$Y$41,D$1+2,FALSE)</f>
        <v>0.2342948</v>
      </c>
      <c r="E15" s="1">
        <f>VLOOKUP($A15,'[1]Pc, 2020, Winter'!$A$2:$Y$15,E$1+2,FALSE)*(1+[1]Main!$B$2)^(Main!$B$5-2020)+VLOOKUP($A15,'EV Load'!$A$2:$Y$41,E$1+2,FALSE)</f>
        <v>0.230751025</v>
      </c>
      <c r="F15" s="1">
        <f>VLOOKUP($A15,'[1]Pc, 2020, Winter'!$A$2:$Y$15,F$1+2,FALSE)*(1+[1]Main!$B$2)^(Main!$B$5-2020)+VLOOKUP($A15,'EV Load'!$A$2:$Y$41,F$1+2,FALSE)</f>
        <v>0.24359867499999999</v>
      </c>
      <c r="G15" s="1">
        <f>VLOOKUP($A15,'[1]Pc, 2020, Winter'!$A$2:$Y$15,G$1+2,FALSE)*(1+[1]Main!$B$2)^(Main!$B$5-2020)+VLOOKUP($A15,'EV Load'!$A$2:$Y$41,G$1+2,FALSE)</f>
        <v>0.28305829999999998</v>
      </c>
      <c r="H15" s="1">
        <f>VLOOKUP($A15,'[1]Pc, 2020, Winter'!$A$2:$Y$15,H$1+2,FALSE)*(1+[1]Main!$B$2)^(Main!$B$5-2020)+VLOOKUP($A15,'EV Load'!$A$2:$Y$41,H$1+2,FALSE)</f>
        <v>0.371724375</v>
      </c>
      <c r="I15" s="1">
        <f>VLOOKUP($A15,'[1]Pc, 2020, Winter'!$A$2:$Y$15,I$1+2,FALSE)*(1+[1]Main!$B$2)^(Main!$B$5-2020)+VLOOKUP($A15,'EV Load'!$A$2:$Y$41,I$1+2,FALSE)</f>
        <v>0.44159922500000004</v>
      </c>
      <c r="J15" s="1">
        <f>VLOOKUP($A15,'[1]Pc, 2020, Winter'!$A$2:$Y$15,J$1+2,FALSE)*(1+[1]Main!$B$2)^(Main!$B$5-2020)+VLOOKUP($A15,'EV Load'!$A$2:$Y$41,J$1+2,FALSE)</f>
        <v>0.48100462500000002</v>
      </c>
      <c r="K15" s="1">
        <f>VLOOKUP($A15,'[1]Pc, 2020, Winter'!$A$2:$Y$15,K$1+2,FALSE)*(1+[1]Main!$B$2)^(Main!$B$5-2020)+VLOOKUP($A15,'EV Load'!$A$2:$Y$41,K$1+2,FALSE)</f>
        <v>0.49875575</v>
      </c>
      <c r="L15" s="1">
        <f>VLOOKUP($A15,'[1]Pc, 2020, Winter'!$A$2:$Y$15,L$1+2,FALSE)*(1+[1]Main!$B$2)^(Main!$B$5-2020)+VLOOKUP($A15,'EV Load'!$A$2:$Y$41,L$1+2,FALSE)</f>
        <v>0.45450077499999997</v>
      </c>
      <c r="M15" s="1">
        <f>VLOOKUP($A15,'[1]Pc, 2020, Winter'!$A$2:$Y$15,M$1+2,FALSE)*(1+[1]Main!$B$2)^(Main!$B$5-2020)+VLOOKUP($A15,'EV Load'!$A$2:$Y$41,M$1+2,FALSE)</f>
        <v>0.45407612500000005</v>
      </c>
      <c r="N15" s="1">
        <f>VLOOKUP($A15,'[1]Pc, 2020, Winter'!$A$2:$Y$15,N$1+2,FALSE)*(1+[1]Main!$B$2)^(Main!$B$5-2020)+VLOOKUP($A15,'EV Load'!$A$2:$Y$41,N$1+2,FALSE)</f>
        <v>0.47312052500000001</v>
      </c>
      <c r="O15" s="1">
        <f>VLOOKUP($A15,'[1]Pc, 2020, Winter'!$A$2:$Y$15,O$1+2,FALSE)*(1+[1]Main!$B$2)^(Main!$B$5-2020)+VLOOKUP($A15,'EV Load'!$A$2:$Y$41,O$1+2,FALSE)</f>
        <v>0.46471070000000003</v>
      </c>
      <c r="P15" s="1">
        <f>VLOOKUP($A15,'[1]Pc, 2020, Winter'!$A$2:$Y$15,P$1+2,FALSE)*(1+[1]Main!$B$2)^(Main!$B$5-2020)+VLOOKUP($A15,'EV Load'!$A$2:$Y$41,P$1+2,FALSE)</f>
        <v>0.44421045000000003</v>
      </c>
      <c r="Q15" s="1">
        <f>VLOOKUP($A15,'[1]Pc, 2020, Winter'!$A$2:$Y$15,Q$1+2,FALSE)*(1+[1]Main!$B$2)^(Main!$B$5-2020)+VLOOKUP($A15,'EV Load'!$A$2:$Y$41,Q$1+2,FALSE)</f>
        <v>0.43423794999999998</v>
      </c>
      <c r="R15" s="1">
        <f>VLOOKUP($A15,'[1]Pc, 2020, Winter'!$A$2:$Y$15,R$1+2,FALSE)*(1+[1]Main!$B$2)^(Main!$B$5-2020)+VLOOKUP($A15,'EV Load'!$A$2:$Y$41,R$1+2,FALSE)</f>
        <v>0.47516934999999993</v>
      </c>
      <c r="S15" s="1">
        <f>VLOOKUP($A15,'[1]Pc, 2020, Winter'!$A$2:$Y$15,S$1+2,FALSE)*(1+[1]Main!$B$2)^(Main!$B$5-2020)+VLOOKUP($A15,'EV Load'!$A$2:$Y$41,S$1+2,FALSE)</f>
        <v>0.52214709999999998</v>
      </c>
      <c r="T15" s="1">
        <f>VLOOKUP($A15,'[1]Pc, 2020, Winter'!$A$2:$Y$15,T$1+2,FALSE)*(1+[1]Main!$B$2)^(Main!$B$5-2020)+VLOOKUP($A15,'EV Load'!$A$2:$Y$41,T$1+2,FALSE)</f>
        <v>0.50884930000000006</v>
      </c>
      <c r="U15" s="1">
        <f>VLOOKUP($A15,'[1]Pc, 2020, Winter'!$A$2:$Y$15,U$1+2,FALSE)*(1+[1]Main!$B$2)^(Main!$B$5-2020)+VLOOKUP($A15,'EV Load'!$A$2:$Y$41,U$1+2,FALSE)</f>
        <v>0.47987459999999998</v>
      </c>
      <c r="V15" s="1">
        <f>VLOOKUP($A15,'[1]Pc, 2020, Winter'!$A$2:$Y$15,V$1+2,FALSE)*(1+[1]Main!$B$2)^(Main!$B$5-2020)+VLOOKUP($A15,'EV Load'!$A$2:$Y$41,V$1+2,FALSE)</f>
        <v>0.47588372499999998</v>
      </c>
      <c r="W15" s="1">
        <f>VLOOKUP($A15,'[1]Pc, 2020, Winter'!$A$2:$Y$15,W$1+2,FALSE)*(1+[1]Main!$B$2)^(Main!$B$5-2020)+VLOOKUP($A15,'EV Load'!$A$2:$Y$41,W$1+2,FALSE)</f>
        <v>0.43762362499999996</v>
      </c>
      <c r="X15" s="1">
        <f>VLOOKUP($A15,'[1]Pc, 2020, Winter'!$A$2:$Y$15,X$1+2,FALSE)*(1+[1]Main!$B$2)^(Main!$B$5-2020)+VLOOKUP($A15,'EV Load'!$A$2:$Y$41,X$1+2,FALSE)</f>
        <v>0.36538739999999997</v>
      </c>
      <c r="Y15" s="1">
        <f>VLOOKUP($A15,'[1]Pc, 2020, Winter'!$A$2:$Y$15,Y$1+2,FALSE)*(1+[1]Main!$B$2)^(Main!$B$5-2020)+VLOOKUP($A15,'EV Load'!$A$2:$Y$41,Y$1+2,FALSE)</f>
        <v>0.332768175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2023-01-18T17:05:22Z</dcterms:modified>
</cp:coreProperties>
</file>