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909D8B88-DD17-412B-AB6B-963FE5CDD3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B5" i="44" s="1"/>
  <c r="C5" i="44" s="1"/>
  <c r="D5" i="44" s="1"/>
  <c r="E36" i="40"/>
  <c r="D37" i="40"/>
  <c r="E37" i="40"/>
  <c r="D38" i="40"/>
  <c r="B3" i="44" s="1"/>
  <c r="C3" i="44" s="1"/>
  <c r="D3" i="44" s="1"/>
  <c r="E38" i="40"/>
  <c r="D39" i="40"/>
  <c r="E39" i="40"/>
  <c r="D40" i="40"/>
  <c r="B2" i="44" s="1"/>
  <c r="C2" i="44" s="1"/>
  <c r="D2" i="44" s="1"/>
  <c r="E40" i="40"/>
  <c r="D41" i="40"/>
  <c r="E41" i="40"/>
  <c r="D42" i="40"/>
  <c r="B4" i="44" s="1"/>
  <c r="C4" i="44" s="1"/>
  <c r="D4" i="44" s="1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L7" i="56" l="1"/>
  <c r="L7" i="2"/>
  <c r="X15" i="56"/>
  <c r="X15" i="2"/>
  <c r="L5" i="60"/>
  <c r="L5" i="7"/>
  <c r="L8" i="60"/>
  <c r="L8" i="7"/>
  <c r="X2" i="60"/>
  <c r="X2" i="7"/>
  <c r="L3" i="60"/>
  <c r="L3" i="7"/>
  <c r="X8" i="61"/>
  <c r="X8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L11" i="56"/>
  <c r="L11" i="2"/>
  <c r="X13" i="56"/>
  <c r="X13" i="2"/>
  <c r="L10" i="56"/>
  <c r="L10" i="2"/>
  <c r="L8" i="56"/>
  <c r="L8" i="2"/>
  <c r="L6" i="56"/>
  <c r="L6" i="2"/>
  <c r="X2" i="56"/>
  <c r="X2" i="2"/>
  <c r="X7" i="60"/>
  <c r="X7" i="7"/>
  <c r="L15" i="60"/>
  <c r="L15" i="7"/>
  <c r="X11" i="61"/>
  <c r="X11" i="34"/>
  <c r="L5" i="61"/>
  <c r="L5" i="34"/>
  <c r="L8" i="61"/>
  <c r="L8" i="34"/>
  <c r="L14" i="61"/>
  <c r="L14" i="34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1" i="60"/>
  <c r="V11" i="7"/>
  <c r="J11" i="60"/>
  <c r="J11" i="7"/>
  <c r="V4" i="60"/>
  <c r="V4" i="7"/>
  <c r="J4" i="60"/>
  <c r="J4" i="7"/>
  <c r="V5" i="60"/>
  <c r="V5" i="7"/>
  <c r="J5" i="60"/>
  <c r="J5" i="7"/>
  <c r="V13" i="60"/>
  <c r="V13" i="7"/>
  <c r="J13" i="60"/>
  <c r="J13" i="7"/>
  <c r="V10" i="60"/>
  <c r="V10" i="7"/>
  <c r="J10" i="60"/>
  <c r="J10" i="7"/>
  <c r="V8" i="60"/>
  <c r="V8" i="7"/>
  <c r="J8" i="60"/>
  <c r="J8" i="7"/>
  <c r="V6" i="60"/>
  <c r="V6" i="7"/>
  <c r="J6" i="60"/>
  <c r="J6" i="7"/>
  <c r="V7" i="60"/>
  <c r="V7" i="7"/>
  <c r="J7" i="60"/>
  <c r="J7" i="7"/>
  <c r="V2" i="60"/>
  <c r="V2" i="7"/>
  <c r="J2" i="60"/>
  <c r="J2" i="7"/>
  <c r="V15" i="60"/>
  <c r="V15" i="7"/>
  <c r="J15" i="60"/>
  <c r="J15" i="7"/>
  <c r="V3" i="60"/>
  <c r="V3" i="7"/>
  <c r="J3" i="60"/>
  <c r="J3" i="7"/>
  <c r="V12" i="60"/>
  <c r="V12" i="7"/>
  <c r="J12" i="60"/>
  <c r="J12" i="7"/>
  <c r="V9" i="60"/>
  <c r="V9" i="7"/>
  <c r="J9" i="60"/>
  <c r="J9" i="7"/>
  <c r="V14" i="60"/>
  <c r="V14" i="7"/>
  <c r="J14" i="60"/>
  <c r="J14" i="7"/>
  <c r="V11" i="61"/>
  <c r="V11" i="34"/>
  <c r="J11" i="61"/>
  <c r="J11" i="34"/>
  <c r="V4" i="61"/>
  <c r="V4" i="34"/>
  <c r="J4" i="61"/>
  <c r="J4" i="34"/>
  <c r="V5" i="61"/>
  <c r="V5" i="34"/>
  <c r="J5" i="61"/>
  <c r="J5" i="34"/>
  <c r="V13" i="61"/>
  <c r="V13" i="34"/>
  <c r="J13" i="61"/>
  <c r="J13" i="34"/>
  <c r="V10" i="61"/>
  <c r="V10" i="34"/>
  <c r="J10" i="61"/>
  <c r="J10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X4" i="56"/>
  <c r="X4" i="2"/>
  <c r="X10" i="56"/>
  <c r="X10" i="2"/>
  <c r="L3" i="56"/>
  <c r="L3" i="2"/>
  <c r="X11" i="60"/>
  <c r="X11" i="7"/>
  <c r="L6" i="60"/>
  <c r="L6" i="7"/>
  <c r="X4" i="61"/>
  <c r="X4" i="34"/>
  <c r="X10" i="61"/>
  <c r="X10" i="34"/>
  <c r="L7" i="61"/>
  <c r="L7" i="34"/>
  <c r="L2" i="61"/>
  <c r="L2" i="34"/>
  <c r="L15" i="61"/>
  <c r="L15" i="34"/>
  <c r="L12" i="61"/>
  <c r="L12" i="34"/>
  <c r="L9" i="61"/>
  <c r="L9" i="34"/>
  <c r="I4" i="56"/>
  <c r="I4" i="2"/>
  <c r="I10" i="56"/>
  <c r="I10" i="2"/>
  <c r="I8" i="56"/>
  <c r="I8" i="2"/>
  <c r="U6" i="56"/>
  <c r="U6" i="2"/>
  <c r="U2" i="2"/>
  <c r="U2" i="56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L13" i="56"/>
  <c r="L13" i="2"/>
  <c r="X8" i="56"/>
  <c r="X8" i="2"/>
  <c r="X3" i="56"/>
  <c r="X3" i="2"/>
  <c r="L4" i="60"/>
  <c r="L4" i="7"/>
  <c r="X6" i="60"/>
  <c r="X6" i="7"/>
  <c r="X15" i="60"/>
  <c r="X15" i="7"/>
  <c r="X14" i="60"/>
  <c r="X14" i="7"/>
  <c r="L11" i="61"/>
  <c r="L11" i="34"/>
  <c r="X13" i="61"/>
  <c r="X13" i="34"/>
  <c r="L10" i="61"/>
  <c r="L10" i="34"/>
  <c r="L6" i="61"/>
  <c r="L6" i="34"/>
  <c r="X12" i="61"/>
  <c r="X12" i="34"/>
  <c r="U11" i="56"/>
  <c r="U11" i="2"/>
  <c r="I5" i="56"/>
  <c r="I5" i="2"/>
  <c r="T4" i="56"/>
  <c r="T4" i="2"/>
  <c r="T5" i="56"/>
  <c r="T5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L2" i="56"/>
  <c r="L2" i="2"/>
  <c r="L11" i="60"/>
  <c r="L11" i="7"/>
  <c r="L10" i="60"/>
  <c r="L10" i="7"/>
  <c r="L2" i="60"/>
  <c r="L2" i="7"/>
  <c r="X2" i="61"/>
  <c r="X2" i="34"/>
  <c r="X15" i="61"/>
  <c r="X15" i="34"/>
  <c r="X3" i="61"/>
  <c r="X3" i="34"/>
  <c r="I6" i="56"/>
  <c r="I6" i="2"/>
  <c r="T11" i="56"/>
  <c r="T11" i="2"/>
  <c r="T13" i="56"/>
  <c r="T13" i="2"/>
  <c r="S11" i="56"/>
  <c r="S11" i="2"/>
  <c r="S4" i="56"/>
  <c r="S4" i="2"/>
  <c r="G4" i="56"/>
  <c r="G4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L5" i="56"/>
  <c r="L5" i="2"/>
  <c r="L15" i="56"/>
  <c r="L15" i="2"/>
  <c r="X12" i="56"/>
  <c r="X12" i="2"/>
  <c r="X14" i="56"/>
  <c r="X14" i="2"/>
  <c r="X4" i="60"/>
  <c r="X4" i="7"/>
  <c r="X8" i="60"/>
  <c r="X8" i="7"/>
  <c r="X7" i="61"/>
  <c r="X7" i="34"/>
  <c r="U5" i="56"/>
  <c r="U5" i="2"/>
  <c r="U13" i="56"/>
  <c r="U13" i="2"/>
  <c r="U10" i="56"/>
  <c r="U10" i="2"/>
  <c r="U8" i="56"/>
  <c r="U8" i="2"/>
  <c r="H11" i="56"/>
  <c r="H11" i="2"/>
  <c r="H4" i="56"/>
  <c r="H4" i="2"/>
  <c r="H5" i="56"/>
  <c r="H5" i="2"/>
  <c r="H13" i="56"/>
  <c r="H13" i="2"/>
  <c r="G11" i="56"/>
  <c r="G11" i="2"/>
  <c r="S5" i="56"/>
  <c r="S5" i="2"/>
  <c r="R11" i="56"/>
  <c r="R11" i="2"/>
  <c r="F11" i="56"/>
  <c r="F11" i="2"/>
  <c r="R4" i="56"/>
  <c r="R4" i="2"/>
  <c r="F4" i="56"/>
  <c r="F4" i="2"/>
  <c r="R5" i="56"/>
  <c r="R5" i="2"/>
  <c r="F5" i="56"/>
  <c r="F5" i="2"/>
  <c r="R13" i="56"/>
  <c r="R13" i="2"/>
  <c r="F13" i="56"/>
  <c r="F13" i="2"/>
  <c r="R10" i="56"/>
  <c r="R10" i="2"/>
  <c r="F10" i="56"/>
  <c r="F10" i="2"/>
  <c r="R8" i="56"/>
  <c r="R8" i="2"/>
  <c r="F8" i="56"/>
  <c r="F8" i="2"/>
  <c r="R6" i="56"/>
  <c r="R6" i="2"/>
  <c r="F6" i="56"/>
  <c r="F6" i="2"/>
  <c r="R7" i="56"/>
  <c r="R7" i="2"/>
  <c r="F7" i="56"/>
  <c r="F7" i="2"/>
  <c r="R2" i="56"/>
  <c r="R2" i="2"/>
  <c r="F2" i="56"/>
  <c r="F2" i="2"/>
  <c r="R15" i="56"/>
  <c r="R15" i="2"/>
  <c r="F15" i="56"/>
  <c r="F15" i="2"/>
  <c r="R3" i="56"/>
  <c r="R3" i="2"/>
  <c r="F3" i="56"/>
  <c r="F3" i="2"/>
  <c r="R12" i="56"/>
  <c r="R12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X7" i="56"/>
  <c r="X7" i="2"/>
  <c r="X9" i="56"/>
  <c r="X9" i="2"/>
  <c r="L13" i="60"/>
  <c r="L13" i="7"/>
  <c r="L7" i="60"/>
  <c r="L7" i="7"/>
  <c r="X12" i="60"/>
  <c r="X12" i="7"/>
  <c r="L14" i="60"/>
  <c r="L14" i="7"/>
  <c r="X5" i="61"/>
  <c r="X5" i="34"/>
  <c r="E4" i="56"/>
  <c r="E4" i="2"/>
  <c r="Q5" i="56"/>
  <c r="Q5" i="2"/>
  <c r="Q13" i="56"/>
  <c r="Q13" i="2"/>
  <c r="E10" i="56"/>
  <c r="E10" i="2"/>
  <c r="E8" i="56"/>
  <c r="E8" i="2"/>
  <c r="Q6" i="56"/>
  <c r="Q6" i="2"/>
  <c r="Q7" i="56"/>
  <c r="Q7" i="2"/>
  <c r="E7" i="56"/>
  <c r="E7" i="2"/>
  <c r="Q2" i="56"/>
  <c r="Q2" i="2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2"/>
  <c r="Q14" i="56"/>
  <c r="E14" i="56"/>
  <c r="E14" i="2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L4" i="56"/>
  <c r="L4" i="2"/>
  <c r="X6" i="56"/>
  <c r="X6" i="2"/>
  <c r="L9" i="56"/>
  <c r="L9" i="2"/>
  <c r="X9" i="60"/>
  <c r="X9" i="7"/>
  <c r="X14" i="61"/>
  <c r="X14" i="34"/>
  <c r="U4" i="56"/>
  <c r="U4" i="2"/>
  <c r="I13" i="56"/>
  <c r="I13" i="2"/>
  <c r="I7" i="56"/>
  <c r="I7" i="2"/>
  <c r="Q11" i="56"/>
  <c r="Q11" i="2"/>
  <c r="Q4" i="56"/>
  <c r="Q4" i="2"/>
  <c r="E5" i="56"/>
  <c r="E5" i="2"/>
  <c r="E13" i="56"/>
  <c r="E13" i="2"/>
  <c r="Q10" i="56"/>
  <c r="Q10" i="2"/>
  <c r="Q8" i="56"/>
  <c r="Q8" i="2"/>
  <c r="E6" i="56"/>
  <c r="E6" i="2"/>
  <c r="E2" i="56"/>
  <c r="E2" i="2"/>
  <c r="D11" i="56"/>
  <c r="D11" i="2"/>
  <c r="P4" i="56"/>
  <c r="P4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X11" i="56"/>
  <c r="X11" i="2"/>
  <c r="X13" i="60"/>
  <c r="X13" i="7"/>
  <c r="X10" i="60"/>
  <c r="X10" i="7"/>
  <c r="X3" i="60"/>
  <c r="X3" i="7"/>
  <c r="L12" i="60"/>
  <c r="L12" i="7"/>
  <c r="L9" i="60"/>
  <c r="L9" i="7"/>
  <c r="L4" i="61"/>
  <c r="L4" i="34"/>
  <c r="L13" i="61"/>
  <c r="L13" i="34"/>
  <c r="X6" i="61"/>
  <c r="X6" i="34"/>
  <c r="L3" i="61"/>
  <c r="L3" i="34"/>
  <c r="X9" i="61"/>
  <c r="X9" i="34"/>
  <c r="I11" i="56"/>
  <c r="I11" i="2"/>
  <c r="U7" i="56"/>
  <c r="U7" i="2"/>
  <c r="E11" i="56"/>
  <c r="E11" i="2"/>
  <c r="P11" i="56"/>
  <c r="P11" i="2"/>
  <c r="D4" i="56"/>
  <c r="D4" i="2"/>
  <c r="P5" i="56"/>
  <c r="P5" i="2"/>
  <c r="O11" i="56"/>
  <c r="O11" i="2"/>
  <c r="C11" i="56"/>
  <c r="C11" i="2"/>
  <c r="O4" i="56"/>
  <c r="O4" i="2"/>
  <c r="C4" i="2"/>
  <c r="C4" i="56"/>
  <c r="O5" i="56"/>
  <c r="O5" i="2"/>
  <c r="C5" i="56"/>
  <c r="C5" i="2"/>
  <c r="O13" i="56"/>
  <c r="O13" i="2"/>
  <c r="C13" i="56"/>
  <c r="C13" i="2"/>
  <c r="O10" i="56"/>
  <c r="O10" i="2"/>
  <c r="C10" i="56"/>
  <c r="C10" i="2"/>
  <c r="O8" i="56"/>
  <c r="O8" i="2"/>
  <c r="C8" i="56"/>
  <c r="C8" i="2"/>
  <c r="O6" i="56"/>
  <c r="O6" i="2"/>
  <c r="C6" i="56"/>
  <c r="C6" i="2"/>
  <c r="O7" i="56"/>
  <c r="O7" i="2"/>
  <c r="C7" i="56"/>
  <c r="C7" i="2"/>
  <c r="O2" i="56"/>
  <c r="O2" i="2"/>
  <c r="C2" i="56"/>
  <c r="C2" i="2"/>
  <c r="O15" i="56"/>
  <c r="O15" i="2"/>
  <c r="C15" i="56"/>
  <c r="C15" i="2"/>
  <c r="O3" i="56"/>
  <c r="O3" i="2"/>
  <c r="C3" i="56"/>
  <c r="C3" i="2"/>
  <c r="O12" i="56"/>
  <c r="O12" i="2"/>
  <c r="C12" i="56"/>
  <c r="C12" i="2"/>
  <c r="O9" i="56"/>
  <c r="O9" i="2"/>
  <c r="C9" i="56"/>
  <c r="C9" i="2"/>
  <c r="O14" i="56"/>
  <c r="O14" i="2"/>
  <c r="C14" i="56"/>
  <c r="C14" i="2"/>
  <c r="O11" i="60"/>
  <c r="O11" i="7"/>
  <c r="C11" i="60"/>
  <c r="C11" i="7"/>
  <c r="O4" i="60"/>
  <c r="O4" i="7"/>
  <c r="C4" i="60"/>
  <c r="C4" i="7"/>
  <c r="O5" i="60"/>
  <c r="O5" i="7"/>
  <c r="C5" i="60"/>
  <c r="C5" i="7"/>
  <c r="O13" i="60"/>
  <c r="O13" i="7"/>
  <c r="C13" i="60"/>
  <c r="C13" i="7"/>
  <c r="O10" i="7"/>
  <c r="O10" i="60"/>
  <c r="C10" i="7"/>
  <c r="C10" i="60"/>
  <c r="O8" i="60"/>
  <c r="O8" i="7"/>
  <c r="C8" i="60"/>
  <c r="C8" i="7"/>
  <c r="O6" i="60"/>
  <c r="O6" i="7"/>
  <c r="C6" i="60"/>
  <c r="C6" i="7"/>
  <c r="O7" i="60"/>
  <c r="O7" i="7"/>
  <c r="C7" i="60"/>
  <c r="C7" i="7"/>
  <c r="O2" i="60"/>
  <c r="O2" i="7"/>
  <c r="C2" i="60"/>
  <c r="C2" i="7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X5" i="56"/>
  <c r="X5" i="2"/>
  <c r="L12" i="56"/>
  <c r="L12" i="2"/>
  <c r="L14" i="56"/>
  <c r="L14" i="2"/>
  <c r="X5" i="60"/>
  <c r="X5" i="7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56"/>
  <c r="B8" i="2"/>
  <c r="N6" i="56"/>
  <c r="N6" i="2"/>
  <c r="B6" i="56"/>
  <c r="B6" i="2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56"/>
  <c r="B12" i="2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Y11" i="56"/>
  <c r="Y11" i="2"/>
  <c r="M11" i="56"/>
  <c r="M11" i="2"/>
  <c r="Y4" i="56"/>
  <c r="Y4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56"/>
  <c r="M2" i="2"/>
  <c r="Y15" i="56"/>
  <c r="Y15" i="2"/>
  <c r="M15" i="56"/>
  <c r="M15" i="2"/>
  <c r="Y3" i="56"/>
  <c r="Y3" i="2"/>
  <c r="M3" i="56"/>
  <c r="M3" i="2"/>
  <c r="Y12" i="56"/>
  <c r="Y12" i="2"/>
  <c r="M12" i="56"/>
  <c r="M12" i="2"/>
  <c r="Y9" i="56"/>
  <c r="Y9" i="2"/>
  <c r="M9" i="56"/>
  <c r="M9" i="2"/>
  <c r="Y14" i="56"/>
  <c r="Y14" i="2"/>
  <c r="M14" i="56"/>
  <c r="M14" i="2"/>
  <c r="Y11" i="60"/>
  <c r="Y11" i="7"/>
  <c r="M11" i="60"/>
  <c r="M11" i="7"/>
  <c r="Y4" i="60"/>
  <c r="Y4" i="7"/>
  <c r="M4" i="60"/>
  <c r="M4" i="7"/>
  <c r="Y5" i="60"/>
  <c r="Y5" i="7"/>
  <c r="M5" i="60"/>
  <c r="M5" i="7"/>
  <c r="Y13" i="60"/>
  <c r="Y13" i="7"/>
  <c r="M13" i="60"/>
  <c r="M13" i="7"/>
  <c r="Y10" i="60"/>
  <c r="Y10" i="7"/>
  <c r="M10" i="60"/>
  <c r="M10" i="7"/>
  <c r="Y8" i="60"/>
  <c r="Y8" i="7"/>
  <c r="M8" i="60"/>
  <c r="M8" i="7"/>
  <c r="Y6" i="60"/>
  <c r="Y6" i="7"/>
  <c r="M6" i="60"/>
  <c r="M6" i="7"/>
  <c r="Y7" i="60"/>
  <c r="Y7" i="7"/>
  <c r="M7" i="60"/>
  <c r="M7" i="7"/>
  <c r="Y2" i="60"/>
  <c r="Y2" i="7"/>
  <c r="M2" i="60"/>
  <c r="M2" i="7"/>
  <c r="Y15" i="60"/>
  <c r="Y15" i="7"/>
  <c r="M15" i="60"/>
  <c r="M15" i="7"/>
  <c r="Y3" i="60"/>
  <c r="Y3" i="7"/>
  <c r="M3" i="60"/>
  <c r="M3" i="7"/>
  <c r="Y12" i="60"/>
  <c r="Y12" i="7"/>
  <c r="M12" i="60"/>
  <c r="M12" i="7"/>
  <c r="Y9" i="60"/>
  <c r="Y9" i="7"/>
  <c r="M9" i="60"/>
  <c r="M9" i="7"/>
  <c r="Y14" i="60"/>
  <c r="Y14" i="7"/>
  <c r="M14" i="60"/>
  <c r="M14" i="7"/>
  <c r="Y11" i="61"/>
  <c r="Y11" i="34"/>
  <c r="M11" i="61"/>
  <c r="M11" i="34"/>
  <c r="Y4" i="61"/>
  <c r="Y4" i="34"/>
  <c r="M4" i="61"/>
  <c r="M4" i="34"/>
  <c r="Y5" i="61"/>
  <c r="Y5" i="34"/>
  <c r="M5" i="61"/>
  <c r="M5" i="34"/>
  <c r="Y13" i="61"/>
  <c r="Y13" i="34"/>
  <c r="M13" i="61"/>
  <c r="M13" i="34"/>
  <c r="Y10" i="61"/>
  <c r="Y10" i="34"/>
  <c r="M10" i="61"/>
  <c r="M10" i="34"/>
  <c r="Y8" i="61"/>
  <c r="Y8" i="34"/>
  <c r="M8" i="61"/>
  <c r="M8" i="34"/>
  <c r="Y6" i="61"/>
  <c r="Y6" i="34"/>
  <c r="M6" i="61"/>
  <c r="M6" i="34"/>
  <c r="Y7" i="61"/>
  <c r="Y7" i="34"/>
  <c r="M7" i="61"/>
  <c r="M7" i="34"/>
  <c r="Y2" i="61"/>
  <c r="Y2" i="34"/>
  <c r="M2" i="61"/>
  <c r="M2" i="34"/>
  <c r="Y15" i="61"/>
  <c r="Y15" i="34"/>
  <c r="M15" i="61"/>
  <c r="M15" i="34"/>
  <c r="Y3" i="61"/>
  <c r="Y3" i="34"/>
  <c r="M3" i="61"/>
  <c r="M3" i="34"/>
  <c r="Y12" i="61"/>
  <c r="Y12" i="34"/>
  <c r="M12" i="61"/>
  <c r="M12" i="34"/>
  <c r="Y9" i="61"/>
  <c r="Y9" i="34"/>
  <c r="M9" i="61"/>
  <c r="M9" i="34"/>
  <c r="Y14" i="61"/>
  <c r="Y14" i="34"/>
  <c r="M14" i="61"/>
  <c r="M14" i="34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5" i="45"/>
  <c r="E5" i="45" s="1"/>
  <c r="D2" i="45"/>
  <c r="I2" i="45" s="1"/>
  <c r="D4" i="45"/>
  <c r="E4" i="45" s="1"/>
  <c r="D3" i="45"/>
  <c r="E3" i="45" s="1"/>
  <c r="I5" i="45" l="1"/>
  <c r="I4" i="45"/>
  <c r="I3" i="45"/>
  <c r="E2" i="45"/>
</calcChain>
</file>

<file path=xl/sharedStrings.xml><?xml version="1.0" encoding="utf-8"?>
<sst xmlns="http://schemas.openxmlformats.org/spreadsheetml/2006/main" count="68" uniqueCount="44">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</sst>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5.34351145038168E-2</v>
      </c>
      <c r="C3" s="1">
        <f>VLOOKUP($A3,'PV, ESS, EV'!$A$3:$C$42,3)*'PV, ESS, EV'!I$5</f>
        <v>5.34351145038168E-2</v>
      </c>
      <c r="D3" s="1">
        <f>VLOOKUP($A3,'PV, ESS, EV'!$A$3:$C$42,3)*'PV, ESS, EV'!J$5</f>
        <v>5.34351145038168E-2</v>
      </c>
      <c r="E3" s="1">
        <f>VLOOKUP($A3,'PV, ESS, EV'!$A$3:$C$42,3)*'PV, ESS, EV'!K$5</f>
        <v>5.34351145038168E-2</v>
      </c>
      <c r="F3" s="1">
        <f>VLOOKUP($A3,'PV, ESS, EV'!$A$3:$C$42,3)*'PV, ESS, EV'!L$5</f>
        <v>5.34351145038168E-2</v>
      </c>
      <c r="G3" s="1">
        <f>VLOOKUP($A3,'PV, ESS, EV'!$A$3:$C$42,3)*'PV, ESS, EV'!M$5</f>
        <v>5.34351145038168E-2</v>
      </c>
      <c r="H3" s="1">
        <f>VLOOKUP($A3,'PV, ESS, EV'!$A$3:$C$42,3)*'PV, ESS, EV'!N$5</f>
        <v>0.71861547643738244</v>
      </c>
      <c r="I3" s="1">
        <f>VLOOKUP($A3,'PV, ESS, EV'!$A$3:$C$42,3)*'PV, ESS, EV'!O$5</f>
        <v>1.9152434918950518</v>
      </c>
      <c r="J3" s="1">
        <f>VLOOKUP($A3,'PV, ESS, EV'!$A$3:$C$42,3)*'PV, ESS, EV'!P$5</f>
        <v>3.2785219013134719</v>
      </c>
      <c r="K3" s="1">
        <f>VLOOKUP($A3,'PV, ESS, EV'!$A$3:$C$42,3)*'PV, ESS, EV'!Q$5</f>
        <v>4.6768151907726159</v>
      </c>
      <c r="L3" s="1">
        <f>VLOOKUP($A3,'PV, ESS, EV'!$A$3:$C$42,3)*'PV, ESS, EV'!R$5</f>
        <v>5.9457412484828875</v>
      </c>
      <c r="M3" s="1">
        <f>VLOOKUP($A3,'PV, ESS, EV'!$A$3:$C$42,3)*'PV, ESS, EV'!S$5</f>
        <v>6.9178865406717449</v>
      </c>
      <c r="N3" s="1">
        <f>VLOOKUP($A3,'PV, ESS, EV'!$A$3:$C$42,3)*'PV, ESS, EV'!T$5</f>
        <v>7.4559024247132175</v>
      </c>
      <c r="O3" s="1">
        <f>VLOOKUP($A3,'PV, ESS, EV'!$A$3:$C$42,3)*'PV, ESS, EV'!U$5</f>
        <v>7.4809160305343516</v>
      </c>
      <c r="P3" s="1">
        <f>VLOOKUP($A3,'PV, ESS, EV'!$A$3:$C$42,3)*'PV, ESS, EV'!V$5</f>
        <v>6.9892149096367469</v>
      </c>
      <c r="Q3" s="1">
        <f>VLOOKUP($A3,'PV, ESS, EV'!$A$3:$C$42,3)*'PV, ESS, EV'!W$5</f>
        <v>6.0530380240910526</v>
      </c>
      <c r="R3" s="1">
        <f>VLOOKUP($A3,'PV, ESS, EV'!$A$3:$C$42,3)*'PV, ESS, EV'!X$5</f>
        <v>4.8052750164527618</v>
      </c>
      <c r="S3" s="1">
        <f>VLOOKUP($A3,'PV, ESS, EV'!$A$3:$C$42,3)*'PV, ESS, EV'!Y$5</f>
        <v>3.4118971936060603</v>
      </c>
      <c r="T3" s="1">
        <f>VLOOKUP($A3,'PV, ESS, EV'!$A$3:$C$42,3)*'PV, ESS, EV'!Z$5</f>
        <v>2.0389594990131386</v>
      </c>
      <c r="U3" s="1">
        <f>VLOOKUP($A3,'PV, ESS, EV'!$A$3:$C$42,3)*'PV, ESS, EV'!AA$5</f>
        <v>0.82223334434893669</v>
      </c>
      <c r="V3" s="1">
        <f>VLOOKUP($A3,'PV, ESS, EV'!$A$3:$C$42,3)*'PV, ESS, EV'!AB$5</f>
        <v>5.34351145038168E-2</v>
      </c>
      <c r="W3" s="1">
        <f>VLOOKUP($A3,'PV, ESS, EV'!$A$3:$C$42,3)*'PV, ESS, EV'!AC$5</f>
        <v>5.34351145038168E-2</v>
      </c>
      <c r="X3" s="1">
        <f>VLOOKUP($A3,'PV, ESS, EV'!$A$3:$C$42,3)*'PV, ESS, EV'!AD$5</f>
        <v>5.34351145038168E-2</v>
      </c>
      <c r="Y3" s="1">
        <f>VLOOKUP($A3,'PV, ESS, EV'!$A$3:$C$42,3)*'PV, ESS, EV'!AE$5</f>
        <v>5.34351145038168E-2</v>
      </c>
    </row>
    <row r="4" spans="1:25" x14ac:dyDescent="0.25">
      <c r="A4">
        <v>36</v>
      </c>
      <c r="B4" s="1">
        <f>VLOOKUP($A4,'PV, ESS, EV'!$A$3:$C$42,3)*'PV, ESS, EV'!H$5</f>
        <v>9.5419847328244295E-3</v>
      </c>
      <c r="C4" s="1">
        <f>VLOOKUP($A4,'PV, ESS, EV'!$A$3:$C$42,3)*'PV, ESS, EV'!I$5</f>
        <v>9.5419847328244295E-3</v>
      </c>
      <c r="D4" s="1">
        <f>VLOOKUP($A4,'PV, ESS, EV'!$A$3:$C$42,3)*'PV, ESS, EV'!J$5</f>
        <v>9.5419847328244295E-3</v>
      </c>
      <c r="E4" s="1">
        <f>VLOOKUP($A4,'PV, ESS, EV'!$A$3:$C$42,3)*'PV, ESS, EV'!K$5</f>
        <v>9.5419847328244295E-3</v>
      </c>
      <c r="F4" s="1">
        <f>VLOOKUP($A4,'PV, ESS, EV'!$A$3:$C$42,3)*'PV, ESS, EV'!L$5</f>
        <v>9.5419847328244295E-3</v>
      </c>
      <c r="G4" s="1">
        <f>VLOOKUP($A4,'PV, ESS, EV'!$A$3:$C$42,3)*'PV, ESS, EV'!M$5</f>
        <v>9.5419847328244295E-3</v>
      </c>
      <c r="H4" s="1">
        <f>VLOOKUP($A4,'PV, ESS, EV'!$A$3:$C$42,3)*'PV, ESS, EV'!N$5</f>
        <v>0.12832419222096117</v>
      </c>
      <c r="I4" s="1">
        <f>VLOOKUP($A4,'PV, ESS, EV'!$A$3:$C$42,3)*'PV, ESS, EV'!O$5</f>
        <v>0.34200776640983072</v>
      </c>
      <c r="J4" s="1">
        <f>VLOOKUP($A4,'PV, ESS, EV'!$A$3:$C$42,3)*'PV, ESS, EV'!P$5</f>
        <v>0.58545033952026293</v>
      </c>
      <c r="K4" s="1">
        <f>VLOOKUP($A4,'PV, ESS, EV'!$A$3:$C$42,3)*'PV, ESS, EV'!Q$5</f>
        <v>0.83514556978082433</v>
      </c>
      <c r="L4" s="1">
        <f>VLOOKUP($A4,'PV, ESS, EV'!$A$3:$C$42,3)*'PV, ESS, EV'!R$5</f>
        <v>1.0617395086576586</v>
      </c>
      <c r="M4" s="1">
        <f>VLOOKUP($A4,'PV, ESS, EV'!$A$3:$C$42,3)*'PV, ESS, EV'!S$5</f>
        <v>1.2353368822628117</v>
      </c>
      <c r="N4" s="1">
        <f>VLOOKUP($A4,'PV, ESS, EV'!$A$3:$C$42,3)*'PV, ESS, EV'!T$5</f>
        <v>1.3314111472702175</v>
      </c>
      <c r="O4" s="1">
        <f>VLOOKUP($A4,'PV, ESS, EV'!$A$3:$C$42,3)*'PV, ESS, EV'!U$5</f>
        <v>1.33587786259542</v>
      </c>
      <c r="P4" s="1">
        <f>VLOOKUP($A4,'PV, ESS, EV'!$A$3:$C$42,3)*'PV, ESS, EV'!V$5</f>
        <v>1.2480740910065622</v>
      </c>
      <c r="Q4" s="1">
        <f>VLOOKUP($A4,'PV, ESS, EV'!$A$3:$C$42,3)*'PV, ESS, EV'!W$5</f>
        <v>1.0808996471591166</v>
      </c>
      <c r="R4" s="1">
        <f>VLOOKUP($A4,'PV, ESS, EV'!$A$3:$C$42,3)*'PV, ESS, EV'!X$5</f>
        <v>0.85808482436656475</v>
      </c>
      <c r="S4" s="1">
        <f>VLOOKUP($A4,'PV, ESS, EV'!$A$3:$C$42,3)*'PV, ESS, EV'!Y$5</f>
        <v>0.60926735600108228</v>
      </c>
      <c r="T4" s="1">
        <f>VLOOKUP($A4,'PV, ESS, EV'!$A$3:$C$42,3)*'PV, ESS, EV'!Z$5</f>
        <v>0.36409991053806046</v>
      </c>
      <c r="U4" s="1">
        <f>VLOOKUP($A4,'PV, ESS, EV'!$A$3:$C$42,3)*'PV, ESS, EV'!AA$5</f>
        <v>0.14682738291945299</v>
      </c>
      <c r="V4" s="1">
        <f>VLOOKUP($A4,'PV, ESS, EV'!$A$3:$C$42,3)*'PV, ESS, EV'!AB$5</f>
        <v>9.5419847328244295E-3</v>
      </c>
      <c r="W4" s="1">
        <f>VLOOKUP($A4,'PV, ESS, EV'!$A$3:$C$42,3)*'PV, ESS, EV'!AC$5</f>
        <v>9.5419847328244295E-3</v>
      </c>
      <c r="X4" s="1">
        <f>VLOOKUP($A4,'PV, ESS, EV'!$A$3:$C$42,3)*'PV, ESS, EV'!AD$5</f>
        <v>9.5419847328244295E-3</v>
      </c>
      <c r="Y4" s="1">
        <f>VLOOKUP($A4,'PV, ESS, EV'!$A$3:$C$42,3)*'PV, ESS, EV'!AE$5</f>
        <v>9.5419847328244295E-3</v>
      </c>
    </row>
    <row r="5" spans="1:25" x14ac:dyDescent="0.25">
      <c r="A5">
        <v>40</v>
      </c>
      <c r="B5" s="1">
        <f>VLOOKUP($A5,'PV, ESS, EV'!$A$3:$C$42,3)*'PV, ESS, EV'!H$5</f>
        <v>3.1488549618320615E-2</v>
      </c>
      <c r="C5" s="1">
        <f>VLOOKUP($A5,'PV, ESS, EV'!$A$3:$C$42,3)*'PV, ESS, EV'!I$5</f>
        <v>3.1488549618320615E-2</v>
      </c>
      <c r="D5" s="1">
        <f>VLOOKUP($A5,'PV, ESS, EV'!$A$3:$C$42,3)*'PV, ESS, EV'!J$5</f>
        <v>3.1488549618320615E-2</v>
      </c>
      <c r="E5" s="1">
        <f>VLOOKUP($A5,'PV, ESS, EV'!$A$3:$C$42,3)*'PV, ESS, EV'!K$5</f>
        <v>3.1488549618320615E-2</v>
      </c>
      <c r="F5" s="1">
        <f>VLOOKUP($A5,'PV, ESS, EV'!$A$3:$C$42,3)*'PV, ESS, EV'!L$5</f>
        <v>3.1488549618320615E-2</v>
      </c>
      <c r="G5" s="1">
        <f>VLOOKUP($A5,'PV, ESS, EV'!$A$3:$C$42,3)*'PV, ESS, EV'!M$5</f>
        <v>3.1488549618320615E-2</v>
      </c>
      <c r="H5" s="1">
        <f>VLOOKUP($A5,'PV, ESS, EV'!$A$3:$C$42,3)*'PV, ESS, EV'!N$5</f>
        <v>0.42346983432917179</v>
      </c>
      <c r="I5" s="1">
        <f>VLOOKUP($A5,'PV, ESS, EV'!$A$3:$C$42,3)*'PV, ESS, EV'!O$5</f>
        <v>1.1286256291524412</v>
      </c>
      <c r="J5" s="1">
        <f>VLOOKUP($A5,'PV, ESS, EV'!$A$3:$C$42,3)*'PV, ESS, EV'!P$5</f>
        <v>1.9319861204168673</v>
      </c>
      <c r="K5" s="1">
        <f>VLOOKUP($A5,'PV, ESS, EV'!$A$3:$C$42,3)*'PV, ESS, EV'!Q$5</f>
        <v>2.75598038027672</v>
      </c>
      <c r="L5" s="1">
        <f>VLOOKUP($A5,'PV, ESS, EV'!$A$3:$C$42,3)*'PV, ESS, EV'!R$5</f>
        <v>3.503740378570273</v>
      </c>
      <c r="M5" s="1">
        <f>VLOOKUP($A5,'PV, ESS, EV'!$A$3:$C$42,3)*'PV, ESS, EV'!S$5</f>
        <v>4.0766117114672777</v>
      </c>
      <c r="N5" s="1">
        <f>VLOOKUP($A5,'PV, ESS, EV'!$A$3:$C$42,3)*'PV, ESS, EV'!T$5</f>
        <v>4.3936567859917171</v>
      </c>
      <c r="O5" s="1">
        <f>VLOOKUP($A5,'PV, ESS, EV'!$A$3:$C$42,3)*'PV, ESS, EV'!U$5</f>
        <v>4.4083969465648849</v>
      </c>
      <c r="P5" s="1">
        <f>VLOOKUP($A5,'PV, ESS, EV'!$A$3:$C$42,3)*'PV, ESS, EV'!V$5</f>
        <v>4.1186445003216541</v>
      </c>
      <c r="Q5" s="1">
        <f>VLOOKUP($A5,'PV, ESS, EV'!$A$3:$C$42,3)*'PV, ESS, EV'!W$5</f>
        <v>3.5669688356250844</v>
      </c>
      <c r="R5" s="1">
        <f>VLOOKUP($A5,'PV, ESS, EV'!$A$3:$C$42,3)*'PV, ESS, EV'!X$5</f>
        <v>2.831679920409663</v>
      </c>
      <c r="S5" s="1">
        <f>VLOOKUP($A5,'PV, ESS, EV'!$A$3:$C$42,3)*'PV, ESS, EV'!Y$5</f>
        <v>2.0105822748035713</v>
      </c>
      <c r="T5" s="1">
        <f>VLOOKUP($A5,'PV, ESS, EV'!$A$3:$C$42,3)*'PV, ESS, EV'!Z$5</f>
        <v>1.2015297047755993</v>
      </c>
      <c r="U5" s="1">
        <f>VLOOKUP($A5,'PV, ESS, EV'!$A$3:$C$42,3)*'PV, ESS, EV'!AA$5</f>
        <v>0.48453036363419477</v>
      </c>
      <c r="V5" s="1">
        <f>VLOOKUP($A5,'PV, ESS, EV'!$A$3:$C$42,3)*'PV, ESS, EV'!AB$5</f>
        <v>3.1488549618320615E-2</v>
      </c>
      <c r="W5" s="1">
        <f>VLOOKUP($A5,'PV, ESS, EV'!$A$3:$C$42,3)*'PV, ESS, EV'!AC$5</f>
        <v>3.1488549618320615E-2</v>
      </c>
      <c r="X5" s="1">
        <f>VLOOKUP($A5,'PV, ESS, EV'!$A$3:$C$42,3)*'PV, ESS, EV'!AD$5</f>
        <v>3.1488549618320615E-2</v>
      </c>
      <c r="Y5" s="1">
        <f>VLOOKUP($A5,'PV, ESS, EV'!$A$3:$C$42,3)*'PV, ESS, EV'!AE$5</f>
        <v>3.1488549618320615E-2</v>
      </c>
    </row>
    <row r="6" spans="1:25" x14ac:dyDescent="0.25">
      <c r="A6">
        <v>34</v>
      </c>
      <c r="B6" s="1">
        <f>VLOOKUP($A6,'PV, ESS, EV'!$A$3:$C$42,3)*'PV, ESS, EV'!H$5</f>
        <v>3.8167938931297718E-2</v>
      </c>
      <c r="C6" s="1">
        <f>VLOOKUP($A6,'PV, ESS, EV'!$A$3:$C$42,3)*'PV, ESS, EV'!I$5</f>
        <v>3.8167938931297718E-2</v>
      </c>
      <c r="D6" s="1">
        <f>VLOOKUP($A6,'PV, ESS, EV'!$A$3:$C$42,3)*'PV, ESS, EV'!J$5</f>
        <v>3.8167938931297718E-2</v>
      </c>
      <c r="E6" s="1">
        <f>VLOOKUP($A6,'PV, ESS, EV'!$A$3:$C$42,3)*'PV, ESS, EV'!K$5</f>
        <v>3.8167938931297718E-2</v>
      </c>
      <c r="F6" s="1">
        <f>VLOOKUP($A6,'PV, ESS, EV'!$A$3:$C$42,3)*'PV, ESS, EV'!L$5</f>
        <v>3.8167938931297718E-2</v>
      </c>
      <c r="G6" s="1">
        <f>VLOOKUP($A6,'PV, ESS, EV'!$A$3:$C$42,3)*'PV, ESS, EV'!M$5</f>
        <v>3.8167938931297718E-2</v>
      </c>
      <c r="H6" s="1">
        <f>VLOOKUP($A6,'PV, ESS, EV'!$A$3:$C$42,3)*'PV, ESS, EV'!N$5</f>
        <v>0.51329676888384468</v>
      </c>
      <c r="I6" s="1">
        <f>VLOOKUP($A6,'PV, ESS, EV'!$A$3:$C$42,3)*'PV, ESS, EV'!O$5</f>
        <v>1.3680310656393229</v>
      </c>
      <c r="J6" s="1">
        <f>VLOOKUP($A6,'PV, ESS, EV'!$A$3:$C$42,3)*'PV, ESS, EV'!P$5</f>
        <v>2.3418013580810517</v>
      </c>
      <c r="K6" s="1">
        <f>VLOOKUP($A6,'PV, ESS, EV'!$A$3:$C$42,3)*'PV, ESS, EV'!Q$5</f>
        <v>3.3405822791232973</v>
      </c>
      <c r="L6" s="1">
        <f>VLOOKUP($A6,'PV, ESS, EV'!$A$3:$C$42,3)*'PV, ESS, EV'!R$5</f>
        <v>4.2469580346306346</v>
      </c>
      <c r="M6" s="1">
        <f>VLOOKUP($A6,'PV, ESS, EV'!$A$3:$C$42,3)*'PV, ESS, EV'!S$5</f>
        <v>4.9413475290512467</v>
      </c>
      <c r="N6" s="1">
        <f>VLOOKUP($A6,'PV, ESS, EV'!$A$3:$C$42,3)*'PV, ESS, EV'!T$5</f>
        <v>5.3256445890808699</v>
      </c>
      <c r="O6" s="1">
        <f>VLOOKUP($A6,'PV, ESS, EV'!$A$3:$C$42,3)*'PV, ESS, EV'!U$5</f>
        <v>5.3435114503816799</v>
      </c>
      <c r="P6" s="1">
        <f>VLOOKUP($A6,'PV, ESS, EV'!$A$3:$C$42,3)*'PV, ESS, EV'!V$5</f>
        <v>4.9922963640262488</v>
      </c>
      <c r="Q6" s="1">
        <f>VLOOKUP($A6,'PV, ESS, EV'!$A$3:$C$42,3)*'PV, ESS, EV'!W$5</f>
        <v>4.3235985886364663</v>
      </c>
      <c r="R6" s="1">
        <f>VLOOKUP($A6,'PV, ESS, EV'!$A$3:$C$42,3)*'PV, ESS, EV'!X$5</f>
        <v>3.432339297466259</v>
      </c>
      <c r="S6" s="1">
        <f>VLOOKUP($A6,'PV, ESS, EV'!$A$3:$C$42,3)*'PV, ESS, EV'!Y$5</f>
        <v>2.4370694240043291</v>
      </c>
      <c r="T6" s="1">
        <f>VLOOKUP($A6,'PV, ESS, EV'!$A$3:$C$42,3)*'PV, ESS, EV'!Z$5</f>
        <v>1.4563996421522418</v>
      </c>
      <c r="U6" s="1">
        <f>VLOOKUP($A6,'PV, ESS, EV'!$A$3:$C$42,3)*'PV, ESS, EV'!AA$5</f>
        <v>0.58730953167781197</v>
      </c>
      <c r="V6" s="1">
        <f>VLOOKUP($A6,'PV, ESS, EV'!$A$3:$C$42,3)*'PV, ESS, EV'!AB$5</f>
        <v>3.8167938931297718E-2</v>
      </c>
      <c r="W6" s="1">
        <f>VLOOKUP($A6,'PV, ESS, EV'!$A$3:$C$42,3)*'PV, ESS, EV'!AC$5</f>
        <v>3.8167938931297718E-2</v>
      </c>
      <c r="X6" s="1">
        <f>VLOOKUP($A6,'PV, ESS, EV'!$A$3:$C$42,3)*'PV, ESS, EV'!AD$5</f>
        <v>3.8167938931297718E-2</v>
      </c>
      <c r="Y6" s="1">
        <f>VLOOKUP($A6,'PV, ESS, EV'!$A$3:$C$42,3)*'PV, ESS, EV'!AE$5</f>
        <v>3.8167938931297718E-2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3.099439784022477</v>
      </c>
      <c r="C2" s="1">
        <f>'[1]DownFlex, 2020, Winter'!C2*(1+[1]Main!$B$4)^(Main!$B$5-2020)+VLOOKUP($A2,'EV DownFlex'!$A$2:$Y$41,C$1+2)</f>
        <v>3.2394498239535623</v>
      </c>
      <c r="D2" s="1">
        <f>'[1]DownFlex, 2020, Winter'!D2*(1+[1]Main!$B$4)^(Main!$B$5-2020)+VLOOKUP($A2,'EV DownFlex'!$A$2:$Y$41,D$1+2)</f>
        <v>3.3717481499183632</v>
      </c>
      <c r="E2" s="1">
        <f>'[1]DownFlex, 2020, Winter'!E2*(1+[1]Main!$B$4)^(Main!$B$5-2020)+VLOOKUP($A2,'EV DownFlex'!$A$2:$Y$41,E$1+2)</f>
        <v>3.5692642749501697</v>
      </c>
      <c r="F2" s="1">
        <f>'[1]DownFlex, 2020, Winter'!F2*(1+[1]Main!$B$4)^(Main!$B$5-2020)+VLOOKUP($A2,'EV DownFlex'!$A$2:$Y$41,F$1+2)</f>
        <v>3.7399555481976257</v>
      </c>
      <c r="G2" s="1">
        <f>'[1]DownFlex, 2020, Winter'!G2*(1+[1]Main!$B$4)^(Main!$B$5-2020)+VLOOKUP($A2,'EV DownFlex'!$A$2:$Y$41,G$1+2)</f>
        <v>3.8767523478710775</v>
      </c>
      <c r="H2" s="1">
        <f>'[1]DownFlex, 2020, Winter'!H2*(1+[1]Main!$B$4)^(Main!$B$5-2020)+VLOOKUP($A2,'EV DownFlex'!$A$2:$Y$41,H$1+2)</f>
        <v>3.8175313293225193</v>
      </c>
      <c r="I2" s="1">
        <f>'[1]DownFlex, 2020, Winter'!I2*(1+[1]Main!$B$4)^(Main!$B$5-2020)+VLOOKUP($A2,'EV DownFlex'!$A$2:$Y$41,I$1+2)</f>
        <v>3.6891162822296439</v>
      </c>
      <c r="J2" s="1">
        <f>'[1]DownFlex, 2020, Winter'!J2*(1+[1]Main!$B$4)^(Main!$B$5-2020)+VLOOKUP($A2,'EV DownFlex'!$A$2:$Y$41,J$1+2)</f>
        <v>3.3080780243691694</v>
      </c>
      <c r="K2" s="1">
        <f>'[1]DownFlex, 2020, Winter'!K2*(1+[1]Main!$B$4)^(Main!$B$5-2020)+VLOOKUP($A2,'EV DownFlex'!$A$2:$Y$41,K$1+2)</f>
        <v>4.9224725415458019</v>
      </c>
      <c r="L2" s="1">
        <f>'[1]DownFlex, 2020, Winter'!L2*(1+[1]Main!$B$4)^(Main!$B$5-2020)+VLOOKUP($A2,'EV DownFlex'!$A$2:$Y$41,L$1+2)</f>
        <v>4.829706386929602</v>
      </c>
      <c r="M2" s="1">
        <f>'[1]DownFlex, 2020, Winter'!M2*(1+[1]Main!$B$4)^(Main!$B$5-2020)+VLOOKUP($A2,'EV DownFlex'!$A$2:$Y$41,M$1+2)</f>
        <v>4.657207122671756</v>
      </c>
      <c r="N2" s="1">
        <f>'[1]DownFlex, 2020, Winter'!N2*(1+[1]Main!$B$4)^(Main!$B$5-2020)+VLOOKUP($A2,'EV DownFlex'!$A$2:$Y$41,N$1+2)</f>
        <v>4.3541142892991944</v>
      </c>
      <c r="O2" s="1">
        <f>'[1]DownFlex, 2020, Winter'!O2*(1+[1]Main!$B$4)^(Main!$B$5-2020)+VLOOKUP($A2,'EV DownFlex'!$A$2:$Y$41,O$1+2)</f>
        <v>4.1562965092970741</v>
      </c>
      <c r="P2" s="1">
        <f>'[1]DownFlex, 2020, Winter'!P2*(1+[1]Main!$B$4)^(Main!$B$5-2020)+VLOOKUP($A2,'EV DownFlex'!$A$2:$Y$41,P$1+2)</f>
        <v>4.001114959988338</v>
      </c>
      <c r="Q2" s="1">
        <f>'[1]DownFlex, 2020, Winter'!Q2*(1+[1]Main!$B$4)^(Main!$B$5-2020)+VLOOKUP($A2,'EV DownFlex'!$A$2:$Y$41,Q$1+2)</f>
        <v>3.8011115178085246</v>
      </c>
      <c r="R2" s="1">
        <f>'[1]DownFlex, 2020, Winter'!R2*(1+[1]Main!$B$4)^(Main!$B$5-2020)+VLOOKUP($A2,'EV DownFlex'!$A$2:$Y$41,R$1+2)</f>
        <v>3.7026667955385926</v>
      </c>
      <c r="S2" s="1">
        <f>'[1]DownFlex, 2020, Winter'!S2*(1+[1]Main!$B$4)^(Main!$B$5-2020)+VLOOKUP($A2,'EV DownFlex'!$A$2:$Y$41,S$1+2)</f>
        <v>3.5737578780629775</v>
      </c>
      <c r="T2" s="1">
        <f>'[1]DownFlex, 2020, Winter'!T2*(1+[1]Main!$B$4)^(Main!$B$5-2020)+VLOOKUP($A2,'EV DownFlex'!$A$2:$Y$41,T$1+2)</f>
        <v>2.250835252736429</v>
      </c>
      <c r="U2" s="1">
        <f>'[1]DownFlex, 2020, Winter'!U2*(1+[1]Main!$B$4)^(Main!$B$5-2020)+VLOOKUP($A2,'EV DownFlex'!$A$2:$Y$41,U$1+2)</f>
        <v>2.3446027703297285</v>
      </c>
      <c r="V2" s="1">
        <f>'[1]DownFlex, 2020, Winter'!V2*(1+[1]Main!$B$4)^(Main!$B$5-2020)+VLOOKUP($A2,'EV DownFlex'!$A$2:$Y$41,V$1+2)</f>
        <v>2.4588387721660308</v>
      </c>
      <c r="W2" s="1">
        <f>'[1]DownFlex, 2020, Winter'!W2*(1+[1]Main!$B$4)^(Main!$B$5-2020)+VLOOKUP($A2,'EV DownFlex'!$A$2:$Y$41,W$1+2)</f>
        <v>2.5621807730481341</v>
      </c>
      <c r="X2" s="1">
        <f>'[1]DownFlex, 2020, Winter'!X2*(1+[1]Main!$B$4)^(Main!$B$5-2020)+VLOOKUP($A2,'EV DownFlex'!$A$2:$Y$41,X$1+2)</f>
        <v>2.6915063538454196</v>
      </c>
      <c r="Y2" s="1">
        <f>'[1]DownFlex, 2020, Winter'!Y2*(1+[1]Main!$B$4)^(Main!$B$5-2020)+VLOOKUP($A2,'EV DownFlex'!$A$2:$Y$41,Y$1+2)</f>
        <v>2.9113785925402884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1.2277936748589908</v>
      </c>
      <c r="C3" s="1">
        <f>'[1]DownFlex, 2020, Winter'!C3*(1+[1]Main!$B$4)^(Main!$B$5-2020)+VLOOKUP($A3,'EV DownFlex'!$A$2:$Y$41,C$1+2)</f>
        <v>1.284845594831425</v>
      </c>
      <c r="D3" s="1">
        <f>'[1]DownFlex, 2020, Winter'!D3*(1+[1]Main!$B$4)^(Main!$B$5-2020)+VLOOKUP($A3,'EV DownFlex'!$A$2:$Y$41,D$1+2)</f>
        <v>1.3377057489673456</v>
      </c>
      <c r="E3" s="1">
        <f>'[1]DownFlex, 2020, Winter'!E3*(1+[1]Main!$B$4)^(Main!$B$5-2020)+VLOOKUP($A3,'EV DownFlex'!$A$2:$Y$41,E$1+2)</f>
        <v>1.4139707039800682</v>
      </c>
      <c r="F3" s="1">
        <f>'[1]DownFlex, 2020, Winter'!F3*(1+[1]Main!$B$4)^(Main!$B$5-2020)+VLOOKUP($A3,'EV DownFlex'!$A$2:$Y$41,F$1+2)</f>
        <v>1.4850123205290502</v>
      </c>
      <c r="G3" s="1">
        <f>'[1]DownFlex, 2020, Winter'!G3*(1+[1]Main!$B$4)^(Main!$B$5-2020)+VLOOKUP($A3,'EV DownFlex'!$A$2:$Y$41,G$1+2)</f>
        <v>1.543882215148431</v>
      </c>
      <c r="H3" s="1">
        <f>'[1]DownFlex, 2020, Winter'!H3*(1+[1]Main!$B$4)^(Main!$B$5-2020)+VLOOKUP($A3,'EV DownFlex'!$A$2:$Y$41,H$1+2)</f>
        <v>1.5332855389790079</v>
      </c>
      <c r="I3" s="1">
        <f>'[1]DownFlex, 2020, Winter'!I3*(1+[1]Main!$B$4)^(Main!$B$5-2020)+VLOOKUP($A3,'EV DownFlex'!$A$2:$Y$41,I$1+2)</f>
        <v>1.4732443823918577</v>
      </c>
      <c r="J3" s="1">
        <f>'[1]DownFlex, 2020, Winter'!J3*(1+[1]Main!$B$4)^(Main!$B$5-2020)+VLOOKUP($A3,'EV DownFlex'!$A$2:$Y$41,J$1+2)</f>
        <v>1.3271131009976678</v>
      </c>
      <c r="K3" s="1">
        <f>'[1]DownFlex, 2020, Winter'!K3*(1+[1]Main!$B$4)^(Main!$B$5-2020)+VLOOKUP($A3,'EV DownFlex'!$A$2:$Y$41,K$1+2)</f>
        <v>1.9769085696183208</v>
      </c>
      <c r="L3" s="1">
        <f>'[1]DownFlex, 2020, Winter'!L3*(1+[1]Main!$B$4)^(Main!$B$5-2020)+VLOOKUP($A3,'EV DownFlex'!$A$2:$Y$41,L$1+2)</f>
        <v>1.9398702582718406</v>
      </c>
      <c r="M3" s="1">
        <f>'[1]DownFlex, 2020, Winter'!M3*(1+[1]Main!$B$4)^(Main!$B$5-2020)+VLOOKUP($A3,'EV DownFlex'!$A$2:$Y$41,M$1+2)</f>
        <v>1.8663138448187024</v>
      </c>
      <c r="N3" s="1">
        <f>'[1]DownFlex, 2020, Winter'!N3*(1+[1]Main!$B$4)^(Main!$B$5-2020)+VLOOKUP($A3,'EV DownFlex'!$A$2:$Y$41,N$1+2)</f>
        <v>1.7424152617196782</v>
      </c>
      <c r="O3" s="1">
        <f>'[1]DownFlex, 2020, Winter'!O3*(1+[1]Main!$B$4)^(Main!$B$5-2020)+VLOOKUP($A3,'EV DownFlex'!$A$2:$Y$41,O$1+2)</f>
        <v>1.6601719682188298</v>
      </c>
      <c r="P3" s="1">
        <f>'[1]DownFlex, 2020, Winter'!P3*(1+[1]Main!$B$4)^(Main!$B$5-2020)+VLOOKUP($A3,'EV DownFlex'!$A$2:$Y$41,P$1+2)</f>
        <v>1.604199050745335</v>
      </c>
      <c r="Q3" s="1">
        <f>'[1]DownFlex, 2020, Winter'!Q3*(1+[1]Main!$B$4)^(Main!$B$5-2020)+VLOOKUP($A3,'EV DownFlex'!$A$2:$Y$41,Q$1+2)</f>
        <v>1.5205475231234098</v>
      </c>
      <c r="R3" s="1">
        <f>'[1]DownFlex, 2020, Winter'!R3*(1+[1]Main!$B$4)^(Main!$B$5-2020)+VLOOKUP($A3,'EV DownFlex'!$A$2:$Y$41,R$1+2)</f>
        <v>1.4834554392154371</v>
      </c>
      <c r="S3" s="1">
        <f>'[1]DownFlex, 2020, Winter'!S3*(1+[1]Main!$B$4)^(Main!$B$5-2020)+VLOOKUP($A3,'EV DownFlex'!$A$2:$Y$41,S$1+2)</f>
        <v>1.4530892232251913</v>
      </c>
      <c r="T3" s="1">
        <f>'[1]DownFlex, 2020, Winter'!T3*(1+[1]Main!$B$4)^(Main!$B$5-2020)+VLOOKUP($A3,'EV DownFlex'!$A$2:$Y$41,T$1+2)</f>
        <v>0.9231832703445717</v>
      </c>
      <c r="U3" s="1">
        <f>'[1]DownFlex, 2020, Winter'!U3*(1+[1]Main!$B$4)^(Main!$B$5-2020)+VLOOKUP($A3,'EV DownFlex'!$A$2:$Y$41,U$1+2)</f>
        <v>0.95619870313189148</v>
      </c>
      <c r="V3" s="1">
        <f>'[1]DownFlex, 2020, Winter'!V3*(1+[1]Main!$B$4)^(Main!$B$5-2020)+VLOOKUP($A3,'EV DownFlex'!$A$2:$Y$41,V$1+2)</f>
        <v>0.99927360611641236</v>
      </c>
      <c r="W3" s="1">
        <f>'[1]DownFlex, 2020, Winter'!W3*(1+[1]Main!$B$4)^(Main!$B$5-2020)+VLOOKUP($A3,'EV DownFlex'!$A$2:$Y$41,W$1+2)</f>
        <v>1.0375571437192537</v>
      </c>
      <c r="X3" s="1">
        <f>'[1]DownFlex, 2020, Winter'!X3*(1+[1]Main!$B$4)^(Main!$B$5-2020)+VLOOKUP($A3,'EV DownFlex'!$A$2:$Y$41,X$1+2)</f>
        <v>1.089213251288168</v>
      </c>
      <c r="Y3" s="1">
        <f>'[1]DownFlex, 2020, Winter'!Y3*(1+[1]Main!$B$4)^(Main!$B$5-2020)+VLOOKUP($A3,'EV DownFlex'!$A$2:$Y$41,Y$1+2)</f>
        <v>1.1686671602661156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4.2230991676314673</v>
      </c>
      <c r="C4" s="1">
        <f>'[1]DownFlex, 2020, Winter'!C4*(1+[1]Main!$B$4)^(Main!$B$5-2020)+VLOOKUP($A4,'EV DownFlex'!$A$2:$Y$41,C$1+2)</f>
        <v>4.4198354362849868</v>
      </c>
      <c r="D4" s="1">
        <f>'[1]DownFlex, 2020, Winter'!D4*(1+[1]Main!$B$4)^(Main!$B$5-2020)+VLOOKUP($A4,'EV DownFlex'!$A$2:$Y$41,D$1+2)</f>
        <v>4.6096637951357087</v>
      </c>
      <c r="E4" s="1">
        <f>'[1]DownFlex, 2020, Winter'!E4*(1+[1]Main!$B$4)^(Main!$B$5-2020)+VLOOKUP($A4,'EV DownFlex'!$A$2:$Y$41,E$1+2)</f>
        <v>4.8814811301802381</v>
      </c>
      <c r="F4" s="1">
        <f>'[1]DownFlex, 2020, Winter'!F4*(1+[1]Main!$B$4)^(Main!$B$5-2020)+VLOOKUP($A4,'EV DownFlex'!$A$2:$Y$41,F$1+2)</f>
        <v>5.1293532137266755</v>
      </c>
      <c r="G4" s="1">
        <f>'[1]DownFlex, 2020, Winter'!G4*(1+[1]Main!$B$4)^(Main!$B$5-2020)+VLOOKUP($A4,'EV DownFlex'!$A$2:$Y$41,G$1+2)</f>
        <v>5.342237808019509</v>
      </c>
      <c r="H4" s="1">
        <f>'[1]DownFlex, 2020, Winter'!H4*(1+[1]Main!$B$4)^(Main!$B$5-2020)+VLOOKUP($A4,'EV DownFlex'!$A$2:$Y$41,H$1+2)</f>
        <v>5.3634430745515269</v>
      </c>
      <c r="I4" s="1">
        <f>'[1]DownFlex, 2020, Winter'!I4*(1+[1]Main!$B$4)^(Main!$B$5-2020)+VLOOKUP($A4,'EV DownFlex'!$A$2:$Y$41,I$1+2)</f>
        <v>5.1541840596215014</v>
      </c>
      <c r="J4" s="1">
        <f>'[1]DownFlex, 2020, Winter'!J4*(1+[1]Main!$B$4)^(Main!$B$5-2020)+VLOOKUP($A4,'EV DownFlex'!$A$2:$Y$41,J$1+2)</f>
        <v>4.6286423916168369</v>
      </c>
      <c r="K4" s="1">
        <f>'[1]DownFlex, 2020, Winter'!K4*(1+[1]Main!$B$4)^(Main!$B$5-2020)+VLOOKUP($A4,'EV DownFlex'!$A$2:$Y$41,K$1+2)</f>
        <v>6.8812615924141225</v>
      </c>
      <c r="L4" s="1">
        <f>'[1]DownFlex, 2020, Winter'!L4*(1+[1]Main!$B$4)^(Main!$B$5-2020)+VLOOKUP($A4,'EV DownFlex'!$A$2:$Y$41,L$1+2)</f>
        <v>6.7402336852014422</v>
      </c>
      <c r="M4" s="1">
        <f>'[1]DownFlex, 2020, Winter'!M4*(1+[1]Main!$B$4)^(Main!$B$5-2020)+VLOOKUP($A4,'EV DownFlex'!$A$2:$Y$41,M$1+2)</f>
        <v>6.5119558249904577</v>
      </c>
      <c r="N4" s="1">
        <f>'[1]DownFlex, 2020, Winter'!N4*(1+[1]Main!$B$4)^(Main!$B$5-2020)+VLOOKUP($A4,'EV DownFlex'!$A$2:$Y$41,N$1+2)</f>
        <v>6.0665736135188721</v>
      </c>
      <c r="O4" s="1">
        <f>'[1]DownFlex, 2020, Winter'!O4*(1+[1]Main!$B$4)^(Main!$B$5-2020)+VLOOKUP($A4,'EV DownFlex'!$A$2:$Y$41,O$1+2)</f>
        <v>5.7806517300159044</v>
      </c>
      <c r="P4" s="1">
        <f>'[1]DownFlex, 2020, Winter'!P4*(1+[1]Main!$B$4)^(Main!$B$5-2020)+VLOOKUP($A4,'EV DownFlex'!$A$2:$Y$41,P$1+2)</f>
        <v>5.5668561782336718</v>
      </c>
      <c r="Q4" s="1">
        <f>'[1]DownFlex, 2020, Winter'!Q4*(1+[1]Main!$B$4)^(Main!$B$5-2020)+VLOOKUP($A4,'EV DownFlex'!$A$2:$Y$41,Q$1+2)</f>
        <v>5.2634637959319344</v>
      </c>
      <c r="R4" s="1">
        <f>'[1]DownFlex, 2020, Winter'!R4*(1+[1]Main!$B$4)^(Main!$B$5-2020)+VLOOKUP($A4,'EV DownFlex'!$A$2:$Y$41,R$1+2)</f>
        <v>5.1088935935040292</v>
      </c>
      <c r="S4" s="1">
        <f>'[1]DownFlex, 2020, Winter'!S4*(1+[1]Main!$B$4)^(Main!$B$5-2020)+VLOOKUP($A4,'EV DownFlex'!$A$2:$Y$41,S$1+2)</f>
        <v>4.9552140625381691</v>
      </c>
      <c r="T4" s="1">
        <f>'[1]DownFlex, 2020, Winter'!T4*(1+[1]Main!$B$4)^(Main!$B$5-2020)+VLOOKUP($A4,'EV DownFlex'!$A$2:$Y$41,T$1+2)</f>
        <v>3.0955213218310011</v>
      </c>
      <c r="U4" s="1">
        <f>'[1]DownFlex, 2020, Winter'!U4*(1+[1]Main!$B$4)^(Main!$B$5-2020)+VLOOKUP($A4,'EV DownFlex'!$A$2:$Y$41,U$1+2)</f>
        <v>3.2521144134616198</v>
      </c>
      <c r="V4" s="1">
        <f>'[1]DownFlex, 2020, Winter'!V4*(1+[1]Main!$B$4)^(Main!$B$5-2020)+VLOOKUP($A4,'EV DownFlex'!$A$2:$Y$41,V$1+2)</f>
        <v>3.406185137032443</v>
      </c>
      <c r="W4" s="1">
        <f>'[1]DownFlex, 2020, Winter'!W4*(1+[1]Main!$B$4)^(Main!$B$5-2020)+VLOOKUP($A4,'EV DownFlex'!$A$2:$Y$41,W$1+2)</f>
        <v>3.5484106580173878</v>
      </c>
      <c r="X4" s="1">
        <f>'[1]DownFlex, 2020, Winter'!X4*(1+[1]Main!$B$4)^(Main!$B$5-2020)+VLOOKUP($A4,'EV DownFlex'!$A$2:$Y$41,X$1+2)</f>
        <v>3.7149433101335876</v>
      </c>
      <c r="Y4" s="1">
        <f>'[1]DownFlex, 2020, Winter'!Y4*(1+[1]Main!$B$4)^(Main!$B$5-2020)+VLOOKUP($A4,'EV DownFlex'!$A$2:$Y$41,Y$1+2)</f>
        <v>4.0037310003064039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0.74112727538061918</v>
      </c>
      <c r="C5" s="1">
        <f>'[1]DownFlex, 2020, Winter'!C5*(1+[1]Main!$B$4)^(Main!$B$5-2020)+VLOOKUP($A5,'EV DownFlex'!$A$2:$Y$41,C$1+2)</f>
        <v>0.77243119880089062</v>
      </c>
      <c r="D5" s="1">
        <f>'[1]DownFlex, 2020, Winter'!D5*(1+[1]Main!$B$4)^(Main!$B$5-2020)+VLOOKUP($A5,'EV DownFlex'!$A$2:$Y$41,D$1+2)</f>
        <v>0.80721065966709082</v>
      </c>
      <c r="E5" s="1">
        <f>'[1]DownFlex, 2020, Winter'!E5*(1+[1]Main!$B$4)^(Main!$B$5-2020)+VLOOKUP($A5,'EV DownFlex'!$A$2:$Y$41,E$1+2)</f>
        <v>0.85407615780004242</v>
      </c>
      <c r="F5" s="1">
        <f>'[1]DownFlex, 2020, Winter'!F5*(1+[1]Main!$B$4)^(Main!$B$5-2020)+VLOOKUP($A5,'EV DownFlex'!$A$2:$Y$41,F$1+2)</f>
        <v>0.89857517579940638</v>
      </c>
      <c r="G5" s="1">
        <f>'[1]DownFlex, 2020, Winter'!G5*(1+[1]Main!$B$4)^(Main!$B$5-2020)+VLOOKUP($A5,'EV DownFlex'!$A$2:$Y$41,G$1+2)</f>
        <v>0.94276940446776947</v>
      </c>
      <c r="H5" s="1">
        <f>'[1]DownFlex, 2020, Winter'!H5*(1+[1]Main!$B$4)^(Main!$B$5-2020)+VLOOKUP($A5,'EV DownFlex'!$A$2:$Y$41,H$1+2)</f>
        <v>0.94736288014312986</v>
      </c>
      <c r="I5" s="1">
        <f>'[1]DownFlex, 2020, Winter'!I5*(1+[1]Main!$B$4)^(Main!$B$5-2020)+VLOOKUP($A5,'EV DownFlex'!$A$2:$Y$41,I$1+2)</f>
        <v>0.911063300244911</v>
      </c>
      <c r="J5" s="1">
        <f>'[1]DownFlex, 2020, Winter'!J5*(1+[1]Main!$B$4)^(Main!$B$5-2020)+VLOOKUP($A5,'EV DownFlex'!$A$2:$Y$41,J$1+2)</f>
        <v>0.81963151140479229</v>
      </c>
      <c r="K5" s="1">
        <f>'[1]DownFlex, 2020, Winter'!K5*(1+[1]Main!$B$4)^(Main!$B$5-2020)+VLOOKUP($A5,'EV DownFlex'!$A$2:$Y$41,K$1+2)</f>
        <v>1.2203717347614504</v>
      </c>
      <c r="L5" s="1">
        <f>'[1]DownFlex, 2020, Winter'!L5*(1+[1]Main!$B$4)^(Main!$B$5-2020)+VLOOKUP($A5,'EV DownFlex'!$A$2:$Y$41,L$1+2)</f>
        <v>1.1969266967324004</v>
      </c>
      <c r="M5" s="1">
        <f>'[1]DownFlex, 2020, Winter'!M5*(1+[1]Main!$B$4)^(Main!$B$5-2020)+VLOOKUP($A5,'EV DownFlex'!$A$2:$Y$41,M$1+2)</f>
        <v>1.1489676156679389</v>
      </c>
      <c r="N5" s="1">
        <f>'[1]DownFlex, 2020, Winter'!N5*(1+[1]Main!$B$4)^(Main!$B$5-2020)+VLOOKUP($A5,'EV DownFlex'!$A$2:$Y$41,N$1+2)</f>
        <v>1.0726537670122986</v>
      </c>
      <c r="O5" s="1">
        <f>'[1]DownFlex, 2020, Winter'!O5*(1+[1]Main!$B$4)^(Main!$B$5-2020)+VLOOKUP($A5,'EV DownFlex'!$A$2:$Y$41,O$1+2)</f>
        <v>1.0216342701367687</v>
      </c>
      <c r="P5" s="1">
        <f>'[1]DownFlex, 2020, Winter'!P5*(1+[1]Main!$B$4)^(Main!$B$5-2020)+VLOOKUP($A5,'EV DownFlex'!$A$2:$Y$41,P$1+2)</f>
        <v>0.98874359030958447</v>
      </c>
      <c r="Q5" s="1">
        <f>'[1]DownFlex, 2020, Winter'!Q5*(1+[1]Main!$B$4)^(Main!$B$5-2020)+VLOOKUP($A5,'EV DownFlex'!$A$2:$Y$41,Q$1+2)</f>
        <v>0.9356918410146311</v>
      </c>
      <c r="R5" s="1">
        <f>'[1]DownFlex, 2020, Winter'!R5*(1+[1]Main!$B$4)^(Main!$B$5-2020)+VLOOKUP($A5,'EV DownFlex'!$A$2:$Y$41,R$1+2)</f>
        <v>0.91714477513464809</v>
      </c>
      <c r="S5" s="1">
        <f>'[1]DownFlex, 2020, Winter'!S5*(1+[1]Main!$B$4)^(Main!$B$5-2020)+VLOOKUP($A5,'EV DownFlex'!$A$2:$Y$41,S$1+2)</f>
        <v>0.91275891232824446</v>
      </c>
      <c r="T5" s="1">
        <f>'[1]DownFlex, 2020, Winter'!T5*(1+[1]Main!$B$4)^(Main!$B$5-2020)+VLOOKUP($A5,'EV DownFlex'!$A$2:$Y$41,T$1+2)</f>
        <v>0.57708203349660736</v>
      </c>
      <c r="U5" s="1">
        <f>'[1]DownFlex, 2020, Winter'!U5*(1+[1]Main!$B$4)^(Main!$B$5-2020)+VLOOKUP($A5,'EV DownFlex'!$A$2:$Y$41,U$1+2)</f>
        <v>0.5921520110199322</v>
      </c>
      <c r="V5" s="1">
        <f>'[1]DownFlex, 2020, Winter'!V5*(1+[1]Main!$B$4)^(Main!$B$5-2020)+VLOOKUP($A5,'EV DownFlex'!$A$2:$Y$41,V$1+2)</f>
        <v>0.61908311272900773</v>
      </c>
      <c r="W5" s="1">
        <f>'[1]DownFlex, 2020, Winter'!W5*(1+[1]Main!$B$4)^(Main!$B$5-2020)+VLOOKUP($A5,'EV DownFlex'!$A$2:$Y$41,W$1+2)</f>
        <v>0.64088615044953356</v>
      </c>
      <c r="X5" s="1">
        <f>'[1]DownFlex, 2020, Winter'!X5*(1+[1]Main!$B$4)^(Main!$B$5-2020)+VLOOKUP($A5,'EV DownFlex'!$A$2:$Y$41,X$1+2)</f>
        <v>0.66509401939885493</v>
      </c>
      <c r="Y5" s="1">
        <f>'[1]DownFlex, 2020, Winter'!Y5*(1+[1]Main!$B$4)^(Main!$B$5-2020)+VLOOKUP($A5,'EV DownFlex'!$A$2:$Y$41,Y$1+2)</f>
        <v>0.71236846688507205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4.1524059074597117</v>
      </c>
      <c r="C6" s="1">
        <f>'[1]DownFlex, 2020, Winter'!C6*(1+[1]Main!$B$4)^(Main!$B$5-2020)+VLOOKUP($A6,'EV DownFlex'!$A$2:$Y$41,C$1+2)</f>
        <v>4.3413606213804075</v>
      </c>
      <c r="D6" s="1">
        <f>'[1]DownFlex, 2020, Winter'!D6*(1+[1]Main!$B$4)^(Main!$B$5-2020)+VLOOKUP($A6,'EV DownFlex'!$A$2:$Y$41,D$1+2)</f>
        <v>4.5210971927406707</v>
      </c>
      <c r="E6" s="1">
        <f>'[1]DownFlex, 2020, Winter'!E6*(1+[1]Main!$B$4)^(Main!$B$5-2020)+VLOOKUP($A6,'EV DownFlex'!$A$2:$Y$41,E$1+2)</f>
        <v>4.7872248850657337</v>
      </c>
      <c r="F6" s="1">
        <f>'[1]DownFlex, 2020, Winter'!F6*(1+[1]Main!$B$4)^(Main!$B$5-2020)+VLOOKUP($A6,'EV DownFlex'!$A$2:$Y$41,F$1+2)</f>
        <v>5.0326640603297284</v>
      </c>
      <c r="G6" s="1">
        <f>'[1]DownFlex, 2020, Winter'!G6*(1+[1]Main!$B$4)^(Main!$B$5-2020)+VLOOKUP($A6,'EV DownFlex'!$A$2:$Y$41,G$1+2)</f>
        <v>5.2378288800424091</v>
      </c>
      <c r="H6" s="1">
        <f>'[1]DownFlex, 2020, Winter'!H6*(1+[1]Main!$B$4)^(Main!$B$5-2020)+VLOOKUP($A6,'EV DownFlex'!$A$2:$Y$41,H$1+2)</f>
        <v>5.1983414018511453</v>
      </c>
      <c r="I6" s="1">
        <f>'[1]DownFlex, 2020, Winter'!I6*(1+[1]Main!$B$4)^(Main!$B$5-2020)+VLOOKUP($A6,'EV DownFlex'!$A$2:$Y$41,I$1+2)</f>
        <v>4.9660986183619595</v>
      </c>
      <c r="J6" s="1">
        <f>'[1]DownFlex, 2020, Winter'!J6*(1+[1]Main!$B$4)^(Main!$B$5-2020)+VLOOKUP($A6,'EV DownFlex'!$A$2:$Y$41,J$1+2)</f>
        <v>4.4419374699279048</v>
      </c>
      <c r="K6" s="1">
        <f>'[1]DownFlex, 2020, Winter'!K6*(1+[1]Main!$B$4)^(Main!$B$5-2020)+VLOOKUP($A6,'EV DownFlex'!$A$2:$Y$41,K$1+2)</f>
        <v>6.6779608352480917</v>
      </c>
      <c r="L6" s="1">
        <f>'[1]DownFlex, 2020, Winter'!L6*(1+[1]Main!$B$4)^(Main!$B$5-2020)+VLOOKUP($A6,'EV DownFlex'!$A$2:$Y$41,L$1+2)</f>
        <v>6.5577738877205256</v>
      </c>
      <c r="M6" s="1">
        <f>'[1]DownFlex, 2020, Winter'!M6*(1+[1]Main!$B$4)^(Main!$B$5-2020)+VLOOKUP($A6,'EV DownFlex'!$A$2:$Y$41,M$1+2)</f>
        <v>6.3171242515553434</v>
      </c>
      <c r="N6" s="1">
        <f>'[1]DownFlex, 2020, Winter'!N6*(1+[1]Main!$B$4)^(Main!$B$5-2020)+VLOOKUP($A6,'EV DownFlex'!$A$2:$Y$41,N$1+2)</f>
        <v>5.8985596915627658</v>
      </c>
      <c r="O6" s="1">
        <f>'[1]DownFlex, 2020, Winter'!O6*(1+[1]Main!$B$4)^(Main!$B$5-2020)+VLOOKUP($A6,'EV DownFlex'!$A$2:$Y$41,O$1+2)</f>
        <v>5.6204688444910946</v>
      </c>
      <c r="P6" s="1">
        <f>'[1]DownFlex, 2020, Winter'!P6*(1+[1]Main!$B$4)^(Main!$B$5-2020)+VLOOKUP($A6,'EV DownFlex'!$A$2:$Y$41,P$1+2)</f>
        <v>5.4492864073558094</v>
      </c>
      <c r="Q6" s="1">
        <f>'[1]DownFlex, 2020, Winter'!Q6*(1+[1]Main!$B$4)^(Main!$B$5-2020)+VLOOKUP($A6,'EV DownFlex'!$A$2:$Y$41,Q$1+2)</f>
        <v>5.1499834701781175</v>
      </c>
      <c r="R6" s="1">
        <f>'[1]DownFlex, 2020, Winter'!R6*(1+[1]Main!$B$4)^(Main!$B$5-2020)+VLOOKUP($A6,'EV DownFlex'!$A$2:$Y$41,R$1+2)</f>
        <v>5.0027326674544117</v>
      </c>
      <c r="S6" s="1">
        <f>'[1]DownFlex, 2020, Winter'!S6*(1+[1]Main!$B$4)^(Main!$B$5-2020)+VLOOKUP($A6,'EV DownFlex'!$A$2:$Y$41,S$1+2)</f>
        <v>4.8655957637786269</v>
      </c>
      <c r="T6" s="1">
        <f>'[1]DownFlex, 2020, Winter'!T6*(1+[1]Main!$B$4)^(Main!$B$5-2020)+VLOOKUP($A6,'EV DownFlex'!$A$2:$Y$41,T$1+2)</f>
        <v>3.0568552847413062</v>
      </c>
      <c r="U6" s="1">
        <f>'[1]DownFlex, 2020, Winter'!U6*(1+[1]Main!$B$4)^(Main!$B$5-2020)+VLOOKUP($A6,'EV DownFlex'!$A$2:$Y$41,U$1+2)</f>
        <v>3.1947279133948259</v>
      </c>
      <c r="V6" s="1">
        <f>'[1]DownFlex, 2020, Winter'!V6*(1+[1]Main!$B$4)^(Main!$B$5-2020)+VLOOKUP($A6,'EV DownFlex'!$A$2:$Y$41,V$1+2)</f>
        <v>3.3518084612118324</v>
      </c>
      <c r="W6" s="1">
        <f>'[1]DownFlex, 2020, Winter'!W6*(1+[1]Main!$B$4)^(Main!$B$5-2020)+VLOOKUP($A6,'EV DownFlex'!$A$2:$Y$41,W$1+2)</f>
        <v>3.4899451355269293</v>
      </c>
      <c r="X6" s="1">
        <f>'[1]DownFlex, 2020, Winter'!X6*(1+[1]Main!$B$4)^(Main!$B$5-2020)+VLOOKUP($A6,'EV DownFlex'!$A$2:$Y$41,X$1+2)</f>
        <v>3.6686073119751907</v>
      </c>
      <c r="Y6" s="1">
        <f>'[1]DownFlex, 2020, Winter'!Y6*(1+[1]Main!$B$4)^(Main!$B$5-2020)+VLOOKUP($A6,'EV DownFlex'!$A$2:$Y$41,Y$1+2)</f>
        <v>3.9564793568617467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5.3488099326643352</v>
      </c>
      <c r="C7" s="1">
        <f>'[1]DownFlex, 2020, Winter'!C7*(1+[1]Main!$B$4)^(Main!$B$5-2020)+VLOOKUP($A7,'EV DownFlex'!$A$2:$Y$41,C$1+2)</f>
        <v>5.5905640178562344</v>
      </c>
      <c r="D7" s="1">
        <f>'[1]DownFlex, 2020, Winter'!D7*(1+[1]Main!$B$4)^(Main!$B$5-2020)+VLOOKUP($A7,'EV DownFlex'!$A$2:$Y$41,D$1+2)</f>
        <v>5.8274884139196361</v>
      </c>
      <c r="E7" s="1">
        <f>'[1]DownFlex, 2020, Winter'!E7*(1+[1]Main!$B$4)^(Main!$B$5-2020)+VLOOKUP($A7,'EV DownFlex'!$A$2:$Y$41,E$1+2)</f>
        <v>6.166450785850297</v>
      </c>
      <c r="F7" s="1">
        <f>'[1]DownFlex, 2020, Winter'!F7*(1+[1]Main!$B$4)^(Main!$B$5-2020)+VLOOKUP($A7,'EV DownFlex'!$A$2:$Y$41,F$1+2)</f>
        <v>6.477287035595845</v>
      </c>
      <c r="G7" s="1">
        <f>'[1]DownFlex, 2020, Winter'!G7*(1+[1]Main!$B$4)^(Main!$B$5-2020)+VLOOKUP($A7,'EV DownFlex'!$A$2:$Y$41,G$1+2)</f>
        <v>6.7375858687743859</v>
      </c>
      <c r="H7" s="1">
        <f>'[1]DownFlex, 2020, Winter'!H7*(1+[1]Main!$B$4)^(Main!$B$5-2020)+VLOOKUP($A7,'EV DownFlex'!$A$2:$Y$41,H$1+2)</f>
        <v>6.6667672797519097</v>
      </c>
      <c r="I7" s="1">
        <f>'[1]DownFlex, 2020, Winter'!I7*(1+[1]Main!$B$4)^(Main!$B$5-2020)+VLOOKUP($A7,'EV DownFlex'!$A$2:$Y$41,I$1+2)</f>
        <v>6.4112547667143769</v>
      </c>
      <c r="J7" s="1">
        <f>'[1]DownFlex, 2020, Winter'!J7*(1+[1]Main!$B$4)^(Main!$B$5-2020)+VLOOKUP($A7,'EV DownFlex'!$A$2:$Y$41,J$1+2)</f>
        <v>5.7543550160835455</v>
      </c>
      <c r="K7" s="1">
        <f>'[1]DownFlex, 2020, Winter'!K7*(1+[1]Main!$B$4)^(Main!$B$5-2020)+VLOOKUP($A7,'EV DownFlex'!$A$2:$Y$41,K$1+2)</f>
        <v>8.597164914580155</v>
      </c>
      <c r="L7" s="1">
        <f>'[1]DownFlex, 2020, Winter'!L7*(1+[1]Main!$B$4)^(Main!$B$5-2020)+VLOOKUP($A7,'EV DownFlex'!$A$2:$Y$41,L$1+2)</f>
        <v>8.4294961571268026</v>
      </c>
      <c r="M7" s="1">
        <f>'[1]DownFlex, 2020, Winter'!M7*(1+[1]Main!$B$4)^(Main!$B$5-2020)+VLOOKUP($A7,'EV DownFlex'!$A$2:$Y$41,M$1+2)</f>
        <v>8.124855134675574</v>
      </c>
      <c r="N7" s="1">
        <f>'[1]DownFlex, 2020, Winter'!N7*(1+[1]Main!$B$4)^(Main!$B$5-2020)+VLOOKUP($A7,'EV DownFlex'!$A$2:$Y$41,N$1+2)</f>
        <v>7.5970692465860914</v>
      </c>
      <c r="O7" s="1">
        <f>'[1]DownFlex, 2020, Winter'!O7*(1+[1]Main!$B$4)^(Main!$B$5-2020)+VLOOKUP($A7,'EV DownFlex'!$A$2:$Y$41,O$1+2)</f>
        <v>7.2524508059573805</v>
      </c>
      <c r="P7" s="1">
        <f>'[1]DownFlex, 2020, Winter'!P7*(1+[1]Main!$B$4)^(Main!$B$5-2020)+VLOOKUP($A7,'EV DownFlex'!$A$2:$Y$41,P$1+2)</f>
        <v>7.0085318146670916</v>
      </c>
      <c r="Q7" s="1">
        <f>'[1]DownFlex, 2020, Winter'!Q7*(1+[1]Main!$B$4)^(Main!$B$5-2020)+VLOOKUP($A7,'EV DownFlex'!$A$2:$Y$41,Q$1+2)</f>
        <v>6.6315154321024181</v>
      </c>
      <c r="R7" s="1">
        <f>'[1]DownFlex, 2020, Winter'!R7*(1+[1]Main!$B$4)^(Main!$B$5-2020)+VLOOKUP($A7,'EV DownFlex'!$A$2:$Y$41,R$1+2)</f>
        <v>6.4135210521925377</v>
      </c>
      <c r="S7" s="1">
        <f>'[1]DownFlex, 2020, Winter'!S7*(1+[1]Main!$B$4)^(Main!$B$5-2020)+VLOOKUP($A7,'EV DownFlex'!$A$2:$Y$41,S$1+2)</f>
        <v>6.2119644825477112</v>
      </c>
      <c r="T7" s="1">
        <f>'[1]DownFlex, 2020, Winter'!T7*(1+[1]Main!$B$4)^(Main!$B$5-2020)+VLOOKUP($A7,'EV DownFlex'!$A$2:$Y$41,T$1+2)</f>
        <v>3.9067953994762519</v>
      </c>
      <c r="U7" s="1">
        <f>'[1]DownFlex, 2020, Winter'!U7*(1+[1]Main!$B$4)^(Main!$B$5-2020)+VLOOKUP($A7,'EV DownFlex'!$A$2:$Y$41,U$1+2)</f>
        <v>4.0837119608895254</v>
      </c>
      <c r="V7" s="1">
        <f>'[1]DownFlex, 2020, Winter'!V7*(1+[1]Main!$B$4)^(Main!$B$5-2020)+VLOOKUP($A7,'EV DownFlex'!$A$2:$Y$41,V$1+2)</f>
        <v>4.2782861378530539</v>
      </c>
      <c r="W7" s="1">
        <f>'[1]DownFlex, 2020, Winter'!W7*(1+[1]Main!$B$4)^(Main!$B$5-2020)+VLOOKUP($A7,'EV DownFlex'!$A$2:$Y$41,W$1+2)</f>
        <v>4.4638342568967353</v>
      </c>
      <c r="X7" s="1">
        <f>'[1]DownFlex, 2020, Winter'!X7*(1+[1]Main!$B$4)^(Main!$B$5-2020)+VLOOKUP($A7,'EV DownFlex'!$A$2:$Y$41,X$1+2)</f>
        <v>4.6901632045419852</v>
      </c>
      <c r="Y7" s="1">
        <f>'[1]DownFlex, 2020, Winter'!Y7*(1+[1]Main!$B$4)^(Main!$B$5-2020)+VLOOKUP($A7,'EV DownFlex'!$A$2:$Y$41,Y$1+2)</f>
        <v>5.0601623894455052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2.8803043104463528</v>
      </c>
      <c r="C8" s="1">
        <f>'[1]DownFlex, 2020, Winter'!C8*(1+[1]Main!$B$4)^(Main!$B$5-2020)+VLOOKUP($A8,'EV DownFlex'!$A$2:$Y$41,C$1+2)</f>
        <v>3.0106194244433842</v>
      </c>
      <c r="D8" s="1">
        <f>'[1]DownFlex, 2020, Winter'!D8*(1+[1]Main!$B$4)^(Main!$B$5-2020)+VLOOKUP($A8,'EV DownFlex'!$A$2:$Y$41,D$1+2)</f>
        <v>3.1417946759849449</v>
      </c>
      <c r="E8" s="1">
        <f>'[1]DownFlex, 2020, Winter'!E8*(1+[1]Main!$B$4)^(Main!$B$5-2020)+VLOOKUP($A8,'EV DownFlex'!$A$2:$Y$41,E$1+2)</f>
        <v>3.3218524228901609</v>
      </c>
      <c r="F8" s="1">
        <f>'[1]DownFlex, 2020, Winter'!F8*(1+[1]Main!$B$4)^(Main!$B$5-2020)+VLOOKUP($A8,'EV DownFlex'!$A$2:$Y$41,F$1+2)</f>
        <v>3.4929842795377439</v>
      </c>
      <c r="G8" s="1">
        <f>'[1]DownFlex, 2020, Winter'!G8*(1+[1]Main!$B$4)^(Main!$B$5-2020)+VLOOKUP($A8,'EV DownFlex'!$A$2:$Y$41,G$1+2)</f>
        <v>3.639903920977523</v>
      </c>
      <c r="H8" s="1">
        <f>'[1]DownFlex, 2020, Winter'!H8*(1+[1]Main!$B$4)^(Main!$B$5-2020)+VLOOKUP($A8,'EV DownFlex'!$A$2:$Y$41,H$1+2)</f>
        <v>3.6177240917938933</v>
      </c>
      <c r="I8" s="1">
        <f>'[1]DownFlex, 2020, Winter'!I8*(1+[1]Main!$B$4)^(Main!$B$5-2020)+VLOOKUP($A8,'EV DownFlex'!$A$2:$Y$41,I$1+2)</f>
        <v>3.4804497456806618</v>
      </c>
      <c r="J8" s="1">
        <f>'[1]DownFlex, 2020, Winter'!J8*(1+[1]Main!$B$4)^(Main!$B$5-2020)+VLOOKUP($A8,'EV DownFlex'!$A$2:$Y$41,J$1+2)</f>
        <v>3.1416695203382101</v>
      </c>
      <c r="K8" s="1">
        <f>'[1]DownFlex, 2020, Winter'!K8*(1+[1]Main!$B$4)^(Main!$B$5-2020)+VLOOKUP($A8,'EV DownFlex'!$A$2:$Y$41,K$1+2)</f>
        <v>4.6837636640935107</v>
      </c>
      <c r="L8" s="1">
        <f>'[1]DownFlex, 2020, Winter'!L8*(1+[1]Main!$B$4)^(Main!$B$5-2020)+VLOOKUP($A8,'EV DownFlex'!$A$2:$Y$41,L$1+2)</f>
        <v>4.601495913083121</v>
      </c>
      <c r="M8" s="1">
        <f>'[1]DownFlex, 2020, Winter'!M8*(1+[1]Main!$B$4)^(Main!$B$5-2020)+VLOOKUP($A8,'EV DownFlex'!$A$2:$Y$41,M$1+2)</f>
        <v>4.4308085725381678</v>
      </c>
      <c r="N8" s="1">
        <f>'[1]DownFlex, 2020, Winter'!N8*(1+[1]Main!$B$4)^(Main!$B$5-2020)+VLOOKUP($A8,'EV DownFlex'!$A$2:$Y$41,N$1+2)</f>
        <v>4.1424741218967345</v>
      </c>
      <c r="O8" s="1">
        <f>'[1]DownFlex, 2020, Winter'!O8*(1+[1]Main!$B$4)^(Main!$B$5-2020)+VLOOKUP($A8,'EV DownFlex'!$A$2:$Y$41,O$1+2)</f>
        <v>3.95211614576972</v>
      </c>
      <c r="P8" s="1">
        <f>'[1]DownFlex, 2020, Winter'!P8*(1+[1]Main!$B$4)^(Main!$B$5-2020)+VLOOKUP($A8,'EV DownFlex'!$A$2:$Y$41,P$1+2)</f>
        <v>3.8143475669264206</v>
      </c>
      <c r="Q8" s="1">
        <f>'[1]DownFlex, 2020, Winter'!Q8*(1+[1]Main!$B$4)^(Main!$B$5-2020)+VLOOKUP($A8,'EV DownFlex'!$A$2:$Y$41,Q$1+2)</f>
        <v>3.6039657796055979</v>
      </c>
      <c r="R8" s="1">
        <f>'[1]DownFlex, 2020, Winter'!R8*(1+[1]Main!$B$4)^(Main!$B$5-2020)+VLOOKUP($A8,'EV DownFlex'!$A$2:$Y$41,R$1+2)</f>
        <v>3.5087644175116623</v>
      </c>
      <c r="S8" s="1">
        <f>'[1]DownFlex, 2020, Winter'!S8*(1+[1]Main!$B$4)^(Main!$B$5-2020)+VLOOKUP($A8,'EV DownFlex'!$A$2:$Y$41,S$1+2)</f>
        <v>3.3945902960973284</v>
      </c>
      <c r="T8" s="1">
        <f>'[1]DownFlex, 2020, Winter'!T8*(1+[1]Main!$B$4)^(Main!$B$5-2020)+VLOOKUP($A8,'EV DownFlex'!$A$2:$Y$41,T$1+2)</f>
        <v>2.1421410200371076</v>
      </c>
      <c r="U8" s="1">
        <f>'[1]DownFlex, 2020, Winter'!U8*(1+[1]Main!$B$4)^(Main!$B$5-2020)+VLOOKUP($A8,'EV DownFlex'!$A$2:$Y$41,U$1+2)</f>
        <v>2.2382826921257419</v>
      </c>
      <c r="V8" s="1">
        <f>'[1]DownFlex, 2020, Winter'!V8*(1+[1]Main!$B$4)^(Main!$B$5-2020)+VLOOKUP($A8,'EV DownFlex'!$A$2:$Y$41,V$1+2)</f>
        <v>2.3329380218702291</v>
      </c>
      <c r="W8" s="1">
        <f>'[1]DownFlex, 2020, Winter'!W8*(1+[1]Main!$B$4)^(Main!$B$5-2020)+VLOOKUP($A8,'EV DownFlex'!$A$2:$Y$41,W$1+2)</f>
        <v>2.4052672032082274</v>
      </c>
      <c r="X8" s="1">
        <f>'[1]DownFlex, 2020, Winter'!X8*(1+[1]Main!$B$4)^(Main!$B$5-2020)+VLOOKUP($A8,'EV DownFlex'!$A$2:$Y$41,X$1+2)</f>
        <v>2.5341809107156488</v>
      </c>
      <c r="Y8" s="1">
        <f>'[1]DownFlex, 2020, Winter'!Y8*(1+[1]Main!$B$4)^(Main!$B$5-2020)+VLOOKUP($A8,'EV DownFlex'!$A$2:$Y$41,Y$1+2)</f>
        <v>2.7323855126632739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1.5377987845112384</v>
      </c>
      <c r="C9" s="1">
        <f>'[1]DownFlex, 2020, Winter'!C9*(1+[1]Main!$B$4)^(Main!$B$5-2020)+VLOOKUP($A9,'EV DownFlex'!$A$2:$Y$41,C$1+2)</f>
        <v>1.6069161526017812</v>
      </c>
      <c r="D9" s="1">
        <f>'[1]DownFlex, 2020, Winter'!D9*(1+[1]Main!$B$4)^(Main!$B$5-2020)+VLOOKUP($A9,'EV DownFlex'!$A$2:$Y$41,D$1+2)</f>
        <v>1.6746330243341816</v>
      </c>
      <c r="E9" s="1">
        <f>'[1]DownFlex, 2020, Winter'!E9*(1+[1]Main!$B$4)^(Main!$B$5-2020)+VLOOKUP($A9,'EV DownFlex'!$A$2:$Y$41,E$1+2)</f>
        <v>1.769742660600085</v>
      </c>
      <c r="F9" s="1">
        <f>'[1]DownFlex, 2020, Winter'!F9*(1+[1]Main!$B$4)^(Main!$B$5-2020)+VLOOKUP($A9,'EV DownFlex'!$A$2:$Y$41,F$1+2)</f>
        <v>1.8625185440988128</v>
      </c>
      <c r="G9" s="1">
        <f>'[1]DownFlex, 2020, Winter'!G9*(1+[1]Main!$B$4)^(Main!$B$5-2020)+VLOOKUP($A9,'EV DownFlex'!$A$2:$Y$41,G$1+2)</f>
        <v>1.9494125989355389</v>
      </c>
      <c r="H9" s="1">
        <f>'[1]DownFlex, 2020, Winter'!H9*(1+[1]Main!$B$4)^(Main!$B$5-2020)+VLOOKUP($A9,'EV DownFlex'!$A$2:$Y$41,H$1+2)</f>
        <v>1.9853152377862597</v>
      </c>
      <c r="I9" s="1">
        <f>'[1]DownFlex, 2020, Winter'!I9*(1+[1]Main!$B$4)^(Main!$B$5-2020)+VLOOKUP($A9,'EV DownFlex'!$A$2:$Y$41,I$1+2)</f>
        <v>1.9277776429898221</v>
      </c>
      <c r="J9" s="1">
        <f>'[1]DownFlex, 2020, Winter'!J9*(1+[1]Main!$B$4)^(Main!$B$5-2020)+VLOOKUP($A9,'EV DownFlex'!$A$2:$Y$41,J$1+2)</f>
        <v>1.7427640903095847</v>
      </c>
      <c r="K9" s="1">
        <f>'[1]DownFlex, 2020, Winter'!K9*(1+[1]Main!$B$4)^(Main!$B$5-2020)+VLOOKUP($A9,'EV DownFlex'!$A$2:$Y$41,K$1+2)</f>
        <v>2.5499782170229008</v>
      </c>
      <c r="L9" s="1">
        <f>'[1]DownFlex, 2020, Winter'!L9*(1+[1]Main!$B$4)^(Main!$B$5-2020)+VLOOKUP($A9,'EV DownFlex'!$A$2:$Y$41,L$1+2)</f>
        <v>2.5117331797148008</v>
      </c>
      <c r="M9" s="1">
        <f>'[1]DownFlex, 2020, Winter'!M9*(1+[1]Main!$B$4)^(Main!$B$5-2020)+VLOOKUP($A9,'EV DownFlex'!$A$2:$Y$41,M$1+2)</f>
        <v>2.4214364613358779</v>
      </c>
      <c r="N9" s="1">
        <f>'[1]DownFlex, 2020, Winter'!N9*(1+[1]Main!$B$4)^(Main!$B$5-2020)+VLOOKUP($A9,'EV DownFlex'!$A$2:$Y$41,N$1+2)</f>
        <v>2.2582228277745973</v>
      </c>
      <c r="O9" s="1">
        <f>'[1]DownFlex, 2020, Winter'!O9*(1+[1]Main!$B$4)^(Main!$B$5-2020)+VLOOKUP($A9,'EV DownFlex'!$A$2:$Y$41,O$1+2)</f>
        <v>2.1565323865235371</v>
      </c>
      <c r="P9" s="1">
        <f>'[1]DownFlex, 2020, Winter'!P9*(1+[1]Main!$B$4)^(Main!$B$5-2020)+VLOOKUP($A9,'EV DownFlex'!$A$2:$Y$41,P$1+2)</f>
        <v>2.0715959106191688</v>
      </c>
      <c r="Q9" s="1">
        <f>'[1]DownFlex, 2020, Winter'!Q9*(1+[1]Main!$B$4)^(Main!$B$5-2020)+VLOOKUP($A9,'EV DownFlex'!$A$2:$Y$41,Q$1+2)</f>
        <v>1.9463392457792623</v>
      </c>
      <c r="R9" s="1">
        <f>'[1]DownFlex, 2020, Winter'!R9*(1+[1]Main!$B$4)^(Main!$B$5-2020)+VLOOKUP($A9,'EV DownFlex'!$A$2:$Y$41,R$1+2)</f>
        <v>1.8915070077692961</v>
      </c>
      <c r="S9" s="1">
        <f>'[1]DownFlex, 2020, Winter'!S9*(1+[1]Main!$B$4)^(Main!$B$5-2020)+VLOOKUP($A9,'EV DownFlex'!$A$2:$Y$41,S$1+2)</f>
        <v>1.843445519656489</v>
      </c>
      <c r="T9" s="1">
        <f>'[1]DownFlex, 2020, Winter'!T9*(1+[1]Main!$B$4)^(Main!$B$5-2020)+VLOOKUP($A9,'EV DownFlex'!$A$2:$Y$41,T$1+2)</f>
        <v>1.1851467832432145</v>
      </c>
      <c r="U9" s="1">
        <f>'[1]DownFlex, 2020, Winter'!U9*(1+[1]Main!$B$4)^(Main!$B$5-2020)+VLOOKUP($A9,'EV DownFlex'!$A$2:$Y$41,U$1+2)</f>
        <v>1.2317392645398644</v>
      </c>
      <c r="V9" s="1">
        <f>'[1]DownFlex, 2020, Winter'!V9*(1+[1]Main!$B$4)^(Main!$B$5-2020)+VLOOKUP($A9,'EV DownFlex'!$A$2:$Y$41,V$1+2)</f>
        <v>1.2861295304580154</v>
      </c>
      <c r="W9" s="1">
        <f>'[1]DownFlex, 2020, Winter'!W9*(1+[1]Main!$B$4)^(Main!$B$5-2020)+VLOOKUP($A9,'EV DownFlex'!$A$2:$Y$41,W$1+2)</f>
        <v>1.329804202149067</v>
      </c>
      <c r="X9" s="1">
        <f>'[1]DownFlex, 2020, Winter'!X9*(1+[1]Main!$B$4)^(Main!$B$5-2020)+VLOOKUP($A9,'EV DownFlex'!$A$2:$Y$41,X$1+2)</f>
        <v>1.3724180175477099</v>
      </c>
      <c r="Y9" s="1">
        <f>'[1]DownFlex, 2020, Winter'!Y9*(1+[1]Main!$B$4)^(Main!$B$5-2020)+VLOOKUP($A9,'EV DownFlex'!$A$2:$Y$41,Y$1+2)</f>
        <v>1.4683125075201442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1.2984497320568278</v>
      </c>
      <c r="C10" s="1">
        <f>'[1]DownFlex, 2020, Winter'!C10*(1+[1]Main!$B$4)^(Main!$B$5-2020)+VLOOKUP($A10,'EV DownFlex'!$A$2:$Y$41,C$1+2)</f>
        <v>1.3596296726844783</v>
      </c>
      <c r="D10" s="1">
        <f>'[1]DownFlex, 2020, Winter'!D10*(1+[1]Main!$B$4)^(Main!$B$5-2020)+VLOOKUP($A10,'EV DownFlex'!$A$2:$Y$41,D$1+2)</f>
        <v>1.4173555038973706</v>
      </c>
      <c r="E10" s="1">
        <f>'[1]DownFlex, 2020, Winter'!E10*(1+[1]Main!$B$4)^(Main!$B$5-2020)+VLOOKUP($A10,'EV DownFlex'!$A$2:$Y$41,E$1+2)</f>
        <v>1.4970186082230703</v>
      </c>
      <c r="F10" s="1">
        <f>'[1]DownFlex, 2020, Winter'!F10*(1+[1]Main!$B$4)^(Main!$B$5-2020)+VLOOKUP($A10,'EV DownFlex'!$A$2:$Y$41,F$1+2)</f>
        <v>1.5700765598770143</v>
      </c>
      <c r="G10" s="1">
        <f>'[1]DownFlex, 2020, Winter'!G10*(1+[1]Main!$B$4)^(Main!$B$5-2020)+VLOOKUP($A10,'EV DownFlex'!$A$2:$Y$41,G$1+2)</f>
        <v>1.626745355466497</v>
      </c>
      <c r="H10" s="1">
        <f>'[1]DownFlex, 2020, Winter'!H10*(1+[1]Main!$B$4)^(Main!$B$5-2020)+VLOOKUP($A10,'EV DownFlex'!$A$2:$Y$41,H$1+2)</f>
        <v>1.6014616828625956</v>
      </c>
      <c r="I10" s="1">
        <f>'[1]DownFlex, 2020, Winter'!I10*(1+[1]Main!$B$4)^(Main!$B$5-2020)+VLOOKUP($A10,'EV DownFlex'!$A$2:$Y$41,I$1+2)</f>
        <v>1.5251344182315523</v>
      </c>
      <c r="J10" s="1">
        <f>'[1]DownFlex, 2020, Winter'!J10*(1+[1]Main!$B$4)^(Main!$B$5-2020)+VLOOKUP($A10,'EV DownFlex'!$A$2:$Y$41,J$1+2)</f>
        <v>1.3649975692069551</v>
      </c>
      <c r="K10" s="1">
        <f>'[1]DownFlex, 2020, Winter'!K10*(1+[1]Main!$B$4)^(Main!$B$5-2020)+VLOOKUP($A10,'EV DownFlex'!$A$2:$Y$41,K$1+2)</f>
        <v>2.035947675229008</v>
      </c>
      <c r="L10" s="1">
        <f>'[1]DownFlex, 2020, Winter'!L10*(1+[1]Main!$B$4)^(Main!$B$5-2020)+VLOOKUP($A10,'EV DownFlex'!$A$2:$Y$41,L$1+2)</f>
        <v>1.9977574674257845</v>
      </c>
      <c r="M10" s="1">
        <f>'[1]DownFlex, 2020, Winter'!M10*(1+[1]Main!$B$4)^(Main!$B$5-2020)+VLOOKUP($A10,'EV DownFlex'!$A$2:$Y$41,M$1+2)</f>
        <v>1.9240465683587786</v>
      </c>
      <c r="N10" s="1">
        <f>'[1]DownFlex, 2020, Winter'!N10*(1+[1]Main!$B$4)^(Main!$B$5-2020)+VLOOKUP($A10,'EV DownFlex'!$A$2:$Y$41,N$1+2)</f>
        <v>1.7993737396904157</v>
      </c>
      <c r="O10" s="1">
        <f>'[1]DownFlex, 2020, Winter'!O10*(1+[1]Main!$B$4)^(Main!$B$5-2020)+VLOOKUP($A10,'EV DownFlex'!$A$2:$Y$41,O$1+2)</f>
        <v>1.7190861994020357</v>
      </c>
      <c r="P10" s="1">
        <f>'[1]DownFlex, 2020, Winter'!P10*(1+[1]Main!$B$4)^(Main!$B$5-2020)+VLOOKUP($A10,'EV DownFlex'!$A$2:$Y$41,P$1+2)</f>
        <v>1.6677293334139101</v>
      </c>
      <c r="Q10" s="1">
        <f>'[1]DownFlex, 2020, Winter'!Q10*(1+[1]Main!$B$4)^(Main!$B$5-2020)+VLOOKUP($A10,'EV DownFlex'!$A$2:$Y$41,Q$1+2)</f>
        <v>1.5781129169592876</v>
      </c>
      <c r="R10" s="1">
        <f>'[1]DownFlex, 2020, Winter'!R10*(1+[1]Main!$B$4)^(Main!$B$5-2020)+VLOOKUP($A10,'EV DownFlex'!$A$2:$Y$41,R$1+2)</f>
        <v>1.5290760382485158</v>
      </c>
      <c r="S10" s="1">
        <f>'[1]DownFlex, 2020, Winter'!S10*(1+[1]Main!$B$4)^(Main!$B$5-2020)+VLOOKUP($A10,'EV DownFlex'!$A$2:$Y$41,S$1+2)</f>
        <v>1.4771327515648855</v>
      </c>
      <c r="T10" s="1">
        <f>'[1]DownFlex, 2020, Winter'!T10*(1+[1]Main!$B$4)^(Main!$B$5-2020)+VLOOKUP($A10,'EV DownFlex'!$A$2:$Y$41,T$1+2)</f>
        <v>0.93329654715436827</v>
      </c>
      <c r="U10" s="1">
        <f>'[1]DownFlex, 2020, Winter'!U10*(1+[1]Main!$B$4)^(Main!$B$5-2020)+VLOOKUP($A10,'EV DownFlex'!$A$2:$Y$41,U$1+2)</f>
        <v>0.9766283198430874</v>
      </c>
      <c r="V10" s="1">
        <f>'[1]DownFlex, 2020, Winter'!V10*(1+[1]Main!$B$4)^(Main!$B$5-2020)+VLOOKUP($A10,'EV DownFlex'!$A$2:$Y$41,V$1+2)</f>
        <v>1.0246782095801528</v>
      </c>
      <c r="W10" s="1">
        <f>'[1]DownFlex, 2020, Winter'!W10*(1+[1]Main!$B$4)^(Main!$B$5-2020)+VLOOKUP($A10,'EV DownFlex'!$A$2:$Y$41,W$1+2)</f>
        <v>1.0715749695462256</v>
      </c>
      <c r="X10" s="1">
        <f>'[1]DownFlex, 2020, Winter'!X10*(1+[1]Main!$B$4)^(Main!$B$5-2020)+VLOOKUP($A10,'EV DownFlex'!$A$2:$Y$41,X$1+2)</f>
        <v>1.1335951179770991</v>
      </c>
      <c r="Y10" s="1">
        <f>'[1]DownFlex, 2020, Winter'!Y10*(1+[1]Main!$B$4)^(Main!$B$5-2020)+VLOOKUP($A10,'EV DownFlex'!$A$2:$Y$41,Y$1+2)</f>
        <v>1.2265290704792196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2.4965582083810434</v>
      </c>
      <c r="C11" s="1">
        <f>'[1]DownFlex, 2020, Winter'!C11*(1+[1]Main!$B$4)^(Main!$B$5-2020)+VLOOKUP($A11,'EV DownFlex'!$A$2:$Y$41,C$1+2)</f>
        <v>2.610241233167939</v>
      </c>
      <c r="D11" s="1">
        <f>'[1]DownFlex, 2020, Winter'!D11*(1+[1]Main!$B$4)^(Main!$B$5-2020)+VLOOKUP($A11,'EV DownFlex'!$A$2:$Y$41,D$1+2)</f>
        <v>2.7206057224014</v>
      </c>
      <c r="E11" s="1">
        <f>'[1]DownFlex, 2020, Winter'!E11*(1+[1]Main!$B$4)^(Main!$B$5-2020)+VLOOKUP($A11,'EV DownFlex'!$A$2:$Y$41,E$1+2)</f>
        <v>2.87987878836514</v>
      </c>
      <c r="F11" s="1">
        <f>'[1]DownFlex, 2020, Winter'!F11*(1+[1]Main!$B$4)^(Main!$B$5-2020)+VLOOKUP($A11,'EV DownFlex'!$A$2:$Y$41,F$1+2)</f>
        <v>3.0258517666380405</v>
      </c>
      <c r="G11" s="1">
        <f>'[1]DownFlex, 2020, Winter'!G11*(1+[1]Main!$B$4)^(Main!$B$5-2020)+VLOOKUP($A11,'EV DownFlex'!$A$2:$Y$41,G$1+2)</f>
        <v>3.1525149487436388</v>
      </c>
      <c r="H11" s="1">
        <f>'[1]DownFlex, 2020, Winter'!H11*(1+[1]Main!$B$4)^(Main!$B$5-2020)+VLOOKUP($A11,'EV DownFlex'!$A$2:$Y$41,H$1+2)</f>
        <v>3.1350349885973281</v>
      </c>
      <c r="I11" s="1">
        <f>'[1]DownFlex, 2020, Winter'!I11*(1+[1]Main!$B$4)^(Main!$B$5-2020)+VLOOKUP($A11,'EV DownFlex'!$A$2:$Y$41,I$1+2)</f>
        <v>3.0070957999332064</v>
      </c>
      <c r="J11" s="1">
        <f>'[1]DownFlex, 2020, Winter'!J11*(1+[1]Main!$B$4)^(Main!$B$5-2020)+VLOOKUP($A11,'EV DownFlex'!$A$2:$Y$41,J$1+2)</f>
        <v>2.7038575452608145</v>
      </c>
      <c r="K11" s="1">
        <f>'[1]DownFlex, 2020, Winter'!K11*(1+[1]Main!$B$4)^(Main!$B$5-2020)+VLOOKUP($A11,'EV DownFlex'!$A$2:$Y$41,K$1+2)</f>
        <v>4.0496631923377864</v>
      </c>
      <c r="L11" s="1">
        <f>'[1]DownFlex, 2020, Winter'!L11*(1+[1]Main!$B$4)^(Main!$B$5-2020)+VLOOKUP($A11,'EV DownFlex'!$A$2:$Y$41,L$1+2)</f>
        <v>3.9693003959669206</v>
      </c>
      <c r="M11" s="1">
        <f>'[1]DownFlex, 2020, Winter'!M11*(1+[1]Main!$B$4)^(Main!$B$5-2020)+VLOOKUP($A11,'EV DownFlex'!$A$2:$Y$41,M$1+2)</f>
        <v>3.8222170947041985</v>
      </c>
      <c r="N11" s="1">
        <f>'[1]DownFlex, 2020, Winter'!N11*(1+[1]Main!$B$4)^(Main!$B$5-2020)+VLOOKUP($A11,'EV DownFlex'!$A$2:$Y$41,N$1+2)</f>
        <v>3.5738597708905857</v>
      </c>
      <c r="O11" s="1">
        <f>'[1]DownFlex, 2020, Winter'!O11*(1+[1]Main!$B$4)^(Main!$B$5-2020)+VLOOKUP($A11,'EV DownFlex'!$A$2:$Y$41,O$1+2)</f>
        <v>3.4059998325763363</v>
      </c>
      <c r="P11" s="1">
        <f>'[1]DownFlex, 2020, Winter'!P11*(1+[1]Main!$B$4)^(Main!$B$5-2020)+VLOOKUP($A11,'EV DownFlex'!$A$2:$Y$41,P$1+2)</f>
        <v>3.2985595642716286</v>
      </c>
      <c r="Q11" s="1">
        <f>'[1]DownFlex, 2020, Winter'!Q11*(1+[1]Main!$B$4)^(Main!$B$5-2020)+VLOOKUP($A11,'EV DownFlex'!$A$2:$Y$41,Q$1+2)</f>
        <v>3.1106272784732827</v>
      </c>
      <c r="R11" s="1">
        <f>'[1]DownFlex, 2020, Winter'!R11*(1+[1]Main!$B$4)^(Main!$B$5-2020)+VLOOKUP($A11,'EV DownFlex'!$A$2:$Y$41,R$1+2)</f>
        <v>3.0215685668193388</v>
      </c>
      <c r="S11" s="1">
        <f>'[1]DownFlex, 2020, Winter'!S11*(1+[1]Main!$B$4)^(Main!$B$5-2020)+VLOOKUP($A11,'EV DownFlex'!$A$2:$Y$41,S$1+2)</f>
        <v>2.9415231349332061</v>
      </c>
      <c r="T11" s="1">
        <f>'[1]DownFlex, 2020, Winter'!T11*(1+[1]Main!$B$4)^(Main!$B$5-2020)+VLOOKUP($A11,'EV DownFlex'!$A$2:$Y$41,T$1+2)</f>
        <v>1.8559556095388041</v>
      </c>
      <c r="U11" s="1">
        <f>'[1]DownFlex, 2020, Winter'!U11*(1+[1]Main!$B$4)^(Main!$B$5-2020)+VLOOKUP($A11,'EV DownFlex'!$A$2:$Y$41,U$1+2)</f>
        <v>1.935355737865776</v>
      </c>
      <c r="V11" s="1">
        <f>'[1]DownFlex, 2020, Winter'!V11*(1+[1]Main!$B$4)^(Main!$B$5-2020)+VLOOKUP($A11,'EV DownFlex'!$A$2:$Y$41,V$1+2)</f>
        <v>2.023609213005725</v>
      </c>
      <c r="W11" s="1">
        <f>'[1]DownFlex, 2020, Winter'!W11*(1+[1]Main!$B$4)^(Main!$B$5-2020)+VLOOKUP($A11,'EV DownFlex'!$A$2:$Y$41,W$1+2)</f>
        <v>2.1069552642334606</v>
      </c>
      <c r="X11" s="1">
        <f>'[1]DownFlex, 2020, Winter'!X11*(1+[1]Main!$B$4)^(Main!$B$5-2020)+VLOOKUP($A11,'EV DownFlex'!$A$2:$Y$41,X$1+2)</f>
        <v>2.2098640703912213</v>
      </c>
      <c r="Y11" s="1">
        <f>'[1]DownFlex, 2020, Winter'!Y11*(1+[1]Main!$B$4)^(Main!$B$5-2020)+VLOOKUP($A11,'EV DownFlex'!$A$2:$Y$41,Y$1+2)</f>
        <v>2.377001192970738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0.9090486464567431</v>
      </c>
      <c r="C12" s="1">
        <f>'[1]DownFlex, 2020, Winter'!C12*(1+[1]Main!$B$4)^(Main!$B$5-2020)+VLOOKUP($A12,'EV DownFlex'!$A$2:$Y$41,C$1+2)</f>
        <v>0.95000612206106871</v>
      </c>
      <c r="D12" s="1">
        <f>'[1]DownFlex, 2020, Winter'!D12*(1+[1]Main!$B$4)^(Main!$B$5-2020)+VLOOKUP($A12,'EV DownFlex'!$A$2:$Y$41,D$1+2)</f>
        <v>0.98996604110050901</v>
      </c>
      <c r="E12" s="1">
        <f>'[1]DownFlex, 2020, Winter'!E12*(1+[1]Main!$B$4)^(Main!$B$5-2020)+VLOOKUP($A12,'EV DownFlex'!$A$2:$Y$41,E$1+2)</f>
        <v>1.0473830748600508</v>
      </c>
      <c r="F12" s="1">
        <f>'[1]DownFlex, 2020, Winter'!F12*(1+[1]Main!$B$4)^(Main!$B$5-2020)+VLOOKUP($A12,'EV DownFlex'!$A$2:$Y$41,F$1+2)</f>
        <v>1.1012426482092876</v>
      </c>
      <c r="G12" s="1">
        <f>'[1]DownFlex, 2020, Winter'!G12*(1+[1]Main!$B$4)^(Main!$B$5-2020)+VLOOKUP($A12,'EV DownFlex'!$A$2:$Y$41,G$1+2)</f>
        <v>1.1505987026113231</v>
      </c>
      <c r="H12" s="1">
        <f>'[1]DownFlex, 2020, Winter'!H12*(1+[1]Main!$B$4)^(Main!$B$5-2020)+VLOOKUP($A12,'EV DownFlex'!$A$2:$Y$41,H$1+2)</f>
        <v>1.1466406176717558</v>
      </c>
      <c r="I12" s="1">
        <f>'[1]DownFlex, 2020, Winter'!I12*(1+[1]Main!$B$4)^(Main!$B$5-2020)+VLOOKUP($A12,'EV DownFlex'!$A$2:$Y$41,I$1+2)</f>
        <v>1.0974957917938932</v>
      </c>
      <c r="J12" s="1">
        <f>'[1]DownFlex, 2020, Winter'!J12*(1+[1]Main!$B$4)^(Main!$B$5-2020)+VLOOKUP($A12,'EV DownFlex'!$A$2:$Y$41,J$1+2)</f>
        <v>0.98653883668575071</v>
      </c>
      <c r="K12" s="1">
        <f>'[1]DownFlex, 2020, Winter'!K12*(1+[1]Main!$B$4)^(Main!$B$5-2020)+VLOOKUP($A12,'EV DownFlex'!$A$2:$Y$41,K$1+2)</f>
        <v>1.4734195722137406</v>
      </c>
      <c r="L12" s="1">
        <f>'[1]DownFlex, 2020, Winter'!L12*(1+[1]Main!$B$4)^(Main!$B$5-2020)+VLOOKUP($A12,'EV DownFlex'!$A$2:$Y$41,L$1+2)</f>
        <v>1.4443104318288804</v>
      </c>
      <c r="M12" s="1">
        <f>'[1]DownFlex, 2020, Winter'!M12*(1+[1]Main!$B$4)^(Main!$B$5-2020)+VLOOKUP($A12,'EV DownFlex'!$A$2:$Y$41,M$1+2)</f>
        <v>1.3915536133015267</v>
      </c>
      <c r="N12" s="1">
        <f>'[1]DownFlex, 2020, Winter'!N12*(1+[1]Main!$B$4)^(Main!$B$5-2020)+VLOOKUP($A12,'EV DownFlex'!$A$2:$Y$41,N$1+2)</f>
        <v>1.2989493294147585</v>
      </c>
      <c r="O12" s="1">
        <f>'[1]DownFlex, 2020, Winter'!O12*(1+[1]Main!$B$4)^(Main!$B$5-2020)+VLOOKUP($A12,'EV DownFlex'!$A$2:$Y$41,O$1+2)</f>
        <v>1.2382624524141224</v>
      </c>
      <c r="P12" s="1">
        <f>'[1]DownFlex, 2020, Winter'!P12*(1+[1]Main!$B$4)^(Main!$B$5-2020)+VLOOKUP($A12,'EV DownFlex'!$A$2:$Y$41,P$1+2)</f>
        <v>1.1970213921215012</v>
      </c>
      <c r="Q12" s="1">
        <f>'[1]DownFlex, 2020, Winter'!Q12*(1+[1]Main!$B$4)^(Main!$B$5-2020)+VLOOKUP($A12,'EV DownFlex'!$A$2:$Y$41,Q$1+2)</f>
        <v>1.1339029742175573</v>
      </c>
      <c r="R12" s="1">
        <f>'[1]DownFlex, 2020, Winter'!R12*(1+[1]Main!$B$4)^(Main!$B$5-2020)+VLOOKUP($A12,'EV DownFlex'!$A$2:$Y$41,R$1+2)</f>
        <v>1.1034099069115777</v>
      </c>
      <c r="S12" s="1">
        <f>'[1]DownFlex, 2020, Winter'!S12*(1+[1]Main!$B$4)^(Main!$B$5-2020)+VLOOKUP($A12,'EV DownFlex'!$A$2:$Y$41,S$1+2)</f>
        <v>1.0795691930438933</v>
      </c>
      <c r="T12" s="1">
        <f>'[1]DownFlex, 2020, Winter'!T12*(1+[1]Main!$B$4)^(Main!$B$5-2020)+VLOOKUP($A12,'EV DownFlex'!$A$2:$Y$41,T$1+2)</f>
        <v>0.68173329994592879</v>
      </c>
      <c r="U12" s="1">
        <f>'[1]DownFlex, 2020, Winter'!U12*(1+[1]Main!$B$4)^(Main!$B$5-2020)+VLOOKUP($A12,'EV DownFlex'!$A$2:$Y$41,U$1+2)</f>
        <v>0.70805047047391856</v>
      </c>
      <c r="V12" s="1">
        <f>'[1]DownFlex, 2020, Winter'!V12*(1+[1]Main!$B$4)^(Main!$B$5-2020)+VLOOKUP($A12,'EV DownFlex'!$A$2:$Y$41,V$1+2)</f>
        <v>0.74052725802480923</v>
      </c>
      <c r="W12" s="1">
        <f>'[1]DownFlex, 2020, Winter'!W12*(1+[1]Main!$B$4)^(Main!$B$5-2020)+VLOOKUP($A12,'EV DownFlex'!$A$2:$Y$41,W$1+2)</f>
        <v>0.7740357077894402</v>
      </c>
      <c r="X12" s="1">
        <f>'[1]DownFlex, 2020, Winter'!X12*(1+[1]Main!$B$4)^(Main!$B$5-2020)+VLOOKUP($A12,'EV DownFlex'!$A$2:$Y$41,X$1+2)</f>
        <v>0.81085115752862591</v>
      </c>
      <c r="Y12" s="1">
        <f>'[1]DownFlex, 2020, Winter'!Y12*(1+[1]Main!$B$4)^(Main!$B$5-2020)+VLOOKUP($A12,'EV DownFlex'!$A$2:$Y$41,Y$1+2)</f>
        <v>0.86947406301208641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3.0934328102724766</v>
      </c>
      <c r="C13" s="1">
        <f>'[1]DownFlex, 2020, Winter'!C13*(1+[1]Main!$B$4)^(Main!$B$5-2020)+VLOOKUP($A13,'EV DownFlex'!$A$2:$Y$41,C$1+2)</f>
        <v>3.2399379214535626</v>
      </c>
      <c r="D13" s="1">
        <f>'[1]DownFlex, 2020, Winter'!D13*(1+[1]Main!$B$4)^(Main!$B$5-2020)+VLOOKUP($A13,'EV DownFlex'!$A$2:$Y$41,D$1+2)</f>
        <v>3.3789564424183633</v>
      </c>
      <c r="E13" s="1">
        <f>'[1]DownFlex, 2020, Winter'!E13*(1+[1]Main!$B$4)^(Main!$B$5-2020)+VLOOKUP($A13,'EV DownFlex'!$A$2:$Y$41,E$1+2)</f>
        <v>3.5765021837001698</v>
      </c>
      <c r="F13" s="1">
        <f>'[1]DownFlex, 2020, Winter'!F13*(1+[1]Main!$B$4)^(Main!$B$5-2020)+VLOOKUP($A13,'EV DownFlex'!$A$2:$Y$41,F$1+2)</f>
        <v>3.7516200219476254</v>
      </c>
      <c r="G13" s="1">
        <f>'[1]DownFlex, 2020, Winter'!G13*(1+[1]Main!$B$4)^(Main!$B$5-2020)+VLOOKUP($A13,'EV DownFlex'!$A$2:$Y$41,G$1+2)</f>
        <v>3.8935494091210776</v>
      </c>
      <c r="H13" s="1">
        <f>'[1]DownFlex, 2020, Winter'!H13*(1+[1]Main!$B$4)^(Main!$B$5-2020)+VLOOKUP($A13,'EV DownFlex'!$A$2:$Y$41,H$1+2)</f>
        <v>3.8402750043225193</v>
      </c>
      <c r="I13" s="1">
        <f>'[1]DownFlex, 2020, Winter'!I13*(1+[1]Main!$B$4)^(Main!$B$5-2020)+VLOOKUP($A13,'EV DownFlex'!$A$2:$Y$41,I$1+2)</f>
        <v>3.6500150059796441</v>
      </c>
      <c r="J13" s="1">
        <f>'[1]DownFlex, 2020, Winter'!J13*(1+[1]Main!$B$4)^(Main!$B$5-2020)+VLOOKUP($A13,'EV DownFlex'!$A$2:$Y$41,J$1+2)</f>
        <v>3.2304172681191692</v>
      </c>
      <c r="K13" s="1">
        <f>'[1]DownFlex, 2020, Winter'!K13*(1+[1]Main!$B$4)^(Main!$B$5-2020)+VLOOKUP($A13,'EV DownFlex'!$A$2:$Y$41,K$1+2)</f>
        <v>4.8402564390458025</v>
      </c>
      <c r="L13" s="1">
        <f>'[1]DownFlex, 2020, Winter'!L13*(1+[1]Main!$B$4)^(Main!$B$5-2020)+VLOOKUP($A13,'EV DownFlex'!$A$2:$Y$41,L$1+2)</f>
        <v>4.8068402794296015</v>
      </c>
      <c r="M13" s="1">
        <f>'[1]DownFlex, 2020, Winter'!M13*(1+[1]Main!$B$4)^(Main!$B$5-2020)+VLOOKUP($A13,'EV DownFlex'!$A$2:$Y$41,M$1+2)</f>
        <v>4.609776707671756</v>
      </c>
      <c r="N13" s="1">
        <f>'[1]DownFlex, 2020, Winter'!N13*(1+[1]Main!$B$4)^(Main!$B$5-2020)+VLOOKUP($A13,'EV DownFlex'!$A$2:$Y$41,N$1+2)</f>
        <v>4.3120418867991948</v>
      </c>
      <c r="O13" s="1">
        <f>'[1]DownFlex, 2020, Winter'!O13*(1+[1]Main!$B$4)^(Main!$B$5-2020)+VLOOKUP($A13,'EV DownFlex'!$A$2:$Y$41,O$1+2)</f>
        <v>4.1231103542970748</v>
      </c>
      <c r="P13" s="1">
        <f>'[1]DownFlex, 2020, Winter'!P13*(1+[1]Main!$B$4)^(Main!$B$5-2020)+VLOOKUP($A13,'EV DownFlex'!$A$2:$Y$41,P$1+2)</f>
        <v>4.0041604287383379</v>
      </c>
      <c r="Q13" s="1">
        <f>'[1]DownFlex, 2020, Winter'!Q13*(1+[1]Main!$B$4)^(Main!$B$5-2020)+VLOOKUP($A13,'EV DownFlex'!$A$2:$Y$41,Q$1+2)</f>
        <v>3.7949701053085247</v>
      </c>
      <c r="R13" s="1">
        <f>'[1]DownFlex, 2020, Winter'!R13*(1+[1]Main!$B$4)^(Main!$B$5-2020)+VLOOKUP($A13,'EV DownFlex'!$A$2:$Y$41,R$1+2)</f>
        <v>3.7001215992885923</v>
      </c>
      <c r="S13" s="1">
        <f>'[1]DownFlex, 2020, Winter'!S13*(1+[1]Main!$B$4)^(Main!$B$5-2020)+VLOOKUP($A13,'EV DownFlex'!$A$2:$Y$41,S$1+2)</f>
        <v>3.5822894180629778</v>
      </c>
      <c r="T13" s="1">
        <f>'[1]DownFlex, 2020, Winter'!T13*(1+[1]Main!$B$4)^(Main!$B$5-2020)+VLOOKUP($A13,'EV DownFlex'!$A$2:$Y$41,T$1+2)</f>
        <v>2.2555617402364292</v>
      </c>
      <c r="U13" s="1">
        <f>'[1]DownFlex, 2020, Winter'!U13*(1+[1]Main!$B$4)^(Main!$B$5-2020)+VLOOKUP($A13,'EV DownFlex'!$A$2:$Y$41,U$1+2)</f>
        <v>2.3478433103297287</v>
      </c>
      <c r="V13" s="1">
        <f>'[1]DownFlex, 2020, Winter'!V13*(1+[1]Main!$B$4)^(Main!$B$5-2020)+VLOOKUP($A13,'EV DownFlex'!$A$2:$Y$41,V$1+2)</f>
        <v>2.4671089821660308</v>
      </c>
      <c r="W13" s="1">
        <f>'[1]DownFlex, 2020, Winter'!W13*(1+[1]Main!$B$4)^(Main!$B$5-2020)+VLOOKUP($A13,'EV DownFlex'!$A$2:$Y$41,W$1+2)</f>
        <v>2.5794893955481339</v>
      </c>
      <c r="X13" s="1">
        <f>'[1]DownFlex, 2020, Winter'!X13*(1+[1]Main!$B$4)^(Main!$B$5-2020)+VLOOKUP($A13,'EV DownFlex'!$A$2:$Y$41,X$1+2)</f>
        <v>2.7300412675954195</v>
      </c>
      <c r="Y13" s="1">
        <f>'[1]DownFlex, 2020, Winter'!Y13*(1+[1]Main!$B$4)^(Main!$B$5-2020)+VLOOKUP($A13,'EV DownFlex'!$A$2:$Y$41,Y$1+2)</f>
        <v>2.9649844700402883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4.7849438172837155</v>
      </c>
      <c r="C14" s="1">
        <f>'[1]DownFlex, 2020, Winter'!C14*(1+[1]Main!$B$4)^(Main!$B$5-2020)+VLOOKUP($A14,'EV DownFlex'!$A$2:$Y$41,C$1+2)</f>
        <v>4.9907285828053425</v>
      </c>
      <c r="D14" s="1">
        <f>'[1]DownFlex, 2020, Winter'!D14*(1+[1]Main!$B$4)^(Main!$B$5-2020)+VLOOKUP($A14,'EV DownFlex'!$A$2:$Y$41,D$1+2)</f>
        <v>5.2058832992525446</v>
      </c>
      <c r="E14" s="1">
        <f>'[1]DownFlex, 2020, Winter'!E14*(1+[1]Main!$B$4)^(Main!$B$5-2020)+VLOOKUP($A14,'EV DownFlex'!$A$2:$Y$41,E$1+2)</f>
        <v>5.4988779193002539</v>
      </c>
      <c r="F14" s="1">
        <f>'[1]DownFlex, 2020, Winter'!F14*(1+[1]Main!$B$4)^(Main!$B$5-2020)+VLOOKUP($A14,'EV DownFlex'!$A$2:$Y$41,F$1+2)</f>
        <v>5.7700261497964371</v>
      </c>
      <c r="G14" s="1">
        <f>'[1]DownFlex, 2020, Winter'!G14*(1+[1]Main!$B$4)^(Main!$B$5-2020)+VLOOKUP($A14,'EV DownFlex'!$A$2:$Y$41,G$1+2)</f>
        <v>5.9850616568066162</v>
      </c>
      <c r="H14" s="1">
        <f>'[1]DownFlex, 2020, Winter'!H14*(1+[1]Main!$B$4)^(Main!$B$5-2020)+VLOOKUP($A14,'EV DownFlex'!$A$2:$Y$41,H$1+2)</f>
        <v>5.9994264746087795</v>
      </c>
      <c r="I14" s="1">
        <f>'[1]DownFlex, 2020, Winter'!I14*(1+[1]Main!$B$4)^(Main!$B$5-2020)+VLOOKUP($A14,'EV DownFlex'!$A$2:$Y$41,I$1+2)</f>
        <v>5.7510590989694652</v>
      </c>
      <c r="J14" s="1">
        <f>'[1]DownFlex, 2020, Winter'!J14*(1+[1]Main!$B$4)^(Main!$B$5-2020)+VLOOKUP($A14,'EV DownFlex'!$A$2:$Y$41,J$1+2)</f>
        <v>5.1829041809287535</v>
      </c>
      <c r="K14" s="1">
        <f>'[1]DownFlex, 2020, Winter'!K14*(1+[1]Main!$B$4)^(Main!$B$5-2020)+VLOOKUP($A14,'EV DownFlex'!$A$2:$Y$41,K$1+2)</f>
        <v>7.5932816935687031</v>
      </c>
      <c r="L14" s="1">
        <f>'[1]DownFlex, 2020, Winter'!L14*(1+[1]Main!$B$4)^(Main!$B$5-2020)+VLOOKUP($A14,'EV DownFlex'!$A$2:$Y$41,L$1+2)</f>
        <v>7.4474322741444015</v>
      </c>
      <c r="M14" s="1">
        <f>'[1]DownFlex, 2020, Winter'!M14*(1+[1]Main!$B$4)^(Main!$B$5-2020)+VLOOKUP($A14,'EV DownFlex'!$A$2:$Y$41,M$1+2)</f>
        <v>7.2016673927576331</v>
      </c>
      <c r="N14" s="1">
        <f>'[1]DownFlex, 2020, Winter'!N14*(1+[1]Main!$B$4)^(Main!$B$5-2020)+VLOOKUP($A14,'EV DownFlex'!$A$2:$Y$41,N$1+2)</f>
        <v>6.7716401683237919</v>
      </c>
      <c r="O14" s="1">
        <f>'[1]DownFlex, 2020, Winter'!O14*(1+[1]Main!$B$4)^(Main!$B$5-2020)+VLOOKUP($A14,'EV DownFlex'!$A$2:$Y$41,O$1+2)</f>
        <v>6.4620411745706114</v>
      </c>
      <c r="P14" s="1">
        <f>'[1]DownFlex, 2020, Winter'!P14*(1+[1]Main!$B$4)^(Main!$B$5-2020)+VLOOKUP($A14,'EV DownFlex'!$A$2:$Y$41,P$1+2)</f>
        <v>6.2656846131075064</v>
      </c>
      <c r="Q14" s="1">
        <f>'[1]DownFlex, 2020, Winter'!Q14*(1+[1]Main!$B$4)^(Main!$B$5-2020)+VLOOKUP($A14,'EV DownFlex'!$A$2:$Y$41,Q$1+2)</f>
        <v>5.9485616610877869</v>
      </c>
      <c r="R14" s="1">
        <f>'[1]DownFlex, 2020, Winter'!R14*(1+[1]Main!$B$4)^(Main!$B$5-2020)+VLOOKUP($A14,'EV DownFlex'!$A$2:$Y$41,R$1+2)</f>
        <v>5.752389054557888</v>
      </c>
      <c r="S14" s="1">
        <f>'[1]DownFlex, 2020, Winter'!S14*(1+[1]Main!$B$4)^(Main!$B$5-2020)+VLOOKUP($A14,'EV DownFlex'!$A$2:$Y$41,S$1+2)</f>
        <v>5.5900523752194653</v>
      </c>
      <c r="T14" s="1">
        <f>'[1]DownFlex, 2020, Winter'!T14*(1+[1]Main!$B$4)^(Main!$B$5-2020)+VLOOKUP($A14,'EV DownFlex'!$A$2:$Y$41,T$1+2)</f>
        <v>3.6036012259796442</v>
      </c>
      <c r="U14" s="1">
        <f>'[1]DownFlex, 2020, Winter'!U14*(1+[1]Main!$B$4)^(Main!$B$5-2020)+VLOOKUP($A14,'EV DownFlex'!$A$2:$Y$41,U$1+2)</f>
        <v>3.7272771023695928</v>
      </c>
      <c r="V14" s="1">
        <f>'[1]DownFlex, 2020, Winter'!V14*(1+[1]Main!$B$4)^(Main!$B$5-2020)+VLOOKUP($A14,'EV DownFlex'!$A$2:$Y$41,V$1+2)</f>
        <v>3.9075627013740455</v>
      </c>
      <c r="W14" s="1">
        <f>'[1]DownFlex, 2020, Winter'!W14*(1+[1]Main!$B$4)^(Main!$B$5-2020)+VLOOKUP($A14,'EV DownFlex'!$A$2:$Y$41,W$1+2)</f>
        <v>4.061145181447201</v>
      </c>
      <c r="X14" s="1">
        <f>'[1]DownFlex, 2020, Winter'!X14*(1+[1]Main!$B$4)^(Main!$B$5-2020)+VLOOKUP($A14,'EV DownFlex'!$A$2:$Y$41,X$1+2)</f>
        <v>4.2232649101431292</v>
      </c>
      <c r="Y14" s="1">
        <f>'[1]DownFlex, 2020, Winter'!Y14*(1+[1]Main!$B$4)^(Main!$B$5-2020)+VLOOKUP($A14,'EV DownFlex'!$A$2:$Y$41,Y$1+2)</f>
        <v>4.5440313850604319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0.36828812482400342</v>
      </c>
      <c r="C15" s="1">
        <f>'[1]DownFlex, 2020, Winter'!C15*(1+[1]Main!$B$4)^(Main!$B$5-2020)+VLOOKUP($A15,'EV DownFlex'!$A$2:$Y$41,C$1+2)</f>
        <v>0.38550860142493643</v>
      </c>
      <c r="D15" s="1">
        <f>'[1]DownFlex, 2020, Winter'!D15*(1+[1]Main!$B$4)^(Main!$B$5-2020)+VLOOKUP($A15,'EV DownFlex'!$A$2:$Y$41,D$1+2)</f>
        <v>0.40220037401187453</v>
      </c>
      <c r="E15" s="1">
        <f>'[1]DownFlex, 2020, Winter'!E15*(1+[1]Main!$B$4)^(Main!$B$5-2020)+VLOOKUP($A15,'EV DownFlex'!$A$2:$Y$41,E$1+2)</f>
        <v>0.42553819798452081</v>
      </c>
      <c r="F15" s="1">
        <f>'[1]DownFlex, 2020, Winter'!F15*(1+[1]Main!$B$4)^(Main!$B$5-2020)+VLOOKUP($A15,'EV DownFlex'!$A$2:$Y$41,F$1+2)</f>
        <v>0.44774587946670907</v>
      </c>
      <c r="G15" s="1">
        <f>'[1]DownFlex, 2020, Winter'!G15*(1+[1]Main!$B$4)^(Main!$B$5-2020)+VLOOKUP($A15,'EV DownFlex'!$A$2:$Y$41,G$1+2)</f>
        <v>0.46644639676420702</v>
      </c>
      <c r="H15" s="1">
        <f>'[1]DownFlex, 2020, Winter'!H15*(1+[1]Main!$B$4)^(Main!$B$5-2020)+VLOOKUP($A15,'EV DownFlex'!$A$2:$Y$41,H$1+2)</f>
        <v>0.46341644775763363</v>
      </c>
      <c r="I15" s="1">
        <f>'[1]DownFlex, 2020, Winter'!I15*(1+[1]Main!$B$4)^(Main!$B$5-2020)+VLOOKUP($A15,'EV DownFlex'!$A$2:$Y$41,I$1+2)</f>
        <v>0.44437985310750638</v>
      </c>
      <c r="J15" s="1">
        <f>'[1]DownFlex, 2020, Winter'!J15*(1+[1]Main!$B$4)^(Main!$B$5-2020)+VLOOKUP($A15,'EV DownFlex'!$A$2:$Y$41,J$1+2)</f>
        <v>0.39908081225084818</v>
      </c>
      <c r="K15" s="1">
        <f>'[1]DownFlex, 2020, Winter'!K15*(1+[1]Main!$B$4)^(Main!$B$5-2020)+VLOOKUP($A15,'EV DownFlex'!$A$2:$Y$41,K$1+2)</f>
        <v>0.59801990582061071</v>
      </c>
      <c r="L15" s="1">
        <f>'[1]DownFlex, 2020, Winter'!L15*(1+[1]Main!$B$4)^(Main!$B$5-2020)+VLOOKUP($A15,'EV DownFlex'!$A$2:$Y$41,L$1+2)</f>
        <v>0.58453414392387615</v>
      </c>
      <c r="M15" s="1">
        <f>'[1]DownFlex, 2020, Winter'!M15*(1+[1]Main!$B$4)^(Main!$B$5-2020)+VLOOKUP($A15,'EV DownFlex'!$A$2:$Y$41,M$1+2)</f>
        <v>0.56275487495229015</v>
      </c>
      <c r="N15" s="1">
        <f>'[1]DownFlex, 2020, Winter'!N15*(1+[1]Main!$B$4)^(Main!$B$5-2020)+VLOOKUP($A15,'EV DownFlex'!$A$2:$Y$41,N$1+2)</f>
        <v>0.52690607926102628</v>
      </c>
      <c r="O15" s="1">
        <f>'[1]DownFlex, 2020, Winter'!O15*(1+[1]Main!$B$4)^(Main!$B$5-2020)+VLOOKUP($A15,'EV DownFlex'!$A$2:$Y$41,O$1+2)</f>
        <v>0.50278625382951658</v>
      </c>
      <c r="P15" s="1">
        <f>'[1]DownFlex, 2020, Winter'!P15*(1+[1]Main!$B$4)^(Main!$B$5-2020)+VLOOKUP($A15,'EV DownFlex'!$A$2:$Y$41,P$1+2)</f>
        <v>0.48660168450169633</v>
      </c>
      <c r="Q15" s="1">
        <f>'[1]DownFlex, 2020, Winter'!Q15*(1+[1]Main!$B$4)^(Main!$B$5-2020)+VLOOKUP($A15,'EV DownFlex'!$A$2:$Y$41,Q$1+2)</f>
        <v>0.45965002090966928</v>
      </c>
      <c r="R15" s="1">
        <f>'[1]DownFlex, 2020, Winter'!R15*(1+[1]Main!$B$4)^(Main!$B$5-2020)+VLOOKUP($A15,'EV DownFlex'!$A$2:$Y$41,R$1+2)</f>
        <v>0.44722184960347761</v>
      </c>
      <c r="S15" s="1">
        <f>'[1]DownFlex, 2020, Winter'!S15*(1+[1]Main!$B$4)^(Main!$B$5-2020)+VLOOKUP($A15,'EV DownFlex'!$A$2:$Y$41,S$1+2)</f>
        <v>0.43423808019083976</v>
      </c>
      <c r="T15" s="1">
        <f>'[1]DownFlex, 2020, Winter'!T15*(1+[1]Main!$B$4)^(Main!$B$5-2020)+VLOOKUP($A15,'EV DownFlex'!$A$2:$Y$41,T$1+2)</f>
        <v>0.2730432262383376</v>
      </c>
      <c r="U15" s="1">
        <f>'[1]DownFlex, 2020, Winter'!U15*(1+[1]Main!$B$4)^(Main!$B$5-2020)+VLOOKUP($A15,'EV DownFlex'!$A$2:$Y$41,U$1+2)</f>
        <v>0.28438519522476674</v>
      </c>
      <c r="V15" s="1">
        <f>'[1]DownFlex, 2020, Winter'!V15*(1+[1]Main!$B$4)^(Main!$B$5-2020)+VLOOKUP($A15,'EV DownFlex'!$A$2:$Y$41,V$1+2)</f>
        <v>0.29836905266221375</v>
      </c>
      <c r="W15" s="1">
        <f>'[1]DownFlex, 2020, Winter'!W15*(1+[1]Main!$B$4)^(Main!$B$5-2020)+VLOOKUP($A15,'EV DownFlex'!$A$2:$Y$41,W$1+2)</f>
        <v>0.31029906717027145</v>
      </c>
      <c r="X15" s="1">
        <f>'[1]DownFlex, 2020, Winter'!X15*(1+[1]Main!$B$4)^(Main!$B$5-2020)+VLOOKUP($A15,'EV DownFlex'!$A$2:$Y$41,X$1+2)</f>
        <v>0.32499440816793895</v>
      </c>
      <c r="Y15" s="1">
        <f>'[1]DownFlex, 2020, Winter'!Y15*(1+[1]Main!$B$4)^(Main!$B$5-2020)+VLOOKUP($A15,'EV DownFlex'!$A$2:$Y$41,Y$1+2)</f>
        <v>0.3507957581986853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1.1064567475508906</v>
      </c>
      <c r="C2" s="1">
        <f>'[1]UpFlex, 2020, Winter'!C2*(1+[1]Main!$B$4)^(Main!$B$5-2020)+VLOOKUP($A2,'EV UpFlex'!$A$2:$Y$41,C$1+2)</f>
        <v>1.3026508417652676</v>
      </c>
      <c r="D2" s="1">
        <f>'[1]UpFlex, 2020, Winter'!D2*(1+[1]Main!$B$4)^(Main!$B$5-2020)+VLOOKUP($A2,'EV UpFlex'!$A$2:$Y$41,D$1+2)</f>
        <v>1.6864572254060648</v>
      </c>
      <c r="E2" s="1">
        <f>'[1]UpFlex, 2020, Winter'!E2*(1+[1]Main!$B$4)^(Main!$B$5-2020)+VLOOKUP($A2,'EV UpFlex'!$A$2:$Y$41,E$1+2)</f>
        <v>1.9798138932707803</v>
      </c>
      <c r="F2" s="1">
        <f>'[1]UpFlex, 2020, Winter'!F2*(1+[1]Main!$B$4)^(Main!$B$5-2020)+VLOOKUP($A2,'EV UpFlex'!$A$2:$Y$41,F$1+2)</f>
        <v>2.2469055057888045</v>
      </c>
      <c r="G2" s="1">
        <f>'[1]UpFlex, 2020, Winter'!G2*(1+[1]Main!$B$4)^(Main!$B$5-2020)+VLOOKUP($A2,'EV UpFlex'!$A$2:$Y$41,G$1+2)</f>
        <v>2.3707803376929597</v>
      </c>
      <c r="H2" s="1">
        <f>'[1]UpFlex, 2020, Winter'!H2*(1+[1]Main!$B$4)^(Main!$B$5-2020)+VLOOKUP($A2,'EV UpFlex'!$A$2:$Y$41,H$1+2)</f>
        <v>2.2111666134616197</v>
      </c>
      <c r="I2" s="1">
        <f>'[1]UpFlex, 2020, Winter'!I2*(1+[1]Main!$B$4)^(Main!$B$5-2020)+VLOOKUP($A2,'EV UpFlex'!$A$2:$Y$41,I$1+2)</f>
        <v>3.2414894798547498</v>
      </c>
      <c r="J2" s="1">
        <f>'[1]UpFlex, 2020, Winter'!J2*(1+[1]Main!$B$4)^(Main!$B$5-2020)+VLOOKUP($A2,'EV UpFlex'!$A$2:$Y$41,J$1+2)</f>
        <v>2.8961984654209081</v>
      </c>
      <c r="K2" s="1">
        <f>'[1]UpFlex, 2020, Winter'!K2*(1+[1]Main!$B$4)^(Main!$B$5-2020)+VLOOKUP($A2,'EV UpFlex'!$A$2:$Y$41,K$1+2)</f>
        <v>3.3815811081276506</v>
      </c>
      <c r="L2" s="1">
        <f>'[1]UpFlex, 2020, Winter'!L2*(1+[1]Main!$B$4)^(Main!$B$5-2020)+VLOOKUP($A2,'EV UpFlex'!$A$2:$Y$41,L$1+2)</f>
        <v>3.442466353002545</v>
      </c>
      <c r="M2" s="1">
        <f>'[1]UpFlex, 2020, Winter'!M2*(1+[1]Main!$B$4)^(Main!$B$5-2020)+VLOOKUP($A2,'EV UpFlex'!$A$2:$Y$41,M$1+2)</f>
        <v>3.3897906680491947</v>
      </c>
      <c r="N2" s="1">
        <f>'[1]UpFlex, 2020, Winter'!N2*(1+[1]Main!$B$4)^(Main!$B$5-2020)+VLOOKUP($A2,'EV UpFlex'!$A$2:$Y$41,N$1+2)</f>
        <v>3.1443356633449961</v>
      </c>
      <c r="O2" s="1">
        <f>'[1]UpFlex, 2020, Winter'!O2*(1+[1]Main!$B$4)^(Main!$B$5-2020)+VLOOKUP($A2,'EV UpFlex'!$A$2:$Y$41,O$1+2)</f>
        <v>2.9979818358449961</v>
      </c>
      <c r="P2" s="1">
        <f>'[1]UpFlex, 2020, Winter'!P2*(1+[1]Main!$B$4)^(Main!$B$5-2020)+VLOOKUP($A2,'EV UpFlex'!$A$2:$Y$41,P$1+2)</f>
        <v>2.8977273433640804</v>
      </c>
      <c r="Q2" s="1">
        <f>'[1]UpFlex, 2020, Winter'!Q2*(1+[1]Main!$B$4)^(Main!$B$5-2020)+VLOOKUP($A2,'EV UpFlex'!$A$2:$Y$41,Q$1+2)</f>
        <v>2.7530606272232827</v>
      </c>
      <c r="R2" s="1">
        <f>'[1]UpFlex, 2020, Winter'!R2*(1+[1]Main!$B$4)^(Main!$B$5-2020)+VLOOKUP($A2,'EV UpFlex'!$A$2:$Y$41,R$1+2)</f>
        <v>2.6499356674639527</v>
      </c>
      <c r="S2" s="1">
        <f>'[1]UpFlex, 2020, Winter'!S2*(1+[1]Main!$B$4)^(Main!$B$5-2020)+VLOOKUP($A2,'EV UpFlex'!$A$2:$Y$41,S$1+2)</f>
        <v>2.5703490570282019</v>
      </c>
      <c r="T2" s="1">
        <f>'[1]UpFlex, 2020, Winter'!T2*(1+[1]Main!$B$4)^(Main!$B$5-2020)+VLOOKUP($A2,'EV UpFlex'!$A$2:$Y$41,T$1+2)</f>
        <v>1.8691999685973286</v>
      </c>
      <c r="U2" s="1">
        <f>'[1]UpFlex, 2020, Winter'!U2*(1+[1]Main!$B$4)^(Main!$B$5-2020)+VLOOKUP($A2,'EV UpFlex'!$A$2:$Y$41,U$1+2)</f>
        <v>1.9091973420006363</v>
      </c>
      <c r="V2" s="1">
        <f>'[1]UpFlex, 2020, Winter'!V2*(1+[1]Main!$B$4)^(Main!$B$5-2020)+VLOOKUP($A2,'EV UpFlex'!$A$2:$Y$41,V$1+2)</f>
        <v>2.000246745024385</v>
      </c>
      <c r="W2" s="1">
        <f>'[1]UpFlex, 2020, Winter'!W2*(1+[1]Main!$B$4)^(Main!$B$5-2020)+VLOOKUP($A2,'EV UpFlex'!$A$2:$Y$41,W$1+2)</f>
        <v>2.1192842505714591</v>
      </c>
      <c r="X2" s="1">
        <f>'[1]UpFlex, 2020, Winter'!X2*(1+[1]Main!$B$4)^(Main!$B$5-2020)+VLOOKUP($A2,'EV UpFlex'!$A$2:$Y$41,X$1+2)</f>
        <v>0.90960474231022082</v>
      </c>
      <c r="Y2" s="1">
        <f>'[1]UpFlex, 2020, Winter'!Y2*(1+[1]Main!$B$4)^(Main!$B$5-2020)+VLOOKUP($A2,'EV UpFlex'!$A$2:$Y$41,Y$1+2)</f>
        <v>0.9981411031424936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0.43060046027035631</v>
      </c>
      <c r="C3" s="1">
        <f>'[1]UpFlex, 2020, Winter'!C3*(1+[1]Main!$B$4)^(Main!$B$5-2020)+VLOOKUP($A3,'EV UpFlex'!$A$2:$Y$41,C$1+2)</f>
        <v>0.51012600195610702</v>
      </c>
      <c r="D3" s="1">
        <f>'[1]UpFlex, 2020, Winter'!D3*(1+[1]Main!$B$4)^(Main!$B$5-2020)+VLOOKUP($A3,'EV UpFlex'!$A$2:$Y$41,D$1+2)</f>
        <v>0.663589379162426</v>
      </c>
      <c r="E3" s="1">
        <f>'[1]UpFlex, 2020, Winter'!E3*(1+[1]Main!$B$4)^(Main!$B$5-2020)+VLOOKUP($A3,'EV UpFlex'!$A$2:$Y$41,E$1+2)</f>
        <v>0.77819055130831205</v>
      </c>
      <c r="F3" s="1">
        <f>'[1]UpFlex, 2020, Winter'!F3*(1+[1]Main!$B$4)^(Main!$B$5-2020)+VLOOKUP($A3,'EV UpFlex'!$A$2:$Y$41,F$1+2)</f>
        <v>0.88779230356552175</v>
      </c>
      <c r="G3" s="1">
        <f>'[1]UpFlex, 2020, Winter'!G3*(1+[1]Main!$B$4)^(Main!$B$5-2020)+VLOOKUP($A3,'EV UpFlex'!$A$2:$Y$41,G$1+2)</f>
        <v>0.94149341107718409</v>
      </c>
      <c r="H3" s="1">
        <f>'[1]UpFlex, 2020, Winter'!H3*(1+[1]Main!$B$4)^(Main!$B$5-2020)+VLOOKUP($A3,'EV UpFlex'!$A$2:$Y$41,H$1+2)</f>
        <v>0.89073965263464805</v>
      </c>
      <c r="I3" s="1">
        <f>'[1]UpFlex, 2020, Winter'!I3*(1+[1]Main!$B$4)^(Main!$B$5-2020)+VLOOKUP($A3,'EV UpFlex'!$A$2:$Y$41,I$1+2)</f>
        <v>1.2941936614419001</v>
      </c>
      <c r="J3" s="1">
        <f>'[1]UpFlex, 2020, Winter'!J3*(1+[1]Main!$B$4)^(Main!$B$5-2020)+VLOOKUP($A3,'EV UpFlex'!$A$2:$Y$41,J$1+2)</f>
        <v>1.1623612774183631</v>
      </c>
      <c r="K3" s="1">
        <f>'[1]UpFlex, 2020, Winter'!K3*(1+[1]Main!$B$4)^(Main!$B$5-2020)+VLOOKUP($A3,'EV UpFlex'!$A$2:$Y$41,K$1+2)</f>
        <v>1.3605519962510604</v>
      </c>
      <c r="L3" s="1">
        <f>'[1]UpFlex, 2020, Winter'!L3*(1+[1]Main!$B$4)^(Main!$B$5-2020)+VLOOKUP($A3,'EV UpFlex'!$A$2:$Y$41,L$1+2)</f>
        <v>1.3849742447010183</v>
      </c>
      <c r="M3" s="1">
        <f>'[1]UpFlex, 2020, Winter'!M3*(1+[1]Main!$B$4)^(Main!$B$5-2020)+VLOOKUP($A3,'EV UpFlex'!$A$2:$Y$41,M$1+2)</f>
        <v>1.3593472629696779</v>
      </c>
      <c r="N3" s="1">
        <f>'[1]UpFlex, 2020, Winter'!N3*(1+[1]Main!$B$4)^(Main!$B$5-2020)+VLOOKUP($A3,'EV UpFlex'!$A$2:$Y$41,N$1+2)</f>
        <v>1.2585038113379985</v>
      </c>
      <c r="O3" s="1">
        <f>'[1]UpFlex, 2020, Winter'!O3*(1+[1]Main!$B$4)^(Main!$B$5-2020)+VLOOKUP($A3,'EV UpFlex'!$A$2:$Y$41,O$1+2)</f>
        <v>1.1968460988379985</v>
      </c>
      <c r="P3" s="1">
        <f>'[1]UpFlex, 2020, Winter'!P3*(1+[1]Main!$B$4)^(Main!$B$5-2020)+VLOOKUP($A3,'EV UpFlex'!$A$2:$Y$41,P$1+2)</f>
        <v>1.162844004095632</v>
      </c>
      <c r="Q3" s="1">
        <f>'[1]UpFlex, 2020, Winter'!Q3*(1+[1]Main!$B$4)^(Main!$B$5-2020)+VLOOKUP($A3,'EV UpFlex'!$A$2:$Y$41,Q$1+2)</f>
        <v>1.1013271668893132</v>
      </c>
      <c r="R3" s="1">
        <f>'[1]UpFlex, 2020, Winter'!R3*(1+[1]Main!$B$4)^(Main!$B$5-2020)+VLOOKUP($A3,'EV UpFlex'!$A$2:$Y$41,R$1+2)</f>
        <v>1.0623629879855812</v>
      </c>
      <c r="S3" s="1">
        <f>'[1]UpFlex, 2020, Winter'!S3*(1+[1]Main!$B$4)^(Main!$B$5-2020)+VLOOKUP($A3,'EV UpFlex'!$A$2:$Y$41,S$1+2)</f>
        <v>1.051725694811281</v>
      </c>
      <c r="T3" s="1">
        <f>'[1]UpFlex, 2020, Winter'!T3*(1+[1]Main!$B$4)^(Main!$B$5-2020)+VLOOKUP($A3,'EV UpFlex'!$A$2:$Y$41,T$1+2)</f>
        <v>0.7705291566889314</v>
      </c>
      <c r="U3" s="1">
        <f>'[1]UpFlex, 2020, Winter'!U3*(1+[1]Main!$B$4)^(Main!$B$5-2020)+VLOOKUP($A3,'EV UpFlex'!$A$2:$Y$41,U$1+2)</f>
        <v>0.78203653180025456</v>
      </c>
      <c r="V3" s="1">
        <f>'[1]UpFlex, 2020, Winter'!V3*(1+[1]Main!$B$4)^(Main!$B$5-2020)+VLOOKUP($A3,'EV UpFlex'!$A$2:$Y$41,V$1+2)</f>
        <v>0.81583679525975417</v>
      </c>
      <c r="W3" s="1">
        <f>'[1]UpFlex, 2020, Winter'!W3*(1+[1]Main!$B$4)^(Main!$B$5-2020)+VLOOKUP($A3,'EV UpFlex'!$A$2:$Y$41,W$1+2)</f>
        <v>0.86039853472858363</v>
      </c>
      <c r="X3" s="1">
        <f>'[1]UpFlex, 2020, Winter'!X3*(1+[1]Main!$B$4)^(Main!$B$5-2020)+VLOOKUP($A3,'EV UpFlex'!$A$2:$Y$41,X$1+2)</f>
        <v>0.37645260667408831</v>
      </c>
      <c r="Y3" s="1">
        <f>'[1]UpFlex, 2020, Winter'!Y3*(1+[1]Main!$B$4)^(Main!$B$5-2020)+VLOOKUP($A3,'EV UpFlex'!$A$2:$Y$41,Y$1+2)</f>
        <v>0.40337216450699748</v>
      </c>
    </row>
    <row r="4" spans="1:25" x14ac:dyDescent="0.25">
      <c r="A4">
        <v>38</v>
      </c>
      <c r="B4" s="1">
        <f>'[1]UpFlex, 2020, Winter'!B4*(1+[1]Main!$B$4)^(Main!$B$5-2020)+VLOOKUP($A4,'EV UpFlex'!$A$2:$Y$41,B$1+2)</f>
        <v>1.4329229165712469</v>
      </c>
      <c r="C4" s="1">
        <f>'[1]UpFlex, 2020, Winter'!C4*(1+[1]Main!$B$4)^(Main!$B$5-2020)+VLOOKUP($A4,'EV UpFlex'!$A$2:$Y$41,C$1+2)</f>
        <v>1.7083168612213744</v>
      </c>
      <c r="D4" s="1">
        <f>'[1]UpFlex, 2020, Winter'!D4*(1+[1]Main!$B$4)^(Main!$B$5-2020)+VLOOKUP($A4,'EV UpFlex'!$A$2:$Y$41,D$1+2)</f>
        <v>2.2502565008184905</v>
      </c>
      <c r="E4" s="1">
        <f>'[1]UpFlex, 2020, Winter'!E4*(1+[1]Main!$B$4)^(Main!$B$5-2020)+VLOOKUP($A4,'EV UpFlex'!$A$2:$Y$41,E$1+2)</f>
        <v>2.6562505958290923</v>
      </c>
      <c r="F4" s="1">
        <f>'[1]UpFlex, 2020, Winter'!F4*(1+[1]Main!$B$4)^(Main!$B$5-2020)+VLOOKUP($A4,'EV UpFlex'!$A$2:$Y$41,F$1+2)</f>
        <v>3.039083154354326</v>
      </c>
      <c r="G4" s="1">
        <f>'[1]UpFlex, 2020, Winter'!G4*(1+[1]Main!$B$4)^(Main!$B$5-2020)+VLOOKUP($A4,'EV UpFlex'!$A$2:$Y$41,G$1+2)</f>
        <v>3.2338769937701439</v>
      </c>
      <c r="H4" s="1">
        <f>'[1]UpFlex, 2020, Winter'!H4*(1+[1]Main!$B$4)^(Main!$B$5-2020)+VLOOKUP($A4,'EV UpFlex'!$A$2:$Y$41,H$1+2)</f>
        <v>3.1145324723462675</v>
      </c>
      <c r="I4" s="1">
        <f>'[1]UpFlex, 2020, Winter'!I4*(1+[1]Main!$B$4)^(Main!$B$5-2020)+VLOOKUP($A4,'EV UpFlex'!$A$2:$Y$41,I$1+2)</f>
        <v>4.5275065362966496</v>
      </c>
      <c r="J4" s="1">
        <f>'[1]UpFlex, 2020, Winter'!J4*(1+[1]Main!$B$4)^(Main!$B$5-2020)+VLOOKUP($A4,'EV UpFlex'!$A$2:$Y$41,J$1+2)</f>
        <v>4.0520110090892709</v>
      </c>
      <c r="K4" s="1">
        <f>'[1]UpFlex, 2020, Winter'!K4*(1+[1]Main!$B$4)^(Main!$B$5-2020)+VLOOKUP($A4,'EV UpFlex'!$A$2:$Y$41,K$1+2)</f>
        <v>4.7240135856287111</v>
      </c>
      <c r="L4" s="1">
        <f>'[1]UpFlex, 2020, Winter'!L4*(1+[1]Main!$B$4)^(Main!$B$5-2020)+VLOOKUP($A4,'EV UpFlex'!$A$2:$Y$41,L$1+2)</f>
        <v>4.7980976377035631</v>
      </c>
      <c r="M4" s="1">
        <f>'[1]UpFlex, 2020, Winter'!M4*(1+[1]Main!$B$4)^(Main!$B$5-2020)+VLOOKUP($A4,'EV UpFlex'!$A$2:$Y$41,M$1+2)</f>
        <v>4.7375727885188725</v>
      </c>
      <c r="N4" s="1">
        <f>'[1]UpFlex, 2020, Winter'!N4*(1+[1]Main!$B$4)^(Main!$B$5-2020)+VLOOKUP($A4,'EV UpFlex'!$A$2:$Y$41,N$1+2)</f>
        <v>4.3728835371829939</v>
      </c>
      <c r="O4" s="1">
        <f>'[1]UpFlex, 2020, Winter'!O4*(1+[1]Main!$B$4)^(Main!$B$5-2020)+VLOOKUP($A4,'EV UpFlex'!$A$2:$Y$41,O$1+2)</f>
        <v>4.159011187182994</v>
      </c>
      <c r="P4" s="1">
        <f>'[1]UpFlex, 2020, Winter'!P4*(1+[1]Main!$B$4)^(Main!$B$5-2020)+VLOOKUP($A4,'EV UpFlex'!$A$2:$Y$41,P$1+2)</f>
        <v>4.0221135149597114</v>
      </c>
      <c r="Q4" s="1">
        <f>'[1]UpFlex, 2020, Winter'!Q4*(1+[1]Main!$B$4)^(Main!$B$5-2020)+VLOOKUP($A4,'EV UpFlex'!$A$2:$Y$41,Q$1+2)</f>
        <v>3.7961925491125954</v>
      </c>
      <c r="R4" s="1">
        <f>'[1]UpFlex, 2020, Winter'!R4*(1+[1]Main!$B$4)^(Main!$B$5-2020)+VLOOKUP($A4,'EV UpFlex'!$A$2:$Y$41,R$1+2)</f>
        <v>3.6350700141995338</v>
      </c>
      <c r="S4" s="1">
        <f>'[1]UpFlex, 2020, Winter'!S4*(1+[1]Main!$B$4)^(Main!$B$5-2020)+VLOOKUP($A4,'EV UpFlex'!$A$2:$Y$41,S$1+2)</f>
        <v>3.5504417130894832</v>
      </c>
      <c r="T4" s="1">
        <f>'[1]UpFlex, 2020, Winter'!T4*(1+[1]Main!$B$4)^(Main!$B$5-2020)+VLOOKUP($A4,'EV UpFlex'!$A$2:$Y$41,T$1+2)</f>
        <v>2.5612319240362602</v>
      </c>
      <c r="U4" s="1">
        <f>'[1]UpFlex, 2020, Winter'!U4*(1+[1]Main!$B$4)^(Main!$B$5-2020)+VLOOKUP($A4,'EV UpFlex'!$A$2:$Y$41,U$1+2)</f>
        <v>2.6425468138008905</v>
      </c>
      <c r="V4" s="1">
        <f>'[1]UpFlex, 2020, Winter'!V4*(1+[1]Main!$B$4)^(Main!$B$5-2020)+VLOOKUP($A4,'EV UpFlex'!$A$2:$Y$41,V$1+2)</f>
        <v>2.7641562990341391</v>
      </c>
      <c r="W4" s="1">
        <f>'[1]UpFlex, 2020, Winter'!W4*(1+[1]Main!$B$4)^(Main!$B$5-2020)+VLOOKUP($A4,'EV UpFlex'!$A$2:$Y$41,W$1+2)</f>
        <v>2.9283555265500425</v>
      </c>
      <c r="X4" s="1">
        <f>'[1]UpFlex, 2020, Winter'!X4*(1+[1]Main!$B$4)^(Main!$B$5-2020)+VLOOKUP($A4,'EV UpFlex'!$A$2:$Y$41,X$1+2)</f>
        <v>1.220281053984309</v>
      </c>
      <c r="Y4" s="1">
        <f>'[1]UpFlex, 2020, Winter'!Y4*(1+[1]Main!$B$4)^(Main!$B$5-2020)+VLOOKUP($A4,'EV UpFlex'!$A$2:$Y$41,Y$1+2)</f>
        <v>1.3251985151494912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0.24288151626272267</v>
      </c>
      <c r="C5" s="1">
        <f>'[1]UpFlex, 2020, Winter'!C5*(1+[1]Main!$B$4)^(Main!$B$5-2020)+VLOOKUP($A5,'EV UpFlex'!$A$2:$Y$41,C$1+2)</f>
        <v>0.28823145325381688</v>
      </c>
      <c r="D5" s="1">
        <f>'[1]UpFlex, 2020, Winter'!D5*(1+[1]Main!$B$4)^(Main!$B$5-2020)+VLOOKUP($A5,'EV UpFlex'!$A$2:$Y$41,D$1+2)</f>
        <v>0.38588792853901621</v>
      </c>
      <c r="E5" s="1">
        <f>'[1]UpFlex, 2020, Winter'!E5*(1+[1]Main!$B$4)^(Main!$B$5-2020)+VLOOKUP($A5,'EV UpFlex'!$A$2:$Y$41,E$1+2)</f>
        <v>0.45671356238019506</v>
      </c>
      <c r="F5" s="1">
        <f>'[1]UpFlex, 2020, Winter'!F5*(1+[1]Main!$B$4)^(Main!$B$5-2020)+VLOOKUP($A5,'EV UpFlex'!$A$2:$Y$41,F$1+2)</f>
        <v>0.5253126651972011</v>
      </c>
      <c r="G5" s="1">
        <f>'[1]UpFlex, 2020, Winter'!G5*(1+[1]Main!$B$4)^(Main!$B$5-2020)+VLOOKUP($A5,'EV UpFlex'!$A$2:$Y$41,G$1+2)</f>
        <v>0.56627640192324002</v>
      </c>
      <c r="H5" s="1">
        <f>'[1]UpFlex, 2020, Winter'!H5*(1+[1]Main!$B$4)^(Main!$B$5-2020)+VLOOKUP($A5,'EV UpFlex'!$A$2:$Y$41,H$1+2)</f>
        <v>0.54577170117790497</v>
      </c>
      <c r="I5" s="1">
        <f>'[1]UpFlex, 2020, Winter'!I5*(1+[1]Main!$B$4)^(Main!$B$5-2020)+VLOOKUP($A5,'EV UpFlex'!$A$2:$Y$41,I$1+2)</f>
        <v>0.79915659965118746</v>
      </c>
      <c r="J5" s="1">
        <f>'[1]UpFlex, 2020, Winter'!J5*(1+[1]Main!$B$4)^(Main!$B$5-2020)+VLOOKUP($A5,'EV UpFlex'!$A$2:$Y$41,J$1+2)</f>
        <v>0.71666162166772696</v>
      </c>
      <c r="K5" s="1">
        <f>'[1]UpFlex, 2020, Winter'!K5*(1+[1]Main!$B$4)^(Main!$B$5-2020)+VLOOKUP($A5,'EV UpFlex'!$A$2:$Y$41,K$1+2)</f>
        <v>0.83514887640691271</v>
      </c>
      <c r="L5" s="1">
        <f>'[1]UpFlex, 2020, Winter'!L5*(1+[1]Main!$B$4)^(Main!$B$5-2020)+VLOOKUP($A5,'EV UpFlex'!$A$2:$Y$41,L$1+2)</f>
        <v>0.85011668825063624</v>
      </c>
      <c r="M5" s="1">
        <f>'[1]UpFlex, 2020, Winter'!M5*(1+[1]Main!$B$4)^(Main!$B$5-2020)+VLOOKUP($A5,'EV UpFlex'!$A$2:$Y$41,M$1+2)</f>
        <v>0.83211350201229861</v>
      </c>
      <c r="N5" s="1">
        <f>'[1]UpFlex, 2020, Winter'!N5*(1+[1]Main!$B$4)^(Main!$B$5-2020)+VLOOKUP($A5,'EV UpFlex'!$A$2:$Y$41,N$1+2)</f>
        <v>0.77020911052374896</v>
      </c>
      <c r="O5" s="1">
        <f>'[1]UpFlex, 2020, Winter'!O5*(1+[1]Main!$B$4)^(Main!$B$5-2020)+VLOOKUP($A5,'EV UpFlex'!$A$2:$Y$41,O$1+2)</f>
        <v>0.73205560177374895</v>
      </c>
      <c r="P5" s="1">
        <f>'[1]UpFlex, 2020, Winter'!P5*(1+[1]Main!$B$4)^(Main!$B$5-2020)+VLOOKUP($A5,'EV UpFlex'!$A$2:$Y$41,P$1+2)</f>
        <v>0.71289668615352009</v>
      </c>
      <c r="Q5" s="1">
        <f>'[1]UpFlex, 2020, Winter'!Q5*(1+[1]Main!$B$4)^(Main!$B$5-2020)+VLOOKUP($A5,'EV UpFlex'!$A$2:$Y$41,Q$1+2)</f>
        <v>0.67367911836832062</v>
      </c>
      <c r="R5" s="1">
        <f>'[1]UpFlex, 2020, Winter'!R5*(1+[1]Main!$B$4)^(Main!$B$5-2020)+VLOOKUP($A5,'EV UpFlex'!$A$2:$Y$41,R$1+2)</f>
        <v>0.65396199311598813</v>
      </c>
      <c r="S5" s="1">
        <f>'[1]UpFlex, 2020, Winter'!S5*(1+[1]Main!$B$4)^(Main!$B$5-2020)+VLOOKUP($A5,'EV UpFlex'!$A$2:$Y$41,S$1+2)</f>
        <v>0.66190670706955057</v>
      </c>
      <c r="T5" s="1">
        <f>'[1]UpFlex, 2020, Winter'!T5*(1+[1]Main!$B$4)^(Main!$B$5-2020)+VLOOKUP($A5,'EV UpFlex'!$A$2:$Y$41,T$1+2)</f>
        <v>0.48167321246183215</v>
      </c>
      <c r="U5" s="1">
        <f>'[1]UpFlex, 2020, Winter'!U5*(1+[1]Main!$B$4)^(Main!$B$5-2020)+VLOOKUP($A5,'EV UpFlex'!$A$2:$Y$41,U$1+2)</f>
        <v>0.48330065393765909</v>
      </c>
      <c r="V5" s="1">
        <f>'[1]UpFlex, 2020, Winter'!V5*(1+[1]Main!$B$4)^(Main!$B$5-2020)+VLOOKUP($A5,'EV UpFlex'!$A$2:$Y$41,V$1+2)</f>
        <v>0.50443510594359631</v>
      </c>
      <c r="W5" s="1">
        <f>'[1]UpFlex, 2020, Winter'!W5*(1+[1]Main!$B$4)^(Main!$B$5-2020)+VLOOKUP($A5,'EV UpFlex'!$A$2:$Y$41,W$1+2)</f>
        <v>0.53016201983036471</v>
      </c>
      <c r="X5" s="1">
        <f>'[1]UpFlex, 2020, Winter'!X5*(1+[1]Main!$B$4)^(Main!$B$5-2020)+VLOOKUP($A5,'EV UpFlex'!$A$2:$Y$41,X$1+2)</f>
        <v>0.21961861651505521</v>
      </c>
      <c r="Y5" s="1">
        <f>'[1]UpFlex, 2020, Winter'!Y5*(1+[1]Main!$B$4)^(Main!$B$5-2020)+VLOOKUP($A5,'EV UpFlex'!$A$2:$Y$41,Y$1+2)</f>
        <v>0.2340590945356234</v>
      </c>
    </row>
    <row r="6" spans="1:25" x14ac:dyDescent="0.25">
      <c r="A6">
        <v>26</v>
      </c>
      <c r="B6" s="1">
        <f>'[1]UpFlex, 2020, Winter'!B6*(1+[1]Main!$B$4)^(Main!$B$5-2020)+VLOOKUP($A6,'EV UpFlex'!$A$2:$Y$41,B$1+2)</f>
        <v>1.407071774720102</v>
      </c>
      <c r="C6" s="1">
        <f>'[1]UpFlex, 2020, Winter'!C6*(1+[1]Main!$B$4)^(Main!$B$5-2020)+VLOOKUP($A6,'EV UpFlex'!$A$2:$Y$41,C$1+2)</f>
        <v>1.6734200234160306</v>
      </c>
      <c r="D6" s="1">
        <f>'[1]UpFlex, 2020, Winter'!D6*(1+[1]Main!$B$4)^(Main!$B$5-2020)+VLOOKUP($A6,'EV UpFlex'!$A$2:$Y$41,D$1+2)</f>
        <v>2.1996089442249791</v>
      </c>
      <c r="E6" s="1">
        <f>'[1]UpFlex, 2020, Winter'!E6*(1+[1]Main!$B$4)^(Main!$B$5-2020)+VLOOKUP($A6,'EV UpFlex'!$A$2:$Y$41,E$1+2)</f>
        <v>2.5977569843023747</v>
      </c>
      <c r="F6" s="1">
        <f>'[1]UpFlex, 2020, Winter'!F6*(1+[1]Main!$B$4)^(Main!$B$5-2020)+VLOOKUP($A6,'EV UpFlex'!$A$2:$Y$41,F$1+2)</f>
        <v>2.9759876269115777</v>
      </c>
      <c r="G6" s="1">
        <f>'[1]UpFlex, 2020, Winter'!G6*(1+[1]Main!$B$4)^(Main!$B$5-2020)+VLOOKUP($A6,'EV UpFlex'!$A$2:$Y$41,G$1+2)</f>
        <v>3.163352436022052</v>
      </c>
      <c r="H6" s="1">
        <f>'[1]UpFlex, 2020, Winter'!H6*(1+[1]Main!$B$4)^(Main!$B$5-2020)+VLOOKUP($A6,'EV UpFlex'!$A$2:$Y$41,H$1+2)</f>
        <v>2.9855740057527562</v>
      </c>
      <c r="I6" s="1">
        <f>'[1]UpFlex, 2020, Winter'!I6*(1+[1]Main!$B$4)^(Main!$B$5-2020)+VLOOKUP($A6,'EV UpFlex'!$A$2:$Y$41,I$1+2)</f>
        <v>4.3494926980905424</v>
      </c>
      <c r="J6" s="1">
        <f>'[1]UpFlex, 2020, Winter'!J6*(1+[1]Main!$B$4)^(Main!$B$5-2020)+VLOOKUP($A6,'EV UpFlex'!$A$2:$Y$41,J$1+2)</f>
        <v>3.8745733774766751</v>
      </c>
      <c r="K6" s="1">
        <f>'[1]UpFlex, 2020, Winter'!K6*(1+[1]Main!$B$4)^(Main!$B$5-2020)+VLOOKUP($A6,'EV UpFlex'!$A$2:$Y$41,K$1+2)</f>
        <v>4.5553828857145895</v>
      </c>
      <c r="L6" s="1">
        <f>'[1]UpFlex, 2020, Winter'!L6*(1+[1]Main!$B$4)^(Main!$B$5-2020)+VLOOKUP($A6,'EV UpFlex'!$A$2:$Y$41,L$1+2)</f>
        <v>4.6468507409860056</v>
      </c>
      <c r="M6" s="1">
        <f>'[1]UpFlex, 2020, Winter'!M6*(1+[1]Main!$B$4)^(Main!$B$5-2020)+VLOOKUP($A6,'EV UpFlex'!$A$2:$Y$41,M$1+2)</f>
        <v>4.5712580853127651</v>
      </c>
      <c r="N6" s="1">
        <f>'[1]UpFlex, 2020, Winter'!N6*(1+[1]Main!$B$4)^(Main!$B$5-2020)+VLOOKUP($A6,'EV UpFlex'!$A$2:$Y$41,N$1+2)</f>
        <v>4.2320896343108565</v>
      </c>
      <c r="O6" s="1">
        <f>'[1]UpFlex, 2020, Winter'!O6*(1+[1]Main!$B$4)^(Main!$B$5-2020)+VLOOKUP($A6,'EV UpFlex'!$A$2:$Y$41,O$1+2)</f>
        <v>4.0248903818108568</v>
      </c>
      <c r="P6" s="1">
        <f>'[1]UpFlex, 2020, Winter'!P6*(1+[1]Main!$B$4)^(Main!$B$5-2020)+VLOOKUP($A6,'EV UpFlex'!$A$2:$Y$41,P$1+2)</f>
        <v>3.9293699654558951</v>
      </c>
      <c r="Q6" s="1">
        <f>'[1]UpFlex, 2020, Winter'!Q6*(1+[1]Main!$B$4)^(Main!$B$5-2020)+VLOOKUP($A6,'EV UpFlex'!$A$2:$Y$41,Q$1+2)</f>
        <v>3.7062933683969468</v>
      </c>
      <c r="R6" s="1">
        <f>'[1]UpFlex, 2020, Winter'!R6*(1+[1]Main!$B$4)^(Main!$B$5-2020)+VLOOKUP($A6,'EV UpFlex'!$A$2:$Y$41,R$1+2)</f>
        <v>3.552595538531595</v>
      </c>
      <c r="S6" s="1">
        <f>'[1]UpFlex, 2020, Winter'!S6*(1+[1]Main!$B$4)^(Main!$B$5-2020)+VLOOKUP($A6,'EV UpFlex'!$A$2:$Y$41,S$1+2)</f>
        <v>3.4834001128032233</v>
      </c>
      <c r="T6" s="1">
        <f>'[1]UpFlex, 2020, Winter'!T6*(1+[1]Main!$B$4)^(Main!$B$5-2020)+VLOOKUP($A6,'EV UpFlex'!$A$2:$Y$41,T$1+2)</f>
        <v>2.5311526808396949</v>
      </c>
      <c r="U6" s="1">
        <f>'[1]UpFlex, 2020, Winter'!U6*(1+[1]Main!$B$4)^(Main!$B$5-2020)+VLOOKUP($A6,'EV UpFlex'!$A$2:$Y$41,U$1+2)</f>
        <v>2.594956935871501</v>
      </c>
      <c r="V6" s="1">
        <f>'[1]UpFlex, 2020, Winter'!V6*(1+[1]Main!$B$4)^(Main!$B$5-2020)+VLOOKUP($A6,'EV UpFlex'!$A$2:$Y$41,V$1+2)</f>
        <v>2.7200979438242157</v>
      </c>
      <c r="W6" s="1">
        <f>'[1]UpFlex, 2020, Winter'!W6*(1+[1]Main!$B$4)^(Main!$B$5-2020)+VLOOKUP($A6,'EV UpFlex'!$A$2:$Y$41,W$1+2)</f>
        <v>2.8798551758153095</v>
      </c>
      <c r="X6" s="1">
        <f>'[1]UpFlex, 2020, Winter'!X6*(1+[1]Main!$B$4)^(Main!$B$5-2020)+VLOOKUP($A6,'EV UpFlex'!$A$2:$Y$41,X$1+2)</f>
        <v>1.2140378420854541</v>
      </c>
      <c r="Y6" s="1">
        <f>'[1]UpFlex, 2020, Winter'!Y6*(1+[1]Main!$B$4)^(Main!$B$5-2020)+VLOOKUP($A6,'EV UpFlex'!$A$2:$Y$41,Y$1+2)</f>
        <v>1.3209947152162851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1.8610896188390589</v>
      </c>
      <c r="C7" s="1">
        <f>'[1]UpFlex, 2020, Winter'!C7*(1+[1]Main!$B$4)^(Main!$B$5-2020)+VLOOKUP($A7,'EV UpFlex'!$A$2:$Y$41,C$1+2)</f>
        <v>2.2011657990267182</v>
      </c>
      <c r="D7" s="1">
        <f>'[1]UpFlex, 2020, Winter'!D7*(1+[1]Main!$B$4)^(Main!$B$5-2020)+VLOOKUP($A7,'EV UpFlex'!$A$2:$Y$41,D$1+2)</f>
        <v>2.8782292960231137</v>
      </c>
      <c r="E7" s="1">
        <f>'[1]UpFlex, 2020, Winter'!E7*(1+[1]Main!$B$4)^(Main!$B$5-2020)+VLOOKUP($A7,'EV UpFlex'!$A$2:$Y$41,E$1+2)</f>
        <v>3.384912617911366</v>
      </c>
      <c r="F7" s="1">
        <f>'[1]UpFlex, 2020, Winter'!F7*(1+[1]Main!$B$4)^(Main!$B$5-2020)+VLOOKUP($A7,'EV UpFlex'!$A$2:$Y$41,F$1+2)</f>
        <v>3.8644494613804077</v>
      </c>
      <c r="G7" s="1">
        <f>'[1]UpFlex, 2020, Winter'!G7*(1+[1]Main!$B$4)^(Main!$B$5-2020)+VLOOKUP($A7,'EV UpFlex'!$A$2:$Y$41,G$1+2)</f>
        <v>4.1021348509626803</v>
      </c>
      <c r="H7" s="1">
        <f>'[1]UpFlex, 2020, Winter'!H7*(1+[1]Main!$B$4)^(Main!$B$5-2020)+VLOOKUP($A7,'EV UpFlex'!$A$2:$Y$41,H$1+2)</f>
        <v>3.8556290269953353</v>
      </c>
      <c r="I7" s="1">
        <f>'[1]UpFlex, 2020, Winter'!I7*(1+[1]Main!$B$4)^(Main!$B$5-2020)+VLOOKUP($A7,'EV UpFlex'!$A$2:$Y$41,I$1+2)</f>
        <v>5.6279078625583123</v>
      </c>
      <c r="J7" s="1">
        <f>'[1]UpFlex, 2020, Winter'!J7*(1+[1]Main!$B$4)^(Main!$B$5-2020)+VLOOKUP($A7,'EV UpFlex'!$A$2:$Y$41,J$1+2)</f>
        <v>5.0335657879240889</v>
      </c>
      <c r="K7" s="1">
        <f>'[1]UpFlex, 2020, Winter'!K7*(1+[1]Main!$B$4)^(Main!$B$5-2020)+VLOOKUP($A7,'EV UpFlex'!$A$2:$Y$41,K$1+2)</f>
        <v>5.9006049060983896</v>
      </c>
      <c r="L7" s="1">
        <f>'[1]UpFlex, 2020, Winter'!L7*(1+[1]Main!$B$4)^(Main!$B$5-2020)+VLOOKUP($A7,'EV UpFlex'!$A$2:$Y$41,L$1+2)</f>
        <v>6.0018260977544546</v>
      </c>
      <c r="M7" s="1">
        <f>'[1]UpFlex, 2020, Winter'!M7*(1+[1]Main!$B$4)^(Main!$B$5-2020)+VLOOKUP($A7,'EV UpFlex'!$A$2:$Y$41,M$1+2)</f>
        <v>5.9068763390860903</v>
      </c>
      <c r="N7" s="1">
        <f>'[1]UpFlex, 2020, Winter'!N7*(1+[1]Main!$B$4)^(Main!$B$5-2020)+VLOOKUP($A7,'EV UpFlex'!$A$2:$Y$41,N$1+2)</f>
        <v>5.4799566511662432</v>
      </c>
      <c r="O7" s="1">
        <f>'[1]UpFlex, 2020, Winter'!O7*(1+[1]Main!$B$4)^(Main!$B$5-2020)+VLOOKUP($A7,'EV UpFlex'!$A$2:$Y$41,O$1+2)</f>
        <v>5.2254001274162434</v>
      </c>
      <c r="P7" s="1">
        <f>'[1]UpFlex, 2020, Winter'!P7*(1+[1]Main!$B$4)^(Main!$B$5-2020)+VLOOKUP($A7,'EV UpFlex'!$A$2:$Y$41,P$1+2)</f>
        <v>5.0776034855746408</v>
      </c>
      <c r="Q7" s="1">
        <f>'[1]UpFlex, 2020, Winter'!Q7*(1+[1]Main!$B$4)^(Main!$B$5-2020)+VLOOKUP($A7,'EV UpFlex'!$A$2:$Y$41,Q$1+2)</f>
        <v>4.7974263735782454</v>
      </c>
      <c r="R7" s="1">
        <f>'[1]UpFlex, 2020, Winter'!R7*(1+[1]Main!$B$4)^(Main!$B$5-2020)+VLOOKUP($A7,'EV UpFlex'!$A$2:$Y$41,R$1+2)</f>
        <v>4.571241578061918</v>
      </c>
      <c r="S7" s="1">
        <f>'[1]UpFlex, 2020, Winter'!S7*(1+[1]Main!$B$4)^(Main!$B$5-2020)+VLOOKUP($A7,'EV UpFlex'!$A$2:$Y$41,S$1+2)</f>
        <v>4.4559990457368546</v>
      </c>
      <c r="T7" s="1">
        <f>'[1]UpFlex, 2020, Winter'!T7*(1+[1]Main!$B$4)^(Main!$B$5-2020)+VLOOKUP($A7,'EV UpFlex'!$A$2:$Y$41,T$1+2)</f>
        <v>3.2389336522328254</v>
      </c>
      <c r="U7" s="1">
        <f>'[1]UpFlex, 2020, Winter'!U7*(1+[1]Main!$B$4)^(Main!$B$5-2020)+VLOOKUP($A7,'EV UpFlex'!$A$2:$Y$41,U$1+2)</f>
        <v>3.321752461313614</v>
      </c>
      <c r="V7" s="1">
        <f>'[1]UpFlex, 2020, Winter'!V7*(1+[1]Main!$B$4)^(Main!$B$5-2020)+VLOOKUP($A7,'EV UpFlex'!$A$2:$Y$41,V$1+2)</f>
        <v>3.4757500903551746</v>
      </c>
      <c r="W7" s="1">
        <f>'[1]UpFlex, 2020, Winter'!W7*(1+[1]Main!$B$4)^(Main!$B$5-2020)+VLOOKUP($A7,'EV UpFlex'!$A$2:$Y$41,W$1+2)</f>
        <v>3.6887653425625535</v>
      </c>
      <c r="X7" s="1">
        <f>'[1]UpFlex, 2020, Winter'!X7*(1+[1]Main!$B$4)^(Main!$B$5-2020)+VLOOKUP($A7,'EV UpFlex'!$A$2:$Y$41,X$1+2)</f>
        <v>1.5718353843553865</v>
      </c>
      <c r="Y7" s="1">
        <f>'[1]UpFlex, 2020, Winter'!Y7*(1+[1]Main!$B$4)^(Main!$B$5-2020)+VLOOKUP($A7,'EV UpFlex'!$A$2:$Y$41,Y$1+2)</f>
        <v>1.7119967829993641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0.98697042579834604</v>
      </c>
      <c r="C8" s="1">
        <f>'[1]UpFlex, 2020, Winter'!C8*(1+[1]Main!$B$4)^(Main!$B$5-2020)+VLOOKUP($A8,'EV UpFlex'!$A$2:$Y$41,C$1+2)</f>
        <v>1.1706603913645039</v>
      </c>
      <c r="D8" s="1">
        <f>'[1]UpFlex, 2020, Winter'!D8*(1+[1]Main!$B$4)^(Main!$B$5-2020)+VLOOKUP($A8,'EV UpFlex'!$A$2:$Y$41,D$1+2)</f>
        <v>1.5407682976982615</v>
      </c>
      <c r="E8" s="1">
        <f>'[1]UpFlex, 2020, Winter'!E8*(1+[1]Main!$B$4)^(Main!$B$5-2020)+VLOOKUP($A8,'EV UpFlex'!$A$2:$Y$41,E$1+2)</f>
        <v>1.8118745602947413</v>
      </c>
      <c r="F8" s="1">
        <f>'[1]UpFlex, 2020, Winter'!F8*(1+[1]Main!$B$4)^(Main!$B$5-2020)+VLOOKUP($A8,'EV UpFlex'!$A$2:$Y$41,F$1+2)</f>
        <v>2.074586739249364</v>
      </c>
      <c r="G8" s="1">
        <f>'[1]UpFlex, 2020, Winter'!G8*(1+[1]Main!$B$4)^(Main!$B$5-2020)+VLOOKUP($A8,'EV UpFlex'!$A$2:$Y$41,G$1+2)</f>
        <v>2.2092305113083115</v>
      </c>
      <c r="H8" s="1">
        <f>'[1]UpFlex, 2020, Winter'!H8*(1+[1]Main!$B$4)^(Main!$B$5-2020)+VLOOKUP($A8,'EV UpFlex'!$A$2:$Y$41,H$1+2)</f>
        <v>2.0916776117260389</v>
      </c>
      <c r="I8" s="1">
        <f>'[1]UpFlex, 2020, Winter'!I8*(1+[1]Main!$B$4)^(Main!$B$5-2020)+VLOOKUP($A8,'EV UpFlex'!$A$2:$Y$41,I$1+2)</f>
        <v>3.0552042834245121</v>
      </c>
      <c r="J8" s="1">
        <f>'[1]UpFlex, 2020, Winter'!J8*(1+[1]Main!$B$4)^(Main!$B$5-2020)+VLOOKUP($A8,'EV UpFlex'!$A$2:$Y$41,J$1+2)</f>
        <v>2.7503839393373619</v>
      </c>
      <c r="K8" s="1">
        <f>'[1]UpFlex, 2020, Winter'!K8*(1+[1]Main!$B$4)^(Main!$B$5-2020)+VLOOKUP($A8,'EV UpFlex'!$A$2:$Y$41,K$1+2)</f>
        <v>3.2199168023462681</v>
      </c>
      <c r="L8" s="1">
        <f>'[1]UpFlex, 2020, Winter'!L8*(1+[1]Main!$B$4)^(Main!$B$5-2020)+VLOOKUP($A8,'EV UpFlex'!$A$2:$Y$41,L$1+2)</f>
        <v>3.2836178808524181</v>
      </c>
      <c r="M8" s="1">
        <f>'[1]UpFlex, 2020, Winter'!M8*(1+[1]Main!$B$4)^(Main!$B$5-2020)+VLOOKUP($A8,'EV UpFlex'!$A$2:$Y$41,M$1+2)</f>
        <v>3.2267629406467346</v>
      </c>
      <c r="N8" s="1">
        <f>'[1]UpFlex, 2020, Winter'!N8*(1+[1]Main!$B$4)^(Main!$B$5-2020)+VLOOKUP($A8,'EV UpFlex'!$A$2:$Y$41,N$1+2)</f>
        <v>2.9931844272402457</v>
      </c>
      <c r="O8" s="1">
        <f>'[1]UpFlex, 2020, Winter'!O8*(1+[1]Main!$B$4)^(Main!$B$5-2020)+VLOOKUP($A8,'EV UpFlex'!$A$2:$Y$41,O$1+2)</f>
        <v>2.8517172059902456</v>
      </c>
      <c r="P8" s="1">
        <f>'[1]UpFlex, 2020, Winter'!P8*(1+[1]Main!$B$4)^(Main!$B$5-2020)+VLOOKUP($A8,'EV UpFlex'!$A$2:$Y$41,P$1+2)</f>
        <v>2.7661293311333757</v>
      </c>
      <c r="Q8" s="1">
        <f>'[1]UpFlex, 2020, Winter'!Q8*(1+[1]Main!$B$4)^(Main!$B$5-2020)+VLOOKUP($A8,'EV UpFlex'!$A$2:$Y$41,Q$1+2)</f>
        <v>2.6083174335496184</v>
      </c>
      <c r="R8" s="1">
        <f>'[1]UpFlex, 2020, Winter'!R8*(1+[1]Main!$B$4)^(Main!$B$5-2020)+VLOOKUP($A8,'EV UpFlex'!$A$2:$Y$41,R$1+2)</f>
        <v>2.5086698458407546</v>
      </c>
      <c r="S8" s="1">
        <f>'[1]UpFlex, 2020, Winter'!S8*(1+[1]Main!$B$4)^(Main!$B$5-2020)+VLOOKUP($A8,'EV UpFlex'!$A$2:$Y$41,S$1+2)</f>
        <v>2.441351916114292</v>
      </c>
      <c r="T8" s="1">
        <f>'[1]UpFlex, 2020, Winter'!T8*(1+[1]Main!$B$4)^(Main!$B$5-2020)+VLOOKUP($A8,'EV UpFlex'!$A$2:$Y$41,T$1+2)</f>
        <v>1.7795875001049619</v>
      </c>
      <c r="U8" s="1">
        <f>'[1]UpFlex, 2020, Winter'!U8*(1+[1]Main!$B$4)^(Main!$B$5-2020)+VLOOKUP($A8,'EV UpFlex'!$A$2:$Y$41,U$1+2)</f>
        <v>1.8246475352131044</v>
      </c>
      <c r="V8" s="1">
        <f>'[1]UpFlex, 2020, Winter'!V8*(1+[1]Main!$B$4)^(Main!$B$5-2020)+VLOOKUP($A8,'EV UpFlex'!$A$2:$Y$41,V$1+2)</f>
        <v>1.8972755960856658</v>
      </c>
      <c r="W8" s="1">
        <f>'[1]UpFlex, 2020, Winter'!W8*(1+[1]Main!$B$4)^(Main!$B$5-2020)+VLOOKUP($A8,'EV UpFlex'!$A$2:$Y$41,W$1+2)</f>
        <v>1.9845155068553857</v>
      </c>
      <c r="X8" s="1">
        <f>'[1]UpFlex, 2020, Winter'!X8*(1+[1]Main!$B$4)^(Main!$B$5-2020)+VLOOKUP($A8,'EV UpFlex'!$A$2:$Y$41,X$1+2)</f>
        <v>0.84137437975720963</v>
      </c>
      <c r="Y8" s="1">
        <f>'[1]UpFlex, 2020, Winter'!Y8*(1+[1]Main!$B$4)^(Main!$B$5-2020)+VLOOKUP($A8,'EV UpFlex'!$A$2:$Y$41,Y$1+2)</f>
        <v>0.91480989773536892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0.54130726627544534</v>
      </c>
      <c r="C9" s="1">
        <f>'[1]UpFlex, 2020, Winter'!C9*(1+[1]Main!$B$4)^(Main!$B$5-2020)+VLOOKUP($A9,'EV UpFlex'!$A$2:$Y$41,C$1+2)</f>
        <v>0.63851666150763375</v>
      </c>
      <c r="D9" s="1">
        <f>'[1]UpFlex, 2020, Winter'!D9*(1+[1]Main!$B$4)^(Main!$B$5-2020)+VLOOKUP($A9,'EV UpFlex'!$A$2:$Y$41,D$1+2)</f>
        <v>0.83198756207803248</v>
      </c>
      <c r="E9" s="1">
        <f>'[1]UpFlex, 2020, Winter'!E9*(1+[1]Main!$B$4)^(Main!$B$5-2020)+VLOOKUP($A9,'EV UpFlex'!$A$2:$Y$41,E$1+2)</f>
        <v>0.97501746976039017</v>
      </c>
      <c r="F9" s="1">
        <f>'[1]UpFlex, 2020, Winter'!F9*(1+[1]Main!$B$4)^(Main!$B$5-2020)+VLOOKUP($A9,'EV UpFlex'!$A$2:$Y$41,F$1+2)</f>
        <v>1.1159935228944022</v>
      </c>
      <c r="G9" s="1">
        <f>'[1]UpFlex, 2020, Winter'!G9*(1+[1]Main!$B$4)^(Main!$B$5-2020)+VLOOKUP($A9,'EV UpFlex'!$A$2:$Y$41,G$1+2)</f>
        <v>1.19642659384648</v>
      </c>
      <c r="H9" s="1">
        <f>'[1]UpFlex, 2020, Winter'!H9*(1+[1]Main!$B$4)^(Main!$B$5-2020)+VLOOKUP($A9,'EV UpFlex'!$A$2:$Y$41,H$1+2)</f>
        <v>1.1821328798558099</v>
      </c>
      <c r="I9" s="1">
        <f>'[1]UpFlex, 2020, Winter'!I9*(1+[1]Main!$B$4)^(Main!$B$5-2020)+VLOOKUP($A9,'EV UpFlex'!$A$2:$Y$41,I$1+2)</f>
        <v>1.703964241802375</v>
      </c>
      <c r="J9" s="1">
        <f>'[1]UpFlex, 2020, Winter'!J9*(1+[1]Main!$B$4)^(Main!$B$5-2020)+VLOOKUP($A9,'EV UpFlex'!$A$2:$Y$41,J$1+2)</f>
        <v>1.536824310835454</v>
      </c>
      <c r="K9" s="1">
        <f>'[1]UpFlex, 2020, Winter'!K9*(1+[1]Main!$B$4)^(Main!$B$5-2020)+VLOOKUP($A9,'EV UpFlex'!$A$2:$Y$41,K$1+2)</f>
        <v>1.7795325003138254</v>
      </c>
      <c r="L9" s="1">
        <f>'[1]UpFlex, 2020, Winter'!L9*(1+[1]Main!$B$4)^(Main!$B$5-2020)+VLOOKUP($A9,'EV UpFlex'!$A$2:$Y$41,L$1+2)</f>
        <v>1.8181131627512725</v>
      </c>
      <c r="M9" s="1">
        <f>'[1]UpFlex, 2020, Winter'!M9*(1+[1]Main!$B$4)^(Main!$B$5-2020)+VLOOKUP($A9,'EV UpFlex'!$A$2:$Y$41,M$1+2)</f>
        <v>1.7877282340245972</v>
      </c>
      <c r="N9" s="1">
        <f>'[1]UpFlex, 2020, Winter'!N9*(1+[1]Main!$B$4)^(Main!$B$5-2020)+VLOOKUP($A9,'EV UpFlex'!$A$2:$Y$41,N$1+2)</f>
        <v>1.6533335147974979</v>
      </c>
      <c r="O9" s="1">
        <f>'[1]UpFlex, 2020, Winter'!O9*(1+[1]Main!$B$4)^(Main!$B$5-2020)+VLOOKUP($A9,'EV UpFlex'!$A$2:$Y$41,O$1+2)</f>
        <v>1.5773750497974981</v>
      </c>
      <c r="P9" s="1">
        <f>'[1]UpFlex, 2020, Winter'!P9*(1+[1]Main!$B$4)^(Main!$B$5-2020)+VLOOKUP($A9,'EV UpFlex'!$A$2:$Y$41,P$1+2)</f>
        <v>1.5199021023070403</v>
      </c>
      <c r="Q9" s="1">
        <f>'[1]UpFlex, 2020, Winter'!Q9*(1+[1]Main!$B$4)^(Main!$B$5-2020)+VLOOKUP($A9,'EV UpFlex'!$A$2:$Y$41,Q$1+2)</f>
        <v>1.4223138004866414</v>
      </c>
      <c r="R9" s="1">
        <f>'[1]UpFlex, 2020, Winter'!R9*(1+[1]Main!$B$4)^(Main!$B$5-2020)+VLOOKUP($A9,'EV UpFlex'!$A$2:$Y$41,R$1+2)</f>
        <v>1.3651414437319764</v>
      </c>
      <c r="S9" s="1">
        <f>'[1]UpFlex, 2020, Winter'!S9*(1+[1]Main!$B$4)^(Main!$B$5-2020)+VLOOKUP($A9,'EV UpFlex'!$A$2:$Y$41,S$1+2)</f>
        <v>1.3417411091391012</v>
      </c>
      <c r="T9" s="1">
        <f>'[1]UpFlex, 2020, Winter'!T9*(1+[1]Main!$B$4)^(Main!$B$5-2020)+VLOOKUP($A9,'EV UpFlex'!$A$2:$Y$41,T$1+2)</f>
        <v>0.99432914117366433</v>
      </c>
      <c r="U9" s="1">
        <f>'[1]UpFlex, 2020, Winter'!U9*(1+[1]Main!$B$4)^(Main!$B$5-2020)+VLOOKUP($A9,'EV UpFlex'!$A$2:$Y$41,U$1+2)</f>
        <v>1.0140365503753181</v>
      </c>
      <c r="V9" s="1">
        <f>'[1]UpFlex, 2020, Winter'!V9*(1+[1]Main!$B$4)^(Main!$B$5-2020)+VLOOKUP($A9,'EV UpFlex'!$A$2:$Y$41,V$1+2)</f>
        <v>1.0568335168871925</v>
      </c>
      <c r="W9" s="1">
        <f>'[1]UpFlex, 2020, Winter'!W9*(1+[1]Main!$B$4)^(Main!$B$5-2020)+VLOOKUP($A9,'EV UpFlex'!$A$2:$Y$41,W$1+2)</f>
        <v>1.1083559409107293</v>
      </c>
      <c r="X9" s="1">
        <f>'[1]UpFlex, 2020, Winter'!X9*(1+[1]Main!$B$4)^(Main!$B$5-2020)+VLOOKUP($A9,'EV UpFlex'!$A$2:$Y$41,X$1+2)</f>
        <v>0.48146721178011037</v>
      </c>
      <c r="Y9" s="1">
        <f>'[1]UpFlex, 2020, Winter'!Y9*(1+[1]Main!$B$4)^(Main!$B$5-2020)+VLOOKUP($A9,'EV UpFlex'!$A$2:$Y$41,Y$1+2)</f>
        <v>0.51169376282124679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0.47136177192111961</v>
      </c>
      <c r="C10" s="1">
        <f>'[1]UpFlex, 2020, Winter'!C10*(1+[1]Main!$B$4)^(Main!$B$5-2020)+VLOOKUP($A10,'EV UpFlex'!$A$2:$Y$41,C$1+2)</f>
        <v>0.55585809507633599</v>
      </c>
      <c r="D10" s="1">
        <f>'[1]UpFlex, 2020, Winter'!D10*(1+[1]Main!$B$4)^(Main!$B$5-2020)+VLOOKUP($A10,'EV UpFlex'!$A$2:$Y$41,D$1+2)</f>
        <v>0.71795977022476698</v>
      </c>
      <c r="E10" s="1">
        <f>'[1]UpFlex, 2020, Winter'!E10*(1+[1]Main!$B$4)^(Main!$B$5-2020)+VLOOKUP($A10,'EV UpFlex'!$A$2:$Y$41,E$1+2)</f>
        <v>0.83739669982612386</v>
      </c>
      <c r="F10" s="1">
        <f>'[1]UpFlex, 2020, Winter'!F10*(1+[1]Main!$B$4)^(Main!$B$5-2020)+VLOOKUP($A10,'EV UpFlex'!$A$2:$Y$41,F$1+2)</f>
        <v>0.95046079227735381</v>
      </c>
      <c r="G10" s="1">
        <f>'[1]UpFlex, 2020, Winter'!G10*(1+[1]Main!$B$4)^(Main!$B$5-2020)+VLOOKUP($A10,'EV UpFlex'!$A$2:$Y$41,G$1+2)</f>
        <v>1.0017669712425783</v>
      </c>
      <c r="H10" s="1">
        <f>'[1]UpFlex, 2020, Winter'!H10*(1+[1]Main!$B$4)^(Main!$B$5-2020)+VLOOKUP($A10,'EV UpFlex'!$A$2:$Y$41,H$1+2)</f>
        <v>0.93482032578032226</v>
      </c>
      <c r="I10" s="1">
        <f>'[1]UpFlex, 2020, Winter'!I10*(1+[1]Main!$B$4)^(Main!$B$5-2020)+VLOOKUP($A10,'EV UpFlex'!$A$2:$Y$41,I$1+2)</f>
        <v>1.339369295245971</v>
      </c>
      <c r="J10" s="1">
        <f>'[1]UpFlex, 2020, Winter'!J10*(1+[1]Main!$B$4)^(Main!$B$5-2020)+VLOOKUP($A10,'EV UpFlex'!$A$2:$Y$41,J$1+2)</f>
        <v>1.1940675522434268</v>
      </c>
      <c r="K10" s="1">
        <f>'[1]UpFlex, 2020, Winter'!K10*(1+[1]Main!$B$4)^(Main!$B$5-2020)+VLOOKUP($A10,'EV UpFlex'!$A$2:$Y$41,K$1+2)</f>
        <v>1.396477730360475</v>
      </c>
      <c r="L10" s="1">
        <f>'[1]UpFlex, 2020, Winter'!L10*(1+[1]Main!$B$4)^(Main!$B$5-2020)+VLOOKUP($A10,'EV UpFlex'!$A$2:$Y$41,L$1+2)</f>
        <v>1.4220528533460561</v>
      </c>
      <c r="M10" s="1">
        <f>'[1]UpFlex, 2020, Winter'!M10*(1+[1]Main!$B$4)^(Main!$B$5-2020)+VLOOKUP($A10,'EV UpFlex'!$A$2:$Y$41,M$1+2)</f>
        <v>1.3980687396904157</v>
      </c>
      <c r="N10" s="1">
        <f>'[1]UpFlex, 2020, Winter'!N10*(1+[1]Main!$B$4)^(Main!$B$5-2020)+VLOOKUP($A10,'EV UpFlex'!$A$2:$Y$41,N$1+2)</f>
        <v>1.2973156099194232</v>
      </c>
      <c r="O10" s="1">
        <f>'[1]UpFlex, 2020, Winter'!O10*(1+[1]Main!$B$4)^(Main!$B$5-2020)+VLOOKUP($A10,'EV UpFlex'!$A$2:$Y$41,O$1+2)</f>
        <v>1.2383856099194233</v>
      </c>
      <c r="P10" s="1">
        <f>'[1]UpFlex, 2020, Winter'!P10*(1+[1]Main!$B$4)^(Main!$B$5-2020)+VLOOKUP($A10,'EV UpFlex'!$A$2:$Y$41,P$1+2)</f>
        <v>1.2098234725148431</v>
      </c>
      <c r="Q10" s="1">
        <f>'[1]UpFlex, 2020, Winter'!Q10*(1+[1]Main!$B$4)^(Main!$B$5-2020)+VLOOKUP($A10,'EV UpFlex'!$A$2:$Y$41,Q$1+2)</f>
        <v>1.1431717973664122</v>
      </c>
      <c r="R10" s="1">
        <f>'[1]UpFlex, 2020, Winter'!R10*(1+[1]Main!$B$4)^(Main!$B$5-2020)+VLOOKUP($A10,'EV UpFlex'!$A$2:$Y$41,R$1+2)</f>
        <v>1.0921926200975403</v>
      </c>
      <c r="S10" s="1">
        <f>'[1]UpFlex, 2020, Winter'!S10*(1+[1]Main!$B$4)^(Main!$B$5-2020)+VLOOKUP($A10,'EV UpFlex'!$A$2:$Y$41,S$1+2)</f>
        <v>1.0607180908354539</v>
      </c>
      <c r="T10" s="1">
        <f>'[1]UpFlex, 2020, Winter'!T10*(1+[1]Main!$B$4)^(Main!$B$5-2020)+VLOOKUP($A10,'EV UpFlex'!$A$2:$Y$41,T$1+2)</f>
        <v>0.77491790423664142</v>
      </c>
      <c r="U10" s="1">
        <f>'[1]UpFlex, 2020, Winter'!U10*(1+[1]Main!$B$4)^(Main!$B$5-2020)+VLOOKUP($A10,'EV UpFlex'!$A$2:$Y$41,U$1+2)</f>
        <v>0.79593506708651407</v>
      </c>
      <c r="V10" s="1">
        <f>'[1]UpFlex, 2020, Winter'!V10*(1+[1]Main!$B$4)^(Main!$B$5-2020)+VLOOKUP($A10,'EV UpFlex'!$A$2:$Y$41,V$1+2)</f>
        <v>0.83436251831636987</v>
      </c>
      <c r="W10" s="1">
        <f>'[1]UpFlex, 2020, Winter'!W10*(1+[1]Main!$B$4)^(Main!$B$5-2020)+VLOOKUP($A10,'EV UpFlex'!$A$2:$Y$41,W$1+2)</f>
        <v>0.88777291271840553</v>
      </c>
      <c r="X10" s="1">
        <f>'[1]UpFlex, 2020, Winter'!X10*(1+[1]Main!$B$4)^(Main!$B$5-2020)+VLOOKUP($A10,'EV UpFlex'!$A$2:$Y$41,X$1+2)</f>
        <v>0.39410594918999164</v>
      </c>
      <c r="Y10" s="1">
        <f>'[1]UpFlex, 2020, Winter'!Y10*(1+[1]Main!$B$4)^(Main!$B$5-2020)+VLOOKUP($A10,'EV UpFlex'!$A$2:$Y$41,Y$1+2)</f>
        <v>0.4325355123791349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0.85234720329198477</v>
      </c>
      <c r="C11" s="1">
        <f>'[1]UpFlex, 2020, Winter'!C11*(1+[1]Main!$B$4)^(Main!$B$5-2020)+VLOOKUP($A11,'EV UpFlex'!$A$2:$Y$41,C$1+2)</f>
        <v>1.0123820728625956</v>
      </c>
      <c r="D11" s="1">
        <f>'[1]UpFlex, 2020, Winter'!D11*(1+[1]Main!$B$4)^(Main!$B$5-2020)+VLOOKUP($A11,'EV UpFlex'!$A$2:$Y$41,D$1+2)</f>
        <v>1.3302407096787534</v>
      </c>
      <c r="E11" s="1">
        <f>'[1]UpFlex, 2020, Winter'!E11*(1+[1]Main!$B$4)^(Main!$B$5-2020)+VLOOKUP($A11,'EV UpFlex'!$A$2:$Y$41,E$1+2)</f>
        <v>1.5685822234796436</v>
      </c>
      <c r="F11" s="1">
        <f>'[1]UpFlex, 2020, Winter'!F11*(1+[1]Main!$B$4)^(Main!$B$5-2020)+VLOOKUP($A11,'EV UpFlex'!$A$2:$Y$41,F$1+2)</f>
        <v>1.7940854816507634</v>
      </c>
      <c r="G11" s="1">
        <f>'[1]UpFlex, 2020, Winter'!G11*(1+[1]Main!$B$4)^(Main!$B$5-2020)+VLOOKUP($A11,'EV UpFlex'!$A$2:$Y$41,G$1+2)</f>
        <v>1.9100880403466918</v>
      </c>
      <c r="H11" s="1">
        <f>'[1]UpFlex, 2020, Winter'!H11*(1+[1]Main!$B$4)^(Main!$B$5-2020)+VLOOKUP($A11,'EV UpFlex'!$A$2:$Y$41,H$1+2)</f>
        <v>1.8097840980120861</v>
      </c>
      <c r="I11" s="1">
        <f>'[1]UpFlex, 2020, Winter'!I11*(1+[1]Main!$B$4)^(Main!$B$5-2020)+VLOOKUP($A11,'EV UpFlex'!$A$2:$Y$41,I$1+2)</f>
        <v>2.6378036879739186</v>
      </c>
      <c r="J11" s="1">
        <f>'[1]UpFlex, 2020, Winter'!J11*(1+[1]Main!$B$4)^(Main!$B$5-2020)+VLOOKUP($A11,'EV UpFlex'!$A$2:$Y$41,J$1+2)</f>
        <v>2.3640569091284989</v>
      </c>
      <c r="K11" s="1">
        <f>'[1]UpFlex, 2020, Winter'!K11*(1+[1]Main!$B$4)^(Main!$B$5-2020)+VLOOKUP($A11,'EV UpFlex'!$A$2:$Y$41,K$1+2)</f>
        <v>2.7784277597678115</v>
      </c>
      <c r="L11" s="1">
        <f>'[1]UpFlex, 2020, Winter'!L11*(1+[1]Main!$B$4)^(Main!$B$5-2020)+VLOOKUP($A11,'EV UpFlex'!$A$2:$Y$41,L$1+2)</f>
        <v>2.8248273679770994</v>
      </c>
      <c r="M11" s="1">
        <f>'[1]UpFlex, 2020, Winter'!M11*(1+[1]Main!$B$4)^(Main!$B$5-2020)+VLOOKUP($A11,'EV UpFlex'!$A$2:$Y$41,M$1+2)</f>
        <v>2.7765985196405851</v>
      </c>
      <c r="N11" s="1">
        <f>'[1]UpFlex, 2020, Winter'!N11*(1+[1]Main!$B$4)^(Main!$B$5-2020)+VLOOKUP($A11,'EV UpFlex'!$A$2:$Y$41,N$1+2)</f>
        <v>2.5757924044783715</v>
      </c>
      <c r="O11" s="1">
        <f>'[1]UpFlex, 2020, Winter'!O11*(1+[1]Main!$B$4)^(Main!$B$5-2020)+VLOOKUP($A11,'EV UpFlex'!$A$2:$Y$41,O$1+2)</f>
        <v>2.4503902269783717</v>
      </c>
      <c r="P11" s="1">
        <f>'[1]UpFlex, 2020, Winter'!P11*(1+[1]Main!$B$4)^(Main!$B$5-2020)+VLOOKUP($A11,'EV UpFlex'!$A$2:$Y$41,P$1+2)</f>
        <v>2.3882647805566162</v>
      </c>
      <c r="Q11" s="1">
        <f>'[1]UpFlex, 2020, Winter'!Q11*(1+[1]Main!$B$4)^(Main!$B$5-2020)+VLOOKUP($A11,'EV UpFlex'!$A$2:$Y$41,Q$1+2)</f>
        <v>2.2459852937404579</v>
      </c>
      <c r="R11" s="1">
        <f>'[1]UpFlex, 2020, Winter'!R11*(1+[1]Main!$B$4)^(Main!$B$5-2020)+VLOOKUP($A11,'EV UpFlex'!$A$2:$Y$41,R$1+2)</f>
        <v>2.1530653861577607</v>
      </c>
      <c r="S11" s="1">
        <f>'[1]UpFlex, 2020, Winter'!S11*(1+[1]Main!$B$4)^(Main!$B$5-2020)+VLOOKUP($A11,'EV UpFlex'!$A$2:$Y$41,S$1+2)</f>
        <v>2.1137108575795169</v>
      </c>
      <c r="T11" s="1">
        <f>'[1]UpFlex, 2020, Winter'!T11*(1+[1]Main!$B$4)^(Main!$B$5-2020)+VLOOKUP($A11,'EV UpFlex'!$A$2:$Y$41,T$1+2)</f>
        <v>1.5411065001240458</v>
      </c>
      <c r="U11" s="1">
        <f>'[1]UpFlex, 2020, Winter'!U11*(1+[1]Main!$B$4)^(Main!$B$5-2020)+VLOOKUP($A11,'EV UpFlex'!$A$2:$Y$41,U$1+2)</f>
        <v>1.576146259494275</v>
      </c>
      <c r="V11" s="1">
        <f>'[1]UpFlex, 2020, Winter'!V11*(1+[1]Main!$B$4)^(Main!$B$5-2020)+VLOOKUP($A11,'EV UpFlex'!$A$2:$Y$41,V$1+2)</f>
        <v>1.6452707906138675</v>
      </c>
      <c r="W11" s="1">
        <f>'[1]UpFlex, 2020, Winter'!W11*(1+[1]Main!$B$4)^(Main!$B$5-2020)+VLOOKUP($A11,'EV UpFlex'!$A$2:$Y$41,W$1+2)</f>
        <v>1.7415656331902036</v>
      </c>
      <c r="X11" s="1">
        <f>'[1]UpFlex, 2020, Winter'!X11*(1+[1]Main!$B$4)^(Main!$B$5-2020)+VLOOKUP($A11,'EV UpFlex'!$A$2:$Y$41,X$1+2)</f>
        <v>0.73979524087468207</v>
      </c>
      <c r="Y11" s="1">
        <f>'[1]UpFlex, 2020, Winter'!Y11*(1+[1]Main!$B$4)^(Main!$B$5-2020)+VLOOKUP($A11,'EV UpFlex'!$A$2:$Y$41,Y$1+2)</f>
        <v>0.79858026421755712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0.31115373551526726</v>
      </c>
      <c r="C12" s="1">
        <f>'[1]UpFlex, 2020, Winter'!C12*(1+[1]Main!$B$4)^(Main!$B$5-2020)+VLOOKUP($A12,'EV UpFlex'!$A$2:$Y$41,C$1+2)</f>
        <v>0.36896642740458019</v>
      </c>
      <c r="D12" s="1">
        <f>'[1]UpFlex, 2020, Winter'!D12*(1+[1]Main!$B$4)^(Main!$B$5-2020)+VLOOKUP($A12,'EV UpFlex'!$A$2:$Y$41,D$1+2)</f>
        <v>0.48437876374681943</v>
      </c>
      <c r="E12" s="1">
        <f>'[1]UpFlex, 2020, Winter'!E12*(1+[1]Main!$B$4)^(Main!$B$5-2020)+VLOOKUP($A12,'EV UpFlex'!$A$2:$Y$41,E$1+2)</f>
        <v>0.57054796035623412</v>
      </c>
      <c r="F12" s="1">
        <f>'[1]UpFlex, 2020, Winter'!F12*(1+[1]Main!$B$4)^(Main!$B$5-2020)+VLOOKUP($A12,'EV UpFlex'!$A$2:$Y$41,F$1+2)</f>
        <v>0.6533276354866413</v>
      </c>
      <c r="G12" s="1">
        <f>'[1]UpFlex, 2020, Winter'!G12*(1+[1]Main!$B$4)^(Main!$B$5-2020)+VLOOKUP($A12,'EV UpFlex'!$A$2:$Y$41,G$1+2)</f>
        <v>0.698807099557888</v>
      </c>
      <c r="H12" s="1">
        <f>'[1]UpFlex, 2020, Winter'!H12*(1+[1]Main!$B$4)^(Main!$B$5-2020)+VLOOKUP($A12,'EV UpFlex'!$A$2:$Y$41,H$1+2)</f>
        <v>0.66473120291348597</v>
      </c>
      <c r="I12" s="1">
        <f>'[1]UpFlex, 2020, Winter'!I12*(1+[1]Main!$B$4)^(Main!$B$5-2020)+VLOOKUP($A12,'EV UpFlex'!$A$2:$Y$41,I$1+2)</f>
        <v>0.96320775108142498</v>
      </c>
      <c r="J12" s="1">
        <f>'[1]UpFlex, 2020, Winter'!J12*(1+[1]Main!$B$4)^(Main!$B$5-2020)+VLOOKUP($A12,'EV UpFlex'!$A$2:$Y$41,J$1+2)</f>
        <v>0.86297496900127235</v>
      </c>
      <c r="K12" s="1">
        <f>'[1]UpFlex, 2020, Winter'!K12*(1+[1]Main!$B$4)^(Main!$B$5-2020)+VLOOKUP($A12,'EV UpFlex'!$A$2:$Y$41,K$1+2)</f>
        <v>1.0111521421882952</v>
      </c>
      <c r="L12" s="1">
        <f>'[1]UpFlex, 2020, Winter'!L12*(1+[1]Main!$B$4)^(Main!$B$5-2020)+VLOOKUP($A12,'EV UpFlex'!$A$2:$Y$41,L$1+2)</f>
        <v>1.0281384216507636</v>
      </c>
      <c r="M12" s="1">
        <f>'[1]UpFlex, 2020, Winter'!M12*(1+[1]Main!$B$4)^(Main!$B$5-2020)+VLOOKUP($A12,'EV UpFlex'!$A$2:$Y$41,M$1+2)</f>
        <v>1.0113286769147583</v>
      </c>
      <c r="N12" s="1">
        <f>'[1]UpFlex, 2020, Winter'!N12*(1+[1]Main!$B$4)^(Main!$B$5-2020)+VLOOKUP($A12,'EV UpFlex'!$A$2:$Y$41,N$1+2)</f>
        <v>0.93601574162849877</v>
      </c>
      <c r="O12" s="1">
        <f>'[1]UpFlex, 2020, Winter'!O12*(1+[1]Main!$B$4)^(Main!$B$5-2020)+VLOOKUP($A12,'EV UpFlex'!$A$2:$Y$41,O$1+2)</f>
        <v>0.89076805037849882</v>
      </c>
      <c r="P12" s="1">
        <f>'[1]UpFlex, 2020, Winter'!P12*(1+[1]Main!$B$4)^(Main!$B$5-2020)+VLOOKUP($A12,'EV UpFlex'!$A$2:$Y$41,P$1+2)</f>
        <v>0.86600510713422407</v>
      </c>
      <c r="Q12" s="1">
        <f>'[1]UpFlex, 2020, Winter'!Q12*(1+[1]Main!$B$4)^(Main!$B$5-2020)+VLOOKUP($A12,'EV UpFlex'!$A$2:$Y$41,Q$1+2)</f>
        <v>0.81948770704198481</v>
      </c>
      <c r="R12" s="1">
        <f>'[1]UpFlex, 2020, Winter'!R12*(1+[1]Main!$B$4)^(Main!$B$5-2020)+VLOOKUP($A12,'EV UpFlex'!$A$2:$Y$41,R$1+2)</f>
        <v>0.78759056848918585</v>
      </c>
      <c r="S12" s="1">
        <f>'[1]UpFlex, 2020, Winter'!S12*(1+[1]Main!$B$4)^(Main!$B$5-2020)+VLOOKUP($A12,'EV UpFlex'!$A$2:$Y$41,S$1+2)</f>
        <v>0.77854654673346069</v>
      </c>
      <c r="T12" s="1">
        <f>'[1]UpFlex, 2020, Winter'!T12*(1+[1]Main!$B$4)^(Main!$B$5-2020)+VLOOKUP($A12,'EV UpFlex'!$A$2:$Y$41,T$1+2)</f>
        <v>0.56724271470419851</v>
      </c>
      <c r="U12" s="1">
        <f>'[1]UpFlex, 2020, Winter'!U12*(1+[1]Main!$B$4)^(Main!$B$5-2020)+VLOOKUP($A12,'EV UpFlex'!$A$2:$Y$41,U$1+2)</f>
        <v>0.57742884197519095</v>
      </c>
      <c r="V12" s="1">
        <f>'[1]UpFlex, 2020, Winter'!V12*(1+[1]Main!$B$4)^(Main!$B$5-2020)+VLOOKUP($A12,'EV UpFlex'!$A$2:$Y$41,V$1+2)</f>
        <v>0.60294964988231547</v>
      </c>
      <c r="W12" s="1">
        <f>'[1]UpFlex, 2020, Winter'!W12*(1+[1]Main!$B$4)^(Main!$B$5-2020)+VLOOKUP($A12,'EV UpFlex'!$A$2:$Y$41,W$1+2)</f>
        <v>0.64116675104643772</v>
      </c>
      <c r="X12" s="1">
        <f>'[1]UpFlex, 2020, Winter'!X12*(1+[1]Main!$B$4)^(Main!$B$5-2020)+VLOOKUP($A12,'EV UpFlex'!$A$2:$Y$41,X$1+2)</f>
        <v>0.27628067406806622</v>
      </c>
      <c r="Y12" s="1">
        <f>'[1]UpFlex, 2020, Winter'!Y12*(1+[1]Main!$B$4)^(Main!$B$5-2020)+VLOOKUP($A12,'EV UpFlex'!$A$2:$Y$41,Y$1+2)</f>
        <v>0.2955028161927481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1.1004497738008907</v>
      </c>
      <c r="C13" s="1">
        <f>'[1]UpFlex, 2020, Winter'!C13*(1+[1]Main!$B$4)^(Main!$B$5-2020)+VLOOKUP($A13,'EV UpFlex'!$A$2:$Y$41,C$1+2)</f>
        <v>1.3031389392652675</v>
      </c>
      <c r="D13" s="1">
        <f>'[1]UpFlex, 2020, Winter'!D13*(1+[1]Main!$B$4)^(Main!$B$5-2020)+VLOOKUP($A13,'EV UpFlex'!$A$2:$Y$41,D$1+2)</f>
        <v>1.6936655179060649</v>
      </c>
      <c r="E13" s="1">
        <f>'[1]UpFlex, 2020, Winter'!E13*(1+[1]Main!$B$4)^(Main!$B$5-2020)+VLOOKUP($A13,'EV UpFlex'!$A$2:$Y$41,E$1+2)</f>
        <v>1.9870518020207801</v>
      </c>
      <c r="F13" s="1">
        <f>'[1]UpFlex, 2020, Winter'!F13*(1+[1]Main!$B$4)^(Main!$B$5-2020)+VLOOKUP($A13,'EV UpFlex'!$A$2:$Y$41,F$1+2)</f>
        <v>2.2585699795388043</v>
      </c>
      <c r="G13" s="1">
        <f>'[1]UpFlex, 2020, Winter'!G13*(1+[1]Main!$B$4)^(Main!$B$5-2020)+VLOOKUP($A13,'EV UpFlex'!$A$2:$Y$41,G$1+2)</f>
        <v>2.3875773989429598</v>
      </c>
      <c r="H13" s="1">
        <f>'[1]UpFlex, 2020, Winter'!H13*(1+[1]Main!$B$4)^(Main!$B$5-2020)+VLOOKUP($A13,'EV UpFlex'!$A$2:$Y$41,H$1+2)</f>
        <v>2.2339102884616198</v>
      </c>
      <c r="I13" s="1">
        <f>'[1]UpFlex, 2020, Winter'!I13*(1+[1]Main!$B$4)^(Main!$B$5-2020)+VLOOKUP($A13,'EV UpFlex'!$A$2:$Y$41,I$1+2)</f>
        <v>3.20238820360475</v>
      </c>
      <c r="J13" s="1">
        <f>'[1]UpFlex, 2020, Winter'!J13*(1+[1]Main!$B$4)^(Main!$B$5-2020)+VLOOKUP($A13,'EV UpFlex'!$A$2:$Y$41,J$1+2)</f>
        <v>2.8185377091709078</v>
      </c>
      <c r="K13" s="1">
        <f>'[1]UpFlex, 2020, Winter'!K13*(1+[1]Main!$B$4)^(Main!$B$5-2020)+VLOOKUP($A13,'EV UpFlex'!$A$2:$Y$41,K$1+2)</f>
        <v>3.2993650056276507</v>
      </c>
      <c r="L13" s="1">
        <f>'[1]UpFlex, 2020, Winter'!L13*(1+[1]Main!$B$4)^(Main!$B$5-2020)+VLOOKUP($A13,'EV UpFlex'!$A$2:$Y$41,L$1+2)</f>
        <v>3.4196002455025454</v>
      </c>
      <c r="M13" s="1">
        <f>'[1]UpFlex, 2020, Winter'!M13*(1+[1]Main!$B$4)^(Main!$B$5-2020)+VLOOKUP($A13,'EV UpFlex'!$A$2:$Y$41,M$1+2)</f>
        <v>3.3423602530491947</v>
      </c>
      <c r="N13" s="1">
        <f>'[1]UpFlex, 2020, Winter'!N13*(1+[1]Main!$B$4)^(Main!$B$5-2020)+VLOOKUP($A13,'EV UpFlex'!$A$2:$Y$41,N$1+2)</f>
        <v>3.102263260844996</v>
      </c>
      <c r="O13" s="1">
        <f>'[1]UpFlex, 2020, Winter'!O13*(1+[1]Main!$B$4)^(Main!$B$5-2020)+VLOOKUP($A13,'EV UpFlex'!$A$2:$Y$41,O$1+2)</f>
        <v>2.964795680844996</v>
      </c>
      <c r="P13" s="1">
        <f>'[1]UpFlex, 2020, Winter'!P13*(1+[1]Main!$B$4)^(Main!$B$5-2020)+VLOOKUP($A13,'EV UpFlex'!$A$2:$Y$41,P$1+2)</f>
        <v>2.9007728121140803</v>
      </c>
      <c r="Q13" s="1">
        <f>'[1]UpFlex, 2020, Winter'!Q13*(1+[1]Main!$B$4)^(Main!$B$5-2020)+VLOOKUP($A13,'EV UpFlex'!$A$2:$Y$41,Q$1+2)</f>
        <v>2.7469192147232828</v>
      </c>
      <c r="R13" s="1">
        <f>'[1]UpFlex, 2020, Winter'!R13*(1+[1]Main!$B$4)^(Main!$B$5-2020)+VLOOKUP($A13,'EV UpFlex'!$A$2:$Y$41,R$1+2)</f>
        <v>2.6473904712139524</v>
      </c>
      <c r="S13" s="1">
        <f>'[1]UpFlex, 2020, Winter'!S13*(1+[1]Main!$B$4)^(Main!$B$5-2020)+VLOOKUP($A13,'EV UpFlex'!$A$2:$Y$41,S$1+2)</f>
        <v>2.5788805970282023</v>
      </c>
      <c r="T13" s="1">
        <f>'[1]UpFlex, 2020, Winter'!T13*(1+[1]Main!$B$4)^(Main!$B$5-2020)+VLOOKUP($A13,'EV UpFlex'!$A$2:$Y$41,T$1+2)</f>
        <v>1.8739264560973286</v>
      </c>
      <c r="U13" s="1">
        <f>'[1]UpFlex, 2020, Winter'!U13*(1+[1]Main!$B$4)^(Main!$B$5-2020)+VLOOKUP($A13,'EV UpFlex'!$A$2:$Y$41,U$1+2)</f>
        <v>1.9124378820006362</v>
      </c>
      <c r="V13" s="1">
        <f>'[1]UpFlex, 2020, Winter'!V13*(1+[1]Main!$B$4)^(Main!$B$5-2020)+VLOOKUP($A13,'EV UpFlex'!$A$2:$Y$41,V$1+2)</f>
        <v>2.0085169550243851</v>
      </c>
      <c r="W13" s="1">
        <f>'[1]UpFlex, 2020, Winter'!W13*(1+[1]Main!$B$4)^(Main!$B$5-2020)+VLOOKUP($A13,'EV UpFlex'!$A$2:$Y$41,W$1+2)</f>
        <v>2.136592873071459</v>
      </c>
      <c r="X13" s="1">
        <f>'[1]UpFlex, 2020, Winter'!X13*(1+[1]Main!$B$4)^(Main!$B$5-2020)+VLOOKUP($A13,'EV UpFlex'!$A$2:$Y$41,X$1+2)</f>
        <v>0.94813965606022077</v>
      </c>
      <c r="Y13" s="1">
        <f>'[1]UpFlex, 2020, Winter'!Y13*(1+[1]Main!$B$4)^(Main!$B$5-2020)+VLOOKUP($A13,'EV UpFlex'!$A$2:$Y$41,Y$1+2)</f>
        <v>1.0517469806424935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1.795469262576336</v>
      </c>
      <c r="C14" s="1">
        <f>'[1]UpFlex, 2020, Winter'!C14*(1+[1]Main!$B$4)^(Main!$B$5-2020)+VLOOKUP($A14,'EV UpFlex'!$A$2:$Y$41,C$1+2)</f>
        <v>2.0855301095229009</v>
      </c>
      <c r="D14" s="1">
        <f>'[1]UpFlex, 2020, Winter'!D14*(1+[1]Main!$B$4)^(Main!$B$5-2020)+VLOOKUP($A14,'EV UpFlex'!$A$2:$Y$41,D$1+2)</f>
        <v>2.6779469124840971</v>
      </c>
      <c r="E14" s="1">
        <f>'[1]UpFlex, 2020, Winter'!E14*(1+[1]Main!$B$4)^(Main!$B$5-2020)+VLOOKUP($A14,'EV UpFlex'!$A$2:$Y$41,E$1+2)</f>
        <v>3.1147023467811703</v>
      </c>
      <c r="F14" s="1">
        <f>'[1]UpFlex, 2020, Winter'!F14*(1+[1]Main!$B$4)^(Main!$B$5-2020)+VLOOKUP($A14,'EV UpFlex'!$A$2:$Y$41,F$1+2)</f>
        <v>3.5304510861832066</v>
      </c>
      <c r="G14" s="1">
        <f>'[1]UpFlex, 2020, Winter'!G14*(1+[1]Main!$B$4)^(Main!$B$5-2020)+VLOOKUP($A14,'EV UpFlex'!$A$2:$Y$41,G$1+2)</f>
        <v>3.72610364153944</v>
      </c>
      <c r="H14" s="1">
        <f>'[1]UpFlex, 2020, Winter'!H14*(1+[1]Main!$B$4)^(Main!$B$5-2020)+VLOOKUP($A14,'EV UpFlex'!$A$2:$Y$41,H$1+2)</f>
        <v>3.5898794008174293</v>
      </c>
      <c r="I14" s="1">
        <f>'[1]UpFlex, 2020, Winter'!I14*(1+[1]Main!$B$4)^(Main!$B$5-2020)+VLOOKUP($A14,'EV UpFlex'!$A$2:$Y$41,I$1+2)</f>
        <v>5.0796188954071244</v>
      </c>
      <c r="J14" s="1">
        <f>'[1]UpFlex, 2020, Winter'!J14*(1+[1]Main!$B$4)^(Main!$B$5-2020)+VLOOKUP($A14,'EV UpFlex'!$A$2:$Y$41,J$1+2)</f>
        <v>4.5650848425063613</v>
      </c>
      <c r="K14" s="1">
        <f>'[1]UpFlex, 2020, Winter'!K14*(1+[1]Main!$B$4)^(Main!$B$5-2020)+VLOOKUP($A14,'EV UpFlex'!$A$2:$Y$41,K$1+2)</f>
        <v>5.281944543441476</v>
      </c>
      <c r="L14" s="1">
        <f>'[1]UpFlex, 2020, Winter'!L14*(1+[1]Main!$B$4)^(Main!$B$5-2020)+VLOOKUP($A14,'EV UpFlex'!$A$2:$Y$41,L$1+2)</f>
        <v>5.3665722232538178</v>
      </c>
      <c r="M14" s="1">
        <f>'[1]UpFlex, 2020, Winter'!M14*(1+[1]Main!$B$4)^(Main!$B$5-2020)+VLOOKUP($A14,'EV UpFlex'!$A$2:$Y$41,M$1+2)</f>
        <v>5.300542710823791</v>
      </c>
      <c r="N14" s="1">
        <f>'[1]UpFlex, 2020, Winter'!N14*(1+[1]Main!$B$4)^(Main!$B$5-2020)+VLOOKUP($A14,'EV UpFlex'!$A$2:$Y$41,N$1+2)</f>
        <v>4.9569722293924929</v>
      </c>
      <c r="O14" s="1">
        <f>'[1]UpFlex, 2020, Winter'!O14*(1+[1]Main!$B$4)^(Main!$B$5-2020)+VLOOKUP($A14,'EV UpFlex'!$A$2:$Y$41,O$1+2)</f>
        <v>4.7245691643924941</v>
      </c>
      <c r="P14" s="1">
        <f>'[1]UpFlex, 2020, Winter'!P14*(1+[1]Main!$B$4)^(Main!$B$5-2020)+VLOOKUP($A14,'EV UpFlex'!$A$2:$Y$41,P$1+2)</f>
        <v>4.6106031881711189</v>
      </c>
      <c r="Q14" s="1">
        <f>'[1]UpFlex, 2020, Winter'!Q14*(1+[1]Main!$B$4)^(Main!$B$5-2020)+VLOOKUP($A14,'EV UpFlex'!$A$2:$Y$41,Q$1+2)</f>
        <v>4.3764853252099236</v>
      </c>
      <c r="R14" s="1">
        <f>'[1]UpFlex, 2020, Winter'!R14*(1+[1]Main!$B$4)^(Main!$B$5-2020)+VLOOKUP($A14,'EV UpFlex'!$A$2:$Y$41,R$1+2)</f>
        <v>4.1732923624459284</v>
      </c>
      <c r="S14" s="1">
        <f>'[1]UpFlex, 2020, Winter'!S14*(1+[1]Main!$B$4)^(Main!$B$5-2020)+VLOOKUP($A14,'EV UpFlex'!$A$2:$Y$41,S$1+2)</f>
        <v>4.0849391436673033</v>
      </c>
      <c r="T14" s="1">
        <f>'[1]UpFlex, 2020, Winter'!T14*(1+[1]Main!$B$4)^(Main!$B$5-2020)+VLOOKUP($A14,'EV UpFlex'!$A$2:$Y$41,T$1+2)</f>
        <v>3.0311482997709929</v>
      </c>
      <c r="U14" s="1">
        <f>'[1]UpFlex, 2020, Winter'!U14*(1+[1]Main!$B$4)^(Main!$B$5-2020)+VLOOKUP($A14,'EV UpFlex'!$A$2:$Y$41,U$1+2)</f>
        <v>3.0741689598759545</v>
      </c>
      <c r="V14" s="1">
        <f>'[1]UpFlex, 2020, Winter'!V14*(1+[1]Main!$B$4)^(Main!$B$5-2020)+VLOOKUP($A14,'EV UpFlex'!$A$2:$Y$41,V$1+2)</f>
        <v>3.2196746606615774</v>
      </c>
      <c r="W14" s="1">
        <f>'[1]UpFlex, 2020, Winter'!W14*(1+[1]Main!$B$4)^(Main!$B$5-2020)+VLOOKUP($A14,'EV UpFlex'!$A$2:$Y$41,W$1+2)</f>
        <v>3.3968003977321879</v>
      </c>
      <c r="X14" s="1">
        <f>'[1]UpFlex, 2020, Winter'!X14*(1+[1]Main!$B$4)^(Main!$B$5-2020)+VLOOKUP($A14,'EV UpFlex'!$A$2:$Y$41,X$1+2)</f>
        <v>1.5504124928403309</v>
      </c>
      <c r="Y14" s="1">
        <f>'[1]UpFlex, 2020, Winter'!Y14*(1+[1]Main!$B$4)^(Main!$B$5-2020)+VLOOKUP($A14,'EV UpFlex'!$A$2:$Y$41,Y$1+2)</f>
        <v>1.6741751509637404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0.12414770285623411</v>
      </c>
      <c r="C15" s="1">
        <f>'[1]UpFlex, 2020, Winter'!C15*(1+[1]Main!$B$4)^(Main!$B$5-2020)+VLOOKUP($A15,'EV UpFlex'!$A$2:$Y$41,C$1+2)</f>
        <v>0.14825072610687023</v>
      </c>
      <c r="D15" s="1">
        <f>'[1]UpFlex, 2020, Winter'!D15*(1+[1]Main!$B$4)^(Main!$B$5-2020)+VLOOKUP($A15,'EV UpFlex'!$A$2:$Y$41,D$1+2)</f>
        <v>0.19575223575911793</v>
      </c>
      <c r="E15" s="1">
        <f>'[1]UpFlex, 2020, Winter'!E15*(1+[1]Main!$B$4)^(Main!$B$5-2020)+VLOOKUP($A15,'EV UpFlex'!$A$2:$Y$41,E$1+2)</f>
        <v>0.23083052622879557</v>
      </c>
      <c r="F15" s="1">
        <f>'[1]UpFlex, 2020, Winter'!F15*(1+[1]Main!$B$4)^(Main!$B$5-2020)+VLOOKUP($A15,'EV UpFlex'!$A$2:$Y$41,F$1+2)</f>
        <v>0.2648472492716285</v>
      </c>
      <c r="G15" s="1">
        <f>'[1]UpFlex, 2020, Winter'!G15*(1+[1]Main!$B$4)^(Main!$B$5-2020)+VLOOKUP($A15,'EV UpFlex'!$A$2:$Y$41,G$1+2)</f>
        <v>0.28196482551738761</v>
      </c>
      <c r="H15" s="1">
        <f>'[1]UpFlex, 2020, Winter'!H15*(1+[1]Main!$B$4)^(Main!$B$5-2020)+VLOOKUP($A15,'EV UpFlex'!$A$2:$Y$41,H$1+2)</f>
        <v>0.26663677006467346</v>
      </c>
      <c r="I15" s="1">
        <f>'[1]UpFlex, 2020, Winter'!I15*(1+[1]Main!$B$4)^(Main!$B$5-2020)+VLOOKUP($A15,'EV UpFlex'!$A$2:$Y$41,I$1+2)</f>
        <v>0.38954556981658189</v>
      </c>
      <c r="J15" s="1">
        <f>'[1]UpFlex, 2020, Winter'!J15*(1+[1]Main!$B$4)^(Main!$B$5-2020)+VLOOKUP($A15,'EV UpFlex'!$A$2:$Y$41,J$1+2)</f>
        <v>0.34862556627968622</v>
      </c>
      <c r="K15" s="1">
        <f>'[1]UpFlex, 2020, Winter'!K15*(1+[1]Main!$B$4)^(Main!$B$5-2020)+VLOOKUP($A15,'EV UpFlex'!$A$2:$Y$41,K$1+2)</f>
        <v>0.40926070522688718</v>
      </c>
      <c r="L15" s="1">
        <f>'[1]UpFlex, 2020, Winter'!L15*(1+[1]Main!$B$4)^(Main!$B$5-2020)+VLOOKUP($A15,'EV UpFlex'!$A$2:$Y$41,L$1+2)</f>
        <v>0.41459723976781176</v>
      </c>
      <c r="M15" s="1">
        <f>'[1]UpFlex, 2020, Winter'!M15*(1+[1]Main!$B$4)^(Main!$B$5-2020)+VLOOKUP($A15,'EV UpFlex'!$A$2:$Y$41,M$1+2)</f>
        <v>0.40749635926102634</v>
      </c>
      <c r="N15" s="1">
        <f>'[1]UpFlex, 2020, Winter'!N15*(1+[1]Main!$B$4)^(Main!$B$5-2020)+VLOOKUP($A15,'EV UpFlex'!$A$2:$Y$41,N$1+2)</f>
        <v>0.37870819758163704</v>
      </c>
      <c r="O15" s="1">
        <f>'[1]UpFlex, 2020, Winter'!O15*(1+[1]Main!$B$4)^(Main!$B$5-2020)+VLOOKUP($A15,'EV UpFlex'!$A$2:$Y$41,O$1+2)</f>
        <v>0.36089270633163695</v>
      </c>
      <c r="P15" s="1">
        <f>'[1]UpFlex, 2020, Winter'!P15*(1+[1]Main!$B$4)^(Main!$B$5-2020)+VLOOKUP($A15,'EV UpFlex'!$A$2:$Y$41,P$1+2)</f>
        <v>0.35143670146522482</v>
      </c>
      <c r="Q15" s="1">
        <f>'[1]UpFlex, 2020, Winter'!Q15*(1+[1]Main!$B$4)^(Main!$B$5-2020)+VLOOKUP($A15,'EV UpFlex'!$A$2:$Y$41,Q$1+2)</f>
        <v>0.33126378681297713</v>
      </c>
      <c r="R15" s="1">
        <f>'[1]UpFlex, 2020, Winter'!R15*(1+[1]Main!$B$4)^(Main!$B$5-2020)+VLOOKUP($A15,'EV UpFlex'!$A$2:$Y$41,R$1+2)</f>
        <v>0.31826228641433418</v>
      </c>
      <c r="S15" s="1">
        <f>'[1]UpFlex, 2020, Winter'!S15*(1+[1]Main!$B$4)^(Main!$B$5-2020)+VLOOKUP($A15,'EV UpFlex'!$A$2:$Y$41,S$1+2)</f>
        <v>0.31132049961407976</v>
      </c>
      <c r="T15" s="1">
        <f>'[1]UpFlex, 2020, Winter'!T15*(1+[1]Main!$B$4)^(Main!$B$5-2020)+VLOOKUP($A15,'EV UpFlex'!$A$2:$Y$41,T$1+2)</f>
        <v>0.22629290393129775</v>
      </c>
      <c r="U15" s="1">
        <f>'[1]UpFlex, 2020, Winter'!U15*(1+[1]Main!$B$4)^(Main!$B$5-2020)+VLOOKUP($A15,'EV UpFlex'!$A$2:$Y$41,U$1+2)</f>
        <v>0.23104803025445295</v>
      </c>
      <c r="V15" s="1">
        <f>'[1]UpFlex, 2020, Winter'!V15*(1+[1]Main!$B$4)^(Main!$B$5-2020)+VLOOKUP($A15,'EV UpFlex'!$A$2:$Y$41,V$1+2)</f>
        <v>0.24219152933736221</v>
      </c>
      <c r="W15" s="1">
        <f>'[1]UpFlex, 2020, Winter'!W15*(1+[1]Main!$B$4)^(Main!$B$5-2020)+VLOOKUP($A15,'EV UpFlex'!$A$2:$Y$41,W$1+2)</f>
        <v>0.25604424316687874</v>
      </c>
      <c r="X15" s="1">
        <f>'[1]UpFlex, 2020, Winter'!X15*(1+[1]Main!$B$4)^(Main!$B$5-2020)+VLOOKUP($A15,'EV UpFlex'!$A$2:$Y$41,X$1+2)</f>
        <v>0.10671146075487703</v>
      </c>
      <c r="Y15" s="1">
        <f>'[1]UpFlex, 2020, Winter'!Y15*(1+[1]Main!$B$4)^(Main!$B$5-2020)+VLOOKUP($A15,'EV UpFlex'!$A$2:$Y$41,Y$1+2)</f>
        <v>0.11642416574745547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7.6218159864079738</v>
      </c>
      <c r="C2" s="1">
        <f>VLOOKUP($A2,'[1]Pc, 2020, Summer'!$A$2:$Y$15,C$1+2,FALSE)*(1+[1]Main!$B$2)^(Main!$B$5-2020)+VLOOKUP($A2,'EV Load'!$A$2:$Y$41,C$1+2,FALSE)</f>
        <v>7.5205399492790503</v>
      </c>
      <c r="D2" s="1">
        <f>VLOOKUP($A2,'[1]Pc, 2020, Summer'!$A$2:$Y$15,D$1+2,FALSE)*(1+[1]Main!$B$2)^(Main!$B$5-2020)+VLOOKUP($A2,'EV Load'!$A$2:$Y$41,D$1+2,FALSE)</f>
        <v>7.147428772646311</v>
      </c>
      <c r="E2" s="1">
        <f>VLOOKUP($A2,'[1]Pc, 2020, Summer'!$A$2:$Y$15,E$1+2,FALSE)*(1+[1]Main!$B$2)^(Main!$B$5-2020)+VLOOKUP($A2,'EV Load'!$A$2:$Y$41,E$1+2,FALSE)</f>
        <v>6.9772554190627654</v>
      </c>
      <c r="F2" s="1">
        <f>VLOOKUP($A2,'[1]Pc, 2020, Summer'!$A$2:$Y$15,F$1+2,FALSE)*(1+[1]Main!$B$2)^(Main!$B$5-2020)+VLOOKUP($A2,'EV Load'!$A$2:$Y$41,F$1+2,FALSE)</f>
        <v>6.8815887237277353</v>
      </c>
      <c r="G2" s="1">
        <f>VLOOKUP($A2,'[1]Pc, 2020, Summer'!$A$2:$Y$15,G$1+2,FALSE)*(1+[1]Main!$B$2)^(Main!$B$5-2020)+VLOOKUP($A2,'EV Load'!$A$2:$Y$41,G$1+2,FALSE)</f>
        <v>6.9741924967981337</v>
      </c>
      <c r="H2" s="1">
        <f>VLOOKUP($A2,'[1]Pc, 2020, Summer'!$A$2:$Y$15,H$1+2,FALSE)*(1+[1]Main!$B$2)^(Main!$B$5-2020)+VLOOKUP($A2,'EV Load'!$A$2:$Y$41,H$1+2,FALSE)</f>
        <v>6.9744435834605607</v>
      </c>
      <c r="I2" s="1">
        <f>VLOOKUP($A2,'[1]Pc, 2020, Summer'!$A$2:$Y$15,I$1+2,FALSE)*(1+[1]Main!$B$2)^(Main!$B$5-2020)+VLOOKUP($A2,'EV Load'!$A$2:$Y$41,I$1+2,FALSE)</f>
        <v>7.7840871399491087</v>
      </c>
      <c r="J2" s="1">
        <f>VLOOKUP($A2,'[1]Pc, 2020, Summer'!$A$2:$Y$15,J$1+2,FALSE)*(1+[1]Main!$B$2)^(Main!$B$5-2020)+VLOOKUP($A2,'EV Load'!$A$2:$Y$41,J$1+2,FALSE)</f>
        <v>8.3548857980703986</v>
      </c>
      <c r="K2" s="1">
        <f>VLOOKUP($A2,'[1]Pc, 2020, Summer'!$A$2:$Y$15,K$1+2,FALSE)*(1+[1]Main!$B$2)^(Main!$B$5-2020)+VLOOKUP($A2,'EV Load'!$A$2:$Y$41,K$1+2,FALSE)</f>
        <v>8.2955729041136568</v>
      </c>
      <c r="L2" s="1">
        <f>VLOOKUP($A2,'[1]Pc, 2020, Summer'!$A$2:$Y$15,L$1+2,FALSE)*(1+[1]Main!$B$2)^(Main!$B$5-2020)+VLOOKUP($A2,'EV Load'!$A$2:$Y$41,L$1+2,FALSE)</f>
        <v>8.1189977474766764</v>
      </c>
      <c r="M2" s="1">
        <f>VLOOKUP($A2,'[1]Pc, 2020, Summer'!$A$2:$Y$15,M$1+2,FALSE)*(1+[1]Main!$B$2)^(Main!$B$5-2020)+VLOOKUP($A2,'EV Load'!$A$2:$Y$41,M$1+2,FALSE)</f>
        <v>8.202911578710772</v>
      </c>
      <c r="N2" s="1">
        <f>VLOOKUP($A2,'[1]Pc, 2020, Summer'!$A$2:$Y$15,N$1+2,FALSE)*(1+[1]Main!$B$2)^(Main!$B$5-2020)+VLOOKUP($A2,'EV Load'!$A$2:$Y$41,N$1+2,FALSE)</f>
        <v>8.5210079497879558</v>
      </c>
      <c r="O2" s="1">
        <f>VLOOKUP($A2,'[1]Pc, 2020, Summer'!$A$2:$Y$15,O$1+2,FALSE)*(1+[1]Main!$B$2)^(Main!$B$5-2020)+VLOOKUP($A2,'EV Load'!$A$2:$Y$41,O$1+2,FALSE)</f>
        <v>8.3744591671543684</v>
      </c>
      <c r="P2" s="1">
        <f>VLOOKUP($A2,'[1]Pc, 2020, Summer'!$A$2:$Y$15,P$1+2,FALSE)*(1+[1]Main!$B$2)^(Main!$B$5-2020)+VLOOKUP($A2,'EV Load'!$A$2:$Y$41,P$1+2,FALSE)</f>
        <v>7.7352005445504668</v>
      </c>
      <c r="Q2" s="1">
        <f>VLOOKUP($A2,'[1]Pc, 2020, Summer'!$A$2:$Y$15,Q$1+2,FALSE)*(1+[1]Main!$B$2)^(Main!$B$5-2020)+VLOOKUP($A2,'EV Load'!$A$2:$Y$41,Q$1+2,FALSE)</f>
        <v>7.9763577356022051</v>
      </c>
      <c r="R2" s="1">
        <f>VLOOKUP($A2,'[1]Pc, 2020, Summer'!$A$2:$Y$15,R$1+2,FALSE)*(1+[1]Main!$B$2)^(Main!$B$5-2020)+VLOOKUP($A2,'EV Load'!$A$2:$Y$41,R$1+2,FALSE)</f>
        <v>8.0966242650975406</v>
      </c>
      <c r="S2" s="1">
        <f>VLOOKUP($A2,'[1]Pc, 2020, Summer'!$A$2:$Y$15,S$1+2,FALSE)*(1+[1]Main!$B$2)^(Main!$B$5-2020)+VLOOKUP($A2,'EV Load'!$A$2:$Y$41,S$1+2,FALSE)</f>
        <v>7.8406659683206117</v>
      </c>
      <c r="T2" s="1">
        <f>VLOOKUP($A2,'[1]Pc, 2020, Summer'!$A$2:$Y$15,T$1+2,FALSE)*(1+[1]Main!$B$2)^(Main!$B$5-2020)+VLOOKUP($A2,'EV Load'!$A$2:$Y$41,T$1+2,FALSE)</f>
        <v>7.4161854909457174</v>
      </c>
      <c r="U2" s="1">
        <f>VLOOKUP($A2,'[1]Pc, 2020, Summer'!$A$2:$Y$15,U$1+2,FALSE)*(1+[1]Main!$B$2)^(Main!$B$5-2020)+VLOOKUP($A2,'EV Load'!$A$2:$Y$41,U$1+2,FALSE)</f>
        <v>7.3532754354113656</v>
      </c>
      <c r="V2" s="1">
        <f>VLOOKUP($A2,'[1]Pc, 2020, Summer'!$A$2:$Y$15,V$1+2,FALSE)*(1+[1]Main!$B$2)^(Main!$B$5-2020)+VLOOKUP($A2,'EV Load'!$A$2:$Y$41,V$1+2,FALSE)</f>
        <v>7.3460351931509749</v>
      </c>
      <c r="W2" s="1">
        <f>VLOOKUP($A2,'[1]Pc, 2020, Summer'!$A$2:$Y$15,W$1+2,FALSE)*(1+[1]Main!$B$2)^(Main!$B$5-2020)+VLOOKUP($A2,'EV Load'!$A$2:$Y$41,W$1+2,FALSE)</f>
        <v>7.2606370973918573</v>
      </c>
      <c r="X2" s="1">
        <f>VLOOKUP($A2,'[1]Pc, 2020, Summer'!$A$2:$Y$15,X$1+2,FALSE)*(1+[1]Main!$B$2)^(Main!$B$5-2020)+VLOOKUP($A2,'EV Load'!$A$2:$Y$41,X$1+2,FALSE)</f>
        <v>7.3706744434266334</v>
      </c>
      <c r="Y2" s="1">
        <f>VLOOKUP($A2,'[1]Pc, 2020, Summer'!$A$2:$Y$15,Y$1+2,FALSE)*(1+[1]Main!$B$2)^(Main!$B$5-2020)+VLOOKUP($A2,'EV Load'!$A$2:$Y$41,Y$1+2,FALSE)</f>
        <v>7.2180709858566585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1.9198108345631892</v>
      </c>
      <c r="C3" s="1">
        <f>VLOOKUP($A3,'[1]Pc, 2020, Summer'!$A$2:$Y$15,C$1+2,FALSE)*(1+[1]Main!$B$2)^(Main!$B$5-2020)+VLOOKUP($A3,'EV Load'!$A$2:$Y$41,C$1+2,FALSE)</f>
        <v>1.81718760971162</v>
      </c>
      <c r="D3" s="1">
        <f>VLOOKUP($A3,'[1]Pc, 2020, Summer'!$A$2:$Y$15,D$1+2,FALSE)*(1+[1]Main!$B$2)^(Main!$B$5-2020)+VLOOKUP($A3,'EV Load'!$A$2:$Y$41,D$1+2,FALSE)</f>
        <v>1.7079544140585243</v>
      </c>
      <c r="E3" s="1">
        <f>VLOOKUP($A3,'[1]Pc, 2020, Summer'!$A$2:$Y$15,E$1+2,FALSE)*(1+[1]Main!$B$2)^(Main!$B$5-2020)+VLOOKUP($A3,'EV Load'!$A$2:$Y$41,E$1+2,FALSE)</f>
        <v>1.5600719476251059</v>
      </c>
      <c r="F3" s="1">
        <f>VLOOKUP($A3,'[1]Pc, 2020, Summer'!$A$2:$Y$15,F$1+2,FALSE)*(1+[1]Main!$B$2)^(Main!$B$5-2020)+VLOOKUP($A3,'EV Load'!$A$2:$Y$41,F$1+2,FALSE)</f>
        <v>1.492208349491094</v>
      </c>
      <c r="G3" s="1">
        <f>VLOOKUP($A3,'[1]Pc, 2020, Summer'!$A$2:$Y$15,G$1+2,FALSE)*(1+[1]Main!$B$2)^(Main!$B$5-2020)+VLOOKUP($A3,'EV Load'!$A$2:$Y$41,G$1+2,FALSE)</f>
        <v>1.5568474137192538</v>
      </c>
      <c r="H3" s="1">
        <f>VLOOKUP($A3,'[1]Pc, 2020, Summer'!$A$2:$Y$15,H$1+2,FALSE)*(1+[1]Main!$B$2)^(Main!$B$5-2020)+VLOOKUP($A3,'EV Load'!$A$2:$Y$41,H$1+2,FALSE)</f>
        <v>1.659115718384224</v>
      </c>
      <c r="I3" s="1">
        <f>VLOOKUP($A3,'[1]Pc, 2020, Summer'!$A$2:$Y$15,I$1+2,FALSE)*(1+[1]Main!$B$2)^(Main!$B$5-2020)+VLOOKUP($A3,'EV Load'!$A$2:$Y$41,I$1+2,FALSE)</f>
        <v>1.8960097309796438</v>
      </c>
      <c r="J3" s="1">
        <f>VLOOKUP($A3,'[1]Pc, 2020, Summer'!$A$2:$Y$15,J$1+2,FALSE)*(1+[1]Main!$B$2)^(Main!$B$5-2020)+VLOOKUP($A3,'EV Load'!$A$2:$Y$41,J$1+2,FALSE)</f>
        <v>2.0621558142281597</v>
      </c>
      <c r="K3" s="1">
        <f>VLOOKUP($A3,'[1]Pc, 2020, Summer'!$A$2:$Y$15,K$1+2,FALSE)*(1+[1]Main!$B$2)^(Main!$B$5-2020)+VLOOKUP($A3,'EV Load'!$A$2:$Y$41,K$1+2,FALSE)</f>
        <v>2.2135647916454624</v>
      </c>
      <c r="L3" s="1">
        <f>VLOOKUP($A3,'[1]Pc, 2020, Summer'!$A$2:$Y$15,L$1+2,FALSE)*(1+[1]Main!$B$2)^(Main!$B$5-2020)+VLOOKUP($A3,'EV Load'!$A$2:$Y$41,L$1+2,FALSE)</f>
        <v>2.00692783399067</v>
      </c>
      <c r="M3" s="1">
        <f>VLOOKUP($A3,'[1]Pc, 2020, Summer'!$A$2:$Y$15,M$1+2,FALSE)*(1+[1]Main!$B$2)^(Main!$B$5-2020)+VLOOKUP($A3,'EV Load'!$A$2:$Y$41,M$1+2,FALSE)</f>
        <v>2.0987520264843087</v>
      </c>
      <c r="N3" s="1">
        <f>VLOOKUP($A3,'[1]Pc, 2020, Summer'!$A$2:$Y$15,N$1+2,FALSE)*(1+[1]Main!$B$2)^(Main!$B$5-2020)+VLOOKUP($A3,'EV Load'!$A$2:$Y$41,N$1+2,FALSE)</f>
        <v>2.1086255749151821</v>
      </c>
      <c r="O3" s="1">
        <f>VLOOKUP($A3,'[1]Pc, 2020, Summer'!$A$2:$Y$15,O$1+2,FALSE)*(1+[1]Main!$B$2)^(Main!$B$5-2020)+VLOOKUP($A3,'EV Load'!$A$2:$Y$41,O$1+2,FALSE)</f>
        <v>2.0643708218617474</v>
      </c>
      <c r="P3" s="1">
        <f>VLOOKUP($A3,'[1]Pc, 2020, Summer'!$A$2:$Y$15,P$1+2,FALSE)*(1+[1]Main!$B$2)^(Main!$B$5-2020)+VLOOKUP($A3,'EV Load'!$A$2:$Y$41,P$1+2,FALSE)</f>
        <v>1.7846929278201866</v>
      </c>
      <c r="Q3" s="1">
        <f>VLOOKUP($A3,'[1]Pc, 2020, Summer'!$A$2:$Y$15,Q$1+2,FALSE)*(1+[1]Main!$B$2)^(Main!$B$5-2020)+VLOOKUP($A3,'EV Load'!$A$2:$Y$41,Q$1+2,FALSE)</f>
        <v>1.8607065792408821</v>
      </c>
      <c r="R3" s="1">
        <f>VLOOKUP($A3,'[1]Pc, 2020, Summer'!$A$2:$Y$15,R$1+2,FALSE)*(1+[1]Main!$B$2)^(Main!$B$5-2020)+VLOOKUP($A3,'EV Load'!$A$2:$Y$41,R$1+2,FALSE)</f>
        <v>1.977702151039016</v>
      </c>
      <c r="S3" s="1">
        <f>VLOOKUP($A3,'[1]Pc, 2020, Summer'!$A$2:$Y$15,S$1+2,FALSE)*(1+[1]Main!$B$2)^(Main!$B$5-2020)+VLOOKUP($A3,'EV Load'!$A$2:$Y$41,S$1+2,FALSE)</f>
        <v>1.9686415473282444</v>
      </c>
      <c r="T3" s="1">
        <f>VLOOKUP($A3,'[1]Pc, 2020, Summer'!$A$2:$Y$15,T$1+2,FALSE)*(1+[1]Main!$B$2)^(Main!$B$5-2020)+VLOOKUP($A3,'EV Load'!$A$2:$Y$41,T$1+2,FALSE)</f>
        <v>2.0373095763782865</v>
      </c>
      <c r="U3" s="1">
        <f>VLOOKUP($A3,'[1]Pc, 2020, Summer'!$A$2:$Y$15,U$1+2,FALSE)*(1+[1]Main!$B$2)^(Main!$B$5-2020)+VLOOKUP($A3,'EV Load'!$A$2:$Y$41,U$1+2,FALSE)</f>
        <v>2.1519396641645461</v>
      </c>
      <c r="V3" s="1">
        <f>VLOOKUP($A3,'[1]Pc, 2020, Summer'!$A$2:$Y$15,V$1+2,FALSE)*(1+[1]Main!$B$2)^(Main!$B$5-2020)+VLOOKUP($A3,'EV Load'!$A$2:$Y$41,V$1+2,FALSE)</f>
        <v>2.2544998172603905</v>
      </c>
      <c r="W3" s="1">
        <f>VLOOKUP($A3,'[1]Pc, 2020, Summer'!$A$2:$Y$15,W$1+2,FALSE)*(1+[1]Main!$B$2)^(Main!$B$5-2020)+VLOOKUP($A3,'EV Load'!$A$2:$Y$41,W$1+2,FALSE)</f>
        <v>2.0749457689567432</v>
      </c>
      <c r="X3" s="1">
        <f>VLOOKUP($A3,'[1]Pc, 2020, Summer'!$A$2:$Y$15,X$1+2,FALSE)*(1+[1]Main!$B$2)^(Main!$B$5-2020)+VLOOKUP($A3,'EV Load'!$A$2:$Y$41,X$1+2,FALSE)</f>
        <v>2.050741872370653</v>
      </c>
      <c r="Y3" s="1">
        <f>VLOOKUP($A3,'[1]Pc, 2020, Summer'!$A$2:$Y$15,Y$1+2,FALSE)*(1+[1]Main!$B$2)^(Main!$B$5-2020)+VLOOKUP($A3,'EV Load'!$A$2:$Y$41,Y$1+2,FALSE)</f>
        <v>1.9443723743426633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4.8283319709711616</v>
      </c>
      <c r="C4" s="1">
        <f>VLOOKUP($A4,'[1]Pc, 2020, Summer'!$A$2:$Y$15,C$1+2,FALSE)*(1+[1]Main!$B$2)^(Main!$B$5-2020)+VLOOKUP($A4,'EV Load'!$A$2:$Y$41,C$1+2,FALSE)</f>
        <v>4.5720972089906704</v>
      </c>
      <c r="D4" s="1">
        <f>VLOOKUP($A4,'[1]Pc, 2020, Summer'!$A$2:$Y$15,D$1+2,FALSE)*(1+[1]Main!$B$2)^(Main!$B$5-2020)+VLOOKUP($A4,'EV Load'!$A$2:$Y$41,D$1+2,FALSE)</f>
        <v>4.1244792117048341</v>
      </c>
      <c r="E4" s="1">
        <f>VLOOKUP($A4,'[1]Pc, 2020, Summer'!$A$2:$Y$15,E$1+2,FALSE)*(1+[1]Main!$B$2)^(Main!$B$5-2020)+VLOOKUP($A4,'EV Load'!$A$2:$Y$41,E$1+2,FALSE)</f>
        <v>4.1749498666878706</v>
      </c>
      <c r="F4" s="1">
        <f>VLOOKUP($A4,'[1]Pc, 2020, Summer'!$A$2:$Y$15,F$1+2,FALSE)*(1+[1]Main!$B$2)^(Main!$B$5-2020)+VLOOKUP($A4,'EV Load'!$A$2:$Y$41,F$1+2,FALSE)</f>
        <v>4.0391737732188293</v>
      </c>
      <c r="G4" s="1">
        <f>VLOOKUP($A4,'[1]Pc, 2020, Summer'!$A$2:$Y$15,G$1+2,FALSE)*(1+[1]Main!$B$2)^(Main!$B$5-2020)+VLOOKUP($A4,'EV Load'!$A$2:$Y$41,G$1+2,FALSE)</f>
        <v>4.1085672105173874</v>
      </c>
      <c r="H4" s="1">
        <f>VLOOKUP($A4,'[1]Pc, 2020, Summer'!$A$2:$Y$15,H$1+2,FALSE)*(1+[1]Main!$B$2)^(Main!$B$5-2020)+VLOOKUP($A4,'EV Load'!$A$2:$Y$41,H$1+2,FALSE)</f>
        <v>5.4935519518447835</v>
      </c>
      <c r="I4" s="1">
        <f>VLOOKUP($A4,'[1]Pc, 2020, Summer'!$A$2:$Y$15,I$1+2,FALSE)*(1+[1]Main!$B$2)^(Main!$B$5-2020)+VLOOKUP($A4,'EV Load'!$A$2:$Y$41,I$1+2,FALSE)</f>
        <v>5.9355279459287527</v>
      </c>
      <c r="J4" s="1">
        <f>VLOOKUP($A4,'[1]Pc, 2020, Summer'!$A$2:$Y$15,J$1+2,FALSE)*(1+[1]Main!$B$2)^(Main!$B$5-2020)+VLOOKUP($A4,'EV Load'!$A$2:$Y$41,J$1+2,FALSE)</f>
        <v>6.2024494372985588</v>
      </c>
      <c r="K4" s="1">
        <f>VLOOKUP($A4,'[1]Pc, 2020, Summer'!$A$2:$Y$15,K$1+2,FALSE)*(1+[1]Main!$B$2)^(Main!$B$5-2020)+VLOOKUP($A4,'EV Load'!$A$2:$Y$41,K$1+2,FALSE)</f>
        <v>5.8941366957591175</v>
      </c>
      <c r="L4" s="1">
        <f>VLOOKUP($A4,'[1]Pc, 2020, Summer'!$A$2:$Y$15,L$1+2,FALSE)*(1+[1]Main!$B$2)^(Main!$B$5-2020)+VLOOKUP($A4,'EV Load'!$A$2:$Y$41,L$1+2,FALSE)</f>
        <v>5.7144273314673448</v>
      </c>
      <c r="M4" s="1">
        <f>VLOOKUP($A4,'[1]Pc, 2020, Summer'!$A$2:$Y$15,M$1+2,FALSE)*(1+[1]Main!$B$2)^(Main!$B$5-2020)+VLOOKUP($A4,'EV Load'!$A$2:$Y$41,M$1+2,FALSE)</f>
        <v>6.1058975551950807</v>
      </c>
      <c r="N4" s="1">
        <f>VLOOKUP($A4,'[1]Pc, 2020, Summer'!$A$2:$Y$15,N$1+2,FALSE)*(1+[1]Main!$B$2)^(Main!$B$5-2020)+VLOOKUP($A4,'EV Load'!$A$2:$Y$41,N$1+2,FALSE)</f>
        <v>6.4065605747031382</v>
      </c>
      <c r="O4" s="1">
        <f>VLOOKUP($A4,'[1]Pc, 2020, Summer'!$A$2:$Y$15,O$1+2,FALSE)*(1+[1]Main!$B$2)^(Main!$B$5-2020)+VLOOKUP($A4,'EV Load'!$A$2:$Y$41,O$1+2,FALSE)</f>
        <v>5.9827761390161154</v>
      </c>
      <c r="P4" s="1">
        <f>VLOOKUP($A4,'[1]Pc, 2020, Summer'!$A$2:$Y$15,P$1+2,FALSE)*(1+[1]Main!$B$2)^(Main!$B$5-2020)+VLOOKUP($A4,'EV Load'!$A$2:$Y$41,P$1+2,FALSE)</f>
        <v>5.4692349973706538</v>
      </c>
      <c r="Q4" s="1">
        <f>VLOOKUP($A4,'[1]Pc, 2020, Summer'!$A$2:$Y$15,Q$1+2,FALSE)*(1+[1]Main!$B$2)^(Main!$B$5-2020)+VLOOKUP($A4,'EV Load'!$A$2:$Y$41,Q$1+2,FALSE)</f>
        <v>5.2117203898430882</v>
      </c>
      <c r="R4" s="1">
        <f>VLOOKUP($A4,'[1]Pc, 2020, Summer'!$A$2:$Y$15,R$1+2,FALSE)*(1+[1]Main!$B$2)^(Main!$B$5-2020)+VLOOKUP($A4,'EV Load'!$A$2:$Y$41,R$1+2,FALSE)</f>
        <v>5.3623619161365568</v>
      </c>
      <c r="S4" s="1">
        <f>VLOOKUP($A4,'[1]Pc, 2020, Summer'!$A$2:$Y$15,S$1+2,FALSE)*(1+[1]Main!$B$2)^(Main!$B$5-2020)+VLOOKUP($A4,'EV Load'!$A$2:$Y$41,S$1+2,FALSE)</f>
        <v>5.201850015648855</v>
      </c>
      <c r="T4" s="1">
        <f>VLOOKUP($A4,'[1]Pc, 2020, Summer'!$A$2:$Y$15,T$1+2,FALSE)*(1+[1]Main!$B$2)^(Main!$B$5-2020)+VLOOKUP($A4,'EV Load'!$A$2:$Y$41,T$1+2,FALSE)</f>
        <v>5.0346363173240034</v>
      </c>
      <c r="U4" s="1">
        <f>VLOOKUP($A4,'[1]Pc, 2020, Summer'!$A$2:$Y$15,U$1+2,FALSE)*(1+[1]Main!$B$2)^(Main!$B$5-2020)+VLOOKUP($A4,'EV Load'!$A$2:$Y$41,U$1+2,FALSE)</f>
        <v>5.5014344745759116</v>
      </c>
      <c r="V4" s="1">
        <f>VLOOKUP($A4,'[1]Pc, 2020, Summer'!$A$2:$Y$15,V$1+2,FALSE)*(1+[1]Main!$B$2)^(Main!$B$5-2020)+VLOOKUP($A4,'EV Load'!$A$2:$Y$41,V$1+2,FALSE)</f>
        <v>5.7708790604113647</v>
      </c>
      <c r="W4" s="1">
        <f>VLOOKUP($A4,'[1]Pc, 2020, Summer'!$A$2:$Y$15,W$1+2,FALSE)*(1+[1]Main!$B$2)^(Main!$B$5-2020)+VLOOKUP($A4,'EV Load'!$A$2:$Y$41,W$1+2,FALSE)</f>
        <v>5.3997349413486004</v>
      </c>
      <c r="X4" s="1">
        <f>VLOOKUP($A4,'[1]Pc, 2020, Summer'!$A$2:$Y$15,X$1+2,FALSE)*(1+[1]Main!$B$2)^(Main!$B$5-2020)+VLOOKUP($A4,'EV Load'!$A$2:$Y$41,X$1+2,FALSE)</f>
        <v>5.6710155907972855</v>
      </c>
      <c r="Y4" s="1">
        <f>VLOOKUP($A4,'[1]Pc, 2020, Summer'!$A$2:$Y$15,Y$1+2,FALSE)*(1+[1]Main!$B$2)^(Main!$B$5-2020)+VLOOKUP($A4,'EV Load'!$A$2:$Y$41,Y$1+2,FALSE)</f>
        <v>5.0119604601993215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0.59782574035199321</v>
      </c>
      <c r="C5" s="1">
        <f>VLOOKUP($A5,'[1]Pc, 2020, Summer'!$A$2:$Y$15,C$1+2,FALSE)*(1+[1]Main!$B$2)^(Main!$B$5-2020)+VLOOKUP($A5,'EV Load'!$A$2:$Y$41,C$1+2,FALSE)</f>
        <v>0.51202511231976255</v>
      </c>
      <c r="D5" s="1">
        <f>VLOOKUP($A5,'[1]Pc, 2020, Summer'!$A$2:$Y$15,D$1+2,FALSE)*(1+[1]Main!$B$2)^(Main!$B$5-2020)+VLOOKUP($A5,'EV Load'!$A$2:$Y$41,D$1+2,FALSE)</f>
        <v>0.41445168066157761</v>
      </c>
      <c r="E5" s="1">
        <f>VLOOKUP($A5,'[1]Pc, 2020, Summer'!$A$2:$Y$15,E$1+2,FALSE)*(1+[1]Main!$B$2)^(Main!$B$5-2020)+VLOOKUP($A5,'EV Load'!$A$2:$Y$41,E$1+2,FALSE)</f>
        <v>0.40114074851569126</v>
      </c>
      <c r="F5" s="1">
        <f>VLOOKUP($A5,'[1]Pc, 2020, Summer'!$A$2:$Y$15,F$1+2,FALSE)*(1+[1]Main!$B$2)^(Main!$B$5-2020)+VLOOKUP($A5,'EV Load'!$A$2:$Y$41,F$1+2,FALSE)</f>
        <v>0.37201667468193389</v>
      </c>
      <c r="G5" s="1">
        <f>VLOOKUP($A5,'[1]Pc, 2020, Summer'!$A$2:$Y$15,G$1+2,FALSE)*(1+[1]Main!$B$2)^(Main!$B$5-2020)+VLOOKUP($A5,'EV Load'!$A$2:$Y$41,G$1+2,FALSE)</f>
        <v>0.36114600544953351</v>
      </c>
      <c r="H5" s="1">
        <f>VLOOKUP($A5,'[1]Pc, 2020, Summer'!$A$2:$Y$15,H$1+2,FALSE)*(1+[1]Main!$B$2)^(Main!$B$5-2020)+VLOOKUP($A5,'EV Load'!$A$2:$Y$41,H$1+2,FALSE)</f>
        <v>0.61321227086513996</v>
      </c>
      <c r="I5" s="1">
        <f>VLOOKUP($A5,'[1]Pc, 2020, Summer'!$A$2:$Y$15,I$1+2,FALSE)*(1+[1]Main!$B$2)^(Main!$B$5-2020)+VLOOKUP($A5,'EV Load'!$A$2:$Y$41,I$1+2,FALSE)</f>
        <v>0.81254575998727741</v>
      </c>
      <c r="J5" s="1">
        <f>VLOOKUP($A5,'[1]Pc, 2020, Summer'!$A$2:$Y$15,J$1+2,FALSE)*(1+[1]Main!$B$2)^(Main!$B$5-2020)+VLOOKUP($A5,'EV Load'!$A$2:$Y$41,J$1+2,FALSE)</f>
        <v>0.9764518807675997</v>
      </c>
      <c r="K5" s="1">
        <f>VLOOKUP($A5,'[1]Pc, 2020, Summer'!$A$2:$Y$15,K$1+2,FALSE)*(1+[1]Main!$B$2)^(Main!$B$5-2020)+VLOOKUP($A5,'EV Load'!$A$2:$Y$41,K$1+2,FALSE)</f>
        <v>1.0078678135284138</v>
      </c>
      <c r="L5" s="1">
        <f>VLOOKUP($A5,'[1]Pc, 2020, Summer'!$A$2:$Y$15,L$1+2,FALSE)*(1+[1]Main!$B$2)^(Main!$B$5-2020)+VLOOKUP($A5,'EV Load'!$A$2:$Y$41,L$1+2,FALSE)</f>
        <v>0.98267593061916869</v>
      </c>
      <c r="M5" s="1">
        <f>VLOOKUP($A5,'[1]Pc, 2020, Summer'!$A$2:$Y$15,M$1+2,FALSE)*(1+[1]Main!$B$2)^(Main!$B$5-2020)+VLOOKUP($A5,'EV Load'!$A$2:$Y$41,M$1+2,FALSE)</f>
        <v>0.87978749467769302</v>
      </c>
      <c r="N5" s="1">
        <f>VLOOKUP($A5,'[1]Pc, 2020, Summer'!$A$2:$Y$15,N$1+2,FALSE)*(1+[1]Main!$B$2)^(Main!$B$5-2020)+VLOOKUP($A5,'EV Load'!$A$2:$Y$41,N$1+2,FALSE)</f>
        <v>0.99824376244698887</v>
      </c>
      <c r="O5" s="1">
        <f>VLOOKUP($A5,'[1]Pc, 2020, Summer'!$A$2:$Y$15,O$1+2,FALSE)*(1+[1]Main!$B$2)^(Main!$B$5-2020)+VLOOKUP($A5,'EV Load'!$A$2:$Y$41,O$1+2,FALSE)</f>
        <v>0.94935306053859203</v>
      </c>
      <c r="P5" s="1">
        <f>VLOOKUP($A5,'[1]Pc, 2020, Summer'!$A$2:$Y$15,P$1+2,FALSE)*(1+[1]Main!$B$2)^(Main!$B$5-2020)+VLOOKUP($A5,'EV Load'!$A$2:$Y$41,P$1+2,FALSE)</f>
        <v>0.86835719238761666</v>
      </c>
      <c r="Q5" s="1">
        <f>VLOOKUP($A5,'[1]Pc, 2020, Summer'!$A$2:$Y$15,Q$1+2,FALSE)*(1+[1]Main!$B$2)^(Main!$B$5-2020)+VLOOKUP($A5,'EV Load'!$A$2:$Y$41,Q$1+2,FALSE)</f>
        <v>0.80368545265055125</v>
      </c>
      <c r="R5" s="1">
        <f>VLOOKUP($A5,'[1]Pc, 2020, Summer'!$A$2:$Y$15,R$1+2,FALSE)*(1+[1]Main!$B$2)^(Main!$B$5-2020)+VLOOKUP($A5,'EV Load'!$A$2:$Y$41,R$1+2,FALSE)</f>
        <v>0.74138640377438503</v>
      </c>
      <c r="S5" s="1">
        <f>VLOOKUP($A5,'[1]Pc, 2020, Summer'!$A$2:$Y$15,S$1+2,FALSE)*(1+[1]Main!$B$2)^(Main!$B$5-2020)+VLOOKUP($A5,'EV Load'!$A$2:$Y$41,S$1+2,FALSE)</f>
        <v>0.66655750458015262</v>
      </c>
      <c r="T5" s="1">
        <f>VLOOKUP($A5,'[1]Pc, 2020, Summer'!$A$2:$Y$15,T$1+2,FALSE)*(1+[1]Main!$B$2)^(Main!$B$5-2020)+VLOOKUP($A5,'EV Load'!$A$2:$Y$41,T$1+2,FALSE)</f>
        <v>0.82496395398642919</v>
      </c>
      <c r="U5" s="1">
        <f>VLOOKUP($A5,'[1]Pc, 2020, Summer'!$A$2:$Y$15,U$1+2,FALSE)*(1+[1]Main!$B$2)^(Main!$B$5-2020)+VLOOKUP($A5,'EV Load'!$A$2:$Y$41,U$1+2,FALSE)</f>
        <v>0.96437429635284144</v>
      </c>
      <c r="V5" s="1">
        <f>VLOOKUP($A5,'[1]Pc, 2020, Summer'!$A$2:$Y$15,V$1+2,FALSE)*(1+[1]Main!$B$2)^(Main!$B$5-2020)+VLOOKUP($A5,'EV Load'!$A$2:$Y$41,V$1+2,FALSE)</f>
        <v>1.1044727295377439</v>
      </c>
      <c r="W5" s="1">
        <f>VLOOKUP($A5,'[1]Pc, 2020, Summer'!$A$2:$Y$15,W$1+2,FALSE)*(1+[1]Main!$B$2)^(Main!$B$5-2020)+VLOOKUP($A5,'EV Load'!$A$2:$Y$41,W$1+2,FALSE)</f>
        <v>1.0543743555979643</v>
      </c>
      <c r="X5" s="1">
        <f>VLOOKUP($A5,'[1]Pc, 2020, Summer'!$A$2:$Y$15,X$1+2,FALSE)*(1+[1]Main!$B$2)^(Main!$B$5-2020)+VLOOKUP($A5,'EV Load'!$A$2:$Y$41,X$1+2,FALSE)</f>
        <v>0.96409668585665831</v>
      </c>
      <c r="Y5" s="1">
        <f>VLOOKUP($A5,'[1]Pc, 2020, Summer'!$A$2:$Y$15,Y$1+2,FALSE)*(1+[1]Main!$B$2)^(Main!$B$5-2020)+VLOOKUP($A5,'EV Load'!$A$2:$Y$41,Y$1+2,FALSE)</f>
        <v>0.76509390271416455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4.5440974205894822</v>
      </c>
      <c r="C6" s="1">
        <f>VLOOKUP($A6,'[1]Pc, 2020, Summer'!$A$2:$Y$15,C$1+2,FALSE)*(1+[1]Main!$B$2)^(Main!$B$5-2020)+VLOOKUP($A6,'EV Load'!$A$2:$Y$41,C$1+2,FALSE)</f>
        <v>4.1712402206318915</v>
      </c>
      <c r="D6" s="1">
        <f>VLOOKUP($A6,'[1]Pc, 2020, Summer'!$A$2:$Y$15,D$1+2,FALSE)*(1+[1]Main!$B$2)^(Main!$B$5-2020)+VLOOKUP($A6,'EV Load'!$A$2:$Y$41,D$1+2,FALSE)</f>
        <v>3.7697937754452928</v>
      </c>
      <c r="E6" s="1">
        <f>VLOOKUP($A6,'[1]Pc, 2020, Summer'!$A$2:$Y$15,E$1+2,FALSE)*(1+[1]Main!$B$2)^(Main!$B$5-2020)+VLOOKUP($A6,'EV Load'!$A$2:$Y$41,E$1+2,FALSE)</f>
        <v>3.6313927743214589</v>
      </c>
      <c r="F6" s="1">
        <f>VLOOKUP($A6,'[1]Pc, 2020, Summer'!$A$2:$Y$15,F$1+2,FALSE)*(1+[1]Main!$B$2)^(Main!$B$5-2020)+VLOOKUP($A6,'EV Load'!$A$2:$Y$41,F$1+2,FALSE)</f>
        <v>3.6800699569974551</v>
      </c>
      <c r="G6" s="1">
        <f>VLOOKUP($A6,'[1]Pc, 2020, Summer'!$A$2:$Y$15,G$1+2,FALSE)*(1+[1]Main!$B$2)^(Main!$B$5-2020)+VLOOKUP($A6,'EV Load'!$A$2:$Y$41,G$1+2,FALSE)</f>
        <v>3.6937648217769294</v>
      </c>
      <c r="H6" s="1">
        <f>VLOOKUP($A6,'[1]Pc, 2020, Summer'!$A$2:$Y$15,H$1+2,FALSE)*(1+[1]Main!$B$2)^(Main!$B$5-2020)+VLOOKUP($A6,'EV Load'!$A$2:$Y$41,H$1+2,FALSE)</f>
        <v>4.0597923659669215</v>
      </c>
      <c r="I6" s="1">
        <f>VLOOKUP($A6,'[1]Pc, 2020, Summer'!$A$2:$Y$15,I$1+2,FALSE)*(1+[1]Main!$B$2)^(Main!$B$5-2020)+VLOOKUP($A6,'EV Load'!$A$2:$Y$41,I$1+2,FALSE)</f>
        <v>3.7659764052798983</v>
      </c>
      <c r="J6" s="1">
        <f>VLOOKUP($A6,'[1]Pc, 2020, Summer'!$A$2:$Y$15,J$1+2,FALSE)*(1+[1]Main!$B$2)^(Main!$B$5-2020)+VLOOKUP($A6,'EV Load'!$A$2:$Y$41,J$1+2,FALSE)</f>
        <v>4.1242524647794738</v>
      </c>
      <c r="K6" s="1">
        <f>VLOOKUP($A6,'[1]Pc, 2020, Summer'!$A$2:$Y$15,K$1+2,FALSE)*(1+[1]Main!$B$2)^(Main!$B$5-2020)+VLOOKUP($A6,'EV Load'!$A$2:$Y$41,K$1+2,FALSE)</f>
        <v>4.3080073440415605</v>
      </c>
      <c r="L6" s="1">
        <f>VLOOKUP($A6,'[1]Pc, 2020, Summer'!$A$2:$Y$15,L$1+2,FALSE)*(1+[1]Main!$B$2)^(Main!$B$5-2020)+VLOOKUP($A6,'EV Load'!$A$2:$Y$41,L$1+2,FALSE)</f>
        <v>4.5407852597116207</v>
      </c>
      <c r="M6" s="1">
        <f>VLOOKUP($A6,'[1]Pc, 2020, Summer'!$A$2:$Y$15,M$1+2,FALSE)*(1+[1]Main!$B$2)^(Main!$B$5-2020)+VLOOKUP($A6,'EV Load'!$A$2:$Y$41,M$1+2,FALSE)</f>
        <v>4.7697338254240886</v>
      </c>
      <c r="N6" s="1">
        <f>VLOOKUP($A6,'[1]Pc, 2020, Summer'!$A$2:$Y$15,N$1+2,FALSE)*(1+[1]Main!$B$2)^(Main!$B$5-2020)+VLOOKUP($A6,'EV Load'!$A$2:$Y$41,N$1+2,FALSE)</f>
        <v>4.9147187178329084</v>
      </c>
      <c r="O6" s="1">
        <f>VLOOKUP($A6,'[1]Pc, 2020, Summer'!$A$2:$Y$15,O$1+2,FALSE)*(1+[1]Main!$B$2)^(Main!$B$5-2020)+VLOOKUP($A6,'EV Load'!$A$2:$Y$41,O$1+2,FALSE)</f>
        <v>4.7119288348176411</v>
      </c>
      <c r="P6" s="1">
        <f>VLOOKUP($A6,'[1]Pc, 2020, Summer'!$A$2:$Y$15,P$1+2,FALSE)*(1+[1]Main!$B$2)^(Main!$B$5-2020)+VLOOKUP($A6,'EV Load'!$A$2:$Y$41,P$1+2,FALSE)</f>
        <v>4.5421606258057681</v>
      </c>
      <c r="Q6" s="1">
        <f>VLOOKUP($A6,'[1]Pc, 2020, Summer'!$A$2:$Y$15,Q$1+2,FALSE)*(1+[1]Main!$B$2)^(Main!$B$5-2020)+VLOOKUP($A6,'EV Load'!$A$2:$Y$41,Q$1+2,FALSE)</f>
        <v>4.5024186583545376</v>
      </c>
      <c r="R6" s="1">
        <f>VLOOKUP($A6,'[1]Pc, 2020, Summer'!$A$2:$Y$15,R$1+2,FALSE)*(1+[1]Main!$B$2)^(Main!$B$5-2020)+VLOOKUP($A6,'EV Load'!$A$2:$Y$41,R$1+2,FALSE)</f>
        <v>4.5586743752968619</v>
      </c>
      <c r="S6" s="1">
        <f>VLOOKUP($A6,'[1]Pc, 2020, Summer'!$A$2:$Y$15,S$1+2,FALSE)*(1+[1]Main!$B$2)^(Main!$B$5-2020)+VLOOKUP($A6,'EV Load'!$A$2:$Y$41,S$1+2,FALSE)</f>
        <v>4.5196077992366419</v>
      </c>
      <c r="T6" s="1">
        <f>VLOOKUP($A6,'[1]Pc, 2020, Summer'!$A$2:$Y$15,T$1+2,FALSE)*(1+[1]Main!$B$2)^(Main!$B$5-2020)+VLOOKUP($A6,'EV Load'!$A$2:$Y$41,T$1+2,FALSE)</f>
        <v>4.5404052789652241</v>
      </c>
      <c r="U6" s="1">
        <f>VLOOKUP($A6,'[1]Pc, 2020, Summer'!$A$2:$Y$15,U$1+2,FALSE)*(1+[1]Main!$B$2)^(Main!$B$5-2020)+VLOOKUP($A6,'EV Load'!$A$2:$Y$41,U$1+2,FALSE)</f>
        <v>4.6499304219041564</v>
      </c>
      <c r="V6" s="1">
        <f>VLOOKUP($A6,'[1]Pc, 2020, Summer'!$A$2:$Y$15,V$1+2,FALSE)*(1+[1]Main!$B$2)^(Main!$B$5-2020)+VLOOKUP($A6,'EV Load'!$A$2:$Y$41,V$1+2,FALSE)</f>
        <v>5.1002527585029682</v>
      </c>
      <c r="W6" s="1">
        <f>VLOOKUP($A6,'[1]Pc, 2020, Summer'!$A$2:$Y$15,W$1+2,FALSE)*(1+[1]Main!$B$2)^(Main!$B$5-2020)+VLOOKUP($A6,'EV Load'!$A$2:$Y$41,W$1+2,FALSE)</f>
        <v>4.8702038268447838</v>
      </c>
      <c r="X6" s="1">
        <f>VLOOKUP($A6,'[1]Pc, 2020, Summer'!$A$2:$Y$15,X$1+2,FALSE)*(1+[1]Main!$B$2)^(Main!$B$5-2020)+VLOOKUP($A6,'EV Load'!$A$2:$Y$41,X$1+2,FALSE)</f>
        <v>5.5125546278201858</v>
      </c>
      <c r="Y6" s="1">
        <f>VLOOKUP($A6,'[1]Pc, 2020, Summer'!$A$2:$Y$15,Y$1+2,FALSE)*(1+[1]Main!$B$2)^(Main!$B$5-2020)+VLOOKUP($A6,'EV Load'!$A$2:$Y$41,Y$1+2,FALSE)</f>
        <v>5.0749723319550473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6.7153543824639534</v>
      </c>
      <c r="C7" s="1">
        <f>VLOOKUP($A7,'[1]Pc, 2020, Summer'!$A$2:$Y$15,C$1+2,FALSE)*(1+[1]Main!$B$2)^(Main!$B$5-2020)+VLOOKUP($A7,'EV Load'!$A$2:$Y$41,C$1+2,FALSE)</f>
        <v>6.456281461238337</v>
      </c>
      <c r="D7" s="1">
        <f>VLOOKUP($A7,'[1]Pc, 2020, Summer'!$A$2:$Y$15,D$1+2,FALSE)*(1+[1]Main!$B$2)^(Main!$B$5-2020)+VLOOKUP($A7,'EV Load'!$A$2:$Y$41,D$1+2,FALSE)</f>
        <v>5.8809194896310428</v>
      </c>
      <c r="E7" s="1">
        <f>VLOOKUP($A7,'[1]Pc, 2020, Summer'!$A$2:$Y$15,E$1+2,FALSE)*(1+[1]Main!$B$2)^(Main!$B$5-2020)+VLOOKUP($A7,'EV Load'!$A$2:$Y$41,E$1+2,FALSE)</f>
        <v>5.9783160146098391</v>
      </c>
      <c r="F7" s="1">
        <f>VLOOKUP($A7,'[1]Pc, 2020, Summer'!$A$2:$Y$15,F$1+2,FALSE)*(1+[1]Main!$B$2)^(Main!$B$5-2020)+VLOOKUP($A7,'EV Load'!$A$2:$Y$41,F$1+2,FALSE)</f>
        <v>6.0085358727735372</v>
      </c>
      <c r="G7" s="1">
        <f>VLOOKUP($A7,'[1]Pc, 2020, Summer'!$A$2:$Y$15,G$1+2,FALSE)*(1+[1]Main!$B$2)^(Main!$B$5-2020)+VLOOKUP($A7,'EV Load'!$A$2:$Y$41,G$1+2,FALSE)</f>
        <v>6.0287805381467354</v>
      </c>
      <c r="H7" s="1">
        <f>VLOOKUP($A7,'[1]Pc, 2020, Summer'!$A$2:$Y$15,H$1+2,FALSE)*(1+[1]Main!$B$2)^(Main!$B$5-2020)+VLOOKUP($A7,'EV Load'!$A$2:$Y$41,H$1+2,FALSE)</f>
        <v>6.5468121460559798</v>
      </c>
      <c r="I7" s="1">
        <f>VLOOKUP($A7,'[1]Pc, 2020, Summer'!$A$2:$Y$15,I$1+2,FALSE)*(1+[1]Main!$B$2)^(Main!$B$5-2020)+VLOOKUP($A7,'EV Load'!$A$2:$Y$41,I$1+2,FALSE)</f>
        <v>6.887866919910941</v>
      </c>
      <c r="J7" s="1">
        <f>VLOOKUP($A7,'[1]Pc, 2020, Summer'!$A$2:$Y$15,J$1+2,FALSE)*(1+[1]Main!$B$2)^(Main!$B$5-2020)+VLOOKUP($A7,'EV Load'!$A$2:$Y$41,J$1+2,FALSE)</f>
        <v>7.1684112653731979</v>
      </c>
      <c r="K7" s="1">
        <f>VLOOKUP($A7,'[1]Pc, 2020, Summer'!$A$2:$Y$15,K$1+2,FALSE)*(1+[1]Main!$B$2)^(Main!$B$5-2020)+VLOOKUP($A7,'EV Load'!$A$2:$Y$41,K$1+2,FALSE)</f>
        <v>7.2115632196988972</v>
      </c>
      <c r="L7" s="1">
        <f>VLOOKUP($A7,'[1]Pc, 2020, Summer'!$A$2:$Y$15,L$1+2,FALSE)*(1+[1]Main!$B$2)^(Main!$B$5-2020)+VLOOKUP($A7,'EV Load'!$A$2:$Y$41,L$1+2,FALSE)</f>
        <v>7.154666189334181</v>
      </c>
      <c r="M7" s="1">
        <f>VLOOKUP($A7,'[1]Pc, 2020, Summer'!$A$2:$Y$15,M$1+2,FALSE)*(1+[1]Main!$B$2)^(Main!$B$5-2020)+VLOOKUP($A7,'EV Load'!$A$2:$Y$41,M$1+2,FALSE)</f>
        <v>7.5093213377438497</v>
      </c>
      <c r="N7" s="1">
        <f>VLOOKUP($A7,'[1]Pc, 2020, Summer'!$A$2:$Y$15,N$1+2,FALSE)*(1+[1]Main!$B$2)^(Main!$B$5-2020)+VLOOKUP($A7,'EV Load'!$A$2:$Y$41,N$1+2,FALSE)</f>
        <v>7.4522250121289231</v>
      </c>
      <c r="O7" s="1">
        <f>VLOOKUP($A7,'[1]Pc, 2020, Summer'!$A$2:$Y$15,O$1+2,FALSE)*(1+[1]Main!$B$2)^(Main!$B$5-2020)+VLOOKUP($A7,'EV Load'!$A$2:$Y$41,O$1+2,FALSE)</f>
        <v>7.1629824737701444</v>
      </c>
      <c r="P7" s="1">
        <f>VLOOKUP($A7,'[1]Pc, 2020, Summer'!$A$2:$Y$15,P$1+2,FALSE)*(1+[1]Main!$B$2)^(Main!$B$5-2020)+VLOOKUP($A7,'EV Load'!$A$2:$Y$41,P$1+2,FALSE)</f>
        <v>6.7466653217133166</v>
      </c>
      <c r="Q7" s="1">
        <f>VLOOKUP($A7,'[1]Pc, 2020, Summer'!$A$2:$Y$15,Q$1+2,FALSE)*(1+[1]Main!$B$2)^(Main!$B$5-2020)+VLOOKUP($A7,'EV Load'!$A$2:$Y$41,Q$1+2,FALSE)</f>
        <v>6.5327427435538592</v>
      </c>
      <c r="R7" s="1">
        <f>VLOOKUP($A7,'[1]Pc, 2020, Summer'!$A$2:$Y$15,R$1+2,FALSE)*(1+[1]Main!$B$2)^(Main!$B$5-2020)+VLOOKUP($A7,'EV Load'!$A$2:$Y$41,R$1+2,FALSE)</f>
        <v>6.8972203014206963</v>
      </c>
      <c r="S7" s="1">
        <f>VLOOKUP($A7,'[1]Pc, 2020, Summer'!$A$2:$Y$15,S$1+2,FALSE)*(1+[1]Main!$B$2)^(Main!$B$5-2020)+VLOOKUP($A7,'EV Load'!$A$2:$Y$41,S$1+2,FALSE)</f>
        <v>6.7070813320610689</v>
      </c>
      <c r="T7" s="1">
        <f>VLOOKUP($A7,'[1]Pc, 2020, Summer'!$A$2:$Y$15,T$1+2,FALSE)*(1+[1]Main!$B$2)^(Main!$B$5-2020)+VLOOKUP($A7,'EV Load'!$A$2:$Y$41,T$1+2,FALSE)</f>
        <v>6.2745704779050042</v>
      </c>
      <c r="U7" s="1">
        <f>VLOOKUP($A7,'[1]Pc, 2020, Summer'!$A$2:$Y$15,U$1+2,FALSE)*(1+[1]Main!$B$2)^(Main!$B$5-2020)+VLOOKUP($A7,'EV Load'!$A$2:$Y$41,U$1+2,FALSE)</f>
        <v>6.3918702244698897</v>
      </c>
      <c r="V7" s="1">
        <f>VLOOKUP($A7,'[1]Pc, 2020, Summer'!$A$2:$Y$15,V$1+2,FALSE)*(1+[1]Main!$B$2)^(Main!$B$5-2020)+VLOOKUP($A7,'EV Load'!$A$2:$Y$41,V$1+2,FALSE)</f>
        <v>6.6741335067642078</v>
      </c>
      <c r="W7" s="1">
        <f>VLOOKUP($A7,'[1]Pc, 2020, Summer'!$A$2:$Y$15,W$1+2,FALSE)*(1+[1]Main!$B$2)^(Main!$B$5-2020)+VLOOKUP($A7,'EV Load'!$A$2:$Y$41,W$1+2,FALSE)</f>
        <v>6.1254173141857509</v>
      </c>
      <c r="X7" s="1">
        <f>VLOOKUP($A7,'[1]Pc, 2020, Summer'!$A$2:$Y$15,X$1+2,FALSE)*(1+[1]Main!$B$2)^(Main!$B$5-2020)+VLOOKUP($A7,'EV Load'!$A$2:$Y$41,X$1+2,FALSE)</f>
        <v>6.7805382759966069</v>
      </c>
      <c r="Y7" s="1">
        <f>VLOOKUP($A7,'[1]Pc, 2020, Summer'!$A$2:$Y$15,Y$1+2,FALSE)*(1+[1]Main!$B$2)^(Main!$B$5-2020)+VLOOKUP($A7,'EV Load'!$A$2:$Y$41,Y$1+2,FALSE)</f>
        <v>6.8561505689991522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3.4943120383375743</v>
      </c>
      <c r="C8" s="1">
        <f>VLOOKUP($A8,'[1]Pc, 2020, Summer'!$A$2:$Y$15,C$1+2,FALSE)*(1+[1]Main!$B$2)^(Main!$B$5-2020)+VLOOKUP($A8,'EV Load'!$A$2:$Y$41,C$1+2,FALSE)</f>
        <v>3.1971543918150975</v>
      </c>
      <c r="D8" s="1">
        <f>VLOOKUP($A8,'[1]Pc, 2020, Summer'!$A$2:$Y$15,D$1+2,FALSE)*(1+[1]Main!$B$2)^(Main!$B$5-2020)+VLOOKUP($A8,'EV Load'!$A$2:$Y$41,D$1+2,FALSE)</f>
        <v>3.0233826365139946</v>
      </c>
      <c r="E8" s="1">
        <f>VLOOKUP($A8,'[1]Pc, 2020, Summer'!$A$2:$Y$15,E$1+2,FALSE)*(1+[1]Main!$B$2)^(Main!$B$5-2020)+VLOOKUP($A8,'EV Load'!$A$2:$Y$41,E$1+2,FALSE)</f>
        <v>3.022516644359627</v>
      </c>
      <c r="F8" s="1">
        <f>VLOOKUP($A8,'[1]Pc, 2020, Summer'!$A$2:$Y$15,F$1+2,FALSE)*(1+[1]Main!$B$2)^(Main!$B$5-2020)+VLOOKUP($A8,'EV Load'!$A$2:$Y$41,F$1+2,FALSE)</f>
        <v>2.9048271987913483</v>
      </c>
      <c r="G8" s="1">
        <f>VLOOKUP($A8,'[1]Pc, 2020, Summer'!$A$2:$Y$15,G$1+2,FALSE)*(1+[1]Main!$B$2)^(Main!$B$5-2020)+VLOOKUP($A8,'EV Load'!$A$2:$Y$41,G$1+2,FALSE)</f>
        <v>3.1126322857082269</v>
      </c>
      <c r="H8" s="1">
        <f>VLOOKUP($A8,'[1]Pc, 2020, Summer'!$A$2:$Y$15,H$1+2,FALSE)*(1+[1]Main!$B$2)^(Main!$B$5-2020)+VLOOKUP($A8,'EV Load'!$A$2:$Y$41,H$1+2,FALSE)</f>
        <v>3.8787502592875316</v>
      </c>
      <c r="I8" s="1">
        <f>VLOOKUP($A8,'[1]Pc, 2020, Summer'!$A$2:$Y$15,I$1+2,FALSE)*(1+[1]Main!$B$2)^(Main!$B$5-2020)+VLOOKUP($A8,'EV Load'!$A$2:$Y$41,I$1+2,FALSE)</f>
        <v>3.7759018829516537</v>
      </c>
      <c r="J8" s="1">
        <f>VLOOKUP($A8,'[1]Pc, 2020, Summer'!$A$2:$Y$15,J$1+2,FALSE)*(1+[1]Main!$B$2)^(Main!$B$5-2020)+VLOOKUP($A8,'EV Load'!$A$2:$Y$41,J$1+2,FALSE)</f>
        <v>4.3232589869168789</v>
      </c>
      <c r="K8" s="1">
        <f>VLOOKUP($A8,'[1]Pc, 2020, Summer'!$A$2:$Y$15,K$1+2,FALSE)*(1+[1]Main!$B$2)^(Main!$B$5-2020)+VLOOKUP($A8,'EV Load'!$A$2:$Y$41,K$1+2,FALSE)</f>
        <v>4.5931586364079733</v>
      </c>
      <c r="L8" s="1">
        <f>VLOOKUP($A8,'[1]Pc, 2020, Summer'!$A$2:$Y$15,L$1+2,FALSE)*(1+[1]Main!$B$2)^(Main!$B$5-2020)+VLOOKUP($A8,'EV Load'!$A$2:$Y$41,L$1+2,FALSE)</f>
        <v>4.5332252213528417</v>
      </c>
      <c r="M8" s="1">
        <f>VLOOKUP($A8,'[1]Pc, 2020, Summer'!$A$2:$Y$15,M$1+2,FALSE)*(1+[1]Main!$B$2)^(Main!$B$5-2020)+VLOOKUP($A8,'EV Load'!$A$2:$Y$41,M$1+2,FALSE)</f>
        <v>4.7101124597752335</v>
      </c>
      <c r="N8" s="1">
        <f>VLOOKUP($A8,'[1]Pc, 2020, Summer'!$A$2:$Y$15,N$1+2,FALSE)*(1+[1]Main!$B$2)^(Main!$B$5-2020)+VLOOKUP($A8,'EV Load'!$A$2:$Y$41,N$1+2,FALSE)</f>
        <v>4.6006482872985579</v>
      </c>
      <c r="O8" s="1">
        <f>VLOOKUP($A8,'[1]Pc, 2020, Summer'!$A$2:$Y$15,O$1+2,FALSE)*(1+[1]Main!$B$2)^(Main!$B$5-2020)+VLOOKUP($A8,'EV Load'!$A$2:$Y$41,O$1+2,FALSE)</f>
        <v>4.7087582050466503</v>
      </c>
      <c r="P8" s="1">
        <f>VLOOKUP($A8,'[1]Pc, 2020, Summer'!$A$2:$Y$15,P$1+2,FALSE)*(1+[1]Main!$B$2)^(Main!$B$5-2020)+VLOOKUP($A8,'EV Load'!$A$2:$Y$41,P$1+2,FALSE)</f>
        <v>4.6301970660729435</v>
      </c>
      <c r="Q8" s="1">
        <f>VLOOKUP($A8,'[1]Pc, 2020, Summer'!$A$2:$Y$15,Q$1+2,FALSE)*(1+[1]Main!$B$2)^(Main!$B$5-2020)+VLOOKUP($A8,'EV Load'!$A$2:$Y$41,Q$1+2,FALSE)</f>
        <v>4.3332954350720945</v>
      </c>
      <c r="R8" s="1">
        <f>VLOOKUP($A8,'[1]Pc, 2020, Summer'!$A$2:$Y$15,R$1+2,FALSE)*(1+[1]Main!$B$2)^(Main!$B$5-2020)+VLOOKUP($A8,'EV Load'!$A$2:$Y$41,R$1+2,FALSE)</f>
        <v>4.4253708493426638</v>
      </c>
      <c r="S8" s="1">
        <f>VLOOKUP($A8,'[1]Pc, 2020, Summer'!$A$2:$Y$15,S$1+2,FALSE)*(1+[1]Main!$B$2)^(Main!$B$5-2020)+VLOOKUP($A8,'EV Load'!$A$2:$Y$41,S$1+2,FALSE)</f>
        <v>4.2687169124045798</v>
      </c>
      <c r="T8" s="1">
        <f>VLOOKUP($A8,'[1]Pc, 2020, Summer'!$A$2:$Y$15,T$1+2,FALSE)*(1+[1]Main!$B$2)^(Main!$B$5-2020)+VLOOKUP($A8,'EV Load'!$A$2:$Y$41,T$1+2,FALSE)</f>
        <v>4.213967850148431</v>
      </c>
      <c r="U8" s="1">
        <f>VLOOKUP($A8,'[1]Pc, 2020, Summer'!$A$2:$Y$15,U$1+2,FALSE)*(1+[1]Main!$B$2)^(Main!$B$5-2020)+VLOOKUP($A8,'EV Load'!$A$2:$Y$41,U$1+2,FALSE)</f>
        <v>4.2741936211407978</v>
      </c>
      <c r="V8" s="1">
        <f>VLOOKUP($A8,'[1]Pc, 2020, Summer'!$A$2:$Y$15,V$1+2,FALSE)*(1+[1]Main!$B$2)^(Main!$B$5-2020)+VLOOKUP($A8,'EV Load'!$A$2:$Y$41,V$1+2,FALSE)</f>
        <v>4.3334192472434268</v>
      </c>
      <c r="W8" s="1">
        <f>VLOOKUP($A8,'[1]Pc, 2020, Summer'!$A$2:$Y$15,W$1+2,FALSE)*(1+[1]Main!$B$2)^(Main!$B$5-2020)+VLOOKUP($A8,'EV Load'!$A$2:$Y$41,W$1+2,FALSE)</f>
        <v>3.6801913512722648</v>
      </c>
      <c r="X8" s="1">
        <f>VLOOKUP($A8,'[1]Pc, 2020, Summer'!$A$2:$Y$15,X$1+2,FALSE)*(1+[1]Main!$B$2)^(Main!$B$5-2020)+VLOOKUP($A8,'EV Load'!$A$2:$Y$41,X$1+2,FALSE)</f>
        <v>4.1248084562553009</v>
      </c>
      <c r="Y8" s="1">
        <f>VLOOKUP($A8,'[1]Pc, 2020, Summer'!$A$2:$Y$15,Y$1+2,FALSE)*(1+[1]Main!$B$2)^(Main!$B$5-2020)+VLOOKUP($A8,'EV Load'!$A$2:$Y$41,Y$1+2,FALSE)</f>
        <v>3.7140687703138249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2.1363004807039863</v>
      </c>
      <c r="C9" s="1">
        <f>VLOOKUP($A9,'[1]Pc, 2020, Summer'!$A$2:$Y$15,C$1+2,FALSE)*(1+[1]Main!$B$2)^(Main!$B$5-2020)+VLOOKUP($A9,'EV Load'!$A$2:$Y$41,C$1+2,FALSE)</f>
        <v>2.0094811746395247</v>
      </c>
      <c r="D9" s="1">
        <f>VLOOKUP($A9,'[1]Pc, 2020, Summer'!$A$2:$Y$15,D$1+2,FALSE)*(1+[1]Main!$B$2)^(Main!$B$5-2020)+VLOOKUP($A9,'EV Load'!$A$2:$Y$41,D$1+2,FALSE)</f>
        <v>1.8916697363231552</v>
      </c>
      <c r="E9" s="1">
        <f>VLOOKUP($A9,'[1]Pc, 2020, Summer'!$A$2:$Y$15,E$1+2,FALSE)*(1+[1]Main!$B$2)^(Main!$B$5-2020)+VLOOKUP($A9,'EV Load'!$A$2:$Y$41,E$1+2,FALSE)</f>
        <v>1.8509783720313826</v>
      </c>
      <c r="F9" s="1">
        <f>VLOOKUP($A9,'[1]Pc, 2020, Summer'!$A$2:$Y$15,F$1+2,FALSE)*(1+[1]Main!$B$2)^(Main!$B$5-2020)+VLOOKUP($A9,'EV Load'!$A$2:$Y$41,F$1+2,FALSE)</f>
        <v>1.8854258743638677</v>
      </c>
      <c r="G9" s="1">
        <f>VLOOKUP($A9,'[1]Pc, 2020, Summer'!$A$2:$Y$15,G$1+2,FALSE)*(1+[1]Main!$B$2)^(Main!$B$5-2020)+VLOOKUP($A9,'EV Load'!$A$2:$Y$41,G$1+2,FALSE)</f>
        <v>2.020178085899067</v>
      </c>
      <c r="H9" s="1">
        <f>VLOOKUP($A9,'[1]Pc, 2020, Summer'!$A$2:$Y$15,H$1+2,FALSE)*(1+[1]Main!$B$2)^(Main!$B$5-2020)+VLOOKUP($A9,'EV Load'!$A$2:$Y$41,H$1+2,FALSE)</f>
        <v>3.1622839167302796</v>
      </c>
      <c r="I9" s="1">
        <f>VLOOKUP($A9,'[1]Pc, 2020, Summer'!$A$2:$Y$15,I$1+2,FALSE)*(1+[1]Main!$B$2)^(Main!$B$5-2020)+VLOOKUP($A9,'EV Load'!$A$2:$Y$41,I$1+2,FALSE)</f>
        <v>3.4905765699745546</v>
      </c>
      <c r="J9" s="1">
        <f>VLOOKUP($A9,'[1]Pc, 2020, Summer'!$A$2:$Y$15,J$1+2,FALSE)*(1+[1]Main!$B$2)^(Main!$B$5-2020)+VLOOKUP($A9,'EV Load'!$A$2:$Y$41,J$1+2,FALSE)</f>
        <v>3.7425175115351998</v>
      </c>
      <c r="K9" s="1">
        <f>VLOOKUP($A9,'[1]Pc, 2020, Summer'!$A$2:$Y$15,K$1+2,FALSE)*(1+[1]Main!$B$2)^(Main!$B$5-2020)+VLOOKUP($A9,'EV Load'!$A$2:$Y$41,K$1+2,FALSE)</f>
        <v>3.7129132270568279</v>
      </c>
      <c r="L9" s="1">
        <f>VLOOKUP($A9,'[1]Pc, 2020, Summer'!$A$2:$Y$15,L$1+2,FALSE)*(1+[1]Main!$B$2)^(Main!$B$5-2020)+VLOOKUP($A9,'EV Load'!$A$2:$Y$41,L$1+2,FALSE)</f>
        <v>3.8570738112383371</v>
      </c>
      <c r="M9" s="1">
        <f>VLOOKUP($A9,'[1]Pc, 2020, Summer'!$A$2:$Y$15,M$1+2,FALSE)*(1+[1]Main!$B$2)^(Main!$B$5-2020)+VLOOKUP($A9,'EV Load'!$A$2:$Y$41,M$1+2,FALSE)</f>
        <v>4.0791107893553855</v>
      </c>
      <c r="N9" s="1">
        <f>VLOOKUP($A9,'[1]Pc, 2020, Summer'!$A$2:$Y$15,N$1+2,FALSE)*(1+[1]Main!$B$2)^(Main!$B$5-2020)+VLOOKUP($A9,'EV Load'!$A$2:$Y$41,N$1+2,FALSE)</f>
        <v>4.057399499893978</v>
      </c>
      <c r="O9" s="1">
        <f>VLOOKUP($A9,'[1]Pc, 2020, Summer'!$A$2:$Y$15,O$1+2,FALSE)*(1+[1]Main!$B$2)^(Main!$B$5-2020)+VLOOKUP($A9,'EV Load'!$A$2:$Y$41,O$1+2,FALSE)</f>
        <v>3.7814322710771844</v>
      </c>
      <c r="P9" s="1">
        <f>VLOOKUP($A9,'[1]Pc, 2020, Summer'!$A$2:$Y$15,P$1+2,FALSE)*(1+[1]Main!$B$2)^(Main!$B$5-2020)+VLOOKUP($A9,'EV Load'!$A$2:$Y$41,P$1+2,FALSE)</f>
        <v>3.2993144097752332</v>
      </c>
      <c r="Q9" s="1">
        <f>VLOOKUP($A9,'[1]Pc, 2020, Summer'!$A$2:$Y$15,Q$1+2,FALSE)*(1+[1]Main!$B$2)^(Main!$B$5-2020)+VLOOKUP($A9,'EV Load'!$A$2:$Y$41,Q$1+2,FALSE)</f>
        <v>3.1607261303011027</v>
      </c>
      <c r="R9" s="1">
        <f>VLOOKUP($A9,'[1]Pc, 2020, Summer'!$A$2:$Y$15,R$1+2,FALSE)*(1+[1]Main!$B$2)^(Main!$B$5-2020)+VLOOKUP($A9,'EV Load'!$A$2:$Y$41,R$1+2,FALSE)</f>
        <v>3.0244191075487703</v>
      </c>
      <c r="S9" s="1">
        <f>VLOOKUP($A9,'[1]Pc, 2020, Summer'!$A$2:$Y$15,S$1+2,FALSE)*(1+[1]Main!$B$2)^(Main!$B$5-2020)+VLOOKUP($A9,'EV Load'!$A$2:$Y$41,S$1+2,FALSE)</f>
        <v>2.9486664091603054</v>
      </c>
      <c r="T9" s="1">
        <f>VLOOKUP($A9,'[1]Pc, 2020, Summer'!$A$2:$Y$15,T$1+2,FALSE)*(1+[1]Main!$B$2)^(Main!$B$5-2020)+VLOOKUP($A9,'EV Load'!$A$2:$Y$41,T$1+2,FALSE)</f>
        <v>2.8981859079728585</v>
      </c>
      <c r="U9" s="1">
        <f>VLOOKUP($A9,'[1]Pc, 2020, Summer'!$A$2:$Y$15,U$1+2,FALSE)*(1+[1]Main!$B$2)^(Main!$B$5-2020)+VLOOKUP($A9,'EV Load'!$A$2:$Y$41,U$1+2,FALSE)</f>
        <v>2.9991448427056833</v>
      </c>
      <c r="V9" s="1">
        <f>VLOOKUP($A9,'[1]Pc, 2020, Summer'!$A$2:$Y$15,V$1+2,FALSE)*(1+[1]Main!$B$2)^(Main!$B$5-2020)+VLOOKUP($A9,'EV Load'!$A$2:$Y$41,V$1+2,FALSE)</f>
        <v>2.8972854840754874</v>
      </c>
      <c r="W9" s="1">
        <f>VLOOKUP($A9,'[1]Pc, 2020, Summer'!$A$2:$Y$15,W$1+2,FALSE)*(1+[1]Main!$B$2)^(Main!$B$5-2020)+VLOOKUP($A9,'EV Load'!$A$2:$Y$41,W$1+2,FALSE)</f>
        <v>2.5601916611959288</v>
      </c>
      <c r="X9" s="1">
        <f>VLOOKUP($A9,'[1]Pc, 2020, Summer'!$A$2:$Y$15,X$1+2,FALSE)*(1+[1]Main!$B$2)^(Main!$B$5-2020)+VLOOKUP($A9,'EV Load'!$A$2:$Y$41,X$1+2,FALSE)</f>
        <v>2.4380218217133165</v>
      </c>
      <c r="Y9" s="1">
        <f>VLOOKUP($A9,'[1]Pc, 2020, Summer'!$A$2:$Y$15,Y$1+2,FALSE)*(1+[1]Main!$B$2)^(Main!$B$5-2020)+VLOOKUP($A9,'EV Load'!$A$2:$Y$41,Y$1+2,FALSE)</f>
        <v>2.2582154554283291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1.9901678764843089</v>
      </c>
      <c r="C10" s="1">
        <f>VLOOKUP($A10,'[1]Pc, 2020, Summer'!$A$2:$Y$15,C$1+2,FALSE)*(1+[1]Main!$B$2)^(Main!$B$5-2020)+VLOOKUP($A10,'EV Load'!$A$2:$Y$41,C$1+2,FALSE)</f>
        <v>1.848611476950806</v>
      </c>
      <c r="D10" s="1">
        <f>VLOOKUP($A10,'[1]Pc, 2020, Summer'!$A$2:$Y$15,D$1+2,FALSE)*(1+[1]Main!$B$2)^(Main!$B$5-2020)+VLOOKUP($A10,'EV Load'!$A$2:$Y$41,D$1+2,FALSE)</f>
        <v>1.7528574798982188</v>
      </c>
      <c r="E10" s="1">
        <f>VLOOKUP($A10,'[1]Pc, 2020, Summer'!$A$2:$Y$15,E$1+2,FALSE)*(1+[1]Main!$B$2)^(Main!$B$5-2020)+VLOOKUP($A10,'EV Load'!$A$2:$Y$41,E$1+2,FALSE)</f>
        <v>1.6391508425360475</v>
      </c>
      <c r="F10" s="1">
        <f>VLOOKUP($A10,'[1]Pc, 2020, Summer'!$A$2:$Y$15,F$1+2,FALSE)*(1+[1]Main!$B$2)^(Main!$B$5-2020)+VLOOKUP($A10,'EV Load'!$A$2:$Y$41,F$1+2,FALSE)</f>
        <v>1.6543459019720101</v>
      </c>
      <c r="G10" s="1">
        <f>VLOOKUP($A10,'[1]Pc, 2020, Summer'!$A$2:$Y$15,G$1+2,FALSE)*(1+[1]Main!$B$2)^(Main!$B$5-2020)+VLOOKUP($A10,'EV Load'!$A$2:$Y$41,G$1+2,FALSE)</f>
        <v>1.6304796145462257</v>
      </c>
      <c r="H10" s="1">
        <f>VLOOKUP($A10,'[1]Pc, 2020, Summer'!$A$2:$Y$15,H$1+2,FALSE)*(1+[1]Main!$B$2)^(Main!$B$5-2020)+VLOOKUP($A10,'EV Load'!$A$2:$Y$41,H$1+2,FALSE)</f>
        <v>1.6428378756361324</v>
      </c>
      <c r="I10" s="1">
        <f>VLOOKUP($A10,'[1]Pc, 2020, Summer'!$A$2:$Y$15,I$1+2,FALSE)*(1+[1]Main!$B$2)^(Main!$B$5-2020)+VLOOKUP($A10,'EV Load'!$A$2:$Y$41,I$1+2,FALSE)</f>
        <v>1.5874528330788806</v>
      </c>
      <c r="J10" s="1">
        <f>VLOOKUP($A10,'[1]Pc, 2020, Summer'!$A$2:$Y$15,J$1+2,FALSE)*(1+[1]Main!$B$2)^(Main!$B$5-2020)+VLOOKUP($A10,'EV Load'!$A$2:$Y$41,J$1+2,FALSE)</f>
        <v>1.3817046125742154</v>
      </c>
      <c r="K10" s="1">
        <f>VLOOKUP($A10,'[1]Pc, 2020, Summer'!$A$2:$Y$15,K$1+2,FALSE)*(1+[1]Main!$B$2)^(Main!$B$5-2020)+VLOOKUP($A10,'EV Load'!$A$2:$Y$41,K$1+2,FALSE)</f>
        <v>1.4494566844571668</v>
      </c>
      <c r="L10" s="1">
        <f>VLOOKUP($A10,'[1]Pc, 2020, Summer'!$A$2:$Y$15,L$1+2,FALSE)*(1+[1]Main!$B$2)^(Main!$B$5-2020)+VLOOKUP($A10,'EV Load'!$A$2:$Y$41,L$1+2,FALSE)</f>
        <v>1.5907777068278204</v>
      </c>
      <c r="M10" s="1">
        <f>VLOOKUP($A10,'[1]Pc, 2020, Summer'!$A$2:$Y$15,M$1+2,FALSE)*(1+[1]Main!$B$2)^(Main!$B$5-2020)+VLOOKUP($A10,'EV Load'!$A$2:$Y$41,M$1+2,FALSE)</f>
        <v>1.7644504296649703</v>
      </c>
      <c r="N10" s="1">
        <f>VLOOKUP($A10,'[1]Pc, 2020, Summer'!$A$2:$Y$15,N$1+2,FALSE)*(1+[1]Main!$B$2)^(Main!$B$5-2020)+VLOOKUP($A10,'EV Load'!$A$2:$Y$41,N$1+2,FALSE)</f>
        <v>1.8455533211620017</v>
      </c>
      <c r="O10" s="1">
        <f>VLOOKUP($A10,'[1]Pc, 2020, Summer'!$A$2:$Y$15,O$1+2,FALSE)*(1+[1]Main!$B$2)^(Main!$B$5-2020)+VLOOKUP($A10,'EV Load'!$A$2:$Y$41,O$1+2,FALSE)</f>
        <v>1.8261892579940628</v>
      </c>
      <c r="P10" s="1">
        <f>VLOOKUP($A10,'[1]Pc, 2020, Summer'!$A$2:$Y$15,P$1+2,FALSE)*(1+[1]Main!$B$2)^(Main!$B$5-2020)+VLOOKUP($A10,'EV Load'!$A$2:$Y$41,P$1+2,FALSE)</f>
        <v>1.7699485588634436</v>
      </c>
      <c r="Q10" s="1">
        <f>VLOOKUP($A10,'[1]Pc, 2020, Summer'!$A$2:$Y$15,Q$1+2,FALSE)*(1+[1]Main!$B$2)^(Main!$B$5-2020)+VLOOKUP($A10,'EV Load'!$A$2:$Y$41,Q$1+2,FALSE)</f>
        <v>1.8448740918999154</v>
      </c>
      <c r="R10" s="1">
        <f>VLOOKUP($A10,'[1]Pc, 2020, Summer'!$A$2:$Y$15,R$1+2,FALSE)*(1+[1]Main!$B$2)^(Main!$B$5-2020)+VLOOKUP($A10,'EV Load'!$A$2:$Y$41,R$1+2,FALSE)</f>
        <v>1.8762222782654792</v>
      </c>
      <c r="S10" s="1">
        <f>VLOOKUP($A10,'[1]Pc, 2020, Summer'!$A$2:$Y$15,S$1+2,FALSE)*(1+[1]Main!$B$2)^(Main!$B$5-2020)+VLOOKUP($A10,'EV Load'!$A$2:$Y$41,S$1+2,FALSE)</f>
        <v>1.8181672916030536</v>
      </c>
      <c r="T10" s="1">
        <f>VLOOKUP($A10,'[1]Pc, 2020, Summer'!$A$2:$Y$15,T$1+2,FALSE)*(1+[1]Main!$B$2)^(Main!$B$5-2020)+VLOOKUP($A10,'EV Load'!$A$2:$Y$41,T$1+2,FALSE)</f>
        <v>1.8055724436174725</v>
      </c>
      <c r="U10" s="1">
        <f>VLOOKUP($A10,'[1]Pc, 2020, Summer'!$A$2:$Y$15,U$1+2,FALSE)*(1+[1]Main!$B$2)^(Main!$B$5-2020)+VLOOKUP($A10,'EV Load'!$A$2:$Y$41,U$1+2,FALSE)</f>
        <v>1.9357315909457169</v>
      </c>
      <c r="V10" s="1">
        <f>VLOOKUP($A10,'[1]Pc, 2020, Summer'!$A$2:$Y$15,V$1+2,FALSE)*(1+[1]Main!$B$2)^(Main!$B$5-2020)+VLOOKUP($A10,'EV Load'!$A$2:$Y$41,V$1+2,FALSE)</f>
        <v>2.0291392185326549</v>
      </c>
      <c r="W10" s="1">
        <f>VLOOKUP($A10,'[1]Pc, 2020, Summer'!$A$2:$Y$15,W$1+2,FALSE)*(1+[1]Main!$B$2)^(Main!$B$5-2020)+VLOOKUP($A10,'EV Load'!$A$2:$Y$41,W$1+2,FALSE)</f>
        <v>1.9058574202926211</v>
      </c>
      <c r="X10" s="1">
        <f>VLOOKUP($A10,'[1]Pc, 2020, Summer'!$A$2:$Y$15,X$1+2,FALSE)*(1+[1]Main!$B$2)^(Main!$B$5-2020)+VLOOKUP($A10,'EV Load'!$A$2:$Y$41,X$1+2,FALSE)</f>
        <v>1.8646517560220526</v>
      </c>
      <c r="Y10" s="1">
        <f>VLOOKUP($A10,'[1]Pc, 2020, Summer'!$A$2:$Y$15,Y$1+2,FALSE)*(1+[1]Main!$B$2)^(Main!$B$5-2020)+VLOOKUP($A10,'EV Load'!$A$2:$Y$41,Y$1+2,FALSE)</f>
        <v>1.9787516765055131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3.2046031556615775</v>
      </c>
      <c r="C11" s="1">
        <f>VLOOKUP($A11,'[1]Pc, 2020, Summer'!$A$2:$Y$15,C$1+2,FALSE)*(1+[1]Main!$B$2)^(Main!$B$5-2020)+VLOOKUP($A11,'EV Load'!$A$2:$Y$41,C$1+2,FALSE)</f>
        <v>2.9910404481552164</v>
      </c>
      <c r="D11" s="1">
        <f>VLOOKUP($A11,'[1]Pc, 2020, Summer'!$A$2:$Y$15,D$1+2,FALSE)*(1+[1]Main!$B$2)^(Main!$B$5-2020)+VLOOKUP($A11,'EV Load'!$A$2:$Y$41,D$1+2,FALSE)</f>
        <v>2.8054168711832057</v>
      </c>
      <c r="E11" s="1">
        <f>VLOOKUP($A11,'[1]Pc, 2020, Summer'!$A$2:$Y$15,E$1+2,FALSE)*(1+[1]Main!$B$2)^(Main!$B$5-2020)+VLOOKUP($A11,'EV Load'!$A$2:$Y$41,E$1+2,FALSE)</f>
        <v>2.7825813451017813</v>
      </c>
      <c r="F11" s="1">
        <f>VLOOKUP($A11,'[1]Pc, 2020, Summer'!$A$2:$Y$15,F$1+2,FALSE)*(1+[1]Main!$B$2)^(Main!$B$5-2020)+VLOOKUP($A11,'EV Load'!$A$2:$Y$41,F$1+2,FALSE)</f>
        <v>2.7440107364503818</v>
      </c>
      <c r="G11" s="1">
        <f>VLOOKUP($A11,'[1]Pc, 2020, Summer'!$A$2:$Y$15,G$1+2,FALSE)*(1+[1]Main!$B$2)^(Main!$B$5-2020)+VLOOKUP($A11,'EV Load'!$A$2:$Y$41,G$1+2,FALSE)</f>
        <v>2.8064947704834604</v>
      </c>
      <c r="H11" s="1">
        <f>VLOOKUP($A11,'[1]Pc, 2020, Summer'!$A$2:$Y$15,H$1+2,FALSE)*(1+[1]Main!$B$2)^(Main!$B$5-2020)+VLOOKUP($A11,'EV Load'!$A$2:$Y$41,H$1+2,FALSE)</f>
        <v>3.2687934238549619</v>
      </c>
      <c r="I11" s="1">
        <f>VLOOKUP($A11,'[1]Pc, 2020, Summer'!$A$2:$Y$15,I$1+2,FALSE)*(1+[1]Main!$B$2)^(Main!$B$5-2020)+VLOOKUP($A11,'EV Load'!$A$2:$Y$41,I$1+2,FALSE)</f>
        <v>3.2658359154580152</v>
      </c>
      <c r="J11" s="1">
        <f>VLOOKUP($A11,'[1]Pc, 2020, Summer'!$A$2:$Y$15,J$1+2,FALSE)*(1+[1]Main!$B$2)^(Main!$B$5-2020)+VLOOKUP($A11,'EV Load'!$A$2:$Y$41,J$1+2,FALSE)</f>
        <v>3.4788098340330791</v>
      </c>
      <c r="K11" s="1">
        <f>VLOOKUP($A11,'[1]Pc, 2020, Summer'!$A$2:$Y$15,K$1+2,FALSE)*(1+[1]Main!$B$2)^(Main!$B$5-2020)+VLOOKUP($A11,'EV Load'!$A$2:$Y$41,K$1+2,FALSE)</f>
        <v>3.648369879643766</v>
      </c>
      <c r="L11" s="1">
        <f>VLOOKUP($A11,'[1]Pc, 2020, Summer'!$A$2:$Y$15,L$1+2,FALSE)*(1+[1]Main!$B$2)^(Main!$B$5-2020)+VLOOKUP($A11,'EV Load'!$A$2:$Y$41,L$1+2,FALSE)</f>
        <v>3.541309081043257</v>
      </c>
      <c r="M11" s="1">
        <f>VLOOKUP($A11,'[1]Pc, 2020, Summer'!$A$2:$Y$15,M$1+2,FALSE)*(1+[1]Main!$B$2)^(Main!$B$5-2020)+VLOOKUP($A11,'EV Load'!$A$2:$Y$41,M$1+2,FALSE)</f>
        <v>3.6532925749363865</v>
      </c>
      <c r="N11" s="1">
        <f>VLOOKUP($A11,'[1]Pc, 2020, Summer'!$A$2:$Y$15,N$1+2,FALSE)*(1+[1]Main!$B$2)^(Main!$B$5-2020)+VLOOKUP($A11,'EV Load'!$A$2:$Y$41,N$1+2,FALSE)</f>
        <v>3.8189683435750634</v>
      </c>
      <c r="O11" s="1">
        <f>VLOOKUP($A11,'[1]Pc, 2020, Summer'!$A$2:$Y$15,O$1+2,FALSE)*(1+[1]Main!$B$2)^(Main!$B$5-2020)+VLOOKUP($A11,'EV Load'!$A$2:$Y$41,O$1+2,FALSE)</f>
        <v>3.7133239372773534</v>
      </c>
      <c r="P11" s="1">
        <f>VLOOKUP($A11,'[1]Pc, 2020, Summer'!$A$2:$Y$15,P$1+2,FALSE)*(1+[1]Main!$B$2)^(Main!$B$5-2020)+VLOOKUP($A11,'EV Load'!$A$2:$Y$41,P$1+2,FALSE)</f>
        <v>3.6125435823791348</v>
      </c>
      <c r="Q11" s="1">
        <f>VLOOKUP($A11,'[1]Pc, 2020, Summer'!$A$2:$Y$15,Q$1+2,FALSE)*(1+[1]Main!$B$2)^(Main!$B$5-2020)+VLOOKUP($A11,'EV Load'!$A$2:$Y$41,Q$1+2,FALSE)</f>
        <v>3.3643290962468191</v>
      </c>
      <c r="R11" s="1">
        <f>VLOOKUP($A11,'[1]Pc, 2020, Summer'!$A$2:$Y$15,R$1+2,FALSE)*(1+[1]Main!$B$2)^(Main!$B$5-2020)+VLOOKUP($A11,'EV Load'!$A$2:$Y$41,R$1+2,FALSE)</f>
        <v>3.3066569474554708</v>
      </c>
      <c r="S11" s="1">
        <f>VLOOKUP($A11,'[1]Pc, 2020, Summer'!$A$2:$Y$15,S$1+2,FALSE)*(1+[1]Main!$B$2)^(Main!$B$5-2020)+VLOOKUP($A11,'EV Load'!$A$2:$Y$41,S$1+2,FALSE)</f>
        <v>3.2905673351145039</v>
      </c>
      <c r="T11" s="1">
        <f>VLOOKUP($A11,'[1]Pc, 2020, Summer'!$A$2:$Y$15,T$1+2,FALSE)*(1+[1]Main!$B$2)^(Main!$B$5-2020)+VLOOKUP($A11,'EV Load'!$A$2:$Y$41,T$1+2,FALSE)</f>
        <v>3.3299168731552165</v>
      </c>
      <c r="U11" s="1">
        <f>VLOOKUP($A11,'[1]Pc, 2020, Summer'!$A$2:$Y$15,U$1+2,FALSE)*(1+[1]Main!$B$2)^(Main!$B$5-2020)+VLOOKUP($A11,'EV Load'!$A$2:$Y$41,U$1+2,FALSE)</f>
        <v>3.5647083479643764</v>
      </c>
      <c r="V11" s="1">
        <f>VLOOKUP($A11,'[1]Pc, 2020, Summer'!$A$2:$Y$15,V$1+2,FALSE)*(1+[1]Main!$B$2)^(Main!$B$5-2020)+VLOOKUP($A11,'EV Load'!$A$2:$Y$41,V$1+2,FALSE)</f>
        <v>3.8434658949745546</v>
      </c>
      <c r="W11" s="1">
        <f>VLOOKUP($A11,'[1]Pc, 2020, Summer'!$A$2:$Y$15,W$1+2,FALSE)*(1+[1]Main!$B$2)^(Main!$B$5-2020)+VLOOKUP($A11,'EV Load'!$A$2:$Y$41,W$1+2,FALSE)</f>
        <v>3.5144819734732824</v>
      </c>
      <c r="X11" s="1">
        <f>VLOOKUP($A11,'[1]Pc, 2020, Summer'!$A$2:$Y$15,X$1+2,FALSE)*(1+[1]Main!$B$2)^(Main!$B$5-2020)+VLOOKUP($A11,'EV Load'!$A$2:$Y$41,X$1+2,FALSE)</f>
        <v>3.7145664258269719</v>
      </c>
      <c r="Y11" s="1">
        <f>VLOOKUP($A11,'[1]Pc, 2020, Summer'!$A$2:$Y$15,Y$1+2,FALSE)*(1+[1]Main!$B$2)^(Main!$B$5-2020)+VLOOKUP($A11,'EV Load'!$A$2:$Y$41,Y$1+2,FALSE)</f>
        <v>3.3707353439567429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1.076591888422392</v>
      </c>
      <c r="C12" s="1">
        <f>VLOOKUP($A12,'[1]Pc, 2020, Summer'!$A$2:$Y$15,C$1+2,FALSE)*(1+[1]Main!$B$2)^(Main!$B$5-2020)+VLOOKUP($A12,'EV Load'!$A$2:$Y$41,C$1+2,FALSE)</f>
        <v>0.98847204478371498</v>
      </c>
      <c r="D12" s="1">
        <f>VLOOKUP($A12,'[1]Pc, 2020, Summer'!$A$2:$Y$15,D$1+2,FALSE)*(1+[1]Main!$B$2)^(Main!$B$5-2020)+VLOOKUP($A12,'EV Load'!$A$2:$Y$41,D$1+2,FALSE)</f>
        <v>0.90483951679389318</v>
      </c>
      <c r="E12" s="1">
        <f>VLOOKUP($A12,'[1]Pc, 2020, Summer'!$A$2:$Y$15,E$1+2,FALSE)*(1+[1]Main!$B$2)^(Main!$B$5-2020)+VLOOKUP($A12,'EV Load'!$A$2:$Y$41,E$1+2,FALSE)</f>
        <v>0.86748169821882959</v>
      </c>
      <c r="F12" s="1">
        <f>VLOOKUP($A12,'[1]Pc, 2020, Summer'!$A$2:$Y$15,F$1+2,FALSE)*(1+[1]Main!$B$2)^(Main!$B$5-2020)+VLOOKUP($A12,'EV Load'!$A$2:$Y$41,F$1+2,FALSE)</f>
        <v>0.86124309961832057</v>
      </c>
      <c r="G12" s="1">
        <f>VLOOKUP($A12,'[1]Pc, 2020, Summer'!$A$2:$Y$15,G$1+2,FALSE)*(1+[1]Main!$B$2)^(Main!$B$5-2020)+VLOOKUP($A12,'EV Load'!$A$2:$Y$41,G$1+2,FALSE)</f>
        <v>0.92462379153944019</v>
      </c>
      <c r="H12" s="1">
        <f>VLOOKUP($A12,'[1]Pc, 2020, Summer'!$A$2:$Y$15,H$1+2,FALSE)*(1+[1]Main!$B$2)^(Main!$B$5-2020)+VLOOKUP($A12,'EV Load'!$A$2:$Y$41,H$1+2,FALSE)</f>
        <v>1.079980845038168</v>
      </c>
      <c r="I12" s="1">
        <f>VLOOKUP($A12,'[1]Pc, 2020, Summer'!$A$2:$Y$15,I$1+2,FALSE)*(1+[1]Main!$B$2)^(Main!$B$5-2020)+VLOOKUP($A12,'EV Load'!$A$2:$Y$41,I$1+2,FALSE)</f>
        <v>1.0589640669847327</v>
      </c>
      <c r="J12" s="1">
        <f>VLOOKUP($A12,'[1]Pc, 2020, Summer'!$A$2:$Y$15,J$1+2,FALSE)*(1+[1]Main!$B$2)^(Main!$B$5-2020)+VLOOKUP($A12,'EV Load'!$A$2:$Y$41,J$1+2,FALSE)</f>
        <v>1.1462337169211194</v>
      </c>
      <c r="K12" s="1">
        <f>VLOOKUP($A12,'[1]Pc, 2020, Summer'!$A$2:$Y$15,K$1+2,FALSE)*(1+[1]Main!$B$2)^(Main!$B$5-2020)+VLOOKUP($A12,'EV Load'!$A$2:$Y$41,K$1+2,FALSE)</f>
        <v>1.2175280812340967</v>
      </c>
      <c r="L12" s="1">
        <f>VLOOKUP($A12,'[1]Pc, 2020, Summer'!$A$2:$Y$15,L$1+2,FALSE)*(1+[1]Main!$B$2)^(Main!$B$5-2020)+VLOOKUP($A12,'EV Load'!$A$2:$Y$41,L$1+2,FALSE)</f>
        <v>1.2733044317430025</v>
      </c>
      <c r="M12" s="1">
        <f>VLOOKUP($A12,'[1]Pc, 2020, Summer'!$A$2:$Y$15,M$1+2,FALSE)*(1+[1]Main!$B$2)^(Main!$B$5-2020)+VLOOKUP($A12,'EV Load'!$A$2:$Y$41,M$1+2,FALSE)</f>
        <v>1.2984777886132315</v>
      </c>
      <c r="N12" s="1">
        <f>VLOOKUP($A12,'[1]Pc, 2020, Summer'!$A$2:$Y$15,N$1+2,FALSE)*(1+[1]Main!$B$2)^(Main!$B$5-2020)+VLOOKUP($A12,'EV Load'!$A$2:$Y$41,N$1+2,FALSE)</f>
        <v>1.2855915499363866</v>
      </c>
      <c r="O12" s="1">
        <f>VLOOKUP($A12,'[1]Pc, 2020, Summer'!$A$2:$Y$15,O$1+2,FALSE)*(1+[1]Main!$B$2)^(Main!$B$5-2020)+VLOOKUP($A12,'EV Load'!$A$2:$Y$41,O$1+2,FALSE)</f>
        <v>1.2466580226463104</v>
      </c>
      <c r="P12" s="1">
        <f>VLOOKUP($A12,'[1]Pc, 2020, Summer'!$A$2:$Y$15,P$1+2,FALSE)*(1+[1]Main!$B$2)^(Main!$B$5-2020)+VLOOKUP($A12,'EV Load'!$A$2:$Y$41,P$1+2,FALSE)</f>
        <v>1.17326682086514</v>
      </c>
      <c r="Q12" s="1">
        <f>VLOOKUP($A12,'[1]Pc, 2020, Summer'!$A$2:$Y$15,Q$1+2,FALSE)*(1+[1]Main!$B$2)^(Main!$B$5-2020)+VLOOKUP($A12,'EV Load'!$A$2:$Y$41,Q$1+2,FALSE)</f>
        <v>1.1132296781806617</v>
      </c>
      <c r="R12" s="1">
        <f>VLOOKUP($A12,'[1]Pc, 2020, Summer'!$A$2:$Y$15,R$1+2,FALSE)*(1+[1]Main!$B$2)^(Main!$B$5-2020)+VLOOKUP($A12,'EV Load'!$A$2:$Y$41,R$1+2,FALSE)</f>
        <v>1.1275914195292622</v>
      </c>
      <c r="S12" s="1">
        <f>VLOOKUP($A12,'[1]Pc, 2020, Summer'!$A$2:$Y$15,S$1+2,FALSE)*(1+[1]Main!$B$2)^(Main!$B$5-2020)+VLOOKUP($A12,'EV Load'!$A$2:$Y$41,S$1+2,FALSE)</f>
        <v>1.1973557104961832</v>
      </c>
      <c r="T12" s="1">
        <f>VLOOKUP($A12,'[1]Pc, 2020, Summer'!$A$2:$Y$15,T$1+2,FALSE)*(1+[1]Main!$B$2)^(Main!$B$5-2020)+VLOOKUP($A12,'EV Load'!$A$2:$Y$41,T$1+2,FALSE)</f>
        <v>1.2488872947837151</v>
      </c>
      <c r="U12" s="1">
        <f>VLOOKUP($A12,'[1]Pc, 2020, Summer'!$A$2:$Y$15,U$1+2,FALSE)*(1+[1]Main!$B$2)^(Main!$B$5-2020)+VLOOKUP($A12,'EV Load'!$A$2:$Y$41,U$1+2,FALSE)</f>
        <v>1.2929919106234098</v>
      </c>
      <c r="V12" s="1">
        <f>VLOOKUP($A12,'[1]Pc, 2020, Summer'!$A$2:$Y$15,V$1+2,FALSE)*(1+[1]Main!$B$2)^(Main!$B$5-2020)+VLOOKUP($A12,'EV Load'!$A$2:$Y$41,V$1+2,FALSE)</f>
        <v>1.4337208254452924</v>
      </c>
      <c r="W12" s="1">
        <f>VLOOKUP($A12,'[1]Pc, 2020, Summer'!$A$2:$Y$15,W$1+2,FALSE)*(1+[1]Main!$B$2)^(Main!$B$5-2020)+VLOOKUP($A12,'EV Load'!$A$2:$Y$41,W$1+2,FALSE)</f>
        <v>1.2844959017175572</v>
      </c>
      <c r="X12" s="1">
        <f>VLOOKUP($A12,'[1]Pc, 2020, Summer'!$A$2:$Y$15,X$1+2,FALSE)*(1+[1]Main!$B$2)^(Main!$B$5-2020)+VLOOKUP($A12,'EV Load'!$A$2:$Y$41,X$1+2,FALSE)</f>
        <v>1.3673030480279897</v>
      </c>
      <c r="Y12" s="1">
        <f>VLOOKUP($A12,'[1]Pc, 2020, Summer'!$A$2:$Y$15,Y$1+2,FALSE)*(1+[1]Main!$B$2)^(Main!$B$5-2020)+VLOOKUP($A12,'EV Load'!$A$2:$Y$41,Y$1+2,FALSE)</f>
        <v>1.2227224932569976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5.9432178114079734</v>
      </c>
      <c r="C13" s="1">
        <f>VLOOKUP($A13,'[1]Pc, 2020, Summer'!$A$2:$Y$15,C$1+2,FALSE)*(1+[1]Main!$B$2)^(Main!$B$5-2020)+VLOOKUP($A13,'EV Load'!$A$2:$Y$41,C$1+2,FALSE)</f>
        <v>5.9837322492790506</v>
      </c>
      <c r="D13" s="1">
        <f>VLOOKUP($A13,'[1]Pc, 2020, Summer'!$A$2:$Y$15,D$1+2,FALSE)*(1+[1]Main!$B$2)^(Main!$B$5-2020)+VLOOKUP($A13,'EV Load'!$A$2:$Y$41,D$1+2,FALSE)</f>
        <v>6.2152785226463108</v>
      </c>
      <c r="E13" s="1">
        <f>VLOOKUP($A13,'[1]Pc, 2020, Summer'!$A$2:$Y$15,E$1+2,FALSE)*(1+[1]Main!$B$2)^(Main!$B$5-2020)+VLOOKUP($A13,'EV Load'!$A$2:$Y$41,E$1+2,FALSE)</f>
        <v>5.6710549940627653</v>
      </c>
      <c r="F13" s="1">
        <f>VLOOKUP($A13,'[1]Pc, 2020, Summer'!$A$2:$Y$15,F$1+2,FALSE)*(1+[1]Main!$B$2)^(Main!$B$5-2020)+VLOOKUP($A13,'EV Load'!$A$2:$Y$41,F$1+2,FALSE)</f>
        <v>5.550256148727736</v>
      </c>
      <c r="G13" s="1">
        <f>VLOOKUP($A13,'[1]Pc, 2020, Summer'!$A$2:$Y$15,G$1+2,FALSE)*(1+[1]Main!$B$2)^(Main!$B$5-2020)+VLOOKUP($A13,'EV Load'!$A$2:$Y$41,G$1+2,FALSE)</f>
        <v>5.3915369717981338</v>
      </c>
      <c r="H13" s="1">
        <f>VLOOKUP($A13,'[1]Pc, 2020, Summer'!$A$2:$Y$15,H$1+2,FALSE)*(1+[1]Main!$B$2)^(Main!$B$5-2020)+VLOOKUP($A13,'EV Load'!$A$2:$Y$41,H$1+2,FALSE)</f>
        <v>5.5234282334605602</v>
      </c>
      <c r="I13" s="1">
        <f>VLOOKUP($A13,'[1]Pc, 2020, Summer'!$A$2:$Y$15,I$1+2,FALSE)*(1+[1]Main!$B$2)^(Main!$B$5-2020)+VLOOKUP($A13,'EV Load'!$A$2:$Y$41,I$1+2,FALSE)</f>
        <v>5.3467098649491094</v>
      </c>
      <c r="J13" s="1">
        <f>VLOOKUP($A13,'[1]Pc, 2020, Summer'!$A$2:$Y$15,J$1+2,FALSE)*(1+[1]Main!$B$2)^(Main!$B$5-2020)+VLOOKUP($A13,'EV Load'!$A$2:$Y$41,J$1+2,FALSE)</f>
        <v>4.7617591980703988</v>
      </c>
      <c r="K13" s="1">
        <f>VLOOKUP($A13,'[1]Pc, 2020, Summer'!$A$2:$Y$15,K$1+2,FALSE)*(1+[1]Main!$B$2)^(Main!$B$5-2020)+VLOOKUP($A13,'EV Load'!$A$2:$Y$41,K$1+2,FALSE)</f>
        <v>3.727326704113656</v>
      </c>
      <c r="L13" s="1">
        <f>VLOOKUP($A13,'[1]Pc, 2020, Summer'!$A$2:$Y$15,L$1+2,FALSE)*(1+[1]Main!$B$2)^(Main!$B$5-2020)+VLOOKUP($A13,'EV Load'!$A$2:$Y$41,L$1+2,FALSE)</f>
        <v>5.0565394974766757</v>
      </c>
      <c r="M13" s="1">
        <f>VLOOKUP($A13,'[1]Pc, 2020, Summer'!$A$2:$Y$15,M$1+2,FALSE)*(1+[1]Main!$B$2)^(Main!$B$5-2020)+VLOOKUP($A13,'EV Load'!$A$2:$Y$41,M$1+2,FALSE)</f>
        <v>5.5442335287107731</v>
      </c>
      <c r="N13" s="1">
        <f>VLOOKUP($A13,'[1]Pc, 2020, Summer'!$A$2:$Y$15,N$1+2,FALSE)*(1+[1]Main!$B$2)^(Main!$B$5-2020)+VLOOKUP($A13,'EV Load'!$A$2:$Y$41,N$1+2,FALSE)</f>
        <v>5.5536628247879563</v>
      </c>
      <c r="O13" s="1">
        <f>VLOOKUP($A13,'[1]Pc, 2020, Summer'!$A$2:$Y$15,O$1+2,FALSE)*(1+[1]Main!$B$2)^(Main!$B$5-2020)+VLOOKUP($A13,'EV Load'!$A$2:$Y$41,O$1+2,FALSE)</f>
        <v>5.7684515671543677</v>
      </c>
      <c r="P13" s="1">
        <f>VLOOKUP($A13,'[1]Pc, 2020, Summer'!$A$2:$Y$15,P$1+2,FALSE)*(1+[1]Main!$B$2)^(Main!$B$5-2020)+VLOOKUP($A13,'EV Load'!$A$2:$Y$41,P$1+2,FALSE)</f>
        <v>4.6067457445504658</v>
      </c>
      <c r="Q13" s="1">
        <f>VLOOKUP($A13,'[1]Pc, 2020, Summer'!$A$2:$Y$15,Q$1+2,FALSE)*(1+[1]Main!$B$2)^(Main!$B$5-2020)+VLOOKUP($A13,'EV Load'!$A$2:$Y$41,Q$1+2,FALSE)</f>
        <v>6.1075002356022052</v>
      </c>
      <c r="R13" s="1">
        <f>VLOOKUP($A13,'[1]Pc, 2020, Summer'!$A$2:$Y$15,R$1+2,FALSE)*(1+[1]Main!$B$2)^(Main!$B$5-2020)+VLOOKUP($A13,'EV Load'!$A$2:$Y$41,R$1+2,FALSE)</f>
        <v>5.6291907900975398</v>
      </c>
      <c r="S13" s="1">
        <f>VLOOKUP($A13,'[1]Pc, 2020, Summer'!$A$2:$Y$15,S$1+2,FALSE)*(1+[1]Main!$B$2)^(Main!$B$5-2020)+VLOOKUP($A13,'EV Load'!$A$2:$Y$41,S$1+2,FALSE)</f>
        <v>5.4769594683206106</v>
      </c>
      <c r="T13" s="1">
        <f>VLOOKUP($A13,'[1]Pc, 2020, Summer'!$A$2:$Y$15,T$1+2,FALSE)*(1+[1]Main!$B$2)^(Main!$B$5-2020)+VLOOKUP($A13,'EV Load'!$A$2:$Y$41,T$1+2,FALSE)</f>
        <v>5.4993824659457164</v>
      </c>
      <c r="U13" s="1">
        <f>VLOOKUP($A13,'[1]Pc, 2020, Summer'!$A$2:$Y$15,U$1+2,FALSE)*(1+[1]Main!$B$2)^(Main!$B$5-2020)+VLOOKUP($A13,'EV Load'!$A$2:$Y$41,U$1+2,FALSE)</f>
        <v>6.0421499354113655</v>
      </c>
      <c r="V13" s="1">
        <f>VLOOKUP($A13,'[1]Pc, 2020, Summer'!$A$2:$Y$15,V$1+2,FALSE)*(1+[1]Main!$B$2)^(Main!$B$5-2020)+VLOOKUP($A13,'EV Load'!$A$2:$Y$41,V$1+2,FALSE)</f>
        <v>6.6258682931509751</v>
      </c>
      <c r="W13" s="1">
        <f>VLOOKUP($A13,'[1]Pc, 2020, Summer'!$A$2:$Y$15,W$1+2,FALSE)*(1+[1]Main!$B$2)^(Main!$B$5-2020)+VLOOKUP($A13,'EV Load'!$A$2:$Y$41,W$1+2,FALSE)</f>
        <v>6.5727871223918575</v>
      </c>
      <c r="X13" s="1">
        <f>VLOOKUP($A13,'[1]Pc, 2020, Summer'!$A$2:$Y$15,X$1+2,FALSE)*(1+[1]Main!$B$2)^(Main!$B$5-2020)+VLOOKUP($A13,'EV Load'!$A$2:$Y$41,X$1+2,FALSE)</f>
        <v>7.1581814934266328</v>
      </c>
      <c r="Y13" s="1">
        <f>VLOOKUP($A13,'[1]Pc, 2020, Summer'!$A$2:$Y$15,Y$1+2,FALSE)*(1+[1]Main!$B$2)^(Main!$B$5-2020)+VLOOKUP($A13,'EV Load'!$A$2:$Y$41,Y$1+2,FALSE)</f>
        <v>7.2828414358566587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10.55163479211196</v>
      </c>
      <c r="C14" s="1">
        <f>VLOOKUP($A14,'[1]Pc, 2020, Summer'!$A$2:$Y$15,C$1+2,FALSE)*(1+[1]Main!$B$2)^(Main!$B$5-2020)+VLOOKUP($A14,'EV Load'!$A$2:$Y$41,C$1+2,FALSE)</f>
        <v>10.394226748918573</v>
      </c>
      <c r="D14" s="1">
        <f>VLOOKUP($A14,'[1]Pc, 2020, Summer'!$A$2:$Y$15,D$1+2,FALSE)*(1+[1]Main!$B$2)^(Main!$B$5-2020)+VLOOKUP($A14,'EV Load'!$A$2:$Y$41,D$1+2,FALSE)</f>
        <v>10.055082633969466</v>
      </c>
      <c r="E14" s="1">
        <f>VLOOKUP($A14,'[1]Pc, 2020, Summer'!$A$2:$Y$15,E$1+2,FALSE)*(1+[1]Main!$B$2)^(Main!$B$5-2020)+VLOOKUP($A14,'EV Load'!$A$2:$Y$41,E$1+2,FALSE)</f>
        <v>9.9196574910941457</v>
      </c>
      <c r="F14" s="1">
        <f>VLOOKUP($A14,'[1]Pc, 2020, Summer'!$A$2:$Y$15,F$1+2,FALSE)*(1+[1]Main!$B$2)^(Main!$B$5-2020)+VLOOKUP($A14,'EV Load'!$A$2:$Y$41,F$1+2,FALSE)</f>
        <v>9.7833394480916027</v>
      </c>
      <c r="G14" s="1">
        <f>VLOOKUP($A14,'[1]Pc, 2020, Summer'!$A$2:$Y$15,G$1+2,FALSE)*(1+[1]Main!$B$2)^(Main!$B$5-2020)+VLOOKUP($A14,'EV Load'!$A$2:$Y$41,G$1+2,FALSE)</f>
        <v>9.9822403576972007</v>
      </c>
      <c r="H14" s="1">
        <f>VLOOKUP($A14,'[1]Pc, 2020, Summer'!$A$2:$Y$15,H$1+2,FALSE)*(1+[1]Main!$B$2)^(Main!$B$5-2020)+VLOOKUP($A14,'EV Load'!$A$2:$Y$41,H$1+2,FALSE)</f>
        <v>11.43111960019084</v>
      </c>
      <c r="I14" s="1">
        <f>VLOOKUP($A14,'[1]Pc, 2020, Summer'!$A$2:$Y$15,I$1+2,FALSE)*(1+[1]Main!$B$2)^(Main!$B$5-2020)+VLOOKUP($A14,'EV Load'!$A$2:$Y$41,I$1+2,FALSE)</f>
        <v>11.146559359923664</v>
      </c>
      <c r="J14" s="1">
        <f>VLOOKUP($A14,'[1]Pc, 2020, Summer'!$A$2:$Y$15,J$1+2,FALSE)*(1+[1]Main!$B$2)^(Main!$B$5-2020)+VLOOKUP($A14,'EV Load'!$A$2:$Y$41,J$1+2,FALSE)</f>
        <v>11.855450934605598</v>
      </c>
      <c r="K14" s="1">
        <f>VLOOKUP($A14,'[1]Pc, 2020, Summer'!$A$2:$Y$15,K$1+2,FALSE)*(1+[1]Main!$B$2)^(Main!$B$5-2020)+VLOOKUP($A14,'EV Load'!$A$2:$Y$41,K$1+2,FALSE)</f>
        <v>11.363561781170482</v>
      </c>
      <c r="L14" s="1">
        <f>VLOOKUP($A14,'[1]Pc, 2020, Summer'!$A$2:$Y$15,L$1+2,FALSE)*(1+[1]Main!$B$2)^(Main!$B$5-2020)+VLOOKUP($A14,'EV Load'!$A$2:$Y$41,L$1+2,FALSE)</f>
        <v>11.371693033715013</v>
      </c>
      <c r="M14" s="1">
        <f>VLOOKUP($A14,'[1]Pc, 2020, Summer'!$A$2:$Y$15,M$1+2,FALSE)*(1+[1]Main!$B$2)^(Main!$B$5-2020)+VLOOKUP($A14,'EV Load'!$A$2:$Y$41,M$1+2,FALSE)</f>
        <v>11.434475468066157</v>
      </c>
      <c r="N14" s="1">
        <f>VLOOKUP($A14,'[1]Pc, 2020, Summer'!$A$2:$Y$15,N$1+2,FALSE)*(1+[1]Main!$B$2)^(Main!$B$5-2020)+VLOOKUP($A14,'EV Load'!$A$2:$Y$41,N$1+2,FALSE)</f>
        <v>11.831096299681935</v>
      </c>
      <c r="O14" s="1">
        <f>VLOOKUP($A14,'[1]Pc, 2020, Summer'!$A$2:$Y$15,O$1+2,FALSE)*(1+[1]Main!$B$2)^(Main!$B$5-2020)+VLOOKUP($A14,'EV Load'!$A$2:$Y$41,O$1+2,FALSE)</f>
        <v>11.73438986323155</v>
      </c>
      <c r="P14" s="1">
        <f>VLOOKUP($A14,'[1]Pc, 2020, Summer'!$A$2:$Y$15,P$1+2,FALSE)*(1+[1]Main!$B$2)^(Main!$B$5-2020)+VLOOKUP($A14,'EV Load'!$A$2:$Y$41,P$1+2,FALSE)</f>
        <v>11.4754809043257</v>
      </c>
      <c r="Q14" s="1">
        <f>VLOOKUP($A14,'[1]Pc, 2020, Summer'!$A$2:$Y$15,Q$1+2,FALSE)*(1+[1]Main!$B$2)^(Main!$B$5-2020)+VLOOKUP($A14,'EV Load'!$A$2:$Y$41,Q$1+2,FALSE)</f>
        <v>11.401548865903308</v>
      </c>
      <c r="R14" s="1">
        <f>VLOOKUP($A14,'[1]Pc, 2020, Summer'!$A$2:$Y$15,R$1+2,FALSE)*(1+[1]Main!$B$2)^(Main!$B$5-2020)+VLOOKUP($A14,'EV Load'!$A$2:$Y$41,R$1+2,FALSE)</f>
        <v>11.589640922646311</v>
      </c>
      <c r="S14" s="1">
        <f>VLOOKUP($A14,'[1]Pc, 2020, Summer'!$A$2:$Y$15,S$1+2,FALSE)*(1+[1]Main!$B$2)^(Main!$B$5-2020)+VLOOKUP($A14,'EV Load'!$A$2:$Y$41,S$1+2,FALSE)</f>
        <v>11.705369202480917</v>
      </c>
      <c r="T14" s="1">
        <f>VLOOKUP($A14,'[1]Pc, 2020, Summer'!$A$2:$Y$15,T$1+2,FALSE)*(1+[1]Main!$B$2)^(Main!$B$5-2020)+VLOOKUP($A14,'EV Load'!$A$2:$Y$41,T$1+2,FALSE)</f>
        <v>11.163228623918576</v>
      </c>
      <c r="U14" s="1">
        <f>VLOOKUP($A14,'[1]Pc, 2020, Summer'!$A$2:$Y$15,U$1+2,FALSE)*(1+[1]Main!$B$2)^(Main!$B$5-2020)+VLOOKUP($A14,'EV Load'!$A$2:$Y$41,U$1+2,FALSE)</f>
        <v>11.335218853117048</v>
      </c>
      <c r="V14" s="1">
        <f>VLOOKUP($A14,'[1]Pc, 2020, Summer'!$A$2:$Y$15,V$1+2,FALSE)*(1+[1]Main!$B$2)^(Main!$B$5-2020)+VLOOKUP($A14,'EV Load'!$A$2:$Y$41,V$1+2,FALSE)</f>
        <v>11.448527377226462</v>
      </c>
      <c r="W14" s="1">
        <f>VLOOKUP($A14,'[1]Pc, 2020, Summer'!$A$2:$Y$15,W$1+2,FALSE)*(1+[1]Main!$B$2)^(Main!$B$5-2020)+VLOOKUP($A14,'EV Load'!$A$2:$Y$41,W$1+2,FALSE)</f>
        <v>10.788929733587786</v>
      </c>
      <c r="X14" s="1">
        <f>VLOOKUP($A14,'[1]Pc, 2020, Summer'!$A$2:$Y$15,X$1+2,FALSE)*(1+[1]Main!$B$2)^(Main!$B$5-2020)+VLOOKUP($A14,'EV Load'!$A$2:$Y$41,X$1+2,FALSE)</f>
        <v>10.537468190139949</v>
      </c>
      <c r="Y14" s="1">
        <f>VLOOKUP($A14,'[1]Pc, 2020, Summer'!$A$2:$Y$15,Y$1+2,FALSE)*(1+[1]Main!$B$2)^(Main!$B$5-2020)+VLOOKUP($A14,'EV Load'!$A$2:$Y$41,Y$1+2,FALSE)</f>
        <v>10.639559166284988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0.42468342152247668</v>
      </c>
      <c r="C15" s="1">
        <f>VLOOKUP($A15,'[1]Pc, 2020, Summer'!$A$2:$Y$15,C$1+2,FALSE)*(1+[1]Main!$B$2)^(Main!$B$5-2020)+VLOOKUP($A15,'EV Load'!$A$2:$Y$41,C$1+2,FALSE)</f>
        <v>0.40317632828668371</v>
      </c>
      <c r="D15" s="1">
        <f>VLOOKUP($A15,'[1]Pc, 2020, Summer'!$A$2:$Y$15,D$1+2,FALSE)*(1+[1]Main!$B$2)^(Main!$B$5-2020)+VLOOKUP($A15,'EV Load'!$A$2:$Y$41,D$1+2,FALSE)</f>
        <v>0.37837285852417307</v>
      </c>
      <c r="E15" s="1">
        <f>VLOOKUP($A15,'[1]Pc, 2020, Summer'!$A$2:$Y$15,E$1+2,FALSE)*(1+[1]Main!$B$2)^(Main!$B$5-2020)+VLOOKUP($A15,'EV Load'!$A$2:$Y$41,E$1+2,FALSE)</f>
        <v>0.36533041677268874</v>
      </c>
      <c r="F15" s="1">
        <f>VLOOKUP($A15,'[1]Pc, 2020, Summer'!$A$2:$Y$15,F$1+2,FALSE)*(1+[1]Main!$B$2)^(Main!$B$5-2020)+VLOOKUP($A15,'EV Load'!$A$2:$Y$41,F$1+2,FALSE)</f>
        <v>0.36346649109414758</v>
      </c>
      <c r="G15" s="1">
        <f>VLOOKUP($A15,'[1]Pc, 2020, Summer'!$A$2:$Y$15,G$1+2,FALSE)*(1+[1]Main!$B$2)^(Main!$B$5-2020)+VLOOKUP($A15,'EV Load'!$A$2:$Y$41,G$1+2,FALSE)</f>
        <v>0.38371991092027141</v>
      </c>
      <c r="H15" s="1">
        <f>VLOOKUP($A15,'[1]Pc, 2020, Summer'!$A$2:$Y$15,H$1+2,FALSE)*(1+[1]Main!$B$2)^(Main!$B$5-2020)+VLOOKUP($A15,'EV Load'!$A$2:$Y$41,H$1+2,FALSE)</f>
        <v>0.44658805922391859</v>
      </c>
      <c r="I15" s="1">
        <f>VLOOKUP($A15,'[1]Pc, 2020, Summer'!$A$2:$Y$15,I$1+2,FALSE)*(1+[1]Main!$B$2)^(Main!$B$5-2020)+VLOOKUP($A15,'EV Load'!$A$2:$Y$41,I$1+2,FALSE)</f>
        <v>0.42865927964376588</v>
      </c>
      <c r="J15" s="1">
        <f>VLOOKUP($A15,'[1]Pc, 2020, Summer'!$A$2:$Y$15,J$1+2,FALSE)*(1+[1]Main!$B$2)^(Main!$B$5-2020)+VLOOKUP($A15,'EV Load'!$A$2:$Y$41,J$1+2,FALSE)</f>
        <v>0.46253176982612387</v>
      </c>
      <c r="K15" s="1">
        <f>VLOOKUP($A15,'[1]Pc, 2020, Summer'!$A$2:$Y$15,K$1+2,FALSE)*(1+[1]Main!$B$2)^(Main!$B$5-2020)+VLOOKUP($A15,'EV Load'!$A$2:$Y$41,K$1+2,FALSE)</f>
        <v>0.48719841212892284</v>
      </c>
      <c r="L15" s="1">
        <f>VLOOKUP($A15,'[1]Pc, 2020, Summer'!$A$2:$Y$15,L$1+2,FALSE)*(1+[1]Main!$B$2)^(Main!$B$5-2020)+VLOOKUP($A15,'EV Load'!$A$2:$Y$41,L$1+2,FALSE)</f>
        <v>0.5143845490033927</v>
      </c>
      <c r="M15" s="1">
        <f>VLOOKUP($A15,'[1]Pc, 2020, Summer'!$A$2:$Y$15,M$1+2,FALSE)*(1+[1]Main!$B$2)^(Main!$B$5-2020)+VLOOKUP($A15,'EV Load'!$A$2:$Y$41,M$1+2,FALSE)</f>
        <v>0.52414449264206953</v>
      </c>
      <c r="N15" s="1">
        <f>VLOOKUP($A15,'[1]Pc, 2020, Summer'!$A$2:$Y$15,N$1+2,FALSE)*(1+[1]Main!$B$2)^(Main!$B$5-2020)+VLOOKUP($A15,'EV Load'!$A$2:$Y$41,N$1+2,FALSE)</f>
        <v>0.51665745684902453</v>
      </c>
      <c r="O15" s="1">
        <f>VLOOKUP($A15,'[1]Pc, 2020, Summer'!$A$2:$Y$15,O$1+2,FALSE)*(1+[1]Main!$B$2)^(Main!$B$5-2020)+VLOOKUP($A15,'EV Load'!$A$2:$Y$41,O$1+2,FALSE)</f>
        <v>0.47867245341391013</v>
      </c>
      <c r="P15" s="1">
        <f>VLOOKUP($A15,'[1]Pc, 2020, Summer'!$A$2:$Y$15,P$1+2,FALSE)*(1+[1]Main!$B$2)^(Main!$B$5-2020)+VLOOKUP($A15,'EV Load'!$A$2:$Y$41,P$1+2,FALSE)</f>
        <v>0.42167637851993212</v>
      </c>
      <c r="Q15" s="1">
        <f>VLOOKUP($A15,'[1]Pc, 2020, Summer'!$A$2:$Y$15,Q$1+2,FALSE)*(1+[1]Main!$B$2)^(Main!$B$5-2020)+VLOOKUP($A15,'EV Load'!$A$2:$Y$41,Q$1+2,FALSE)</f>
        <v>0.42346228254877016</v>
      </c>
      <c r="R15" s="1">
        <f>VLOOKUP($A15,'[1]Pc, 2020, Summer'!$A$2:$Y$15,R$1+2,FALSE)*(1+[1]Main!$B$2)^(Main!$B$5-2020)+VLOOKUP($A15,'EV Load'!$A$2:$Y$41,R$1+2,FALSE)</f>
        <v>0.43078647234944872</v>
      </c>
      <c r="S15" s="1">
        <f>VLOOKUP($A15,'[1]Pc, 2020, Summer'!$A$2:$Y$15,S$1+2,FALSE)*(1+[1]Main!$B$2)^(Main!$B$5-2020)+VLOOKUP($A15,'EV Load'!$A$2:$Y$41,S$1+2,FALSE)</f>
        <v>0.42090637824427485</v>
      </c>
      <c r="T15" s="1">
        <f>VLOOKUP($A15,'[1]Pc, 2020, Summer'!$A$2:$Y$15,T$1+2,FALSE)*(1+[1]Main!$B$2)^(Main!$B$5-2020)+VLOOKUP($A15,'EV Load'!$A$2:$Y$41,T$1+2,FALSE)</f>
        <v>0.43494596995335028</v>
      </c>
      <c r="U15" s="1">
        <f>VLOOKUP($A15,'[1]Pc, 2020, Summer'!$A$2:$Y$15,U$1+2,FALSE)*(1+[1]Main!$B$2)^(Main!$B$5-2020)+VLOOKUP($A15,'EV Load'!$A$2:$Y$41,U$1+2,FALSE)</f>
        <v>0.46693923121289233</v>
      </c>
      <c r="V15" s="1">
        <f>VLOOKUP($A15,'[1]Pc, 2020, Summer'!$A$2:$Y$15,V$1+2,FALSE)*(1+[1]Main!$B$2)^(Main!$B$5-2020)+VLOOKUP($A15,'EV Load'!$A$2:$Y$41,V$1+2,FALSE)</f>
        <v>0.47818476872349447</v>
      </c>
      <c r="W15" s="1">
        <f>VLOOKUP($A15,'[1]Pc, 2020, Summer'!$A$2:$Y$15,W$1+2,FALSE)*(1+[1]Main!$B$2)^(Main!$B$5-2020)+VLOOKUP($A15,'EV Load'!$A$2:$Y$41,W$1+2,FALSE)</f>
        <v>0.41906148174300256</v>
      </c>
      <c r="X15" s="1">
        <f>VLOOKUP($A15,'[1]Pc, 2020, Summer'!$A$2:$Y$15,X$1+2,FALSE)*(1+[1]Main!$B$2)^(Main!$B$5-2020)+VLOOKUP($A15,'EV Load'!$A$2:$Y$41,X$1+2,FALSE)</f>
        <v>0.46587756231976252</v>
      </c>
      <c r="Y15" s="1">
        <f>VLOOKUP($A15,'[1]Pc, 2020, Summer'!$A$2:$Y$15,Y$1+2,FALSE)*(1+[1]Main!$B$2)^(Main!$B$5-2020)+VLOOKUP($A15,'EV Load'!$A$2:$Y$41,Y$1+2,FALSE)</f>
        <v>0.4306048843299406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5.34351145038168E-2</v>
      </c>
      <c r="C3" s="1">
        <f>VLOOKUP($A3,'PV, ESS, EV'!$A$3:$C$42,3)*'PV, ESS, EV'!I$5</f>
        <v>5.34351145038168E-2</v>
      </c>
      <c r="D3" s="1">
        <f>VLOOKUP($A3,'PV, ESS, EV'!$A$3:$C$42,3)*'PV, ESS, EV'!J$5</f>
        <v>5.34351145038168E-2</v>
      </c>
      <c r="E3" s="1">
        <f>VLOOKUP($A3,'PV, ESS, EV'!$A$3:$C$42,3)*'PV, ESS, EV'!K$5</f>
        <v>5.34351145038168E-2</v>
      </c>
      <c r="F3" s="1">
        <f>VLOOKUP($A3,'PV, ESS, EV'!$A$3:$C$42,3)*'PV, ESS, EV'!L$5</f>
        <v>5.34351145038168E-2</v>
      </c>
      <c r="G3" s="1">
        <f>VLOOKUP($A3,'PV, ESS, EV'!$A$3:$C$42,3)*'PV, ESS, EV'!M$5</f>
        <v>5.34351145038168E-2</v>
      </c>
      <c r="H3" s="1">
        <f>VLOOKUP($A3,'PV, ESS, EV'!$A$3:$C$42,3)*'PV, ESS, EV'!N$5</f>
        <v>0.71861547643738244</v>
      </c>
      <c r="I3" s="1">
        <f>VLOOKUP($A3,'PV, ESS, EV'!$A$3:$C$42,3)*'PV, ESS, EV'!O$5</f>
        <v>1.9152434918950518</v>
      </c>
      <c r="J3" s="1">
        <f>VLOOKUP($A3,'PV, ESS, EV'!$A$3:$C$42,3)*'PV, ESS, EV'!P$5</f>
        <v>3.2785219013134719</v>
      </c>
      <c r="K3" s="1">
        <f>VLOOKUP($A3,'PV, ESS, EV'!$A$3:$C$42,3)*'PV, ESS, EV'!Q$5</f>
        <v>4.6768151907726159</v>
      </c>
      <c r="L3" s="1">
        <f>VLOOKUP($A3,'PV, ESS, EV'!$A$3:$C$42,3)*'PV, ESS, EV'!R$5</f>
        <v>5.9457412484828875</v>
      </c>
      <c r="M3" s="1">
        <f>VLOOKUP($A3,'PV, ESS, EV'!$A$3:$C$42,3)*'PV, ESS, EV'!S$5</f>
        <v>6.9178865406717449</v>
      </c>
      <c r="N3" s="1">
        <f>VLOOKUP($A3,'PV, ESS, EV'!$A$3:$C$42,3)*'PV, ESS, EV'!T$5</f>
        <v>7.4559024247132175</v>
      </c>
      <c r="O3" s="1">
        <f>VLOOKUP($A3,'PV, ESS, EV'!$A$3:$C$42,3)*'PV, ESS, EV'!U$5</f>
        <v>7.4809160305343516</v>
      </c>
      <c r="P3" s="1">
        <f>VLOOKUP($A3,'PV, ESS, EV'!$A$3:$C$42,3)*'PV, ESS, EV'!V$5</f>
        <v>6.9892149096367469</v>
      </c>
      <c r="Q3" s="1">
        <f>VLOOKUP($A3,'PV, ESS, EV'!$A$3:$C$42,3)*'PV, ESS, EV'!W$5</f>
        <v>6.0530380240910526</v>
      </c>
      <c r="R3" s="1">
        <f>VLOOKUP($A3,'PV, ESS, EV'!$A$3:$C$42,3)*'PV, ESS, EV'!X$5</f>
        <v>4.8052750164527618</v>
      </c>
      <c r="S3" s="1">
        <f>VLOOKUP($A3,'PV, ESS, EV'!$A$3:$C$42,3)*'PV, ESS, EV'!Y$5</f>
        <v>3.4118971936060603</v>
      </c>
      <c r="T3" s="1">
        <f>VLOOKUP($A3,'PV, ESS, EV'!$A$3:$C$42,3)*'PV, ESS, EV'!Z$5</f>
        <v>2.0389594990131386</v>
      </c>
      <c r="U3" s="1">
        <f>VLOOKUP($A3,'PV, ESS, EV'!$A$3:$C$42,3)*'PV, ESS, EV'!AA$5</f>
        <v>0.82223334434893669</v>
      </c>
      <c r="V3" s="1">
        <f>VLOOKUP($A3,'PV, ESS, EV'!$A$3:$C$42,3)*'PV, ESS, EV'!AB$5</f>
        <v>5.34351145038168E-2</v>
      </c>
      <c r="W3" s="1">
        <f>VLOOKUP($A3,'PV, ESS, EV'!$A$3:$C$42,3)*'PV, ESS, EV'!AC$5</f>
        <v>5.34351145038168E-2</v>
      </c>
      <c r="X3" s="1">
        <f>VLOOKUP($A3,'PV, ESS, EV'!$A$3:$C$42,3)*'PV, ESS, EV'!AD$5</f>
        <v>5.34351145038168E-2</v>
      </c>
      <c r="Y3" s="1">
        <f>VLOOKUP($A3,'PV, ESS, EV'!$A$3:$C$42,3)*'PV, ESS, EV'!AE$5</f>
        <v>5.34351145038168E-2</v>
      </c>
    </row>
    <row r="4" spans="1:25" x14ac:dyDescent="0.25">
      <c r="A4">
        <v>36</v>
      </c>
      <c r="B4" s="1">
        <f>VLOOKUP($A4,'PV, ESS, EV'!$A$3:$C$42,3)*'PV, ESS, EV'!H$5</f>
        <v>9.5419847328244295E-3</v>
      </c>
      <c r="C4" s="1">
        <f>VLOOKUP($A4,'PV, ESS, EV'!$A$3:$C$42,3)*'PV, ESS, EV'!I$5</f>
        <v>9.5419847328244295E-3</v>
      </c>
      <c r="D4" s="1">
        <f>VLOOKUP($A4,'PV, ESS, EV'!$A$3:$C$42,3)*'PV, ESS, EV'!J$5</f>
        <v>9.5419847328244295E-3</v>
      </c>
      <c r="E4" s="1">
        <f>VLOOKUP($A4,'PV, ESS, EV'!$A$3:$C$42,3)*'PV, ESS, EV'!K$5</f>
        <v>9.5419847328244295E-3</v>
      </c>
      <c r="F4" s="1">
        <f>VLOOKUP($A4,'PV, ESS, EV'!$A$3:$C$42,3)*'PV, ESS, EV'!L$5</f>
        <v>9.5419847328244295E-3</v>
      </c>
      <c r="G4" s="1">
        <f>VLOOKUP($A4,'PV, ESS, EV'!$A$3:$C$42,3)*'PV, ESS, EV'!M$5</f>
        <v>9.5419847328244295E-3</v>
      </c>
      <c r="H4" s="1">
        <f>VLOOKUP($A4,'PV, ESS, EV'!$A$3:$C$42,3)*'PV, ESS, EV'!N$5</f>
        <v>0.12832419222096117</v>
      </c>
      <c r="I4" s="1">
        <f>VLOOKUP($A4,'PV, ESS, EV'!$A$3:$C$42,3)*'PV, ESS, EV'!O$5</f>
        <v>0.34200776640983072</v>
      </c>
      <c r="J4" s="1">
        <f>VLOOKUP($A4,'PV, ESS, EV'!$A$3:$C$42,3)*'PV, ESS, EV'!P$5</f>
        <v>0.58545033952026293</v>
      </c>
      <c r="K4" s="1">
        <f>VLOOKUP($A4,'PV, ESS, EV'!$A$3:$C$42,3)*'PV, ESS, EV'!Q$5</f>
        <v>0.83514556978082433</v>
      </c>
      <c r="L4" s="1">
        <f>VLOOKUP($A4,'PV, ESS, EV'!$A$3:$C$42,3)*'PV, ESS, EV'!R$5</f>
        <v>1.0617395086576586</v>
      </c>
      <c r="M4" s="1">
        <f>VLOOKUP($A4,'PV, ESS, EV'!$A$3:$C$42,3)*'PV, ESS, EV'!S$5</f>
        <v>1.2353368822628117</v>
      </c>
      <c r="N4" s="1">
        <f>VLOOKUP($A4,'PV, ESS, EV'!$A$3:$C$42,3)*'PV, ESS, EV'!T$5</f>
        <v>1.3314111472702175</v>
      </c>
      <c r="O4" s="1">
        <f>VLOOKUP($A4,'PV, ESS, EV'!$A$3:$C$42,3)*'PV, ESS, EV'!U$5</f>
        <v>1.33587786259542</v>
      </c>
      <c r="P4" s="1">
        <f>VLOOKUP($A4,'PV, ESS, EV'!$A$3:$C$42,3)*'PV, ESS, EV'!V$5</f>
        <v>1.2480740910065622</v>
      </c>
      <c r="Q4" s="1">
        <f>VLOOKUP($A4,'PV, ESS, EV'!$A$3:$C$42,3)*'PV, ESS, EV'!W$5</f>
        <v>1.0808996471591166</v>
      </c>
      <c r="R4" s="1">
        <f>VLOOKUP($A4,'PV, ESS, EV'!$A$3:$C$42,3)*'PV, ESS, EV'!X$5</f>
        <v>0.85808482436656475</v>
      </c>
      <c r="S4" s="1">
        <f>VLOOKUP($A4,'PV, ESS, EV'!$A$3:$C$42,3)*'PV, ESS, EV'!Y$5</f>
        <v>0.60926735600108228</v>
      </c>
      <c r="T4" s="1">
        <f>VLOOKUP($A4,'PV, ESS, EV'!$A$3:$C$42,3)*'PV, ESS, EV'!Z$5</f>
        <v>0.36409991053806046</v>
      </c>
      <c r="U4" s="1">
        <f>VLOOKUP($A4,'PV, ESS, EV'!$A$3:$C$42,3)*'PV, ESS, EV'!AA$5</f>
        <v>0.14682738291945299</v>
      </c>
      <c r="V4" s="1">
        <f>VLOOKUP($A4,'PV, ESS, EV'!$A$3:$C$42,3)*'PV, ESS, EV'!AB$5</f>
        <v>9.5419847328244295E-3</v>
      </c>
      <c r="W4" s="1">
        <f>VLOOKUP($A4,'PV, ESS, EV'!$A$3:$C$42,3)*'PV, ESS, EV'!AC$5</f>
        <v>9.5419847328244295E-3</v>
      </c>
      <c r="X4" s="1">
        <f>VLOOKUP($A4,'PV, ESS, EV'!$A$3:$C$42,3)*'PV, ESS, EV'!AD$5</f>
        <v>9.5419847328244295E-3</v>
      </c>
      <c r="Y4" s="1">
        <f>VLOOKUP($A4,'PV, ESS, EV'!$A$3:$C$42,3)*'PV, ESS, EV'!AE$5</f>
        <v>9.5419847328244295E-3</v>
      </c>
    </row>
    <row r="5" spans="1:25" x14ac:dyDescent="0.25">
      <c r="A5">
        <v>40</v>
      </c>
      <c r="B5" s="1">
        <f>VLOOKUP($A5,'PV, ESS, EV'!$A$3:$C$42,3)*'PV, ESS, EV'!H$5</f>
        <v>3.1488549618320615E-2</v>
      </c>
      <c r="C5" s="1">
        <f>VLOOKUP($A5,'PV, ESS, EV'!$A$3:$C$42,3)*'PV, ESS, EV'!I$5</f>
        <v>3.1488549618320615E-2</v>
      </c>
      <c r="D5" s="1">
        <f>VLOOKUP($A5,'PV, ESS, EV'!$A$3:$C$42,3)*'PV, ESS, EV'!J$5</f>
        <v>3.1488549618320615E-2</v>
      </c>
      <c r="E5" s="1">
        <f>VLOOKUP($A5,'PV, ESS, EV'!$A$3:$C$42,3)*'PV, ESS, EV'!K$5</f>
        <v>3.1488549618320615E-2</v>
      </c>
      <c r="F5" s="1">
        <f>VLOOKUP($A5,'PV, ESS, EV'!$A$3:$C$42,3)*'PV, ESS, EV'!L$5</f>
        <v>3.1488549618320615E-2</v>
      </c>
      <c r="G5" s="1">
        <f>VLOOKUP($A5,'PV, ESS, EV'!$A$3:$C$42,3)*'PV, ESS, EV'!M$5</f>
        <v>3.1488549618320615E-2</v>
      </c>
      <c r="H5" s="1">
        <f>VLOOKUP($A5,'PV, ESS, EV'!$A$3:$C$42,3)*'PV, ESS, EV'!N$5</f>
        <v>0.42346983432917179</v>
      </c>
      <c r="I5" s="1">
        <f>VLOOKUP($A5,'PV, ESS, EV'!$A$3:$C$42,3)*'PV, ESS, EV'!O$5</f>
        <v>1.1286256291524412</v>
      </c>
      <c r="J5" s="1">
        <f>VLOOKUP($A5,'PV, ESS, EV'!$A$3:$C$42,3)*'PV, ESS, EV'!P$5</f>
        <v>1.9319861204168673</v>
      </c>
      <c r="K5" s="1">
        <f>VLOOKUP($A5,'PV, ESS, EV'!$A$3:$C$42,3)*'PV, ESS, EV'!Q$5</f>
        <v>2.75598038027672</v>
      </c>
      <c r="L5" s="1">
        <f>VLOOKUP($A5,'PV, ESS, EV'!$A$3:$C$42,3)*'PV, ESS, EV'!R$5</f>
        <v>3.503740378570273</v>
      </c>
      <c r="M5" s="1">
        <f>VLOOKUP($A5,'PV, ESS, EV'!$A$3:$C$42,3)*'PV, ESS, EV'!S$5</f>
        <v>4.0766117114672777</v>
      </c>
      <c r="N5" s="1">
        <f>VLOOKUP($A5,'PV, ESS, EV'!$A$3:$C$42,3)*'PV, ESS, EV'!T$5</f>
        <v>4.3936567859917171</v>
      </c>
      <c r="O5" s="1">
        <f>VLOOKUP($A5,'PV, ESS, EV'!$A$3:$C$42,3)*'PV, ESS, EV'!U$5</f>
        <v>4.4083969465648849</v>
      </c>
      <c r="P5" s="1">
        <f>VLOOKUP($A5,'PV, ESS, EV'!$A$3:$C$42,3)*'PV, ESS, EV'!V$5</f>
        <v>4.1186445003216541</v>
      </c>
      <c r="Q5" s="1">
        <f>VLOOKUP($A5,'PV, ESS, EV'!$A$3:$C$42,3)*'PV, ESS, EV'!W$5</f>
        <v>3.5669688356250844</v>
      </c>
      <c r="R5" s="1">
        <f>VLOOKUP($A5,'PV, ESS, EV'!$A$3:$C$42,3)*'PV, ESS, EV'!X$5</f>
        <v>2.831679920409663</v>
      </c>
      <c r="S5" s="1">
        <f>VLOOKUP($A5,'PV, ESS, EV'!$A$3:$C$42,3)*'PV, ESS, EV'!Y$5</f>
        <v>2.0105822748035713</v>
      </c>
      <c r="T5" s="1">
        <f>VLOOKUP($A5,'PV, ESS, EV'!$A$3:$C$42,3)*'PV, ESS, EV'!Z$5</f>
        <v>1.2015297047755993</v>
      </c>
      <c r="U5" s="1">
        <f>VLOOKUP($A5,'PV, ESS, EV'!$A$3:$C$42,3)*'PV, ESS, EV'!AA$5</f>
        <v>0.48453036363419477</v>
      </c>
      <c r="V5" s="1">
        <f>VLOOKUP($A5,'PV, ESS, EV'!$A$3:$C$42,3)*'PV, ESS, EV'!AB$5</f>
        <v>3.1488549618320615E-2</v>
      </c>
      <c r="W5" s="1">
        <f>VLOOKUP($A5,'PV, ESS, EV'!$A$3:$C$42,3)*'PV, ESS, EV'!AC$5</f>
        <v>3.1488549618320615E-2</v>
      </c>
      <c r="X5" s="1">
        <f>VLOOKUP($A5,'PV, ESS, EV'!$A$3:$C$42,3)*'PV, ESS, EV'!AD$5</f>
        <v>3.1488549618320615E-2</v>
      </c>
      <c r="Y5" s="1">
        <f>VLOOKUP($A5,'PV, ESS, EV'!$A$3:$C$42,3)*'PV, ESS, EV'!AE$5</f>
        <v>3.1488549618320615E-2</v>
      </c>
    </row>
    <row r="6" spans="1:25" x14ac:dyDescent="0.25">
      <c r="A6">
        <v>34</v>
      </c>
      <c r="B6" s="1">
        <f>VLOOKUP($A6,'PV, ESS, EV'!$A$3:$C$42,3)*'PV, ESS, EV'!H$5</f>
        <v>3.8167938931297718E-2</v>
      </c>
      <c r="C6" s="1">
        <f>VLOOKUP($A6,'PV, ESS, EV'!$A$3:$C$42,3)*'PV, ESS, EV'!I$5</f>
        <v>3.8167938931297718E-2</v>
      </c>
      <c r="D6" s="1">
        <f>VLOOKUP($A6,'PV, ESS, EV'!$A$3:$C$42,3)*'PV, ESS, EV'!J$5</f>
        <v>3.8167938931297718E-2</v>
      </c>
      <c r="E6" s="1">
        <f>VLOOKUP($A6,'PV, ESS, EV'!$A$3:$C$42,3)*'PV, ESS, EV'!K$5</f>
        <v>3.8167938931297718E-2</v>
      </c>
      <c r="F6" s="1">
        <f>VLOOKUP($A6,'PV, ESS, EV'!$A$3:$C$42,3)*'PV, ESS, EV'!L$5</f>
        <v>3.8167938931297718E-2</v>
      </c>
      <c r="G6" s="1">
        <f>VLOOKUP($A6,'PV, ESS, EV'!$A$3:$C$42,3)*'PV, ESS, EV'!M$5</f>
        <v>3.8167938931297718E-2</v>
      </c>
      <c r="H6" s="1">
        <f>VLOOKUP($A6,'PV, ESS, EV'!$A$3:$C$42,3)*'PV, ESS, EV'!N$5</f>
        <v>0.51329676888384468</v>
      </c>
      <c r="I6" s="1">
        <f>VLOOKUP($A6,'PV, ESS, EV'!$A$3:$C$42,3)*'PV, ESS, EV'!O$5</f>
        <v>1.3680310656393229</v>
      </c>
      <c r="J6" s="1">
        <f>VLOOKUP($A6,'PV, ESS, EV'!$A$3:$C$42,3)*'PV, ESS, EV'!P$5</f>
        <v>2.3418013580810517</v>
      </c>
      <c r="K6" s="1">
        <f>VLOOKUP($A6,'PV, ESS, EV'!$A$3:$C$42,3)*'PV, ESS, EV'!Q$5</f>
        <v>3.3405822791232973</v>
      </c>
      <c r="L6" s="1">
        <f>VLOOKUP($A6,'PV, ESS, EV'!$A$3:$C$42,3)*'PV, ESS, EV'!R$5</f>
        <v>4.2469580346306346</v>
      </c>
      <c r="M6" s="1">
        <f>VLOOKUP($A6,'PV, ESS, EV'!$A$3:$C$42,3)*'PV, ESS, EV'!S$5</f>
        <v>4.9413475290512467</v>
      </c>
      <c r="N6" s="1">
        <f>VLOOKUP($A6,'PV, ESS, EV'!$A$3:$C$42,3)*'PV, ESS, EV'!T$5</f>
        <v>5.3256445890808699</v>
      </c>
      <c r="O6" s="1">
        <f>VLOOKUP($A6,'PV, ESS, EV'!$A$3:$C$42,3)*'PV, ESS, EV'!U$5</f>
        <v>5.3435114503816799</v>
      </c>
      <c r="P6" s="1">
        <f>VLOOKUP($A6,'PV, ESS, EV'!$A$3:$C$42,3)*'PV, ESS, EV'!V$5</f>
        <v>4.9922963640262488</v>
      </c>
      <c r="Q6" s="1">
        <f>VLOOKUP($A6,'PV, ESS, EV'!$A$3:$C$42,3)*'PV, ESS, EV'!W$5</f>
        <v>4.3235985886364663</v>
      </c>
      <c r="R6" s="1">
        <f>VLOOKUP($A6,'PV, ESS, EV'!$A$3:$C$42,3)*'PV, ESS, EV'!X$5</f>
        <v>3.432339297466259</v>
      </c>
      <c r="S6" s="1">
        <f>VLOOKUP($A6,'PV, ESS, EV'!$A$3:$C$42,3)*'PV, ESS, EV'!Y$5</f>
        <v>2.4370694240043291</v>
      </c>
      <c r="T6" s="1">
        <f>VLOOKUP($A6,'PV, ESS, EV'!$A$3:$C$42,3)*'PV, ESS, EV'!Z$5</f>
        <v>1.4563996421522418</v>
      </c>
      <c r="U6" s="1">
        <f>VLOOKUP($A6,'PV, ESS, EV'!$A$3:$C$42,3)*'PV, ESS, EV'!AA$5</f>
        <v>0.58730953167781197</v>
      </c>
      <c r="V6" s="1">
        <f>VLOOKUP($A6,'PV, ESS, EV'!$A$3:$C$42,3)*'PV, ESS, EV'!AB$5</f>
        <v>3.8167938931297718E-2</v>
      </c>
      <c r="W6" s="1">
        <f>VLOOKUP($A6,'PV, ESS, EV'!$A$3:$C$42,3)*'PV, ESS, EV'!AC$5</f>
        <v>3.8167938931297718E-2</v>
      </c>
      <c r="X6" s="1">
        <f>VLOOKUP($A6,'PV, ESS, EV'!$A$3:$C$42,3)*'PV, ESS, EV'!AD$5</f>
        <v>3.8167938931297718E-2</v>
      </c>
      <c r="Y6" s="1">
        <f>VLOOKUP($A6,'PV, ESS, EV'!$A$3:$C$42,3)*'PV, ESS, EV'!AE$5</f>
        <v>3.8167938931297718E-2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3.234355472772477</v>
      </c>
      <c r="C2" s="1">
        <f>'[1]DownFlex, 2020, Summer'!C2*(1+[1]Main!$B$4)^(Main!$B$5-2020)+VLOOKUP($A2,'EV DownFlex'!$A$2:$Y$41,C$1+2)</f>
        <v>3.3783536302035624</v>
      </c>
      <c r="D2" s="1">
        <f>'[1]DownFlex, 2020, Summer'!D2*(1+[1]Main!$B$4)^(Main!$B$5-2020)+VLOOKUP($A2,'EV DownFlex'!$A$2:$Y$41,D$1+2)</f>
        <v>3.5055086311683632</v>
      </c>
      <c r="E2" s="1">
        <f>'[1]DownFlex, 2020, Summer'!E2*(1+[1]Main!$B$4)^(Main!$B$5-2020)+VLOOKUP($A2,'EV DownFlex'!$A$2:$Y$41,E$1+2)</f>
        <v>3.6916632374501699</v>
      </c>
      <c r="F2" s="1">
        <f>'[1]DownFlex, 2020, Summer'!F2*(1+[1]Main!$B$4)^(Main!$B$5-2020)+VLOOKUP($A2,'EV DownFlex'!$A$2:$Y$41,F$1+2)</f>
        <v>3.8656383844476254</v>
      </c>
      <c r="G2" s="1">
        <f>'[1]DownFlex, 2020, Summer'!G2*(1+[1]Main!$B$4)^(Main!$B$5-2020)+VLOOKUP($A2,'EV DownFlex'!$A$2:$Y$41,G$1+2)</f>
        <v>4.0066297266210773</v>
      </c>
      <c r="H2" s="1">
        <f>'[1]DownFlex, 2020, Summer'!H2*(1+[1]Main!$B$4)^(Main!$B$5-2020)+VLOOKUP($A2,'EV DownFlex'!$A$2:$Y$41,H$1+2)</f>
        <v>3.9431308305725192</v>
      </c>
      <c r="I2" s="1">
        <f>'[1]DownFlex, 2020, Summer'!I2*(1+[1]Main!$B$4)^(Main!$B$5-2020)+VLOOKUP($A2,'EV DownFlex'!$A$2:$Y$41,I$1+2)</f>
        <v>3.8285571559796443</v>
      </c>
      <c r="J2" s="1">
        <f>'[1]DownFlex, 2020, Summer'!J2*(1+[1]Main!$B$4)^(Main!$B$5-2020)+VLOOKUP($A2,'EV DownFlex'!$A$2:$Y$41,J$1+2)</f>
        <v>3.4716282593691692</v>
      </c>
      <c r="K2" s="1">
        <f>'[1]DownFlex, 2020, Summer'!K2*(1+[1]Main!$B$4)^(Main!$B$5-2020)+VLOOKUP($A2,'EV DownFlex'!$A$2:$Y$41,K$1+2)</f>
        <v>5.0830466265458023</v>
      </c>
      <c r="L2" s="1">
        <f>'[1]DownFlex, 2020, Summer'!L2*(1+[1]Main!$B$4)^(Main!$B$5-2020)+VLOOKUP($A2,'EV DownFlex'!$A$2:$Y$41,L$1+2)</f>
        <v>4.9843018381796016</v>
      </c>
      <c r="M2" s="1">
        <f>'[1]DownFlex, 2020, Summer'!M2*(1+[1]Main!$B$4)^(Main!$B$5-2020)+VLOOKUP($A2,'EV DownFlex'!$A$2:$Y$41,M$1+2)</f>
        <v>4.8115798876717557</v>
      </c>
      <c r="N2" s="1">
        <f>'[1]DownFlex, 2020, Summer'!N2*(1+[1]Main!$B$4)^(Main!$B$5-2020)+VLOOKUP($A2,'EV DownFlex'!$A$2:$Y$41,N$1+2)</f>
        <v>4.5260838580491942</v>
      </c>
      <c r="O2" s="1">
        <f>'[1]DownFlex, 2020, Summer'!O2*(1+[1]Main!$B$4)^(Main!$B$5-2020)+VLOOKUP($A2,'EV DownFlex'!$A$2:$Y$41,O$1+2)</f>
        <v>4.3246039167970745</v>
      </c>
      <c r="P2" s="1">
        <f>'[1]DownFlex, 2020, Summer'!P2*(1+[1]Main!$B$4)^(Main!$B$5-2020)+VLOOKUP($A2,'EV DownFlex'!$A$2:$Y$41,P$1+2)</f>
        <v>4.1691261849883379</v>
      </c>
      <c r="Q2" s="1">
        <f>'[1]DownFlex, 2020, Summer'!Q2*(1+[1]Main!$B$4)^(Main!$B$5-2020)+VLOOKUP($A2,'EV DownFlex'!$A$2:$Y$41,Q$1+2)</f>
        <v>3.9648348503085247</v>
      </c>
      <c r="R2" s="1">
        <f>'[1]DownFlex, 2020, Summer'!R2*(1+[1]Main!$B$4)^(Main!$B$5-2020)+VLOOKUP($A2,'EV DownFlex'!$A$2:$Y$41,R$1+2)</f>
        <v>3.8511580580385925</v>
      </c>
      <c r="S2" s="1">
        <f>'[1]DownFlex, 2020, Summer'!S2*(1+[1]Main!$B$4)^(Main!$B$5-2020)+VLOOKUP($A2,'EV DownFlex'!$A$2:$Y$41,S$1+2)</f>
        <v>3.7129352068129777</v>
      </c>
      <c r="T2" s="1">
        <f>'[1]DownFlex, 2020, Summer'!T2*(1+[1]Main!$B$4)^(Main!$B$5-2020)+VLOOKUP($A2,'EV DownFlex'!$A$2:$Y$41,T$1+2)</f>
        <v>2.3831438377364291</v>
      </c>
      <c r="U2" s="1">
        <f>'[1]DownFlex, 2020, Summer'!U2*(1+[1]Main!$B$4)^(Main!$B$5-2020)+VLOOKUP($A2,'EV DownFlex'!$A$2:$Y$41,U$1+2)</f>
        <v>2.4830080465797288</v>
      </c>
      <c r="V2" s="1">
        <f>'[1]DownFlex, 2020, Summer'!V2*(1+[1]Main!$B$4)^(Main!$B$5-2020)+VLOOKUP($A2,'EV DownFlex'!$A$2:$Y$41,V$1+2)</f>
        <v>2.597707569666031</v>
      </c>
      <c r="W2" s="1">
        <f>'[1]DownFlex, 2020, Summer'!W2*(1+[1]Main!$B$4)^(Main!$B$5-2020)+VLOOKUP($A2,'EV DownFlex'!$A$2:$Y$41,W$1+2)</f>
        <v>2.706696655548134</v>
      </c>
      <c r="X2" s="1">
        <f>'[1]DownFlex, 2020, Summer'!X2*(1+[1]Main!$B$4)^(Main!$B$5-2020)+VLOOKUP($A2,'EV DownFlex'!$A$2:$Y$41,X$1+2)</f>
        <v>2.8294242225954198</v>
      </c>
      <c r="Y2" s="1">
        <f>'[1]DownFlex, 2020, Summer'!Y2*(1+[1]Main!$B$4)^(Main!$B$5-2020)+VLOOKUP($A2,'EV DownFlex'!$A$2:$Y$41,Y$1+2)</f>
        <v>3.0425968062902884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1.2372964111089908</v>
      </c>
      <c r="C3" s="1">
        <f>'[1]DownFlex, 2020, Summer'!C3*(1+[1]Main!$B$4)^(Main!$B$5-2020)+VLOOKUP($A3,'EV DownFlex'!$A$2:$Y$41,C$1+2)</f>
        <v>1.291790033581425</v>
      </c>
      <c r="D3" s="1">
        <f>'[1]DownFlex, 2020, Summer'!D3*(1+[1]Main!$B$4)^(Main!$B$5-2020)+VLOOKUP($A3,'EV DownFlex'!$A$2:$Y$41,D$1+2)</f>
        <v>1.3446525977173456</v>
      </c>
      <c r="E3" s="1">
        <f>'[1]DownFlex, 2020, Summer'!E3*(1+[1]Main!$B$4)^(Main!$B$5-2020)+VLOOKUP($A3,'EV DownFlex'!$A$2:$Y$41,E$1+2)</f>
        <v>1.4151237839800681</v>
      </c>
      <c r="F3" s="1">
        <f>'[1]DownFlex, 2020, Summer'!F3*(1+[1]Main!$B$4)^(Main!$B$5-2020)+VLOOKUP($A3,'EV DownFlex'!$A$2:$Y$41,F$1+2)</f>
        <v>1.4832339967790502</v>
      </c>
      <c r="G3" s="1">
        <f>'[1]DownFlex, 2020, Summer'!G3*(1+[1]Main!$B$4)^(Main!$B$5-2020)+VLOOKUP($A3,'EV DownFlex'!$A$2:$Y$41,G$1+2)</f>
        <v>1.5410104113984311</v>
      </c>
      <c r="H3" s="1">
        <f>'[1]DownFlex, 2020, Summer'!H3*(1+[1]Main!$B$4)^(Main!$B$5-2020)+VLOOKUP($A3,'EV DownFlex'!$A$2:$Y$41,H$1+2)</f>
        <v>1.5207192464790078</v>
      </c>
      <c r="I3" s="1">
        <f>'[1]DownFlex, 2020, Summer'!I3*(1+[1]Main!$B$4)^(Main!$B$5-2020)+VLOOKUP($A3,'EV DownFlex'!$A$2:$Y$41,I$1+2)</f>
        <v>1.4705416061418577</v>
      </c>
      <c r="J3" s="1">
        <f>'[1]DownFlex, 2020, Summer'!J3*(1+[1]Main!$B$4)^(Main!$B$5-2020)+VLOOKUP($A3,'EV DownFlex'!$A$2:$Y$41,J$1+2)</f>
        <v>1.3246613784976677</v>
      </c>
      <c r="K3" s="1">
        <f>'[1]DownFlex, 2020, Summer'!K3*(1+[1]Main!$B$4)^(Main!$B$5-2020)+VLOOKUP($A3,'EV DownFlex'!$A$2:$Y$41,K$1+2)</f>
        <v>1.977985432118321</v>
      </c>
      <c r="L3" s="1">
        <f>'[1]DownFlex, 2020, Summer'!L3*(1+[1]Main!$B$4)^(Main!$B$5-2020)+VLOOKUP($A3,'EV DownFlex'!$A$2:$Y$41,L$1+2)</f>
        <v>1.9316871720218405</v>
      </c>
      <c r="M3" s="1">
        <f>'[1]DownFlex, 2020, Summer'!M3*(1+[1]Main!$B$4)^(Main!$B$5-2020)+VLOOKUP($A3,'EV DownFlex'!$A$2:$Y$41,M$1+2)</f>
        <v>1.8655113248187025</v>
      </c>
      <c r="N3" s="1">
        <f>'[1]DownFlex, 2020, Summer'!N3*(1+[1]Main!$B$4)^(Main!$B$5-2020)+VLOOKUP($A3,'EV DownFlex'!$A$2:$Y$41,N$1+2)</f>
        <v>1.745444662969678</v>
      </c>
      <c r="O3" s="1">
        <f>'[1]DownFlex, 2020, Summer'!O3*(1+[1]Main!$B$4)^(Main!$B$5-2020)+VLOOKUP($A3,'EV DownFlex'!$A$2:$Y$41,O$1+2)</f>
        <v>1.6655709244688297</v>
      </c>
      <c r="P3" s="1">
        <f>'[1]DownFlex, 2020, Summer'!P3*(1+[1]Main!$B$4)^(Main!$B$5-2020)+VLOOKUP($A3,'EV DownFlex'!$A$2:$Y$41,P$1+2)</f>
        <v>1.6021811094953351</v>
      </c>
      <c r="Q3" s="1">
        <f>'[1]DownFlex, 2020, Summer'!Q3*(1+[1]Main!$B$4)^(Main!$B$5-2020)+VLOOKUP($A3,'EV DownFlex'!$A$2:$Y$41,Q$1+2)</f>
        <v>1.5194421143734098</v>
      </c>
      <c r="R3" s="1">
        <f>'[1]DownFlex, 2020, Summer'!R3*(1+[1]Main!$B$4)^(Main!$B$5-2020)+VLOOKUP($A3,'EV DownFlex'!$A$2:$Y$41,R$1+2)</f>
        <v>1.4774158454654371</v>
      </c>
      <c r="S3" s="1">
        <f>'[1]DownFlex, 2020, Summer'!S3*(1+[1]Main!$B$4)^(Main!$B$5-2020)+VLOOKUP($A3,'EV DownFlex'!$A$2:$Y$41,S$1+2)</f>
        <v>1.4267928407251913</v>
      </c>
      <c r="T3" s="1">
        <f>'[1]DownFlex, 2020, Summer'!T3*(1+[1]Main!$B$4)^(Main!$B$5-2020)+VLOOKUP($A3,'EV DownFlex'!$A$2:$Y$41,T$1+2)</f>
        <v>0.90679930409457177</v>
      </c>
      <c r="U3" s="1">
        <f>'[1]DownFlex, 2020, Summer'!U3*(1+[1]Main!$B$4)^(Main!$B$5-2020)+VLOOKUP($A3,'EV DownFlex'!$A$2:$Y$41,U$1+2)</f>
        <v>0.95373469313189141</v>
      </c>
      <c r="V3" s="1">
        <f>'[1]DownFlex, 2020, Summer'!V3*(1+[1]Main!$B$4)^(Main!$B$5-2020)+VLOOKUP($A3,'EV DownFlex'!$A$2:$Y$41,V$1+2)</f>
        <v>1.0048873148664124</v>
      </c>
      <c r="W3" s="1">
        <f>'[1]DownFlex, 2020, Summer'!W3*(1+[1]Main!$B$4)^(Main!$B$5-2020)+VLOOKUP($A3,'EV DownFlex'!$A$2:$Y$41,W$1+2)</f>
        <v>1.0412132087192536</v>
      </c>
      <c r="X3" s="1">
        <f>'[1]DownFlex, 2020, Summer'!X3*(1+[1]Main!$B$4)^(Main!$B$5-2020)+VLOOKUP($A3,'EV DownFlex'!$A$2:$Y$41,X$1+2)</f>
        <v>1.0868932937881679</v>
      </c>
      <c r="Y3" s="1">
        <f>'[1]DownFlex, 2020, Summer'!Y3*(1+[1]Main!$B$4)^(Main!$B$5-2020)+VLOOKUP($A3,'EV DownFlex'!$A$2:$Y$41,Y$1+2)</f>
        <v>1.1698959215161155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4.2359871413814671</v>
      </c>
      <c r="C4" s="1">
        <f>'[1]DownFlex, 2020, Summer'!C4*(1+[1]Main!$B$4)^(Main!$B$5-2020)+VLOOKUP($A4,'EV DownFlex'!$A$2:$Y$41,C$1+2)</f>
        <v>4.4318621462849865</v>
      </c>
      <c r="D4" s="1">
        <f>'[1]DownFlex, 2020, Summer'!D4*(1+[1]Main!$B$4)^(Main!$B$5-2020)+VLOOKUP($A4,'EV DownFlex'!$A$2:$Y$41,D$1+2)</f>
        <v>4.6136160301357085</v>
      </c>
      <c r="E4" s="1">
        <f>'[1]DownFlex, 2020, Summer'!E4*(1+[1]Main!$B$4)^(Main!$B$5-2020)+VLOOKUP($A4,'EV DownFlex'!$A$2:$Y$41,E$1+2)</f>
        <v>4.8886681464302377</v>
      </c>
      <c r="F4" s="1">
        <f>'[1]DownFlex, 2020, Summer'!F4*(1+[1]Main!$B$4)^(Main!$B$5-2020)+VLOOKUP($A4,'EV DownFlex'!$A$2:$Y$41,F$1+2)</f>
        <v>5.1321412162266755</v>
      </c>
      <c r="G4" s="1">
        <f>'[1]DownFlex, 2020, Summer'!G4*(1+[1]Main!$B$4)^(Main!$B$5-2020)+VLOOKUP($A4,'EV DownFlex'!$A$2:$Y$41,G$1+2)</f>
        <v>5.3265165030195085</v>
      </c>
      <c r="H4" s="1">
        <f>'[1]DownFlex, 2020, Summer'!H4*(1+[1]Main!$B$4)^(Main!$B$5-2020)+VLOOKUP($A4,'EV DownFlex'!$A$2:$Y$41,H$1+2)</f>
        <v>5.3068497095515266</v>
      </c>
      <c r="I4" s="1">
        <f>'[1]DownFlex, 2020, Summer'!I4*(1+[1]Main!$B$4)^(Main!$B$5-2020)+VLOOKUP($A4,'EV DownFlex'!$A$2:$Y$41,I$1+2)</f>
        <v>5.111870315871502</v>
      </c>
      <c r="J4" s="1">
        <f>'[1]DownFlex, 2020, Summer'!J4*(1+[1]Main!$B$4)^(Main!$B$5-2020)+VLOOKUP($A4,'EV DownFlex'!$A$2:$Y$41,J$1+2)</f>
        <v>4.585560029116837</v>
      </c>
      <c r="K4" s="1">
        <f>'[1]DownFlex, 2020, Summer'!K4*(1+[1]Main!$B$4)^(Main!$B$5-2020)+VLOOKUP($A4,'EV DownFlex'!$A$2:$Y$41,K$1+2)</f>
        <v>6.8302820086641223</v>
      </c>
      <c r="L4" s="1">
        <f>'[1]DownFlex, 2020, Summer'!L4*(1+[1]Main!$B$4)^(Main!$B$5-2020)+VLOOKUP($A4,'EV DownFlex'!$A$2:$Y$41,L$1+2)</f>
        <v>6.695414097701442</v>
      </c>
      <c r="M4" s="1">
        <f>'[1]DownFlex, 2020, Summer'!M4*(1+[1]Main!$B$4)^(Main!$B$5-2020)+VLOOKUP($A4,'EV DownFlex'!$A$2:$Y$41,M$1+2)</f>
        <v>6.4673029099904582</v>
      </c>
      <c r="N4" s="1">
        <f>'[1]DownFlex, 2020, Summer'!N4*(1+[1]Main!$B$4)^(Main!$B$5-2020)+VLOOKUP($A4,'EV DownFlex'!$A$2:$Y$41,N$1+2)</f>
        <v>6.0603748735188727</v>
      </c>
      <c r="O4" s="1">
        <f>'[1]DownFlex, 2020, Summer'!O4*(1+[1]Main!$B$4)^(Main!$B$5-2020)+VLOOKUP($A4,'EV DownFlex'!$A$2:$Y$41,O$1+2)</f>
        <v>5.7673721487659044</v>
      </c>
      <c r="P4" s="1">
        <f>'[1]DownFlex, 2020, Summer'!P4*(1+[1]Main!$B$4)^(Main!$B$5-2020)+VLOOKUP($A4,'EV DownFlex'!$A$2:$Y$41,P$1+2)</f>
        <v>5.5687743707336725</v>
      </c>
      <c r="Q4" s="1">
        <f>'[1]DownFlex, 2020, Summer'!Q4*(1+[1]Main!$B$4)^(Main!$B$5-2020)+VLOOKUP($A4,'EV DownFlex'!$A$2:$Y$41,Q$1+2)</f>
        <v>5.2530097684319337</v>
      </c>
      <c r="R4" s="1">
        <f>'[1]DownFlex, 2020, Summer'!R4*(1+[1]Main!$B$4)^(Main!$B$5-2020)+VLOOKUP($A4,'EV DownFlex'!$A$2:$Y$41,R$1+2)</f>
        <v>5.092975678504029</v>
      </c>
      <c r="S4" s="1">
        <f>'[1]DownFlex, 2020, Summer'!S4*(1+[1]Main!$B$4)^(Main!$B$5-2020)+VLOOKUP($A4,'EV DownFlex'!$A$2:$Y$41,S$1+2)</f>
        <v>4.9093551725381692</v>
      </c>
      <c r="T4" s="1">
        <f>'[1]DownFlex, 2020, Summer'!T4*(1+[1]Main!$B$4)^(Main!$B$5-2020)+VLOOKUP($A4,'EV DownFlex'!$A$2:$Y$41,T$1+2)</f>
        <v>3.069000204331001</v>
      </c>
      <c r="U4" s="1">
        <f>'[1]DownFlex, 2020, Summer'!U4*(1+[1]Main!$B$4)^(Main!$B$5-2020)+VLOOKUP($A4,'EV DownFlex'!$A$2:$Y$41,U$1+2)</f>
        <v>3.2365537084616198</v>
      </c>
      <c r="V4" s="1">
        <f>'[1]DownFlex, 2020, Summer'!V4*(1+[1]Main!$B$4)^(Main!$B$5-2020)+VLOOKUP($A4,'EV DownFlex'!$A$2:$Y$41,V$1+2)</f>
        <v>3.4111120870324432</v>
      </c>
      <c r="W4" s="1">
        <f>'[1]DownFlex, 2020, Summer'!W4*(1+[1]Main!$B$4)^(Main!$B$5-2020)+VLOOKUP($A4,'EV DownFlex'!$A$2:$Y$41,W$1+2)</f>
        <v>3.5511174680173876</v>
      </c>
      <c r="X4" s="1">
        <f>'[1]DownFlex, 2020, Summer'!X4*(1+[1]Main!$B$4)^(Main!$B$5-2020)+VLOOKUP($A4,'EV DownFlex'!$A$2:$Y$41,X$1+2)</f>
        <v>3.7287974801335872</v>
      </c>
      <c r="Y4" s="1">
        <f>'[1]DownFlex, 2020, Summer'!Y4*(1+[1]Main!$B$4)^(Main!$B$5-2020)+VLOOKUP($A4,'EV DownFlex'!$A$2:$Y$41,Y$1+2)</f>
        <v>4.0049685828064039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0.74320745538061916</v>
      </c>
      <c r="C5" s="1">
        <f>'[1]DownFlex, 2020, Summer'!C5*(1+[1]Main!$B$4)^(Main!$B$5-2020)+VLOOKUP($A5,'EV DownFlex'!$A$2:$Y$41,C$1+2)</f>
        <v>0.77618291380089055</v>
      </c>
      <c r="D5" s="1">
        <f>'[1]DownFlex, 2020, Summer'!D5*(1+[1]Main!$B$4)^(Main!$B$5-2020)+VLOOKUP($A5,'EV DownFlex'!$A$2:$Y$41,D$1+2)</f>
        <v>0.80775688216709085</v>
      </c>
      <c r="E5" s="1">
        <f>'[1]DownFlex, 2020, Summer'!E5*(1+[1]Main!$B$4)^(Main!$B$5-2020)+VLOOKUP($A5,'EV DownFlex'!$A$2:$Y$41,E$1+2)</f>
        <v>0.85575715405004249</v>
      </c>
      <c r="F5" s="1">
        <f>'[1]DownFlex, 2020, Summer'!F5*(1+[1]Main!$B$4)^(Main!$B$5-2020)+VLOOKUP($A5,'EV DownFlex'!$A$2:$Y$41,F$1+2)</f>
        <v>0.89899057079940636</v>
      </c>
      <c r="G5" s="1">
        <f>'[1]DownFlex, 2020, Summer'!G5*(1+[1]Main!$B$4)^(Main!$B$5-2020)+VLOOKUP($A5,'EV DownFlex'!$A$2:$Y$41,G$1+2)</f>
        <v>0.93253732571776937</v>
      </c>
      <c r="H5" s="1">
        <f>'[1]DownFlex, 2020, Summer'!H5*(1+[1]Main!$B$4)^(Main!$B$5-2020)+VLOOKUP($A5,'EV DownFlex'!$A$2:$Y$41,H$1+2)</f>
        <v>0.92926277639312982</v>
      </c>
      <c r="I5" s="1">
        <f>'[1]DownFlex, 2020, Summer'!I5*(1+[1]Main!$B$4)^(Main!$B$5-2020)+VLOOKUP($A5,'EV DownFlex'!$A$2:$Y$41,I$1+2)</f>
        <v>0.90046548774491098</v>
      </c>
      <c r="J5" s="1">
        <f>'[1]DownFlex, 2020, Summer'!J5*(1+[1]Main!$B$4)^(Main!$B$5-2020)+VLOOKUP($A5,'EV DownFlex'!$A$2:$Y$41,J$1+2)</f>
        <v>0.81229358640479232</v>
      </c>
      <c r="K5" s="1">
        <f>'[1]DownFlex, 2020, Summer'!K5*(1+[1]Main!$B$4)^(Main!$B$5-2020)+VLOOKUP($A5,'EV DownFlex'!$A$2:$Y$41,K$1+2)</f>
        <v>1.2174603860114506</v>
      </c>
      <c r="L5" s="1">
        <f>'[1]DownFlex, 2020, Summer'!L5*(1+[1]Main!$B$4)^(Main!$B$5-2020)+VLOOKUP($A5,'EV DownFlex'!$A$2:$Y$41,L$1+2)</f>
        <v>1.1937217842324004</v>
      </c>
      <c r="M5" s="1">
        <f>'[1]DownFlex, 2020, Summer'!M5*(1+[1]Main!$B$4)^(Main!$B$5-2020)+VLOOKUP($A5,'EV DownFlex'!$A$2:$Y$41,M$1+2)</f>
        <v>1.1443479519179389</v>
      </c>
      <c r="N5" s="1">
        <f>'[1]DownFlex, 2020, Summer'!N5*(1+[1]Main!$B$4)^(Main!$B$5-2020)+VLOOKUP($A5,'EV DownFlex'!$A$2:$Y$41,N$1+2)</f>
        <v>1.0749205532622987</v>
      </c>
      <c r="O5" s="1">
        <f>'[1]DownFlex, 2020, Summer'!O5*(1+[1]Main!$B$4)^(Main!$B$5-2020)+VLOOKUP($A5,'EV DownFlex'!$A$2:$Y$41,O$1+2)</f>
        <v>1.0239378926367686</v>
      </c>
      <c r="P5" s="1">
        <f>'[1]DownFlex, 2020, Summer'!P5*(1+[1]Main!$B$4)^(Main!$B$5-2020)+VLOOKUP($A5,'EV DownFlex'!$A$2:$Y$41,P$1+2)</f>
        <v>0.98900939905958452</v>
      </c>
      <c r="Q5" s="1">
        <f>'[1]DownFlex, 2020, Summer'!Q5*(1+[1]Main!$B$4)^(Main!$B$5-2020)+VLOOKUP($A5,'EV DownFlex'!$A$2:$Y$41,Q$1+2)</f>
        <v>0.93168851351463111</v>
      </c>
      <c r="R5" s="1">
        <f>'[1]DownFlex, 2020, Summer'!R5*(1+[1]Main!$B$4)^(Main!$B$5-2020)+VLOOKUP($A5,'EV DownFlex'!$A$2:$Y$41,R$1+2)</f>
        <v>0.89865103138464808</v>
      </c>
      <c r="S5" s="1">
        <f>'[1]DownFlex, 2020, Summer'!S5*(1+[1]Main!$B$4)^(Main!$B$5-2020)+VLOOKUP($A5,'EV DownFlex'!$A$2:$Y$41,S$1+2)</f>
        <v>0.86355335232824437</v>
      </c>
      <c r="T5" s="1">
        <f>'[1]DownFlex, 2020, Summer'!T5*(1+[1]Main!$B$4)^(Main!$B$5-2020)+VLOOKUP($A5,'EV DownFlex'!$A$2:$Y$41,T$1+2)</f>
        <v>0.54433183849660727</v>
      </c>
      <c r="U5" s="1">
        <f>'[1]DownFlex, 2020, Summer'!U5*(1+[1]Main!$B$4)^(Main!$B$5-2020)+VLOOKUP($A5,'EV DownFlex'!$A$2:$Y$41,U$1+2)</f>
        <v>0.57705478351993222</v>
      </c>
      <c r="V5" s="1">
        <f>'[1]DownFlex, 2020, Summer'!V5*(1+[1]Main!$B$4)^(Main!$B$5-2020)+VLOOKUP($A5,'EV DownFlex'!$A$2:$Y$41,V$1+2)</f>
        <v>0.61282508897900767</v>
      </c>
      <c r="W5" s="1">
        <f>'[1]DownFlex, 2020, Summer'!W5*(1+[1]Main!$B$4)^(Main!$B$5-2020)+VLOOKUP($A5,'EV DownFlex'!$A$2:$Y$41,W$1+2)</f>
        <v>0.63863491794953353</v>
      </c>
      <c r="X5" s="1">
        <f>'[1]DownFlex, 2020, Summer'!X5*(1+[1]Main!$B$4)^(Main!$B$5-2020)+VLOOKUP($A5,'EV DownFlex'!$A$2:$Y$41,X$1+2)</f>
        <v>0.66342745939885495</v>
      </c>
      <c r="Y5" s="1">
        <f>'[1]DownFlex, 2020, Summer'!Y5*(1+[1]Main!$B$4)^(Main!$B$5-2020)+VLOOKUP($A5,'EV DownFlex'!$A$2:$Y$41,Y$1+2)</f>
        <v>0.70867800938507208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4.1575769587097122</v>
      </c>
      <c r="C6" s="1">
        <f>'[1]DownFlex, 2020, Summer'!C6*(1+[1]Main!$B$4)^(Main!$B$5-2020)+VLOOKUP($A6,'EV DownFlex'!$A$2:$Y$41,C$1+2)</f>
        <v>4.3442669476304072</v>
      </c>
      <c r="D6" s="1">
        <f>'[1]DownFlex, 2020, Summer'!D6*(1+[1]Main!$B$4)^(Main!$B$5-2020)+VLOOKUP($A6,'EV DownFlex'!$A$2:$Y$41,D$1+2)</f>
        <v>4.5250486714906701</v>
      </c>
      <c r="E6" s="1">
        <f>'[1]DownFlex, 2020, Summer'!E6*(1+[1]Main!$B$4)^(Main!$B$5-2020)+VLOOKUP($A6,'EV DownFlex'!$A$2:$Y$41,E$1+2)</f>
        <v>4.7862772813157344</v>
      </c>
      <c r="F6" s="1">
        <f>'[1]DownFlex, 2020, Summer'!F6*(1+[1]Main!$B$4)^(Main!$B$5-2020)+VLOOKUP($A6,'EV DownFlex'!$A$2:$Y$41,F$1+2)</f>
        <v>5.034950949079728</v>
      </c>
      <c r="G6" s="1">
        <f>'[1]DownFlex, 2020, Summer'!G6*(1+[1]Main!$B$4)^(Main!$B$5-2020)+VLOOKUP($A6,'EV DownFlex'!$A$2:$Y$41,G$1+2)</f>
        <v>5.2234731812924089</v>
      </c>
      <c r="H6" s="1">
        <f>'[1]DownFlex, 2020, Summer'!H6*(1+[1]Main!$B$4)^(Main!$B$5-2020)+VLOOKUP($A6,'EV DownFlex'!$A$2:$Y$41,H$1+2)</f>
        <v>5.1542875356011457</v>
      </c>
      <c r="I6" s="1">
        <f>'[1]DownFlex, 2020, Summer'!I6*(1+[1]Main!$B$4)^(Main!$B$5-2020)+VLOOKUP($A6,'EV DownFlex'!$A$2:$Y$41,I$1+2)</f>
        <v>4.9260073008619596</v>
      </c>
      <c r="J6" s="1">
        <f>'[1]DownFlex, 2020, Summer'!J6*(1+[1]Main!$B$4)^(Main!$B$5-2020)+VLOOKUP($A6,'EV DownFlex'!$A$2:$Y$41,J$1+2)</f>
        <v>4.4129377911779049</v>
      </c>
      <c r="K6" s="1">
        <f>'[1]DownFlex, 2020, Summer'!K6*(1+[1]Main!$B$4)^(Main!$B$5-2020)+VLOOKUP($A6,'EV DownFlex'!$A$2:$Y$41,K$1+2)</f>
        <v>6.6459395114980921</v>
      </c>
      <c r="L6" s="1">
        <f>'[1]DownFlex, 2020, Summer'!L6*(1+[1]Main!$B$4)^(Main!$B$5-2020)+VLOOKUP($A6,'EV DownFlex'!$A$2:$Y$41,L$1+2)</f>
        <v>6.5337190752205254</v>
      </c>
      <c r="M6" s="1">
        <f>'[1]DownFlex, 2020, Summer'!M6*(1+[1]Main!$B$4)^(Main!$B$5-2020)+VLOOKUP($A6,'EV DownFlex'!$A$2:$Y$41,M$1+2)</f>
        <v>6.3014624515553432</v>
      </c>
      <c r="N6" s="1">
        <f>'[1]DownFlex, 2020, Summer'!N6*(1+[1]Main!$B$4)^(Main!$B$5-2020)+VLOOKUP($A6,'EV DownFlex'!$A$2:$Y$41,N$1+2)</f>
        <v>5.8935320278127659</v>
      </c>
      <c r="O6" s="1">
        <f>'[1]DownFlex, 2020, Summer'!O6*(1+[1]Main!$B$4)^(Main!$B$5-2020)+VLOOKUP($A6,'EV DownFlex'!$A$2:$Y$41,O$1+2)</f>
        <v>5.6159474619910945</v>
      </c>
      <c r="P6" s="1">
        <f>'[1]DownFlex, 2020, Summer'!P6*(1+[1]Main!$B$4)^(Main!$B$5-2020)+VLOOKUP($A6,'EV DownFlex'!$A$2:$Y$41,P$1+2)</f>
        <v>5.4373174136058093</v>
      </c>
      <c r="Q6" s="1">
        <f>'[1]DownFlex, 2020, Summer'!Q6*(1+[1]Main!$B$4)^(Main!$B$5-2020)+VLOOKUP($A6,'EV DownFlex'!$A$2:$Y$41,Q$1+2)</f>
        <v>5.1373093001781172</v>
      </c>
      <c r="R6" s="1">
        <f>'[1]DownFlex, 2020, Summer'!R6*(1+[1]Main!$B$4)^(Main!$B$5-2020)+VLOOKUP($A6,'EV DownFlex'!$A$2:$Y$41,R$1+2)</f>
        <v>4.9752489474544115</v>
      </c>
      <c r="S6" s="1">
        <f>'[1]DownFlex, 2020, Summer'!S6*(1+[1]Main!$B$4)^(Main!$B$5-2020)+VLOOKUP($A6,'EV DownFlex'!$A$2:$Y$41,S$1+2)</f>
        <v>4.8005227687786265</v>
      </c>
      <c r="T6" s="1">
        <f>'[1]DownFlex, 2020, Summer'!T6*(1+[1]Main!$B$4)^(Main!$B$5-2020)+VLOOKUP($A6,'EV DownFlex'!$A$2:$Y$41,T$1+2)</f>
        <v>2.9990111247413065</v>
      </c>
      <c r="U6" s="1">
        <f>'[1]DownFlex, 2020, Summer'!U6*(1+[1]Main!$B$4)^(Main!$B$5-2020)+VLOOKUP($A6,'EV DownFlex'!$A$2:$Y$41,U$1+2)</f>
        <v>3.1463832596448262</v>
      </c>
      <c r="V6" s="1">
        <f>'[1]DownFlex, 2020, Summer'!V6*(1+[1]Main!$B$4)^(Main!$B$5-2020)+VLOOKUP($A6,'EV DownFlex'!$A$2:$Y$41,V$1+2)</f>
        <v>3.3273966412118323</v>
      </c>
      <c r="W6" s="1">
        <f>'[1]DownFlex, 2020, Summer'!W6*(1+[1]Main!$B$4)^(Main!$B$5-2020)+VLOOKUP($A6,'EV DownFlex'!$A$2:$Y$41,W$1+2)</f>
        <v>3.4719084542769294</v>
      </c>
      <c r="X6" s="1">
        <f>'[1]DownFlex, 2020, Summer'!X6*(1+[1]Main!$B$4)^(Main!$B$5-2020)+VLOOKUP($A6,'EV DownFlex'!$A$2:$Y$41,X$1+2)</f>
        <v>3.6655043957251907</v>
      </c>
      <c r="Y6" s="1">
        <f>'[1]DownFlex, 2020, Summer'!Y6*(1+[1]Main!$B$4)^(Main!$B$5-2020)+VLOOKUP($A6,'EV DownFlex'!$A$2:$Y$41,Y$1+2)</f>
        <v>3.9477810781117468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5.3289808976643354</v>
      </c>
      <c r="C7" s="1">
        <f>'[1]DownFlex, 2020, Summer'!C7*(1+[1]Main!$B$4)^(Main!$B$5-2020)+VLOOKUP($A7,'EV DownFlex'!$A$2:$Y$41,C$1+2)</f>
        <v>5.5768856803562343</v>
      </c>
      <c r="D7" s="1">
        <f>'[1]DownFlex, 2020, Summer'!D7*(1+[1]Main!$B$4)^(Main!$B$5-2020)+VLOOKUP($A7,'EV DownFlex'!$A$2:$Y$41,D$1+2)</f>
        <v>5.8032860614196364</v>
      </c>
      <c r="E7" s="1">
        <f>'[1]DownFlex, 2020, Summer'!E7*(1+[1]Main!$B$4)^(Main!$B$5-2020)+VLOOKUP($A7,'EV DownFlex'!$A$2:$Y$41,E$1+2)</f>
        <v>6.1488166171002971</v>
      </c>
      <c r="F7" s="1">
        <f>'[1]DownFlex, 2020, Summer'!F7*(1+[1]Main!$B$4)^(Main!$B$5-2020)+VLOOKUP($A7,'EV DownFlex'!$A$2:$Y$41,F$1+2)</f>
        <v>6.4631549530958443</v>
      </c>
      <c r="G7" s="1">
        <f>'[1]DownFlex, 2020, Summer'!G7*(1+[1]Main!$B$4)^(Main!$B$5-2020)+VLOOKUP($A7,'EV DownFlex'!$A$2:$Y$41,G$1+2)</f>
        <v>6.7027992050243865</v>
      </c>
      <c r="H7" s="1">
        <f>'[1]DownFlex, 2020, Summer'!H7*(1+[1]Main!$B$4)^(Main!$B$5-2020)+VLOOKUP($A7,'EV DownFlex'!$A$2:$Y$41,H$1+2)</f>
        <v>6.6175557472519095</v>
      </c>
      <c r="I7" s="1">
        <f>'[1]DownFlex, 2020, Summer'!I7*(1+[1]Main!$B$4)^(Main!$B$5-2020)+VLOOKUP($A7,'EV DownFlex'!$A$2:$Y$41,I$1+2)</f>
        <v>6.3632607442143776</v>
      </c>
      <c r="J7" s="1">
        <f>'[1]DownFlex, 2020, Summer'!J7*(1+[1]Main!$B$4)^(Main!$B$5-2020)+VLOOKUP($A7,'EV DownFlex'!$A$2:$Y$41,J$1+2)</f>
        <v>5.7027175098335459</v>
      </c>
      <c r="K7" s="1">
        <f>'[1]DownFlex, 2020, Summer'!K7*(1+[1]Main!$B$4)^(Main!$B$5-2020)+VLOOKUP($A7,'EV DownFlex'!$A$2:$Y$41,K$1+2)</f>
        <v>8.5300471283301551</v>
      </c>
      <c r="L7" s="1">
        <f>'[1]DownFlex, 2020, Summer'!L7*(1+[1]Main!$B$4)^(Main!$B$5-2020)+VLOOKUP($A7,'EV DownFlex'!$A$2:$Y$41,L$1+2)</f>
        <v>8.3698492233768018</v>
      </c>
      <c r="M7" s="1">
        <f>'[1]DownFlex, 2020, Summer'!M7*(1+[1]Main!$B$4)^(Main!$B$5-2020)+VLOOKUP($A7,'EV DownFlex'!$A$2:$Y$41,M$1+2)</f>
        <v>8.0779761071755729</v>
      </c>
      <c r="N7" s="1">
        <f>'[1]DownFlex, 2020, Summer'!N7*(1+[1]Main!$B$4)^(Main!$B$5-2020)+VLOOKUP($A7,'EV DownFlex'!$A$2:$Y$41,N$1+2)</f>
        <v>7.5476698065860912</v>
      </c>
      <c r="O7" s="1">
        <f>'[1]DownFlex, 2020, Summer'!O7*(1+[1]Main!$B$4)^(Main!$B$5-2020)+VLOOKUP($A7,'EV DownFlex'!$A$2:$Y$41,O$1+2)</f>
        <v>7.1934408009573803</v>
      </c>
      <c r="P7" s="1">
        <f>'[1]DownFlex, 2020, Summer'!P7*(1+[1]Main!$B$4)^(Main!$B$5-2020)+VLOOKUP($A7,'EV DownFlex'!$A$2:$Y$41,P$1+2)</f>
        <v>6.9564740421670912</v>
      </c>
      <c r="Q7" s="1">
        <f>'[1]DownFlex, 2020, Summer'!Q7*(1+[1]Main!$B$4)^(Main!$B$5-2020)+VLOOKUP($A7,'EV DownFlex'!$A$2:$Y$41,Q$1+2)</f>
        <v>6.5671668233524176</v>
      </c>
      <c r="R7" s="1">
        <f>'[1]DownFlex, 2020, Summer'!R7*(1+[1]Main!$B$4)^(Main!$B$5-2020)+VLOOKUP($A7,'EV DownFlex'!$A$2:$Y$41,R$1+2)</f>
        <v>6.3759329934425377</v>
      </c>
      <c r="S7" s="1">
        <f>'[1]DownFlex, 2020, Summer'!S7*(1+[1]Main!$B$4)^(Main!$B$5-2020)+VLOOKUP($A7,'EV DownFlex'!$A$2:$Y$41,S$1+2)</f>
        <v>6.1469324062977106</v>
      </c>
      <c r="T7" s="1">
        <f>'[1]DownFlex, 2020, Summer'!T7*(1+[1]Main!$B$4)^(Main!$B$5-2020)+VLOOKUP($A7,'EV DownFlex'!$A$2:$Y$41,T$1+2)</f>
        <v>3.8353140094762517</v>
      </c>
      <c r="U7" s="1">
        <f>'[1]DownFlex, 2020, Summer'!U7*(1+[1]Main!$B$4)^(Main!$B$5-2020)+VLOOKUP($A7,'EV DownFlex'!$A$2:$Y$41,U$1+2)</f>
        <v>4.0214459921395251</v>
      </c>
      <c r="V7" s="1">
        <f>'[1]DownFlex, 2020, Summer'!V7*(1+[1]Main!$B$4)^(Main!$B$5-2020)+VLOOKUP($A7,'EV DownFlex'!$A$2:$Y$41,V$1+2)</f>
        <v>4.2369168428530539</v>
      </c>
      <c r="W7" s="1">
        <f>'[1]DownFlex, 2020, Summer'!W7*(1+[1]Main!$B$4)^(Main!$B$5-2020)+VLOOKUP($A7,'EV DownFlex'!$A$2:$Y$41,W$1+2)</f>
        <v>4.4076842668967355</v>
      </c>
      <c r="X7" s="1">
        <f>'[1]DownFlex, 2020, Summer'!X7*(1+[1]Main!$B$4)^(Main!$B$5-2020)+VLOOKUP($A7,'EV DownFlex'!$A$2:$Y$41,X$1+2)</f>
        <v>4.6455852895419856</v>
      </c>
      <c r="Y7" s="1">
        <f>'[1]DownFlex, 2020, Summer'!Y7*(1+[1]Main!$B$4)^(Main!$B$5-2020)+VLOOKUP($A7,'EV DownFlex'!$A$2:$Y$41,Y$1+2)</f>
        <v>5.0357707281955051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2.8853170416963527</v>
      </c>
      <c r="C8" s="1">
        <f>'[1]DownFlex, 2020, Summer'!C8*(1+[1]Main!$B$4)^(Main!$B$5-2020)+VLOOKUP($A8,'EV DownFlex'!$A$2:$Y$41,C$1+2)</f>
        <v>3.0120680206933841</v>
      </c>
      <c r="D8" s="1">
        <f>'[1]DownFlex, 2020, Summer'!D8*(1+[1]Main!$B$4)^(Main!$B$5-2020)+VLOOKUP($A8,'EV DownFlex'!$A$2:$Y$41,D$1+2)</f>
        <v>3.1418994647349447</v>
      </c>
      <c r="E8" s="1">
        <f>'[1]DownFlex, 2020, Summer'!E8*(1+[1]Main!$B$4)^(Main!$B$5-2020)+VLOOKUP($A8,'EV DownFlex'!$A$2:$Y$41,E$1+2)</f>
        <v>3.3267862753901611</v>
      </c>
      <c r="F8" s="1">
        <f>'[1]DownFlex, 2020, Summer'!F8*(1+[1]Main!$B$4)^(Main!$B$5-2020)+VLOOKUP($A8,'EV DownFlex'!$A$2:$Y$41,F$1+2)</f>
        <v>3.490722360787744</v>
      </c>
      <c r="G8" s="1">
        <f>'[1]DownFlex, 2020, Summer'!G8*(1+[1]Main!$B$4)^(Main!$B$5-2020)+VLOOKUP($A8,'EV DownFlex'!$A$2:$Y$41,G$1+2)</f>
        <v>3.630655710977523</v>
      </c>
      <c r="H8" s="1">
        <f>'[1]DownFlex, 2020, Summer'!H8*(1+[1]Main!$B$4)^(Main!$B$5-2020)+VLOOKUP($A8,'EV DownFlex'!$A$2:$Y$41,H$1+2)</f>
        <v>3.6086257317938935</v>
      </c>
      <c r="I8" s="1">
        <f>'[1]DownFlex, 2020, Summer'!I8*(1+[1]Main!$B$4)^(Main!$B$5-2020)+VLOOKUP($A8,'EV DownFlex'!$A$2:$Y$41,I$1+2)</f>
        <v>3.456180253180662</v>
      </c>
      <c r="J8" s="1">
        <f>'[1]DownFlex, 2020, Summer'!J8*(1+[1]Main!$B$4)^(Main!$B$5-2020)+VLOOKUP($A8,'EV DownFlex'!$A$2:$Y$41,J$1+2)</f>
        <v>3.1173527203382103</v>
      </c>
      <c r="K8" s="1">
        <f>'[1]DownFlex, 2020, Summer'!K8*(1+[1]Main!$B$4)^(Main!$B$5-2020)+VLOOKUP($A8,'EV DownFlex'!$A$2:$Y$41,K$1+2)</f>
        <v>4.6645125140935111</v>
      </c>
      <c r="L8" s="1">
        <f>'[1]DownFlex, 2020, Summer'!L8*(1+[1]Main!$B$4)^(Main!$B$5-2020)+VLOOKUP($A8,'EV DownFlex'!$A$2:$Y$41,L$1+2)</f>
        <v>4.5760956143331208</v>
      </c>
      <c r="M8" s="1">
        <f>'[1]DownFlex, 2020, Summer'!M8*(1+[1]Main!$B$4)^(Main!$B$5-2020)+VLOOKUP($A8,'EV DownFlex'!$A$2:$Y$41,M$1+2)</f>
        <v>4.4168682162881678</v>
      </c>
      <c r="N8" s="1">
        <f>'[1]DownFlex, 2020, Summer'!N8*(1+[1]Main!$B$4)^(Main!$B$5-2020)+VLOOKUP($A8,'EV DownFlex'!$A$2:$Y$41,N$1+2)</f>
        <v>4.125064201896735</v>
      </c>
      <c r="O8" s="1">
        <f>'[1]DownFlex, 2020, Summer'!O8*(1+[1]Main!$B$4)^(Main!$B$5-2020)+VLOOKUP($A8,'EV DownFlex'!$A$2:$Y$41,O$1+2)</f>
        <v>3.9460248207697202</v>
      </c>
      <c r="P8" s="1">
        <f>'[1]DownFlex, 2020, Summer'!P8*(1+[1]Main!$B$4)^(Main!$B$5-2020)+VLOOKUP($A8,'EV DownFlex'!$A$2:$Y$41,P$1+2)</f>
        <v>3.8247577031764206</v>
      </c>
      <c r="Q8" s="1">
        <f>'[1]DownFlex, 2020, Summer'!Q8*(1+[1]Main!$B$4)^(Main!$B$5-2020)+VLOOKUP($A8,'EV DownFlex'!$A$2:$Y$41,Q$1+2)</f>
        <v>3.6043808871055978</v>
      </c>
      <c r="R8" s="1">
        <f>'[1]DownFlex, 2020, Summer'!R8*(1+[1]Main!$B$4)^(Main!$B$5-2020)+VLOOKUP($A8,'EV DownFlex'!$A$2:$Y$41,R$1+2)</f>
        <v>3.4952790450116624</v>
      </c>
      <c r="S8" s="1">
        <f>'[1]DownFlex, 2020, Summer'!S8*(1+[1]Main!$B$4)^(Main!$B$5-2020)+VLOOKUP($A8,'EV DownFlex'!$A$2:$Y$41,S$1+2)</f>
        <v>3.3682926585973285</v>
      </c>
      <c r="T8" s="1">
        <f>'[1]DownFlex, 2020, Summer'!T8*(1+[1]Main!$B$4)^(Main!$B$5-2020)+VLOOKUP($A8,'EV DownFlex'!$A$2:$Y$41,T$1+2)</f>
        <v>2.1224162275371077</v>
      </c>
      <c r="U8" s="1">
        <f>'[1]DownFlex, 2020, Summer'!U8*(1+[1]Main!$B$4)^(Main!$B$5-2020)+VLOOKUP($A8,'EV DownFlex'!$A$2:$Y$41,U$1+2)</f>
        <v>2.2232867421257421</v>
      </c>
      <c r="V8" s="1">
        <f>'[1]DownFlex, 2020, Summer'!V8*(1+[1]Main!$B$4)^(Main!$B$5-2020)+VLOOKUP($A8,'EV DownFlex'!$A$2:$Y$41,V$1+2)</f>
        <v>2.335556481870229</v>
      </c>
      <c r="W8" s="1">
        <f>'[1]DownFlex, 2020, Summer'!W8*(1+[1]Main!$B$4)^(Main!$B$5-2020)+VLOOKUP($A8,'EV DownFlex'!$A$2:$Y$41,W$1+2)</f>
        <v>2.4104911282082275</v>
      </c>
      <c r="X8" s="1">
        <f>'[1]DownFlex, 2020, Summer'!X8*(1+[1]Main!$B$4)^(Main!$B$5-2020)+VLOOKUP($A8,'EV DownFlex'!$A$2:$Y$41,X$1+2)</f>
        <v>2.544086398215649</v>
      </c>
      <c r="Y8" s="1">
        <f>'[1]DownFlex, 2020, Summer'!Y8*(1+[1]Main!$B$4)^(Main!$B$5-2020)+VLOOKUP($A8,'EV DownFlex'!$A$2:$Y$41,Y$1+2)</f>
        <v>2.7333120326632736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1.5334473607612384</v>
      </c>
      <c r="C9" s="1">
        <f>'[1]DownFlex, 2020, Summer'!C9*(1+[1]Main!$B$4)^(Main!$B$5-2020)+VLOOKUP($A9,'EV DownFlex'!$A$2:$Y$41,C$1+2)</f>
        <v>1.6016373751017812</v>
      </c>
      <c r="D9" s="1">
        <f>'[1]DownFlex, 2020, Summer'!D9*(1+[1]Main!$B$4)^(Main!$B$5-2020)+VLOOKUP($A9,'EV DownFlex'!$A$2:$Y$41,D$1+2)</f>
        <v>1.6686520830841816</v>
      </c>
      <c r="E9" s="1">
        <f>'[1]DownFlex, 2020, Summer'!E9*(1+[1]Main!$B$4)^(Main!$B$5-2020)+VLOOKUP($A9,'EV DownFlex'!$A$2:$Y$41,E$1+2)</f>
        <v>1.7639491518500849</v>
      </c>
      <c r="F9" s="1">
        <f>'[1]DownFlex, 2020, Summer'!F9*(1+[1]Main!$B$4)^(Main!$B$5-2020)+VLOOKUP($A9,'EV DownFlex'!$A$2:$Y$41,F$1+2)</f>
        <v>1.8550507678488128</v>
      </c>
      <c r="G9" s="1">
        <f>'[1]DownFlex, 2020, Summer'!G9*(1+[1]Main!$B$4)^(Main!$B$5-2020)+VLOOKUP($A9,'EV DownFlex'!$A$2:$Y$41,G$1+2)</f>
        <v>1.9299689551855388</v>
      </c>
      <c r="H9" s="1">
        <f>'[1]DownFlex, 2020, Summer'!H9*(1+[1]Main!$B$4)^(Main!$B$5-2020)+VLOOKUP($A9,'EV DownFlex'!$A$2:$Y$41,H$1+2)</f>
        <v>1.9553185215362596</v>
      </c>
      <c r="I9" s="1">
        <f>'[1]DownFlex, 2020, Summer'!I9*(1+[1]Main!$B$4)^(Main!$B$5-2020)+VLOOKUP($A9,'EV DownFlex'!$A$2:$Y$41,I$1+2)</f>
        <v>1.894205227989822</v>
      </c>
      <c r="J9" s="1">
        <f>'[1]DownFlex, 2020, Summer'!J9*(1+[1]Main!$B$4)^(Main!$B$5-2020)+VLOOKUP($A9,'EV DownFlex'!$A$2:$Y$41,J$1+2)</f>
        <v>1.7140678603095847</v>
      </c>
      <c r="K9" s="1">
        <f>'[1]DownFlex, 2020, Summer'!K9*(1+[1]Main!$B$4)^(Main!$B$5-2020)+VLOOKUP($A9,'EV DownFlex'!$A$2:$Y$41,K$1+2)</f>
        <v>2.5197796520229012</v>
      </c>
      <c r="L9" s="1">
        <f>'[1]DownFlex, 2020, Summer'!L9*(1+[1]Main!$B$4)^(Main!$B$5-2020)+VLOOKUP($A9,'EV DownFlex'!$A$2:$Y$41,L$1+2)</f>
        <v>2.4820296659648009</v>
      </c>
      <c r="M9" s="1">
        <f>'[1]DownFlex, 2020, Summer'!M9*(1+[1]Main!$B$4)^(Main!$B$5-2020)+VLOOKUP($A9,'EV DownFlex'!$A$2:$Y$41,M$1+2)</f>
        <v>2.4046726938358778</v>
      </c>
      <c r="N9" s="1">
        <f>'[1]DownFlex, 2020, Summer'!N9*(1+[1]Main!$B$4)^(Main!$B$5-2020)+VLOOKUP($A9,'EV DownFlex'!$A$2:$Y$41,N$1+2)</f>
        <v>2.2528867052745971</v>
      </c>
      <c r="O9" s="1">
        <f>'[1]DownFlex, 2020, Summer'!O9*(1+[1]Main!$B$4)^(Main!$B$5-2020)+VLOOKUP($A9,'EV DownFlex'!$A$2:$Y$41,O$1+2)</f>
        <v>2.1420120927735371</v>
      </c>
      <c r="P9" s="1">
        <f>'[1]DownFlex, 2020, Summer'!P9*(1+[1]Main!$B$4)^(Main!$B$5-2020)+VLOOKUP($A9,'EV DownFlex'!$A$2:$Y$41,P$1+2)</f>
        <v>2.0561487993691689</v>
      </c>
      <c r="Q9" s="1">
        <f>'[1]DownFlex, 2020, Summer'!Q9*(1+[1]Main!$B$4)^(Main!$B$5-2020)+VLOOKUP($A9,'EV DownFlex'!$A$2:$Y$41,Q$1+2)</f>
        <v>1.9410447882792623</v>
      </c>
      <c r="R9" s="1">
        <f>'[1]DownFlex, 2020, Summer'!R9*(1+[1]Main!$B$4)^(Main!$B$5-2020)+VLOOKUP($A9,'EV DownFlex'!$A$2:$Y$41,R$1+2)</f>
        <v>1.8743843777692963</v>
      </c>
      <c r="S9" s="1">
        <f>'[1]DownFlex, 2020, Summer'!S9*(1+[1]Main!$B$4)^(Main!$B$5-2020)+VLOOKUP($A9,'EV DownFlex'!$A$2:$Y$41,S$1+2)</f>
        <v>1.8078842746564889</v>
      </c>
      <c r="T9" s="1">
        <f>'[1]DownFlex, 2020, Summer'!T9*(1+[1]Main!$B$4)^(Main!$B$5-2020)+VLOOKUP($A9,'EV DownFlex'!$A$2:$Y$41,T$1+2)</f>
        <v>1.1510765769932145</v>
      </c>
      <c r="U9" s="1">
        <f>'[1]DownFlex, 2020, Summer'!U9*(1+[1]Main!$B$4)^(Main!$B$5-2020)+VLOOKUP($A9,'EV DownFlex'!$A$2:$Y$41,U$1+2)</f>
        <v>1.2076293795398643</v>
      </c>
      <c r="V9" s="1">
        <f>'[1]DownFlex, 2020, Summer'!V9*(1+[1]Main!$B$4)^(Main!$B$5-2020)+VLOOKUP($A9,'EV DownFlex'!$A$2:$Y$41,V$1+2)</f>
        <v>1.2600671792080154</v>
      </c>
      <c r="W9" s="1">
        <f>'[1]DownFlex, 2020, Summer'!W9*(1+[1]Main!$B$4)^(Main!$B$5-2020)+VLOOKUP($A9,'EV DownFlex'!$A$2:$Y$41,W$1+2)</f>
        <v>1.2998419833990671</v>
      </c>
      <c r="X9" s="1">
        <f>'[1]DownFlex, 2020, Summer'!X9*(1+[1]Main!$B$4)^(Main!$B$5-2020)+VLOOKUP($A9,'EV DownFlex'!$A$2:$Y$41,X$1+2)</f>
        <v>1.3523463412977099</v>
      </c>
      <c r="Y9" s="1">
        <f>'[1]DownFlex, 2020, Summer'!Y9*(1+[1]Main!$B$4)^(Main!$B$5-2020)+VLOOKUP($A9,'EV DownFlex'!$A$2:$Y$41,Y$1+2)</f>
        <v>1.4537574012701442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1.283613233306828</v>
      </c>
      <c r="C10" s="1">
        <f>'[1]DownFlex, 2020, Summer'!C10*(1+[1]Main!$B$4)^(Main!$B$5-2020)+VLOOKUP($A10,'EV DownFlex'!$A$2:$Y$41,C$1+2)</f>
        <v>1.3383961264344784</v>
      </c>
      <c r="D10" s="1">
        <f>'[1]DownFlex, 2020, Summer'!D10*(1+[1]Main!$B$4)^(Main!$B$5-2020)+VLOOKUP($A10,'EV DownFlex'!$A$2:$Y$41,D$1+2)</f>
        <v>1.3941198088973707</v>
      </c>
      <c r="E10" s="1">
        <f>'[1]DownFlex, 2020, Summer'!E10*(1+[1]Main!$B$4)^(Main!$B$5-2020)+VLOOKUP($A10,'EV DownFlex'!$A$2:$Y$41,E$1+2)</f>
        <v>1.4692197357230703</v>
      </c>
      <c r="F10" s="1">
        <f>'[1]DownFlex, 2020, Summer'!F10*(1+[1]Main!$B$4)^(Main!$B$5-2020)+VLOOKUP($A10,'EV DownFlex'!$A$2:$Y$41,F$1+2)</f>
        <v>1.5441642586270143</v>
      </c>
      <c r="G10" s="1">
        <f>'[1]DownFlex, 2020, Summer'!G10*(1+[1]Main!$B$4)^(Main!$B$5-2020)+VLOOKUP($A10,'EV DownFlex'!$A$2:$Y$41,G$1+2)</f>
        <v>1.599560822966497</v>
      </c>
      <c r="H10" s="1">
        <f>'[1]DownFlex, 2020, Summer'!H10*(1+[1]Main!$B$4)^(Main!$B$5-2020)+VLOOKUP($A10,'EV DownFlex'!$A$2:$Y$41,H$1+2)</f>
        <v>1.5738214841125957</v>
      </c>
      <c r="I10" s="1">
        <f>'[1]DownFlex, 2020, Summer'!I10*(1+[1]Main!$B$4)^(Main!$B$5-2020)+VLOOKUP($A10,'EV DownFlex'!$A$2:$Y$41,I$1+2)</f>
        <v>1.5067040532315523</v>
      </c>
      <c r="J10" s="1">
        <f>'[1]DownFlex, 2020, Summer'!J10*(1+[1]Main!$B$4)^(Main!$B$5-2020)+VLOOKUP($A10,'EV DownFlex'!$A$2:$Y$41,J$1+2)</f>
        <v>1.3364470779569553</v>
      </c>
      <c r="K10" s="1">
        <f>'[1]DownFlex, 2020, Summer'!K10*(1+[1]Main!$B$4)^(Main!$B$5-2020)+VLOOKUP($A10,'EV DownFlex'!$A$2:$Y$41,K$1+2)</f>
        <v>2.0098040464790077</v>
      </c>
      <c r="L10" s="1">
        <f>'[1]DownFlex, 2020, Summer'!L10*(1+[1]Main!$B$4)^(Main!$B$5-2020)+VLOOKUP($A10,'EV DownFlex'!$A$2:$Y$41,L$1+2)</f>
        <v>1.9795549449257845</v>
      </c>
      <c r="M10" s="1">
        <f>'[1]DownFlex, 2020, Summer'!M10*(1+[1]Main!$B$4)^(Main!$B$5-2020)+VLOOKUP($A10,'EV DownFlex'!$A$2:$Y$41,M$1+2)</f>
        <v>1.9148177596087788</v>
      </c>
      <c r="N10" s="1">
        <f>'[1]DownFlex, 2020, Summer'!N10*(1+[1]Main!$B$4)^(Main!$B$5-2020)+VLOOKUP($A10,'EV DownFlex'!$A$2:$Y$41,N$1+2)</f>
        <v>1.7937915521904158</v>
      </c>
      <c r="O10" s="1">
        <f>'[1]DownFlex, 2020, Summer'!O10*(1+[1]Main!$B$4)^(Main!$B$5-2020)+VLOOKUP($A10,'EV DownFlex'!$A$2:$Y$41,O$1+2)</f>
        <v>1.7122500606520357</v>
      </c>
      <c r="P10" s="1">
        <f>'[1]DownFlex, 2020, Summer'!P10*(1+[1]Main!$B$4)^(Main!$B$5-2020)+VLOOKUP($A10,'EV DownFlex'!$A$2:$Y$41,P$1+2)</f>
        <v>1.65817938341391</v>
      </c>
      <c r="Q10" s="1">
        <f>'[1]DownFlex, 2020, Summer'!Q10*(1+[1]Main!$B$4)^(Main!$B$5-2020)+VLOOKUP($A10,'EV DownFlex'!$A$2:$Y$41,Q$1+2)</f>
        <v>1.5721407444592876</v>
      </c>
      <c r="R10" s="1">
        <f>'[1]DownFlex, 2020, Summer'!R10*(1+[1]Main!$B$4)^(Main!$B$5-2020)+VLOOKUP($A10,'EV DownFlex'!$A$2:$Y$41,R$1+2)</f>
        <v>1.5240367544985158</v>
      </c>
      <c r="S10" s="1">
        <f>'[1]DownFlex, 2020, Summer'!S10*(1+[1]Main!$B$4)^(Main!$B$5-2020)+VLOOKUP($A10,'EV DownFlex'!$A$2:$Y$41,S$1+2)</f>
        <v>1.4690826565648856</v>
      </c>
      <c r="T10" s="1">
        <f>'[1]DownFlex, 2020, Summer'!T10*(1+[1]Main!$B$4)^(Main!$B$5-2020)+VLOOKUP($A10,'EV DownFlex'!$A$2:$Y$41,T$1+2)</f>
        <v>0.92539746590436822</v>
      </c>
      <c r="U10" s="1">
        <f>'[1]DownFlex, 2020, Summer'!U10*(1+[1]Main!$B$4)^(Main!$B$5-2020)+VLOOKUP($A10,'EV DownFlex'!$A$2:$Y$41,U$1+2)</f>
        <v>0.97465445359308744</v>
      </c>
      <c r="V10" s="1">
        <f>'[1]DownFlex, 2020, Summer'!V10*(1+[1]Main!$B$4)^(Main!$B$5-2020)+VLOOKUP($A10,'EV DownFlex'!$A$2:$Y$41,V$1+2)</f>
        <v>1.0270753720801526</v>
      </c>
      <c r="W10" s="1">
        <f>'[1]DownFlex, 2020, Summer'!W10*(1+[1]Main!$B$4)^(Main!$B$5-2020)+VLOOKUP($A10,'EV DownFlex'!$A$2:$Y$41,W$1+2)</f>
        <v>1.0679137632962257</v>
      </c>
      <c r="X10" s="1">
        <f>'[1]DownFlex, 2020, Summer'!X10*(1+[1]Main!$B$4)^(Main!$B$5-2020)+VLOOKUP($A10,'EV DownFlex'!$A$2:$Y$41,X$1+2)</f>
        <v>1.1145021454770991</v>
      </c>
      <c r="Y10" s="1">
        <f>'[1]DownFlex, 2020, Summer'!Y10*(1+[1]Main!$B$4)^(Main!$B$5-2020)+VLOOKUP($A10,'EV DownFlex'!$A$2:$Y$41,Y$1+2)</f>
        <v>1.2118402854792196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2.5141735133810434</v>
      </c>
      <c r="C11" s="1">
        <f>'[1]DownFlex, 2020, Summer'!C11*(1+[1]Main!$B$4)^(Main!$B$5-2020)+VLOOKUP($A11,'EV DownFlex'!$A$2:$Y$41,C$1+2)</f>
        <v>2.6264714944179386</v>
      </c>
      <c r="D11" s="1">
        <f>'[1]DownFlex, 2020, Summer'!D11*(1+[1]Main!$B$4)^(Main!$B$5-2020)+VLOOKUP($A11,'EV DownFlex'!$A$2:$Y$41,D$1+2)</f>
        <v>2.7374840274013996</v>
      </c>
      <c r="E11" s="1">
        <f>'[1]DownFlex, 2020, Summer'!E11*(1+[1]Main!$B$4)^(Main!$B$5-2020)+VLOOKUP($A11,'EV DownFlex'!$A$2:$Y$41,E$1+2)</f>
        <v>2.8969394521151397</v>
      </c>
      <c r="F11" s="1">
        <f>'[1]DownFlex, 2020, Summer'!F11*(1+[1]Main!$B$4)^(Main!$B$5-2020)+VLOOKUP($A11,'EV DownFlex'!$A$2:$Y$41,F$1+2)</f>
        <v>3.0424866691380408</v>
      </c>
      <c r="G11" s="1">
        <f>'[1]DownFlex, 2020, Summer'!G11*(1+[1]Main!$B$4)^(Main!$B$5-2020)+VLOOKUP($A11,'EV DownFlex'!$A$2:$Y$41,G$1+2)</f>
        <v>3.1581088224936384</v>
      </c>
      <c r="H11" s="1">
        <f>'[1]DownFlex, 2020, Summer'!H11*(1+[1]Main!$B$4)^(Main!$B$5-2020)+VLOOKUP($A11,'EV DownFlex'!$A$2:$Y$41,H$1+2)</f>
        <v>3.1288268085973283</v>
      </c>
      <c r="I11" s="1">
        <f>'[1]DownFlex, 2020, Summer'!I11*(1+[1]Main!$B$4)^(Main!$B$5-2020)+VLOOKUP($A11,'EV DownFlex'!$A$2:$Y$41,I$1+2)</f>
        <v>3.0007578549332061</v>
      </c>
      <c r="J11" s="1">
        <f>'[1]DownFlex, 2020, Summer'!J11*(1+[1]Main!$B$4)^(Main!$B$5-2020)+VLOOKUP($A11,'EV DownFlex'!$A$2:$Y$41,J$1+2)</f>
        <v>2.6933947665108144</v>
      </c>
      <c r="K11" s="1">
        <f>'[1]DownFlex, 2020, Summer'!K11*(1+[1]Main!$B$4)^(Main!$B$5-2020)+VLOOKUP($A11,'EV DownFlex'!$A$2:$Y$41,K$1+2)</f>
        <v>4.0337395785877863</v>
      </c>
      <c r="L11" s="1">
        <f>'[1]DownFlex, 2020, Summer'!L11*(1+[1]Main!$B$4)^(Main!$B$5-2020)+VLOOKUP($A11,'EV DownFlex'!$A$2:$Y$41,L$1+2)</f>
        <v>3.9542058134669205</v>
      </c>
      <c r="M11" s="1">
        <f>'[1]DownFlex, 2020, Summer'!M11*(1+[1]Main!$B$4)^(Main!$B$5-2020)+VLOOKUP($A11,'EV DownFlex'!$A$2:$Y$41,M$1+2)</f>
        <v>3.8138479334541984</v>
      </c>
      <c r="N11" s="1">
        <f>'[1]DownFlex, 2020, Summer'!N11*(1+[1]Main!$B$4)^(Main!$B$5-2020)+VLOOKUP($A11,'EV DownFlex'!$A$2:$Y$41,N$1+2)</f>
        <v>3.5734760221405857</v>
      </c>
      <c r="O11" s="1">
        <f>'[1]DownFlex, 2020, Summer'!O11*(1+[1]Main!$B$4)^(Main!$B$5-2020)+VLOOKUP($A11,'EV DownFlex'!$A$2:$Y$41,O$1+2)</f>
        <v>3.4080179875763359</v>
      </c>
      <c r="P11" s="1">
        <f>'[1]DownFlex, 2020, Summer'!P11*(1+[1]Main!$B$4)^(Main!$B$5-2020)+VLOOKUP($A11,'EV DownFlex'!$A$2:$Y$41,P$1+2)</f>
        <v>3.3010792592716283</v>
      </c>
      <c r="Q11" s="1">
        <f>'[1]DownFlex, 2020, Summer'!Q11*(1+[1]Main!$B$4)^(Main!$B$5-2020)+VLOOKUP($A11,'EV DownFlex'!$A$2:$Y$41,Q$1+2)</f>
        <v>3.1101804497232828</v>
      </c>
      <c r="R11" s="1">
        <f>'[1]DownFlex, 2020, Summer'!R11*(1+[1]Main!$B$4)^(Main!$B$5-2020)+VLOOKUP($A11,'EV DownFlex'!$A$2:$Y$41,R$1+2)</f>
        <v>3.0085524943193387</v>
      </c>
      <c r="S11" s="1">
        <f>'[1]DownFlex, 2020, Summer'!S11*(1+[1]Main!$B$4)^(Main!$B$5-2020)+VLOOKUP($A11,'EV DownFlex'!$A$2:$Y$41,S$1+2)</f>
        <v>2.9042724411832062</v>
      </c>
      <c r="T11" s="1">
        <f>'[1]DownFlex, 2020, Summer'!T11*(1+[1]Main!$B$4)^(Main!$B$5-2020)+VLOOKUP($A11,'EV DownFlex'!$A$2:$Y$41,T$1+2)</f>
        <v>1.8266718582888042</v>
      </c>
      <c r="U11" s="1">
        <f>'[1]DownFlex, 2020, Summer'!U11*(1+[1]Main!$B$4)^(Main!$B$5-2020)+VLOOKUP($A11,'EV DownFlex'!$A$2:$Y$41,U$1+2)</f>
        <v>1.9233944441157758</v>
      </c>
      <c r="V11" s="1">
        <f>'[1]DownFlex, 2020, Summer'!V11*(1+[1]Main!$B$4)^(Main!$B$5-2020)+VLOOKUP($A11,'EV DownFlex'!$A$2:$Y$41,V$1+2)</f>
        <v>2.032258088005725</v>
      </c>
      <c r="W11" s="1">
        <f>'[1]DownFlex, 2020, Summer'!W11*(1+[1]Main!$B$4)^(Main!$B$5-2020)+VLOOKUP($A11,'EV DownFlex'!$A$2:$Y$41,W$1+2)</f>
        <v>2.1092475592334603</v>
      </c>
      <c r="X11" s="1">
        <f>'[1]DownFlex, 2020, Summer'!X11*(1+[1]Main!$B$4)^(Main!$B$5-2020)+VLOOKUP($A11,'EV DownFlex'!$A$2:$Y$41,X$1+2)</f>
        <v>2.2159629841412212</v>
      </c>
      <c r="Y11" s="1">
        <f>'[1]DownFlex, 2020, Summer'!Y11*(1+[1]Main!$B$4)^(Main!$B$5-2020)+VLOOKUP($A11,'EV DownFlex'!$A$2:$Y$41,Y$1+2)</f>
        <v>2.3809337042207379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0.90980899645674318</v>
      </c>
      <c r="C12" s="1">
        <f>'[1]DownFlex, 2020, Summer'!C12*(1+[1]Main!$B$4)^(Main!$B$5-2020)+VLOOKUP($A12,'EV DownFlex'!$A$2:$Y$41,C$1+2)</f>
        <v>0.95012159206106872</v>
      </c>
      <c r="D12" s="1">
        <f>'[1]DownFlex, 2020, Summer'!D12*(1+[1]Main!$B$4)^(Main!$B$5-2020)+VLOOKUP($A12,'EV DownFlex'!$A$2:$Y$41,D$1+2)</f>
        <v>0.98968313360050897</v>
      </c>
      <c r="E12" s="1">
        <f>'[1]DownFlex, 2020, Summer'!E12*(1+[1]Main!$B$4)^(Main!$B$5-2020)+VLOOKUP($A12,'EV DownFlex'!$A$2:$Y$41,E$1+2)</f>
        <v>1.0462142248600508</v>
      </c>
      <c r="F12" s="1">
        <f>'[1]DownFlex, 2020, Summer'!F12*(1+[1]Main!$B$4)^(Main!$B$5-2020)+VLOOKUP($A12,'EV DownFlex'!$A$2:$Y$41,F$1+2)</f>
        <v>1.0995298394592876</v>
      </c>
      <c r="G12" s="1">
        <f>'[1]DownFlex, 2020, Summer'!G12*(1+[1]Main!$B$4)^(Main!$B$5-2020)+VLOOKUP($A12,'EV DownFlex'!$A$2:$Y$41,G$1+2)</f>
        <v>1.1436072201113232</v>
      </c>
      <c r="H12" s="1">
        <f>'[1]DownFlex, 2020, Summer'!H12*(1+[1]Main!$B$4)^(Main!$B$5-2020)+VLOOKUP($A12,'EV DownFlex'!$A$2:$Y$41,H$1+2)</f>
        <v>1.132321637671756</v>
      </c>
      <c r="I12" s="1">
        <f>'[1]DownFlex, 2020, Summer'!I12*(1+[1]Main!$B$4)^(Main!$B$5-2020)+VLOOKUP($A12,'EV DownFlex'!$A$2:$Y$41,I$1+2)</f>
        <v>1.0847540430438931</v>
      </c>
      <c r="J12" s="1">
        <f>'[1]DownFlex, 2020, Summer'!J12*(1+[1]Main!$B$4)^(Main!$B$5-2020)+VLOOKUP($A12,'EV DownFlex'!$A$2:$Y$41,J$1+2)</f>
        <v>0.97347687668575078</v>
      </c>
      <c r="K12" s="1">
        <f>'[1]DownFlex, 2020, Summer'!K12*(1+[1]Main!$B$4)^(Main!$B$5-2020)+VLOOKUP($A12,'EV DownFlex'!$A$2:$Y$41,K$1+2)</f>
        <v>1.4613567984637406</v>
      </c>
      <c r="L12" s="1">
        <f>'[1]DownFlex, 2020, Summer'!L12*(1+[1]Main!$B$4)^(Main!$B$5-2020)+VLOOKUP($A12,'EV DownFlex'!$A$2:$Y$41,L$1+2)</f>
        <v>1.4371708068288804</v>
      </c>
      <c r="M12" s="1">
        <f>'[1]DownFlex, 2020, Summer'!M12*(1+[1]Main!$B$4)^(Main!$B$5-2020)+VLOOKUP($A12,'EV DownFlex'!$A$2:$Y$41,M$1+2)</f>
        <v>1.3853541820515267</v>
      </c>
      <c r="N12" s="1">
        <f>'[1]DownFlex, 2020, Summer'!N12*(1+[1]Main!$B$4)^(Main!$B$5-2020)+VLOOKUP($A12,'EV DownFlex'!$A$2:$Y$41,N$1+2)</f>
        <v>1.2942896156647585</v>
      </c>
      <c r="O12" s="1">
        <f>'[1]DownFlex, 2020, Summer'!O12*(1+[1]Main!$B$4)^(Main!$B$5-2020)+VLOOKUP($A12,'EV DownFlex'!$A$2:$Y$41,O$1+2)</f>
        <v>1.2340971886641223</v>
      </c>
      <c r="P12" s="1">
        <f>'[1]DownFlex, 2020, Summer'!P12*(1+[1]Main!$B$4)^(Main!$B$5-2020)+VLOOKUP($A12,'EV DownFlex'!$A$2:$Y$41,P$1+2)</f>
        <v>1.1933731883715013</v>
      </c>
      <c r="Q12" s="1">
        <f>'[1]DownFlex, 2020, Summer'!Q12*(1+[1]Main!$B$4)^(Main!$B$5-2020)+VLOOKUP($A12,'EV DownFlex'!$A$2:$Y$41,Q$1+2)</f>
        <v>1.1254665729675573</v>
      </c>
      <c r="R12" s="1">
        <f>'[1]DownFlex, 2020, Summer'!R12*(1+[1]Main!$B$4)^(Main!$B$5-2020)+VLOOKUP($A12,'EV DownFlex'!$A$2:$Y$41,R$1+2)</f>
        <v>1.0902776244115777</v>
      </c>
      <c r="S12" s="1">
        <f>'[1]DownFlex, 2020, Summer'!S12*(1+[1]Main!$B$4)^(Main!$B$5-2020)+VLOOKUP($A12,'EV DownFlex'!$A$2:$Y$41,S$1+2)</f>
        <v>1.0561383580438934</v>
      </c>
      <c r="T12" s="1">
        <f>'[1]DownFlex, 2020, Summer'!T12*(1+[1]Main!$B$4)^(Main!$B$5-2020)+VLOOKUP($A12,'EV DownFlex'!$A$2:$Y$41,T$1+2)</f>
        <v>0.66614473369592875</v>
      </c>
      <c r="U12" s="1">
        <f>'[1]DownFlex, 2020, Summer'!U12*(1+[1]Main!$B$4)^(Main!$B$5-2020)+VLOOKUP($A12,'EV DownFlex'!$A$2:$Y$41,U$1+2)</f>
        <v>0.69925287797391855</v>
      </c>
      <c r="V12" s="1">
        <f>'[1]DownFlex, 2020, Summer'!V12*(1+[1]Main!$B$4)^(Main!$B$5-2020)+VLOOKUP($A12,'EV DownFlex'!$A$2:$Y$41,V$1+2)</f>
        <v>0.7408077842748092</v>
      </c>
      <c r="W12" s="1">
        <f>'[1]DownFlex, 2020, Summer'!W12*(1+[1]Main!$B$4)^(Main!$B$5-2020)+VLOOKUP($A12,'EV DownFlex'!$A$2:$Y$41,W$1+2)</f>
        <v>0.76732423528944016</v>
      </c>
      <c r="X12" s="1">
        <f>'[1]DownFlex, 2020, Summer'!X12*(1+[1]Main!$B$4)^(Main!$B$5-2020)+VLOOKUP($A12,'EV DownFlex'!$A$2:$Y$41,X$1+2)</f>
        <v>0.80663230252862594</v>
      </c>
      <c r="Y12" s="1">
        <f>'[1]DownFlex, 2020, Summer'!Y12*(1+[1]Main!$B$4)^(Main!$B$5-2020)+VLOOKUP($A12,'EV DownFlex'!$A$2:$Y$41,Y$1+2)</f>
        <v>0.8656441017620865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3.150425564022477</v>
      </c>
      <c r="C13" s="1">
        <f>'[1]DownFlex, 2020, Summer'!C13*(1+[1]Main!$B$4)^(Main!$B$5-2020)+VLOOKUP($A13,'EV DownFlex'!$A$2:$Y$41,C$1+2)</f>
        <v>3.3015132452035623</v>
      </c>
      <c r="D13" s="1">
        <f>'[1]DownFlex, 2020, Summer'!D13*(1+[1]Main!$B$4)^(Main!$B$5-2020)+VLOOKUP($A13,'EV DownFlex'!$A$2:$Y$41,D$1+2)</f>
        <v>3.4589011186683631</v>
      </c>
      <c r="E13" s="1">
        <f>'[1]DownFlex, 2020, Summer'!E13*(1+[1]Main!$B$4)^(Main!$B$5-2020)+VLOOKUP($A13,'EV DownFlex'!$A$2:$Y$41,E$1+2)</f>
        <v>3.6263532162001697</v>
      </c>
      <c r="F13" s="1">
        <f>'[1]DownFlex, 2020, Summer'!F13*(1+[1]Main!$B$4)^(Main!$B$5-2020)+VLOOKUP($A13,'EV DownFlex'!$A$2:$Y$41,F$1+2)</f>
        <v>3.7990717556976255</v>
      </c>
      <c r="G13" s="1">
        <f>'[1]DownFlex, 2020, Summer'!G13*(1+[1]Main!$B$4)^(Main!$B$5-2020)+VLOOKUP($A13,'EV DownFlex'!$A$2:$Y$41,G$1+2)</f>
        <v>3.9274969503710775</v>
      </c>
      <c r="H13" s="1">
        <f>'[1]DownFlex, 2020, Summer'!H13*(1+[1]Main!$B$4)^(Main!$B$5-2020)+VLOOKUP($A13,'EV DownFlex'!$A$2:$Y$41,H$1+2)</f>
        <v>3.8705800630725196</v>
      </c>
      <c r="I13" s="1">
        <f>'[1]DownFlex, 2020, Summer'!I13*(1+[1]Main!$B$4)^(Main!$B$5-2020)+VLOOKUP($A13,'EV DownFlex'!$A$2:$Y$41,I$1+2)</f>
        <v>3.7066882922296442</v>
      </c>
      <c r="J13" s="1">
        <f>'[1]DownFlex, 2020, Summer'!J13*(1+[1]Main!$B$4)^(Main!$B$5-2020)+VLOOKUP($A13,'EV DownFlex'!$A$2:$Y$41,J$1+2)</f>
        <v>3.2919719293691694</v>
      </c>
      <c r="K13" s="1">
        <f>'[1]DownFlex, 2020, Summer'!K13*(1+[1]Main!$B$4)^(Main!$B$5-2020)+VLOOKUP($A13,'EV DownFlex'!$A$2:$Y$41,K$1+2)</f>
        <v>4.8546343165458019</v>
      </c>
      <c r="L13" s="1">
        <f>'[1]DownFlex, 2020, Summer'!L13*(1+[1]Main!$B$4)^(Main!$B$5-2020)+VLOOKUP($A13,'EV DownFlex'!$A$2:$Y$41,L$1+2)</f>
        <v>4.8311789256796018</v>
      </c>
      <c r="M13" s="1">
        <f>'[1]DownFlex, 2020, Summer'!M13*(1+[1]Main!$B$4)^(Main!$B$5-2020)+VLOOKUP($A13,'EV DownFlex'!$A$2:$Y$41,M$1+2)</f>
        <v>4.6786459851717561</v>
      </c>
      <c r="N13" s="1">
        <f>'[1]DownFlex, 2020, Summer'!N13*(1+[1]Main!$B$4)^(Main!$B$5-2020)+VLOOKUP($A13,'EV DownFlex'!$A$2:$Y$41,N$1+2)</f>
        <v>4.3777166017991949</v>
      </c>
      <c r="O13" s="1">
        <f>'[1]DownFlex, 2020, Summer'!O13*(1+[1]Main!$B$4)^(Main!$B$5-2020)+VLOOKUP($A13,'EV DownFlex'!$A$2:$Y$41,O$1+2)</f>
        <v>4.194303536797074</v>
      </c>
      <c r="P13" s="1">
        <f>'[1]DownFlex, 2020, Summer'!P13*(1+[1]Main!$B$4)^(Main!$B$5-2020)+VLOOKUP($A13,'EV DownFlex'!$A$2:$Y$41,P$1+2)</f>
        <v>4.0127034449883379</v>
      </c>
      <c r="Q13" s="1">
        <f>'[1]DownFlex, 2020, Summer'!Q13*(1+[1]Main!$B$4)^(Main!$B$5-2020)+VLOOKUP($A13,'EV DownFlex'!$A$2:$Y$41,Q$1+2)</f>
        <v>3.8713919753085246</v>
      </c>
      <c r="R13" s="1">
        <f>'[1]DownFlex, 2020, Summer'!R13*(1+[1]Main!$B$4)^(Main!$B$5-2020)+VLOOKUP($A13,'EV DownFlex'!$A$2:$Y$41,R$1+2)</f>
        <v>3.7277863842885925</v>
      </c>
      <c r="S13" s="1">
        <f>'[1]DownFlex, 2020, Summer'!S13*(1+[1]Main!$B$4)^(Main!$B$5-2020)+VLOOKUP($A13,'EV DownFlex'!$A$2:$Y$41,S$1+2)</f>
        <v>3.5947498818129775</v>
      </c>
      <c r="T13" s="1">
        <f>'[1]DownFlex, 2020, Summer'!T13*(1+[1]Main!$B$4)^(Main!$B$5-2020)+VLOOKUP($A13,'EV DownFlex'!$A$2:$Y$41,T$1+2)</f>
        <v>2.2873036864864291</v>
      </c>
      <c r="U13" s="1">
        <f>'[1]DownFlex, 2020, Summer'!U13*(1+[1]Main!$B$4)^(Main!$B$5-2020)+VLOOKUP($A13,'EV DownFlex'!$A$2:$Y$41,U$1+2)</f>
        <v>2.4174517715797288</v>
      </c>
      <c r="V13" s="1">
        <f>'[1]DownFlex, 2020, Summer'!V13*(1+[1]Main!$B$4)^(Main!$B$5-2020)+VLOOKUP($A13,'EV DownFlex'!$A$2:$Y$41,V$1+2)</f>
        <v>2.5616992246660306</v>
      </c>
      <c r="W13" s="1">
        <f>'[1]DownFlex, 2020, Summer'!W13*(1+[1]Main!$B$4)^(Main!$B$5-2020)+VLOOKUP($A13,'EV DownFlex'!$A$2:$Y$41,W$1+2)</f>
        <v>2.672304156798134</v>
      </c>
      <c r="X13" s="1">
        <f>'[1]DownFlex, 2020, Summer'!X13*(1+[1]Main!$B$4)^(Main!$B$5-2020)+VLOOKUP($A13,'EV DownFlex'!$A$2:$Y$41,X$1+2)</f>
        <v>2.8187995750954196</v>
      </c>
      <c r="Y13" s="1">
        <f>'[1]DownFlex, 2020, Summer'!Y13*(1+[1]Main!$B$4)^(Main!$B$5-2020)+VLOOKUP($A13,'EV DownFlex'!$A$2:$Y$41,Y$1+2)</f>
        <v>3.0458353287902886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4.8074787497837157</v>
      </c>
      <c r="C14" s="1">
        <f>'[1]DownFlex, 2020, Summer'!C14*(1+[1]Main!$B$4)^(Main!$B$5-2020)+VLOOKUP($A14,'EV DownFlex'!$A$2:$Y$41,C$1+2)</f>
        <v>5.0232012865553424</v>
      </c>
      <c r="D14" s="1">
        <f>'[1]DownFlex, 2020, Summer'!D14*(1+[1]Main!$B$4)^(Main!$B$5-2020)+VLOOKUP($A14,'EV DownFlex'!$A$2:$Y$41,D$1+2)</f>
        <v>5.2249599205025445</v>
      </c>
      <c r="E14" s="1">
        <f>'[1]DownFlex, 2020, Summer'!E14*(1+[1]Main!$B$4)^(Main!$B$5-2020)+VLOOKUP($A14,'EV DownFlex'!$A$2:$Y$41,E$1+2)</f>
        <v>5.5101835743002541</v>
      </c>
      <c r="F14" s="1">
        <f>'[1]DownFlex, 2020, Summer'!F14*(1+[1]Main!$B$4)^(Main!$B$5-2020)+VLOOKUP($A14,'EV DownFlex'!$A$2:$Y$41,F$1+2)</f>
        <v>5.7715053947964376</v>
      </c>
      <c r="G14" s="1">
        <f>'[1]DownFlex, 2020, Summer'!G14*(1+[1]Main!$B$4)^(Main!$B$5-2020)+VLOOKUP($A14,'EV DownFlex'!$A$2:$Y$41,G$1+2)</f>
        <v>5.9859921705566164</v>
      </c>
      <c r="H14" s="1">
        <f>'[1]DownFlex, 2020, Summer'!H14*(1+[1]Main!$B$4)^(Main!$B$5-2020)+VLOOKUP($A14,'EV DownFlex'!$A$2:$Y$41,H$1+2)</f>
        <v>5.9631689571087794</v>
      </c>
      <c r="I14" s="1">
        <f>'[1]DownFlex, 2020, Summer'!I14*(1+[1]Main!$B$4)^(Main!$B$5-2020)+VLOOKUP($A14,'EV DownFlex'!$A$2:$Y$41,I$1+2)</f>
        <v>5.7163571664694652</v>
      </c>
      <c r="J14" s="1">
        <f>'[1]DownFlex, 2020, Summer'!J14*(1+[1]Main!$B$4)^(Main!$B$5-2020)+VLOOKUP($A14,'EV DownFlex'!$A$2:$Y$41,J$1+2)</f>
        <v>5.1735985009287528</v>
      </c>
      <c r="K14" s="1">
        <f>'[1]DownFlex, 2020, Summer'!K14*(1+[1]Main!$B$4)^(Main!$B$5-2020)+VLOOKUP($A14,'EV DownFlex'!$A$2:$Y$41,K$1+2)</f>
        <v>7.5705800610687026</v>
      </c>
      <c r="L14" s="1">
        <f>'[1]DownFlex, 2020, Summer'!L14*(1+[1]Main!$B$4)^(Main!$B$5-2020)+VLOOKUP($A14,'EV DownFlex'!$A$2:$Y$41,L$1+2)</f>
        <v>7.4361125778944013</v>
      </c>
      <c r="M14" s="1">
        <f>'[1]DownFlex, 2020, Summer'!M14*(1+[1]Main!$B$4)^(Main!$B$5-2020)+VLOOKUP($A14,'EV DownFlex'!$A$2:$Y$41,M$1+2)</f>
        <v>7.1738752365076337</v>
      </c>
      <c r="N14" s="1">
        <f>'[1]DownFlex, 2020, Summer'!N14*(1+[1]Main!$B$4)^(Main!$B$5-2020)+VLOOKUP($A14,'EV DownFlex'!$A$2:$Y$41,N$1+2)</f>
        <v>6.741605005823792</v>
      </c>
      <c r="O14" s="1">
        <f>'[1]DownFlex, 2020, Summer'!O14*(1+[1]Main!$B$4)^(Main!$B$5-2020)+VLOOKUP($A14,'EV DownFlex'!$A$2:$Y$41,O$1+2)</f>
        <v>6.4455409308206111</v>
      </c>
      <c r="P14" s="1">
        <f>'[1]DownFlex, 2020, Summer'!P14*(1+[1]Main!$B$4)^(Main!$B$5-2020)+VLOOKUP($A14,'EV DownFlex'!$A$2:$Y$41,P$1+2)</f>
        <v>6.247323281857506</v>
      </c>
      <c r="Q14" s="1">
        <f>'[1]DownFlex, 2020, Summer'!Q14*(1+[1]Main!$B$4)^(Main!$B$5-2020)+VLOOKUP($A14,'EV DownFlex'!$A$2:$Y$41,Q$1+2)</f>
        <v>5.919102888587787</v>
      </c>
      <c r="R14" s="1">
        <f>'[1]DownFlex, 2020, Summer'!R14*(1+[1]Main!$B$4)^(Main!$B$5-2020)+VLOOKUP($A14,'EV DownFlex'!$A$2:$Y$41,R$1+2)</f>
        <v>5.7489723133078883</v>
      </c>
      <c r="S14" s="1">
        <f>'[1]DownFlex, 2020, Summer'!S14*(1+[1]Main!$B$4)^(Main!$B$5-2020)+VLOOKUP($A14,'EV DownFlex'!$A$2:$Y$41,S$1+2)</f>
        <v>5.5666213227194659</v>
      </c>
      <c r="T14" s="1">
        <f>'[1]DownFlex, 2020, Summer'!T14*(1+[1]Main!$B$4)^(Main!$B$5-2020)+VLOOKUP($A14,'EV DownFlex'!$A$2:$Y$41,T$1+2)</f>
        <v>3.576663275979644</v>
      </c>
      <c r="U14" s="1">
        <f>'[1]DownFlex, 2020, Summer'!U14*(1+[1]Main!$B$4)^(Main!$B$5-2020)+VLOOKUP($A14,'EV DownFlex'!$A$2:$Y$41,U$1+2)</f>
        <v>3.7397773548695925</v>
      </c>
      <c r="V14" s="1">
        <f>'[1]DownFlex, 2020, Summer'!V14*(1+[1]Main!$B$4)^(Main!$B$5-2020)+VLOOKUP($A14,'EV DownFlex'!$A$2:$Y$41,V$1+2)</f>
        <v>3.9180350838740456</v>
      </c>
      <c r="W14" s="1">
        <f>'[1]DownFlex, 2020, Summer'!W14*(1+[1]Main!$B$4)^(Main!$B$5-2020)+VLOOKUP($A14,'EV DownFlex'!$A$2:$Y$41,W$1+2)</f>
        <v>4.0549436876972003</v>
      </c>
      <c r="X14" s="1">
        <f>'[1]DownFlex, 2020, Summer'!X14*(1+[1]Main!$B$4)^(Main!$B$5-2020)+VLOOKUP($A14,'EV DownFlex'!$A$2:$Y$41,X$1+2)</f>
        <v>4.2182091601431289</v>
      </c>
      <c r="Y14" s="1">
        <f>'[1]DownFlex, 2020, Summer'!Y14*(1+[1]Main!$B$4)^(Main!$B$5-2020)+VLOOKUP($A14,'EV DownFlex'!$A$2:$Y$41,Y$1+2)</f>
        <v>4.5545178438104319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0.37075909357400344</v>
      </c>
      <c r="C15" s="1">
        <f>'[1]DownFlex, 2020, Summer'!C15*(1+[1]Main!$B$4)^(Main!$B$5-2020)+VLOOKUP($A15,'EV DownFlex'!$A$2:$Y$41,C$1+2)</f>
        <v>0.3879438289249364</v>
      </c>
      <c r="D15" s="1">
        <f>'[1]DownFlex, 2020, Summer'!D15*(1+[1]Main!$B$4)^(Main!$B$5-2020)+VLOOKUP($A15,'EV DownFlex'!$A$2:$Y$41,D$1+2)</f>
        <v>0.40456544901187452</v>
      </c>
      <c r="E15" s="1">
        <f>'[1]DownFlex, 2020, Summer'!E15*(1+[1]Main!$B$4)^(Main!$B$5-2020)+VLOOKUP($A15,'EV DownFlex'!$A$2:$Y$41,E$1+2)</f>
        <v>0.4277595779845208</v>
      </c>
      <c r="F15" s="1">
        <f>'[1]DownFlex, 2020, Summer'!F15*(1+[1]Main!$B$4)^(Main!$B$5-2020)+VLOOKUP($A15,'EV DownFlex'!$A$2:$Y$41,F$1+2)</f>
        <v>0.44956429571670908</v>
      </c>
      <c r="G15" s="1">
        <f>'[1]DownFlex, 2020, Summer'!G15*(1+[1]Main!$B$4)^(Main!$B$5-2020)+VLOOKUP($A15,'EV DownFlex'!$A$2:$Y$41,G$1+2)</f>
        <v>0.46728120801420703</v>
      </c>
      <c r="H15" s="1">
        <f>'[1]DownFlex, 2020, Summer'!H15*(1+[1]Main!$B$4)^(Main!$B$5-2020)+VLOOKUP($A15,'EV DownFlex'!$A$2:$Y$41,H$1+2)</f>
        <v>0.46264446275763366</v>
      </c>
      <c r="I15" s="1">
        <f>'[1]DownFlex, 2020, Summer'!I15*(1+[1]Main!$B$4)^(Main!$B$5-2020)+VLOOKUP($A15,'EV DownFlex'!$A$2:$Y$41,I$1+2)</f>
        <v>0.44275368185750641</v>
      </c>
      <c r="J15" s="1">
        <f>'[1]DownFlex, 2020, Summer'!J15*(1+[1]Main!$B$4)^(Main!$B$5-2020)+VLOOKUP($A15,'EV DownFlex'!$A$2:$Y$41,J$1+2)</f>
        <v>0.39722737475084818</v>
      </c>
      <c r="K15" s="1">
        <f>'[1]DownFlex, 2020, Summer'!K15*(1+[1]Main!$B$4)^(Main!$B$5-2020)+VLOOKUP($A15,'EV DownFlex'!$A$2:$Y$41,K$1+2)</f>
        <v>0.59622274832061073</v>
      </c>
      <c r="L15" s="1">
        <f>'[1]DownFlex, 2020, Summer'!L15*(1+[1]Main!$B$4)^(Main!$B$5-2020)+VLOOKUP($A15,'EV DownFlex'!$A$2:$Y$41,L$1+2)</f>
        <v>0.58656734142387612</v>
      </c>
      <c r="M15" s="1">
        <f>'[1]DownFlex, 2020, Summer'!M15*(1+[1]Main!$B$4)^(Main!$B$5-2020)+VLOOKUP($A15,'EV DownFlex'!$A$2:$Y$41,M$1+2)</f>
        <v>0.56538292745229013</v>
      </c>
      <c r="N15" s="1">
        <f>'[1]DownFlex, 2020, Summer'!N15*(1+[1]Main!$B$4)^(Main!$B$5-2020)+VLOOKUP($A15,'EV DownFlex'!$A$2:$Y$41,N$1+2)</f>
        <v>0.52808697176102637</v>
      </c>
      <c r="O15" s="1">
        <f>'[1]DownFlex, 2020, Summer'!O15*(1+[1]Main!$B$4)^(Main!$B$5-2020)+VLOOKUP($A15,'EV DownFlex'!$A$2:$Y$41,O$1+2)</f>
        <v>0.50240404007951667</v>
      </c>
      <c r="P15" s="1">
        <f>'[1]DownFlex, 2020, Summer'!P15*(1+[1]Main!$B$4)^(Main!$B$5-2020)+VLOOKUP($A15,'EV DownFlex'!$A$2:$Y$41,P$1+2)</f>
        <v>0.48442367325169633</v>
      </c>
      <c r="Q15" s="1">
        <f>'[1]DownFlex, 2020, Summer'!Q15*(1+[1]Main!$B$4)^(Main!$B$5-2020)+VLOOKUP($A15,'EV DownFlex'!$A$2:$Y$41,Q$1+2)</f>
        <v>0.45801019215966926</v>
      </c>
      <c r="R15" s="1">
        <f>'[1]DownFlex, 2020, Summer'!R15*(1+[1]Main!$B$4)^(Main!$B$5-2020)+VLOOKUP($A15,'EV DownFlex'!$A$2:$Y$41,R$1+2)</f>
        <v>0.44371436210347759</v>
      </c>
      <c r="S15" s="1">
        <f>'[1]DownFlex, 2020, Summer'!S15*(1+[1]Main!$B$4)^(Main!$B$5-2020)+VLOOKUP($A15,'EV DownFlex'!$A$2:$Y$41,S$1+2)</f>
        <v>0.42785580269083978</v>
      </c>
      <c r="T15" s="1">
        <f>'[1]DownFlex, 2020, Summer'!T15*(1+[1]Main!$B$4)^(Main!$B$5-2020)+VLOOKUP($A15,'EV DownFlex'!$A$2:$Y$41,T$1+2)</f>
        <v>0.26825828248833761</v>
      </c>
      <c r="U15" s="1">
        <f>'[1]DownFlex, 2020, Summer'!U15*(1+[1]Main!$B$4)^(Main!$B$5-2020)+VLOOKUP($A15,'EV DownFlex'!$A$2:$Y$41,U$1+2)</f>
        <v>0.28247663522476674</v>
      </c>
      <c r="V15" s="1">
        <f>'[1]DownFlex, 2020, Summer'!V15*(1+[1]Main!$B$4)^(Main!$B$5-2020)+VLOOKUP($A15,'EV DownFlex'!$A$2:$Y$41,V$1+2)</f>
        <v>0.29713395016221372</v>
      </c>
      <c r="W15" s="1">
        <f>'[1]DownFlex, 2020, Summer'!W15*(1+[1]Main!$B$4)^(Main!$B$5-2020)+VLOOKUP($A15,'EV DownFlex'!$A$2:$Y$41,W$1+2)</f>
        <v>0.30805201217027145</v>
      </c>
      <c r="X15" s="1">
        <f>'[1]DownFlex, 2020, Summer'!X15*(1+[1]Main!$B$4)^(Main!$B$5-2020)+VLOOKUP($A15,'EV DownFlex'!$A$2:$Y$41,X$1+2)</f>
        <v>0.32475296441793894</v>
      </c>
      <c r="Y15" s="1">
        <f>'[1]DownFlex, 2020, Summer'!Y15*(1+[1]Main!$B$4)^(Main!$B$5-2020)+VLOOKUP($A15,'EV DownFlex'!$A$2:$Y$41,Y$1+2)</f>
        <v>0.35003766819868531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tabSelected="1"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90</v>
      </c>
      <c r="D1" s="6">
        <v>240</v>
      </c>
      <c r="E1" s="6">
        <v>240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11.28379</v>
      </c>
      <c r="I2" s="7">
        <v>10.896979999999999</v>
      </c>
      <c r="J2" s="7">
        <v>9.3142499999999995</v>
      </c>
      <c r="K2" s="7">
        <v>8.6766500000000004</v>
      </c>
      <c r="L2" s="7">
        <v>8.0364000000000004</v>
      </c>
      <c r="M2" s="7">
        <v>8.0812399999999993</v>
      </c>
      <c r="N2" s="7">
        <v>8.6912400000000005</v>
      </c>
      <c r="O2" s="7">
        <v>1.8848100000000001</v>
      </c>
      <c r="P2" s="7">
        <v>1.78976</v>
      </c>
      <c r="Q2" s="7">
        <v>2.34701</v>
      </c>
      <c r="R2" s="7">
        <v>1.84981</v>
      </c>
      <c r="S2" s="7">
        <v>1.68499</v>
      </c>
      <c r="T2" s="7">
        <v>1.9171100000000001</v>
      </c>
      <c r="U2" s="7">
        <v>2.0794700000000002</v>
      </c>
      <c r="V2" s="7">
        <v>2.02366</v>
      </c>
      <c r="W2" s="7">
        <v>2.1194000000000002</v>
      </c>
      <c r="X2" s="7">
        <v>2.47993</v>
      </c>
      <c r="Y2" s="7">
        <v>2.5413299999999999</v>
      </c>
      <c r="Z2" s="7">
        <v>2.0977100000000002</v>
      </c>
      <c r="AA2" s="7">
        <v>2.42882</v>
      </c>
      <c r="AB2" s="7">
        <v>2.5989100000000001</v>
      </c>
      <c r="AC2" s="7">
        <v>2.53884</v>
      </c>
      <c r="AD2" s="7">
        <v>10.136419999999999</v>
      </c>
      <c r="AE2" s="7">
        <v>10.875529999999999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-22.920390000000001</v>
      </c>
      <c r="I3" s="7">
        <v>-25.045300000000001</v>
      </c>
      <c r="J3" s="7">
        <v>-28.268000000000001</v>
      </c>
      <c r="K3" s="7">
        <v>-31.168800000000001</v>
      </c>
      <c r="L3" s="7">
        <v>-33.884599999999999</v>
      </c>
      <c r="M3" s="7">
        <v>-35.4497</v>
      </c>
      <c r="N3" s="7">
        <v>-34.121400000000001</v>
      </c>
      <c r="O3" s="7">
        <v>-38.759399999999999</v>
      </c>
      <c r="P3" s="7">
        <v>-34.305019999999999</v>
      </c>
      <c r="Q3" s="7">
        <v>-52.809220000000003</v>
      </c>
      <c r="R3" s="7">
        <v>-52.221449999999997</v>
      </c>
      <c r="S3" s="7">
        <v>-50.292169999999999</v>
      </c>
      <c r="T3" s="7">
        <v>-46.518140000000002</v>
      </c>
      <c r="U3" s="7">
        <v>-44.074840000000002</v>
      </c>
      <c r="V3" s="7">
        <v>-42.671619999999997</v>
      </c>
      <c r="W3" s="7">
        <v>-40.029910000000001</v>
      </c>
      <c r="X3" s="7">
        <v>-38.276260000000001</v>
      </c>
      <c r="Y3" s="7">
        <v>-36.739170000000001</v>
      </c>
      <c r="Z3" s="7">
        <v>-21.732600000000001</v>
      </c>
      <c r="AA3" s="7">
        <v>-22.632529999999999</v>
      </c>
      <c r="AB3" s="7">
        <v>-23.82752</v>
      </c>
      <c r="AC3" s="7">
        <v>-25.219909999999999</v>
      </c>
      <c r="AD3" s="7">
        <v>-19.3843</v>
      </c>
      <c r="AE3" s="7">
        <v>-21.285409999999999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21.9907</v>
      </c>
      <c r="I4" s="7">
        <v>24.0044</v>
      </c>
      <c r="J4" s="7">
        <v>27.02692</v>
      </c>
      <c r="K4" s="7">
        <v>29.78248</v>
      </c>
      <c r="L4" s="7">
        <v>32.354340000000001</v>
      </c>
      <c r="M4" s="7">
        <v>33.856769999999997</v>
      </c>
      <c r="N4" s="7">
        <v>32.564839999999997</v>
      </c>
      <c r="O4" s="7">
        <v>37.2515</v>
      </c>
      <c r="P4" s="7">
        <v>33.028480000000002</v>
      </c>
      <c r="Q4" s="7">
        <v>39.336129999999997</v>
      </c>
      <c r="R4" s="7">
        <v>39.565510000000003</v>
      </c>
      <c r="S4" s="7">
        <v>38.71931</v>
      </c>
      <c r="T4" s="7">
        <v>36.08907</v>
      </c>
      <c r="U4" s="7">
        <v>34.577249999999999</v>
      </c>
      <c r="V4" s="7">
        <v>33.71</v>
      </c>
      <c r="W4" s="7">
        <v>31.912189999999999</v>
      </c>
      <c r="X4" s="7">
        <v>30.82442</v>
      </c>
      <c r="Y4" s="7">
        <v>29.99164</v>
      </c>
      <c r="Z4" s="7">
        <v>21.428540000000002</v>
      </c>
      <c r="AA4" s="7">
        <v>22.356739999999999</v>
      </c>
      <c r="AB4" s="7">
        <v>23.618539999999999</v>
      </c>
      <c r="AC4" s="7">
        <v>25.075839999999999</v>
      </c>
      <c r="AD4" s="7">
        <v>18.648520000000001</v>
      </c>
      <c r="AE4" s="7">
        <v>20.479399999999998</v>
      </c>
    </row>
    <row r="5" spans="1:31" x14ac:dyDescent="0.25">
      <c r="A5" s="5">
        <v>3</v>
      </c>
      <c r="B5" s="1">
        <v>0.1272264631043257</v>
      </c>
      <c r="C5" s="1">
        <f t="shared" si="1"/>
        <v>11.450381679389313</v>
      </c>
      <c r="D5" s="1">
        <f t="shared" si="1"/>
        <v>30.534351145038169</v>
      </c>
      <c r="E5" s="1">
        <f t="shared" si="1"/>
        <v>30.534351145038169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3.8167938931297716</v>
      </c>
      <c r="D8" s="1">
        <f t="shared" si="1"/>
        <v>10.178117048346056</v>
      </c>
      <c r="E8" s="1">
        <f t="shared" si="1"/>
        <v>10.178117048346056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2.2900763358778629</v>
      </c>
      <c r="D16" s="1">
        <f t="shared" si="1"/>
        <v>6.106870229007634</v>
      </c>
      <c r="E16" s="1">
        <f t="shared" si="1"/>
        <v>6.106870229007634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3.0534351145038174</v>
      </c>
      <c r="D19" s="1">
        <f t="shared" si="1"/>
        <v>8.1424936386768465</v>
      </c>
      <c r="E19" s="1">
        <f t="shared" si="1"/>
        <v>8.1424936386768465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0.93511450381679395</v>
      </c>
      <c r="D22" s="1">
        <f t="shared" si="1"/>
        <v>2.493638676844784</v>
      </c>
      <c r="E22" s="1">
        <f t="shared" si="1"/>
        <v>2.493638676844784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7.6335877862595432</v>
      </c>
      <c r="D24" s="1">
        <f t="shared" si="1"/>
        <v>20.356234096692113</v>
      </c>
      <c r="E24" s="1">
        <f t="shared" si="1"/>
        <v>20.356234096692113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13.3587786259542</v>
      </c>
      <c r="D26" s="1">
        <f t="shared" si="1"/>
        <v>35.623409669211199</v>
      </c>
      <c r="E26" s="1">
        <f t="shared" si="1"/>
        <v>35.623409669211199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10.51526717557252</v>
      </c>
      <c r="D28" s="1">
        <f t="shared" si="1"/>
        <v>28.040712468193384</v>
      </c>
      <c r="E28" s="1">
        <f t="shared" si="1"/>
        <v>28.040712468193384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7.2519083969465647</v>
      </c>
      <c r="D30" s="1">
        <f t="shared" si="1"/>
        <v>19.338422391857506</v>
      </c>
      <c r="E30" s="1">
        <f t="shared" si="1"/>
        <v>19.338422391857506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3.16793893129771</v>
      </c>
      <c r="D32" s="1">
        <f t="shared" si="1"/>
        <v>8.4478371501272278</v>
      </c>
      <c r="E32" s="1">
        <f t="shared" si="1"/>
        <v>8.4478371501272278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7.6335877862595432</v>
      </c>
      <c r="D36" s="1">
        <f t="shared" si="1"/>
        <v>20.356234096692113</v>
      </c>
      <c r="E36" s="1">
        <f t="shared" si="1"/>
        <v>20.356234096692113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1.9083969465648858</v>
      </c>
      <c r="D38" s="1">
        <f t="shared" si="1"/>
        <v>5.0890585241730282</v>
      </c>
      <c r="E38" s="1">
        <f t="shared" si="1"/>
        <v>5.0890585241730282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10.68702290076336</v>
      </c>
      <c r="D40" s="1">
        <f t="shared" si="1"/>
        <v>28.498727735368959</v>
      </c>
      <c r="E40" s="1">
        <f t="shared" si="1"/>
        <v>28.498727735368959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6.2977099236641223</v>
      </c>
      <c r="D42" s="1">
        <f t="shared" si="1"/>
        <v>16.793893129770993</v>
      </c>
      <c r="E42" s="1">
        <f t="shared" si="1"/>
        <v>16.793893129770993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1.2413724363008907</v>
      </c>
      <c r="C2" s="1">
        <f>'[1]UpFlex, 2020, Summer'!C2*(1+[1]Main!$B$4)^(Main!$B$5-2020)+VLOOKUP($A2,'EV UpFlex'!$A$2:$Y$41,C$1+2)</f>
        <v>1.4415546480152674</v>
      </c>
      <c r="D2" s="1">
        <f>'[1]UpFlex, 2020, Summer'!D2*(1+[1]Main!$B$4)^(Main!$B$5-2020)+VLOOKUP($A2,'EV UpFlex'!$A$2:$Y$41,D$1+2)</f>
        <v>1.820217706656065</v>
      </c>
      <c r="E2" s="1">
        <f>'[1]UpFlex, 2020, Summer'!E2*(1+[1]Main!$B$4)^(Main!$B$5-2020)+VLOOKUP($A2,'EV UpFlex'!$A$2:$Y$41,E$1+2)</f>
        <v>2.1022128557707802</v>
      </c>
      <c r="F2" s="1">
        <f>'[1]UpFlex, 2020, Summer'!F2*(1+[1]Main!$B$4)^(Main!$B$5-2020)+VLOOKUP($A2,'EV UpFlex'!$A$2:$Y$41,F$1+2)</f>
        <v>2.3725883420388048</v>
      </c>
      <c r="G2" s="1">
        <f>'[1]UpFlex, 2020, Summer'!G2*(1+[1]Main!$B$4)^(Main!$B$5-2020)+VLOOKUP($A2,'EV UpFlex'!$A$2:$Y$41,G$1+2)</f>
        <v>2.50065771644296</v>
      </c>
      <c r="H2" s="1">
        <f>'[1]UpFlex, 2020, Summer'!H2*(1+[1]Main!$B$4)^(Main!$B$5-2020)+VLOOKUP($A2,'EV UpFlex'!$A$2:$Y$41,H$1+2)</f>
        <v>2.3367661147116197</v>
      </c>
      <c r="I2" s="1">
        <f>'[1]UpFlex, 2020, Summer'!I2*(1+[1]Main!$B$4)^(Main!$B$5-2020)+VLOOKUP($A2,'EV UpFlex'!$A$2:$Y$41,I$1+2)</f>
        <v>3.3809303536047501</v>
      </c>
      <c r="J2" s="1">
        <f>'[1]UpFlex, 2020, Summer'!J2*(1+[1]Main!$B$4)^(Main!$B$5-2020)+VLOOKUP($A2,'EV UpFlex'!$A$2:$Y$41,J$1+2)</f>
        <v>3.0597487004209079</v>
      </c>
      <c r="K2" s="1">
        <f>'[1]UpFlex, 2020, Summer'!K2*(1+[1]Main!$B$4)^(Main!$B$5-2020)+VLOOKUP($A2,'EV UpFlex'!$A$2:$Y$41,K$1+2)</f>
        <v>3.5421551931276509</v>
      </c>
      <c r="L2" s="1">
        <f>'[1]UpFlex, 2020, Summer'!L2*(1+[1]Main!$B$4)^(Main!$B$5-2020)+VLOOKUP($A2,'EV UpFlex'!$A$2:$Y$41,L$1+2)</f>
        <v>3.5970618042525451</v>
      </c>
      <c r="M2" s="1">
        <f>'[1]UpFlex, 2020, Summer'!M2*(1+[1]Main!$B$4)^(Main!$B$5-2020)+VLOOKUP($A2,'EV UpFlex'!$A$2:$Y$41,M$1+2)</f>
        <v>3.5441634330491949</v>
      </c>
      <c r="N2" s="1">
        <f>'[1]UpFlex, 2020, Summer'!N2*(1+[1]Main!$B$4)^(Main!$B$5-2020)+VLOOKUP($A2,'EV UpFlex'!$A$2:$Y$41,N$1+2)</f>
        <v>3.3163052320949959</v>
      </c>
      <c r="O2" s="1">
        <f>'[1]UpFlex, 2020, Summer'!O2*(1+[1]Main!$B$4)^(Main!$B$5-2020)+VLOOKUP($A2,'EV UpFlex'!$A$2:$Y$41,O$1+2)</f>
        <v>3.1662892433449961</v>
      </c>
      <c r="P2" s="1">
        <f>'[1]UpFlex, 2020, Summer'!P2*(1+[1]Main!$B$4)^(Main!$B$5-2020)+VLOOKUP($A2,'EV UpFlex'!$A$2:$Y$41,P$1+2)</f>
        <v>3.0657385683640803</v>
      </c>
      <c r="Q2" s="1">
        <f>'[1]UpFlex, 2020, Summer'!Q2*(1+[1]Main!$B$4)^(Main!$B$5-2020)+VLOOKUP($A2,'EV UpFlex'!$A$2:$Y$41,Q$1+2)</f>
        <v>2.9167839597232827</v>
      </c>
      <c r="R2" s="1">
        <f>'[1]UpFlex, 2020, Summer'!R2*(1+[1]Main!$B$4)^(Main!$B$5-2020)+VLOOKUP($A2,'EV UpFlex'!$A$2:$Y$41,R$1+2)</f>
        <v>2.7984269299639526</v>
      </c>
      <c r="S2" s="1">
        <f>'[1]UpFlex, 2020, Summer'!S2*(1+[1]Main!$B$4)^(Main!$B$5-2020)+VLOOKUP($A2,'EV UpFlex'!$A$2:$Y$41,S$1+2)</f>
        <v>2.7095263857782022</v>
      </c>
      <c r="T2" s="1">
        <f>'[1]UpFlex, 2020, Summer'!T2*(1+[1]Main!$B$4)^(Main!$B$5-2020)+VLOOKUP($A2,'EV UpFlex'!$A$2:$Y$41,T$1+2)</f>
        <v>2.0015085535973287</v>
      </c>
      <c r="U2" s="1">
        <f>'[1]UpFlex, 2020, Summer'!U2*(1+[1]Main!$B$4)^(Main!$B$5-2020)+VLOOKUP($A2,'EV UpFlex'!$A$2:$Y$41,U$1+2)</f>
        <v>2.0476026182506364</v>
      </c>
      <c r="V2" s="1">
        <f>'[1]UpFlex, 2020, Summer'!V2*(1+[1]Main!$B$4)^(Main!$B$5-2020)+VLOOKUP($A2,'EV UpFlex'!$A$2:$Y$41,V$1+2)</f>
        <v>2.1391155425243853</v>
      </c>
      <c r="W2" s="1">
        <f>'[1]UpFlex, 2020, Summer'!W2*(1+[1]Main!$B$4)^(Main!$B$5-2020)+VLOOKUP($A2,'EV UpFlex'!$A$2:$Y$41,W$1+2)</f>
        <v>2.263800133071459</v>
      </c>
      <c r="X2" s="1">
        <f>'[1]UpFlex, 2020, Summer'!X2*(1+[1]Main!$B$4)^(Main!$B$5-2020)+VLOOKUP($A2,'EV UpFlex'!$A$2:$Y$41,X$1+2)</f>
        <v>1.0475226110602209</v>
      </c>
      <c r="Y2" s="1">
        <f>'[1]UpFlex, 2020, Summer'!Y2*(1+[1]Main!$B$4)^(Main!$B$5-2020)+VLOOKUP($A2,'EV UpFlex'!$A$2:$Y$41,Y$1+2)</f>
        <v>1.1293593168924936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0.44010319652035634</v>
      </c>
      <c r="C3" s="1">
        <f>'[1]UpFlex, 2020, Summer'!C3*(1+[1]Main!$B$4)^(Main!$B$5-2020)+VLOOKUP($A3,'EV UpFlex'!$A$2:$Y$41,C$1+2)</f>
        <v>0.51707044070610697</v>
      </c>
      <c r="D3" s="1">
        <f>'[1]UpFlex, 2020, Summer'!D3*(1+[1]Main!$B$4)^(Main!$B$5-2020)+VLOOKUP($A3,'EV UpFlex'!$A$2:$Y$41,D$1+2)</f>
        <v>0.67053622791242595</v>
      </c>
      <c r="E3" s="1">
        <f>'[1]UpFlex, 2020, Summer'!E3*(1+[1]Main!$B$4)^(Main!$B$5-2020)+VLOOKUP($A3,'EV UpFlex'!$A$2:$Y$41,E$1+2)</f>
        <v>0.77934363130831208</v>
      </c>
      <c r="F3" s="1">
        <f>'[1]UpFlex, 2020, Summer'!F3*(1+[1]Main!$B$4)^(Main!$B$5-2020)+VLOOKUP($A3,'EV UpFlex'!$A$2:$Y$41,F$1+2)</f>
        <v>0.88601397981552177</v>
      </c>
      <c r="G3" s="1">
        <f>'[1]UpFlex, 2020, Summer'!G3*(1+[1]Main!$B$4)^(Main!$B$5-2020)+VLOOKUP($A3,'EV UpFlex'!$A$2:$Y$41,G$1+2)</f>
        <v>0.93862160732718403</v>
      </c>
      <c r="H3" s="1">
        <f>'[1]UpFlex, 2020, Summer'!H3*(1+[1]Main!$B$4)^(Main!$B$5-2020)+VLOOKUP($A3,'EV UpFlex'!$A$2:$Y$41,H$1+2)</f>
        <v>0.87817336013464797</v>
      </c>
      <c r="I3" s="1">
        <f>'[1]UpFlex, 2020, Summer'!I3*(1+[1]Main!$B$4)^(Main!$B$5-2020)+VLOOKUP($A3,'EV UpFlex'!$A$2:$Y$41,I$1+2)</f>
        <v>1.2914908851919</v>
      </c>
      <c r="J3" s="1">
        <f>'[1]UpFlex, 2020, Summer'!J3*(1+[1]Main!$B$4)^(Main!$B$5-2020)+VLOOKUP($A3,'EV UpFlex'!$A$2:$Y$41,J$1+2)</f>
        <v>1.1599095549183631</v>
      </c>
      <c r="K3" s="1">
        <f>'[1]UpFlex, 2020, Summer'!K3*(1+[1]Main!$B$4)^(Main!$B$5-2020)+VLOOKUP($A3,'EV UpFlex'!$A$2:$Y$41,K$1+2)</f>
        <v>1.3616288587510605</v>
      </c>
      <c r="L3" s="1">
        <f>'[1]UpFlex, 2020, Summer'!L3*(1+[1]Main!$B$4)^(Main!$B$5-2020)+VLOOKUP($A3,'EV UpFlex'!$A$2:$Y$41,L$1+2)</f>
        <v>1.3767911584510182</v>
      </c>
      <c r="M3" s="1">
        <f>'[1]UpFlex, 2020, Summer'!M3*(1+[1]Main!$B$4)^(Main!$B$5-2020)+VLOOKUP($A3,'EV UpFlex'!$A$2:$Y$41,M$1+2)</f>
        <v>1.358544742969678</v>
      </c>
      <c r="N3" s="1">
        <f>'[1]UpFlex, 2020, Summer'!N3*(1+[1]Main!$B$4)^(Main!$B$5-2020)+VLOOKUP($A3,'EV UpFlex'!$A$2:$Y$41,N$1+2)</f>
        <v>1.2615332125879983</v>
      </c>
      <c r="O3" s="1">
        <f>'[1]UpFlex, 2020, Summer'!O3*(1+[1]Main!$B$4)^(Main!$B$5-2020)+VLOOKUP($A3,'EV UpFlex'!$A$2:$Y$41,O$1+2)</f>
        <v>1.2022450550879984</v>
      </c>
      <c r="P3" s="1">
        <f>'[1]UpFlex, 2020, Summer'!P3*(1+[1]Main!$B$4)^(Main!$B$5-2020)+VLOOKUP($A3,'EV UpFlex'!$A$2:$Y$41,P$1+2)</f>
        <v>1.1608260628456322</v>
      </c>
      <c r="Q3" s="1">
        <f>'[1]UpFlex, 2020, Summer'!Q3*(1+[1]Main!$B$4)^(Main!$B$5-2020)+VLOOKUP($A3,'EV UpFlex'!$A$2:$Y$41,Q$1+2)</f>
        <v>1.1002217581393132</v>
      </c>
      <c r="R3" s="1">
        <f>'[1]UpFlex, 2020, Summer'!R3*(1+[1]Main!$B$4)^(Main!$B$5-2020)+VLOOKUP($A3,'EV UpFlex'!$A$2:$Y$41,R$1+2)</f>
        <v>1.0563233942355812</v>
      </c>
      <c r="S3" s="1">
        <f>'[1]UpFlex, 2020, Summer'!S3*(1+[1]Main!$B$4)^(Main!$B$5-2020)+VLOOKUP($A3,'EV UpFlex'!$A$2:$Y$41,S$1+2)</f>
        <v>1.025429312311281</v>
      </c>
      <c r="T3" s="1">
        <f>'[1]UpFlex, 2020, Summer'!T3*(1+[1]Main!$B$4)^(Main!$B$5-2020)+VLOOKUP($A3,'EV UpFlex'!$A$2:$Y$41,T$1+2)</f>
        <v>0.75414519043893147</v>
      </c>
      <c r="U3" s="1">
        <f>'[1]UpFlex, 2020, Summer'!U3*(1+[1]Main!$B$4)^(Main!$B$5-2020)+VLOOKUP($A3,'EV UpFlex'!$A$2:$Y$41,U$1+2)</f>
        <v>0.77957252180025449</v>
      </c>
      <c r="V3" s="1">
        <f>'[1]UpFlex, 2020, Summer'!V3*(1+[1]Main!$B$4)^(Main!$B$5-2020)+VLOOKUP($A3,'EV UpFlex'!$A$2:$Y$41,V$1+2)</f>
        <v>0.82145050400975417</v>
      </c>
      <c r="W3" s="1">
        <f>'[1]UpFlex, 2020, Summer'!W3*(1+[1]Main!$B$4)^(Main!$B$5-2020)+VLOOKUP($A3,'EV UpFlex'!$A$2:$Y$41,W$1+2)</f>
        <v>0.86405459972858367</v>
      </c>
      <c r="X3" s="1">
        <f>'[1]UpFlex, 2020, Summer'!X3*(1+[1]Main!$B$4)^(Main!$B$5-2020)+VLOOKUP($A3,'EV UpFlex'!$A$2:$Y$41,X$1+2)</f>
        <v>0.37413264917408834</v>
      </c>
      <c r="Y3" s="1">
        <f>'[1]UpFlex, 2020, Summer'!Y3*(1+[1]Main!$B$4)^(Main!$B$5-2020)+VLOOKUP($A3,'EV UpFlex'!$A$2:$Y$41,Y$1+2)</f>
        <v>0.40460092575699746</v>
      </c>
    </row>
    <row r="4" spans="1:25" x14ac:dyDescent="0.25">
      <c r="A4">
        <v>38</v>
      </c>
      <c r="B4" s="1">
        <f>'[1]UpFlex, 2020, Summer'!B4*(1+[1]Main!$B$4)^(Main!$B$5-2020)+VLOOKUP($A4,'EV UpFlex'!$A$2:$Y$41,B$1+2)</f>
        <v>1.4458108903212468</v>
      </c>
      <c r="C4" s="1">
        <f>'[1]UpFlex, 2020, Summer'!C4*(1+[1]Main!$B$4)^(Main!$B$5-2020)+VLOOKUP($A4,'EV UpFlex'!$A$2:$Y$41,C$1+2)</f>
        <v>1.7203435712213744</v>
      </c>
      <c r="D4" s="1">
        <f>'[1]UpFlex, 2020, Summer'!D4*(1+[1]Main!$B$4)^(Main!$B$5-2020)+VLOOKUP($A4,'EV UpFlex'!$A$2:$Y$41,D$1+2)</f>
        <v>2.2542087358184908</v>
      </c>
      <c r="E4" s="1">
        <f>'[1]UpFlex, 2020, Summer'!E4*(1+[1]Main!$B$4)^(Main!$B$5-2020)+VLOOKUP($A4,'EV UpFlex'!$A$2:$Y$41,E$1+2)</f>
        <v>2.6634376120790924</v>
      </c>
      <c r="F4" s="1">
        <f>'[1]UpFlex, 2020, Summer'!F4*(1+[1]Main!$B$4)^(Main!$B$5-2020)+VLOOKUP($A4,'EV UpFlex'!$A$2:$Y$41,F$1+2)</f>
        <v>3.041871156854326</v>
      </c>
      <c r="G4" s="1">
        <f>'[1]UpFlex, 2020, Summer'!G4*(1+[1]Main!$B$4)^(Main!$B$5-2020)+VLOOKUP($A4,'EV UpFlex'!$A$2:$Y$41,G$1+2)</f>
        <v>3.2181556887701439</v>
      </c>
      <c r="H4" s="1">
        <f>'[1]UpFlex, 2020, Summer'!H4*(1+[1]Main!$B$4)^(Main!$B$5-2020)+VLOOKUP($A4,'EV UpFlex'!$A$2:$Y$41,H$1+2)</f>
        <v>3.0579391073462676</v>
      </c>
      <c r="I4" s="1">
        <f>'[1]UpFlex, 2020, Summer'!I4*(1+[1]Main!$B$4)^(Main!$B$5-2020)+VLOOKUP($A4,'EV UpFlex'!$A$2:$Y$41,I$1+2)</f>
        <v>4.4851927925466502</v>
      </c>
      <c r="J4" s="1">
        <f>'[1]UpFlex, 2020, Summer'!J4*(1+[1]Main!$B$4)^(Main!$B$5-2020)+VLOOKUP($A4,'EV UpFlex'!$A$2:$Y$41,J$1+2)</f>
        <v>4.0089286465892711</v>
      </c>
      <c r="K4" s="1">
        <f>'[1]UpFlex, 2020, Summer'!K4*(1+[1]Main!$B$4)^(Main!$B$5-2020)+VLOOKUP($A4,'EV UpFlex'!$A$2:$Y$41,K$1+2)</f>
        <v>4.6730340018787109</v>
      </c>
      <c r="L4" s="1">
        <f>'[1]UpFlex, 2020, Summer'!L4*(1+[1]Main!$B$4)^(Main!$B$5-2020)+VLOOKUP($A4,'EV UpFlex'!$A$2:$Y$41,L$1+2)</f>
        <v>4.753278050203563</v>
      </c>
      <c r="M4" s="1">
        <f>'[1]UpFlex, 2020, Summer'!M4*(1+[1]Main!$B$4)^(Main!$B$5-2020)+VLOOKUP($A4,'EV UpFlex'!$A$2:$Y$41,M$1+2)</f>
        <v>4.6929198735188731</v>
      </c>
      <c r="N4" s="1">
        <f>'[1]UpFlex, 2020, Summer'!N4*(1+[1]Main!$B$4)^(Main!$B$5-2020)+VLOOKUP($A4,'EV UpFlex'!$A$2:$Y$41,N$1+2)</f>
        <v>4.3666847971829945</v>
      </c>
      <c r="O4" s="1">
        <f>'[1]UpFlex, 2020, Summer'!O4*(1+[1]Main!$B$4)^(Main!$B$5-2020)+VLOOKUP($A4,'EV UpFlex'!$A$2:$Y$41,O$1+2)</f>
        <v>4.1457316059329941</v>
      </c>
      <c r="P4" s="1">
        <f>'[1]UpFlex, 2020, Summer'!P4*(1+[1]Main!$B$4)^(Main!$B$5-2020)+VLOOKUP($A4,'EV UpFlex'!$A$2:$Y$41,P$1+2)</f>
        <v>4.0240317074597121</v>
      </c>
      <c r="Q4" s="1">
        <f>'[1]UpFlex, 2020, Summer'!Q4*(1+[1]Main!$B$4)^(Main!$B$5-2020)+VLOOKUP($A4,'EV UpFlex'!$A$2:$Y$41,Q$1+2)</f>
        <v>3.7857385216125956</v>
      </c>
      <c r="R4" s="1">
        <f>'[1]UpFlex, 2020, Summer'!R4*(1+[1]Main!$B$4)^(Main!$B$5-2020)+VLOOKUP($A4,'EV UpFlex'!$A$2:$Y$41,R$1+2)</f>
        <v>3.6191520991995336</v>
      </c>
      <c r="S4" s="1">
        <f>'[1]UpFlex, 2020, Summer'!S4*(1+[1]Main!$B$4)^(Main!$B$5-2020)+VLOOKUP($A4,'EV UpFlex'!$A$2:$Y$41,S$1+2)</f>
        <v>3.5045828230894829</v>
      </c>
      <c r="T4" s="1">
        <f>'[1]UpFlex, 2020, Summer'!T4*(1+[1]Main!$B$4)^(Main!$B$5-2020)+VLOOKUP($A4,'EV UpFlex'!$A$2:$Y$41,T$1+2)</f>
        <v>2.53471080653626</v>
      </c>
      <c r="U4" s="1">
        <f>'[1]UpFlex, 2020, Summer'!U4*(1+[1]Main!$B$4)^(Main!$B$5-2020)+VLOOKUP($A4,'EV UpFlex'!$A$2:$Y$41,U$1+2)</f>
        <v>2.6269861088008906</v>
      </c>
      <c r="V4" s="1">
        <f>'[1]UpFlex, 2020, Summer'!V4*(1+[1]Main!$B$4)^(Main!$B$5-2020)+VLOOKUP($A4,'EV UpFlex'!$A$2:$Y$41,V$1+2)</f>
        <v>2.7690832490341393</v>
      </c>
      <c r="W4" s="1">
        <f>'[1]UpFlex, 2020, Summer'!W4*(1+[1]Main!$B$4)^(Main!$B$5-2020)+VLOOKUP($A4,'EV UpFlex'!$A$2:$Y$41,W$1+2)</f>
        <v>2.9310623365500423</v>
      </c>
      <c r="X4" s="1">
        <f>'[1]UpFlex, 2020, Summer'!X4*(1+[1]Main!$B$4)^(Main!$B$5-2020)+VLOOKUP($A4,'EV UpFlex'!$A$2:$Y$41,X$1+2)</f>
        <v>1.2341352239843091</v>
      </c>
      <c r="Y4" s="1">
        <f>'[1]UpFlex, 2020, Summer'!Y4*(1+[1]Main!$B$4)^(Main!$B$5-2020)+VLOOKUP($A4,'EV UpFlex'!$A$2:$Y$41,Y$1+2)</f>
        <v>1.3264360976494911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0.24496169626272268</v>
      </c>
      <c r="C5" s="1">
        <f>'[1]UpFlex, 2020, Summer'!C5*(1+[1]Main!$B$4)^(Main!$B$5-2020)+VLOOKUP($A5,'EV UpFlex'!$A$2:$Y$41,C$1+2)</f>
        <v>0.29198316825381687</v>
      </c>
      <c r="D5" s="1">
        <f>'[1]UpFlex, 2020, Summer'!D5*(1+[1]Main!$B$4)^(Main!$B$5-2020)+VLOOKUP($A5,'EV UpFlex'!$A$2:$Y$41,D$1+2)</f>
        <v>0.38643415103901624</v>
      </c>
      <c r="E5" s="1">
        <f>'[1]UpFlex, 2020, Summer'!E5*(1+[1]Main!$B$4)^(Main!$B$5-2020)+VLOOKUP($A5,'EV UpFlex'!$A$2:$Y$41,E$1+2)</f>
        <v>0.45839455863019507</v>
      </c>
      <c r="F5" s="1">
        <f>'[1]UpFlex, 2020, Summer'!F5*(1+[1]Main!$B$4)^(Main!$B$5-2020)+VLOOKUP($A5,'EV UpFlex'!$A$2:$Y$41,F$1+2)</f>
        <v>0.52572806019720109</v>
      </c>
      <c r="G5" s="1">
        <f>'[1]UpFlex, 2020, Summer'!G5*(1+[1]Main!$B$4)^(Main!$B$5-2020)+VLOOKUP($A5,'EV UpFlex'!$A$2:$Y$41,G$1+2)</f>
        <v>0.55604432317323993</v>
      </c>
      <c r="H5" s="1">
        <f>'[1]UpFlex, 2020, Summer'!H5*(1+[1]Main!$B$4)^(Main!$B$5-2020)+VLOOKUP($A5,'EV UpFlex'!$A$2:$Y$41,H$1+2)</f>
        <v>0.52767159742790493</v>
      </c>
      <c r="I5" s="1">
        <f>'[1]UpFlex, 2020, Summer'!I5*(1+[1]Main!$B$4)^(Main!$B$5-2020)+VLOOKUP($A5,'EV UpFlex'!$A$2:$Y$41,I$1+2)</f>
        <v>0.78855878715118743</v>
      </c>
      <c r="J5" s="1">
        <f>'[1]UpFlex, 2020, Summer'!J5*(1+[1]Main!$B$4)^(Main!$B$5-2020)+VLOOKUP($A5,'EV UpFlex'!$A$2:$Y$41,J$1+2)</f>
        <v>0.70932369666772699</v>
      </c>
      <c r="K5" s="1">
        <f>'[1]UpFlex, 2020, Summer'!K5*(1+[1]Main!$B$4)^(Main!$B$5-2020)+VLOOKUP($A5,'EV UpFlex'!$A$2:$Y$41,K$1+2)</f>
        <v>0.83223752765691272</v>
      </c>
      <c r="L5" s="1">
        <f>'[1]UpFlex, 2020, Summer'!L5*(1+[1]Main!$B$4)^(Main!$B$5-2020)+VLOOKUP($A5,'EV UpFlex'!$A$2:$Y$41,L$1+2)</f>
        <v>0.84691177575063625</v>
      </c>
      <c r="M5" s="1">
        <f>'[1]UpFlex, 2020, Summer'!M5*(1+[1]Main!$B$4)^(Main!$B$5-2020)+VLOOKUP($A5,'EV UpFlex'!$A$2:$Y$41,M$1+2)</f>
        <v>0.82749383826229861</v>
      </c>
      <c r="N5" s="1">
        <f>'[1]UpFlex, 2020, Summer'!N5*(1+[1]Main!$B$4)^(Main!$B$5-2020)+VLOOKUP($A5,'EV UpFlex'!$A$2:$Y$41,N$1+2)</f>
        <v>0.77247589677374895</v>
      </c>
      <c r="O5" s="1">
        <f>'[1]UpFlex, 2020, Summer'!O5*(1+[1]Main!$B$4)^(Main!$B$5-2020)+VLOOKUP($A5,'EV UpFlex'!$A$2:$Y$41,O$1+2)</f>
        <v>0.734359224273749</v>
      </c>
      <c r="P5" s="1">
        <f>'[1]UpFlex, 2020, Summer'!P5*(1+[1]Main!$B$4)^(Main!$B$5-2020)+VLOOKUP($A5,'EV UpFlex'!$A$2:$Y$41,P$1+2)</f>
        <v>0.71316249490352002</v>
      </c>
      <c r="Q5" s="1">
        <f>'[1]UpFlex, 2020, Summer'!Q5*(1+[1]Main!$B$4)^(Main!$B$5-2020)+VLOOKUP($A5,'EV UpFlex'!$A$2:$Y$41,Q$1+2)</f>
        <v>0.66967579086832063</v>
      </c>
      <c r="R5" s="1">
        <f>'[1]UpFlex, 2020, Summer'!R5*(1+[1]Main!$B$4)^(Main!$B$5-2020)+VLOOKUP($A5,'EV UpFlex'!$A$2:$Y$41,R$1+2)</f>
        <v>0.63546824936598811</v>
      </c>
      <c r="S5" s="1">
        <f>'[1]UpFlex, 2020, Summer'!S5*(1+[1]Main!$B$4)^(Main!$B$5-2020)+VLOOKUP($A5,'EV UpFlex'!$A$2:$Y$41,S$1+2)</f>
        <v>0.61270114706955048</v>
      </c>
      <c r="T5" s="1">
        <f>'[1]UpFlex, 2020, Summer'!T5*(1+[1]Main!$B$4)^(Main!$B$5-2020)+VLOOKUP($A5,'EV UpFlex'!$A$2:$Y$41,T$1+2)</f>
        <v>0.44892301746183216</v>
      </c>
      <c r="U5" s="1">
        <f>'[1]UpFlex, 2020, Summer'!U5*(1+[1]Main!$B$4)^(Main!$B$5-2020)+VLOOKUP($A5,'EV UpFlex'!$A$2:$Y$41,U$1+2)</f>
        <v>0.46820342643765905</v>
      </c>
      <c r="V5" s="1">
        <f>'[1]UpFlex, 2020, Summer'!V5*(1+[1]Main!$B$4)^(Main!$B$5-2020)+VLOOKUP($A5,'EV UpFlex'!$A$2:$Y$41,V$1+2)</f>
        <v>0.4981770821935963</v>
      </c>
      <c r="W5" s="1">
        <f>'[1]UpFlex, 2020, Summer'!W5*(1+[1]Main!$B$4)^(Main!$B$5-2020)+VLOOKUP($A5,'EV UpFlex'!$A$2:$Y$41,W$1+2)</f>
        <v>0.52791078733036467</v>
      </c>
      <c r="X5" s="1">
        <f>'[1]UpFlex, 2020, Summer'!X5*(1+[1]Main!$B$4)^(Main!$B$5-2020)+VLOOKUP($A5,'EV UpFlex'!$A$2:$Y$41,X$1+2)</f>
        <v>0.2179520565150552</v>
      </c>
      <c r="Y5" s="1">
        <f>'[1]UpFlex, 2020, Summer'!Y5*(1+[1]Main!$B$4)^(Main!$B$5-2020)+VLOOKUP($A5,'EV UpFlex'!$A$2:$Y$41,Y$1+2)</f>
        <v>0.23036863703562341</v>
      </c>
    </row>
    <row r="6" spans="1:25" x14ac:dyDescent="0.25">
      <c r="A6">
        <v>26</v>
      </c>
      <c r="B6" s="1">
        <f>'[1]UpFlex, 2020, Summer'!B6*(1+[1]Main!$B$4)^(Main!$B$5-2020)+VLOOKUP($A6,'EV UpFlex'!$A$2:$Y$41,B$1+2)</f>
        <v>1.4122428259701019</v>
      </c>
      <c r="C6" s="1">
        <f>'[1]UpFlex, 2020, Summer'!C6*(1+[1]Main!$B$4)^(Main!$B$5-2020)+VLOOKUP($A6,'EV UpFlex'!$A$2:$Y$41,C$1+2)</f>
        <v>1.6763263496660306</v>
      </c>
      <c r="D6" s="1">
        <f>'[1]UpFlex, 2020, Summer'!D6*(1+[1]Main!$B$4)^(Main!$B$5-2020)+VLOOKUP($A6,'EV UpFlex'!$A$2:$Y$41,D$1+2)</f>
        <v>2.203560422974979</v>
      </c>
      <c r="E6" s="1">
        <f>'[1]UpFlex, 2020, Summer'!E6*(1+[1]Main!$B$4)^(Main!$B$5-2020)+VLOOKUP($A6,'EV UpFlex'!$A$2:$Y$41,E$1+2)</f>
        <v>2.5968093805523744</v>
      </c>
      <c r="F6" s="1">
        <f>'[1]UpFlex, 2020, Summer'!F6*(1+[1]Main!$B$4)^(Main!$B$5-2020)+VLOOKUP($A6,'EV UpFlex'!$A$2:$Y$41,F$1+2)</f>
        <v>2.9782745156615777</v>
      </c>
      <c r="G6" s="1">
        <f>'[1]UpFlex, 2020, Summer'!G6*(1+[1]Main!$B$4)^(Main!$B$5-2020)+VLOOKUP($A6,'EV UpFlex'!$A$2:$Y$41,G$1+2)</f>
        <v>3.1489967372720522</v>
      </c>
      <c r="H6" s="1">
        <f>'[1]UpFlex, 2020, Summer'!H6*(1+[1]Main!$B$4)^(Main!$B$5-2020)+VLOOKUP($A6,'EV UpFlex'!$A$2:$Y$41,H$1+2)</f>
        <v>2.9415201395027561</v>
      </c>
      <c r="I6" s="1">
        <f>'[1]UpFlex, 2020, Summer'!I6*(1+[1]Main!$B$4)^(Main!$B$5-2020)+VLOOKUP($A6,'EV UpFlex'!$A$2:$Y$41,I$1+2)</f>
        <v>4.3094013805905425</v>
      </c>
      <c r="J6" s="1">
        <f>'[1]UpFlex, 2020, Summer'!J6*(1+[1]Main!$B$4)^(Main!$B$5-2020)+VLOOKUP($A6,'EV UpFlex'!$A$2:$Y$41,J$1+2)</f>
        <v>3.8455736987266751</v>
      </c>
      <c r="K6" s="1">
        <f>'[1]UpFlex, 2020, Summer'!K6*(1+[1]Main!$B$4)^(Main!$B$5-2020)+VLOOKUP($A6,'EV UpFlex'!$A$2:$Y$41,K$1+2)</f>
        <v>4.5233615619645891</v>
      </c>
      <c r="L6" s="1">
        <f>'[1]UpFlex, 2020, Summer'!L6*(1+[1]Main!$B$4)^(Main!$B$5-2020)+VLOOKUP($A6,'EV UpFlex'!$A$2:$Y$41,L$1+2)</f>
        <v>4.6227959284860063</v>
      </c>
      <c r="M6" s="1">
        <f>'[1]UpFlex, 2020, Summer'!M6*(1+[1]Main!$B$4)^(Main!$B$5-2020)+VLOOKUP($A6,'EV UpFlex'!$A$2:$Y$41,M$1+2)</f>
        <v>4.5555962853127649</v>
      </c>
      <c r="N6" s="1">
        <f>'[1]UpFlex, 2020, Summer'!N6*(1+[1]Main!$B$4)^(Main!$B$5-2020)+VLOOKUP($A6,'EV UpFlex'!$A$2:$Y$41,N$1+2)</f>
        <v>4.2270619705608565</v>
      </c>
      <c r="O6" s="1">
        <f>'[1]UpFlex, 2020, Summer'!O6*(1+[1]Main!$B$4)^(Main!$B$5-2020)+VLOOKUP($A6,'EV UpFlex'!$A$2:$Y$41,O$1+2)</f>
        <v>4.0203689993108567</v>
      </c>
      <c r="P6" s="1">
        <f>'[1]UpFlex, 2020, Summer'!P6*(1+[1]Main!$B$4)^(Main!$B$5-2020)+VLOOKUP($A6,'EV UpFlex'!$A$2:$Y$41,P$1+2)</f>
        <v>3.9174009717058951</v>
      </c>
      <c r="Q6" s="1">
        <f>'[1]UpFlex, 2020, Summer'!Q6*(1+[1]Main!$B$4)^(Main!$B$5-2020)+VLOOKUP($A6,'EV UpFlex'!$A$2:$Y$41,Q$1+2)</f>
        <v>3.6936191983969469</v>
      </c>
      <c r="R6" s="1">
        <f>'[1]UpFlex, 2020, Summer'!R6*(1+[1]Main!$B$4)^(Main!$B$5-2020)+VLOOKUP($A6,'EV UpFlex'!$A$2:$Y$41,R$1+2)</f>
        <v>3.5251118185315948</v>
      </c>
      <c r="S6" s="1">
        <f>'[1]UpFlex, 2020, Summer'!S6*(1+[1]Main!$B$4)^(Main!$B$5-2020)+VLOOKUP($A6,'EV UpFlex'!$A$2:$Y$41,S$1+2)</f>
        <v>3.4183271178032233</v>
      </c>
      <c r="T6" s="1">
        <f>'[1]UpFlex, 2020, Summer'!T6*(1+[1]Main!$B$4)^(Main!$B$5-2020)+VLOOKUP($A6,'EV UpFlex'!$A$2:$Y$41,T$1+2)</f>
        <v>2.4733085208396952</v>
      </c>
      <c r="U6" s="1">
        <f>'[1]UpFlex, 2020, Summer'!U6*(1+[1]Main!$B$4)^(Main!$B$5-2020)+VLOOKUP($A6,'EV UpFlex'!$A$2:$Y$41,U$1+2)</f>
        <v>2.5466122821215014</v>
      </c>
      <c r="V6" s="1">
        <f>'[1]UpFlex, 2020, Summer'!V6*(1+[1]Main!$B$4)^(Main!$B$5-2020)+VLOOKUP($A6,'EV UpFlex'!$A$2:$Y$41,V$1+2)</f>
        <v>2.6956861238242156</v>
      </c>
      <c r="W6" s="1">
        <f>'[1]UpFlex, 2020, Summer'!W6*(1+[1]Main!$B$4)^(Main!$B$5-2020)+VLOOKUP($A6,'EV UpFlex'!$A$2:$Y$41,W$1+2)</f>
        <v>2.8618184945653096</v>
      </c>
      <c r="X6" s="1">
        <f>'[1]UpFlex, 2020, Summer'!X6*(1+[1]Main!$B$4)^(Main!$B$5-2020)+VLOOKUP($A6,'EV UpFlex'!$A$2:$Y$41,X$1+2)</f>
        <v>1.210934925835454</v>
      </c>
      <c r="Y6" s="1">
        <f>'[1]UpFlex, 2020, Summer'!Y6*(1+[1]Main!$B$4)^(Main!$B$5-2020)+VLOOKUP($A6,'EV UpFlex'!$A$2:$Y$41,Y$1+2)</f>
        <v>1.312296436466285</v>
      </c>
    </row>
    <row r="7" spans="1:25" x14ac:dyDescent="0.25">
      <c r="A7">
        <v>24</v>
      </c>
      <c r="B7" s="1">
        <f>'[1]UpFlex, 2020, Summer'!B7*(1+[1]Main!$B$4)^(Main!$B$5-2020)+VLOOKUP($A7,'EV UpFlex'!$A$2:$Y$41,B$1+2)</f>
        <v>1.841260583839059</v>
      </c>
      <c r="C7" s="1">
        <f>'[1]UpFlex, 2020, Summer'!C7*(1+[1]Main!$B$4)^(Main!$B$5-2020)+VLOOKUP($A7,'EV UpFlex'!$A$2:$Y$41,C$1+2)</f>
        <v>2.1874874615267181</v>
      </c>
      <c r="D7" s="1">
        <f>'[1]UpFlex, 2020, Summer'!D7*(1+[1]Main!$B$4)^(Main!$B$5-2020)+VLOOKUP($A7,'EV UpFlex'!$A$2:$Y$41,D$1+2)</f>
        <v>2.8540269435231136</v>
      </c>
      <c r="E7" s="1">
        <f>'[1]UpFlex, 2020, Summer'!E7*(1+[1]Main!$B$4)^(Main!$B$5-2020)+VLOOKUP($A7,'EV UpFlex'!$A$2:$Y$41,E$1+2)</f>
        <v>3.3672784491613656</v>
      </c>
      <c r="F7" s="1">
        <f>'[1]UpFlex, 2020, Summer'!F7*(1+[1]Main!$B$4)^(Main!$B$5-2020)+VLOOKUP($A7,'EV UpFlex'!$A$2:$Y$41,F$1+2)</f>
        <v>3.8503173788804079</v>
      </c>
      <c r="G7" s="1">
        <f>'[1]UpFlex, 2020, Summer'!G7*(1+[1]Main!$B$4)^(Main!$B$5-2020)+VLOOKUP($A7,'EV UpFlex'!$A$2:$Y$41,G$1+2)</f>
        <v>4.0673481872126809</v>
      </c>
      <c r="H7" s="1">
        <f>'[1]UpFlex, 2020, Summer'!H7*(1+[1]Main!$B$4)^(Main!$B$5-2020)+VLOOKUP($A7,'EV UpFlex'!$A$2:$Y$41,H$1+2)</f>
        <v>3.8064174944953351</v>
      </c>
      <c r="I7" s="1">
        <f>'[1]UpFlex, 2020, Summer'!I7*(1+[1]Main!$B$4)^(Main!$B$5-2020)+VLOOKUP($A7,'EV UpFlex'!$A$2:$Y$41,I$1+2)</f>
        <v>5.579913840058313</v>
      </c>
      <c r="J7" s="1">
        <f>'[1]UpFlex, 2020, Summer'!J7*(1+[1]Main!$B$4)^(Main!$B$5-2020)+VLOOKUP($A7,'EV UpFlex'!$A$2:$Y$41,J$1+2)</f>
        <v>4.9819282816740893</v>
      </c>
      <c r="K7" s="1">
        <f>'[1]UpFlex, 2020, Summer'!K7*(1+[1]Main!$B$4)^(Main!$B$5-2020)+VLOOKUP($A7,'EV UpFlex'!$A$2:$Y$41,K$1+2)</f>
        <v>5.8334871198483897</v>
      </c>
      <c r="L7" s="1">
        <f>'[1]UpFlex, 2020, Summer'!L7*(1+[1]Main!$B$4)^(Main!$B$5-2020)+VLOOKUP($A7,'EV UpFlex'!$A$2:$Y$41,L$1+2)</f>
        <v>5.9421791640044548</v>
      </c>
      <c r="M7" s="1">
        <f>'[1]UpFlex, 2020, Summer'!M7*(1+[1]Main!$B$4)^(Main!$B$5-2020)+VLOOKUP($A7,'EV UpFlex'!$A$2:$Y$41,M$1+2)</f>
        <v>5.8599973115860902</v>
      </c>
      <c r="N7" s="1">
        <f>'[1]UpFlex, 2020, Summer'!N7*(1+[1]Main!$B$4)^(Main!$B$5-2020)+VLOOKUP($A7,'EV UpFlex'!$A$2:$Y$41,N$1+2)</f>
        <v>5.430557211166243</v>
      </c>
      <c r="O7" s="1">
        <f>'[1]UpFlex, 2020, Summer'!O7*(1+[1]Main!$B$4)^(Main!$B$5-2020)+VLOOKUP($A7,'EV UpFlex'!$A$2:$Y$41,O$1+2)</f>
        <v>5.1663901224162432</v>
      </c>
      <c r="P7" s="1">
        <f>'[1]UpFlex, 2020, Summer'!P7*(1+[1]Main!$B$4)^(Main!$B$5-2020)+VLOOKUP($A7,'EV UpFlex'!$A$2:$Y$41,P$1+2)</f>
        <v>5.0255457130746404</v>
      </c>
      <c r="Q7" s="1">
        <f>'[1]UpFlex, 2020, Summer'!Q7*(1+[1]Main!$B$4)^(Main!$B$5-2020)+VLOOKUP($A7,'EV UpFlex'!$A$2:$Y$41,Q$1+2)</f>
        <v>4.7330777648282449</v>
      </c>
      <c r="R7" s="1">
        <f>'[1]UpFlex, 2020, Summer'!R7*(1+[1]Main!$B$4)^(Main!$B$5-2020)+VLOOKUP($A7,'EV UpFlex'!$A$2:$Y$41,R$1+2)</f>
        <v>4.5336535193119181</v>
      </c>
      <c r="S7" s="1">
        <f>'[1]UpFlex, 2020, Summer'!S7*(1+[1]Main!$B$4)^(Main!$B$5-2020)+VLOOKUP($A7,'EV UpFlex'!$A$2:$Y$41,S$1+2)</f>
        <v>4.3909669694868541</v>
      </c>
      <c r="T7" s="1">
        <f>'[1]UpFlex, 2020, Summer'!T7*(1+[1]Main!$B$4)^(Main!$B$5-2020)+VLOOKUP($A7,'EV UpFlex'!$A$2:$Y$41,T$1+2)</f>
        <v>3.1674522622328252</v>
      </c>
      <c r="U7" s="1">
        <f>'[1]UpFlex, 2020, Summer'!U7*(1+[1]Main!$B$4)^(Main!$B$5-2020)+VLOOKUP($A7,'EV UpFlex'!$A$2:$Y$41,U$1+2)</f>
        <v>3.2594864925636138</v>
      </c>
      <c r="V7" s="1">
        <f>'[1]UpFlex, 2020, Summer'!V7*(1+[1]Main!$B$4)^(Main!$B$5-2020)+VLOOKUP($A7,'EV UpFlex'!$A$2:$Y$41,V$1+2)</f>
        <v>3.4343807953551746</v>
      </c>
      <c r="W7" s="1">
        <f>'[1]UpFlex, 2020, Summer'!W7*(1+[1]Main!$B$4)^(Main!$B$5-2020)+VLOOKUP($A7,'EV UpFlex'!$A$2:$Y$41,W$1+2)</f>
        <v>3.6326153525625533</v>
      </c>
      <c r="X7" s="1">
        <f>'[1]UpFlex, 2020, Summer'!X7*(1+[1]Main!$B$4)^(Main!$B$5-2020)+VLOOKUP($A7,'EV UpFlex'!$A$2:$Y$41,X$1+2)</f>
        <v>1.5272574693553864</v>
      </c>
      <c r="Y7" s="1">
        <f>'[1]UpFlex, 2020, Summer'!Y7*(1+[1]Main!$B$4)^(Main!$B$5-2020)+VLOOKUP($A7,'EV UpFlex'!$A$2:$Y$41,Y$1+2)</f>
        <v>1.6876051217493639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0.99198315704834605</v>
      </c>
      <c r="C8" s="1">
        <f>'[1]UpFlex, 2020, Summer'!C8*(1+[1]Main!$B$4)^(Main!$B$5-2020)+VLOOKUP($A8,'EV UpFlex'!$A$2:$Y$41,C$1+2)</f>
        <v>1.1721089876145039</v>
      </c>
      <c r="D8" s="1">
        <f>'[1]UpFlex, 2020, Summer'!D8*(1+[1]Main!$B$4)^(Main!$B$5-2020)+VLOOKUP($A8,'EV UpFlex'!$A$2:$Y$41,D$1+2)</f>
        <v>1.5408730864482616</v>
      </c>
      <c r="E8" s="1">
        <f>'[1]UpFlex, 2020, Summer'!E8*(1+[1]Main!$B$4)^(Main!$B$5-2020)+VLOOKUP($A8,'EV UpFlex'!$A$2:$Y$41,E$1+2)</f>
        <v>1.8168084127947413</v>
      </c>
      <c r="F8" s="1">
        <f>'[1]UpFlex, 2020, Summer'!F8*(1+[1]Main!$B$4)^(Main!$B$5-2020)+VLOOKUP($A8,'EV UpFlex'!$A$2:$Y$41,F$1+2)</f>
        <v>2.0723248204993641</v>
      </c>
      <c r="G8" s="1">
        <f>'[1]UpFlex, 2020, Summer'!G8*(1+[1]Main!$B$4)^(Main!$B$5-2020)+VLOOKUP($A8,'EV UpFlex'!$A$2:$Y$41,G$1+2)</f>
        <v>2.1999823013083115</v>
      </c>
      <c r="H8" s="1">
        <f>'[1]UpFlex, 2020, Summer'!H8*(1+[1]Main!$B$4)^(Main!$B$5-2020)+VLOOKUP($A8,'EV UpFlex'!$A$2:$Y$41,H$1+2)</f>
        <v>2.0825792517260386</v>
      </c>
      <c r="I8" s="1">
        <f>'[1]UpFlex, 2020, Summer'!I8*(1+[1]Main!$B$4)^(Main!$B$5-2020)+VLOOKUP($A8,'EV UpFlex'!$A$2:$Y$41,I$1+2)</f>
        <v>3.0309347909245119</v>
      </c>
      <c r="J8" s="1">
        <f>'[1]UpFlex, 2020, Summer'!J8*(1+[1]Main!$B$4)^(Main!$B$5-2020)+VLOOKUP($A8,'EV UpFlex'!$A$2:$Y$41,J$1+2)</f>
        <v>2.7260671393373621</v>
      </c>
      <c r="K8" s="1">
        <f>'[1]UpFlex, 2020, Summer'!K8*(1+[1]Main!$B$4)^(Main!$B$5-2020)+VLOOKUP($A8,'EV UpFlex'!$A$2:$Y$41,K$1+2)</f>
        <v>3.200665652346268</v>
      </c>
      <c r="L8" s="1">
        <f>'[1]UpFlex, 2020, Summer'!L8*(1+[1]Main!$B$4)^(Main!$B$5-2020)+VLOOKUP($A8,'EV UpFlex'!$A$2:$Y$41,L$1+2)</f>
        <v>3.258217582102418</v>
      </c>
      <c r="M8" s="1">
        <f>'[1]UpFlex, 2020, Summer'!M8*(1+[1]Main!$B$4)^(Main!$B$5-2020)+VLOOKUP($A8,'EV UpFlex'!$A$2:$Y$41,M$1+2)</f>
        <v>3.2128225843967346</v>
      </c>
      <c r="N8" s="1">
        <f>'[1]UpFlex, 2020, Summer'!N8*(1+[1]Main!$B$4)^(Main!$B$5-2020)+VLOOKUP($A8,'EV UpFlex'!$A$2:$Y$41,N$1+2)</f>
        <v>2.9757745072402457</v>
      </c>
      <c r="O8" s="1">
        <f>'[1]UpFlex, 2020, Summer'!O8*(1+[1]Main!$B$4)^(Main!$B$5-2020)+VLOOKUP($A8,'EV UpFlex'!$A$2:$Y$41,O$1+2)</f>
        <v>2.8456258809902457</v>
      </c>
      <c r="P8" s="1">
        <f>'[1]UpFlex, 2020, Summer'!P8*(1+[1]Main!$B$4)^(Main!$B$5-2020)+VLOOKUP($A8,'EV UpFlex'!$A$2:$Y$41,P$1+2)</f>
        <v>2.7765394673833756</v>
      </c>
      <c r="Q8" s="1">
        <f>'[1]UpFlex, 2020, Summer'!Q8*(1+[1]Main!$B$4)^(Main!$B$5-2020)+VLOOKUP($A8,'EV UpFlex'!$A$2:$Y$41,Q$1+2)</f>
        <v>2.6087325410496183</v>
      </c>
      <c r="R8" s="1">
        <f>'[1]UpFlex, 2020, Summer'!R8*(1+[1]Main!$B$4)^(Main!$B$5-2020)+VLOOKUP($A8,'EV UpFlex'!$A$2:$Y$41,R$1+2)</f>
        <v>2.4951844733407547</v>
      </c>
      <c r="S8" s="1">
        <f>'[1]UpFlex, 2020, Summer'!S8*(1+[1]Main!$B$4)^(Main!$B$5-2020)+VLOOKUP($A8,'EV UpFlex'!$A$2:$Y$41,S$1+2)</f>
        <v>2.4150542786142921</v>
      </c>
      <c r="T8" s="1">
        <f>'[1]UpFlex, 2020, Summer'!T8*(1+[1]Main!$B$4)^(Main!$B$5-2020)+VLOOKUP($A8,'EV UpFlex'!$A$2:$Y$41,T$1+2)</f>
        <v>1.759862707604962</v>
      </c>
      <c r="U8" s="1">
        <f>'[1]UpFlex, 2020, Summer'!U8*(1+[1]Main!$B$4)^(Main!$B$5-2020)+VLOOKUP($A8,'EV UpFlex'!$A$2:$Y$41,U$1+2)</f>
        <v>1.8096515852131043</v>
      </c>
      <c r="V8" s="1">
        <f>'[1]UpFlex, 2020, Summer'!V8*(1+[1]Main!$B$4)^(Main!$B$5-2020)+VLOOKUP($A8,'EV UpFlex'!$A$2:$Y$41,V$1+2)</f>
        <v>1.8998940560856659</v>
      </c>
      <c r="W8" s="1">
        <f>'[1]UpFlex, 2020, Summer'!W8*(1+[1]Main!$B$4)^(Main!$B$5-2020)+VLOOKUP($A8,'EV UpFlex'!$A$2:$Y$41,W$1+2)</f>
        <v>1.9897394318553858</v>
      </c>
      <c r="X8" s="1">
        <f>'[1]UpFlex, 2020, Summer'!X8*(1+[1]Main!$B$4)^(Main!$B$5-2020)+VLOOKUP($A8,'EV UpFlex'!$A$2:$Y$41,X$1+2)</f>
        <v>0.85127986725720961</v>
      </c>
      <c r="Y8" s="1">
        <f>'[1]UpFlex, 2020, Summer'!Y8*(1+[1]Main!$B$4)^(Main!$B$5-2020)+VLOOKUP($A8,'EV UpFlex'!$A$2:$Y$41,Y$1+2)</f>
        <v>0.91573641773536885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0.53695584252544537</v>
      </c>
      <c r="C9" s="1">
        <f>'[1]UpFlex, 2020, Summer'!C9*(1+[1]Main!$B$4)^(Main!$B$5-2020)+VLOOKUP($A9,'EV UpFlex'!$A$2:$Y$41,C$1+2)</f>
        <v>0.6332378840076337</v>
      </c>
      <c r="D9" s="1">
        <f>'[1]UpFlex, 2020, Summer'!D9*(1+[1]Main!$B$4)^(Main!$B$5-2020)+VLOOKUP($A9,'EV UpFlex'!$A$2:$Y$41,D$1+2)</f>
        <v>0.82600662082803245</v>
      </c>
      <c r="E9" s="1">
        <f>'[1]UpFlex, 2020, Summer'!E9*(1+[1]Main!$B$4)^(Main!$B$5-2020)+VLOOKUP($A9,'EV UpFlex'!$A$2:$Y$41,E$1+2)</f>
        <v>0.9692239610103901</v>
      </c>
      <c r="F9" s="1">
        <f>'[1]UpFlex, 2020, Summer'!F9*(1+[1]Main!$B$4)^(Main!$B$5-2020)+VLOOKUP($A9,'EV UpFlex'!$A$2:$Y$41,F$1+2)</f>
        <v>1.1085257466444023</v>
      </c>
      <c r="G9" s="1">
        <f>'[1]UpFlex, 2020, Summer'!G9*(1+[1]Main!$B$4)^(Main!$B$5-2020)+VLOOKUP($A9,'EV UpFlex'!$A$2:$Y$41,G$1+2)</f>
        <v>1.1769829500964799</v>
      </c>
      <c r="H9" s="1">
        <f>'[1]UpFlex, 2020, Summer'!H9*(1+[1]Main!$B$4)^(Main!$B$5-2020)+VLOOKUP($A9,'EV UpFlex'!$A$2:$Y$41,H$1+2)</f>
        <v>1.1521361636058098</v>
      </c>
      <c r="I9" s="1">
        <f>'[1]UpFlex, 2020, Summer'!I9*(1+[1]Main!$B$4)^(Main!$B$5-2020)+VLOOKUP($A9,'EV UpFlex'!$A$2:$Y$41,I$1+2)</f>
        <v>1.670391826802375</v>
      </c>
      <c r="J9" s="1">
        <f>'[1]UpFlex, 2020, Summer'!J9*(1+[1]Main!$B$4)^(Main!$B$5-2020)+VLOOKUP($A9,'EV UpFlex'!$A$2:$Y$41,J$1+2)</f>
        <v>1.508128080835454</v>
      </c>
      <c r="K9" s="1">
        <f>'[1]UpFlex, 2020, Summer'!K9*(1+[1]Main!$B$4)^(Main!$B$5-2020)+VLOOKUP($A9,'EV UpFlex'!$A$2:$Y$41,K$1+2)</f>
        <v>1.7493339353138253</v>
      </c>
      <c r="L9" s="1">
        <f>'[1]UpFlex, 2020, Summer'!L9*(1+[1]Main!$B$4)^(Main!$B$5-2020)+VLOOKUP($A9,'EV UpFlex'!$A$2:$Y$41,L$1+2)</f>
        <v>1.7884096490012726</v>
      </c>
      <c r="M9" s="1">
        <f>'[1]UpFlex, 2020, Summer'!M9*(1+[1]Main!$B$4)^(Main!$B$5-2020)+VLOOKUP($A9,'EV UpFlex'!$A$2:$Y$41,M$1+2)</f>
        <v>1.7709644665245974</v>
      </c>
      <c r="N9" s="1">
        <f>'[1]UpFlex, 2020, Summer'!N9*(1+[1]Main!$B$4)^(Main!$B$5-2020)+VLOOKUP($A9,'EV UpFlex'!$A$2:$Y$41,N$1+2)</f>
        <v>1.647997392297498</v>
      </c>
      <c r="O9" s="1">
        <f>'[1]UpFlex, 2020, Summer'!O9*(1+[1]Main!$B$4)^(Main!$B$5-2020)+VLOOKUP($A9,'EV UpFlex'!$A$2:$Y$41,O$1+2)</f>
        <v>1.5628547560474981</v>
      </c>
      <c r="P9" s="1">
        <f>'[1]UpFlex, 2020, Summer'!P9*(1+[1]Main!$B$4)^(Main!$B$5-2020)+VLOOKUP($A9,'EV UpFlex'!$A$2:$Y$41,P$1+2)</f>
        <v>1.5044549910570402</v>
      </c>
      <c r="Q9" s="1">
        <f>'[1]UpFlex, 2020, Summer'!Q9*(1+[1]Main!$B$4)^(Main!$B$5-2020)+VLOOKUP($A9,'EV UpFlex'!$A$2:$Y$41,Q$1+2)</f>
        <v>1.4170193429866413</v>
      </c>
      <c r="R9" s="1">
        <f>'[1]UpFlex, 2020, Summer'!R9*(1+[1]Main!$B$4)^(Main!$B$5-2020)+VLOOKUP($A9,'EV UpFlex'!$A$2:$Y$41,R$1+2)</f>
        <v>1.3480188137319764</v>
      </c>
      <c r="S9" s="1">
        <f>'[1]UpFlex, 2020, Summer'!S9*(1+[1]Main!$B$4)^(Main!$B$5-2020)+VLOOKUP($A9,'EV UpFlex'!$A$2:$Y$41,S$1+2)</f>
        <v>1.3061798641391011</v>
      </c>
      <c r="T9" s="1">
        <f>'[1]UpFlex, 2020, Summer'!T9*(1+[1]Main!$B$4)^(Main!$B$5-2020)+VLOOKUP($A9,'EV UpFlex'!$A$2:$Y$41,T$1+2)</f>
        <v>0.96025893492366432</v>
      </c>
      <c r="U9" s="1">
        <f>'[1]UpFlex, 2020, Summer'!U9*(1+[1]Main!$B$4)^(Main!$B$5-2020)+VLOOKUP($A9,'EV UpFlex'!$A$2:$Y$41,U$1+2)</f>
        <v>0.98992666537531815</v>
      </c>
      <c r="V9" s="1">
        <f>'[1]UpFlex, 2020, Summer'!V9*(1+[1]Main!$B$4)^(Main!$B$5-2020)+VLOOKUP($A9,'EV UpFlex'!$A$2:$Y$41,V$1+2)</f>
        <v>1.0307711656371925</v>
      </c>
      <c r="W9" s="1">
        <f>'[1]UpFlex, 2020, Summer'!W9*(1+[1]Main!$B$4)^(Main!$B$5-2020)+VLOOKUP($A9,'EV UpFlex'!$A$2:$Y$41,W$1+2)</f>
        <v>1.0783937221607294</v>
      </c>
      <c r="X9" s="1">
        <f>'[1]UpFlex, 2020, Summer'!X9*(1+[1]Main!$B$4)^(Main!$B$5-2020)+VLOOKUP($A9,'EV UpFlex'!$A$2:$Y$41,X$1+2)</f>
        <v>0.46139553553011037</v>
      </c>
      <c r="Y9" s="1">
        <f>'[1]UpFlex, 2020, Summer'!Y9*(1+[1]Main!$B$4)^(Main!$B$5-2020)+VLOOKUP($A9,'EV UpFlex'!$A$2:$Y$41,Y$1+2)</f>
        <v>0.49713865657124678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0.45652527317111963</v>
      </c>
      <c r="C10" s="1">
        <f>'[1]UpFlex, 2020, Summer'!C10*(1+[1]Main!$B$4)^(Main!$B$5-2020)+VLOOKUP($A10,'EV UpFlex'!$A$2:$Y$41,C$1+2)</f>
        <v>0.53462454882633592</v>
      </c>
      <c r="D10" s="1">
        <f>'[1]UpFlex, 2020, Summer'!D10*(1+[1]Main!$B$4)^(Main!$B$5-2020)+VLOOKUP($A10,'EV UpFlex'!$A$2:$Y$41,D$1+2)</f>
        <v>0.69472407522476698</v>
      </c>
      <c r="E10" s="1">
        <f>'[1]UpFlex, 2020, Summer'!E10*(1+[1]Main!$B$4)^(Main!$B$5-2020)+VLOOKUP($A10,'EV UpFlex'!$A$2:$Y$41,E$1+2)</f>
        <v>0.80959782732612384</v>
      </c>
      <c r="F10" s="1">
        <f>'[1]UpFlex, 2020, Summer'!F10*(1+[1]Main!$B$4)^(Main!$B$5-2020)+VLOOKUP($A10,'EV UpFlex'!$A$2:$Y$41,F$1+2)</f>
        <v>0.92454849102735381</v>
      </c>
      <c r="G10" s="1">
        <f>'[1]UpFlex, 2020, Summer'!G10*(1+[1]Main!$B$4)^(Main!$B$5-2020)+VLOOKUP($A10,'EV UpFlex'!$A$2:$Y$41,G$1+2)</f>
        <v>0.97458243874257833</v>
      </c>
      <c r="H10" s="1">
        <f>'[1]UpFlex, 2020, Summer'!H10*(1+[1]Main!$B$4)^(Main!$B$5-2020)+VLOOKUP($A10,'EV UpFlex'!$A$2:$Y$41,H$1+2)</f>
        <v>0.90718012703032225</v>
      </c>
      <c r="I10" s="1">
        <f>'[1]UpFlex, 2020, Summer'!I10*(1+[1]Main!$B$4)^(Main!$B$5-2020)+VLOOKUP($A10,'EV UpFlex'!$A$2:$Y$41,I$1+2)</f>
        <v>1.3209389302459711</v>
      </c>
      <c r="J10" s="1">
        <f>'[1]UpFlex, 2020, Summer'!J10*(1+[1]Main!$B$4)^(Main!$B$5-2020)+VLOOKUP($A10,'EV UpFlex'!$A$2:$Y$41,J$1+2)</f>
        <v>1.1655170609934269</v>
      </c>
      <c r="K10" s="1">
        <f>'[1]UpFlex, 2020, Summer'!K10*(1+[1]Main!$B$4)^(Main!$B$5-2020)+VLOOKUP($A10,'EV UpFlex'!$A$2:$Y$41,K$1+2)</f>
        <v>1.3703341016104751</v>
      </c>
      <c r="L10" s="1">
        <f>'[1]UpFlex, 2020, Summer'!L10*(1+[1]Main!$B$4)^(Main!$B$5-2020)+VLOOKUP($A10,'EV UpFlex'!$A$2:$Y$41,L$1+2)</f>
        <v>1.4038503308460561</v>
      </c>
      <c r="M10" s="1">
        <f>'[1]UpFlex, 2020, Summer'!M10*(1+[1]Main!$B$4)^(Main!$B$5-2020)+VLOOKUP($A10,'EV UpFlex'!$A$2:$Y$41,M$1+2)</f>
        <v>1.3888399309404158</v>
      </c>
      <c r="N10" s="1">
        <f>'[1]UpFlex, 2020, Summer'!N10*(1+[1]Main!$B$4)^(Main!$B$5-2020)+VLOOKUP($A10,'EV UpFlex'!$A$2:$Y$41,N$1+2)</f>
        <v>1.2917334224194232</v>
      </c>
      <c r="O10" s="1">
        <f>'[1]UpFlex, 2020, Summer'!O10*(1+[1]Main!$B$4)^(Main!$B$5-2020)+VLOOKUP($A10,'EV UpFlex'!$A$2:$Y$41,O$1+2)</f>
        <v>1.2315494711694233</v>
      </c>
      <c r="P10" s="1">
        <f>'[1]UpFlex, 2020, Summer'!P10*(1+[1]Main!$B$4)^(Main!$B$5-2020)+VLOOKUP($A10,'EV UpFlex'!$A$2:$Y$41,P$1+2)</f>
        <v>1.2002735225148431</v>
      </c>
      <c r="Q10" s="1">
        <f>'[1]UpFlex, 2020, Summer'!Q10*(1+[1]Main!$B$4)^(Main!$B$5-2020)+VLOOKUP($A10,'EV UpFlex'!$A$2:$Y$41,Q$1+2)</f>
        <v>1.1371996248664122</v>
      </c>
      <c r="R10" s="1">
        <f>'[1]UpFlex, 2020, Summer'!R10*(1+[1]Main!$B$4)^(Main!$B$5-2020)+VLOOKUP($A10,'EV UpFlex'!$A$2:$Y$41,R$1+2)</f>
        <v>1.0871533363475403</v>
      </c>
      <c r="S10" s="1">
        <f>'[1]UpFlex, 2020, Summer'!S10*(1+[1]Main!$B$4)^(Main!$B$5-2020)+VLOOKUP($A10,'EV UpFlex'!$A$2:$Y$41,S$1+2)</f>
        <v>1.0526679958354539</v>
      </c>
      <c r="T10" s="1">
        <f>'[1]UpFlex, 2020, Summer'!T10*(1+[1]Main!$B$4)^(Main!$B$5-2020)+VLOOKUP($A10,'EV UpFlex'!$A$2:$Y$41,T$1+2)</f>
        <v>0.76701882298664137</v>
      </c>
      <c r="U10" s="1">
        <f>'[1]UpFlex, 2020, Summer'!U10*(1+[1]Main!$B$4)^(Main!$B$5-2020)+VLOOKUP($A10,'EV UpFlex'!$A$2:$Y$41,U$1+2)</f>
        <v>0.793961200836514</v>
      </c>
      <c r="V10" s="1">
        <f>'[1]UpFlex, 2020, Summer'!V10*(1+[1]Main!$B$4)^(Main!$B$5-2020)+VLOOKUP($A10,'EV UpFlex'!$A$2:$Y$41,V$1+2)</f>
        <v>0.83675968081636987</v>
      </c>
      <c r="W10" s="1">
        <f>'[1]UpFlex, 2020, Summer'!W10*(1+[1]Main!$B$4)^(Main!$B$5-2020)+VLOOKUP($A10,'EV UpFlex'!$A$2:$Y$41,W$1+2)</f>
        <v>0.88411170646840553</v>
      </c>
      <c r="X10" s="1">
        <f>'[1]UpFlex, 2020, Summer'!X10*(1+[1]Main!$B$4)^(Main!$B$5-2020)+VLOOKUP($A10,'EV UpFlex'!$A$2:$Y$41,X$1+2)</f>
        <v>0.37501297668999162</v>
      </c>
      <c r="Y10" s="1">
        <f>'[1]UpFlex, 2020, Summer'!Y10*(1+[1]Main!$B$4)^(Main!$B$5-2020)+VLOOKUP($A10,'EV UpFlex'!$A$2:$Y$41,Y$1+2)</f>
        <v>0.41784672737913486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0.86996250829198474</v>
      </c>
      <c r="C11" s="1">
        <f>'[1]UpFlex, 2020, Summer'!C11*(1+[1]Main!$B$4)^(Main!$B$5-2020)+VLOOKUP($A11,'EV UpFlex'!$A$2:$Y$41,C$1+2)</f>
        <v>1.0286123341125955</v>
      </c>
      <c r="D11" s="1">
        <f>'[1]UpFlex, 2020, Summer'!D11*(1+[1]Main!$B$4)^(Main!$B$5-2020)+VLOOKUP($A11,'EV UpFlex'!$A$2:$Y$41,D$1+2)</f>
        <v>1.3471190146787535</v>
      </c>
      <c r="E11" s="1">
        <f>'[1]UpFlex, 2020, Summer'!E11*(1+[1]Main!$B$4)^(Main!$B$5-2020)+VLOOKUP($A11,'EV UpFlex'!$A$2:$Y$41,E$1+2)</f>
        <v>1.5856428872296435</v>
      </c>
      <c r="F11" s="1">
        <f>'[1]UpFlex, 2020, Summer'!F11*(1+[1]Main!$B$4)^(Main!$B$5-2020)+VLOOKUP($A11,'EV UpFlex'!$A$2:$Y$41,F$1+2)</f>
        <v>1.8107203841507633</v>
      </c>
      <c r="G11" s="1">
        <f>'[1]UpFlex, 2020, Summer'!G11*(1+[1]Main!$B$4)^(Main!$B$5-2020)+VLOOKUP($A11,'EV UpFlex'!$A$2:$Y$41,G$1+2)</f>
        <v>1.9156819140966919</v>
      </c>
      <c r="H11" s="1">
        <f>'[1]UpFlex, 2020, Summer'!H11*(1+[1]Main!$B$4)^(Main!$B$5-2020)+VLOOKUP($A11,'EV UpFlex'!$A$2:$Y$41,H$1+2)</f>
        <v>1.8035759180120863</v>
      </c>
      <c r="I11" s="1">
        <f>'[1]UpFlex, 2020, Summer'!I11*(1+[1]Main!$B$4)^(Main!$B$5-2020)+VLOOKUP($A11,'EV UpFlex'!$A$2:$Y$41,I$1+2)</f>
        <v>2.6314657429739183</v>
      </c>
      <c r="J11" s="1">
        <f>'[1]UpFlex, 2020, Summer'!J11*(1+[1]Main!$B$4)^(Main!$B$5-2020)+VLOOKUP($A11,'EV UpFlex'!$A$2:$Y$41,J$1+2)</f>
        <v>2.3535941303784988</v>
      </c>
      <c r="K11" s="1">
        <f>'[1]UpFlex, 2020, Summer'!K11*(1+[1]Main!$B$4)^(Main!$B$5-2020)+VLOOKUP($A11,'EV UpFlex'!$A$2:$Y$41,K$1+2)</f>
        <v>2.7625041460178115</v>
      </c>
      <c r="L11" s="1">
        <f>'[1]UpFlex, 2020, Summer'!L11*(1+[1]Main!$B$4)^(Main!$B$5-2020)+VLOOKUP($A11,'EV UpFlex'!$A$2:$Y$41,L$1+2)</f>
        <v>2.8097327854770997</v>
      </c>
      <c r="M11" s="1">
        <f>'[1]UpFlex, 2020, Summer'!M11*(1+[1]Main!$B$4)^(Main!$B$5-2020)+VLOOKUP($A11,'EV UpFlex'!$A$2:$Y$41,M$1+2)</f>
        <v>2.768229358390585</v>
      </c>
      <c r="N11" s="1">
        <f>'[1]UpFlex, 2020, Summer'!N11*(1+[1]Main!$B$4)^(Main!$B$5-2020)+VLOOKUP($A11,'EV UpFlex'!$A$2:$Y$41,N$1+2)</f>
        <v>2.5754086557283715</v>
      </c>
      <c r="O11" s="1">
        <f>'[1]UpFlex, 2020, Summer'!O11*(1+[1]Main!$B$4)^(Main!$B$5-2020)+VLOOKUP($A11,'EV UpFlex'!$A$2:$Y$41,O$1+2)</f>
        <v>2.4524083819783713</v>
      </c>
      <c r="P11" s="1">
        <f>'[1]UpFlex, 2020, Summer'!P11*(1+[1]Main!$B$4)^(Main!$B$5-2020)+VLOOKUP($A11,'EV UpFlex'!$A$2:$Y$41,P$1+2)</f>
        <v>2.3907844755566159</v>
      </c>
      <c r="Q11" s="1">
        <f>'[1]UpFlex, 2020, Summer'!Q11*(1+[1]Main!$B$4)^(Main!$B$5-2020)+VLOOKUP($A11,'EV UpFlex'!$A$2:$Y$41,Q$1+2)</f>
        <v>2.2455384649904579</v>
      </c>
      <c r="R11" s="1">
        <f>'[1]UpFlex, 2020, Summer'!R11*(1+[1]Main!$B$4)^(Main!$B$5-2020)+VLOOKUP($A11,'EV UpFlex'!$A$2:$Y$41,R$1+2)</f>
        <v>2.140049313657761</v>
      </c>
      <c r="S11" s="1">
        <f>'[1]UpFlex, 2020, Summer'!S11*(1+[1]Main!$B$4)^(Main!$B$5-2020)+VLOOKUP($A11,'EV UpFlex'!$A$2:$Y$41,S$1+2)</f>
        <v>2.0764601638295166</v>
      </c>
      <c r="T11" s="1">
        <f>'[1]UpFlex, 2020, Summer'!T11*(1+[1]Main!$B$4)^(Main!$B$5-2020)+VLOOKUP($A11,'EV UpFlex'!$A$2:$Y$41,T$1+2)</f>
        <v>1.5118227488740459</v>
      </c>
      <c r="U11" s="1">
        <f>'[1]UpFlex, 2020, Summer'!U11*(1+[1]Main!$B$4)^(Main!$B$5-2020)+VLOOKUP($A11,'EV UpFlex'!$A$2:$Y$41,U$1+2)</f>
        <v>1.5641849657442748</v>
      </c>
      <c r="V11" s="1">
        <f>'[1]UpFlex, 2020, Summer'!V11*(1+[1]Main!$B$4)^(Main!$B$5-2020)+VLOOKUP($A11,'EV UpFlex'!$A$2:$Y$41,V$1+2)</f>
        <v>1.6539196656138675</v>
      </c>
      <c r="W11" s="1">
        <f>'[1]UpFlex, 2020, Summer'!W11*(1+[1]Main!$B$4)^(Main!$B$5-2020)+VLOOKUP($A11,'EV UpFlex'!$A$2:$Y$41,W$1+2)</f>
        <v>1.7438579281902036</v>
      </c>
      <c r="X11" s="1">
        <f>'[1]UpFlex, 2020, Summer'!X11*(1+[1]Main!$B$4)^(Main!$B$5-2020)+VLOOKUP($A11,'EV UpFlex'!$A$2:$Y$41,X$1+2)</f>
        <v>0.74589415462468212</v>
      </c>
      <c r="Y11" s="1">
        <f>'[1]UpFlex, 2020, Summer'!Y11*(1+[1]Main!$B$4)^(Main!$B$5-2020)+VLOOKUP($A11,'EV UpFlex'!$A$2:$Y$41,Y$1+2)</f>
        <v>0.80251277546755717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0.31191408551526723</v>
      </c>
      <c r="C12" s="1">
        <f>'[1]UpFlex, 2020, Summer'!C12*(1+[1]Main!$B$4)^(Main!$B$5-2020)+VLOOKUP($A12,'EV UpFlex'!$A$2:$Y$41,C$1+2)</f>
        <v>0.36908189740458019</v>
      </c>
      <c r="D12" s="1">
        <f>'[1]UpFlex, 2020, Summer'!D12*(1+[1]Main!$B$4)^(Main!$B$5-2020)+VLOOKUP($A12,'EV UpFlex'!$A$2:$Y$41,D$1+2)</f>
        <v>0.48409585624681944</v>
      </c>
      <c r="E12" s="1">
        <f>'[1]UpFlex, 2020, Summer'!E12*(1+[1]Main!$B$4)^(Main!$B$5-2020)+VLOOKUP($A12,'EV UpFlex'!$A$2:$Y$41,E$1+2)</f>
        <v>0.56937911035623412</v>
      </c>
      <c r="F12" s="1">
        <f>'[1]UpFlex, 2020, Summer'!F12*(1+[1]Main!$B$4)^(Main!$B$5-2020)+VLOOKUP($A12,'EV UpFlex'!$A$2:$Y$41,F$1+2)</f>
        <v>0.65161482673664128</v>
      </c>
      <c r="G12" s="1">
        <f>'[1]UpFlex, 2020, Summer'!G12*(1+[1]Main!$B$4)^(Main!$B$5-2020)+VLOOKUP($A12,'EV UpFlex'!$A$2:$Y$41,G$1+2)</f>
        <v>0.69181561705788797</v>
      </c>
      <c r="H12" s="1">
        <f>'[1]UpFlex, 2020, Summer'!H12*(1+[1]Main!$B$4)^(Main!$B$5-2020)+VLOOKUP($A12,'EV UpFlex'!$A$2:$Y$41,H$1+2)</f>
        <v>0.65041222291348588</v>
      </c>
      <c r="I12" s="1">
        <f>'[1]UpFlex, 2020, Summer'!I12*(1+[1]Main!$B$4)^(Main!$B$5-2020)+VLOOKUP($A12,'EV UpFlex'!$A$2:$Y$41,I$1+2)</f>
        <v>0.95046600233142486</v>
      </c>
      <c r="J12" s="1">
        <f>'[1]UpFlex, 2020, Summer'!J12*(1+[1]Main!$B$4)^(Main!$B$5-2020)+VLOOKUP($A12,'EV UpFlex'!$A$2:$Y$41,J$1+2)</f>
        <v>0.84991300900127242</v>
      </c>
      <c r="K12" s="1">
        <f>'[1]UpFlex, 2020, Summer'!K12*(1+[1]Main!$B$4)^(Main!$B$5-2020)+VLOOKUP($A12,'EV UpFlex'!$A$2:$Y$41,K$1+2)</f>
        <v>0.99908936843829521</v>
      </c>
      <c r="L12" s="1">
        <f>'[1]UpFlex, 2020, Summer'!L12*(1+[1]Main!$B$4)^(Main!$B$5-2020)+VLOOKUP($A12,'EV UpFlex'!$A$2:$Y$41,L$1+2)</f>
        <v>1.0209987966507637</v>
      </c>
      <c r="M12" s="1">
        <f>'[1]UpFlex, 2020, Summer'!M12*(1+[1]Main!$B$4)^(Main!$B$5-2020)+VLOOKUP($A12,'EV UpFlex'!$A$2:$Y$41,M$1+2)</f>
        <v>1.0051292456647583</v>
      </c>
      <c r="N12" s="1">
        <f>'[1]UpFlex, 2020, Summer'!N12*(1+[1]Main!$B$4)^(Main!$B$5-2020)+VLOOKUP($A12,'EV UpFlex'!$A$2:$Y$41,N$1+2)</f>
        <v>0.9313560278784988</v>
      </c>
      <c r="O12" s="1">
        <f>'[1]UpFlex, 2020, Summer'!O12*(1+[1]Main!$B$4)^(Main!$B$5-2020)+VLOOKUP($A12,'EV UpFlex'!$A$2:$Y$41,O$1+2)</f>
        <v>0.88660278662849878</v>
      </c>
      <c r="P12" s="1">
        <f>'[1]UpFlex, 2020, Summer'!P12*(1+[1]Main!$B$4)^(Main!$B$5-2020)+VLOOKUP($A12,'EV UpFlex'!$A$2:$Y$41,P$1+2)</f>
        <v>0.8623569033842241</v>
      </c>
      <c r="Q12" s="1">
        <f>'[1]UpFlex, 2020, Summer'!Q12*(1+[1]Main!$B$4)^(Main!$B$5-2020)+VLOOKUP($A12,'EV UpFlex'!$A$2:$Y$41,Q$1+2)</f>
        <v>0.81105130579198481</v>
      </c>
      <c r="R12" s="1">
        <f>'[1]UpFlex, 2020, Summer'!R12*(1+[1]Main!$B$4)^(Main!$B$5-2020)+VLOOKUP($A12,'EV UpFlex'!$A$2:$Y$41,R$1+2)</f>
        <v>0.77445828598918587</v>
      </c>
      <c r="S12" s="1">
        <f>'[1]UpFlex, 2020, Summer'!S12*(1+[1]Main!$B$4)^(Main!$B$5-2020)+VLOOKUP($A12,'EV UpFlex'!$A$2:$Y$41,S$1+2)</f>
        <v>0.7551157117334607</v>
      </c>
      <c r="T12" s="1">
        <f>'[1]UpFlex, 2020, Summer'!T12*(1+[1]Main!$B$4)^(Main!$B$5-2020)+VLOOKUP($A12,'EV UpFlex'!$A$2:$Y$41,T$1+2)</f>
        <v>0.55165414845419858</v>
      </c>
      <c r="U12" s="1">
        <f>'[1]UpFlex, 2020, Summer'!U12*(1+[1]Main!$B$4)^(Main!$B$5-2020)+VLOOKUP($A12,'EV UpFlex'!$A$2:$Y$41,U$1+2)</f>
        <v>0.56863124947519095</v>
      </c>
      <c r="V12" s="1">
        <f>'[1]UpFlex, 2020, Summer'!V12*(1+[1]Main!$B$4)^(Main!$B$5-2020)+VLOOKUP($A12,'EV UpFlex'!$A$2:$Y$41,V$1+2)</f>
        <v>0.60323017613231555</v>
      </c>
      <c r="W12" s="1">
        <f>'[1]UpFlex, 2020, Summer'!W12*(1+[1]Main!$B$4)^(Main!$B$5-2020)+VLOOKUP($A12,'EV UpFlex'!$A$2:$Y$41,W$1+2)</f>
        <v>0.63445527854643768</v>
      </c>
      <c r="X12" s="1">
        <f>'[1]UpFlex, 2020, Summer'!X12*(1+[1]Main!$B$4)^(Main!$B$5-2020)+VLOOKUP($A12,'EV UpFlex'!$A$2:$Y$41,X$1+2)</f>
        <v>0.27206181906806626</v>
      </c>
      <c r="Y12" s="1">
        <f>'[1]UpFlex, 2020, Summer'!Y12*(1+[1]Main!$B$4)^(Main!$B$5-2020)+VLOOKUP($A12,'EV UpFlex'!$A$2:$Y$41,Y$1+2)</f>
        <v>0.29167285494274808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1.1574425275508908</v>
      </c>
      <c r="C13" s="1">
        <f>'[1]UpFlex, 2020, Summer'!C13*(1+[1]Main!$B$4)^(Main!$B$5-2020)+VLOOKUP($A13,'EV UpFlex'!$A$2:$Y$41,C$1+2)</f>
        <v>1.3647142630152675</v>
      </c>
      <c r="D13" s="1">
        <f>'[1]UpFlex, 2020, Summer'!D13*(1+[1]Main!$B$4)^(Main!$B$5-2020)+VLOOKUP($A13,'EV UpFlex'!$A$2:$Y$41,D$1+2)</f>
        <v>1.7736101941560649</v>
      </c>
      <c r="E13" s="1">
        <f>'[1]UpFlex, 2020, Summer'!E13*(1+[1]Main!$B$4)^(Main!$B$5-2020)+VLOOKUP($A13,'EV UpFlex'!$A$2:$Y$41,E$1+2)</f>
        <v>2.03690283452078</v>
      </c>
      <c r="F13" s="1">
        <f>'[1]UpFlex, 2020, Summer'!F13*(1+[1]Main!$B$4)^(Main!$B$5-2020)+VLOOKUP($A13,'EV UpFlex'!$A$2:$Y$41,F$1+2)</f>
        <v>2.3060217132888043</v>
      </c>
      <c r="G13" s="1">
        <f>'[1]UpFlex, 2020, Summer'!G13*(1+[1]Main!$B$4)^(Main!$B$5-2020)+VLOOKUP($A13,'EV UpFlex'!$A$2:$Y$41,G$1+2)</f>
        <v>2.4215249401929597</v>
      </c>
      <c r="H13" s="1">
        <f>'[1]UpFlex, 2020, Summer'!H13*(1+[1]Main!$B$4)^(Main!$B$5-2020)+VLOOKUP($A13,'EV UpFlex'!$A$2:$Y$41,H$1+2)</f>
        <v>2.26421534721162</v>
      </c>
      <c r="I13" s="1">
        <f>'[1]UpFlex, 2020, Summer'!I13*(1+[1]Main!$B$4)^(Main!$B$5-2020)+VLOOKUP($A13,'EV UpFlex'!$A$2:$Y$41,I$1+2)</f>
        <v>3.2590614898547501</v>
      </c>
      <c r="J13" s="1">
        <f>'[1]UpFlex, 2020, Summer'!J13*(1+[1]Main!$B$4)^(Main!$B$5-2020)+VLOOKUP($A13,'EV UpFlex'!$A$2:$Y$41,J$1+2)</f>
        <v>2.880092370420908</v>
      </c>
      <c r="K13" s="1">
        <f>'[1]UpFlex, 2020, Summer'!K13*(1+[1]Main!$B$4)^(Main!$B$5-2020)+VLOOKUP($A13,'EV UpFlex'!$A$2:$Y$41,K$1+2)</f>
        <v>3.3137428831276505</v>
      </c>
      <c r="L13" s="1">
        <f>'[1]UpFlex, 2020, Summer'!L13*(1+[1]Main!$B$4)^(Main!$B$5-2020)+VLOOKUP($A13,'EV UpFlex'!$A$2:$Y$41,L$1+2)</f>
        <v>3.4439388917525453</v>
      </c>
      <c r="M13" s="1">
        <f>'[1]UpFlex, 2020, Summer'!M13*(1+[1]Main!$B$4)^(Main!$B$5-2020)+VLOOKUP($A13,'EV UpFlex'!$A$2:$Y$41,M$1+2)</f>
        <v>3.4112295305491944</v>
      </c>
      <c r="N13" s="1">
        <f>'[1]UpFlex, 2020, Summer'!N13*(1+[1]Main!$B$4)^(Main!$B$5-2020)+VLOOKUP($A13,'EV UpFlex'!$A$2:$Y$41,N$1+2)</f>
        <v>3.1679379758449961</v>
      </c>
      <c r="O13" s="1">
        <f>'[1]UpFlex, 2020, Summer'!O13*(1+[1]Main!$B$4)^(Main!$B$5-2020)+VLOOKUP($A13,'EV UpFlex'!$A$2:$Y$41,O$1+2)</f>
        <v>3.0359888633449961</v>
      </c>
      <c r="P13" s="1">
        <f>'[1]UpFlex, 2020, Summer'!P13*(1+[1]Main!$B$4)^(Main!$B$5-2020)+VLOOKUP($A13,'EV UpFlex'!$A$2:$Y$41,P$1+2)</f>
        <v>2.9093158283640803</v>
      </c>
      <c r="Q13" s="1">
        <f>'[1]UpFlex, 2020, Summer'!Q13*(1+[1]Main!$B$4)^(Main!$B$5-2020)+VLOOKUP($A13,'EV UpFlex'!$A$2:$Y$41,Q$1+2)</f>
        <v>2.8233410847232827</v>
      </c>
      <c r="R13" s="1">
        <f>'[1]UpFlex, 2020, Summer'!R13*(1+[1]Main!$B$4)^(Main!$B$5-2020)+VLOOKUP($A13,'EV UpFlex'!$A$2:$Y$41,R$1+2)</f>
        <v>2.6750552562139527</v>
      </c>
      <c r="S13" s="1">
        <f>'[1]UpFlex, 2020, Summer'!S13*(1+[1]Main!$B$4)^(Main!$B$5-2020)+VLOOKUP($A13,'EV UpFlex'!$A$2:$Y$41,S$1+2)</f>
        <v>2.5913410607782019</v>
      </c>
      <c r="T13" s="1">
        <f>'[1]UpFlex, 2020, Summer'!T13*(1+[1]Main!$B$4)^(Main!$B$5-2020)+VLOOKUP($A13,'EV UpFlex'!$A$2:$Y$41,T$1+2)</f>
        <v>1.9056684023473287</v>
      </c>
      <c r="U13" s="1">
        <f>'[1]UpFlex, 2020, Summer'!U13*(1+[1]Main!$B$4)^(Main!$B$5-2020)+VLOOKUP($A13,'EV UpFlex'!$A$2:$Y$41,U$1+2)</f>
        <v>1.9820463432506363</v>
      </c>
      <c r="V13" s="1">
        <f>'[1]UpFlex, 2020, Summer'!V13*(1+[1]Main!$B$4)^(Main!$B$5-2020)+VLOOKUP($A13,'EV UpFlex'!$A$2:$Y$41,V$1+2)</f>
        <v>2.1031071975243849</v>
      </c>
      <c r="W13" s="1">
        <f>'[1]UpFlex, 2020, Summer'!W13*(1+[1]Main!$B$4)^(Main!$B$5-2020)+VLOOKUP($A13,'EV UpFlex'!$A$2:$Y$41,W$1+2)</f>
        <v>2.2294076343214591</v>
      </c>
      <c r="X13" s="1">
        <f>'[1]UpFlex, 2020, Summer'!X13*(1+[1]Main!$B$4)^(Main!$B$5-2020)+VLOOKUP($A13,'EV UpFlex'!$A$2:$Y$41,X$1+2)</f>
        <v>1.0368979635602207</v>
      </c>
      <c r="Y13" s="1">
        <f>'[1]UpFlex, 2020, Summer'!Y13*(1+[1]Main!$B$4)^(Main!$B$5-2020)+VLOOKUP($A13,'EV UpFlex'!$A$2:$Y$41,Y$1+2)</f>
        <v>1.1325978393924936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1.8180041950763361</v>
      </c>
      <c r="C14" s="1">
        <f>'[1]UpFlex, 2020, Summer'!C14*(1+[1]Main!$B$4)^(Main!$B$5-2020)+VLOOKUP($A14,'EV UpFlex'!$A$2:$Y$41,C$1+2)</f>
        <v>2.1180028132729007</v>
      </c>
      <c r="D14" s="1">
        <f>'[1]UpFlex, 2020, Summer'!D14*(1+[1]Main!$B$4)^(Main!$B$5-2020)+VLOOKUP($A14,'EV UpFlex'!$A$2:$Y$41,D$1+2)</f>
        <v>2.6970235337340966</v>
      </c>
      <c r="E14" s="1">
        <f>'[1]UpFlex, 2020, Summer'!E14*(1+[1]Main!$B$4)^(Main!$B$5-2020)+VLOOKUP($A14,'EV UpFlex'!$A$2:$Y$41,E$1+2)</f>
        <v>3.1260080017811704</v>
      </c>
      <c r="F14" s="1">
        <f>'[1]UpFlex, 2020, Summer'!F14*(1+[1]Main!$B$4)^(Main!$B$5-2020)+VLOOKUP($A14,'EV UpFlex'!$A$2:$Y$41,F$1+2)</f>
        <v>3.5319303311832062</v>
      </c>
      <c r="G14" s="1">
        <f>'[1]UpFlex, 2020, Summer'!G14*(1+[1]Main!$B$4)^(Main!$B$5-2020)+VLOOKUP($A14,'EV UpFlex'!$A$2:$Y$41,G$1+2)</f>
        <v>3.7270341552894397</v>
      </c>
      <c r="H14" s="1">
        <f>'[1]UpFlex, 2020, Summer'!H14*(1+[1]Main!$B$4)^(Main!$B$5-2020)+VLOOKUP($A14,'EV UpFlex'!$A$2:$Y$41,H$1+2)</f>
        <v>3.5536218833174296</v>
      </c>
      <c r="I14" s="1">
        <f>'[1]UpFlex, 2020, Summer'!I14*(1+[1]Main!$B$4)^(Main!$B$5-2020)+VLOOKUP($A14,'EV UpFlex'!$A$2:$Y$41,I$1+2)</f>
        <v>5.0449169629071244</v>
      </c>
      <c r="J14" s="1">
        <f>'[1]UpFlex, 2020, Summer'!J14*(1+[1]Main!$B$4)^(Main!$B$5-2020)+VLOOKUP($A14,'EV UpFlex'!$A$2:$Y$41,J$1+2)</f>
        <v>4.5557791625063615</v>
      </c>
      <c r="K14" s="1">
        <f>'[1]UpFlex, 2020, Summer'!K14*(1+[1]Main!$B$4)^(Main!$B$5-2020)+VLOOKUP($A14,'EV UpFlex'!$A$2:$Y$41,K$1+2)</f>
        <v>5.2592429109414756</v>
      </c>
      <c r="L14" s="1">
        <f>'[1]UpFlex, 2020, Summer'!L14*(1+[1]Main!$B$4)^(Main!$B$5-2020)+VLOOKUP($A14,'EV UpFlex'!$A$2:$Y$41,L$1+2)</f>
        <v>5.3552525270038176</v>
      </c>
      <c r="M14" s="1">
        <f>'[1]UpFlex, 2020, Summer'!M14*(1+[1]Main!$B$4)^(Main!$B$5-2020)+VLOOKUP($A14,'EV UpFlex'!$A$2:$Y$41,M$1+2)</f>
        <v>5.2727505545737916</v>
      </c>
      <c r="N14" s="1">
        <f>'[1]UpFlex, 2020, Summer'!N14*(1+[1]Main!$B$4)^(Main!$B$5-2020)+VLOOKUP($A14,'EV UpFlex'!$A$2:$Y$41,N$1+2)</f>
        <v>4.926937066892493</v>
      </c>
      <c r="O14" s="1">
        <f>'[1]UpFlex, 2020, Summer'!O14*(1+[1]Main!$B$4)^(Main!$B$5-2020)+VLOOKUP($A14,'EV UpFlex'!$A$2:$Y$41,O$1+2)</f>
        <v>4.7080689206424937</v>
      </c>
      <c r="P14" s="1">
        <f>'[1]UpFlex, 2020, Summer'!P14*(1+[1]Main!$B$4)^(Main!$B$5-2020)+VLOOKUP($A14,'EV UpFlex'!$A$2:$Y$41,P$1+2)</f>
        <v>4.5922418569211194</v>
      </c>
      <c r="Q14" s="1">
        <f>'[1]UpFlex, 2020, Summer'!Q14*(1+[1]Main!$B$4)^(Main!$B$5-2020)+VLOOKUP($A14,'EV UpFlex'!$A$2:$Y$41,Q$1+2)</f>
        <v>4.3470265527099237</v>
      </c>
      <c r="R14" s="1">
        <f>'[1]UpFlex, 2020, Summer'!R14*(1+[1]Main!$B$4)^(Main!$B$5-2020)+VLOOKUP($A14,'EV UpFlex'!$A$2:$Y$41,R$1+2)</f>
        <v>4.1698756211959287</v>
      </c>
      <c r="S14" s="1">
        <f>'[1]UpFlex, 2020, Summer'!S14*(1+[1]Main!$B$4)^(Main!$B$5-2020)+VLOOKUP($A14,'EV UpFlex'!$A$2:$Y$41,S$1+2)</f>
        <v>4.0615080911673029</v>
      </c>
      <c r="T14" s="1">
        <f>'[1]UpFlex, 2020, Summer'!T14*(1+[1]Main!$B$4)^(Main!$B$5-2020)+VLOOKUP($A14,'EV UpFlex'!$A$2:$Y$41,T$1+2)</f>
        <v>3.0042103497709927</v>
      </c>
      <c r="U14" s="1">
        <f>'[1]UpFlex, 2020, Summer'!U14*(1+[1]Main!$B$4)^(Main!$B$5-2020)+VLOOKUP($A14,'EV UpFlex'!$A$2:$Y$41,U$1+2)</f>
        <v>3.0866692123759543</v>
      </c>
      <c r="V14" s="1">
        <f>'[1]UpFlex, 2020, Summer'!V14*(1+[1]Main!$B$4)^(Main!$B$5-2020)+VLOOKUP($A14,'EV UpFlex'!$A$2:$Y$41,V$1+2)</f>
        <v>3.2301470431615775</v>
      </c>
      <c r="W14" s="1">
        <f>'[1]UpFlex, 2020, Summer'!W14*(1+[1]Main!$B$4)^(Main!$B$5-2020)+VLOOKUP($A14,'EV UpFlex'!$A$2:$Y$41,W$1+2)</f>
        <v>3.390598903982188</v>
      </c>
      <c r="X14" s="1">
        <f>'[1]UpFlex, 2020, Summer'!X14*(1+[1]Main!$B$4)^(Main!$B$5-2020)+VLOOKUP($A14,'EV UpFlex'!$A$2:$Y$41,X$1+2)</f>
        <v>1.545356742840331</v>
      </c>
      <c r="Y14" s="1">
        <f>'[1]UpFlex, 2020, Summer'!Y14*(1+[1]Main!$B$4)^(Main!$B$5-2020)+VLOOKUP($A14,'EV UpFlex'!$A$2:$Y$41,Y$1+2)</f>
        <v>1.6846616097137403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0.12661867160623411</v>
      </c>
      <c r="C15" s="1">
        <f>'[1]UpFlex, 2020, Summer'!C15*(1+[1]Main!$B$4)^(Main!$B$5-2020)+VLOOKUP($A15,'EV UpFlex'!$A$2:$Y$41,C$1+2)</f>
        <v>0.15068595360687023</v>
      </c>
      <c r="D15" s="1">
        <f>'[1]UpFlex, 2020, Summer'!D15*(1+[1]Main!$B$4)^(Main!$B$5-2020)+VLOOKUP($A15,'EV UpFlex'!$A$2:$Y$41,D$1+2)</f>
        <v>0.19811731075911793</v>
      </c>
      <c r="E15" s="1">
        <f>'[1]UpFlex, 2020, Summer'!E15*(1+[1]Main!$B$4)^(Main!$B$5-2020)+VLOOKUP($A15,'EV UpFlex'!$A$2:$Y$41,E$1+2)</f>
        <v>0.23305190622879557</v>
      </c>
      <c r="F15" s="1">
        <f>'[1]UpFlex, 2020, Summer'!F15*(1+[1]Main!$B$4)^(Main!$B$5-2020)+VLOOKUP($A15,'EV UpFlex'!$A$2:$Y$41,F$1+2)</f>
        <v>0.26666566552162851</v>
      </c>
      <c r="G15" s="1">
        <f>'[1]UpFlex, 2020, Summer'!G15*(1+[1]Main!$B$4)^(Main!$B$5-2020)+VLOOKUP($A15,'EV UpFlex'!$A$2:$Y$41,G$1+2)</f>
        <v>0.28279963676738762</v>
      </c>
      <c r="H15" s="1">
        <f>'[1]UpFlex, 2020, Summer'!H15*(1+[1]Main!$B$4)^(Main!$B$5-2020)+VLOOKUP($A15,'EV UpFlex'!$A$2:$Y$41,H$1+2)</f>
        <v>0.26586478506467343</v>
      </c>
      <c r="I15" s="1">
        <f>'[1]UpFlex, 2020, Summer'!I15*(1+[1]Main!$B$4)^(Main!$B$5-2020)+VLOOKUP($A15,'EV UpFlex'!$A$2:$Y$41,I$1+2)</f>
        <v>0.38791939856658186</v>
      </c>
      <c r="J15" s="1">
        <f>'[1]UpFlex, 2020, Summer'!J15*(1+[1]Main!$B$4)^(Main!$B$5-2020)+VLOOKUP($A15,'EV UpFlex'!$A$2:$Y$41,J$1+2)</f>
        <v>0.34677212877968622</v>
      </c>
      <c r="K15" s="1">
        <f>'[1]UpFlex, 2020, Summer'!K15*(1+[1]Main!$B$4)^(Main!$B$5-2020)+VLOOKUP($A15,'EV UpFlex'!$A$2:$Y$41,K$1+2)</f>
        <v>0.4074635477268872</v>
      </c>
      <c r="L15" s="1">
        <f>'[1]UpFlex, 2020, Summer'!L15*(1+[1]Main!$B$4)^(Main!$B$5-2020)+VLOOKUP($A15,'EV UpFlex'!$A$2:$Y$41,L$1+2)</f>
        <v>0.41663043726781179</v>
      </c>
      <c r="M15" s="1">
        <f>'[1]UpFlex, 2020, Summer'!M15*(1+[1]Main!$B$4)^(Main!$B$5-2020)+VLOOKUP($A15,'EV UpFlex'!$A$2:$Y$41,M$1+2)</f>
        <v>0.41012441176102632</v>
      </c>
      <c r="N15" s="1">
        <f>'[1]UpFlex, 2020, Summer'!N15*(1+[1]Main!$B$4)^(Main!$B$5-2020)+VLOOKUP($A15,'EV UpFlex'!$A$2:$Y$41,N$1+2)</f>
        <v>0.37988909008163702</v>
      </c>
      <c r="O15" s="1">
        <f>'[1]UpFlex, 2020, Summer'!O15*(1+[1]Main!$B$4)^(Main!$B$5-2020)+VLOOKUP($A15,'EV UpFlex'!$A$2:$Y$41,O$1+2)</f>
        <v>0.36051049258163698</v>
      </c>
      <c r="P15" s="1">
        <f>'[1]UpFlex, 2020, Summer'!P15*(1+[1]Main!$B$4)^(Main!$B$5-2020)+VLOOKUP($A15,'EV UpFlex'!$A$2:$Y$41,P$1+2)</f>
        <v>0.34925869021522482</v>
      </c>
      <c r="Q15" s="1">
        <f>'[1]UpFlex, 2020, Summer'!Q15*(1+[1]Main!$B$4)^(Main!$B$5-2020)+VLOOKUP($A15,'EV UpFlex'!$A$2:$Y$41,Q$1+2)</f>
        <v>0.32962395806297712</v>
      </c>
      <c r="R15" s="1">
        <f>'[1]UpFlex, 2020, Summer'!R15*(1+[1]Main!$B$4)^(Main!$B$5-2020)+VLOOKUP($A15,'EV UpFlex'!$A$2:$Y$41,R$1+2)</f>
        <v>0.31475479891433422</v>
      </c>
      <c r="S15" s="1">
        <f>'[1]UpFlex, 2020, Summer'!S15*(1+[1]Main!$B$4)^(Main!$B$5-2020)+VLOOKUP($A15,'EV UpFlex'!$A$2:$Y$41,S$1+2)</f>
        <v>0.30493822211407978</v>
      </c>
      <c r="T15" s="1">
        <f>'[1]UpFlex, 2020, Summer'!T15*(1+[1]Main!$B$4)^(Main!$B$5-2020)+VLOOKUP($A15,'EV UpFlex'!$A$2:$Y$41,T$1+2)</f>
        <v>0.22150796018129776</v>
      </c>
      <c r="U15" s="1">
        <f>'[1]UpFlex, 2020, Summer'!U15*(1+[1]Main!$B$4)^(Main!$B$5-2020)+VLOOKUP($A15,'EV UpFlex'!$A$2:$Y$41,U$1+2)</f>
        <v>0.22913947025445297</v>
      </c>
      <c r="V15" s="1">
        <f>'[1]UpFlex, 2020, Summer'!V15*(1+[1]Main!$B$4)^(Main!$B$5-2020)+VLOOKUP($A15,'EV UpFlex'!$A$2:$Y$41,V$1+2)</f>
        <v>0.24095642683736218</v>
      </c>
      <c r="W15" s="1">
        <f>'[1]UpFlex, 2020, Summer'!W15*(1+[1]Main!$B$4)^(Main!$B$5-2020)+VLOOKUP($A15,'EV UpFlex'!$A$2:$Y$41,W$1+2)</f>
        <v>0.25379718816687874</v>
      </c>
      <c r="X15" s="1">
        <f>'[1]UpFlex, 2020, Summer'!X15*(1+[1]Main!$B$4)^(Main!$B$5-2020)+VLOOKUP($A15,'EV UpFlex'!$A$2:$Y$41,X$1+2)</f>
        <v>0.10647001700487704</v>
      </c>
      <c r="Y15" s="1">
        <f>'[1]UpFlex, 2020, Summer'!Y15*(1+[1]Main!$B$4)^(Main!$B$5-2020)+VLOOKUP($A15,'EV UpFlex'!$A$2:$Y$41,Y$1+2)</f>
        <v>0.11566607574745547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H4" sqref="H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1.4355966921119592</v>
      </c>
      <c r="C4" s="1">
        <f>'PV, ESS, EV'!$B5*'PV, ESS, EV'!I$2</f>
        <v>1.3863842239185749</v>
      </c>
      <c r="D4" s="1">
        <f>'PV, ESS, EV'!$B5*'PV, ESS, EV'!J$2</f>
        <v>1.1850190839694656</v>
      </c>
      <c r="E4" s="1">
        <f>'PV, ESS, EV'!$B5*'PV, ESS, EV'!K$2</f>
        <v>1.1038994910941475</v>
      </c>
      <c r="F4" s="1">
        <f>'PV, ESS, EV'!$B5*'PV, ESS, EV'!L$2</f>
        <v>1.0224427480916032</v>
      </c>
      <c r="G4" s="1">
        <f>'PV, ESS, EV'!$B5*'PV, ESS, EV'!M$2</f>
        <v>1.0281475826972009</v>
      </c>
      <c r="H4" s="1">
        <f>'PV, ESS, EV'!$B5*'PV, ESS, EV'!N$2</f>
        <v>1.1057557251908396</v>
      </c>
      <c r="I4" s="1">
        <f>'PV, ESS, EV'!$B5*'PV, ESS, EV'!O$2</f>
        <v>0.23979770992366414</v>
      </c>
      <c r="J4" s="1">
        <f>'PV, ESS, EV'!$B5*'PV, ESS, EV'!P$2</f>
        <v>0.22770483460559796</v>
      </c>
      <c r="K4" s="1">
        <f>'PV, ESS, EV'!$B5*'PV, ESS, EV'!Q$2</f>
        <v>0.29860178117048347</v>
      </c>
      <c r="L4" s="1">
        <f>'PV, ESS, EV'!$B5*'PV, ESS, EV'!R$2</f>
        <v>0.23534478371501272</v>
      </c>
      <c r="M4" s="1">
        <f>'PV, ESS, EV'!$B5*'PV, ESS, EV'!S$2</f>
        <v>0.21437531806615776</v>
      </c>
      <c r="N4" s="1">
        <f>'PV, ESS, EV'!$B5*'PV, ESS, EV'!T$2</f>
        <v>0.24390712468193385</v>
      </c>
      <c r="O4" s="1">
        <f>'PV, ESS, EV'!$B5*'PV, ESS, EV'!U$2</f>
        <v>0.2645636132315522</v>
      </c>
      <c r="P4" s="1">
        <f>'PV, ESS, EV'!$B5*'PV, ESS, EV'!V$2</f>
        <v>0.25746310432569974</v>
      </c>
      <c r="Q4" s="1">
        <f>'PV, ESS, EV'!$B5*'PV, ESS, EV'!W$2</f>
        <v>0.26964376590330791</v>
      </c>
      <c r="R4" s="1">
        <f>'PV, ESS, EV'!$B5*'PV, ESS, EV'!X$2</f>
        <v>0.31551272264631042</v>
      </c>
      <c r="S4" s="1">
        <f>'PV, ESS, EV'!$B5*'PV, ESS, EV'!Y$2</f>
        <v>0.323324427480916</v>
      </c>
      <c r="T4" s="1">
        <f>'PV, ESS, EV'!$B5*'PV, ESS, EV'!Z$2</f>
        <v>0.26688422391857508</v>
      </c>
      <c r="U4" s="1">
        <f>'PV, ESS, EV'!$B5*'PV, ESS, EV'!AA$2</f>
        <v>0.30901017811704834</v>
      </c>
      <c r="V4" s="1">
        <f>'PV, ESS, EV'!$B5*'PV, ESS, EV'!AB$2</f>
        <v>0.33065012722646309</v>
      </c>
      <c r="W4" s="1">
        <f>'PV, ESS, EV'!$B5*'PV, ESS, EV'!AC$2</f>
        <v>0.32300763358778628</v>
      </c>
      <c r="X4" s="1">
        <f>'PV, ESS, EV'!$B5*'PV, ESS, EV'!AD$2</f>
        <v>1.289620865139949</v>
      </c>
      <c r="Y4" s="1">
        <f>'PV, ESS, EV'!$B5*'PV, ESS, EV'!AE$2</f>
        <v>1.3836552162849871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0.47853223070398648</v>
      </c>
      <c r="C7" s="1">
        <f>'PV, ESS, EV'!$B8*'PV, ESS, EV'!I$2</f>
        <v>0.46212807463952504</v>
      </c>
      <c r="D7" s="1">
        <f>'PV, ESS, EV'!$B8*'PV, ESS, EV'!J$2</f>
        <v>0.39500636132315525</v>
      </c>
      <c r="E7" s="1">
        <f>'PV, ESS, EV'!$B8*'PV, ESS, EV'!K$2</f>
        <v>0.36796649703138257</v>
      </c>
      <c r="F7" s="1">
        <f>'PV, ESS, EV'!$B8*'PV, ESS, EV'!L$2</f>
        <v>0.34081424936386773</v>
      </c>
      <c r="G7" s="1">
        <f>'PV, ESS, EV'!$B8*'PV, ESS, EV'!M$2</f>
        <v>0.34271586089906703</v>
      </c>
      <c r="H7" s="1">
        <f>'PV, ESS, EV'!$B8*'PV, ESS, EV'!N$2</f>
        <v>0.36858524173027996</v>
      </c>
      <c r="I7" s="1">
        <f>'PV, ESS, EV'!$B8*'PV, ESS, EV'!O$2</f>
        <v>7.9932569974554724E-2</v>
      </c>
      <c r="J7" s="1">
        <f>'PV, ESS, EV'!$B8*'PV, ESS, EV'!P$2</f>
        <v>7.5901611535199323E-2</v>
      </c>
      <c r="K7" s="1">
        <f>'PV, ESS, EV'!$B8*'PV, ESS, EV'!Q$2</f>
        <v>9.9533927056827828E-2</v>
      </c>
      <c r="L7" s="1">
        <f>'PV, ESS, EV'!$B8*'PV, ESS, EV'!R$2</f>
        <v>7.8448261238337577E-2</v>
      </c>
      <c r="M7" s="1">
        <f>'PV, ESS, EV'!$B8*'PV, ESS, EV'!S$2</f>
        <v>7.1458439355385928E-2</v>
      </c>
      <c r="N7" s="1">
        <f>'PV, ESS, EV'!$B8*'PV, ESS, EV'!T$2</f>
        <v>8.1302374893977958E-2</v>
      </c>
      <c r="O7" s="1">
        <f>'PV, ESS, EV'!$B8*'PV, ESS, EV'!U$2</f>
        <v>8.8187871077184066E-2</v>
      </c>
      <c r="P7" s="1">
        <f>'PV, ESS, EV'!$B8*'PV, ESS, EV'!V$2</f>
        <v>8.5821034775233257E-2</v>
      </c>
      <c r="Q7" s="1">
        <f>'PV, ESS, EV'!$B8*'PV, ESS, EV'!W$2</f>
        <v>8.988125530110265E-2</v>
      </c>
      <c r="R7" s="1">
        <f>'PV, ESS, EV'!$B8*'PV, ESS, EV'!X$2</f>
        <v>0.10517090754877015</v>
      </c>
      <c r="S7" s="1">
        <f>'PV, ESS, EV'!$B8*'PV, ESS, EV'!Y$2</f>
        <v>0.10777480916030535</v>
      </c>
      <c r="T7" s="1">
        <f>'PV, ESS, EV'!$B8*'PV, ESS, EV'!Z$2</f>
        <v>8.896140797285837E-2</v>
      </c>
      <c r="U7" s="1">
        <f>'PV, ESS, EV'!$B8*'PV, ESS, EV'!AA$2</f>
        <v>0.10300339270568279</v>
      </c>
      <c r="V7" s="1">
        <f>'PV, ESS, EV'!$B8*'PV, ESS, EV'!AB$2</f>
        <v>0.11021670907548771</v>
      </c>
      <c r="W7" s="1">
        <f>'PV, ESS, EV'!$B8*'PV, ESS, EV'!AC$2</f>
        <v>0.10766921119592876</v>
      </c>
      <c r="X7" s="1">
        <f>'PV, ESS, EV'!$B8*'PV, ESS, EV'!AD$2</f>
        <v>0.42987362171331639</v>
      </c>
      <c r="Y7" s="1">
        <f>'PV, ESS, EV'!$B8*'PV, ESS, EV'!AE$2</f>
        <v>0.46121840542832909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0.28711933842239185</v>
      </c>
      <c r="C15" s="1">
        <f>'PV, ESS, EV'!$B16*'PV, ESS, EV'!I$2</f>
        <v>0.277276844783715</v>
      </c>
      <c r="D15" s="1">
        <f>'PV, ESS, EV'!$B16*'PV, ESS, EV'!J$2</f>
        <v>0.23700381679389312</v>
      </c>
      <c r="E15" s="1">
        <f>'PV, ESS, EV'!$B16*'PV, ESS, EV'!K$2</f>
        <v>0.22077989821882954</v>
      </c>
      <c r="F15" s="1">
        <f>'PV, ESS, EV'!$B16*'PV, ESS, EV'!L$2</f>
        <v>0.20448854961832064</v>
      </c>
      <c r="G15" s="1">
        <f>'PV, ESS, EV'!$B16*'PV, ESS, EV'!M$2</f>
        <v>0.2056295165394402</v>
      </c>
      <c r="H15" s="1">
        <f>'PV, ESS, EV'!$B16*'PV, ESS, EV'!N$2</f>
        <v>0.22115114503816796</v>
      </c>
      <c r="I15" s="1">
        <f>'PV, ESS, EV'!$B16*'PV, ESS, EV'!O$2</f>
        <v>4.7959541984732831E-2</v>
      </c>
      <c r="J15" s="1">
        <f>'PV, ESS, EV'!$B16*'PV, ESS, EV'!P$2</f>
        <v>4.5540966921119599E-2</v>
      </c>
      <c r="K15" s="1">
        <f>'PV, ESS, EV'!$B16*'PV, ESS, EV'!Q$2</f>
        <v>5.9720356234096696E-2</v>
      </c>
      <c r="L15" s="1">
        <f>'PV, ESS, EV'!$B16*'PV, ESS, EV'!R$2</f>
        <v>4.7068956743002544E-2</v>
      </c>
      <c r="M15" s="1">
        <f>'PV, ESS, EV'!$B16*'PV, ESS, EV'!S$2</f>
        <v>4.2875063613231554E-2</v>
      </c>
      <c r="N15" s="1">
        <f>'PV, ESS, EV'!$B16*'PV, ESS, EV'!T$2</f>
        <v>4.8781424936386777E-2</v>
      </c>
      <c r="O15" s="1">
        <f>'PV, ESS, EV'!$B16*'PV, ESS, EV'!U$2</f>
        <v>5.2912722646310438E-2</v>
      </c>
      <c r="P15" s="1">
        <f>'PV, ESS, EV'!$B16*'PV, ESS, EV'!V$2</f>
        <v>5.1492620865139956E-2</v>
      </c>
      <c r="Q15" s="1">
        <f>'PV, ESS, EV'!$B16*'PV, ESS, EV'!W$2</f>
        <v>5.3928753180661586E-2</v>
      </c>
      <c r="R15" s="1">
        <f>'PV, ESS, EV'!$B16*'PV, ESS, EV'!X$2</f>
        <v>6.3102544529262089E-2</v>
      </c>
      <c r="S15" s="1">
        <f>'PV, ESS, EV'!$B16*'PV, ESS, EV'!Y$2</f>
        <v>6.4664885496183211E-2</v>
      </c>
      <c r="T15" s="1">
        <f>'PV, ESS, EV'!$B16*'PV, ESS, EV'!Z$2</f>
        <v>5.3376844783715023E-2</v>
      </c>
      <c r="U15" s="1">
        <f>'PV, ESS, EV'!$B16*'PV, ESS, EV'!AA$2</f>
        <v>6.1802035623409676E-2</v>
      </c>
      <c r="V15" s="1">
        <f>'PV, ESS, EV'!$B16*'PV, ESS, EV'!AB$2</f>
        <v>6.6130025445292631E-2</v>
      </c>
      <c r="W15" s="1">
        <f>'PV, ESS, EV'!$B16*'PV, ESS, EV'!AC$2</f>
        <v>6.4601526717557256E-2</v>
      </c>
      <c r="X15" s="1">
        <f>'PV, ESS, EV'!$B16*'PV, ESS, EV'!AD$2</f>
        <v>0.25792417302798981</v>
      </c>
      <c r="Y15" s="1">
        <f>'PV, ESS, EV'!$B16*'PV, ESS, EV'!AE$2</f>
        <v>0.27673104325699749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0.38282578456318916</v>
      </c>
      <c r="C18" s="1">
        <f>'PV, ESS, EV'!$B19*'PV, ESS, EV'!I$2</f>
        <v>0.36970245971162002</v>
      </c>
      <c r="D18" s="1">
        <f>'PV, ESS, EV'!$B19*'PV, ESS, EV'!J$2</f>
        <v>0.3160050890585242</v>
      </c>
      <c r="E18" s="1">
        <f>'PV, ESS, EV'!$B19*'PV, ESS, EV'!K$2</f>
        <v>0.29437319762510605</v>
      </c>
      <c r="F18" s="1">
        <f>'PV, ESS, EV'!$B19*'PV, ESS, EV'!L$2</f>
        <v>0.27265139949109418</v>
      </c>
      <c r="G18" s="1">
        <f>'PV, ESS, EV'!$B19*'PV, ESS, EV'!M$2</f>
        <v>0.2741726887192536</v>
      </c>
      <c r="H18" s="1">
        <f>'PV, ESS, EV'!$B19*'PV, ESS, EV'!N$2</f>
        <v>0.29486819338422399</v>
      </c>
      <c r="I18" s="1">
        <f>'PV, ESS, EV'!$B19*'PV, ESS, EV'!O$2</f>
        <v>6.3946055979643784E-2</v>
      </c>
      <c r="J18" s="1">
        <f>'PV, ESS, EV'!$B19*'PV, ESS, EV'!P$2</f>
        <v>6.0721289228159468E-2</v>
      </c>
      <c r="K18" s="1">
        <f>'PV, ESS, EV'!$B19*'PV, ESS, EV'!Q$2</f>
        <v>7.9627141645462265E-2</v>
      </c>
      <c r="L18" s="1">
        <f>'PV, ESS, EV'!$B19*'PV, ESS, EV'!R$2</f>
        <v>6.2758608990670067E-2</v>
      </c>
      <c r="M18" s="1">
        <f>'PV, ESS, EV'!$B19*'PV, ESS, EV'!S$2</f>
        <v>5.7166751484308741E-2</v>
      </c>
      <c r="N18" s="1">
        <f>'PV, ESS, EV'!$B19*'PV, ESS, EV'!T$2</f>
        <v>6.5041899915182375E-2</v>
      </c>
      <c r="O18" s="1">
        <f>'PV, ESS, EV'!$B19*'PV, ESS, EV'!U$2</f>
        <v>7.0550296861747255E-2</v>
      </c>
      <c r="P18" s="1">
        <f>'PV, ESS, EV'!$B19*'PV, ESS, EV'!V$2</f>
        <v>6.8656827820186603E-2</v>
      </c>
      <c r="Q18" s="1">
        <f>'PV, ESS, EV'!$B19*'PV, ESS, EV'!W$2</f>
        <v>7.1905004240882114E-2</v>
      </c>
      <c r="R18" s="1">
        <f>'PV, ESS, EV'!$B19*'PV, ESS, EV'!X$2</f>
        <v>8.4136726039016133E-2</v>
      </c>
      <c r="S18" s="1">
        <f>'PV, ESS, EV'!$B19*'PV, ESS, EV'!Y$2</f>
        <v>8.6219847328244281E-2</v>
      </c>
      <c r="T18" s="1">
        <f>'PV, ESS, EV'!$B19*'PV, ESS, EV'!Z$2</f>
        <v>7.1169126378286707E-2</v>
      </c>
      <c r="U18" s="1">
        <f>'PV, ESS, EV'!$B19*'PV, ESS, EV'!AA$2</f>
        <v>8.240271416454624E-2</v>
      </c>
      <c r="V18" s="1">
        <f>'PV, ESS, EV'!$B19*'PV, ESS, EV'!AB$2</f>
        <v>8.817336726039017E-2</v>
      </c>
      <c r="W18" s="1">
        <f>'PV, ESS, EV'!$B19*'PV, ESS, EV'!AC$2</f>
        <v>8.6135368956743008E-2</v>
      </c>
      <c r="X18" s="1">
        <f>'PV, ESS, EV'!$B19*'PV, ESS, EV'!AD$2</f>
        <v>0.3438988973706531</v>
      </c>
      <c r="Y18" s="1">
        <f>'PV, ESS, EV'!$B19*'PV, ESS, EV'!AE$2</f>
        <v>0.36897472434266332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0.11724039652247668</v>
      </c>
      <c r="C21" s="1">
        <f>'PV, ESS, EV'!$B22*'PV, ESS, EV'!I$2</f>
        <v>0.11322137828668363</v>
      </c>
      <c r="D21" s="1">
        <f>'PV, ESS, EV'!$B22*'PV, ESS, EV'!J$2</f>
        <v>9.6776558524173037E-2</v>
      </c>
      <c r="E21" s="1">
        <f>'PV, ESS, EV'!$B22*'PV, ESS, EV'!K$2</f>
        <v>9.0151791772688727E-2</v>
      </c>
      <c r="F21" s="1">
        <f>'PV, ESS, EV'!$B22*'PV, ESS, EV'!L$2</f>
        <v>8.3499491094147602E-2</v>
      </c>
      <c r="G21" s="1">
        <f>'PV, ESS, EV'!$B22*'PV, ESS, EV'!M$2</f>
        <v>8.3965385920271418E-2</v>
      </c>
      <c r="H21" s="1">
        <f>'PV, ESS, EV'!$B22*'PV, ESS, EV'!N$2</f>
        <v>9.0303384223918592E-2</v>
      </c>
      <c r="I21" s="1">
        <f>'PV, ESS, EV'!$B22*'PV, ESS, EV'!O$2</f>
        <v>1.9583479643765906E-2</v>
      </c>
      <c r="J21" s="1">
        <f>'PV, ESS, EV'!$B22*'PV, ESS, EV'!P$2</f>
        <v>1.8595894826123834E-2</v>
      </c>
      <c r="K21" s="1">
        <f>'PV, ESS, EV'!$B22*'PV, ESS, EV'!Q$2</f>
        <v>2.438581212892282E-2</v>
      </c>
      <c r="L21" s="1">
        <f>'PV, ESS, EV'!$B22*'PV, ESS, EV'!R$2</f>
        <v>1.9219824003392706E-2</v>
      </c>
      <c r="M21" s="1">
        <f>'PV, ESS, EV'!$B22*'PV, ESS, EV'!S$2</f>
        <v>1.7507317642069552E-2</v>
      </c>
      <c r="N21" s="1">
        <f>'PV, ESS, EV'!$B22*'PV, ESS, EV'!T$2</f>
        <v>1.9919081849024599E-2</v>
      </c>
      <c r="O21" s="1">
        <f>'PV, ESS, EV'!$B22*'PV, ESS, EV'!U$2</f>
        <v>2.1606028413910097E-2</v>
      </c>
      <c r="P21" s="1">
        <f>'PV, ESS, EV'!$B22*'PV, ESS, EV'!V$2</f>
        <v>2.1026153519932148E-2</v>
      </c>
      <c r="Q21" s="1">
        <f>'PV, ESS, EV'!$B22*'PV, ESS, EV'!W$2</f>
        <v>2.2020907548770147E-2</v>
      </c>
      <c r="R21" s="1">
        <f>'PV, ESS, EV'!$B22*'PV, ESS, EV'!X$2</f>
        <v>2.5766872349448688E-2</v>
      </c>
      <c r="S21" s="1">
        <f>'PV, ESS, EV'!$B22*'PV, ESS, EV'!Y$2</f>
        <v>2.640482824427481E-2</v>
      </c>
      <c r="T21" s="1">
        <f>'PV, ESS, EV'!$B22*'PV, ESS, EV'!Z$2</f>
        <v>2.1795544953350302E-2</v>
      </c>
      <c r="U21" s="1">
        <f>'PV, ESS, EV'!$B22*'PV, ESS, EV'!AA$2</f>
        <v>2.5235831212892284E-2</v>
      </c>
      <c r="V21" s="1">
        <f>'PV, ESS, EV'!$B22*'PV, ESS, EV'!AB$2</f>
        <v>2.7003093723494489E-2</v>
      </c>
      <c r="W21" s="1">
        <f>'PV, ESS, EV'!$B22*'PV, ESS, EV'!AC$2</f>
        <v>2.6378956743002547E-2</v>
      </c>
      <c r="X21" s="1">
        <f>'PV, ESS, EV'!$B22*'PV, ESS, EV'!AD$2</f>
        <v>0.10531903731976251</v>
      </c>
      <c r="Y21" s="1">
        <f>'PV, ESS, EV'!$B22*'PV, ESS, EV'!AE$2</f>
        <v>0.11299850932994063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0.95706446140797297</v>
      </c>
      <c r="C23" s="1">
        <f>'PV, ESS, EV'!$B24*'PV, ESS, EV'!I$2</f>
        <v>0.92425614927905009</v>
      </c>
      <c r="D23" s="1">
        <f>'PV, ESS, EV'!$B24*'PV, ESS, EV'!J$2</f>
        <v>0.79001272264631051</v>
      </c>
      <c r="E23" s="1">
        <f>'PV, ESS, EV'!$B24*'PV, ESS, EV'!K$2</f>
        <v>0.73593299406276513</v>
      </c>
      <c r="F23" s="1">
        <f>'PV, ESS, EV'!$B24*'PV, ESS, EV'!L$2</f>
        <v>0.68162849872773545</v>
      </c>
      <c r="G23" s="1">
        <f>'PV, ESS, EV'!$B24*'PV, ESS, EV'!M$2</f>
        <v>0.68543172179813405</v>
      </c>
      <c r="H23" s="1">
        <f>'PV, ESS, EV'!$B24*'PV, ESS, EV'!N$2</f>
        <v>0.73717048346055991</v>
      </c>
      <c r="I23" s="1">
        <f>'PV, ESS, EV'!$B24*'PV, ESS, EV'!O$2</f>
        <v>0.15986513994910945</v>
      </c>
      <c r="J23" s="1">
        <f>'PV, ESS, EV'!$B24*'PV, ESS, EV'!P$2</f>
        <v>0.15180322307039865</v>
      </c>
      <c r="K23" s="1">
        <f>'PV, ESS, EV'!$B24*'PV, ESS, EV'!Q$2</f>
        <v>0.19906785411365566</v>
      </c>
      <c r="L23" s="1">
        <f>'PV, ESS, EV'!$B24*'PV, ESS, EV'!R$2</f>
        <v>0.15689652247667515</v>
      </c>
      <c r="M23" s="1">
        <f>'PV, ESS, EV'!$B24*'PV, ESS, EV'!S$2</f>
        <v>0.14291687871077186</v>
      </c>
      <c r="N23" s="1">
        <f>'PV, ESS, EV'!$B24*'PV, ESS, EV'!T$2</f>
        <v>0.16260474978795592</v>
      </c>
      <c r="O23" s="1">
        <f>'PV, ESS, EV'!$B24*'PV, ESS, EV'!U$2</f>
        <v>0.17637574215436813</v>
      </c>
      <c r="P23" s="1">
        <f>'PV, ESS, EV'!$B24*'PV, ESS, EV'!V$2</f>
        <v>0.17164206955046651</v>
      </c>
      <c r="Q23" s="1">
        <f>'PV, ESS, EV'!$B24*'PV, ESS, EV'!W$2</f>
        <v>0.1797625106022053</v>
      </c>
      <c r="R23" s="1">
        <f>'PV, ESS, EV'!$B24*'PV, ESS, EV'!X$2</f>
        <v>0.2103418150975403</v>
      </c>
      <c r="S23" s="1">
        <f>'PV, ESS, EV'!$B24*'PV, ESS, EV'!Y$2</f>
        <v>0.2155496183206107</v>
      </c>
      <c r="T23" s="1">
        <f>'PV, ESS, EV'!$B24*'PV, ESS, EV'!Z$2</f>
        <v>0.17792281594571674</v>
      </c>
      <c r="U23" s="1">
        <f>'PV, ESS, EV'!$B24*'PV, ESS, EV'!AA$2</f>
        <v>0.20600678541136558</v>
      </c>
      <c r="V23" s="1">
        <f>'PV, ESS, EV'!$B24*'PV, ESS, EV'!AB$2</f>
        <v>0.22043341815097542</v>
      </c>
      <c r="W23" s="1">
        <f>'PV, ESS, EV'!$B24*'PV, ESS, EV'!AC$2</f>
        <v>0.21533842239185752</v>
      </c>
      <c r="X23" s="1">
        <f>'PV, ESS, EV'!$B24*'PV, ESS, EV'!AD$2</f>
        <v>0.85974724342663278</v>
      </c>
      <c r="Y23" s="1">
        <f>'PV, ESS, EV'!$B24*'PV, ESS, EV'!AE$2</f>
        <v>0.92243681085665818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1.6748628074639527</v>
      </c>
      <c r="C25" s="1">
        <f>'PV, ESS, EV'!$B26*'PV, ESS, EV'!I$2</f>
        <v>1.6174482612383376</v>
      </c>
      <c r="D25" s="1">
        <f>'PV, ESS, EV'!$B26*'PV, ESS, EV'!J$2</f>
        <v>1.3825222646310433</v>
      </c>
      <c r="E25" s="1">
        <f>'PV, ESS, EV'!$B26*'PV, ESS, EV'!K$2</f>
        <v>1.2878827396098391</v>
      </c>
      <c r="F25" s="1">
        <f>'PV, ESS, EV'!$B26*'PV, ESS, EV'!L$2</f>
        <v>1.192849872773537</v>
      </c>
      <c r="G25" s="1">
        <f>'PV, ESS, EV'!$B26*'PV, ESS, EV'!M$2</f>
        <v>1.1995055131467347</v>
      </c>
      <c r="H25" s="1">
        <f>'PV, ESS, EV'!$B26*'PV, ESS, EV'!N$2</f>
        <v>1.29004834605598</v>
      </c>
      <c r="I25" s="1">
        <f>'PV, ESS, EV'!$B26*'PV, ESS, EV'!O$2</f>
        <v>0.2797639949109415</v>
      </c>
      <c r="J25" s="1">
        <f>'PV, ESS, EV'!$B26*'PV, ESS, EV'!P$2</f>
        <v>0.26565564037319767</v>
      </c>
      <c r="K25" s="1">
        <f>'PV, ESS, EV'!$B26*'PV, ESS, EV'!Q$2</f>
        <v>0.34836874469889745</v>
      </c>
      <c r="L25" s="1">
        <f>'PV, ESS, EV'!$B26*'PV, ESS, EV'!R$2</f>
        <v>0.27456891433418157</v>
      </c>
      <c r="M25" s="1">
        <f>'PV, ESS, EV'!$B26*'PV, ESS, EV'!S$2</f>
        <v>0.25010453774385077</v>
      </c>
      <c r="N25" s="1">
        <f>'PV, ESS, EV'!$B26*'PV, ESS, EV'!T$2</f>
        <v>0.28455831212892285</v>
      </c>
      <c r="O25" s="1">
        <f>'PV, ESS, EV'!$B26*'PV, ESS, EV'!U$2</f>
        <v>0.30865754877014429</v>
      </c>
      <c r="P25" s="1">
        <f>'PV, ESS, EV'!$B26*'PV, ESS, EV'!V$2</f>
        <v>0.30037362171331644</v>
      </c>
      <c r="Q25" s="1">
        <f>'PV, ESS, EV'!$B26*'PV, ESS, EV'!W$2</f>
        <v>0.31458439355385925</v>
      </c>
      <c r="R25" s="1">
        <f>'PV, ESS, EV'!$B26*'PV, ESS, EV'!X$2</f>
        <v>0.36809817642069553</v>
      </c>
      <c r="S25" s="1">
        <f>'PV, ESS, EV'!$B26*'PV, ESS, EV'!Y$2</f>
        <v>0.37721183206106873</v>
      </c>
      <c r="T25" s="1">
        <f>'PV, ESS, EV'!$B26*'PV, ESS, EV'!Z$2</f>
        <v>0.31136492790500431</v>
      </c>
      <c r="U25" s="1">
        <f>'PV, ESS, EV'!$B26*'PV, ESS, EV'!AA$2</f>
        <v>0.3605118744698898</v>
      </c>
      <c r="V25" s="1">
        <f>'PV, ESS, EV'!$B26*'PV, ESS, EV'!AB$2</f>
        <v>0.38575848176420702</v>
      </c>
      <c r="W25" s="1">
        <f>'PV, ESS, EV'!$B26*'PV, ESS, EV'!AC$2</f>
        <v>0.37684223918575072</v>
      </c>
      <c r="X25" s="1">
        <f>'PV, ESS, EV'!$B26*'PV, ESS, EV'!AD$2</f>
        <v>1.5045576759966075</v>
      </c>
      <c r="Y25" s="1">
        <f>'PV, ESS, EV'!$B26*'PV, ESS, EV'!AE$2</f>
        <v>1.614264418999152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1.3183562955894825</v>
      </c>
      <c r="C27" s="1">
        <f>'PV, ESS, EV'!$B28*'PV, ESS, EV'!I$2</f>
        <v>1.2731628456318913</v>
      </c>
      <c r="D27" s="1">
        <f>'PV, ESS, EV'!$B28*'PV, ESS, EV'!J$2</f>
        <v>1.0882425254452925</v>
      </c>
      <c r="E27" s="1">
        <f>'PV, ESS, EV'!$B28*'PV, ESS, EV'!K$2</f>
        <v>1.0137476993214589</v>
      </c>
      <c r="F27" s="1">
        <f>'PV, ESS, EV'!$B28*'PV, ESS, EV'!L$2</f>
        <v>0.93894325699745551</v>
      </c>
      <c r="G27" s="1">
        <f>'PV, ESS, EV'!$B28*'PV, ESS, EV'!M$2</f>
        <v>0.94418219677692949</v>
      </c>
      <c r="H27" s="1">
        <f>'PV, ESS, EV'!$B28*'PV, ESS, EV'!N$2</f>
        <v>1.0154523409669212</v>
      </c>
      <c r="I27" s="1">
        <f>'PV, ESS, EV'!$B28*'PV, ESS, EV'!O$2</f>
        <v>0.22021423027989823</v>
      </c>
      <c r="J27" s="1">
        <f>'PV, ESS, EV'!$B28*'PV, ESS, EV'!P$2</f>
        <v>0.20910893977947415</v>
      </c>
      <c r="K27" s="1">
        <f>'PV, ESS, EV'!$B28*'PV, ESS, EV'!Q$2</f>
        <v>0.27421596904156065</v>
      </c>
      <c r="L27" s="1">
        <f>'PV, ESS, EV'!$B28*'PV, ESS, EV'!R$2</f>
        <v>0.21612495971162002</v>
      </c>
      <c r="M27" s="1">
        <f>'PV, ESS, EV'!$B28*'PV, ESS, EV'!S$2</f>
        <v>0.19686800042408822</v>
      </c>
      <c r="N27" s="1">
        <f>'PV, ESS, EV'!$B28*'PV, ESS, EV'!T$2</f>
        <v>0.22398804283290927</v>
      </c>
      <c r="O27" s="1">
        <f>'PV, ESS, EV'!$B28*'PV, ESS, EV'!U$2</f>
        <v>0.2429575848176421</v>
      </c>
      <c r="P27" s="1">
        <f>'PV, ESS, EV'!$B28*'PV, ESS, EV'!V$2</f>
        <v>0.2364369508057676</v>
      </c>
      <c r="Q27" s="1">
        <f>'PV, ESS, EV'!$B28*'PV, ESS, EV'!W$2</f>
        <v>0.24762285835453776</v>
      </c>
      <c r="R27" s="1">
        <f>'PV, ESS, EV'!$B28*'PV, ESS, EV'!X$2</f>
        <v>0.28974585029686173</v>
      </c>
      <c r="S27" s="1">
        <f>'PV, ESS, EV'!$B28*'PV, ESS, EV'!Y$2</f>
        <v>0.29691959923664124</v>
      </c>
      <c r="T27" s="1">
        <f>'PV, ESS, EV'!$B28*'PV, ESS, EV'!Z$2</f>
        <v>0.24508867896522479</v>
      </c>
      <c r="U27" s="1">
        <f>'PV, ESS, EV'!$B28*'PV, ESS, EV'!AA$2</f>
        <v>0.28377434690415609</v>
      </c>
      <c r="V27" s="1">
        <f>'PV, ESS, EV'!$B28*'PV, ESS, EV'!AB$2</f>
        <v>0.30364703350296862</v>
      </c>
      <c r="W27" s="1">
        <f>'PV, ESS, EV'!$B28*'PV, ESS, EV'!AC$2</f>
        <v>0.29662867684478372</v>
      </c>
      <c r="X27" s="1">
        <f>'PV, ESS, EV'!$B28*'PV, ESS, EV'!AD$2</f>
        <v>1.1843018278201864</v>
      </c>
      <c r="Y27" s="1">
        <f>'PV, ESS, EV'!$B28*'PV, ESS, EV'!AE$2</f>
        <v>1.2706567069550467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0.90921123833757422</v>
      </c>
      <c r="C29" s="1">
        <f>'PV, ESS, EV'!$B30*'PV, ESS, EV'!I$2</f>
        <v>0.87804334181509747</v>
      </c>
      <c r="D29" s="1">
        <f>'PV, ESS, EV'!$B30*'PV, ESS, EV'!J$2</f>
        <v>0.75051208651399481</v>
      </c>
      <c r="E29" s="1">
        <f>'PV, ESS, EV'!$B30*'PV, ESS, EV'!K$2</f>
        <v>0.69913634435962679</v>
      </c>
      <c r="F29" s="1">
        <f>'PV, ESS, EV'!$B30*'PV, ESS, EV'!L$2</f>
        <v>0.64754707379134857</v>
      </c>
      <c r="G29" s="1">
        <f>'PV, ESS, EV'!$B30*'PV, ESS, EV'!M$2</f>
        <v>0.65116013570822728</v>
      </c>
      <c r="H29" s="1">
        <f>'PV, ESS, EV'!$B30*'PV, ESS, EV'!N$2</f>
        <v>0.70031195928753187</v>
      </c>
      <c r="I29" s="1">
        <f>'PV, ESS, EV'!$B30*'PV, ESS, EV'!O$2</f>
        <v>0.15187188295165394</v>
      </c>
      <c r="J29" s="1">
        <f>'PV, ESS, EV'!$B30*'PV, ESS, EV'!P$2</f>
        <v>0.14421306191687872</v>
      </c>
      <c r="K29" s="1">
        <f>'PV, ESS, EV'!$B30*'PV, ESS, EV'!Q$2</f>
        <v>0.18911446140797286</v>
      </c>
      <c r="L29" s="1">
        <f>'PV, ESS, EV'!$B30*'PV, ESS, EV'!R$2</f>
        <v>0.14905169635284138</v>
      </c>
      <c r="M29" s="1">
        <f>'PV, ESS, EV'!$B30*'PV, ESS, EV'!S$2</f>
        <v>0.13577103477523325</v>
      </c>
      <c r="N29" s="1">
        <f>'PV, ESS, EV'!$B30*'PV, ESS, EV'!T$2</f>
        <v>0.1544745122985581</v>
      </c>
      <c r="O29" s="1">
        <f>'PV, ESS, EV'!$B30*'PV, ESS, EV'!U$2</f>
        <v>0.16755695504664972</v>
      </c>
      <c r="P29" s="1">
        <f>'PV, ESS, EV'!$B30*'PV, ESS, EV'!V$2</f>
        <v>0.16305996607294318</v>
      </c>
      <c r="Q29" s="1">
        <f>'PV, ESS, EV'!$B30*'PV, ESS, EV'!W$2</f>
        <v>0.170774385072095</v>
      </c>
      <c r="R29" s="1">
        <f>'PV, ESS, EV'!$B30*'PV, ESS, EV'!X$2</f>
        <v>0.19982472434266327</v>
      </c>
      <c r="S29" s="1">
        <f>'PV, ESS, EV'!$B30*'PV, ESS, EV'!Y$2</f>
        <v>0.20477213740458014</v>
      </c>
      <c r="T29" s="1">
        <f>'PV, ESS, EV'!$B30*'PV, ESS, EV'!Z$2</f>
        <v>0.16902667514843089</v>
      </c>
      <c r="U29" s="1">
        <f>'PV, ESS, EV'!$B30*'PV, ESS, EV'!AA$2</f>
        <v>0.19570644614079727</v>
      </c>
      <c r="V29" s="1">
        <f>'PV, ESS, EV'!$B30*'PV, ESS, EV'!AB$2</f>
        <v>0.20941174724342662</v>
      </c>
      <c r="W29" s="1">
        <f>'PV, ESS, EV'!$B30*'PV, ESS, EV'!AC$2</f>
        <v>0.20457150127226462</v>
      </c>
      <c r="X29" s="1">
        <f>'PV, ESS, EV'!$B30*'PV, ESS, EV'!AD$2</f>
        <v>0.81675988125530108</v>
      </c>
      <c r="Y29" s="1">
        <f>'PV, ESS, EV'!$B30*'PV, ESS, EV'!AE$2</f>
        <v>0.87631497031382521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0.39718175148430873</v>
      </c>
      <c r="C31" s="1">
        <f>'PV, ESS, EV'!$B32*'PV, ESS, EV'!I$2</f>
        <v>0.38356630195080577</v>
      </c>
      <c r="D31" s="1">
        <f>'PV, ESS, EV'!$B32*'PV, ESS, EV'!J$2</f>
        <v>0.32785527989821883</v>
      </c>
      <c r="E31" s="1">
        <f>'PV, ESS, EV'!$B32*'PV, ESS, EV'!K$2</f>
        <v>0.30541219253604751</v>
      </c>
      <c r="F31" s="1">
        <f>'PV, ESS, EV'!$B32*'PV, ESS, EV'!L$2</f>
        <v>0.28287582697201019</v>
      </c>
      <c r="G31" s="1">
        <f>'PV, ESS, EV'!$B32*'PV, ESS, EV'!M$2</f>
        <v>0.28445416454622563</v>
      </c>
      <c r="H31" s="1">
        <f>'PV, ESS, EV'!$B32*'PV, ESS, EV'!N$2</f>
        <v>0.30592575063613237</v>
      </c>
      <c r="I31" s="1">
        <f>'PV, ESS, EV'!$B32*'PV, ESS, EV'!O$2</f>
        <v>6.6344033078880413E-2</v>
      </c>
      <c r="J31" s="1">
        <f>'PV, ESS, EV'!$B32*'PV, ESS, EV'!P$2</f>
        <v>6.2998337574215441E-2</v>
      </c>
      <c r="K31" s="1">
        <f>'PV, ESS, EV'!$B32*'PV, ESS, EV'!Q$2</f>
        <v>8.2613159457167101E-2</v>
      </c>
      <c r="L31" s="1">
        <f>'PV, ESS, EV'!$B32*'PV, ESS, EV'!R$2</f>
        <v>6.5112056827820189E-2</v>
      </c>
      <c r="M31" s="1">
        <f>'PV, ESS, EV'!$B32*'PV, ESS, EV'!S$2</f>
        <v>5.9310504664970315E-2</v>
      </c>
      <c r="N31" s="1">
        <f>'PV, ESS, EV'!$B32*'PV, ESS, EV'!T$2</f>
        <v>6.7480971162001704E-2</v>
      </c>
      <c r="O31" s="1">
        <f>'PV, ESS, EV'!$B32*'PV, ESS, EV'!U$2</f>
        <v>7.3195932994062782E-2</v>
      </c>
      <c r="P31" s="1">
        <f>'PV, ESS, EV'!$B32*'PV, ESS, EV'!V$2</f>
        <v>7.1231458863443606E-2</v>
      </c>
      <c r="Q31" s="1">
        <f>'PV, ESS, EV'!$B32*'PV, ESS, EV'!W$2</f>
        <v>7.4601441899915188E-2</v>
      </c>
      <c r="R31" s="1">
        <f>'PV, ESS, EV'!$B32*'PV, ESS, EV'!X$2</f>
        <v>8.7291853265479225E-2</v>
      </c>
      <c r="S31" s="1">
        <f>'PV, ESS, EV'!$B32*'PV, ESS, EV'!Y$2</f>
        <v>8.9453091603053439E-2</v>
      </c>
      <c r="T31" s="1">
        <f>'PV, ESS, EV'!$B32*'PV, ESS, EV'!Z$2</f>
        <v>7.3837968617472452E-2</v>
      </c>
      <c r="U31" s="1">
        <f>'PV, ESS, EV'!$B32*'PV, ESS, EV'!AA$2</f>
        <v>8.5492815945716713E-2</v>
      </c>
      <c r="V31" s="1">
        <f>'PV, ESS, EV'!$B32*'PV, ESS, EV'!AB$2</f>
        <v>9.1479868532654801E-2</v>
      </c>
      <c r="W31" s="1">
        <f>'PV, ESS, EV'!$B32*'PV, ESS, EV'!AC$2</f>
        <v>8.9365445292620874E-2</v>
      </c>
      <c r="X31" s="1">
        <f>'PV, ESS, EV'!$B32*'PV, ESS, EV'!AD$2</f>
        <v>0.35679510602205261</v>
      </c>
      <c r="Y31" s="1">
        <f>'PV, ESS, EV'!$B32*'PV, ESS, EV'!AE$2</f>
        <v>0.38281127650551316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0.95706446140797297</v>
      </c>
      <c r="C35" s="1">
        <f>'PV, ESS, EV'!$B36*'PV, ESS, EV'!I$2</f>
        <v>0.92425614927905009</v>
      </c>
      <c r="D35" s="1">
        <f>'PV, ESS, EV'!$B36*'PV, ESS, EV'!J$2</f>
        <v>0.79001272264631051</v>
      </c>
      <c r="E35" s="1">
        <f>'PV, ESS, EV'!$B36*'PV, ESS, EV'!K$2</f>
        <v>0.73593299406276513</v>
      </c>
      <c r="F35" s="1">
        <f>'PV, ESS, EV'!$B36*'PV, ESS, EV'!L$2</f>
        <v>0.68162849872773545</v>
      </c>
      <c r="G35" s="1">
        <f>'PV, ESS, EV'!$B36*'PV, ESS, EV'!M$2</f>
        <v>0.68543172179813405</v>
      </c>
      <c r="H35" s="1">
        <f>'PV, ESS, EV'!$B36*'PV, ESS, EV'!N$2</f>
        <v>0.73717048346055991</v>
      </c>
      <c r="I35" s="1">
        <f>'PV, ESS, EV'!$B36*'PV, ESS, EV'!O$2</f>
        <v>0.15986513994910945</v>
      </c>
      <c r="J35" s="1">
        <f>'PV, ESS, EV'!$B36*'PV, ESS, EV'!P$2</f>
        <v>0.15180322307039865</v>
      </c>
      <c r="K35" s="1">
        <f>'PV, ESS, EV'!$B36*'PV, ESS, EV'!Q$2</f>
        <v>0.19906785411365566</v>
      </c>
      <c r="L35" s="1">
        <f>'PV, ESS, EV'!$B36*'PV, ESS, EV'!R$2</f>
        <v>0.15689652247667515</v>
      </c>
      <c r="M35" s="1">
        <f>'PV, ESS, EV'!$B36*'PV, ESS, EV'!S$2</f>
        <v>0.14291687871077186</v>
      </c>
      <c r="N35" s="1">
        <f>'PV, ESS, EV'!$B36*'PV, ESS, EV'!T$2</f>
        <v>0.16260474978795592</v>
      </c>
      <c r="O35" s="1">
        <f>'PV, ESS, EV'!$B36*'PV, ESS, EV'!U$2</f>
        <v>0.17637574215436813</v>
      </c>
      <c r="P35" s="1">
        <f>'PV, ESS, EV'!$B36*'PV, ESS, EV'!V$2</f>
        <v>0.17164206955046651</v>
      </c>
      <c r="Q35" s="1">
        <f>'PV, ESS, EV'!$B36*'PV, ESS, EV'!W$2</f>
        <v>0.1797625106022053</v>
      </c>
      <c r="R35" s="1">
        <f>'PV, ESS, EV'!$B36*'PV, ESS, EV'!X$2</f>
        <v>0.2103418150975403</v>
      </c>
      <c r="S35" s="1">
        <f>'PV, ESS, EV'!$B36*'PV, ESS, EV'!Y$2</f>
        <v>0.2155496183206107</v>
      </c>
      <c r="T35" s="1">
        <f>'PV, ESS, EV'!$B36*'PV, ESS, EV'!Z$2</f>
        <v>0.17792281594571674</v>
      </c>
      <c r="U35" s="1">
        <f>'PV, ESS, EV'!$B36*'PV, ESS, EV'!AA$2</f>
        <v>0.20600678541136558</v>
      </c>
      <c r="V35" s="1">
        <f>'PV, ESS, EV'!$B36*'PV, ESS, EV'!AB$2</f>
        <v>0.22043341815097542</v>
      </c>
      <c r="W35" s="1">
        <f>'PV, ESS, EV'!$B36*'PV, ESS, EV'!AC$2</f>
        <v>0.21533842239185752</v>
      </c>
      <c r="X35" s="1">
        <f>'PV, ESS, EV'!$B36*'PV, ESS, EV'!AD$2</f>
        <v>0.85974724342663278</v>
      </c>
      <c r="Y35" s="1">
        <f>'PV, ESS, EV'!$B36*'PV, ESS, EV'!AE$2</f>
        <v>0.92243681085665818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0.23926611535199324</v>
      </c>
      <c r="C37" s="1">
        <f>'PV, ESS, EV'!$B38*'PV, ESS, EV'!I$2</f>
        <v>0.23106403731976252</v>
      </c>
      <c r="D37" s="1">
        <f>'PV, ESS, EV'!$B38*'PV, ESS, EV'!J$2</f>
        <v>0.19750318066157763</v>
      </c>
      <c r="E37" s="1">
        <f>'PV, ESS, EV'!$B38*'PV, ESS, EV'!K$2</f>
        <v>0.18398324851569128</v>
      </c>
      <c r="F37" s="1">
        <f>'PV, ESS, EV'!$B38*'PV, ESS, EV'!L$2</f>
        <v>0.17040712468193386</v>
      </c>
      <c r="G37" s="1">
        <f>'PV, ESS, EV'!$B38*'PV, ESS, EV'!M$2</f>
        <v>0.17135793044953351</v>
      </c>
      <c r="H37" s="1">
        <f>'PV, ESS, EV'!$B38*'PV, ESS, EV'!N$2</f>
        <v>0.18429262086513998</v>
      </c>
      <c r="I37" s="1">
        <f>'PV, ESS, EV'!$B38*'PV, ESS, EV'!O$2</f>
        <v>3.9966284987277362E-2</v>
      </c>
      <c r="J37" s="1">
        <f>'PV, ESS, EV'!$B38*'PV, ESS, EV'!P$2</f>
        <v>3.7950805767599662E-2</v>
      </c>
      <c r="K37" s="1">
        <f>'PV, ESS, EV'!$B38*'PV, ESS, EV'!Q$2</f>
        <v>4.9766963528413914E-2</v>
      </c>
      <c r="L37" s="1">
        <f>'PV, ESS, EV'!$B38*'PV, ESS, EV'!R$2</f>
        <v>3.9224130619168789E-2</v>
      </c>
      <c r="M37" s="1">
        <f>'PV, ESS, EV'!$B38*'PV, ESS, EV'!S$2</f>
        <v>3.5729219677692964E-2</v>
      </c>
      <c r="N37" s="1">
        <f>'PV, ESS, EV'!$B38*'PV, ESS, EV'!T$2</f>
        <v>4.0651187446988979E-2</v>
      </c>
      <c r="O37" s="1">
        <f>'PV, ESS, EV'!$B38*'PV, ESS, EV'!U$2</f>
        <v>4.4093935538592033E-2</v>
      </c>
      <c r="P37" s="1">
        <f>'PV, ESS, EV'!$B38*'PV, ESS, EV'!V$2</f>
        <v>4.2910517387616628E-2</v>
      </c>
      <c r="Q37" s="1">
        <f>'PV, ESS, EV'!$B38*'PV, ESS, EV'!W$2</f>
        <v>4.4940627650551325E-2</v>
      </c>
      <c r="R37" s="1">
        <f>'PV, ESS, EV'!$B38*'PV, ESS, EV'!X$2</f>
        <v>5.2585453774385074E-2</v>
      </c>
      <c r="S37" s="1">
        <f>'PV, ESS, EV'!$B38*'PV, ESS, EV'!Y$2</f>
        <v>5.3887404580152676E-2</v>
      </c>
      <c r="T37" s="1">
        <f>'PV, ESS, EV'!$B38*'PV, ESS, EV'!Z$2</f>
        <v>4.4480703986429185E-2</v>
      </c>
      <c r="U37" s="1">
        <f>'PV, ESS, EV'!$B38*'PV, ESS, EV'!AA$2</f>
        <v>5.1501696352841395E-2</v>
      </c>
      <c r="V37" s="1">
        <f>'PV, ESS, EV'!$B38*'PV, ESS, EV'!AB$2</f>
        <v>5.5108354537743855E-2</v>
      </c>
      <c r="W37" s="1">
        <f>'PV, ESS, EV'!$B38*'PV, ESS, EV'!AC$2</f>
        <v>5.383460559796438E-2</v>
      </c>
      <c r="X37" s="1">
        <f>'PV, ESS, EV'!$B38*'PV, ESS, EV'!AD$2</f>
        <v>0.21493681085665819</v>
      </c>
      <c r="Y37" s="1">
        <f>'PV, ESS, EV'!$B38*'PV, ESS, EV'!AE$2</f>
        <v>0.23060920271416455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1.3398902459711621</v>
      </c>
      <c r="C39" s="1">
        <f>'PV, ESS, EV'!$B40*'PV, ESS, EV'!I$2</f>
        <v>1.2939586089906701</v>
      </c>
      <c r="D39" s="1">
        <f>'PV, ESS, EV'!$B40*'PV, ESS, EV'!J$2</f>
        <v>1.1060178117048347</v>
      </c>
      <c r="E39" s="1">
        <f>'PV, ESS, EV'!$B40*'PV, ESS, EV'!K$2</f>
        <v>1.0303061916878711</v>
      </c>
      <c r="F39" s="1">
        <f>'PV, ESS, EV'!$B40*'PV, ESS, EV'!L$2</f>
        <v>0.95427989821882964</v>
      </c>
      <c r="G39" s="1">
        <f>'PV, ESS, EV'!$B40*'PV, ESS, EV'!M$2</f>
        <v>0.95960441051738754</v>
      </c>
      <c r="H39" s="1">
        <f>'PV, ESS, EV'!$B40*'PV, ESS, EV'!N$2</f>
        <v>1.0320386768447838</v>
      </c>
      <c r="I39" s="1">
        <f>'PV, ESS, EV'!$B40*'PV, ESS, EV'!O$2</f>
        <v>0.2238111959287532</v>
      </c>
      <c r="J39" s="1">
        <f>'PV, ESS, EV'!$B40*'PV, ESS, EV'!P$2</f>
        <v>0.21252451229855812</v>
      </c>
      <c r="K39" s="1">
        <f>'PV, ESS, EV'!$B40*'PV, ESS, EV'!Q$2</f>
        <v>0.27869499575911794</v>
      </c>
      <c r="L39" s="1">
        <f>'PV, ESS, EV'!$B40*'PV, ESS, EV'!R$2</f>
        <v>0.21965513146734522</v>
      </c>
      <c r="M39" s="1">
        <f>'PV, ESS, EV'!$B40*'PV, ESS, EV'!S$2</f>
        <v>0.20008363019508058</v>
      </c>
      <c r="N39" s="1">
        <f>'PV, ESS, EV'!$B40*'PV, ESS, EV'!T$2</f>
        <v>0.22764664970313828</v>
      </c>
      <c r="O39" s="1">
        <f>'PV, ESS, EV'!$B40*'PV, ESS, EV'!U$2</f>
        <v>0.24692603901611537</v>
      </c>
      <c r="P39" s="1">
        <f>'PV, ESS, EV'!$B40*'PV, ESS, EV'!V$2</f>
        <v>0.2402988973706531</v>
      </c>
      <c r="Q39" s="1">
        <f>'PV, ESS, EV'!$B40*'PV, ESS, EV'!W$2</f>
        <v>0.25166751484308741</v>
      </c>
      <c r="R39" s="1">
        <f>'PV, ESS, EV'!$B40*'PV, ESS, EV'!X$2</f>
        <v>0.29447854113655642</v>
      </c>
      <c r="S39" s="1">
        <f>'PV, ESS, EV'!$B40*'PV, ESS, EV'!Y$2</f>
        <v>0.30176946564885498</v>
      </c>
      <c r="T39" s="1">
        <f>'PV, ESS, EV'!$B40*'PV, ESS, EV'!Z$2</f>
        <v>0.24909194232400342</v>
      </c>
      <c r="U39" s="1">
        <f>'PV, ESS, EV'!$B40*'PV, ESS, EV'!AA$2</f>
        <v>0.28840949957591178</v>
      </c>
      <c r="V39" s="1">
        <f>'PV, ESS, EV'!$B40*'PV, ESS, EV'!AB$2</f>
        <v>0.3086067854113656</v>
      </c>
      <c r="W39" s="1">
        <f>'PV, ESS, EV'!$B40*'PV, ESS, EV'!AC$2</f>
        <v>0.30147379134860053</v>
      </c>
      <c r="X39" s="1">
        <f>'PV, ESS, EV'!$B40*'PV, ESS, EV'!AD$2</f>
        <v>1.2036461407972858</v>
      </c>
      <c r="Y39" s="1">
        <f>'PV, ESS, EV'!$B40*'PV, ESS, EV'!AE$2</f>
        <v>1.2914115351993214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0.78957818066157759</v>
      </c>
      <c r="C41" s="1">
        <f>'PV, ESS, EV'!$B42*'PV, ESS, EV'!I$2</f>
        <v>0.76251132315521619</v>
      </c>
      <c r="D41" s="1">
        <f>'PV, ESS, EV'!$B42*'PV, ESS, EV'!J$2</f>
        <v>0.65176049618320608</v>
      </c>
      <c r="E41" s="1">
        <f>'PV, ESS, EV'!$B42*'PV, ESS, EV'!K$2</f>
        <v>0.60714472010178122</v>
      </c>
      <c r="F41" s="1">
        <f>'PV, ESS, EV'!$B42*'PV, ESS, EV'!L$2</f>
        <v>0.56234351145038175</v>
      </c>
      <c r="G41" s="1">
        <f>'PV, ESS, EV'!$B42*'PV, ESS, EV'!M$2</f>
        <v>0.56548117048346047</v>
      </c>
      <c r="H41" s="1">
        <f>'PV, ESS, EV'!$B42*'PV, ESS, EV'!N$2</f>
        <v>0.60816564885496183</v>
      </c>
      <c r="I41" s="1">
        <f>'PV, ESS, EV'!$B42*'PV, ESS, EV'!O$2</f>
        <v>0.13188874045801527</v>
      </c>
      <c r="J41" s="1">
        <f>'PV, ESS, EV'!$B42*'PV, ESS, EV'!P$2</f>
        <v>0.12523765903307887</v>
      </c>
      <c r="K41" s="1">
        <f>'PV, ESS, EV'!$B42*'PV, ESS, EV'!Q$2</f>
        <v>0.1642309796437659</v>
      </c>
      <c r="L41" s="1">
        <f>'PV, ESS, EV'!$B42*'PV, ESS, EV'!R$2</f>
        <v>0.12943963104325701</v>
      </c>
      <c r="M41" s="1">
        <f>'PV, ESS, EV'!$B42*'PV, ESS, EV'!S$2</f>
        <v>0.11790642493638677</v>
      </c>
      <c r="N41" s="1">
        <f>'PV, ESS, EV'!$B42*'PV, ESS, EV'!T$2</f>
        <v>0.13414891857506361</v>
      </c>
      <c r="O41" s="1">
        <f>'PV, ESS, EV'!$B42*'PV, ESS, EV'!U$2</f>
        <v>0.1455099872773537</v>
      </c>
      <c r="P41" s="1">
        <f>'PV, ESS, EV'!$B42*'PV, ESS, EV'!V$2</f>
        <v>0.14160470737913486</v>
      </c>
      <c r="Q41" s="1">
        <f>'PV, ESS, EV'!$B42*'PV, ESS, EV'!W$2</f>
        <v>0.14830407124681935</v>
      </c>
      <c r="R41" s="1">
        <f>'PV, ESS, EV'!$B42*'PV, ESS, EV'!X$2</f>
        <v>0.17353199745547074</v>
      </c>
      <c r="S41" s="1">
        <f>'PV, ESS, EV'!$B42*'PV, ESS, EV'!Y$2</f>
        <v>0.1778284351145038</v>
      </c>
      <c r="T41" s="1">
        <f>'PV, ESS, EV'!$B42*'PV, ESS, EV'!Z$2</f>
        <v>0.14678632315521631</v>
      </c>
      <c r="U41" s="1">
        <f>'PV, ESS, EV'!$B42*'PV, ESS, EV'!AA$2</f>
        <v>0.16995559796437659</v>
      </c>
      <c r="V41" s="1">
        <f>'PV, ESS, EV'!$B42*'PV, ESS, EV'!AB$2</f>
        <v>0.18185756997455471</v>
      </c>
      <c r="W41" s="1">
        <f>'PV, ESS, EV'!$B42*'PV, ESS, EV'!AC$2</f>
        <v>0.17765419847328245</v>
      </c>
      <c r="X41" s="1">
        <f>'PV, ESS, EV'!$B42*'PV, ESS, EV'!AD$2</f>
        <v>0.70929147582697194</v>
      </c>
      <c r="Y41" s="1">
        <f>'PV, ESS, EV'!$B42*'PV, ESS, EV'!AE$2</f>
        <v>0.76101036895674301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4.3516768447837153</v>
      </c>
      <c r="C4" s="1">
        <f>('PV, ESS, EV'!I$2-'PV, ESS, EV'!I$3)*'PV, ESS, EV'!$B5</f>
        <v>4.5728091603053427</v>
      </c>
      <c r="D4" s="1">
        <f>('PV, ESS, EV'!J$2-'PV, ESS, EV'!J$3)*'PV, ESS, EV'!$B5</f>
        <v>4.7814567430025443</v>
      </c>
      <c r="E4" s="1">
        <f>('PV, ESS, EV'!K$2-'PV, ESS, EV'!K$3)*'PV, ESS, EV'!$B5</f>
        <v>5.069395674300254</v>
      </c>
      <c r="F4" s="1">
        <f>('PV, ESS, EV'!L$2-'PV, ESS, EV'!L$3)*'PV, ESS, EV'!$B5</f>
        <v>5.3334605597964373</v>
      </c>
      <c r="G4" s="1">
        <f>('PV, ESS, EV'!M$2-'PV, ESS, EV'!M$3)*'PV, ESS, EV'!$B5</f>
        <v>5.538287531806616</v>
      </c>
      <c r="H4" s="1">
        <f>('PV, ESS, EV'!N$2-'PV, ESS, EV'!N$3)*'PV, ESS, EV'!$B5</f>
        <v>5.4469007633587792</v>
      </c>
      <c r="I4" s="1">
        <f>('PV, ESS, EV'!O$2-'PV, ESS, EV'!O$3)*'PV, ESS, EV'!$B5</f>
        <v>5.1710190839694654</v>
      </c>
      <c r="J4" s="1">
        <f>('PV, ESS, EV'!P$2-'PV, ESS, EV'!P$3)*'PV, ESS, EV'!$B5</f>
        <v>4.592211195928753</v>
      </c>
      <c r="K4" s="1">
        <f>('PV, ESS, EV'!Q$2-'PV, ESS, EV'!Q$3)*'PV, ESS, EV'!$B5</f>
        <v>7.0173320610687027</v>
      </c>
      <c r="L4" s="1">
        <f>('PV, ESS, EV'!R$2-'PV, ESS, EV'!R$3)*'PV, ESS, EV'!$B5</f>
        <v>6.8792951653944012</v>
      </c>
      <c r="M4" s="1">
        <f>('PV, ESS, EV'!S$2-'PV, ESS, EV'!S$3)*'PV, ESS, EV'!$B5</f>
        <v>6.6128702290076333</v>
      </c>
      <c r="N4" s="1">
        <f>('PV, ESS, EV'!T$2-'PV, ESS, EV'!T$3)*'PV, ESS, EV'!$B5</f>
        <v>6.162245547073792</v>
      </c>
      <c r="O4" s="1">
        <f>('PV, ESS, EV'!U$2-'PV, ESS, EV'!U$3)*'PV, ESS, EV'!$B5</f>
        <v>5.8720496183206112</v>
      </c>
      <c r="P4" s="1">
        <f>('PV, ESS, EV'!V$2-'PV, ESS, EV'!V$3)*'PV, ESS, EV'!$B5</f>
        <v>5.6864223918575059</v>
      </c>
      <c r="Q4" s="1">
        <f>('PV, ESS, EV'!W$2-'PV, ESS, EV'!W$3)*'PV, ESS, EV'!$B5</f>
        <v>5.3625076335877866</v>
      </c>
      <c r="R4" s="1">
        <f>('PV, ESS, EV'!X$2-'PV, ESS, EV'!X$3)*'PV, ESS, EV'!$B5</f>
        <v>5.1852659033078883</v>
      </c>
      <c r="S4" s="1">
        <f>('PV, ESS, EV'!Y$2-'PV, ESS, EV'!Y$3)*'PV, ESS, EV'!$B5</f>
        <v>4.9975190839694656</v>
      </c>
      <c r="T4" s="1">
        <f>('PV, ESS, EV'!Z$2-'PV, ESS, EV'!Z$3)*'PV, ESS, EV'!$B5</f>
        <v>3.0318460559796439</v>
      </c>
      <c r="U4" s="1">
        <f>('PV, ESS, EV'!AA$2-'PV, ESS, EV'!AA$3)*'PV, ESS, EV'!$B5</f>
        <v>3.1884669211195926</v>
      </c>
      <c r="V4" s="1">
        <f>('PV, ESS, EV'!AB$2-'PV, ESS, EV'!AB$3)*'PV, ESS, EV'!$B5</f>
        <v>3.3621412213740456</v>
      </c>
      <c r="W4" s="1">
        <f>('PV, ESS, EV'!AC$2-'PV, ESS, EV'!AC$3)*'PV, ESS, EV'!$B5</f>
        <v>3.5316475826972007</v>
      </c>
      <c r="X4" s="1">
        <f>('PV, ESS, EV'!AD$2-'PV, ESS, EV'!AD$3)*'PV, ESS, EV'!$B5</f>
        <v>3.7558167938931293</v>
      </c>
      <c r="Y4" s="1">
        <f>('PV, ESS, EV'!AE$2-'PV, ESS, EV'!AE$3)*'PV, ESS, EV'!$B5</f>
        <v>4.0917226463104317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1.4505589482612384</v>
      </c>
      <c r="C7" s="1">
        <f>('PV, ESS, EV'!I$2-'PV, ESS, EV'!I$3)*'PV, ESS, EV'!$B8</f>
        <v>1.5242697201017812</v>
      </c>
      <c r="D7" s="1">
        <f>('PV, ESS, EV'!J$2-'PV, ESS, EV'!J$3)*'PV, ESS, EV'!$B8</f>
        <v>1.5938189143341817</v>
      </c>
      <c r="E7" s="1">
        <f>('PV, ESS, EV'!K$2-'PV, ESS, EV'!K$3)*'PV, ESS, EV'!$B8</f>
        <v>1.6897985581000849</v>
      </c>
      <c r="F7" s="1">
        <f>('PV, ESS, EV'!L$2-'PV, ESS, EV'!L$3)*'PV, ESS, EV'!$B8</f>
        <v>1.7778201865988128</v>
      </c>
      <c r="G7" s="1">
        <f>('PV, ESS, EV'!M$2-'PV, ESS, EV'!M$3)*'PV, ESS, EV'!$B8</f>
        <v>1.8460958439355388</v>
      </c>
      <c r="H7" s="1">
        <f>('PV, ESS, EV'!N$2-'PV, ESS, EV'!N$3)*'PV, ESS, EV'!$B8</f>
        <v>1.8156335877862597</v>
      </c>
      <c r="I7" s="1">
        <f>('PV, ESS, EV'!O$2-'PV, ESS, EV'!O$3)*'PV, ESS, EV'!$B8</f>
        <v>1.723673027989822</v>
      </c>
      <c r="J7" s="1">
        <f>('PV, ESS, EV'!P$2-'PV, ESS, EV'!P$3)*'PV, ESS, EV'!$B8</f>
        <v>1.5307370653095846</v>
      </c>
      <c r="K7" s="1">
        <f>('PV, ESS, EV'!Q$2-'PV, ESS, EV'!Q$3)*'PV, ESS, EV'!$B8</f>
        <v>2.339110687022901</v>
      </c>
      <c r="L7" s="1">
        <f>('PV, ESS, EV'!R$2-'PV, ESS, EV'!R$3)*'PV, ESS, EV'!$B8</f>
        <v>2.2930983884648009</v>
      </c>
      <c r="M7" s="1">
        <f>('PV, ESS, EV'!S$2-'PV, ESS, EV'!S$3)*'PV, ESS, EV'!$B8</f>
        <v>2.2042900763358779</v>
      </c>
      <c r="N7" s="1">
        <f>('PV, ESS, EV'!T$2-'PV, ESS, EV'!T$3)*'PV, ESS, EV'!$B8</f>
        <v>2.0540818490245973</v>
      </c>
      <c r="O7" s="1">
        <f>('PV, ESS, EV'!U$2-'PV, ESS, EV'!U$3)*'PV, ESS, EV'!$B8</f>
        <v>1.9573498727735372</v>
      </c>
      <c r="P7" s="1">
        <f>('PV, ESS, EV'!V$2-'PV, ESS, EV'!V$3)*'PV, ESS, EV'!$B8</f>
        <v>1.8954741306191689</v>
      </c>
      <c r="Q7" s="1">
        <f>('PV, ESS, EV'!W$2-'PV, ESS, EV'!W$3)*'PV, ESS, EV'!$B8</f>
        <v>1.7875025445292623</v>
      </c>
      <c r="R7" s="1">
        <f>('PV, ESS, EV'!X$2-'PV, ESS, EV'!X$3)*'PV, ESS, EV'!$B8</f>
        <v>1.7284219677692962</v>
      </c>
      <c r="S7" s="1">
        <f>('PV, ESS, EV'!Y$2-'PV, ESS, EV'!Y$3)*'PV, ESS, EV'!$B8</f>
        <v>1.6658396946564888</v>
      </c>
      <c r="T7" s="1">
        <f>('PV, ESS, EV'!Z$2-'PV, ESS, EV'!Z$3)*'PV, ESS, EV'!$B8</f>
        <v>1.0106153519932146</v>
      </c>
      <c r="U7" s="1">
        <f>('PV, ESS, EV'!AA$2-'PV, ESS, EV'!AA$3)*'PV, ESS, EV'!$B8</f>
        <v>1.0628223070398644</v>
      </c>
      <c r="V7" s="1">
        <f>('PV, ESS, EV'!AB$2-'PV, ESS, EV'!AB$3)*'PV, ESS, EV'!$B8</f>
        <v>1.1207137404580154</v>
      </c>
      <c r="W7" s="1">
        <f>('PV, ESS, EV'!AC$2-'PV, ESS, EV'!AC$3)*'PV, ESS, EV'!$B8</f>
        <v>1.177215860899067</v>
      </c>
      <c r="X7" s="1">
        <f>('PV, ESS, EV'!AD$2-'PV, ESS, EV'!AD$3)*'PV, ESS, EV'!$B8</f>
        <v>1.2519389312977098</v>
      </c>
      <c r="Y7" s="1">
        <f>('PV, ESS, EV'!AE$2-'PV, ESS, EV'!AE$3)*'PV, ESS, EV'!$B8</f>
        <v>1.3639075487701442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0.87033536895674313</v>
      </c>
      <c r="C15" s="1">
        <f>('PV, ESS, EV'!I$2-'PV, ESS, EV'!I$3)*'PV, ESS, EV'!$B16</f>
        <v>0.91456183206106867</v>
      </c>
      <c r="D15" s="1">
        <f>('PV, ESS, EV'!J$2-'PV, ESS, EV'!J$3)*'PV, ESS, EV'!$B16</f>
        <v>0.95629134860050902</v>
      </c>
      <c r="E15" s="1">
        <f>('PV, ESS, EV'!K$2-'PV, ESS, EV'!K$3)*'PV, ESS, EV'!$B16</f>
        <v>1.0138791348600509</v>
      </c>
      <c r="F15" s="1">
        <f>('PV, ESS, EV'!L$2-'PV, ESS, EV'!L$3)*'PV, ESS, EV'!$B16</f>
        <v>1.0666921119592876</v>
      </c>
      <c r="G15" s="1">
        <f>('PV, ESS, EV'!M$2-'PV, ESS, EV'!M$3)*'PV, ESS, EV'!$B16</f>
        <v>1.1076575063613232</v>
      </c>
      <c r="H15" s="1">
        <f>('PV, ESS, EV'!N$2-'PV, ESS, EV'!N$3)*'PV, ESS, EV'!$B16</f>
        <v>1.0893801526717559</v>
      </c>
      <c r="I15" s="1">
        <f>('PV, ESS, EV'!O$2-'PV, ESS, EV'!O$3)*'PV, ESS, EV'!$B16</f>
        <v>1.0342038167938932</v>
      </c>
      <c r="J15" s="1">
        <f>('PV, ESS, EV'!P$2-'PV, ESS, EV'!P$3)*'PV, ESS, EV'!$B16</f>
        <v>0.91844223918575074</v>
      </c>
      <c r="K15" s="1">
        <f>('PV, ESS, EV'!Q$2-'PV, ESS, EV'!Q$3)*'PV, ESS, EV'!$B16</f>
        <v>1.4034664122137406</v>
      </c>
      <c r="L15" s="1">
        <f>('PV, ESS, EV'!R$2-'PV, ESS, EV'!R$3)*'PV, ESS, EV'!$B16</f>
        <v>1.3758590330788805</v>
      </c>
      <c r="M15" s="1">
        <f>('PV, ESS, EV'!S$2-'PV, ESS, EV'!S$3)*'PV, ESS, EV'!$B16</f>
        <v>1.3225740458015267</v>
      </c>
      <c r="N15" s="1">
        <f>('PV, ESS, EV'!T$2-'PV, ESS, EV'!T$3)*'PV, ESS, EV'!$B16</f>
        <v>1.2324491094147585</v>
      </c>
      <c r="O15" s="1">
        <f>('PV, ESS, EV'!U$2-'PV, ESS, EV'!U$3)*'PV, ESS, EV'!$B16</f>
        <v>1.1744099236641223</v>
      </c>
      <c r="P15" s="1">
        <f>('PV, ESS, EV'!V$2-'PV, ESS, EV'!V$3)*'PV, ESS, EV'!$B16</f>
        <v>1.1372844783715013</v>
      </c>
      <c r="Q15" s="1">
        <f>('PV, ESS, EV'!W$2-'PV, ESS, EV'!W$3)*'PV, ESS, EV'!$B16</f>
        <v>1.0725015267175573</v>
      </c>
      <c r="R15" s="1">
        <f>('PV, ESS, EV'!X$2-'PV, ESS, EV'!X$3)*'PV, ESS, EV'!$B16</f>
        <v>1.0370531806615777</v>
      </c>
      <c r="S15" s="1">
        <f>('PV, ESS, EV'!Y$2-'PV, ESS, EV'!Y$3)*'PV, ESS, EV'!$B16</f>
        <v>0.99950381679389333</v>
      </c>
      <c r="T15" s="1">
        <f>('PV, ESS, EV'!Z$2-'PV, ESS, EV'!Z$3)*'PV, ESS, EV'!$B16</f>
        <v>0.60636921119592879</v>
      </c>
      <c r="U15" s="1">
        <f>('PV, ESS, EV'!AA$2-'PV, ESS, EV'!AA$3)*'PV, ESS, EV'!$B16</f>
        <v>0.63769338422391852</v>
      </c>
      <c r="V15" s="1">
        <f>('PV, ESS, EV'!AB$2-'PV, ESS, EV'!AB$3)*'PV, ESS, EV'!$B16</f>
        <v>0.67242824427480918</v>
      </c>
      <c r="W15" s="1">
        <f>('PV, ESS, EV'!AC$2-'PV, ESS, EV'!AC$3)*'PV, ESS, EV'!$B16</f>
        <v>0.70632951653944021</v>
      </c>
      <c r="X15" s="1">
        <f>('PV, ESS, EV'!AD$2-'PV, ESS, EV'!AD$3)*'PV, ESS, EV'!$B16</f>
        <v>0.75116335877862594</v>
      </c>
      <c r="Y15" s="1">
        <f>('PV, ESS, EV'!AE$2-'PV, ESS, EV'!AE$3)*'PV, ESS, EV'!$B16</f>
        <v>0.81834452926208645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1.1604471586089908</v>
      </c>
      <c r="C18" s="1">
        <f>('PV, ESS, EV'!I$2-'PV, ESS, EV'!I$3)*'PV, ESS, EV'!$B19</f>
        <v>1.219415776081425</v>
      </c>
      <c r="D18" s="1">
        <f>('PV, ESS, EV'!J$2-'PV, ESS, EV'!J$3)*'PV, ESS, EV'!$B19</f>
        <v>1.2750551314673455</v>
      </c>
      <c r="E18" s="1">
        <f>('PV, ESS, EV'!K$2-'PV, ESS, EV'!K$3)*'PV, ESS, EV'!$B19</f>
        <v>1.3518388464800681</v>
      </c>
      <c r="F18" s="1">
        <f>('PV, ESS, EV'!L$2-'PV, ESS, EV'!L$3)*'PV, ESS, EV'!$B19</f>
        <v>1.4222561492790502</v>
      </c>
      <c r="G18" s="1">
        <f>('PV, ESS, EV'!M$2-'PV, ESS, EV'!M$3)*'PV, ESS, EV'!$B19</f>
        <v>1.476876675148431</v>
      </c>
      <c r="H18" s="1">
        <f>('PV, ESS, EV'!N$2-'PV, ESS, EV'!N$3)*'PV, ESS, EV'!$B19</f>
        <v>1.4525068702290078</v>
      </c>
      <c r="I18" s="1">
        <f>('PV, ESS, EV'!O$2-'PV, ESS, EV'!O$3)*'PV, ESS, EV'!$B19</f>
        <v>1.3789384223918577</v>
      </c>
      <c r="J18" s="1">
        <f>('PV, ESS, EV'!P$2-'PV, ESS, EV'!P$3)*'PV, ESS, EV'!$B19</f>
        <v>1.2245896522476678</v>
      </c>
      <c r="K18" s="1">
        <f>('PV, ESS, EV'!Q$2-'PV, ESS, EV'!Q$3)*'PV, ESS, EV'!$B19</f>
        <v>1.8712885496183209</v>
      </c>
      <c r="L18" s="1">
        <f>('PV, ESS, EV'!R$2-'PV, ESS, EV'!R$3)*'PV, ESS, EV'!$B19</f>
        <v>1.8344787107718405</v>
      </c>
      <c r="M18" s="1">
        <f>('PV, ESS, EV'!S$2-'PV, ESS, EV'!S$3)*'PV, ESS, EV'!$B19</f>
        <v>1.7634320610687024</v>
      </c>
      <c r="N18" s="1">
        <f>('PV, ESS, EV'!T$2-'PV, ESS, EV'!T$3)*'PV, ESS, EV'!$B19</f>
        <v>1.6432654792196781</v>
      </c>
      <c r="O18" s="1">
        <f>('PV, ESS, EV'!U$2-'PV, ESS, EV'!U$3)*'PV, ESS, EV'!$B19</f>
        <v>1.5658798982188298</v>
      </c>
      <c r="P18" s="1">
        <f>('PV, ESS, EV'!V$2-'PV, ESS, EV'!V$3)*'PV, ESS, EV'!$B19</f>
        <v>1.5163793044953351</v>
      </c>
      <c r="Q18" s="1">
        <f>('PV, ESS, EV'!W$2-'PV, ESS, EV'!W$3)*'PV, ESS, EV'!$B19</f>
        <v>1.4300020356234098</v>
      </c>
      <c r="R18" s="1">
        <f>('PV, ESS, EV'!X$2-'PV, ESS, EV'!X$3)*'PV, ESS, EV'!$B19</f>
        <v>1.3827375742154371</v>
      </c>
      <c r="S18" s="1">
        <f>('PV, ESS, EV'!Y$2-'PV, ESS, EV'!Y$3)*'PV, ESS, EV'!$B19</f>
        <v>1.3326717557251913</v>
      </c>
      <c r="T18" s="1">
        <f>('PV, ESS, EV'!Z$2-'PV, ESS, EV'!Z$3)*'PV, ESS, EV'!$B19</f>
        <v>0.80849228159457176</v>
      </c>
      <c r="U18" s="1">
        <f>('PV, ESS, EV'!AA$2-'PV, ESS, EV'!AA$3)*'PV, ESS, EV'!$B19</f>
        <v>0.85025784563189144</v>
      </c>
      <c r="V18" s="1">
        <f>('PV, ESS, EV'!AB$2-'PV, ESS, EV'!AB$3)*'PV, ESS, EV'!$B19</f>
        <v>0.89657099236641236</v>
      </c>
      <c r="W18" s="1">
        <f>('PV, ESS, EV'!AC$2-'PV, ESS, EV'!AC$3)*'PV, ESS, EV'!$B19</f>
        <v>0.94177268871925368</v>
      </c>
      <c r="X18" s="1">
        <f>('PV, ESS, EV'!AD$2-'PV, ESS, EV'!AD$3)*'PV, ESS, EV'!$B19</f>
        <v>1.001551145038168</v>
      </c>
      <c r="Y18" s="1">
        <f>('PV, ESS, EV'!AE$2-'PV, ESS, EV'!AE$3)*'PV, ESS, EV'!$B19</f>
        <v>1.0911260390161155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0.35538694232400342</v>
      </c>
      <c r="C21" s="1">
        <f>('PV, ESS, EV'!I$2-'PV, ESS, EV'!I$3)*'PV, ESS, EV'!$B22</f>
        <v>0.3734460814249364</v>
      </c>
      <c r="D21" s="1">
        <f>('PV, ESS, EV'!J$2-'PV, ESS, EV'!J$3)*'PV, ESS, EV'!$B22</f>
        <v>0.39048563401187453</v>
      </c>
      <c r="E21" s="1">
        <f>('PV, ESS, EV'!K$2-'PV, ESS, EV'!K$3)*'PV, ESS, EV'!$B22</f>
        <v>0.41400064673452081</v>
      </c>
      <c r="F21" s="1">
        <f>('PV, ESS, EV'!L$2-'PV, ESS, EV'!L$3)*'PV, ESS, EV'!$B22</f>
        <v>0.43556594571670909</v>
      </c>
      <c r="G21" s="1">
        <f>('PV, ESS, EV'!M$2-'PV, ESS, EV'!M$3)*'PV, ESS, EV'!$B22</f>
        <v>0.45229348176420703</v>
      </c>
      <c r="H21" s="1">
        <f>('PV, ESS, EV'!N$2-'PV, ESS, EV'!N$3)*'PV, ESS, EV'!$B22</f>
        <v>0.44483022900763364</v>
      </c>
      <c r="I21" s="1">
        <f>('PV, ESS, EV'!O$2-'PV, ESS, EV'!O$3)*'PV, ESS, EV'!$B22</f>
        <v>0.42229989185750638</v>
      </c>
      <c r="J21" s="1">
        <f>('PV, ESS, EV'!P$2-'PV, ESS, EV'!P$3)*'PV, ESS, EV'!$B22</f>
        <v>0.37503058100084818</v>
      </c>
      <c r="K21" s="1">
        <f>('PV, ESS, EV'!Q$2-'PV, ESS, EV'!Q$3)*'PV, ESS, EV'!$B22</f>
        <v>0.57308211832061073</v>
      </c>
      <c r="L21" s="1">
        <f>('PV, ESS, EV'!R$2-'PV, ESS, EV'!R$3)*'PV, ESS, EV'!$B22</f>
        <v>0.56180910517387617</v>
      </c>
      <c r="M21" s="1">
        <f>('PV, ESS, EV'!S$2-'PV, ESS, EV'!S$3)*'PV, ESS, EV'!$B22</f>
        <v>0.54005106870229014</v>
      </c>
      <c r="N21" s="1">
        <f>('PV, ESS, EV'!T$2-'PV, ESS, EV'!T$3)*'PV, ESS, EV'!$B22</f>
        <v>0.50325005301102632</v>
      </c>
      <c r="O21" s="1">
        <f>('PV, ESS, EV'!U$2-'PV, ESS, EV'!U$3)*'PV, ESS, EV'!$B22</f>
        <v>0.47955071882951661</v>
      </c>
      <c r="P21" s="1">
        <f>('PV, ESS, EV'!V$2-'PV, ESS, EV'!V$3)*'PV, ESS, EV'!$B22</f>
        <v>0.46439116200169633</v>
      </c>
      <c r="Q21" s="1">
        <f>('PV, ESS, EV'!W$2-'PV, ESS, EV'!W$3)*'PV, ESS, EV'!$B22</f>
        <v>0.43793812340966926</v>
      </c>
      <c r="R21" s="1">
        <f>('PV, ESS, EV'!X$2-'PV, ESS, EV'!X$3)*'PV, ESS, EV'!$B22</f>
        <v>0.42346338210347761</v>
      </c>
      <c r="S21" s="1">
        <f>('PV, ESS, EV'!Y$2-'PV, ESS, EV'!Y$3)*'PV, ESS, EV'!$B22</f>
        <v>0.40813072519083976</v>
      </c>
      <c r="T21" s="1">
        <f>('PV, ESS, EV'!Z$2-'PV, ESS, EV'!Z$3)*'PV, ESS, EV'!$B22</f>
        <v>0.2476007612383376</v>
      </c>
      <c r="U21" s="1">
        <f>('PV, ESS, EV'!AA$2-'PV, ESS, EV'!AA$3)*'PV, ESS, EV'!$B22</f>
        <v>0.26039146522476675</v>
      </c>
      <c r="V21" s="1">
        <f>('PV, ESS, EV'!AB$2-'PV, ESS, EV'!AB$3)*'PV, ESS, EV'!$B22</f>
        <v>0.27457486641221374</v>
      </c>
      <c r="W21" s="1">
        <f>('PV, ESS, EV'!AC$2-'PV, ESS, EV'!AC$3)*'PV, ESS, EV'!$B22</f>
        <v>0.28841788592027146</v>
      </c>
      <c r="X21" s="1">
        <f>('PV, ESS, EV'!AD$2-'PV, ESS, EV'!AD$3)*'PV, ESS, EV'!$B22</f>
        <v>0.30672503816793895</v>
      </c>
      <c r="Y21" s="1">
        <f>('PV, ESS, EV'!AE$2-'PV, ESS, EV'!AE$3)*'PV, ESS, EV'!$B22</f>
        <v>0.3341573494486853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2.9011178965224769</v>
      </c>
      <c r="C23" s="1">
        <f>('PV, ESS, EV'!I$2-'PV, ESS, EV'!I$3)*'PV, ESS, EV'!$B24</f>
        <v>3.0485394402035624</v>
      </c>
      <c r="D23" s="1">
        <f>('PV, ESS, EV'!J$2-'PV, ESS, EV'!J$3)*'PV, ESS, EV'!$B24</f>
        <v>3.1876378286683633</v>
      </c>
      <c r="E23" s="1">
        <f>('PV, ESS, EV'!K$2-'PV, ESS, EV'!K$3)*'PV, ESS, EV'!$B24</f>
        <v>3.3795971162001699</v>
      </c>
      <c r="F23" s="1">
        <f>('PV, ESS, EV'!L$2-'PV, ESS, EV'!L$3)*'PV, ESS, EV'!$B24</f>
        <v>3.5556403731976256</v>
      </c>
      <c r="G23" s="1">
        <f>('PV, ESS, EV'!M$2-'PV, ESS, EV'!M$3)*'PV, ESS, EV'!$B24</f>
        <v>3.6921916878710777</v>
      </c>
      <c r="H23" s="1">
        <f>('PV, ESS, EV'!N$2-'PV, ESS, EV'!N$3)*'PV, ESS, EV'!$B24</f>
        <v>3.6312671755725194</v>
      </c>
      <c r="I23" s="1">
        <f>('PV, ESS, EV'!O$2-'PV, ESS, EV'!O$3)*'PV, ESS, EV'!$B24</f>
        <v>3.4473460559796441</v>
      </c>
      <c r="J23" s="1">
        <f>('PV, ESS, EV'!P$2-'PV, ESS, EV'!P$3)*'PV, ESS, EV'!$B24</f>
        <v>3.0614741306191693</v>
      </c>
      <c r="K23" s="1">
        <f>('PV, ESS, EV'!Q$2-'PV, ESS, EV'!Q$3)*'PV, ESS, EV'!$B24</f>
        <v>4.6782213740458021</v>
      </c>
      <c r="L23" s="1">
        <f>('PV, ESS, EV'!R$2-'PV, ESS, EV'!R$3)*'PV, ESS, EV'!$B24</f>
        <v>4.5861967769296017</v>
      </c>
      <c r="M23" s="1">
        <f>('PV, ESS, EV'!S$2-'PV, ESS, EV'!S$3)*'PV, ESS, EV'!$B24</f>
        <v>4.4085801526717558</v>
      </c>
      <c r="N23" s="1">
        <f>('PV, ESS, EV'!T$2-'PV, ESS, EV'!T$3)*'PV, ESS, EV'!$B24</f>
        <v>4.1081636980491947</v>
      </c>
      <c r="O23" s="1">
        <f>('PV, ESS, EV'!U$2-'PV, ESS, EV'!U$3)*'PV, ESS, EV'!$B24</f>
        <v>3.9146997455470744</v>
      </c>
      <c r="P23" s="1">
        <f>('PV, ESS, EV'!V$2-'PV, ESS, EV'!V$3)*'PV, ESS, EV'!$B24</f>
        <v>3.7909482612383378</v>
      </c>
      <c r="Q23" s="1">
        <f>('PV, ESS, EV'!W$2-'PV, ESS, EV'!W$3)*'PV, ESS, EV'!$B24</f>
        <v>3.5750050890585245</v>
      </c>
      <c r="R23" s="1">
        <f>('PV, ESS, EV'!X$2-'PV, ESS, EV'!X$3)*'PV, ESS, EV'!$B24</f>
        <v>3.4568439355385925</v>
      </c>
      <c r="S23" s="1">
        <f>('PV, ESS, EV'!Y$2-'PV, ESS, EV'!Y$3)*'PV, ESS, EV'!$B24</f>
        <v>3.3316793893129777</v>
      </c>
      <c r="T23" s="1">
        <f>('PV, ESS, EV'!Z$2-'PV, ESS, EV'!Z$3)*'PV, ESS, EV'!$B24</f>
        <v>2.0212307039864292</v>
      </c>
      <c r="U23" s="1">
        <f>('PV, ESS, EV'!AA$2-'PV, ESS, EV'!AA$3)*'PV, ESS, EV'!$B24</f>
        <v>2.1256446140797287</v>
      </c>
      <c r="V23" s="1">
        <f>('PV, ESS, EV'!AB$2-'PV, ESS, EV'!AB$3)*'PV, ESS, EV'!$B24</f>
        <v>2.2414274809160308</v>
      </c>
      <c r="W23" s="1">
        <f>('PV, ESS, EV'!AC$2-'PV, ESS, EV'!AC$3)*'PV, ESS, EV'!$B24</f>
        <v>2.3544317217981341</v>
      </c>
      <c r="X23" s="1">
        <f>('PV, ESS, EV'!AD$2-'PV, ESS, EV'!AD$3)*'PV, ESS, EV'!$B24</f>
        <v>2.5038778625954197</v>
      </c>
      <c r="Y23" s="1">
        <f>('PV, ESS, EV'!AE$2-'PV, ESS, EV'!AE$3)*'PV, ESS, EV'!$B24</f>
        <v>2.7278150975402884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5.076956318914335</v>
      </c>
      <c r="C25" s="1">
        <f>('PV, ESS, EV'!I$2-'PV, ESS, EV'!I$3)*'PV, ESS, EV'!$B26</f>
        <v>5.3349440203562342</v>
      </c>
      <c r="D25" s="1">
        <f>('PV, ESS, EV'!J$2-'PV, ESS, EV'!J$3)*'PV, ESS, EV'!$B26</f>
        <v>5.5783662001696364</v>
      </c>
      <c r="E25" s="1">
        <f>('PV, ESS, EV'!K$2-'PV, ESS, EV'!K$3)*'PV, ESS, EV'!$B26</f>
        <v>5.9142949533502973</v>
      </c>
      <c r="F25" s="1">
        <f>('PV, ESS, EV'!L$2-'PV, ESS, EV'!L$3)*'PV, ESS, EV'!$B26</f>
        <v>6.2223706530958447</v>
      </c>
      <c r="G25" s="1">
        <f>('PV, ESS, EV'!M$2-'PV, ESS, EV'!M$3)*'PV, ESS, EV'!$B26</f>
        <v>6.4613354537743861</v>
      </c>
      <c r="H25" s="1">
        <f>('PV, ESS, EV'!N$2-'PV, ESS, EV'!N$3)*'PV, ESS, EV'!$B26</f>
        <v>6.3547175572519095</v>
      </c>
      <c r="I25" s="1">
        <f>('PV, ESS, EV'!O$2-'PV, ESS, EV'!O$3)*'PV, ESS, EV'!$B26</f>
        <v>6.0328555979643772</v>
      </c>
      <c r="J25" s="1">
        <f>('PV, ESS, EV'!P$2-'PV, ESS, EV'!P$3)*'PV, ESS, EV'!$B26</f>
        <v>5.3575797285835458</v>
      </c>
      <c r="K25" s="1">
        <f>('PV, ESS, EV'!Q$2-'PV, ESS, EV'!Q$3)*'PV, ESS, EV'!$B26</f>
        <v>8.1868874045801547</v>
      </c>
      <c r="L25" s="1">
        <f>('PV, ESS, EV'!R$2-'PV, ESS, EV'!R$3)*'PV, ESS, EV'!$B26</f>
        <v>8.0258443596268023</v>
      </c>
      <c r="M25" s="1">
        <f>('PV, ESS, EV'!S$2-'PV, ESS, EV'!S$3)*'PV, ESS, EV'!$B26</f>
        <v>7.7150152671755734</v>
      </c>
      <c r="N25" s="1">
        <f>('PV, ESS, EV'!T$2-'PV, ESS, EV'!T$3)*'PV, ESS, EV'!$B26</f>
        <v>7.1892864715860911</v>
      </c>
      <c r="O25" s="1">
        <f>('PV, ESS, EV'!U$2-'PV, ESS, EV'!U$3)*'PV, ESS, EV'!$B26</f>
        <v>6.8507245547073801</v>
      </c>
      <c r="P25" s="1">
        <f>('PV, ESS, EV'!V$2-'PV, ESS, EV'!V$3)*'PV, ESS, EV'!$B26</f>
        <v>6.6341594571670912</v>
      </c>
      <c r="Q25" s="1">
        <f>('PV, ESS, EV'!W$2-'PV, ESS, EV'!W$3)*'PV, ESS, EV'!$B26</f>
        <v>6.2562589058524178</v>
      </c>
      <c r="R25" s="1">
        <f>('PV, ESS, EV'!X$2-'PV, ESS, EV'!X$3)*'PV, ESS, EV'!$B26</f>
        <v>6.0494768871925375</v>
      </c>
      <c r="S25" s="1">
        <f>('PV, ESS, EV'!Y$2-'PV, ESS, EV'!Y$3)*'PV, ESS, EV'!$B26</f>
        <v>5.830438931297711</v>
      </c>
      <c r="T25" s="1">
        <f>('PV, ESS, EV'!Z$2-'PV, ESS, EV'!Z$3)*'PV, ESS, EV'!$B26</f>
        <v>3.5371537319762516</v>
      </c>
      <c r="U25" s="1">
        <f>('PV, ESS, EV'!AA$2-'PV, ESS, EV'!AA$3)*'PV, ESS, EV'!$B26</f>
        <v>3.7198780746395252</v>
      </c>
      <c r="V25" s="1">
        <f>('PV, ESS, EV'!AB$2-'PV, ESS, EV'!AB$3)*'PV, ESS, EV'!$B26</f>
        <v>3.9224980916030541</v>
      </c>
      <c r="W25" s="1">
        <f>('PV, ESS, EV'!AC$2-'PV, ESS, EV'!AC$3)*'PV, ESS, EV'!$B26</f>
        <v>4.1202555131467351</v>
      </c>
      <c r="X25" s="1">
        <f>('PV, ESS, EV'!AD$2-'PV, ESS, EV'!AD$3)*'PV, ESS, EV'!$B26</f>
        <v>4.3817862595419852</v>
      </c>
      <c r="Y25" s="1">
        <f>('PV, ESS, EV'!AE$2-'PV, ESS, EV'!AE$3)*'PV, ESS, EV'!$B26</f>
        <v>4.7736764206955051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3.9962899024597118</v>
      </c>
      <c r="C27" s="1">
        <f>('PV, ESS, EV'!I$2-'PV, ESS, EV'!I$3)*'PV, ESS, EV'!$B28</f>
        <v>4.1993630788804071</v>
      </c>
      <c r="D27" s="1">
        <f>('PV, ESS, EV'!J$2-'PV, ESS, EV'!J$3)*'PV, ESS, EV'!$B28</f>
        <v>4.3909711089906702</v>
      </c>
      <c r="E27" s="1">
        <f>('PV, ESS, EV'!K$2-'PV, ESS, EV'!K$3)*'PV, ESS, EV'!$B28</f>
        <v>4.6553950275657341</v>
      </c>
      <c r="F27" s="1">
        <f>('PV, ESS, EV'!L$2-'PV, ESS, EV'!L$3)*'PV, ESS, EV'!$B28</f>
        <v>4.8978946140797284</v>
      </c>
      <c r="G27" s="1">
        <f>('PV, ESS, EV'!M$2-'PV, ESS, EV'!M$3)*'PV, ESS, EV'!$B28</f>
        <v>5.0859940500424088</v>
      </c>
      <c r="H27" s="1">
        <f>('PV, ESS, EV'!N$2-'PV, ESS, EV'!N$3)*'PV, ESS, EV'!$B28</f>
        <v>5.0020705343511453</v>
      </c>
      <c r="I27" s="1">
        <f>('PV, ESS, EV'!O$2-'PV, ESS, EV'!O$3)*'PV, ESS, EV'!$B28</f>
        <v>4.7487191921119596</v>
      </c>
      <c r="J27" s="1">
        <f>('PV, ESS, EV'!P$2-'PV, ESS, EV'!P$3)*'PV, ESS, EV'!$B28</f>
        <v>4.217180614927905</v>
      </c>
      <c r="K27" s="1">
        <f>('PV, ESS, EV'!Q$2-'PV, ESS, EV'!Q$3)*'PV, ESS, EV'!$B28</f>
        <v>6.4442499427480922</v>
      </c>
      <c r="L27" s="1">
        <f>('PV, ESS, EV'!R$2-'PV, ESS, EV'!R$3)*'PV, ESS, EV'!$B28</f>
        <v>6.3174860602205252</v>
      </c>
      <c r="M27" s="1">
        <f>('PV, ESS, EV'!S$2-'PV, ESS, EV'!S$3)*'PV, ESS, EV'!$B28</f>
        <v>6.0728191603053432</v>
      </c>
      <c r="N27" s="1">
        <f>('PV, ESS, EV'!T$2-'PV, ESS, EV'!T$3)*'PV, ESS, EV'!$B28</f>
        <v>5.6589954940627658</v>
      </c>
      <c r="O27" s="1">
        <f>('PV, ESS, EV'!U$2-'PV, ESS, EV'!U$3)*'PV, ESS, EV'!$B28</f>
        <v>5.3924988994910947</v>
      </c>
      <c r="P27" s="1">
        <f>('PV, ESS, EV'!V$2-'PV, ESS, EV'!V$3)*'PV, ESS, EV'!$B28</f>
        <v>5.2220312298558094</v>
      </c>
      <c r="Q27" s="1">
        <f>('PV, ESS, EV'!W$2-'PV, ESS, EV'!W$3)*'PV, ESS, EV'!$B28</f>
        <v>4.9245695101781175</v>
      </c>
      <c r="R27" s="1">
        <f>('PV, ESS, EV'!X$2-'PV, ESS, EV'!X$3)*'PV, ESS, EV'!$B28</f>
        <v>4.7618025212044115</v>
      </c>
      <c r="S27" s="1">
        <f>('PV, ESS, EV'!Y$2-'PV, ESS, EV'!Y$3)*'PV, ESS, EV'!$B28</f>
        <v>4.5893883587786268</v>
      </c>
      <c r="T27" s="1">
        <f>('PV, ESS, EV'!Z$2-'PV, ESS, EV'!Z$3)*'PV, ESS, EV'!$B28</f>
        <v>2.7842452947413063</v>
      </c>
      <c r="U27" s="1">
        <f>('PV, ESS, EV'!AA$2-'PV, ESS, EV'!AA$3)*'PV, ESS, EV'!$B28</f>
        <v>2.9280754558948261</v>
      </c>
      <c r="V27" s="1">
        <f>('PV, ESS, EV'!AB$2-'PV, ESS, EV'!AB$3)*'PV, ESS, EV'!$B28</f>
        <v>3.0875663549618322</v>
      </c>
      <c r="W27" s="1">
        <f>('PV, ESS, EV'!AC$2-'PV, ESS, EV'!AC$3)*'PV, ESS, EV'!$B28</f>
        <v>3.2432296967769294</v>
      </c>
      <c r="X27" s="1">
        <f>('PV, ESS, EV'!AD$2-'PV, ESS, EV'!AD$3)*'PV, ESS, EV'!$B28</f>
        <v>3.4490917557251906</v>
      </c>
      <c r="Y27" s="1">
        <f>('PV, ESS, EV'!AE$2-'PV, ESS, EV'!AE$3)*'PV, ESS, EV'!$B28</f>
        <v>3.7575652968617468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2.7560620016963528</v>
      </c>
      <c r="C29" s="1">
        <f>('PV, ESS, EV'!I$2-'PV, ESS, EV'!I$3)*'PV, ESS, EV'!$B30</f>
        <v>2.8961124681933841</v>
      </c>
      <c r="D29" s="1">
        <f>('PV, ESS, EV'!J$2-'PV, ESS, EV'!J$3)*'PV, ESS, EV'!$B30</f>
        <v>3.0282559372349449</v>
      </c>
      <c r="E29" s="1">
        <f>('PV, ESS, EV'!K$2-'PV, ESS, EV'!K$3)*'PV, ESS, EV'!$B30</f>
        <v>3.210617260390161</v>
      </c>
      <c r="F29" s="1">
        <f>('PV, ESS, EV'!L$2-'PV, ESS, EV'!L$3)*'PV, ESS, EV'!$B30</f>
        <v>3.3778583545377439</v>
      </c>
      <c r="G29" s="1">
        <f>('PV, ESS, EV'!M$2-'PV, ESS, EV'!M$3)*'PV, ESS, EV'!$B30</f>
        <v>3.5075821034775232</v>
      </c>
      <c r="H29" s="1">
        <f>('PV, ESS, EV'!N$2-'PV, ESS, EV'!N$3)*'PV, ESS, EV'!$B30</f>
        <v>3.4497038167938934</v>
      </c>
      <c r="I29" s="1">
        <f>('PV, ESS, EV'!O$2-'PV, ESS, EV'!O$3)*'PV, ESS, EV'!$B30</f>
        <v>3.2749787531806618</v>
      </c>
      <c r="J29" s="1">
        <f>('PV, ESS, EV'!P$2-'PV, ESS, EV'!P$3)*'PV, ESS, EV'!$B30</f>
        <v>2.9084004240882102</v>
      </c>
      <c r="K29" s="1">
        <f>('PV, ESS, EV'!Q$2-'PV, ESS, EV'!Q$3)*'PV, ESS, EV'!$B30</f>
        <v>4.4443103053435111</v>
      </c>
      <c r="L29" s="1">
        <f>('PV, ESS, EV'!R$2-'PV, ESS, EV'!R$3)*'PV, ESS, EV'!$B30</f>
        <v>4.3568869380831208</v>
      </c>
      <c r="M29" s="1">
        <f>('PV, ESS, EV'!S$2-'PV, ESS, EV'!S$3)*'PV, ESS, EV'!$B30</f>
        <v>4.1881511450381677</v>
      </c>
      <c r="N29" s="1">
        <f>('PV, ESS, EV'!T$2-'PV, ESS, EV'!T$3)*'PV, ESS, EV'!$B30</f>
        <v>3.9027555131467349</v>
      </c>
      <c r="O29" s="1">
        <f>('PV, ESS, EV'!U$2-'PV, ESS, EV'!U$3)*'PV, ESS, EV'!$B30</f>
        <v>3.7189647582697201</v>
      </c>
      <c r="P29" s="1">
        <f>('PV, ESS, EV'!V$2-'PV, ESS, EV'!V$3)*'PV, ESS, EV'!$B30</f>
        <v>3.6014008481764206</v>
      </c>
      <c r="Q29" s="1">
        <f>('PV, ESS, EV'!W$2-'PV, ESS, EV'!W$3)*'PV, ESS, EV'!$B30</f>
        <v>3.3962548346055978</v>
      </c>
      <c r="R29" s="1">
        <f>('PV, ESS, EV'!X$2-'PV, ESS, EV'!X$3)*'PV, ESS, EV'!$B30</f>
        <v>3.2840017387616625</v>
      </c>
      <c r="S29" s="1">
        <f>('PV, ESS, EV'!Y$2-'PV, ESS, EV'!Y$3)*'PV, ESS, EV'!$B30</f>
        <v>3.1650954198473285</v>
      </c>
      <c r="T29" s="1">
        <f>('PV, ESS, EV'!Z$2-'PV, ESS, EV'!Z$3)*'PV, ESS, EV'!$B30</f>
        <v>1.9201691687871076</v>
      </c>
      <c r="U29" s="1">
        <f>('PV, ESS, EV'!AA$2-'PV, ESS, EV'!AA$3)*'PV, ESS, EV'!$B30</f>
        <v>2.0193623833757419</v>
      </c>
      <c r="V29" s="1">
        <f>('PV, ESS, EV'!AB$2-'PV, ESS, EV'!AB$3)*'PV, ESS, EV'!$B30</f>
        <v>2.1293561068702291</v>
      </c>
      <c r="W29" s="1">
        <f>('PV, ESS, EV'!AC$2-'PV, ESS, EV'!AC$3)*'PV, ESS, EV'!$B30</f>
        <v>2.2367101357082273</v>
      </c>
      <c r="X29" s="1">
        <f>('PV, ESS, EV'!AD$2-'PV, ESS, EV'!AD$3)*'PV, ESS, EV'!$B30</f>
        <v>2.3786839694656488</v>
      </c>
      <c r="Y29" s="1">
        <f>('PV, ESS, EV'!AE$2-'PV, ESS, EV'!AE$3)*'PV, ESS, EV'!$B30</f>
        <v>2.5914243426632737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1.2039639270568279</v>
      </c>
      <c r="C31" s="1">
        <f>('PV, ESS, EV'!I$2-'PV, ESS, EV'!I$3)*'PV, ESS, EV'!$B32</f>
        <v>1.2651438676844784</v>
      </c>
      <c r="D31" s="1">
        <f>('PV, ESS, EV'!J$2-'PV, ESS, EV'!J$3)*'PV, ESS, EV'!$B32</f>
        <v>1.3228696988973707</v>
      </c>
      <c r="E31" s="1">
        <f>('PV, ESS, EV'!K$2-'PV, ESS, EV'!K$3)*'PV, ESS, EV'!$B32</f>
        <v>1.4025328032230704</v>
      </c>
      <c r="F31" s="1">
        <f>('PV, ESS, EV'!L$2-'PV, ESS, EV'!L$3)*'PV, ESS, EV'!$B32</f>
        <v>1.4755907548770144</v>
      </c>
      <c r="G31" s="1">
        <f>('PV, ESS, EV'!M$2-'PV, ESS, EV'!M$3)*'PV, ESS, EV'!$B32</f>
        <v>1.5322595504664971</v>
      </c>
      <c r="H31" s="1">
        <f>('PV, ESS, EV'!N$2-'PV, ESS, EV'!N$3)*'PV, ESS, EV'!$B32</f>
        <v>1.5069758778625957</v>
      </c>
      <c r="I31" s="1">
        <f>('PV, ESS, EV'!O$2-'PV, ESS, EV'!O$3)*'PV, ESS, EV'!$B32</f>
        <v>1.4306486132315523</v>
      </c>
      <c r="J31" s="1">
        <f>('PV, ESS, EV'!P$2-'PV, ESS, EV'!P$3)*'PV, ESS, EV'!$B32</f>
        <v>1.2705117642069552</v>
      </c>
      <c r="K31" s="1">
        <f>('PV, ESS, EV'!Q$2-'PV, ESS, EV'!Q$3)*'PV, ESS, EV'!$B32</f>
        <v>1.9414618702290078</v>
      </c>
      <c r="L31" s="1">
        <f>('PV, ESS, EV'!R$2-'PV, ESS, EV'!R$3)*'PV, ESS, EV'!$B32</f>
        <v>1.9032716624257846</v>
      </c>
      <c r="M31" s="1">
        <f>('PV, ESS, EV'!S$2-'PV, ESS, EV'!S$3)*'PV, ESS, EV'!$B32</f>
        <v>1.8295607633587787</v>
      </c>
      <c r="N31" s="1">
        <f>('PV, ESS, EV'!T$2-'PV, ESS, EV'!T$3)*'PV, ESS, EV'!$B32</f>
        <v>1.7048879346904158</v>
      </c>
      <c r="O31" s="1">
        <f>('PV, ESS, EV'!U$2-'PV, ESS, EV'!U$3)*'PV, ESS, EV'!$B32</f>
        <v>1.6246003944020357</v>
      </c>
      <c r="P31" s="1">
        <f>('PV, ESS, EV'!V$2-'PV, ESS, EV'!V$3)*'PV, ESS, EV'!$B32</f>
        <v>1.5732435284139101</v>
      </c>
      <c r="Q31" s="1">
        <f>('PV, ESS, EV'!W$2-'PV, ESS, EV'!W$3)*'PV, ESS, EV'!$B32</f>
        <v>1.4836271119592876</v>
      </c>
      <c r="R31" s="1">
        <f>('PV, ESS, EV'!X$2-'PV, ESS, EV'!X$3)*'PV, ESS, EV'!$B32</f>
        <v>1.4345902332485159</v>
      </c>
      <c r="S31" s="1">
        <f>('PV, ESS, EV'!Y$2-'PV, ESS, EV'!Y$3)*'PV, ESS, EV'!$B32</f>
        <v>1.3826469465648856</v>
      </c>
      <c r="T31" s="1">
        <f>('PV, ESS, EV'!Z$2-'PV, ESS, EV'!Z$3)*'PV, ESS, EV'!$B32</f>
        <v>0.83881074215436824</v>
      </c>
      <c r="U31" s="1">
        <f>('PV, ESS, EV'!AA$2-'PV, ESS, EV'!AA$3)*'PV, ESS, EV'!$B32</f>
        <v>0.88214251484308737</v>
      </c>
      <c r="V31" s="1">
        <f>('PV, ESS, EV'!AB$2-'PV, ESS, EV'!AB$3)*'PV, ESS, EV'!$B32</f>
        <v>0.93019240458015273</v>
      </c>
      <c r="W31" s="1">
        <f>('PV, ESS, EV'!AC$2-'PV, ESS, EV'!AC$3)*'PV, ESS, EV'!$B32</f>
        <v>0.97708916454622563</v>
      </c>
      <c r="X31" s="1">
        <f>('PV, ESS, EV'!AD$2-'PV, ESS, EV'!AD$3)*'PV, ESS, EV'!$B32</f>
        <v>1.0391093129770992</v>
      </c>
      <c r="Y31" s="1">
        <f>('PV, ESS, EV'!AE$2-'PV, ESS, EV'!AE$3)*'PV, ESS, EV'!$B32</f>
        <v>1.1320432654792196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2.9011178965224769</v>
      </c>
      <c r="C35" s="1">
        <f>('PV, ESS, EV'!I$2-'PV, ESS, EV'!I$3)*'PV, ESS, EV'!$B36</f>
        <v>3.0485394402035624</v>
      </c>
      <c r="D35" s="1">
        <f>('PV, ESS, EV'!J$2-'PV, ESS, EV'!J$3)*'PV, ESS, EV'!$B36</f>
        <v>3.1876378286683633</v>
      </c>
      <c r="E35" s="1">
        <f>('PV, ESS, EV'!K$2-'PV, ESS, EV'!K$3)*'PV, ESS, EV'!$B36</f>
        <v>3.3795971162001699</v>
      </c>
      <c r="F35" s="1">
        <f>('PV, ESS, EV'!L$2-'PV, ESS, EV'!L$3)*'PV, ESS, EV'!$B36</f>
        <v>3.5556403731976256</v>
      </c>
      <c r="G35" s="1">
        <f>('PV, ESS, EV'!M$2-'PV, ESS, EV'!M$3)*'PV, ESS, EV'!$B36</f>
        <v>3.6921916878710777</v>
      </c>
      <c r="H35" s="1">
        <f>('PV, ESS, EV'!N$2-'PV, ESS, EV'!N$3)*'PV, ESS, EV'!$B36</f>
        <v>3.6312671755725194</v>
      </c>
      <c r="I35" s="1">
        <f>('PV, ESS, EV'!O$2-'PV, ESS, EV'!O$3)*'PV, ESS, EV'!$B36</f>
        <v>3.4473460559796441</v>
      </c>
      <c r="J35" s="1">
        <f>('PV, ESS, EV'!P$2-'PV, ESS, EV'!P$3)*'PV, ESS, EV'!$B36</f>
        <v>3.0614741306191693</v>
      </c>
      <c r="K35" s="1">
        <f>('PV, ESS, EV'!Q$2-'PV, ESS, EV'!Q$3)*'PV, ESS, EV'!$B36</f>
        <v>4.6782213740458021</v>
      </c>
      <c r="L35" s="1">
        <f>('PV, ESS, EV'!R$2-'PV, ESS, EV'!R$3)*'PV, ESS, EV'!$B36</f>
        <v>4.5861967769296017</v>
      </c>
      <c r="M35" s="1">
        <f>('PV, ESS, EV'!S$2-'PV, ESS, EV'!S$3)*'PV, ESS, EV'!$B36</f>
        <v>4.4085801526717558</v>
      </c>
      <c r="N35" s="1">
        <f>('PV, ESS, EV'!T$2-'PV, ESS, EV'!T$3)*'PV, ESS, EV'!$B36</f>
        <v>4.1081636980491947</v>
      </c>
      <c r="O35" s="1">
        <f>('PV, ESS, EV'!U$2-'PV, ESS, EV'!U$3)*'PV, ESS, EV'!$B36</f>
        <v>3.9146997455470744</v>
      </c>
      <c r="P35" s="1">
        <f>('PV, ESS, EV'!V$2-'PV, ESS, EV'!V$3)*'PV, ESS, EV'!$B36</f>
        <v>3.7909482612383378</v>
      </c>
      <c r="Q35" s="1">
        <f>('PV, ESS, EV'!W$2-'PV, ESS, EV'!W$3)*'PV, ESS, EV'!$B36</f>
        <v>3.5750050890585245</v>
      </c>
      <c r="R35" s="1">
        <f>('PV, ESS, EV'!X$2-'PV, ESS, EV'!X$3)*'PV, ESS, EV'!$B36</f>
        <v>3.4568439355385925</v>
      </c>
      <c r="S35" s="1">
        <f>('PV, ESS, EV'!Y$2-'PV, ESS, EV'!Y$3)*'PV, ESS, EV'!$B36</f>
        <v>3.3316793893129777</v>
      </c>
      <c r="T35" s="1">
        <f>('PV, ESS, EV'!Z$2-'PV, ESS, EV'!Z$3)*'PV, ESS, EV'!$B36</f>
        <v>2.0212307039864292</v>
      </c>
      <c r="U35" s="1">
        <f>('PV, ESS, EV'!AA$2-'PV, ESS, EV'!AA$3)*'PV, ESS, EV'!$B36</f>
        <v>2.1256446140797287</v>
      </c>
      <c r="V35" s="1">
        <f>('PV, ESS, EV'!AB$2-'PV, ESS, EV'!AB$3)*'PV, ESS, EV'!$B36</f>
        <v>2.2414274809160308</v>
      </c>
      <c r="W35" s="1">
        <f>('PV, ESS, EV'!AC$2-'PV, ESS, EV'!AC$3)*'PV, ESS, EV'!$B36</f>
        <v>2.3544317217981341</v>
      </c>
      <c r="X35" s="1">
        <f>('PV, ESS, EV'!AD$2-'PV, ESS, EV'!AD$3)*'PV, ESS, EV'!$B36</f>
        <v>2.5038778625954197</v>
      </c>
      <c r="Y35" s="1">
        <f>('PV, ESS, EV'!AE$2-'PV, ESS, EV'!AE$3)*'PV, ESS, EV'!$B36</f>
        <v>2.7278150975402884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0.72527947413061922</v>
      </c>
      <c r="C37" s="1">
        <f>('PV, ESS, EV'!I$2-'PV, ESS, EV'!I$3)*'PV, ESS, EV'!$B38</f>
        <v>0.76213486005089059</v>
      </c>
      <c r="D37" s="1">
        <f>('PV, ESS, EV'!J$2-'PV, ESS, EV'!J$3)*'PV, ESS, EV'!$B38</f>
        <v>0.79690945716709083</v>
      </c>
      <c r="E37" s="1">
        <f>('PV, ESS, EV'!K$2-'PV, ESS, EV'!K$3)*'PV, ESS, EV'!$B38</f>
        <v>0.84489927905004247</v>
      </c>
      <c r="F37" s="1">
        <f>('PV, ESS, EV'!L$2-'PV, ESS, EV'!L$3)*'PV, ESS, EV'!$B38</f>
        <v>0.8889100932994064</v>
      </c>
      <c r="G37" s="1">
        <f>('PV, ESS, EV'!M$2-'PV, ESS, EV'!M$3)*'PV, ESS, EV'!$B38</f>
        <v>0.92304792196776941</v>
      </c>
      <c r="H37" s="1">
        <f>('PV, ESS, EV'!N$2-'PV, ESS, EV'!N$3)*'PV, ESS, EV'!$B38</f>
        <v>0.90781679389312986</v>
      </c>
      <c r="I37" s="1">
        <f>('PV, ESS, EV'!O$2-'PV, ESS, EV'!O$3)*'PV, ESS, EV'!$B38</f>
        <v>0.86183651399491101</v>
      </c>
      <c r="J37" s="1">
        <f>('PV, ESS, EV'!P$2-'PV, ESS, EV'!P$3)*'PV, ESS, EV'!$B38</f>
        <v>0.76536853265479232</v>
      </c>
      <c r="K37" s="1">
        <f>('PV, ESS, EV'!Q$2-'PV, ESS, EV'!Q$3)*'PV, ESS, EV'!$B38</f>
        <v>1.1695553435114505</v>
      </c>
      <c r="L37" s="1">
        <f>('PV, ESS, EV'!R$2-'PV, ESS, EV'!R$3)*'PV, ESS, EV'!$B38</f>
        <v>1.1465491942324004</v>
      </c>
      <c r="M37" s="1">
        <f>('PV, ESS, EV'!S$2-'PV, ESS, EV'!S$3)*'PV, ESS, EV'!$B38</f>
        <v>1.102145038167939</v>
      </c>
      <c r="N37" s="1">
        <f>('PV, ESS, EV'!T$2-'PV, ESS, EV'!T$3)*'PV, ESS, EV'!$B38</f>
        <v>1.0270409245122987</v>
      </c>
      <c r="O37" s="1">
        <f>('PV, ESS, EV'!U$2-'PV, ESS, EV'!U$3)*'PV, ESS, EV'!$B38</f>
        <v>0.97867493638676861</v>
      </c>
      <c r="P37" s="1">
        <f>('PV, ESS, EV'!V$2-'PV, ESS, EV'!V$3)*'PV, ESS, EV'!$B38</f>
        <v>0.94773706530958446</v>
      </c>
      <c r="Q37" s="1">
        <f>('PV, ESS, EV'!W$2-'PV, ESS, EV'!W$3)*'PV, ESS, EV'!$B38</f>
        <v>0.89375127226463114</v>
      </c>
      <c r="R37" s="1">
        <f>('PV, ESS, EV'!X$2-'PV, ESS, EV'!X$3)*'PV, ESS, EV'!$B38</f>
        <v>0.86421098388464812</v>
      </c>
      <c r="S37" s="1">
        <f>('PV, ESS, EV'!Y$2-'PV, ESS, EV'!Y$3)*'PV, ESS, EV'!$B38</f>
        <v>0.83291984732824442</v>
      </c>
      <c r="T37" s="1">
        <f>('PV, ESS, EV'!Z$2-'PV, ESS, EV'!Z$3)*'PV, ESS, EV'!$B38</f>
        <v>0.50530767599660731</v>
      </c>
      <c r="U37" s="1">
        <f>('PV, ESS, EV'!AA$2-'PV, ESS, EV'!AA$3)*'PV, ESS, EV'!$B38</f>
        <v>0.53141115351993218</v>
      </c>
      <c r="V37" s="1">
        <f>('PV, ESS, EV'!AB$2-'PV, ESS, EV'!AB$3)*'PV, ESS, EV'!$B38</f>
        <v>0.56035687022900771</v>
      </c>
      <c r="W37" s="1">
        <f>('PV, ESS, EV'!AC$2-'PV, ESS, EV'!AC$3)*'PV, ESS, EV'!$B38</f>
        <v>0.58860793044953352</v>
      </c>
      <c r="X37" s="1">
        <f>('PV, ESS, EV'!AD$2-'PV, ESS, EV'!AD$3)*'PV, ESS, EV'!$B38</f>
        <v>0.62596946564885492</v>
      </c>
      <c r="Y37" s="1">
        <f>('PV, ESS, EV'!AE$2-'PV, ESS, EV'!AE$3)*'PV, ESS, EV'!$B38</f>
        <v>0.6819537743850721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4.0615650551314673</v>
      </c>
      <c r="C39" s="1">
        <f>('PV, ESS, EV'!I$2-'PV, ESS, EV'!I$3)*'PV, ESS, EV'!$B40</f>
        <v>4.267955216284987</v>
      </c>
      <c r="D39" s="1">
        <f>('PV, ESS, EV'!J$2-'PV, ESS, EV'!J$3)*'PV, ESS, EV'!$B40</f>
        <v>4.4626929601357084</v>
      </c>
      <c r="E39" s="1">
        <f>('PV, ESS, EV'!K$2-'PV, ESS, EV'!K$3)*'PV, ESS, EV'!$B40</f>
        <v>4.731435962680238</v>
      </c>
      <c r="F39" s="1">
        <f>('PV, ESS, EV'!L$2-'PV, ESS, EV'!L$3)*'PV, ESS, EV'!$B40</f>
        <v>4.9778965224766756</v>
      </c>
      <c r="G39" s="1">
        <f>('PV, ESS, EV'!M$2-'PV, ESS, EV'!M$3)*'PV, ESS, EV'!$B40</f>
        <v>5.1690683630195089</v>
      </c>
      <c r="H39" s="1">
        <f>('PV, ESS, EV'!N$2-'PV, ESS, EV'!N$3)*'PV, ESS, EV'!$B40</f>
        <v>5.083774045801527</v>
      </c>
      <c r="I39" s="1">
        <f>('PV, ESS, EV'!O$2-'PV, ESS, EV'!O$3)*'PV, ESS, EV'!$B40</f>
        <v>4.8262844783715018</v>
      </c>
      <c r="J39" s="1">
        <f>('PV, ESS, EV'!P$2-'PV, ESS, EV'!P$3)*'PV, ESS, EV'!$B40</f>
        <v>4.2860637828668366</v>
      </c>
      <c r="K39" s="1">
        <f>('PV, ESS, EV'!Q$2-'PV, ESS, EV'!Q$3)*'PV, ESS, EV'!$B40</f>
        <v>6.5495099236641225</v>
      </c>
      <c r="L39" s="1">
        <f>('PV, ESS, EV'!R$2-'PV, ESS, EV'!R$3)*'PV, ESS, EV'!$B40</f>
        <v>6.420675487701442</v>
      </c>
      <c r="M39" s="1">
        <f>('PV, ESS, EV'!S$2-'PV, ESS, EV'!S$3)*'PV, ESS, EV'!$B40</f>
        <v>6.1720122137404578</v>
      </c>
      <c r="N39" s="1">
        <f>('PV, ESS, EV'!T$2-'PV, ESS, EV'!T$3)*'PV, ESS, EV'!$B40</f>
        <v>5.7514291772688724</v>
      </c>
      <c r="O39" s="1">
        <f>('PV, ESS, EV'!U$2-'PV, ESS, EV'!U$3)*'PV, ESS, EV'!$B40</f>
        <v>5.4805796437659042</v>
      </c>
      <c r="P39" s="1">
        <f>('PV, ESS, EV'!V$2-'PV, ESS, EV'!V$3)*'PV, ESS, EV'!$B40</f>
        <v>5.3073275657336723</v>
      </c>
      <c r="Q39" s="1">
        <f>('PV, ESS, EV'!W$2-'PV, ESS, EV'!W$3)*'PV, ESS, EV'!$B40</f>
        <v>5.0050071246819341</v>
      </c>
      <c r="R39" s="1">
        <f>('PV, ESS, EV'!X$2-'PV, ESS, EV'!X$3)*'PV, ESS, EV'!$B40</f>
        <v>4.8395815097540291</v>
      </c>
      <c r="S39" s="1">
        <f>('PV, ESS, EV'!Y$2-'PV, ESS, EV'!Y$3)*'PV, ESS, EV'!$B40</f>
        <v>4.6643511450381689</v>
      </c>
      <c r="T39" s="1">
        <f>('PV, ESS, EV'!Z$2-'PV, ESS, EV'!Z$3)*'PV, ESS, EV'!$B40</f>
        <v>2.8297229855810011</v>
      </c>
      <c r="U39" s="1">
        <f>('PV, ESS, EV'!AA$2-'PV, ESS, EV'!AA$3)*'PV, ESS, EV'!$B40</f>
        <v>2.9759024597116199</v>
      </c>
      <c r="V39" s="1">
        <f>('PV, ESS, EV'!AB$2-'PV, ESS, EV'!AB$3)*'PV, ESS, EV'!$B40</f>
        <v>3.1379984732824431</v>
      </c>
      <c r="W39" s="1">
        <f>('PV, ESS, EV'!AC$2-'PV, ESS, EV'!AC$3)*'PV, ESS, EV'!$B40</f>
        <v>3.2962044105173876</v>
      </c>
      <c r="X39" s="1">
        <f>('PV, ESS, EV'!AD$2-'PV, ESS, EV'!AD$3)*'PV, ESS, EV'!$B40</f>
        <v>3.5054290076335874</v>
      </c>
      <c r="Y39" s="1">
        <f>('PV, ESS, EV'!AE$2-'PV, ESS, EV'!AE$3)*'PV, ESS, EV'!$B40</f>
        <v>3.8189411365564037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2.3934222646310435</v>
      </c>
      <c r="C41" s="1">
        <f>('PV, ESS, EV'!I$2-'PV, ESS, EV'!I$3)*'PV, ESS, EV'!$B42</f>
        <v>2.5150450381679388</v>
      </c>
      <c r="D41" s="1">
        <f>('PV, ESS, EV'!J$2-'PV, ESS, EV'!J$3)*'PV, ESS, EV'!$B42</f>
        <v>2.6298012086513998</v>
      </c>
      <c r="E41" s="1">
        <f>('PV, ESS, EV'!K$2-'PV, ESS, EV'!K$3)*'PV, ESS, EV'!$B42</f>
        <v>2.7881676208651398</v>
      </c>
      <c r="F41" s="1">
        <f>('PV, ESS, EV'!L$2-'PV, ESS, EV'!L$3)*'PV, ESS, EV'!$B42</f>
        <v>2.9334033078880406</v>
      </c>
      <c r="G41" s="1">
        <f>('PV, ESS, EV'!M$2-'PV, ESS, EV'!M$3)*'PV, ESS, EV'!$B42</f>
        <v>3.0460581424936386</v>
      </c>
      <c r="H41" s="1">
        <f>('PV, ESS, EV'!N$2-'PV, ESS, EV'!N$3)*'PV, ESS, EV'!$B42</f>
        <v>2.9957954198473282</v>
      </c>
      <c r="I41" s="1">
        <f>('PV, ESS, EV'!O$2-'PV, ESS, EV'!O$3)*'PV, ESS, EV'!$B42</f>
        <v>2.8440604961832063</v>
      </c>
      <c r="J41" s="1">
        <f>('PV, ESS, EV'!P$2-'PV, ESS, EV'!P$3)*'PV, ESS, EV'!$B42</f>
        <v>2.5257161577608143</v>
      </c>
      <c r="K41" s="1">
        <f>('PV, ESS, EV'!Q$2-'PV, ESS, EV'!Q$3)*'PV, ESS, EV'!$B42</f>
        <v>3.8595326335877864</v>
      </c>
      <c r="L41" s="1">
        <f>('PV, ESS, EV'!R$2-'PV, ESS, EV'!R$3)*'PV, ESS, EV'!$B42</f>
        <v>3.7836123409669207</v>
      </c>
      <c r="M41" s="1">
        <f>('PV, ESS, EV'!S$2-'PV, ESS, EV'!S$3)*'PV, ESS, EV'!$B42</f>
        <v>3.6370786259541985</v>
      </c>
      <c r="N41" s="1">
        <f>('PV, ESS, EV'!T$2-'PV, ESS, EV'!T$3)*'PV, ESS, EV'!$B42</f>
        <v>3.3892350508905857</v>
      </c>
      <c r="O41" s="1">
        <f>('PV, ESS, EV'!U$2-'PV, ESS, EV'!U$3)*'PV, ESS, EV'!$B42</f>
        <v>3.2296272900763361</v>
      </c>
      <c r="P41" s="1">
        <f>('PV, ESS, EV'!V$2-'PV, ESS, EV'!V$3)*'PV, ESS, EV'!$B42</f>
        <v>3.1275323155216284</v>
      </c>
      <c r="Q41" s="1">
        <f>('PV, ESS, EV'!W$2-'PV, ESS, EV'!W$3)*'PV, ESS, EV'!$B42</f>
        <v>2.9493791984732827</v>
      </c>
      <c r="R41" s="1">
        <f>('PV, ESS, EV'!X$2-'PV, ESS, EV'!X$3)*'PV, ESS, EV'!$B42</f>
        <v>2.8518962468193387</v>
      </c>
      <c r="S41" s="1">
        <f>('PV, ESS, EV'!Y$2-'PV, ESS, EV'!Y$3)*'PV, ESS, EV'!$B42</f>
        <v>2.7486354961832062</v>
      </c>
      <c r="T41" s="1">
        <f>('PV, ESS, EV'!Z$2-'PV, ESS, EV'!Z$3)*'PV, ESS, EV'!$B42</f>
        <v>1.6675153307888042</v>
      </c>
      <c r="U41" s="1">
        <f>('PV, ESS, EV'!AA$2-'PV, ESS, EV'!AA$3)*'PV, ESS, EV'!$B42</f>
        <v>1.7536568066157758</v>
      </c>
      <c r="V41" s="1">
        <f>('PV, ESS, EV'!AB$2-'PV, ESS, EV'!AB$3)*'PV, ESS, EV'!$B42</f>
        <v>1.8491776717557251</v>
      </c>
      <c r="W41" s="1">
        <f>('PV, ESS, EV'!AC$2-'PV, ESS, EV'!AC$3)*'PV, ESS, EV'!$B42</f>
        <v>1.9424061704834605</v>
      </c>
      <c r="X41" s="1">
        <f>('PV, ESS, EV'!AD$2-'PV, ESS, EV'!AD$3)*'PV, ESS, EV'!$B42</f>
        <v>2.0656992366412212</v>
      </c>
      <c r="Y41" s="1">
        <f>('PV, ESS, EV'!AE$2-'PV, ESS, EV'!AE$3)*'PV, ESS, EV'!$B42</f>
        <v>2.2504474554707379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1.362202290076336</v>
      </c>
      <c r="C4" s="1">
        <f>('PV, ESS, EV'!I$4-'PV, ESS, EV'!I$2)*'PV, ESS, EV'!$B5</f>
        <v>1.6676106870229008</v>
      </c>
      <c r="D4" s="1">
        <f>('PV, ESS, EV'!J$4-'PV, ESS, EV'!J$2)*'PV, ESS, EV'!$B5</f>
        <v>2.2535203562340969</v>
      </c>
      <c r="E4" s="1">
        <f>('PV, ESS, EV'!K$4-'PV, ESS, EV'!K$2)*'PV, ESS, EV'!$B5</f>
        <v>2.6852201017811703</v>
      </c>
      <c r="F4" s="1">
        <f>('PV, ESS, EV'!L$4-'PV, ESS, EV'!L$2)*'PV, ESS, EV'!$B5</f>
        <v>3.0938854961832063</v>
      </c>
      <c r="G4" s="1">
        <f>('PV, ESS, EV'!M$4-'PV, ESS, EV'!M$2)*'PV, ESS, EV'!$B5</f>
        <v>3.2793295165394398</v>
      </c>
      <c r="H4" s="1">
        <f>('PV, ESS, EV'!N$4-'PV, ESS, EV'!N$2)*'PV, ESS, EV'!$B5</f>
        <v>3.0373536895674293</v>
      </c>
      <c r="I4" s="1">
        <f>('PV, ESS, EV'!O$4-'PV, ESS, EV'!O$2)*'PV, ESS, EV'!$B5</f>
        <v>4.4995788804071246</v>
      </c>
      <c r="J4" s="1">
        <f>('PV, ESS, EV'!P$4-'PV, ESS, EV'!P$2)*'PV, ESS, EV'!$B5</f>
        <v>3.9743918575063613</v>
      </c>
      <c r="K4" s="1">
        <f>('PV, ESS, EV'!Q$4-'PV, ESS, EV'!Q$2)*'PV, ESS, EV'!$B5</f>
        <v>4.7059949109414756</v>
      </c>
      <c r="L4" s="1">
        <f>('PV, ESS, EV'!R$4-'PV, ESS, EV'!R$2)*'PV, ESS, EV'!$B5</f>
        <v>4.7984351145038175</v>
      </c>
      <c r="M4" s="1">
        <f>('PV, ESS, EV'!S$4-'PV, ESS, EV'!S$2)*'PV, ESS, EV'!$B5</f>
        <v>4.7117455470737912</v>
      </c>
      <c r="N4" s="1">
        <f>('PV, ESS, EV'!T$4-'PV, ESS, EV'!T$2)*'PV, ESS, EV'!$B5</f>
        <v>4.3475776081424931</v>
      </c>
      <c r="O4" s="1">
        <f>('PV, ESS, EV'!U$4-'PV, ESS, EV'!U$2)*'PV, ESS, EV'!$B5</f>
        <v>4.1345776081424939</v>
      </c>
      <c r="P4" s="1">
        <f>('PV, ESS, EV'!V$4-'PV, ESS, EV'!V$2)*'PV, ESS, EV'!$B5</f>
        <v>4.0313409669211193</v>
      </c>
      <c r="Q4" s="1">
        <f>('PV, ESS, EV'!W$4-'PV, ESS, EV'!W$2)*'PV, ESS, EV'!$B5</f>
        <v>3.7904312977099237</v>
      </c>
      <c r="R4" s="1">
        <f>('PV, ESS, EV'!X$4-'PV, ESS, EV'!X$2)*'PV, ESS, EV'!$B5</f>
        <v>3.6061692111959287</v>
      </c>
      <c r="S4" s="1">
        <f>('PV, ESS, EV'!Y$4-'PV, ESS, EV'!Y$2)*'PV, ESS, EV'!$B5</f>
        <v>3.4924058524173032</v>
      </c>
      <c r="T4" s="1">
        <f>('PV, ESS, EV'!Z$4-'PV, ESS, EV'!Z$2)*'PV, ESS, EV'!$B5</f>
        <v>2.4593931297709926</v>
      </c>
      <c r="U4" s="1">
        <f>('PV, ESS, EV'!AA$4-'PV, ESS, EV'!AA$2)*'PV, ESS, EV'!$B5</f>
        <v>2.5353587786259544</v>
      </c>
      <c r="V4" s="1">
        <f>('PV, ESS, EV'!AB$4-'PV, ESS, EV'!AB$2)*'PV, ESS, EV'!$B5</f>
        <v>2.6742531806615775</v>
      </c>
      <c r="W4" s="1">
        <f>('PV, ESS, EV'!AC$4-'PV, ESS, EV'!AC$2)*'PV, ESS, EV'!$B5</f>
        <v>2.867302798982188</v>
      </c>
      <c r="X4" s="1">
        <f>('PV, ESS, EV'!AD$4-'PV, ESS, EV'!AD$2)*'PV, ESS, EV'!$B5</f>
        <v>1.082964376590331</v>
      </c>
      <c r="Y4" s="1">
        <f>('PV, ESS, EV'!AE$4-'PV, ESS, EV'!AE$2)*'PV, ESS, EV'!$B5</f>
        <v>1.2218664122137404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0.45406743002544536</v>
      </c>
      <c r="C7" s="1">
        <f>('PV, ESS, EV'!I$4-'PV, ESS, EV'!I$2)*'PV, ESS, EV'!$B8</f>
        <v>0.55587022900763372</v>
      </c>
      <c r="D7" s="1">
        <f>('PV, ESS, EV'!J$4-'PV, ESS, EV'!J$2)*'PV, ESS, EV'!$B8</f>
        <v>0.75117345207803243</v>
      </c>
      <c r="E7" s="1">
        <f>('PV, ESS, EV'!K$4-'PV, ESS, EV'!K$2)*'PV, ESS, EV'!$B8</f>
        <v>0.89507336726039011</v>
      </c>
      <c r="F7" s="1">
        <f>('PV, ESS, EV'!L$4-'PV, ESS, EV'!L$2)*'PV, ESS, EV'!$B8</f>
        <v>1.0312951653944022</v>
      </c>
      <c r="G7" s="1">
        <f>('PV, ESS, EV'!M$4-'PV, ESS, EV'!M$2)*'PV, ESS, EV'!$B8</f>
        <v>1.0931098388464799</v>
      </c>
      <c r="H7" s="1">
        <f>('PV, ESS, EV'!N$4-'PV, ESS, EV'!N$2)*'PV, ESS, EV'!$B8</f>
        <v>1.0124512298558099</v>
      </c>
      <c r="I7" s="1">
        <f>('PV, ESS, EV'!O$4-'PV, ESS, EV'!O$2)*'PV, ESS, EV'!$B8</f>
        <v>1.4998596268023749</v>
      </c>
      <c r="J7" s="1">
        <f>('PV, ESS, EV'!P$4-'PV, ESS, EV'!P$2)*'PV, ESS, EV'!$B8</f>
        <v>1.324797285835454</v>
      </c>
      <c r="K7" s="1">
        <f>('PV, ESS, EV'!Q$4-'PV, ESS, EV'!Q$2)*'PV, ESS, EV'!$B8</f>
        <v>1.5686649703138253</v>
      </c>
      <c r="L7" s="1">
        <f>('PV, ESS, EV'!R$4-'PV, ESS, EV'!R$2)*'PV, ESS, EV'!$B8</f>
        <v>1.5994783715012726</v>
      </c>
      <c r="M7" s="1">
        <f>('PV, ESS, EV'!S$4-'PV, ESS, EV'!S$2)*'PV, ESS, EV'!$B8</f>
        <v>1.5705818490245973</v>
      </c>
      <c r="N7" s="1">
        <f>('PV, ESS, EV'!T$4-'PV, ESS, EV'!T$2)*'PV, ESS, EV'!$B8</f>
        <v>1.449192536047498</v>
      </c>
      <c r="O7" s="1">
        <f>('PV, ESS, EV'!U$4-'PV, ESS, EV'!U$2)*'PV, ESS, EV'!$B8</f>
        <v>1.378192536047498</v>
      </c>
      <c r="P7" s="1">
        <f>('PV, ESS, EV'!V$4-'PV, ESS, EV'!V$2)*'PV, ESS, EV'!$B8</f>
        <v>1.3437803223070401</v>
      </c>
      <c r="Q7" s="1">
        <f>('PV, ESS, EV'!W$4-'PV, ESS, EV'!W$2)*'PV, ESS, EV'!$B8</f>
        <v>1.2634770992366413</v>
      </c>
      <c r="R7" s="1">
        <f>('PV, ESS, EV'!X$4-'PV, ESS, EV'!X$2)*'PV, ESS, EV'!$B8</f>
        <v>1.2020564037319763</v>
      </c>
      <c r="S7" s="1">
        <f>('PV, ESS, EV'!Y$4-'PV, ESS, EV'!Y$2)*'PV, ESS, EV'!$B8</f>
        <v>1.1641352841391011</v>
      </c>
      <c r="T7" s="1">
        <f>('PV, ESS, EV'!Z$4-'PV, ESS, EV'!Z$2)*'PV, ESS, EV'!$B8</f>
        <v>0.8197977099236643</v>
      </c>
      <c r="U7" s="1">
        <f>('PV, ESS, EV'!AA$4-'PV, ESS, EV'!AA$2)*'PV, ESS, EV'!$B8</f>
        <v>0.84511959287531813</v>
      </c>
      <c r="V7" s="1">
        <f>('PV, ESS, EV'!AB$4-'PV, ESS, EV'!AB$2)*'PV, ESS, EV'!$B8</f>
        <v>0.89141772688719256</v>
      </c>
      <c r="W7" s="1">
        <f>('PV, ESS, EV'!AC$4-'PV, ESS, EV'!AC$2)*'PV, ESS, EV'!$B8</f>
        <v>0.95576759966072944</v>
      </c>
      <c r="X7" s="1">
        <f>('PV, ESS, EV'!AD$4-'PV, ESS, EV'!AD$2)*'PV, ESS, EV'!$B8</f>
        <v>0.36098812553011039</v>
      </c>
      <c r="Y7" s="1">
        <f>('PV, ESS, EV'!AE$4-'PV, ESS, EV'!AE$2)*'PV, ESS, EV'!$B8</f>
        <v>0.40728880407124679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0.27244045801526723</v>
      </c>
      <c r="C15" s="1">
        <f>('PV, ESS, EV'!I$4-'PV, ESS, EV'!I$2)*'PV, ESS, EV'!$B16</f>
        <v>0.3335221374045802</v>
      </c>
      <c r="D15" s="1">
        <f>('PV, ESS, EV'!J$4-'PV, ESS, EV'!J$2)*'PV, ESS, EV'!$B16</f>
        <v>0.45070407124681944</v>
      </c>
      <c r="E15" s="1">
        <f>('PV, ESS, EV'!K$4-'PV, ESS, EV'!K$2)*'PV, ESS, EV'!$B16</f>
        <v>0.53704402035623411</v>
      </c>
      <c r="F15" s="1">
        <f>('PV, ESS, EV'!L$4-'PV, ESS, EV'!L$2)*'PV, ESS, EV'!$B16</f>
        <v>0.61877709923664126</v>
      </c>
      <c r="G15" s="1">
        <f>('PV, ESS, EV'!M$4-'PV, ESS, EV'!M$2)*'PV, ESS, EV'!$B16</f>
        <v>0.65586590330788797</v>
      </c>
      <c r="H15" s="1">
        <f>('PV, ESS, EV'!N$4-'PV, ESS, EV'!N$2)*'PV, ESS, EV'!$B16</f>
        <v>0.60747073791348594</v>
      </c>
      <c r="I15" s="1">
        <f>('PV, ESS, EV'!O$4-'PV, ESS, EV'!O$2)*'PV, ESS, EV'!$B16</f>
        <v>0.89991577608142492</v>
      </c>
      <c r="J15" s="1">
        <f>('PV, ESS, EV'!P$4-'PV, ESS, EV'!P$2)*'PV, ESS, EV'!$B16</f>
        <v>0.79487837150127238</v>
      </c>
      <c r="K15" s="1">
        <f>('PV, ESS, EV'!Q$4-'PV, ESS, EV'!Q$2)*'PV, ESS, EV'!$B16</f>
        <v>0.94119898218829523</v>
      </c>
      <c r="L15" s="1">
        <f>('PV, ESS, EV'!R$4-'PV, ESS, EV'!R$2)*'PV, ESS, EV'!$B16</f>
        <v>0.95968702290076358</v>
      </c>
      <c r="M15" s="1">
        <f>('PV, ESS, EV'!S$4-'PV, ESS, EV'!S$2)*'PV, ESS, EV'!$B16</f>
        <v>0.94234910941475836</v>
      </c>
      <c r="N15" s="1">
        <f>('PV, ESS, EV'!T$4-'PV, ESS, EV'!T$2)*'PV, ESS, EV'!$B16</f>
        <v>0.86951552162849877</v>
      </c>
      <c r="O15" s="1">
        <f>('PV, ESS, EV'!U$4-'PV, ESS, EV'!U$2)*'PV, ESS, EV'!$B16</f>
        <v>0.8269155216284988</v>
      </c>
      <c r="P15" s="1">
        <f>('PV, ESS, EV'!V$4-'PV, ESS, EV'!V$2)*'PV, ESS, EV'!$B16</f>
        <v>0.80626819338422406</v>
      </c>
      <c r="Q15" s="1">
        <f>('PV, ESS, EV'!W$4-'PV, ESS, EV'!W$2)*'PV, ESS, EV'!$B16</f>
        <v>0.75808625954198483</v>
      </c>
      <c r="R15" s="1">
        <f>('PV, ESS, EV'!X$4-'PV, ESS, EV'!X$2)*'PV, ESS, EV'!$B16</f>
        <v>0.72123384223918585</v>
      </c>
      <c r="S15" s="1">
        <f>('PV, ESS, EV'!Y$4-'PV, ESS, EV'!Y$2)*'PV, ESS, EV'!$B16</f>
        <v>0.6984811704834607</v>
      </c>
      <c r="T15" s="1">
        <f>('PV, ESS, EV'!Z$4-'PV, ESS, EV'!Z$2)*'PV, ESS, EV'!$B16</f>
        <v>0.49187862595419857</v>
      </c>
      <c r="U15" s="1">
        <f>('PV, ESS, EV'!AA$4-'PV, ESS, EV'!AA$2)*'PV, ESS, EV'!$B16</f>
        <v>0.50707175572519092</v>
      </c>
      <c r="V15" s="1">
        <f>('PV, ESS, EV'!AB$4-'PV, ESS, EV'!AB$2)*'PV, ESS, EV'!$B16</f>
        <v>0.53485063613231554</v>
      </c>
      <c r="W15" s="1">
        <f>('PV, ESS, EV'!AC$4-'PV, ESS, EV'!AC$2)*'PV, ESS, EV'!$B16</f>
        <v>0.57346055979643773</v>
      </c>
      <c r="X15" s="1">
        <f>('PV, ESS, EV'!AD$4-'PV, ESS, EV'!AD$2)*'PV, ESS, EV'!$B16</f>
        <v>0.21659287531806623</v>
      </c>
      <c r="Y15" s="1">
        <f>('PV, ESS, EV'!AE$4-'PV, ESS, EV'!AE$2)*'PV, ESS, EV'!$B16</f>
        <v>0.24437328244274809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0.36325394402035632</v>
      </c>
      <c r="C18" s="1">
        <f>('PV, ESS, EV'!I$4-'PV, ESS, EV'!I$2)*'PV, ESS, EV'!$B19</f>
        <v>0.44469618320610699</v>
      </c>
      <c r="D18" s="1">
        <f>('PV, ESS, EV'!J$4-'PV, ESS, EV'!J$2)*'PV, ESS, EV'!$B19</f>
        <v>0.60093876166242599</v>
      </c>
      <c r="E18" s="1">
        <f>('PV, ESS, EV'!K$4-'PV, ESS, EV'!K$2)*'PV, ESS, EV'!$B19</f>
        <v>0.71605869380831211</v>
      </c>
      <c r="F18" s="1">
        <f>('PV, ESS, EV'!L$4-'PV, ESS, EV'!L$2)*'PV, ESS, EV'!$B19</f>
        <v>0.82503613231552175</v>
      </c>
      <c r="G18" s="1">
        <f>('PV, ESS, EV'!M$4-'PV, ESS, EV'!M$2)*'PV, ESS, EV'!$B19</f>
        <v>0.87448787107718406</v>
      </c>
      <c r="H18" s="1">
        <f>('PV, ESS, EV'!N$4-'PV, ESS, EV'!N$2)*'PV, ESS, EV'!$B19</f>
        <v>0.80996098388464799</v>
      </c>
      <c r="I18" s="1">
        <f>('PV, ESS, EV'!O$4-'PV, ESS, EV'!O$2)*'PV, ESS, EV'!$B19</f>
        <v>1.1998877014419</v>
      </c>
      <c r="J18" s="1">
        <f>('PV, ESS, EV'!P$4-'PV, ESS, EV'!P$2)*'PV, ESS, EV'!$B19</f>
        <v>1.0598378286683632</v>
      </c>
      <c r="K18" s="1">
        <f>('PV, ESS, EV'!Q$4-'PV, ESS, EV'!Q$2)*'PV, ESS, EV'!$B19</f>
        <v>1.2549319762510605</v>
      </c>
      <c r="L18" s="1">
        <f>('PV, ESS, EV'!R$4-'PV, ESS, EV'!R$2)*'PV, ESS, EV'!$B19</f>
        <v>1.2795826972010182</v>
      </c>
      <c r="M18" s="1">
        <f>('PV, ESS, EV'!S$4-'PV, ESS, EV'!S$2)*'PV, ESS, EV'!$B19</f>
        <v>1.2564654792196779</v>
      </c>
      <c r="N18" s="1">
        <f>('PV, ESS, EV'!T$4-'PV, ESS, EV'!T$2)*'PV, ESS, EV'!$B19</f>
        <v>1.1593540288379984</v>
      </c>
      <c r="O18" s="1">
        <f>('PV, ESS, EV'!U$4-'PV, ESS, EV'!U$2)*'PV, ESS, EV'!$B19</f>
        <v>1.1025540288379985</v>
      </c>
      <c r="P18" s="1">
        <f>('PV, ESS, EV'!V$4-'PV, ESS, EV'!V$2)*'PV, ESS, EV'!$B19</f>
        <v>1.0750242578456322</v>
      </c>
      <c r="Q18" s="1">
        <f>('PV, ESS, EV'!W$4-'PV, ESS, EV'!W$2)*'PV, ESS, EV'!$B19</f>
        <v>1.0107816793893132</v>
      </c>
      <c r="R18" s="1">
        <f>('PV, ESS, EV'!X$4-'PV, ESS, EV'!X$2)*'PV, ESS, EV'!$B19</f>
        <v>0.96164512298558114</v>
      </c>
      <c r="S18" s="1">
        <f>('PV, ESS, EV'!Y$4-'PV, ESS, EV'!Y$2)*'PV, ESS, EV'!$B19</f>
        <v>0.93130822731128093</v>
      </c>
      <c r="T18" s="1">
        <f>('PV, ESS, EV'!Z$4-'PV, ESS, EV'!Z$2)*'PV, ESS, EV'!$B19</f>
        <v>0.65583816793893146</v>
      </c>
      <c r="U18" s="1">
        <f>('PV, ESS, EV'!AA$4-'PV, ESS, EV'!AA$2)*'PV, ESS, EV'!$B19</f>
        <v>0.67609567430025452</v>
      </c>
      <c r="V18" s="1">
        <f>('PV, ESS, EV'!AB$4-'PV, ESS, EV'!AB$2)*'PV, ESS, EV'!$B19</f>
        <v>0.71313418150975416</v>
      </c>
      <c r="W18" s="1">
        <f>('PV, ESS, EV'!AC$4-'PV, ESS, EV'!AC$2)*'PV, ESS, EV'!$B19</f>
        <v>0.76461407972858364</v>
      </c>
      <c r="X18" s="1">
        <f>('PV, ESS, EV'!AD$4-'PV, ESS, EV'!AD$2)*'PV, ESS, EV'!$B19</f>
        <v>0.28879050042408833</v>
      </c>
      <c r="Y18" s="1">
        <f>('PV, ESS, EV'!AE$4-'PV, ESS, EV'!AE$2)*'PV, ESS, EV'!$B19</f>
        <v>0.32583104325699747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0.11124652035623411</v>
      </c>
      <c r="C21" s="1">
        <f>('PV, ESS, EV'!I$4-'PV, ESS, EV'!I$2)*'PV, ESS, EV'!$B22</f>
        <v>0.13618820610687024</v>
      </c>
      <c r="D21" s="1">
        <f>('PV, ESS, EV'!J$4-'PV, ESS, EV'!J$2)*'PV, ESS, EV'!$B22</f>
        <v>0.18403749575911793</v>
      </c>
      <c r="E21" s="1">
        <f>('PV, ESS, EV'!K$4-'PV, ESS, EV'!K$2)*'PV, ESS, EV'!$B22</f>
        <v>0.21929297497879557</v>
      </c>
      <c r="F21" s="1">
        <f>('PV, ESS, EV'!L$4-'PV, ESS, EV'!L$2)*'PV, ESS, EV'!$B22</f>
        <v>0.25266731552162852</v>
      </c>
      <c r="G21" s="1">
        <f>('PV, ESS, EV'!M$4-'PV, ESS, EV'!M$2)*'PV, ESS, EV'!$B22</f>
        <v>0.26781191051738762</v>
      </c>
      <c r="H21" s="1">
        <f>('PV, ESS, EV'!N$4-'PV, ESS, EV'!N$2)*'PV, ESS, EV'!$B22</f>
        <v>0.24805055131467343</v>
      </c>
      <c r="I21" s="1">
        <f>('PV, ESS, EV'!O$4-'PV, ESS, EV'!O$2)*'PV, ESS, EV'!$B22</f>
        <v>0.36746560856658189</v>
      </c>
      <c r="J21" s="1">
        <f>('PV, ESS, EV'!P$4-'PV, ESS, EV'!P$2)*'PV, ESS, EV'!$B22</f>
        <v>0.32457533502968622</v>
      </c>
      <c r="K21" s="1">
        <f>('PV, ESS, EV'!Q$4-'PV, ESS, EV'!Q$2)*'PV, ESS, EV'!$B22</f>
        <v>0.3843229177268872</v>
      </c>
      <c r="L21" s="1">
        <f>('PV, ESS, EV'!R$4-'PV, ESS, EV'!R$2)*'PV, ESS, EV'!$B22</f>
        <v>0.39187220101781178</v>
      </c>
      <c r="M21" s="1">
        <f>('PV, ESS, EV'!S$4-'PV, ESS, EV'!S$2)*'PV, ESS, EV'!$B22</f>
        <v>0.38479255301102633</v>
      </c>
      <c r="N21" s="1">
        <f>('PV, ESS, EV'!T$4-'PV, ESS, EV'!T$2)*'PV, ESS, EV'!$B22</f>
        <v>0.35505217133163702</v>
      </c>
      <c r="O21" s="1">
        <f>('PV, ESS, EV'!U$4-'PV, ESS, EV'!U$2)*'PV, ESS, EV'!$B22</f>
        <v>0.33765717133163697</v>
      </c>
      <c r="P21" s="1">
        <f>('PV, ESS, EV'!V$4-'PV, ESS, EV'!V$2)*'PV, ESS, EV'!$B22</f>
        <v>0.32922617896522482</v>
      </c>
      <c r="Q21" s="1">
        <f>('PV, ESS, EV'!W$4-'PV, ESS, EV'!W$2)*'PV, ESS, EV'!$B22</f>
        <v>0.30955188931297711</v>
      </c>
      <c r="R21" s="1">
        <f>('PV, ESS, EV'!X$4-'PV, ESS, EV'!X$2)*'PV, ESS, EV'!$B22</f>
        <v>0.29450381891433419</v>
      </c>
      <c r="S21" s="1">
        <f>('PV, ESS, EV'!Y$4-'PV, ESS, EV'!Y$2)*'PV, ESS, EV'!$B22</f>
        <v>0.28521314461407976</v>
      </c>
      <c r="T21" s="1">
        <f>('PV, ESS, EV'!Z$4-'PV, ESS, EV'!Z$2)*'PV, ESS, EV'!$B22</f>
        <v>0.20085043893129775</v>
      </c>
      <c r="U21" s="1">
        <f>('PV, ESS, EV'!AA$4-'PV, ESS, EV'!AA$2)*'PV, ESS, EV'!$B22</f>
        <v>0.20705430025445296</v>
      </c>
      <c r="V21" s="1">
        <f>('PV, ESS, EV'!AB$4-'PV, ESS, EV'!AB$2)*'PV, ESS, EV'!$B22</f>
        <v>0.21839734308736219</v>
      </c>
      <c r="W21" s="1">
        <f>('PV, ESS, EV'!AC$4-'PV, ESS, EV'!AC$2)*'PV, ESS, EV'!$B22</f>
        <v>0.23416306191687872</v>
      </c>
      <c r="X21" s="1">
        <f>('PV, ESS, EV'!AD$4-'PV, ESS, EV'!AD$2)*'PV, ESS, EV'!$B22</f>
        <v>8.8442090754877037E-2</v>
      </c>
      <c r="Y21" s="1">
        <f>('PV, ESS, EV'!AE$4-'PV, ESS, EV'!AE$2)*'PV, ESS, EV'!$B22</f>
        <v>9.9785756997455469E-2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0.90813486005089072</v>
      </c>
      <c r="C23" s="1">
        <f>('PV, ESS, EV'!I$4-'PV, ESS, EV'!I$2)*'PV, ESS, EV'!$B24</f>
        <v>1.1117404580152674</v>
      </c>
      <c r="D23" s="1">
        <f>('PV, ESS, EV'!J$4-'PV, ESS, EV'!J$2)*'PV, ESS, EV'!$B24</f>
        <v>1.5023469041560649</v>
      </c>
      <c r="E23" s="1">
        <f>('PV, ESS, EV'!K$4-'PV, ESS, EV'!K$2)*'PV, ESS, EV'!$B24</f>
        <v>1.7901467345207802</v>
      </c>
      <c r="F23" s="1">
        <f>('PV, ESS, EV'!L$4-'PV, ESS, EV'!L$2)*'PV, ESS, EV'!$B24</f>
        <v>2.0625903307888045</v>
      </c>
      <c r="G23" s="1">
        <f>('PV, ESS, EV'!M$4-'PV, ESS, EV'!M$2)*'PV, ESS, EV'!$B24</f>
        <v>2.1862196776929599</v>
      </c>
      <c r="H23" s="1">
        <f>('PV, ESS, EV'!N$4-'PV, ESS, EV'!N$2)*'PV, ESS, EV'!$B24</f>
        <v>2.0249024597116199</v>
      </c>
      <c r="I23" s="1">
        <f>('PV, ESS, EV'!O$4-'PV, ESS, EV'!O$2)*'PV, ESS, EV'!$B24</f>
        <v>2.9997192536047499</v>
      </c>
      <c r="J23" s="1">
        <f>('PV, ESS, EV'!P$4-'PV, ESS, EV'!P$2)*'PV, ESS, EV'!$B24</f>
        <v>2.6495945716709079</v>
      </c>
      <c r="K23" s="1">
        <f>('PV, ESS, EV'!Q$4-'PV, ESS, EV'!Q$2)*'PV, ESS, EV'!$B24</f>
        <v>3.1373299406276507</v>
      </c>
      <c r="L23" s="1">
        <f>('PV, ESS, EV'!R$4-'PV, ESS, EV'!R$2)*'PV, ESS, EV'!$B24</f>
        <v>3.1989567430025452</v>
      </c>
      <c r="M23" s="1">
        <f>('PV, ESS, EV'!S$4-'PV, ESS, EV'!S$2)*'PV, ESS, EV'!$B24</f>
        <v>3.1411636980491946</v>
      </c>
      <c r="N23" s="1">
        <f>('PV, ESS, EV'!T$4-'PV, ESS, EV'!T$2)*'PV, ESS, EV'!$B24</f>
        <v>2.898385072094996</v>
      </c>
      <c r="O23" s="1">
        <f>('PV, ESS, EV'!U$4-'PV, ESS, EV'!U$2)*'PV, ESS, EV'!$B24</f>
        <v>2.7563850720949961</v>
      </c>
      <c r="P23" s="1">
        <f>('PV, ESS, EV'!V$4-'PV, ESS, EV'!V$2)*'PV, ESS, EV'!$B24</f>
        <v>2.6875606446140803</v>
      </c>
      <c r="Q23" s="1">
        <f>('PV, ESS, EV'!W$4-'PV, ESS, EV'!W$2)*'PV, ESS, EV'!$B24</f>
        <v>2.5269541984732826</v>
      </c>
      <c r="R23" s="1">
        <f>('PV, ESS, EV'!X$4-'PV, ESS, EV'!X$2)*'PV, ESS, EV'!$B24</f>
        <v>2.4041128074639526</v>
      </c>
      <c r="S23" s="1">
        <f>('PV, ESS, EV'!Y$4-'PV, ESS, EV'!Y$2)*'PV, ESS, EV'!$B24</f>
        <v>2.3282705682782021</v>
      </c>
      <c r="T23" s="1">
        <f>('PV, ESS, EV'!Z$4-'PV, ESS, EV'!Z$2)*'PV, ESS, EV'!$B24</f>
        <v>1.6395954198473286</v>
      </c>
      <c r="U23" s="1">
        <f>('PV, ESS, EV'!AA$4-'PV, ESS, EV'!AA$2)*'PV, ESS, EV'!$B24</f>
        <v>1.6902391857506363</v>
      </c>
      <c r="V23" s="1">
        <f>('PV, ESS, EV'!AB$4-'PV, ESS, EV'!AB$2)*'PV, ESS, EV'!$B24</f>
        <v>1.7828354537743851</v>
      </c>
      <c r="W23" s="1">
        <f>('PV, ESS, EV'!AC$4-'PV, ESS, EV'!AC$2)*'PV, ESS, EV'!$B24</f>
        <v>1.9115351993214589</v>
      </c>
      <c r="X23" s="1">
        <f>('PV, ESS, EV'!AD$4-'PV, ESS, EV'!AD$2)*'PV, ESS, EV'!$B24</f>
        <v>0.72197625106022079</v>
      </c>
      <c r="Y23" s="1">
        <f>('PV, ESS, EV'!AE$4-'PV, ESS, EV'!AE$2)*'PV, ESS, EV'!$B24</f>
        <v>0.81457760814249358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1.5892360050890588</v>
      </c>
      <c r="C25" s="1">
        <f>('PV, ESS, EV'!I$4-'PV, ESS, EV'!I$2)*'PV, ESS, EV'!$B26</f>
        <v>1.945545801526718</v>
      </c>
      <c r="D25" s="1">
        <f>('PV, ESS, EV'!J$4-'PV, ESS, EV'!J$2)*'PV, ESS, EV'!$B26</f>
        <v>2.6291070822731135</v>
      </c>
      <c r="E25" s="1">
        <f>('PV, ESS, EV'!K$4-'PV, ESS, EV'!K$2)*'PV, ESS, EV'!$B26</f>
        <v>3.1327567854113658</v>
      </c>
      <c r="F25" s="1">
        <f>('PV, ESS, EV'!L$4-'PV, ESS, EV'!L$2)*'PV, ESS, EV'!$B26</f>
        <v>3.6095330788804079</v>
      </c>
      <c r="G25" s="1">
        <f>('PV, ESS, EV'!M$4-'PV, ESS, EV'!M$2)*'PV, ESS, EV'!$B26</f>
        <v>3.8258844359626805</v>
      </c>
      <c r="H25" s="1">
        <f>('PV, ESS, EV'!N$4-'PV, ESS, EV'!N$2)*'PV, ESS, EV'!$B26</f>
        <v>3.543579304495335</v>
      </c>
      <c r="I25" s="1">
        <f>('PV, ESS, EV'!O$4-'PV, ESS, EV'!O$2)*'PV, ESS, EV'!$B26</f>
        <v>5.2495086938083126</v>
      </c>
      <c r="J25" s="1">
        <f>('PV, ESS, EV'!P$4-'PV, ESS, EV'!P$2)*'PV, ESS, EV'!$B26</f>
        <v>4.6367905004240892</v>
      </c>
      <c r="K25" s="1">
        <f>('PV, ESS, EV'!Q$4-'PV, ESS, EV'!Q$2)*'PV, ESS, EV'!$B26</f>
        <v>5.4903273960983894</v>
      </c>
      <c r="L25" s="1">
        <f>('PV, ESS, EV'!R$4-'PV, ESS, EV'!R$2)*'PV, ESS, EV'!$B26</f>
        <v>5.5981743002544544</v>
      </c>
      <c r="M25" s="1">
        <f>('PV, ESS, EV'!S$4-'PV, ESS, EV'!S$2)*'PV, ESS, EV'!$B26</f>
        <v>5.4970364715860907</v>
      </c>
      <c r="N25" s="1">
        <f>('PV, ESS, EV'!T$4-'PV, ESS, EV'!T$2)*'PV, ESS, EV'!$B26</f>
        <v>5.0721738761662429</v>
      </c>
      <c r="O25" s="1">
        <f>('PV, ESS, EV'!U$4-'PV, ESS, EV'!U$2)*'PV, ESS, EV'!$B26</f>
        <v>4.823673876166243</v>
      </c>
      <c r="P25" s="1">
        <f>('PV, ESS, EV'!V$4-'PV, ESS, EV'!V$2)*'PV, ESS, EV'!$B26</f>
        <v>4.7032311280746404</v>
      </c>
      <c r="Q25" s="1">
        <f>('PV, ESS, EV'!W$4-'PV, ESS, EV'!W$2)*'PV, ESS, EV'!$B26</f>
        <v>4.4221698473282451</v>
      </c>
      <c r="R25" s="1">
        <f>('PV, ESS, EV'!X$4-'PV, ESS, EV'!X$2)*'PV, ESS, EV'!$B26</f>
        <v>4.2071974130619179</v>
      </c>
      <c r="S25" s="1">
        <f>('PV, ESS, EV'!Y$4-'PV, ESS, EV'!Y$2)*'PV, ESS, EV'!$B26</f>
        <v>4.0744734944868544</v>
      </c>
      <c r="T25" s="1">
        <f>('PV, ESS, EV'!Z$4-'PV, ESS, EV'!Z$2)*'PV, ESS, EV'!$B26</f>
        <v>2.8692919847328251</v>
      </c>
      <c r="U25" s="1">
        <f>('PV, ESS, EV'!AA$4-'PV, ESS, EV'!AA$2)*'PV, ESS, EV'!$B26</f>
        <v>2.9579185750636139</v>
      </c>
      <c r="V25" s="1">
        <f>('PV, ESS, EV'!AB$4-'PV, ESS, EV'!AB$2)*'PV, ESS, EV'!$B26</f>
        <v>3.1199620441051743</v>
      </c>
      <c r="W25" s="1">
        <f>('PV, ESS, EV'!AC$4-'PV, ESS, EV'!AC$2)*'PV, ESS, EV'!$B26</f>
        <v>3.3451865988125533</v>
      </c>
      <c r="X25" s="1">
        <f>('PV, ESS, EV'!AD$4-'PV, ESS, EV'!AD$2)*'PV, ESS, EV'!$B26</f>
        <v>1.2634584393553865</v>
      </c>
      <c r="Y25" s="1">
        <f>('PV, ESS, EV'!AE$4-'PV, ESS, EV'!AE$2)*'PV, ESS, EV'!$B26</f>
        <v>1.425510814249364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1.2509557697201019</v>
      </c>
      <c r="C27" s="1">
        <f>('PV, ESS, EV'!I$4-'PV, ESS, EV'!I$2)*'PV, ESS, EV'!$B28</f>
        <v>1.5314224809160306</v>
      </c>
      <c r="D27" s="1">
        <f>('PV, ESS, EV'!J$4-'PV, ESS, EV'!J$2)*'PV, ESS, EV'!$B28</f>
        <v>2.0694828604749791</v>
      </c>
      <c r="E27" s="1">
        <f>('PV, ESS, EV'!K$4-'PV, ESS, EV'!K$2)*'PV, ESS, EV'!$B28</f>
        <v>2.4659271268023746</v>
      </c>
      <c r="F27" s="1">
        <f>('PV, ESS, EV'!L$4-'PV, ESS, EV'!L$2)*'PV, ESS, EV'!$B28</f>
        <v>2.8412181806615777</v>
      </c>
      <c r="G27" s="1">
        <f>('PV, ESS, EV'!M$4-'PV, ESS, EV'!M$2)*'PV, ESS, EV'!$B28</f>
        <v>3.0115176060220521</v>
      </c>
      <c r="H27" s="1">
        <f>('PV, ESS, EV'!N$4-'PV, ESS, EV'!N$2)*'PV, ESS, EV'!$B28</f>
        <v>2.7893031382527562</v>
      </c>
      <c r="I27" s="1">
        <f>('PV, ESS, EV'!O$4-'PV, ESS, EV'!O$2)*'PV, ESS, EV'!$B28</f>
        <v>4.1321132718405424</v>
      </c>
      <c r="J27" s="1">
        <f>('PV, ESS, EV'!P$4-'PV, ESS, EV'!P$2)*'PV, ESS, EV'!$B28</f>
        <v>3.6498165224766752</v>
      </c>
      <c r="K27" s="1">
        <f>('PV, ESS, EV'!Q$4-'PV, ESS, EV'!Q$2)*'PV, ESS, EV'!$B28</f>
        <v>4.3216719932145891</v>
      </c>
      <c r="L27" s="1">
        <f>('PV, ESS, EV'!R$4-'PV, ESS, EV'!R$2)*'PV, ESS, EV'!$B28</f>
        <v>4.406562913486006</v>
      </c>
      <c r="M27" s="1">
        <f>('PV, ESS, EV'!S$4-'PV, ESS, EV'!S$2)*'PV, ESS, EV'!$B28</f>
        <v>4.3269529940627649</v>
      </c>
      <c r="N27" s="1">
        <f>('PV, ESS, EV'!T$4-'PV, ESS, EV'!T$2)*'PV, ESS, EV'!$B28</f>
        <v>3.9925254368108565</v>
      </c>
      <c r="O27" s="1">
        <f>('PV, ESS, EV'!U$4-'PV, ESS, EV'!U$2)*'PV, ESS, EV'!$B28</f>
        <v>3.7969204368108564</v>
      </c>
      <c r="P27" s="1">
        <f>('PV, ESS, EV'!V$4-'PV, ESS, EV'!V$2)*'PV, ESS, EV'!$B28</f>
        <v>3.7021147879558951</v>
      </c>
      <c r="Q27" s="1">
        <f>('PV, ESS, EV'!W$4-'PV, ESS, EV'!W$2)*'PV, ESS, EV'!$B28</f>
        <v>3.4808794083969468</v>
      </c>
      <c r="R27" s="1">
        <f>('PV, ESS, EV'!X$4-'PV, ESS, EV'!X$2)*'PV, ESS, EV'!$B28</f>
        <v>3.3116653922815948</v>
      </c>
      <c r="S27" s="1">
        <f>('PV, ESS, EV'!Y$4-'PV, ESS, EV'!Y$2)*'PV, ESS, EV'!$B28</f>
        <v>3.2071927078032232</v>
      </c>
      <c r="T27" s="1">
        <f>('PV, ESS, EV'!Z$4-'PV, ESS, EV'!Z$2)*'PV, ESS, EV'!$B28</f>
        <v>2.2585426908396951</v>
      </c>
      <c r="U27" s="1">
        <f>('PV, ESS, EV'!AA$4-'PV, ESS, EV'!AA$2)*'PV, ESS, EV'!$B28</f>
        <v>2.3283044783715012</v>
      </c>
      <c r="V27" s="1">
        <f>('PV, ESS, EV'!AB$4-'PV, ESS, EV'!AB$2)*'PV, ESS, EV'!$B28</f>
        <v>2.4558558375742154</v>
      </c>
      <c r="W27" s="1">
        <f>('PV, ESS, EV'!AC$4-'PV, ESS, EV'!AC$2)*'PV, ESS, EV'!$B28</f>
        <v>2.6331397370653096</v>
      </c>
      <c r="X27" s="1">
        <f>('PV, ESS, EV'!AD$4-'PV, ESS, EV'!AD$2)*'PV, ESS, EV'!$B28</f>
        <v>0.99452228583545399</v>
      </c>
      <c r="Y27" s="1">
        <f>('PV, ESS, EV'!AE$4-'PV, ESS, EV'!AE$2)*'PV, ESS, EV'!$B28</f>
        <v>1.122080655216285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0.86272811704834607</v>
      </c>
      <c r="C29" s="1">
        <f>('PV, ESS, EV'!I$4-'PV, ESS, EV'!I$2)*'PV, ESS, EV'!$B30</f>
        <v>1.0561534351145039</v>
      </c>
      <c r="D29" s="1">
        <f>('PV, ESS, EV'!J$4-'PV, ESS, EV'!J$2)*'PV, ESS, EV'!$B30</f>
        <v>1.4272295589482615</v>
      </c>
      <c r="E29" s="1">
        <f>('PV, ESS, EV'!K$4-'PV, ESS, EV'!K$2)*'PV, ESS, EV'!$B30</f>
        <v>1.7006393977947412</v>
      </c>
      <c r="F29" s="1">
        <f>('PV, ESS, EV'!L$4-'PV, ESS, EV'!L$2)*'PV, ESS, EV'!$B30</f>
        <v>1.9594608142493639</v>
      </c>
      <c r="G29" s="1">
        <f>('PV, ESS, EV'!M$4-'PV, ESS, EV'!M$2)*'PV, ESS, EV'!$B30</f>
        <v>2.0769086938083117</v>
      </c>
      <c r="H29" s="1">
        <f>('PV, ESS, EV'!N$4-'PV, ESS, EV'!N$2)*'PV, ESS, EV'!$B30</f>
        <v>1.9236573367260388</v>
      </c>
      <c r="I29" s="1">
        <f>('PV, ESS, EV'!O$4-'PV, ESS, EV'!O$2)*'PV, ESS, EV'!$B30</f>
        <v>2.8497332909245121</v>
      </c>
      <c r="J29" s="1">
        <f>('PV, ESS, EV'!P$4-'PV, ESS, EV'!P$2)*'PV, ESS, EV'!$B30</f>
        <v>2.517114843087362</v>
      </c>
      <c r="K29" s="1">
        <f>('PV, ESS, EV'!Q$4-'PV, ESS, EV'!Q$2)*'PV, ESS, EV'!$B30</f>
        <v>2.980463443596268</v>
      </c>
      <c r="L29" s="1">
        <f>('PV, ESS, EV'!R$4-'PV, ESS, EV'!R$2)*'PV, ESS, EV'!$B30</f>
        <v>3.0390089058524179</v>
      </c>
      <c r="M29" s="1">
        <f>('PV, ESS, EV'!S$4-'PV, ESS, EV'!S$2)*'PV, ESS, EV'!$B30</f>
        <v>2.9841055131467344</v>
      </c>
      <c r="N29" s="1">
        <f>('PV, ESS, EV'!T$4-'PV, ESS, EV'!T$2)*'PV, ESS, EV'!$B30</f>
        <v>2.7534658184902456</v>
      </c>
      <c r="O29" s="1">
        <f>('PV, ESS, EV'!U$4-'PV, ESS, EV'!U$2)*'PV, ESS, EV'!$B30</f>
        <v>2.6185658184902456</v>
      </c>
      <c r="P29" s="1">
        <f>('PV, ESS, EV'!V$4-'PV, ESS, EV'!V$2)*'PV, ESS, EV'!$B30</f>
        <v>2.5531826123833756</v>
      </c>
      <c r="Q29" s="1">
        <f>('PV, ESS, EV'!W$4-'PV, ESS, EV'!W$2)*'PV, ESS, EV'!$B30</f>
        <v>2.4006064885496183</v>
      </c>
      <c r="R29" s="1">
        <f>('PV, ESS, EV'!X$4-'PV, ESS, EV'!X$2)*'PV, ESS, EV'!$B30</f>
        <v>2.2839071670907547</v>
      </c>
      <c r="S29" s="1">
        <f>('PV, ESS, EV'!Y$4-'PV, ESS, EV'!Y$2)*'PV, ESS, EV'!$B30</f>
        <v>2.2118570398642921</v>
      </c>
      <c r="T29" s="1">
        <f>('PV, ESS, EV'!Z$4-'PV, ESS, EV'!Z$2)*'PV, ESS, EV'!$B30</f>
        <v>1.557615648854962</v>
      </c>
      <c r="U29" s="1">
        <f>('PV, ESS, EV'!AA$4-'PV, ESS, EV'!AA$2)*'PV, ESS, EV'!$B30</f>
        <v>1.6057272264631044</v>
      </c>
      <c r="V29" s="1">
        <f>('PV, ESS, EV'!AB$4-'PV, ESS, EV'!AB$2)*'PV, ESS, EV'!$B30</f>
        <v>1.6936936810856658</v>
      </c>
      <c r="W29" s="1">
        <f>('PV, ESS, EV'!AC$4-'PV, ESS, EV'!AC$2)*'PV, ESS, EV'!$B30</f>
        <v>1.8159584393553858</v>
      </c>
      <c r="X29" s="1">
        <f>('PV, ESS, EV'!AD$4-'PV, ESS, EV'!AD$2)*'PV, ESS, EV'!$B30</f>
        <v>0.68587743850720961</v>
      </c>
      <c r="Y29" s="1">
        <f>('PV, ESS, EV'!AE$4-'PV, ESS, EV'!AE$2)*'PV, ESS, EV'!$B30</f>
        <v>0.77384872773536884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0.37687596692111963</v>
      </c>
      <c r="C31" s="1">
        <f>('PV, ESS, EV'!I$4-'PV, ESS, EV'!I$2)*'PV, ESS, EV'!$B32</f>
        <v>0.46137229007633596</v>
      </c>
      <c r="D31" s="1">
        <f>('PV, ESS, EV'!J$4-'PV, ESS, EV'!J$2)*'PV, ESS, EV'!$B32</f>
        <v>0.62347396522476695</v>
      </c>
      <c r="E31" s="1">
        <f>('PV, ESS, EV'!K$4-'PV, ESS, EV'!K$2)*'PV, ESS, EV'!$B32</f>
        <v>0.74291089482612382</v>
      </c>
      <c r="F31" s="1">
        <f>('PV, ESS, EV'!L$4-'PV, ESS, EV'!L$2)*'PV, ESS, EV'!$B32</f>
        <v>0.85597498727735377</v>
      </c>
      <c r="G31" s="1">
        <f>('PV, ESS, EV'!M$4-'PV, ESS, EV'!M$2)*'PV, ESS, EV'!$B32</f>
        <v>0.90728116624257837</v>
      </c>
      <c r="H31" s="1">
        <f>('PV, ESS, EV'!N$4-'PV, ESS, EV'!N$2)*'PV, ESS, EV'!$B32</f>
        <v>0.84033452078032222</v>
      </c>
      <c r="I31" s="1">
        <f>('PV, ESS, EV'!O$4-'PV, ESS, EV'!O$2)*'PV, ESS, EV'!$B32</f>
        <v>1.2448834902459711</v>
      </c>
      <c r="J31" s="1">
        <f>('PV, ESS, EV'!P$4-'PV, ESS, EV'!P$2)*'PV, ESS, EV'!$B32</f>
        <v>1.0995817472434268</v>
      </c>
      <c r="K31" s="1">
        <f>('PV, ESS, EV'!Q$4-'PV, ESS, EV'!Q$2)*'PV, ESS, EV'!$B32</f>
        <v>1.301991925360475</v>
      </c>
      <c r="L31" s="1">
        <f>('PV, ESS, EV'!R$4-'PV, ESS, EV'!R$2)*'PV, ESS, EV'!$B32</f>
        <v>1.3275670483460562</v>
      </c>
      <c r="M31" s="1">
        <f>('PV, ESS, EV'!S$4-'PV, ESS, EV'!S$2)*'PV, ESS, EV'!$B32</f>
        <v>1.3035829346904158</v>
      </c>
      <c r="N31" s="1">
        <f>('PV, ESS, EV'!T$4-'PV, ESS, EV'!T$2)*'PV, ESS, EV'!$B32</f>
        <v>1.2028298049194233</v>
      </c>
      <c r="O31" s="1">
        <f>('PV, ESS, EV'!U$4-'PV, ESS, EV'!U$2)*'PV, ESS, EV'!$B32</f>
        <v>1.1438998049194233</v>
      </c>
      <c r="P31" s="1">
        <f>('PV, ESS, EV'!V$4-'PV, ESS, EV'!V$2)*'PV, ESS, EV'!$B32</f>
        <v>1.1153376675148432</v>
      </c>
      <c r="Q31" s="1">
        <f>('PV, ESS, EV'!W$4-'PV, ESS, EV'!W$2)*'PV, ESS, EV'!$B32</f>
        <v>1.0486859923664122</v>
      </c>
      <c r="R31" s="1">
        <f>('PV, ESS, EV'!X$4-'PV, ESS, EV'!X$2)*'PV, ESS, EV'!$B32</f>
        <v>0.99770681509754033</v>
      </c>
      <c r="S31" s="1">
        <f>('PV, ESS, EV'!Y$4-'PV, ESS, EV'!Y$2)*'PV, ESS, EV'!$B32</f>
        <v>0.96623228583545395</v>
      </c>
      <c r="T31" s="1">
        <f>('PV, ESS, EV'!Z$4-'PV, ESS, EV'!Z$2)*'PV, ESS, EV'!$B32</f>
        <v>0.68043209923664139</v>
      </c>
      <c r="U31" s="1">
        <f>('PV, ESS, EV'!AA$4-'PV, ESS, EV'!AA$2)*'PV, ESS, EV'!$B32</f>
        <v>0.70144926208651404</v>
      </c>
      <c r="V31" s="1">
        <f>('PV, ESS, EV'!AB$4-'PV, ESS, EV'!AB$2)*'PV, ESS, EV'!$B32</f>
        <v>0.73987671331636984</v>
      </c>
      <c r="W31" s="1">
        <f>('PV, ESS, EV'!AC$4-'PV, ESS, EV'!AC$2)*'PV, ESS, EV'!$B32</f>
        <v>0.79328710771840549</v>
      </c>
      <c r="X31" s="1">
        <f>('PV, ESS, EV'!AD$4-'PV, ESS, EV'!AD$2)*'PV, ESS, EV'!$B32</f>
        <v>0.29962014418999161</v>
      </c>
      <c r="Y31" s="1">
        <f>('PV, ESS, EV'!AE$4-'PV, ESS, EV'!AE$2)*'PV, ESS, EV'!$B32</f>
        <v>0.33804970737913487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0.90813486005089072</v>
      </c>
      <c r="C35" s="1">
        <f>('PV, ESS, EV'!I$4-'PV, ESS, EV'!I$2)*'PV, ESS, EV'!$B36</f>
        <v>1.1117404580152674</v>
      </c>
      <c r="D35" s="1">
        <f>('PV, ESS, EV'!J$4-'PV, ESS, EV'!J$2)*'PV, ESS, EV'!$B36</f>
        <v>1.5023469041560649</v>
      </c>
      <c r="E35" s="1">
        <f>('PV, ESS, EV'!K$4-'PV, ESS, EV'!K$2)*'PV, ESS, EV'!$B36</f>
        <v>1.7901467345207802</v>
      </c>
      <c r="F35" s="1">
        <f>('PV, ESS, EV'!L$4-'PV, ESS, EV'!L$2)*'PV, ESS, EV'!$B36</f>
        <v>2.0625903307888045</v>
      </c>
      <c r="G35" s="1">
        <f>('PV, ESS, EV'!M$4-'PV, ESS, EV'!M$2)*'PV, ESS, EV'!$B36</f>
        <v>2.1862196776929599</v>
      </c>
      <c r="H35" s="1">
        <f>('PV, ESS, EV'!N$4-'PV, ESS, EV'!N$2)*'PV, ESS, EV'!$B36</f>
        <v>2.0249024597116199</v>
      </c>
      <c r="I35" s="1">
        <f>('PV, ESS, EV'!O$4-'PV, ESS, EV'!O$2)*'PV, ESS, EV'!$B36</f>
        <v>2.9997192536047499</v>
      </c>
      <c r="J35" s="1">
        <f>('PV, ESS, EV'!P$4-'PV, ESS, EV'!P$2)*'PV, ESS, EV'!$B36</f>
        <v>2.6495945716709079</v>
      </c>
      <c r="K35" s="1">
        <f>('PV, ESS, EV'!Q$4-'PV, ESS, EV'!Q$2)*'PV, ESS, EV'!$B36</f>
        <v>3.1373299406276507</v>
      </c>
      <c r="L35" s="1">
        <f>('PV, ESS, EV'!R$4-'PV, ESS, EV'!R$2)*'PV, ESS, EV'!$B36</f>
        <v>3.1989567430025452</v>
      </c>
      <c r="M35" s="1">
        <f>('PV, ESS, EV'!S$4-'PV, ESS, EV'!S$2)*'PV, ESS, EV'!$B36</f>
        <v>3.1411636980491946</v>
      </c>
      <c r="N35" s="1">
        <f>('PV, ESS, EV'!T$4-'PV, ESS, EV'!T$2)*'PV, ESS, EV'!$B36</f>
        <v>2.898385072094996</v>
      </c>
      <c r="O35" s="1">
        <f>('PV, ESS, EV'!U$4-'PV, ESS, EV'!U$2)*'PV, ESS, EV'!$B36</f>
        <v>2.7563850720949961</v>
      </c>
      <c r="P35" s="1">
        <f>('PV, ESS, EV'!V$4-'PV, ESS, EV'!V$2)*'PV, ESS, EV'!$B36</f>
        <v>2.6875606446140803</v>
      </c>
      <c r="Q35" s="1">
        <f>('PV, ESS, EV'!W$4-'PV, ESS, EV'!W$2)*'PV, ESS, EV'!$B36</f>
        <v>2.5269541984732826</v>
      </c>
      <c r="R35" s="1">
        <f>('PV, ESS, EV'!X$4-'PV, ESS, EV'!X$2)*'PV, ESS, EV'!$B36</f>
        <v>2.4041128074639526</v>
      </c>
      <c r="S35" s="1">
        <f>('PV, ESS, EV'!Y$4-'PV, ESS, EV'!Y$2)*'PV, ESS, EV'!$B36</f>
        <v>2.3282705682782021</v>
      </c>
      <c r="T35" s="1">
        <f>('PV, ESS, EV'!Z$4-'PV, ESS, EV'!Z$2)*'PV, ESS, EV'!$B36</f>
        <v>1.6395954198473286</v>
      </c>
      <c r="U35" s="1">
        <f>('PV, ESS, EV'!AA$4-'PV, ESS, EV'!AA$2)*'PV, ESS, EV'!$B36</f>
        <v>1.6902391857506363</v>
      </c>
      <c r="V35" s="1">
        <f>('PV, ESS, EV'!AB$4-'PV, ESS, EV'!AB$2)*'PV, ESS, EV'!$B36</f>
        <v>1.7828354537743851</v>
      </c>
      <c r="W35" s="1">
        <f>('PV, ESS, EV'!AC$4-'PV, ESS, EV'!AC$2)*'PV, ESS, EV'!$B36</f>
        <v>1.9115351993214589</v>
      </c>
      <c r="X35" s="1">
        <f>('PV, ESS, EV'!AD$4-'PV, ESS, EV'!AD$2)*'PV, ESS, EV'!$B36</f>
        <v>0.72197625106022079</v>
      </c>
      <c r="Y35" s="1">
        <f>('PV, ESS, EV'!AE$4-'PV, ESS, EV'!AE$2)*'PV, ESS, EV'!$B36</f>
        <v>0.81457760814249358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0.22703371501272268</v>
      </c>
      <c r="C37" s="1">
        <f>('PV, ESS, EV'!I$4-'PV, ESS, EV'!I$2)*'PV, ESS, EV'!$B38</f>
        <v>0.27793511450381686</v>
      </c>
      <c r="D37" s="1">
        <f>('PV, ESS, EV'!J$4-'PV, ESS, EV'!J$2)*'PV, ESS, EV'!$B38</f>
        <v>0.37558672603901622</v>
      </c>
      <c r="E37" s="1">
        <f>('PV, ESS, EV'!K$4-'PV, ESS, EV'!K$2)*'PV, ESS, EV'!$B38</f>
        <v>0.44753668363019505</v>
      </c>
      <c r="F37" s="1">
        <f>('PV, ESS, EV'!L$4-'PV, ESS, EV'!L$2)*'PV, ESS, EV'!$B38</f>
        <v>0.51564758269720112</v>
      </c>
      <c r="G37" s="1">
        <f>('PV, ESS, EV'!M$4-'PV, ESS, EV'!M$2)*'PV, ESS, EV'!$B38</f>
        <v>0.54655491942323997</v>
      </c>
      <c r="H37" s="1">
        <f>('PV, ESS, EV'!N$4-'PV, ESS, EV'!N$2)*'PV, ESS, EV'!$B38</f>
        <v>0.50622561492790497</v>
      </c>
      <c r="I37" s="1">
        <f>('PV, ESS, EV'!O$4-'PV, ESS, EV'!O$2)*'PV, ESS, EV'!$B38</f>
        <v>0.74992981340118747</v>
      </c>
      <c r="J37" s="1">
        <f>('PV, ESS, EV'!P$4-'PV, ESS, EV'!P$2)*'PV, ESS, EV'!$B38</f>
        <v>0.66239864291772699</v>
      </c>
      <c r="K37" s="1">
        <f>('PV, ESS, EV'!Q$4-'PV, ESS, EV'!Q$2)*'PV, ESS, EV'!$B38</f>
        <v>0.78433248515691267</v>
      </c>
      <c r="L37" s="1">
        <f>('PV, ESS, EV'!R$4-'PV, ESS, EV'!R$2)*'PV, ESS, EV'!$B38</f>
        <v>0.79973918575063629</v>
      </c>
      <c r="M37" s="1">
        <f>('PV, ESS, EV'!S$4-'PV, ESS, EV'!S$2)*'PV, ESS, EV'!$B38</f>
        <v>0.78529092451229865</v>
      </c>
      <c r="N37" s="1">
        <f>('PV, ESS, EV'!T$4-'PV, ESS, EV'!T$2)*'PV, ESS, EV'!$B38</f>
        <v>0.72459626802374899</v>
      </c>
      <c r="O37" s="1">
        <f>('PV, ESS, EV'!U$4-'PV, ESS, EV'!U$2)*'PV, ESS, EV'!$B38</f>
        <v>0.68909626802374901</v>
      </c>
      <c r="P37" s="1">
        <f>('PV, ESS, EV'!V$4-'PV, ESS, EV'!V$2)*'PV, ESS, EV'!$B38</f>
        <v>0.67189016115352007</v>
      </c>
      <c r="Q37" s="1">
        <f>('PV, ESS, EV'!W$4-'PV, ESS, EV'!W$2)*'PV, ESS, EV'!$B38</f>
        <v>0.63173854961832066</v>
      </c>
      <c r="R37" s="1">
        <f>('PV, ESS, EV'!X$4-'PV, ESS, EV'!X$2)*'PV, ESS, EV'!$B38</f>
        <v>0.60102820186598815</v>
      </c>
      <c r="S37" s="1">
        <f>('PV, ESS, EV'!Y$4-'PV, ESS, EV'!Y$2)*'PV, ESS, EV'!$B38</f>
        <v>0.58206764206955053</v>
      </c>
      <c r="T37" s="1">
        <f>('PV, ESS, EV'!Z$4-'PV, ESS, EV'!Z$2)*'PV, ESS, EV'!$B38</f>
        <v>0.40989885496183215</v>
      </c>
      <c r="U37" s="1">
        <f>('PV, ESS, EV'!AA$4-'PV, ESS, EV'!AA$2)*'PV, ESS, EV'!$B38</f>
        <v>0.42255979643765906</v>
      </c>
      <c r="V37" s="1">
        <f>('PV, ESS, EV'!AB$4-'PV, ESS, EV'!AB$2)*'PV, ESS, EV'!$B38</f>
        <v>0.44570886344359628</v>
      </c>
      <c r="W37" s="1">
        <f>('PV, ESS, EV'!AC$4-'PV, ESS, EV'!AC$2)*'PV, ESS, EV'!$B38</f>
        <v>0.47788379983036472</v>
      </c>
      <c r="X37" s="1">
        <f>('PV, ESS, EV'!AD$4-'PV, ESS, EV'!AD$2)*'PV, ESS, EV'!$B38</f>
        <v>0.1804940627650552</v>
      </c>
      <c r="Y37" s="1">
        <f>('PV, ESS, EV'!AE$4-'PV, ESS, EV'!AE$2)*'PV, ESS, EV'!$B38</f>
        <v>0.2036444020356234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1.2713888040712469</v>
      </c>
      <c r="C39" s="1">
        <f>('PV, ESS, EV'!I$4-'PV, ESS, EV'!I$2)*'PV, ESS, EV'!$B40</f>
        <v>1.5564366412213744</v>
      </c>
      <c r="D39" s="1">
        <f>('PV, ESS, EV'!J$4-'PV, ESS, EV'!J$2)*'PV, ESS, EV'!$B40</f>
        <v>2.1032856658184906</v>
      </c>
      <c r="E39" s="1">
        <f>('PV, ESS, EV'!K$4-'PV, ESS, EV'!K$2)*'PV, ESS, EV'!$B40</f>
        <v>2.5062054283290922</v>
      </c>
      <c r="F39" s="1">
        <f>('PV, ESS, EV'!L$4-'PV, ESS, EV'!L$2)*'PV, ESS, EV'!$B40</f>
        <v>2.887626463104326</v>
      </c>
      <c r="G39" s="1">
        <f>('PV, ESS, EV'!M$4-'PV, ESS, EV'!M$2)*'PV, ESS, EV'!$B40</f>
        <v>3.0607075487701438</v>
      </c>
      <c r="H39" s="1">
        <f>('PV, ESS, EV'!N$4-'PV, ESS, EV'!N$2)*'PV, ESS, EV'!$B40</f>
        <v>2.8348634435962676</v>
      </c>
      <c r="I39" s="1">
        <f>('PV, ESS, EV'!O$4-'PV, ESS, EV'!O$2)*'PV, ESS, EV'!$B40</f>
        <v>4.1996069550466499</v>
      </c>
      <c r="J39" s="1">
        <f>('PV, ESS, EV'!P$4-'PV, ESS, EV'!P$2)*'PV, ESS, EV'!$B40</f>
        <v>3.7094324003392707</v>
      </c>
      <c r="K39" s="1">
        <f>('PV, ESS, EV'!Q$4-'PV, ESS, EV'!Q$2)*'PV, ESS, EV'!$B40</f>
        <v>4.3922619168787111</v>
      </c>
      <c r="L39" s="1">
        <f>('PV, ESS, EV'!R$4-'PV, ESS, EV'!R$2)*'PV, ESS, EV'!$B40</f>
        <v>4.478539440203563</v>
      </c>
      <c r="M39" s="1">
        <f>('PV, ESS, EV'!S$4-'PV, ESS, EV'!S$2)*'PV, ESS, EV'!$B40</f>
        <v>4.3976291772688727</v>
      </c>
      <c r="N39" s="1">
        <f>('PV, ESS, EV'!T$4-'PV, ESS, EV'!T$2)*'PV, ESS, EV'!$B40</f>
        <v>4.0577391009329942</v>
      </c>
      <c r="O39" s="1">
        <f>('PV, ESS, EV'!U$4-'PV, ESS, EV'!U$2)*'PV, ESS, EV'!$B40</f>
        <v>3.8589391009329943</v>
      </c>
      <c r="P39" s="1">
        <f>('PV, ESS, EV'!V$4-'PV, ESS, EV'!V$2)*'PV, ESS, EV'!$B40</f>
        <v>3.7625849024597118</v>
      </c>
      <c r="Q39" s="1">
        <f>('PV, ESS, EV'!W$4-'PV, ESS, EV'!W$2)*'PV, ESS, EV'!$B40</f>
        <v>3.5377358778625956</v>
      </c>
      <c r="R39" s="1">
        <f>('PV, ESS, EV'!X$4-'PV, ESS, EV'!X$2)*'PV, ESS, EV'!$B40</f>
        <v>3.3657579304495338</v>
      </c>
      <c r="S39" s="1">
        <f>('PV, ESS, EV'!Y$4-'PV, ESS, EV'!Y$2)*'PV, ESS, EV'!$B40</f>
        <v>3.259578795589483</v>
      </c>
      <c r="T39" s="1">
        <f>('PV, ESS, EV'!Z$4-'PV, ESS, EV'!Z$2)*'PV, ESS, EV'!$B40</f>
        <v>2.2954335877862602</v>
      </c>
      <c r="U39" s="1">
        <f>('PV, ESS, EV'!AA$4-'PV, ESS, EV'!AA$2)*'PV, ESS, EV'!$B40</f>
        <v>2.3663348600508907</v>
      </c>
      <c r="V39" s="1">
        <f>('PV, ESS, EV'!AB$4-'PV, ESS, EV'!AB$2)*'PV, ESS, EV'!$B40</f>
        <v>2.4959696352841392</v>
      </c>
      <c r="W39" s="1">
        <f>('PV, ESS, EV'!AC$4-'PV, ESS, EV'!AC$2)*'PV, ESS, EV'!$B40</f>
        <v>2.6761492790500423</v>
      </c>
      <c r="X39" s="1">
        <f>('PV, ESS, EV'!AD$4-'PV, ESS, EV'!AD$2)*'PV, ESS, EV'!$B40</f>
        <v>1.0107667514843091</v>
      </c>
      <c r="Y39" s="1">
        <f>('PV, ESS, EV'!AE$4-'PV, ESS, EV'!AE$2)*'PV, ESS, EV'!$B40</f>
        <v>1.1404086513994911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0.74921125954198475</v>
      </c>
      <c r="C41" s="1">
        <f>('PV, ESS, EV'!I$4-'PV, ESS, EV'!I$2)*'PV, ESS, EV'!$B42</f>
        <v>0.91718587786259553</v>
      </c>
      <c r="D41" s="1">
        <f>('PV, ESS, EV'!J$4-'PV, ESS, EV'!J$2)*'PV, ESS, EV'!$B42</f>
        <v>1.2394361959287534</v>
      </c>
      <c r="E41" s="1">
        <f>('PV, ESS, EV'!K$4-'PV, ESS, EV'!K$2)*'PV, ESS, EV'!$B42</f>
        <v>1.4768710559796436</v>
      </c>
      <c r="F41" s="1">
        <f>('PV, ESS, EV'!L$4-'PV, ESS, EV'!L$2)*'PV, ESS, EV'!$B42</f>
        <v>1.7016370229007634</v>
      </c>
      <c r="G41" s="1">
        <f>('PV, ESS, EV'!M$4-'PV, ESS, EV'!M$2)*'PV, ESS, EV'!$B42</f>
        <v>1.8036312340966918</v>
      </c>
      <c r="H41" s="1">
        <f>('PV, ESS, EV'!N$4-'PV, ESS, EV'!N$2)*'PV, ESS, EV'!$B42</f>
        <v>1.6705445292620862</v>
      </c>
      <c r="I41" s="1">
        <f>('PV, ESS, EV'!O$4-'PV, ESS, EV'!O$2)*'PV, ESS, EV'!$B42</f>
        <v>2.4747683842239185</v>
      </c>
      <c r="J41" s="1">
        <f>('PV, ESS, EV'!P$4-'PV, ESS, EV'!P$2)*'PV, ESS, EV'!$B42</f>
        <v>2.1859155216284987</v>
      </c>
      <c r="K41" s="1">
        <f>('PV, ESS, EV'!Q$4-'PV, ESS, EV'!Q$2)*'PV, ESS, EV'!$B42</f>
        <v>2.5882972010178116</v>
      </c>
      <c r="L41" s="1">
        <f>('PV, ESS, EV'!R$4-'PV, ESS, EV'!R$2)*'PV, ESS, EV'!$B42</f>
        <v>2.6391393129770995</v>
      </c>
      <c r="M41" s="1">
        <f>('PV, ESS, EV'!S$4-'PV, ESS, EV'!S$2)*'PV, ESS, EV'!$B42</f>
        <v>2.5914600508905852</v>
      </c>
      <c r="N41" s="1">
        <f>('PV, ESS, EV'!T$4-'PV, ESS, EV'!T$2)*'PV, ESS, EV'!$B42</f>
        <v>2.3911676844783716</v>
      </c>
      <c r="O41" s="1">
        <f>('PV, ESS, EV'!U$4-'PV, ESS, EV'!U$2)*'PV, ESS, EV'!$B42</f>
        <v>2.2740176844783715</v>
      </c>
      <c r="P41" s="1">
        <f>('PV, ESS, EV'!V$4-'PV, ESS, EV'!V$2)*'PV, ESS, EV'!$B42</f>
        <v>2.217237531806616</v>
      </c>
      <c r="Q41" s="1">
        <f>('PV, ESS, EV'!W$4-'PV, ESS, EV'!W$2)*'PV, ESS, EV'!$B42</f>
        <v>2.0847372137404578</v>
      </c>
      <c r="R41" s="1">
        <f>('PV, ESS, EV'!X$4-'PV, ESS, EV'!X$2)*'PV, ESS, EV'!$B42</f>
        <v>1.9833930661577608</v>
      </c>
      <c r="S41" s="1">
        <f>('PV, ESS, EV'!Y$4-'PV, ESS, EV'!Y$2)*'PV, ESS, EV'!$B42</f>
        <v>1.9208232188295167</v>
      </c>
      <c r="T41" s="1">
        <f>('PV, ESS, EV'!Z$4-'PV, ESS, EV'!Z$2)*'PV, ESS, EV'!$B42</f>
        <v>1.3526662213740459</v>
      </c>
      <c r="U41" s="1">
        <f>('PV, ESS, EV'!AA$4-'PV, ESS, EV'!AA$2)*'PV, ESS, EV'!$B42</f>
        <v>1.3944473282442749</v>
      </c>
      <c r="V41" s="1">
        <f>('PV, ESS, EV'!AB$4-'PV, ESS, EV'!AB$2)*'PV, ESS, EV'!$B42</f>
        <v>1.4708392493638676</v>
      </c>
      <c r="W41" s="1">
        <f>('PV, ESS, EV'!AC$4-'PV, ESS, EV'!AC$2)*'PV, ESS, EV'!$B42</f>
        <v>1.5770165394402036</v>
      </c>
      <c r="X41" s="1">
        <f>('PV, ESS, EV'!AD$4-'PV, ESS, EV'!AD$2)*'PV, ESS, EV'!$B42</f>
        <v>0.59563040712468207</v>
      </c>
      <c r="Y41" s="1">
        <f>('PV, ESS, EV'!AE$4-'PV, ESS, EV'!AE$2)*'PV, ESS, EV'!$B42</f>
        <v>0.67202652671755714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15"/>
  <sheetViews>
    <sheetView workbookViewId="0">
      <selection activeCell="A2" sqref="A2:I5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38</v>
      </c>
      <c r="B2" s="1">
        <f>VLOOKUP($A2,'PV, ESS, EV'!$A$3:$D$42,4,FALSE)</f>
        <v>28.498727735368959</v>
      </c>
      <c r="C2" s="1">
        <f t="shared" ref="C2:C5" si="0">B2</f>
        <v>28.498727735368959</v>
      </c>
      <c r="D2" s="1">
        <f t="shared" ref="D2:D5" si="1">C2*0.5</f>
        <v>14.24936386768448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36</v>
      </c>
      <c r="B3" s="1">
        <f>VLOOKUP($A3,'PV, ESS, EV'!$A$3:$D$42,4,FALSE)</f>
        <v>5.0890585241730282</v>
      </c>
      <c r="C3" s="1">
        <f t="shared" si="0"/>
        <v>5.0890585241730282</v>
      </c>
      <c r="D3" s="1">
        <f t="shared" si="1"/>
        <v>2.5445292620865141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40</v>
      </c>
      <c r="B4" s="1">
        <f>VLOOKUP($A4,'PV, ESS, EV'!$A$3:$D$42,4,FALSE)</f>
        <v>16.793893129770993</v>
      </c>
      <c r="C4" s="1">
        <f t="shared" si="0"/>
        <v>16.793893129770993</v>
      </c>
      <c r="D4" s="1">
        <f t="shared" si="1"/>
        <v>8.3969465648854964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34</v>
      </c>
      <c r="B5" s="1">
        <f>VLOOKUP($A5,'PV, ESS, EV'!$A$3:$D$42,4,FALSE)</f>
        <v>20.356234096692113</v>
      </c>
      <c r="C5" s="1">
        <f t="shared" si="0"/>
        <v>20.356234096692113</v>
      </c>
      <c r="D5" s="1">
        <f t="shared" si="1"/>
        <v>10.178117048346056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5"/>
  <sheetViews>
    <sheetView workbookViewId="0">
      <selection activeCell="V5" sqref="A2:V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38</v>
      </c>
      <c r="B2" s="1">
        <v>0</v>
      </c>
      <c r="C2" s="1">
        <v>0</v>
      </c>
      <c r="D2" s="1">
        <f>VLOOKUP($A2,'PV, ESS, EV'!$A$3:$C$42,3)</f>
        <v>10.68702290076336</v>
      </c>
      <c r="E2" s="1">
        <f>-D2</f>
        <v>-10.68702290076336</v>
      </c>
      <c r="F2" s="1">
        <v>1</v>
      </c>
      <c r="G2">
        <v>100</v>
      </c>
      <c r="H2">
        <v>1</v>
      </c>
      <c r="I2" s="1">
        <f>D2</f>
        <v>10.68702290076336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36</v>
      </c>
      <c r="B3" s="1">
        <v>0</v>
      </c>
      <c r="C3" s="1">
        <v>0</v>
      </c>
      <c r="D3" s="1">
        <f>VLOOKUP($A3,'PV, ESS, EV'!$A$3:$C$42,3)</f>
        <v>1.9083969465648858</v>
      </c>
      <c r="E3" s="1">
        <f t="shared" ref="E3:E5" si="0">-D3</f>
        <v>-1.9083969465648858</v>
      </c>
      <c r="F3" s="1">
        <v>1</v>
      </c>
      <c r="G3">
        <v>100</v>
      </c>
      <c r="H3">
        <v>1</v>
      </c>
      <c r="I3" s="1">
        <f t="shared" ref="I3:I5" si="1">D3</f>
        <v>1.9083969465648858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40</v>
      </c>
      <c r="B4" s="1">
        <v>0</v>
      </c>
      <c r="C4" s="1">
        <v>0</v>
      </c>
      <c r="D4" s="1">
        <f>VLOOKUP($A4,'PV, ESS, EV'!$A$3:$C$42,3)</f>
        <v>6.2977099236641223</v>
      </c>
      <c r="E4" s="1">
        <f t="shared" si="0"/>
        <v>-6.2977099236641223</v>
      </c>
      <c r="F4" s="1">
        <v>1</v>
      </c>
      <c r="G4">
        <v>100</v>
      </c>
      <c r="H4">
        <v>1</v>
      </c>
      <c r="I4" s="1">
        <f t="shared" si="1"/>
        <v>6.2977099236641223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34</v>
      </c>
      <c r="B5" s="1">
        <v>0</v>
      </c>
      <c r="C5" s="1">
        <v>0</v>
      </c>
      <c r="D5" s="1">
        <f>VLOOKUP($A5,'PV, ESS, EV'!$A$3:$C$42,3)</f>
        <v>7.6335877862595432</v>
      </c>
      <c r="E5" s="1">
        <f t="shared" si="0"/>
        <v>-7.6335877862595432</v>
      </c>
      <c r="F5" s="1">
        <v>1</v>
      </c>
      <c r="G5">
        <v>100</v>
      </c>
      <c r="H5">
        <v>1</v>
      </c>
      <c r="I5" s="1">
        <f t="shared" si="1"/>
        <v>7.6335877862595432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  <row r="15" spans="1:22" x14ac:dyDescent="0.25">
      <c r="B15" s="1"/>
      <c r="C15" s="1"/>
      <c r="D15" s="1"/>
      <c r="E15" s="1"/>
      <c r="F15" s="1"/>
      <c r="I15" s="1"/>
      <c r="J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4.923502211407973</v>
      </c>
      <c r="C2" s="1">
        <f>VLOOKUP($A2,'[1]Pc, 2020, Winter'!$A$2:$Y$15,C$1+2,FALSE)*(1+[1]Main!$B$2)^(Main!$B$5-2020)+VLOOKUP($A2,'EV Load'!$A$2:$Y$41,C$1+2,FALSE)</f>
        <v>4.7424638242790502</v>
      </c>
      <c r="D2" s="1">
        <f>VLOOKUP($A2,'[1]Pc, 2020, Winter'!$A$2:$Y$15,D$1+2,FALSE)*(1+[1]Main!$B$2)^(Main!$B$5-2020)+VLOOKUP($A2,'EV Load'!$A$2:$Y$41,D$1+2,FALSE)</f>
        <v>4.4722191476463111</v>
      </c>
      <c r="E2" s="1">
        <f>VLOOKUP($A2,'[1]Pc, 2020, Winter'!$A$2:$Y$15,E$1+2,FALSE)*(1+[1]Main!$B$2)^(Main!$B$5-2020)+VLOOKUP($A2,'EV Load'!$A$2:$Y$41,E$1+2,FALSE)</f>
        <v>4.529276169062765</v>
      </c>
      <c r="F2" s="1">
        <f>VLOOKUP($A2,'[1]Pc, 2020, Winter'!$A$2:$Y$15,F$1+2,FALSE)*(1+[1]Main!$B$2)^(Main!$B$5-2020)+VLOOKUP($A2,'EV Load'!$A$2:$Y$41,F$1+2,FALSE)</f>
        <v>4.3679319987277356</v>
      </c>
      <c r="G2" s="1">
        <f>VLOOKUP($A2,'[1]Pc, 2020, Winter'!$A$2:$Y$15,G$1+2,FALSE)*(1+[1]Main!$B$2)^(Main!$B$5-2020)+VLOOKUP($A2,'EV Load'!$A$2:$Y$41,G$1+2,FALSE)</f>
        <v>4.3766449217981336</v>
      </c>
      <c r="H2" s="1">
        <f>VLOOKUP($A2,'[1]Pc, 2020, Winter'!$A$2:$Y$15,H$1+2,FALSE)*(1+[1]Main!$B$2)^(Main!$B$5-2020)+VLOOKUP($A2,'EV Load'!$A$2:$Y$41,H$1+2,FALSE)</f>
        <v>4.4624535584605596</v>
      </c>
      <c r="I2" s="1">
        <f>VLOOKUP($A2,'[1]Pc, 2020, Winter'!$A$2:$Y$15,I$1+2,FALSE)*(1+[1]Main!$B$2)^(Main!$B$5-2020)+VLOOKUP($A2,'EV Load'!$A$2:$Y$41,I$1+2,FALSE)</f>
        <v>4.9952696649491086</v>
      </c>
      <c r="J2" s="1">
        <f>VLOOKUP($A2,'[1]Pc, 2020, Winter'!$A$2:$Y$15,J$1+2,FALSE)*(1+[1]Main!$B$2)^(Main!$B$5-2020)+VLOOKUP($A2,'EV Load'!$A$2:$Y$41,J$1+2,FALSE)</f>
        <v>5.0838810980703988</v>
      </c>
      <c r="K2" s="1">
        <f>VLOOKUP($A2,'[1]Pc, 2020, Winter'!$A$2:$Y$15,K$1+2,FALSE)*(1+[1]Main!$B$2)^(Main!$B$5-2020)+VLOOKUP($A2,'EV Load'!$A$2:$Y$41,K$1+2,FALSE)</f>
        <v>5.0840912041136557</v>
      </c>
      <c r="L2" s="1">
        <f>VLOOKUP($A2,'[1]Pc, 2020, Winter'!$A$2:$Y$15,L$1+2,FALSE)*(1+[1]Main!$B$2)^(Main!$B$5-2020)+VLOOKUP($A2,'EV Load'!$A$2:$Y$41,L$1+2,FALSE)</f>
        <v>5.0270887224766749</v>
      </c>
      <c r="M2" s="1">
        <f>VLOOKUP($A2,'[1]Pc, 2020, Winter'!$A$2:$Y$15,M$1+2,FALSE)*(1+[1]Main!$B$2)^(Main!$B$5-2020)+VLOOKUP($A2,'EV Load'!$A$2:$Y$41,M$1+2,FALSE)</f>
        <v>5.1154562787107727</v>
      </c>
      <c r="N2" s="1">
        <f>VLOOKUP($A2,'[1]Pc, 2020, Winter'!$A$2:$Y$15,N$1+2,FALSE)*(1+[1]Main!$B$2)^(Main!$B$5-2020)+VLOOKUP($A2,'EV Load'!$A$2:$Y$41,N$1+2,FALSE)</f>
        <v>5.0816165747879563</v>
      </c>
      <c r="O2" s="1">
        <f>VLOOKUP($A2,'[1]Pc, 2020, Winter'!$A$2:$Y$15,O$1+2,FALSE)*(1+[1]Main!$B$2)^(Main!$B$5-2020)+VLOOKUP($A2,'EV Load'!$A$2:$Y$41,O$1+2,FALSE)</f>
        <v>5.0083110171543685</v>
      </c>
      <c r="P2" s="1">
        <f>VLOOKUP($A2,'[1]Pc, 2020, Winter'!$A$2:$Y$15,P$1+2,FALSE)*(1+[1]Main!$B$2)^(Main!$B$5-2020)+VLOOKUP($A2,'EV Load'!$A$2:$Y$41,P$1+2,FALSE)</f>
        <v>4.3749760445504657</v>
      </c>
      <c r="Q2" s="1">
        <f>VLOOKUP($A2,'[1]Pc, 2020, Winter'!$A$2:$Y$15,Q$1+2,FALSE)*(1+[1]Main!$B$2)^(Main!$B$5-2020)+VLOOKUP($A2,'EV Load'!$A$2:$Y$41,Q$1+2,FALSE)</f>
        <v>4.7018910856022051</v>
      </c>
      <c r="R2" s="1">
        <f>VLOOKUP($A2,'[1]Pc, 2020, Winter'!$A$2:$Y$15,R$1+2,FALSE)*(1+[1]Main!$B$2)^(Main!$B$5-2020)+VLOOKUP($A2,'EV Load'!$A$2:$Y$41,R$1+2,FALSE)</f>
        <v>5.1267990150975402</v>
      </c>
      <c r="S2" s="1">
        <f>VLOOKUP($A2,'[1]Pc, 2020, Winter'!$A$2:$Y$15,S$1+2,FALSE)*(1+[1]Main!$B$2)^(Main!$B$5-2020)+VLOOKUP($A2,'EV Load'!$A$2:$Y$41,S$1+2,FALSE)</f>
        <v>5.0571193933206109</v>
      </c>
      <c r="T2" s="1">
        <f>VLOOKUP($A2,'[1]Pc, 2020, Winter'!$A$2:$Y$15,T$1+2,FALSE)*(1+[1]Main!$B$2)^(Main!$B$5-2020)+VLOOKUP($A2,'EV Load'!$A$2:$Y$41,T$1+2,FALSE)</f>
        <v>4.7700137909457165</v>
      </c>
      <c r="U2" s="1">
        <f>VLOOKUP($A2,'[1]Pc, 2020, Winter'!$A$2:$Y$15,U$1+2,FALSE)*(1+[1]Main!$B$2)^(Main!$B$5-2020)+VLOOKUP($A2,'EV Load'!$A$2:$Y$41,U$1+2,FALSE)</f>
        <v>4.5851699104113655</v>
      </c>
      <c r="V2" s="1">
        <f>VLOOKUP($A2,'[1]Pc, 2020, Winter'!$A$2:$Y$15,V$1+2,FALSE)*(1+[1]Main!$B$2)^(Main!$B$5-2020)+VLOOKUP($A2,'EV Load'!$A$2:$Y$41,V$1+2,FALSE)</f>
        <v>4.5686592431509752</v>
      </c>
      <c r="W2" s="1">
        <f>VLOOKUP($A2,'[1]Pc, 2020, Winter'!$A$2:$Y$15,W$1+2,FALSE)*(1+[1]Main!$B$2)^(Main!$B$5-2020)+VLOOKUP($A2,'EV Load'!$A$2:$Y$41,W$1+2,FALSE)</f>
        <v>4.3703194473918572</v>
      </c>
      <c r="X2" s="1">
        <f>VLOOKUP($A2,'[1]Pc, 2020, Winter'!$A$2:$Y$15,X$1+2,FALSE)*(1+[1]Main!$B$2)^(Main!$B$5-2020)+VLOOKUP($A2,'EV Load'!$A$2:$Y$41,X$1+2,FALSE)</f>
        <v>4.6123170684266332</v>
      </c>
      <c r="Y2" s="1">
        <f>VLOOKUP($A2,'[1]Pc, 2020, Winter'!$A$2:$Y$15,Y$1+2,FALSE)*(1+[1]Main!$B$2)^(Main!$B$5-2020)+VLOOKUP($A2,'EV Load'!$A$2:$Y$41,Y$1+2,FALSE)</f>
        <v>4.593706710856658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1.7297561095631893</v>
      </c>
      <c r="C3" s="1">
        <f>VLOOKUP($A3,'[1]Pc, 2020, Winter'!$A$2:$Y$15,C$1+2,FALSE)*(1+[1]Main!$B$2)^(Main!$B$5-2020)+VLOOKUP($A3,'EV Load'!$A$2:$Y$41,C$1+2,FALSE)</f>
        <v>1.6782988347116201</v>
      </c>
      <c r="D3" s="1">
        <f>VLOOKUP($A3,'[1]Pc, 2020, Winter'!$A$2:$Y$15,D$1+2,FALSE)*(1+[1]Main!$B$2)^(Main!$B$5-2020)+VLOOKUP($A3,'EV Load'!$A$2:$Y$41,D$1+2,FALSE)</f>
        <v>1.5690174390585243</v>
      </c>
      <c r="E3" s="1">
        <f>VLOOKUP($A3,'[1]Pc, 2020, Winter'!$A$2:$Y$15,E$1+2,FALSE)*(1+[1]Main!$B$2)^(Main!$B$5-2020)+VLOOKUP($A3,'EV Load'!$A$2:$Y$41,E$1+2,FALSE)</f>
        <v>1.537010347625106</v>
      </c>
      <c r="F3" s="1">
        <f>VLOOKUP($A3,'[1]Pc, 2020, Winter'!$A$2:$Y$15,F$1+2,FALSE)*(1+[1]Main!$B$2)^(Main!$B$5-2020)+VLOOKUP($A3,'EV Load'!$A$2:$Y$41,F$1+2,FALSE)</f>
        <v>1.527774824491094</v>
      </c>
      <c r="G3" s="1">
        <f>VLOOKUP($A3,'[1]Pc, 2020, Winter'!$A$2:$Y$15,G$1+2,FALSE)*(1+[1]Main!$B$2)^(Main!$B$5-2020)+VLOOKUP($A3,'EV Load'!$A$2:$Y$41,G$1+2,FALSE)</f>
        <v>1.6142834887192539</v>
      </c>
      <c r="H3" s="1">
        <f>VLOOKUP($A3,'[1]Pc, 2020, Winter'!$A$2:$Y$15,H$1+2,FALSE)*(1+[1]Main!$B$2)^(Main!$B$5-2020)+VLOOKUP($A3,'EV Load'!$A$2:$Y$41,H$1+2,FALSE)</f>
        <v>1.9104415683842242</v>
      </c>
      <c r="I3" s="1">
        <f>VLOOKUP($A3,'[1]Pc, 2020, Winter'!$A$2:$Y$15,I$1+2,FALSE)*(1+[1]Main!$B$2)^(Main!$B$5-2020)+VLOOKUP($A3,'EV Load'!$A$2:$Y$41,I$1+2,FALSE)</f>
        <v>1.9500652559796439</v>
      </c>
      <c r="J3" s="1">
        <f>VLOOKUP($A3,'[1]Pc, 2020, Winter'!$A$2:$Y$15,J$1+2,FALSE)*(1+[1]Main!$B$2)^(Main!$B$5-2020)+VLOOKUP($A3,'EV Load'!$A$2:$Y$41,J$1+2,FALSE)</f>
        <v>2.1111902642281595</v>
      </c>
      <c r="K3" s="1">
        <f>VLOOKUP($A3,'[1]Pc, 2020, Winter'!$A$2:$Y$15,K$1+2,FALSE)*(1+[1]Main!$B$2)^(Main!$B$5-2020)+VLOOKUP($A3,'EV Load'!$A$2:$Y$41,K$1+2,FALSE)</f>
        <v>2.1920275416454622</v>
      </c>
      <c r="L3" s="1">
        <f>VLOOKUP($A3,'[1]Pc, 2020, Winter'!$A$2:$Y$15,L$1+2,FALSE)*(1+[1]Main!$B$2)^(Main!$B$5-2020)+VLOOKUP($A3,'EV Load'!$A$2:$Y$41,L$1+2,FALSE)</f>
        <v>2.1705895589906703</v>
      </c>
      <c r="M3" s="1">
        <f>VLOOKUP($A3,'[1]Pc, 2020, Winter'!$A$2:$Y$15,M$1+2,FALSE)*(1+[1]Main!$B$2)^(Main!$B$5-2020)+VLOOKUP($A3,'EV Load'!$A$2:$Y$41,M$1+2,FALSE)</f>
        <v>2.1148024264843084</v>
      </c>
      <c r="N3" s="1">
        <f>VLOOKUP($A3,'[1]Pc, 2020, Winter'!$A$2:$Y$15,N$1+2,FALSE)*(1+[1]Main!$B$2)^(Main!$B$5-2020)+VLOOKUP($A3,'EV Load'!$A$2:$Y$41,N$1+2,FALSE)</f>
        <v>2.0480375499151822</v>
      </c>
      <c r="O3" s="1">
        <f>VLOOKUP($A3,'[1]Pc, 2020, Winter'!$A$2:$Y$15,O$1+2,FALSE)*(1+[1]Main!$B$2)^(Main!$B$5-2020)+VLOOKUP($A3,'EV Load'!$A$2:$Y$41,O$1+2,FALSE)</f>
        <v>1.9563916968617474</v>
      </c>
      <c r="P3" s="1">
        <f>VLOOKUP($A3,'[1]Pc, 2020, Winter'!$A$2:$Y$15,P$1+2,FALSE)*(1+[1]Main!$B$2)^(Main!$B$5-2020)+VLOOKUP($A3,'EV Load'!$A$2:$Y$41,P$1+2,FALSE)</f>
        <v>1.8250517528201866</v>
      </c>
      <c r="Q3" s="1">
        <f>VLOOKUP($A3,'[1]Pc, 2020, Winter'!$A$2:$Y$15,Q$1+2,FALSE)*(1+[1]Main!$B$2)^(Main!$B$5-2020)+VLOOKUP($A3,'EV Load'!$A$2:$Y$41,Q$1+2,FALSE)</f>
        <v>1.8828147542408822</v>
      </c>
      <c r="R3" s="1">
        <f>VLOOKUP($A3,'[1]Pc, 2020, Winter'!$A$2:$Y$15,R$1+2,FALSE)*(1+[1]Main!$B$2)^(Main!$B$5-2020)+VLOOKUP($A3,'EV Load'!$A$2:$Y$41,R$1+2,FALSE)</f>
        <v>2.0984940260390159</v>
      </c>
      <c r="S3" s="1">
        <f>VLOOKUP($A3,'[1]Pc, 2020, Winter'!$A$2:$Y$15,S$1+2,FALSE)*(1+[1]Main!$B$2)^(Main!$B$5-2020)+VLOOKUP($A3,'EV Load'!$A$2:$Y$41,S$1+2,FALSE)</f>
        <v>2.4945691973282442</v>
      </c>
      <c r="T3" s="1">
        <f>VLOOKUP($A3,'[1]Pc, 2020, Winter'!$A$2:$Y$15,T$1+2,FALSE)*(1+[1]Main!$B$2)^(Main!$B$5-2020)+VLOOKUP($A3,'EV Load'!$A$2:$Y$41,T$1+2,FALSE)</f>
        <v>2.3649889013782865</v>
      </c>
      <c r="U3" s="1">
        <f>VLOOKUP($A3,'[1]Pc, 2020, Winter'!$A$2:$Y$15,U$1+2,FALSE)*(1+[1]Main!$B$2)^(Main!$B$5-2020)+VLOOKUP($A3,'EV Load'!$A$2:$Y$41,U$1+2,FALSE)</f>
        <v>2.2012198641645462</v>
      </c>
      <c r="V3" s="1">
        <f>VLOOKUP($A3,'[1]Pc, 2020, Winter'!$A$2:$Y$15,V$1+2,FALSE)*(1+[1]Main!$B$2)^(Main!$B$5-2020)+VLOOKUP($A3,'EV Load'!$A$2:$Y$41,V$1+2,FALSE)</f>
        <v>2.1422256422603905</v>
      </c>
      <c r="W3" s="1">
        <f>VLOOKUP($A3,'[1]Pc, 2020, Winter'!$A$2:$Y$15,W$1+2,FALSE)*(1+[1]Main!$B$2)^(Main!$B$5-2020)+VLOOKUP($A3,'EV Load'!$A$2:$Y$41,W$1+2,FALSE)</f>
        <v>2.0018244689567428</v>
      </c>
      <c r="X3" s="1">
        <f>VLOOKUP($A3,'[1]Pc, 2020, Winter'!$A$2:$Y$15,X$1+2,FALSE)*(1+[1]Main!$B$2)^(Main!$B$5-2020)+VLOOKUP($A3,'EV Load'!$A$2:$Y$41,X$1+2,FALSE)</f>
        <v>2.097141022370653</v>
      </c>
      <c r="Y3" s="1">
        <f>VLOOKUP($A3,'[1]Pc, 2020, Winter'!$A$2:$Y$15,Y$1+2,FALSE)*(1+[1]Main!$B$2)^(Main!$B$5-2020)+VLOOKUP($A3,'EV Load'!$A$2:$Y$41,Y$1+2,FALSE)</f>
        <v>1.9197971493426633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4.5705724959711622</v>
      </c>
      <c r="C4" s="1">
        <f>VLOOKUP($A4,'[1]Pc, 2020, Winter'!$A$2:$Y$15,C$1+2,FALSE)*(1+[1]Main!$B$2)^(Main!$B$5-2020)+VLOOKUP($A4,'EV Load'!$A$2:$Y$41,C$1+2,FALSE)</f>
        <v>4.3315630089906705</v>
      </c>
      <c r="D4" s="1">
        <f>VLOOKUP($A4,'[1]Pc, 2020, Winter'!$A$2:$Y$15,D$1+2,FALSE)*(1+[1]Main!$B$2)^(Main!$B$5-2020)+VLOOKUP($A4,'EV Load'!$A$2:$Y$41,D$1+2,FALSE)</f>
        <v>4.0454345117048343</v>
      </c>
      <c r="E4" s="1">
        <f>VLOOKUP($A4,'[1]Pc, 2020, Winter'!$A$2:$Y$15,E$1+2,FALSE)*(1+[1]Main!$B$2)^(Main!$B$5-2020)+VLOOKUP($A4,'EV Load'!$A$2:$Y$41,E$1+2,FALSE)</f>
        <v>4.031209541687871</v>
      </c>
      <c r="F4" s="1">
        <f>VLOOKUP($A4,'[1]Pc, 2020, Winter'!$A$2:$Y$15,F$1+2,FALSE)*(1+[1]Main!$B$2)^(Main!$B$5-2020)+VLOOKUP($A4,'EV Load'!$A$2:$Y$41,F$1+2,FALSE)</f>
        <v>3.9834137232188298</v>
      </c>
      <c r="G4" s="1">
        <f>VLOOKUP($A4,'[1]Pc, 2020, Winter'!$A$2:$Y$15,G$1+2,FALSE)*(1+[1]Main!$B$2)^(Main!$B$5-2020)+VLOOKUP($A4,'EV Load'!$A$2:$Y$41,G$1+2,FALSE)</f>
        <v>4.4229933105173878</v>
      </c>
      <c r="H4" s="1">
        <f>VLOOKUP($A4,'[1]Pc, 2020, Winter'!$A$2:$Y$15,H$1+2,FALSE)*(1+[1]Main!$B$2)^(Main!$B$5-2020)+VLOOKUP($A4,'EV Load'!$A$2:$Y$41,H$1+2,FALSE)</f>
        <v>6.6254192518447832</v>
      </c>
      <c r="I4" s="1">
        <f>VLOOKUP($A4,'[1]Pc, 2020, Winter'!$A$2:$Y$15,I$1+2,FALSE)*(1+[1]Main!$B$2)^(Main!$B$5-2020)+VLOOKUP($A4,'EV Load'!$A$2:$Y$41,I$1+2,FALSE)</f>
        <v>6.7818028209287533</v>
      </c>
      <c r="J4" s="1">
        <f>VLOOKUP($A4,'[1]Pc, 2020, Winter'!$A$2:$Y$15,J$1+2,FALSE)*(1+[1]Main!$B$2)^(Main!$B$5-2020)+VLOOKUP($A4,'EV Load'!$A$2:$Y$41,J$1+2,FALSE)</f>
        <v>7.0640966872985578</v>
      </c>
      <c r="K4" s="1">
        <f>VLOOKUP($A4,'[1]Pc, 2020, Winter'!$A$2:$Y$15,K$1+2,FALSE)*(1+[1]Main!$B$2)^(Main!$B$5-2020)+VLOOKUP($A4,'EV Load'!$A$2:$Y$41,K$1+2,FALSE)</f>
        <v>6.9137283707591184</v>
      </c>
      <c r="L4" s="1">
        <f>VLOOKUP($A4,'[1]Pc, 2020, Winter'!$A$2:$Y$15,L$1+2,FALSE)*(1+[1]Main!$B$2)^(Main!$B$5-2020)+VLOOKUP($A4,'EV Load'!$A$2:$Y$41,L$1+2,FALSE)</f>
        <v>6.6108190814673442</v>
      </c>
      <c r="M4" s="1">
        <f>VLOOKUP($A4,'[1]Pc, 2020, Winter'!$A$2:$Y$15,M$1+2,FALSE)*(1+[1]Main!$B$2)^(Main!$B$5-2020)+VLOOKUP($A4,'EV Load'!$A$2:$Y$41,M$1+2,FALSE)</f>
        <v>6.9989558551950806</v>
      </c>
      <c r="N4" s="1">
        <f>VLOOKUP($A4,'[1]Pc, 2020, Winter'!$A$2:$Y$15,N$1+2,FALSE)*(1+[1]Main!$B$2)^(Main!$B$5-2020)+VLOOKUP($A4,'EV Load'!$A$2:$Y$41,N$1+2,FALSE)</f>
        <v>6.5305353747031383</v>
      </c>
      <c r="O4" s="1">
        <f>VLOOKUP($A4,'[1]Pc, 2020, Winter'!$A$2:$Y$15,O$1+2,FALSE)*(1+[1]Main!$B$2)^(Main!$B$5-2020)+VLOOKUP($A4,'EV Load'!$A$2:$Y$41,O$1+2,FALSE)</f>
        <v>6.2483677640161144</v>
      </c>
      <c r="P4" s="1">
        <f>VLOOKUP($A4,'[1]Pc, 2020, Winter'!$A$2:$Y$15,P$1+2,FALSE)*(1+[1]Main!$B$2)^(Main!$B$5-2020)+VLOOKUP($A4,'EV Load'!$A$2:$Y$41,P$1+2,FALSE)</f>
        <v>5.4308711473706532</v>
      </c>
      <c r="Q4" s="1">
        <f>VLOOKUP($A4,'[1]Pc, 2020, Winter'!$A$2:$Y$15,Q$1+2,FALSE)*(1+[1]Main!$B$2)^(Main!$B$5-2020)+VLOOKUP($A4,'EV Load'!$A$2:$Y$41,Q$1+2,FALSE)</f>
        <v>5.4208009398430876</v>
      </c>
      <c r="R4" s="1">
        <f>VLOOKUP($A4,'[1]Pc, 2020, Winter'!$A$2:$Y$15,R$1+2,FALSE)*(1+[1]Main!$B$2)^(Main!$B$5-2020)+VLOOKUP($A4,'EV Load'!$A$2:$Y$41,R$1+2,FALSE)</f>
        <v>5.6807202161365566</v>
      </c>
      <c r="S4" s="1">
        <f>VLOOKUP($A4,'[1]Pc, 2020, Winter'!$A$2:$Y$15,S$1+2,FALSE)*(1+[1]Main!$B$2)^(Main!$B$5-2020)+VLOOKUP($A4,'EV Load'!$A$2:$Y$41,S$1+2,FALSE)</f>
        <v>6.119027815648856</v>
      </c>
      <c r="T4" s="1">
        <f>VLOOKUP($A4,'[1]Pc, 2020, Winter'!$A$2:$Y$15,T$1+2,FALSE)*(1+[1]Main!$B$2)^(Main!$B$5-2020)+VLOOKUP($A4,'EV Load'!$A$2:$Y$41,T$1+2,FALSE)</f>
        <v>5.5650586673240037</v>
      </c>
      <c r="U4" s="1">
        <f>VLOOKUP($A4,'[1]Pc, 2020, Winter'!$A$2:$Y$15,U$1+2,FALSE)*(1+[1]Main!$B$2)^(Main!$B$5-2020)+VLOOKUP($A4,'EV Load'!$A$2:$Y$41,U$1+2,FALSE)</f>
        <v>5.8126485745759116</v>
      </c>
      <c r="V4" s="1">
        <f>VLOOKUP($A4,'[1]Pc, 2020, Winter'!$A$2:$Y$15,V$1+2,FALSE)*(1+[1]Main!$B$2)^(Main!$B$5-2020)+VLOOKUP($A4,'EV Load'!$A$2:$Y$41,V$1+2,FALSE)</f>
        <v>5.6723400604113658</v>
      </c>
      <c r="W4" s="1">
        <f>VLOOKUP($A4,'[1]Pc, 2020, Winter'!$A$2:$Y$15,W$1+2,FALSE)*(1+[1]Main!$B$2)^(Main!$B$5-2020)+VLOOKUP($A4,'EV Load'!$A$2:$Y$41,W$1+2,FALSE)</f>
        <v>5.345598741348601</v>
      </c>
      <c r="X4" s="1">
        <f>VLOOKUP($A4,'[1]Pc, 2020, Winter'!$A$2:$Y$15,X$1+2,FALSE)*(1+[1]Main!$B$2)^(Main!$B$5-2020)+VLOOKUP($A4,'EV Load'!$A$2:$Y$41,X$1+2,FALSE)</f>
        <v>5.3939321907972859</v>
      </c>
      <c r="Y4" s="1">
        <f>VLOOKUP($A4,'[1]Pc, 2020, Winter'!$A$2:$Y$15,Y$1+2,FALSE)*(1+[1]Main!$B$2)^(Main!$B$5-2020)+VLOOKUP($A4,'EV Load'!$A$2:$Y$41,Y$1+2,FALSE)</f>
        <v>4.9872088101993217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0.55622214035199324</v>
      </c>
      <c r="C5" s="1">
        <f>VLOOKUP($A5,'[1]Pc, 2020, Winter'!$A$2:$Y$15,C$1+2,FALSE)*(1+[1]Main!$B$2)^(Main!$B$5-2020)+VLOOKUP($A5,'EV Load'!$A$2:$Y$41,C$1+2,FALSE)</f>
        <v>0.43699081231976256</v>
      </c>
      <c r="D5" s="1">
        <f>VLOOKUP($A5,'[1]Pc, 2020, Winter'!$A$2:$Y$15,D$1+2,FALSE)*(1+[1]Main!$B$2)^(Main!$B$5-2020)+VLOOKUP($A5,'EV Load'!$A$2:$Y$41,D$1+2,FALSE)</f>
        <v>0.40352723066157759</v>
      </c>
      <c r="E5" s="1">
        <f>VLOOKUP($A5,'[1]Pc, 2020, Winter'!$A$2:$Y$15,E$1+2,FALSE)*(1+[1]Main!$B$2)^(Main!$B$5-2020)+VLOOKUP($A5,'EV Load'!$A$2:$Y$41,E$1+2,FALSE)</f>
        <v>0.36752082351569126</v>
      </c>
      <c r="F5" s="1">
        <f>VLOOKUP($A5,'[1]Pc, 2020, Winter'!$A$2:$Y$15,F$1+2,FALSE)*(1+[1]Main!$B$2)^(Main!$B$5-2020)+VLOOKUP($A5,'EV Load'!$A$2:$Y$41,F$1+2,FALSE)</f>
        <v>0.36370877468193386</v>
      </c>
      <c r="G5" s="1">
        <f>VLOOKUP($A5,'[1]Pc, 2020, Winter'!$A$2:$Y$15,G$1+2,FALSE)*(1+[1]Main!$B$2)^(Main!$B$5-2020)+VLOOKUP($A5,'EV Load'!$A$2:$Y$41,G$1+2,FALSE)</f>
        <v>0.56578758044953348</v>
      </c>
      <c r="H5" s="1">
        <f>VLOOKUP($A5,'[1]Pc, 2020, Winter'!$A$2:$Y$15,H$1+2,FALSE)*(1+[1]Main!$B$2)^(Main!$B$5-2020)+VLOOKUP($A5,'EV Load'!$A$2:$Y$41,H$1+2,FALSE)</f>
        <v>0.97521434586514</v>
      </c>
      <c r="I5" s="1">
        <f>VLOOKUP($A5,'[1]Pc, 2020, Winter'!$A$2:$Y$15,I$1+2,FALSE)*(1+[1]Main!$B$2)^(Main!$B$5-2020)+VLOOKUP($A5,'EV Load'!$A$2:$Y$41,I$1+2,FALSE)</f>
        <v>1.0245020099872773</v>
      </c>
      <c r="J5" s="1">
        <f>VLOOKUP($A5,'[1]Pc, 2020, Winter'!$A$2:$Y$15,J$1+2,FALSE)*(1+[1]Main!$B$2)^(Main!$B$5-2020)+VLOOKUP($A5,'EV Load'!$A$2:$Y$41,J$1+2,FALSE)</f>
        <v>1.1232103807675997</v>
      </c>
      <c r="K5" s="1">
        <f>VLOOKUP($A5,'[1]Pc, 2020, Winter'!$A$2:$Y$15,K$1+2,FALSE)*(1+[1]Main!$B$2)^(Main!$B$5-2020)+VLOOKUP($A5,'EV Load'!$A$2:$Y$41,K$1+2,FALSE)</f>
        <v>1.0660947885284138</v>
      </c>
      <c r="L5" s="1">
        <f>VLOOKUP($A5,'[1]Pc, 2020, Winter'!$A$2:$Y$15,L$1+2,FALSE)*(1+[1]Main!$B$2)^(Main!$B$5-2020)+VLOOKUP($A5,'EV Load'!$A$2:$Y$41,L$1+2,FALSE)</f>
        <v>1.0467741806191686</v>
      </c>
      <c r="M5" s="1">
        <f>VLOOKUP($A5,'[1]Pc, 2020, Winter'!$A$2:$Y$15,M$1+2,FALSE)*(1+[1]Main!$B$2)^(Main!$B$5-2020)+VLOOKUP($A5,'EV Load'!$A$2:$Y$41,M$1+2,FALSE)</f>
        <v>0.97218076967769285</v>
      </c>
      <c r="N5" s="1">
        <f>VLOOKUP($A5,'[1]Pc, 2020, Winter'!$A$2:$Y$15,N$1+2,FALSE)*(1+[1]Main!$B$2)^(Main!$B$5-2020)+VLOOKUP($A5,'EV Load'!$A$2:$Y$41,N$1+2,FALSE)</f>
        <v>0.95290803744698893</v>
      </c>
      <c r="O5" s="1">
        <f>VLOOKUP($A5,'[1]Pc, 2020, Winter'!$A$2:$Y$15,O$1+2,FALSE)*(1+[1]Main!$B$2)^(Main!$B$5-2020)+VLOOKUP($A5,'EV Load'!$A$2:$Y$41,O$1+2,FALSE)</f>
        <v>0.90328061053859199</v>
      </c>
      <c r="P5" s="1">
        <f>VLOOKUP($A5,'[1]Pc, 2020, Winter'!$A$2:$Y$15,P$1+2,FALSE)*(1+[1]Main!$B$2)^(Main!$B$5-2020)+VLOOKUP($A5,'EV Load'!$A$2:$Y$41,P$1+2,FALSE)</f>
        <v>0.86304101738761663</v>
      </c>
      <c r="Q5" s="1">
        <f>VLOOKUP($A5,'[1]Pc, 2020, Winter'!$A$2:$Y$15,Q$1+2,FALSE)*(1+[1]Main!$B$2)^(Main!$B$5-2020)+VLOOKUP($A5,'EV Load'!$A$2:$Y$41,Q$1+2,FALSE)</f>
        <v>0.88375200265055132</v>
      </c>
      <c r="R5" s="1">
        <f>VLOOKUP($A5,'[1]Pc, 2020, Winter'!$A$2:$Y$15,R$1+2,FALSE)*(1+[1]Main!$B$2)^(Main!$B$5-2020)+VLOOKUP($A5,'EV Load'!$A$2:$Y$41,R$1+2,FALSE)</f>
        <v>1.111261278774385</v>
      </c>
      <c r="S5" s="1">
        <f>VLOOKUP($A5,'[1]Pc, 2020, Winter'!$A$2:$Y$15,S$1+2,FALSE)*(1+[1]Main!$B$2)^(Main!$B$5-2020)+VLOOKUP($A5,'EV Load'!$A$2:$Y$41,S$1+2,FALSE)</f>
        <v>1.6506687045801527</v>
      </c>
      <c r="T5" s="1">
        <f>VLOOKUP($A5,'[1]Pc, 2020, Winter'!$A$2:$Y$15,T$1+2,FALSE)*(1+[1]Main!$B$2)^(Main!$B$5-2020)+VLOOKUP($A5,'EV Load'!$A$2:$Y$41,T$1+2,FALSE)</f>
        <v>1.4799678539864292</v>
      </c>
      <c r="U5" s="1">
        <f>VLOOKUP($A5,'[1]Pc, 2020, Winter'!$A$2:$Y$15,U$1+2,FALSE)*(1+[1]Main!$B$2)^(Main!$B$5-2020)+VLOOKUP($A5,'EV Load'!$A$2:$Y$41,U$1+2,FALSE)</f>
        <v>1.2663188463528412</v>
      </c>
      <c r="V5" s="1">
        <f>VLOOKUP($A5,'[1]Pc, 2020, Winter'!$A$2:$Y$15,V$1+2,FALSE)*(1+[1]Main!$B$2)^(Main!$B$5-2020)+VLOOKUP($A5,'EV Load'!$A$2:$Y$41,V$1+2,FALSE)</f>
        <v>1.2296332045377436</v>
      </c>
      <c r="W5" s="1">
        <f>VLOOKUP($A5,'[1]Pc, 2020, Winter'!$A$2:$Y$15,W$1+2,FALSE)*(1+[1]Main!$B$2)^(Main!$B$5-2020)+VLOOKUP($A5,'EV Load'!$A$2:$Y$41,W$1+2,FALSE)</f>
        <v>1.0993990055979646</v>
      </c>
      <c r="X5" s="1">
        <f>VLOOKUP($A5,'[1]Pc, 2020, Winter'!$A$2:$Y$15,X$1+2,FALSE)*(1+[1]Main!$B$2)^(Main!$B$5-2020)+VLOOKUP($A5,'EV Load'!$A$2:$Y$41,X$1+2,FALSE)</f>
        <v>0.9974278858566582</v>
      </c>
      <c r="Y5" s="1">
        <f>VLOOKUP($A5,'[1]Pc, 2020, Winter'!$A$2:$Y$15,Y$1+2,FALSE)*(1+[1]Main!$B$2)^(Main!$B$5-2020)+VLOOKUP($A5,'EV Load'!$A$2:$Y$41,Y$1+2,FALSE)</f>
        <v>0.83890305271416454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4.4406763955894828</v>
      </c>
      <c r="C6" s="1">
        <f>VLOOKUP($A6,'[1]Pc, 2020, Winter'!$A$2:$Y$15,C$1+2,FALSE)*(1+[1]Main!$B$2)^(Main!$B$5-2020)+VLOOKUP($A6,'EV Load'!$A$2:$Y$41,C$1+2,FALSE)</f>
        <v>4.113113695631891</v>
      </c>
      <c r="D6" s="1">
        <f>VLOOKUP($A6,'[1]Pc, 2020, Winter'!$A$2:$Y$15,D$1+2,FALSE)*(1+[1]Main!$B$2)^(Main!$B$5-2020)+VLOOKUP($A6,'EV Load'!$A$2:$Y$41,D$1+2,FALSE)</f>
        <v>3.690764200445293</v>
      </c>
      <c r="E6" s="1">
        <f>VLOOKUP($A6,'[1]Pc, 2020, Winter'!$A$2:$Y$15,E$1+2,FALSE)*(1+[1]Main!$B$2)^(Main!$B$5-2020)+VLOOKUP($A6,'EV Load'!$A$2:$Y$41,E$1+2,FALSE)</f>
        <v>3.650344849321459</v>
      </c>
      <c r="F6" s="1">
        <f>VLOOKUP($A6,'[1]Pc, 2020, Winter'!$A$2:$Y$15,F$1+2,FALSE)*(1+[1]Main!$B$2)^(Main!$B$5-2020)+VLOOKUP($A6,'EV Load'!$A$2:$Y$41,F$1+2,FALSE)</f>
        <v>3.634332181997455</v>
      </c>
      <c r="G6" s="1">
        <f>VLOOKUP($A6,'[1]Pc, 2020, Winter'!$A$2:$Y$15,G$1+2,FALSE)*(1+[1]Main!$B$2)^(Main!$B$5-2020)+VLOOKUP($A6,'EV Load'!$A$2:$Y$41,G$1+2,FALSE)</f>
        <v>3.9808787967769295</v>
      </c>
      <c r="H6" s="1">
        <f>VLOOKUP($A6,'[1]Pc, 2020, Winter'!$A$2:$Y$15,H$1+2,FALSE)*(1+[1]Main!$B$2)^(Main!$B$5-2020)+VLOOKUP($A6,'EV Load'!$A$2:$Y$41,H$1+2,FALSE)</f>
        <v>4.9408696909669212</v>
      </c>
      <c r="I6" s="1">
        <f>VLOOKUP($A6,'[1]Pc, 2020, Winter'!$A$2:$Y$15,I$1+2,FALSE)*(1+[1]Main!$B$2)^(Main!$B$5-2020)+VLOOKUP($A6,'EV Load'!$A$2:$Y$41,I$1+2,FALSE)</f>
        <v>4.5678027552798985</v>
      </c>
      <c r="J6" s="1">
        <f>VLOOKUP($A6,'[1]Pc, 2020, Winter'!$A$2:$Y$15,J$1+2,FALSE)*(1+[1]Main!$B$2)^(Main!$B$5-2020)+VLOOKUP($A6,'EV Load'!$A$2:$Y$41,J$1+2,FALSE)</f>
        <v>4.7042460397794752</v>
      </c>
      <c r="K6" s="1">
        <f>VLOOKUP($A6,'[1]Pc, 2020, Winter'!$A$2:$Y$15,K$1+2,FALSE)*(1+[1]Main!$B$2)^(Main!$B$5-2020)+VLOOKUP($A6,'EV Load'!$A$2:$Y$41,K$1+2,FALSE)</f>
        <v>4.9484338190415604</v>
      </c>
      <c r="L6" s="1">
        <f>VLOOKUP($A6,'[1]Pc, 2020, Winter'!$A$2:$Y$15,L$1+2,FALSE)*(1+[1]Main!$B$2)^(Main!$B$5-2020)+VLOOKUP($A6,'EV Load'!$A$2:$Y$41,L$1+2,FALSE)</f>
        <v>5.0218815097116201</v>
      </c>
      <c r="M6" s="1">
        <f>VLOOKUP($A6,'[1]Pc, 2020, Winter'!$A$2:$Y$15,M$1+2,FALSE)*(1+[1]Main!$B$2)^(Main!$B$5-2020)+VLOOKUP($A6,'EV Load'!$A$2:$Y$41,M$1+2,FALSE)</f>
        <v>5.0829698254240885</v>
      </c>
      <c r="N6" s="1">
        <f>VLOOKUP($A6,'[1]Pc, 2020, Winter'!$A$2:$Y$15,N$1+2,FALSE)*(1+[1]Main!$B$2)^(Main!$B$5-2020)+VLOOKUP($A6,'EV Load'!$A$2:$Y$41,N$1+2,FALSE)</f>
        <v>5.0152719928329095</v>
      </c>
      <c r="O6" s="1">
        <f>VLOOKUP($A6,'[1]Pc, 2020, Winter'!$A$2:$Y$15,O$1+2,FALSE)*(1+[1]Main!$B$2)^(Main!$B$5-2020)+VLOOKUP($A6,'EV Load'!$A$2:$Y$41,O$1+2,FALSE)</f>
        <v>4.8023564848176417</v>
      </c>
      <c r="P6" s="1">
        <f>VLOOKUP($A6,'[1]Pc, 2020, Winter'!$A$2:$Y$15,P$1+2,FALSE)*(1+[1]Main!$B$2)^(Main!$B$5-2020)+VLOOKUP($A6,'EV Load'!$A$2:$Y$41,P$1+2,FALSE)</f>
        <v>4.7815405008057681</v>
      </c>
      <c r="Q6" s="1">
        <f>VLOOKUP($A6,'[1]Pc, 2020, Winter'!$A$2:$Y$15,Q$1+2,FALSE)*(1+[1]Main!$B$2)^(Main!$B$5-2020)+VLOOKUP($A6,'EV Load'!$A$2:$Y$41,Q$1+2,FALSE)</f>
        <v>4.7559020583545379</v>
      </c>
      <c r="R6" s="1">
        <f>VLOOKUP($A6,'[1]Pc, 2020, Winter'!$A$2:$Y$15,R$1+2,FALSE)*(1+[1]Main!$B$2)^(Main!$B$5-2020)+VLOOKUP($A6,'EV Load'!$A$2:$Y$41,R$1+2,FALSE)</f>
        <v>5.1083487752968626</v>
      </c>
      <c r="S6" s="1">
        <f>VLOOKUP($A6,'[1]Pc, 2020, Winter'!$A$2:$Y$15,S$1+2,FALSE)*(1+[1]Main!$B$2)^(Main!$B$5-2020)+VLOOKUP($A6,'EV Load'!$A$2:$Y$41,S$1+2,FALSE)</f>
        <v>5.8210676992366412</v>
      </c>
      <c r="T6" s="1">
        <f>VLOOKUP($A6,'[1]Pc, 2020, Winter'!$A$2:$Y$15,T$1+2,FALSE)*(1+[1]Main!$B$2)^(Main!$B$5-2020)+VLOOKUP($A6,'EV Load'!$A$2:$Y$41,T$1+2,FALSE)</f>
        <v>5.6972884789652243</v>
      </c>
      <c r="U6" s="1">
        <f>VLOOKUP($A6,'[1]Pc, 2020, Winter'!$A$2:$Y$15,U$1+2,FALSE)*(1+[1]Main!$B$2)^(Main!$B$5-2020)+VLOOKUP($A6,'EV Load'!$A$2:$Y$41,U$1+2,FALSE)</f>
        <v>5.6168234969041562</v>
      </c>
      <c r="V6" s="1">
        <f>VLOOKUP($A6,'[1]Pc, 2020, Winter'!$A$2:$Y$15,V$1+2,FALSE)*(1+[1]Main!$B$2)^(Main!$B$5-2020)+VLOOKUP($A6,'EV Load'!$A$2:$Y$41,V$1+2,FALSE)</f>
        <v>5.5884891585029699</v>
      </c>
      <c r="W6" s="1">
        <f>VLOOKUP($A6,'[1]Pc, 2020, Winter'!$A$2:$Y$15,W$1+2,FALSE)*(1+[1]Main!$B$2)^(Main!$B$5-2020)+VLOOKUP($A6,'EV Load'!$A$2:$Y$41,W$1+2,FALSE)</f>
        <v>5.2309374518447838</v>
      </c>
      <c r="X6" s="1">
        <f>VLOOKUP($A6,'[1]Pc, 2020, Winter'!$A$2:$Y$15,X$1+2,FALSE)*(1+[1]Main!$B$2)^(Main!$B$5-2020)+VLOOKUP($A6,'EV Load'!$A$2:$Y$41,X$1+2,FALSE)</f>
        <v>5.5746129528201864</v>
      </c>
      <c r="Y6" s="1">
        <f>VLOOKUP($A6,'[1]Pc, 2020, Winter'!$A$2:$Y$15,Y$1+2,FALSE)*(1+[1]Main!$B$2)^(Main!$B$5-2020)+VLOOKUP($A6,'EV Load'!$A$2:$Y$41,Y$1+2,FALSE)</f>
        <v>5.2489379069550468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7.1119350824639529</v>
      </c>
      <c r="C7" s="1">
        <f>VLOOKUP($A7,'[1]Pc, 2020, Winter'!$A$2:$Y$15,C$1+2,FALSE)*(1+[1]Main!$B$2)^(Main!$B$5-2020)+VLOOKUP($A7,'EV Load'!$A$2:$Y$41,C$1+2,FALSE)</f>
        <v>6.7298482112383375</v>
      </c>
      <c r="D7" s="1">
        <f>VLOOKUP($A7,'[1]Pc, 2020, Winter'!$A$2:$Y$15,D$1+2,FALSE)*(1+[1]Main!$B$2)^(Main!$B$5-2020)+VLOOKUP($A7,'EV Load'!$A$2:$Y$41,D$1+2,FALSE)</f>
        <v>6.3649665396310429</v>
      </c>
      <c r="E7" s="1">
        <f>VLOOKUP($A7,'[1]Pc, 2020, Winter'!$A$2:$Y$15,E$1+2,FALSE)*(1+[1]Main!$B$2)^(Main!$B$5-2020)+VLOOKUP($A7,'EV Load'!$A$2:$Y$41,E$1+2,FALSE)</f>
        <v>6.3309993896098389</v>
      </c>
      <c r="F7" s="1">
        <f>VLOOKUP($A7,'[1]Pc, 2020, Winter'!$A$2:$Y$15,F$1+2,FALSE)*(1+[1]Main!$B$2)^(Main!$B$5-2020)+VLOOKUP($A7,'EV Load'!$A$2:$Y$41,F$1+2,FALSE)</f>
        <v>6.2911775227735367</v>
      </c>
      <c r="G7" s="1">
        <f>VLOOKUP($A7,'[1]Pc, 2020, Winter'!$A$2:$Y$15,G$1+2,FALSE)*(1+[1]Main!$B$2)^(Main!$B$5-2020)+VLOOKUP($A7,'EV Load'!$A$2:$Y$41,G$1+2,FALSE)</f>
        <v>6.7245138131467357</v>
      </c>
      <c r="H7" s="1">
        <f>VLOOKUP($A7,'[1]Pc, 2020, Winter'!$A$2:$Y$15,H$1+2,FALSE)*(1+[1]Main!$B$2)^(Main!$B$5-2020)+VLOOKUP($A7,'EV Load'!$A$2:$Y$41,H$1+2,FALSE)</f>
        <v>7.5310427960559805</v>
      </c>
      <c r="I7" s="1">
        <f>VLOOKUP($A7,'[1]Pc, 2020, Winter'!$A$2:$Y$15,I$1+2,FALSE)*(1+[1]Main!$B$2)^(Main!$B$5-2020)+VLOOKUP($A7,'EV Load'!$A$2:$Y$41,I$1+2,FALSE)</f>
        <v>7.847747369910941</v>
      </c>
      <c r="J7" s="1">
        <f>VLOOKUP($A7,'[1]Pc, 2020, Winter'!$A$2:$Y$15,J$1+2,FALSE)*(1+[1]Main!$B$2)^(Main!$B$5-2020)+VLOOKUP($A7,'EV Load'!$A$2:$Y$41,J$1+2,FALSE)</f>
        <v>8.2011613903731977</v>
      </c>
      <c r="K7" s="1">
        <f>VLOOKUP($A7,'[1]Pc, 2020, Winter'!$A$2:$Y$15,K$1+2,FALSE)*(1+[1]Main!$B$2)^(Main!$B$5-2020)+VLOOKUP($A7,'EV Load'!$A$2:$Y$41,K$1+2,FALSE)</f>
        <v>8.5539189446988981</v>
      </c>
      <c r="L7" s="1">
        <f>VLOOKUP($A7,'[1]Pc, 2020, Winter'!$A$2:$Y$15,L$1+2,FALSE)*(1+[1]Main!$B$2)^(Main!$B$5-2020)+VLOOKUP($A7,'EV Load'!$A$2:$Y$41,L$1+2,FALSE)</f>
        <v>8.3476048643341816</v>
      </c>
      <c r="M7" s="1">
        <f>VLOOKUP($A7,'[1]Pc, 2020, Winter'!$A$2:$Y$15,M$1+2,FALSE)*(1+[1]Main!$B$2)^(Main!$B$5-2020)+VLOOKUP($A7,'EV Load'!$A$2:$Y$41,M$1+2,FALSE)</f>
        <v>8.4469018877438522</v>
      </c>
      <c r="N7" s="1">
        <f>VLOOKUP($A7,'[1]Pc, 2020, Winter'!$A$2:$Y$15,N$1+2,FALSE)*(1+[1]Main!$B$2)^(Main!$B$5-2020)+VLOOKUP($A7,'EV Load'!$A$2:$Y$41,N$1+2,FALSE)</f>
        <v>8.4402138121289223</v>
      </c>
      <c r="O7" s="1">
        <f>VLOOKUP($A7,'[1]Pc, 2020, Winter'!$A$2:$Y$15,O$1+2,FALSE)*(1+[1]Main!$B$2)^(Main!$B$5-2020)+VLOOKUP($A7,'EV Load'!$A$2:$Y$41,O$1+2,FALSE)</f>
        <v>8.3431825737701448</v>
      </c>
      <c r="P7" s="1">
        <f>VLOOKUP($A7,'[1]Pc, 2020, Winter'!$A$2:$Y$15,P$1+2,FALSE)*(1+[1]Main!$B$2)^(Main!$B$5-2020)+VLOOKUP($A7,'EV Load'!$A$2:$Y$41,P$1+2,FALSE)</f>
        <v>7.7878207717133172</v>
      </c>
      <c r="Q7" s="1">
        <f>VLOOKUP($A7,'[1]Pc, 2020, Winter'!$A$2:$Y$15,Q$1+2,FALSE)*(1+[1]Main!$B$2)^(Main!$B$5-2020)+VLOOKUP($A7,'EV Load'!$A$2:$Y$41,Q$1+2,FALSE)</f>
        <v>7.8197149185538599</v>
      </c>
      <c r="R7" s="1">
        <f>VLOOKUP($A7,'[1]Pc, 2020, Winter'!$A$2:$Y$15,R$1+2,FALSE)*(1+[1]Main!$B$2)^(Main!$B$5-2020)+VLOOKUP($A7,'EV Load'!$A$2:$Y$41,R$1+2,FALSE)</f>
        <v>7.6489814764206949</v>
      </c>
      <c r="S7" s="1">
        <f>VLOOKUP($A7,'[1]Pc, 2020, Winter'!$A$2:$Y$15,S$1+2,FALSE)*(1+[1]Main!$B$2)^(Main!$B$5-2020)+VLOOKUP($A7,'EV Load'!$A$2:$Y$41,S$1+2,FALSE)</f>
        <v>8.0077228570610686</v>
      </c>
      <c r="T7" s="1">
        <f>VLOOKUP($A7,'[1]Pc, 2020, Winter'!$A$2:$Y$15,T$1+2,FALSE)*(1+[1]Main!$B$2)^(Main!$B$5-2020)+VLOOKUP($A7,'EV Load'!$A$2:$Y$41,T$1+2,FALSE)</f>
        <v>7.7041982779050047</v>
      </c>
      <c r="U7" s="1">
        <f>VLOOKUP($A7,'[1]Pc, 2020, Winter'!$A$2:$Y$15,U$1+2,FALSE)*(1+[1]Main!$B$2)^(Main!$B$5-2020)+VLOOKUP($A7,'EV Load'!$A$2:$Y$41,U$1+2,FALSE)</f>
        <v>7.63718959946989</v>
      </c>
      <c r="V7" s="1">
        <f>VLOOKUP($A7,'[1]Pc, 2020, Winter'!$A$2:$Y$15,V$1+2,FALSE)*(1+[1]Main!$B$2)^(Main!$B$5-2020)+VLOOKUP($A7,'EV Load'!$A$2:$Y$41,V$1+2,FALSE)</f>
        <v>7.5015194067642073</v>
      </c>
      <c r="W7" s="1">
        <f>VLOOKUP($A7,'[1]Pc, 2020, Winter'!$A$2:$Y$15,W$1+2,FALSE)*(1+[1]Main!$B$2)^(Main!$B$5-2020)+VLOOKUP($A7,'EV Load'!$A$2:$Y$41,W$1+2,FALSE)</f>
        <v>7.2484171141857514</v>
      </c>
      <c r="X7" s="1">
        <f>VLOOKUP($A7,'[1]Pc, 2020, Winter'!$A$2:$Y$15,X$1+2,FALSE)*(1+[1]Main!$B$2)^(Main!$B$5-2020)+VLOOKUP($A7,'EV Load'!$A$2:$Y$41,X$1+2,FALSE)</f>
        <v>7.6720965759966075</v>
      </c>
      <c r="Y7" s="1">
        <f>VLOOKUP($A7,'[1]Pc, 2020, Winter'!$A$2:$Y$15,Y$1+2,FALSE)*(1+[1]Main!$B$2)^(Main!$B$5-2020)+VLOOKUP($A7,'EV Load'!$A$2:$Y$41,Y$1+2,FALSE)</f>
        <v>7.3439837939991524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3.394057413337574</v>
      </c>
      <c r="C8" s="1">
        <f>VLOOKUP($A8,'[1]Pc, 2020, Winter'!$A$2:$Y$15,C$1+2,FALSE)*(1+[1]Main!$B$2)^(Main!$B$5-2020)+VLOOKUP($A8,'EV Load'!$A$2:$Y$41,C$1+2,FALSE)</f>
        <v>3.1681824668150975</v>
      </c>
      <c r="D8" s="1">
        <f>VLOOKUP($A8,'[1]Pc, 2020, Winter'!$A$2:$Y$15,D$1+2,FALSE)*(1+[1]Main!$B$2)^(Main!$B$5-2020)+VLOOKUP($A8,'EV Load'!$A$2:$Y$41,D$1+2,FALSE)</f>
        <v>3.0212868615139947</v>
      </c>
      <c r="E8" s="1">
        <f>VLOOKUP($A8,'[1]Pc, 2020, Winter'!$A$2:$Y$15,E$1+2,FALSE)*(1+[1]Main!$B$2)^(Main!$B$5-2020)+VLOOKUP($A8,'EV Load'!$A$2:$Y$41,E$1+2,FALSE)</f>
        <v>2.9238395943596269</v>
      </c>
      <c r="F8" s="1">
        <f>VLOOKUP($A8,'[1]Pc, 2020, Winter'!$A$2:$Y$15,F$1+2,FALSE)*(1+[1]Main!$B$2)^(Main!$B$5-2020)+VLOOKUP($A8,'EV Load'!$A$2:$Y$41,F$1+2,FALSE)</f>
        <v>2.9500655737913486</v>
      </c>
      <c r="G8" s="1">
        <f>VLOOKUP($A8,'[1]Pc, 2020, Winter'!$A$2:$Y$15,G$1+2,FALSE)*(1+[1]Main!$B$2)^(Main!$B$5-2020)+VLOOKUP($A8,'EV Load'!$A$2:$Y$41,G$1+2,FALSE)</f>
        <v>3.2975964857082274</v>
      </c>
      <c r="H8" s="1">
        <f>VLOOKUP($A8,'[1]Pc, 2020, Winter'!$A$2:$Y$15,H$1+2,FALSE)*(1+[1]Main!$B$2)^(Main!$B$5-2020)+VLOOKUP($A8,'EV Load'!$A$2:$Y$41,H$1+2,FALSE)</f>
        <v>4.0607174592875319</v>
      </c>
      <c r="I8" s="1">
        <f>VLOOKUP($A8,'[1]Pc, 2020, Winter'!$A$2:$Y$15,I$1+2,FALSE)*(1+[1]Main!$B$2)^(Main!$B$5-2020)+VLOOKUP($A8,'EV Load'!$A$2:$Y$41,I$1+2,FALSE)</f>
        <v>4.261291732951654</v>
      </c>
      <c r="J8" s="1">
        <f>VLOOKUP($A8,'[1]Pc, 2020, Winter'!$A$2:$Y$15,J$1+2,FALSE)*(1+[1]Main!$B$2)^(Main!$B$5-2020)+VLOOKUP($A8,'EV Load'!$A$2:$Y$41,J$1+2,FALSE)</f>
        <v>4.8095949869168786</v>
      </c>
      <c r="K8" s="1">
        <f>VLOOKUP($A8,'[1]Pc, 2020, Winter'!$A$2:$Y$15,K$1+2,FALSE)*(1+[1]Main!$B$2)^(Main!$B$5-2020)+VLOOKUP($A8,'EV Load'!$A$2:$Y$41,K$1+2,FALSE)</f>
        <v>4.9781816364079736</v>
      </c>
      <c r="L8" s="1">
        <f>VLOOKUP($A8,'[1]Pc, 2020, Winter'!$A$2:$Y$15,L$1+2,FALSE)*(1+[1]Main!$B$2)^(Main!$B$5-2020)+VLOOKUP($A8,'EV Load'!$A$2:$Y$41,L$1+2,FALSE)</f>
        <v>5.0412311963528413</v>
      </c>
      <c r="M8" s="1">
        <f>VLOOKUP($A8,'[1]Pc, 2020, Winter'!$A$2:$Y$15,M$1+2,FALSE)*(1+[1]Main!$B$2)^(Main!$B$5-2020)+VLOOKUP($A8,'EV Load'!$A$2:$Y$41,M$1+2,FALSE)</f>
        <v>4.9889195847752337</v>
      </c>
      <c r="N8" s="1">
        <f>VLOOKUP($A8,'[1]Pc, 2020, Winter'!$A$2:$Y$15,N$1+2,FALSE)*(1+[1]Main!$B$2)^(Main!$B$5-2020)+VLOOKUP($A8,'EV Load'!$A$2:$Y$41,N$1+2,FALSE)</f>
        <v>4.9488466872985581</v>
      </c>
      <c r="O8" s="1">
        <f>VLOOKUP($A8,'[1]Pc, 2020, Winter'!$A$2:$Y$15,O$1+2,FALSE)*(1+[1]Main!$B$2)^(Main!$B$5-2020)+VLOOKUP($A8,'EV Load'!$A$2:$Y$41,O$1+2,FALSE)</f>
        <v>4.8305847050466495</v>
      </c>
      <c r="P8" s="1">
        <f>VLOOKUP($A8,'[1]Pc, 2020, Winter'!$A$2:$Y$15,P$1+2,FALSE)*(1+[1]Main!$B$2)^(Main!$B$5-2020)+VLOOKUP($A8,'EV Load'!$A$2:$Y$41,P$1+2,FALSE)</f>
        <v>4.421994341072943</v>
      </c>
      <c r="Q8" s="1">
        <f>VLOOKUP($A8,'[1]Pc, 2020, Winter'!$A$2:$Y$15,Q$1+2,FALSE)*(1+[1]Main!$B$2)^(Main!$B$5-2020)+VLOOKUP($A8,'EV Load'!$A$2:$Y$41,Q$1+2,FALSE)</f>
        <v>4.3249932850720949</v>
      </c>
      <c r="R8" s="1">
        <f>VLOOKUP($A8,'[1]Pc, 2020, Winter'!$A$2:$Y$15,R$1+2,FALSE)*(1+[1]Main!$B$2)^(Main!$B$5-2020)+VLOOKUP($A8,'EV Load'!$A$2:$Y$41,R$1+2,FALSE)</f>
        <v>4.6950782993426632</v>
      </c>
      <c r="S8" s="1">
        <f>VLOOKUP($A8,'[1]Pc, 2020, Winter'!$A$2:$Y$15,S$1+2,FALSE)*(1+[1]Main!$B$2)^(Main!$B$5-2020)+VLOOKUP($A8,'EV Load'!$A$2:$Y$41,S$1+2,FALSE)</f>
        <v>4.7946696624045808</v>
      </c>
      <c r="T8" s="1">
        <f>VLOOKUP($A8,'[1]Pc, 2020, Winter'!$A$2:$Y$15,T$1+2,FALSE)*(1+[1]Main!$B$2)^(Main!$B$5-2020)+VLOOKUP($A8,'EV Load'!$A$2:$Y$41,T$1+2,FALSE)</f>
        <v>4.6084637001484312</v>
      </c>
      <c r="U8" s="1">
        <f>VLOOKUP($A8,'[1]Pc, 2020, Winter'!$A$2:$Y$15,U$1+2,FALSE)*(1+[1]Main!$B$2)^(Main!$B$5-2020)+VLOOKUP($A8,'EV Load'!$A$2:$Y$41,U$1+2,FALSE)</f>
        <v>4.5741126211407979</v>
      </c>
      <c r="V8" s="1">
        <f>VLOOKUP($A8,'[1]Pc, 2020, Winter'!$A$2:$Y$15,V$1+2,FALSE)*(1+[1]Main!$B$2)^(Main!$B$5-2020)+VLOOKUP($A8,'EV Load'!$A$2:$Y$41,V$1+2,FALSE)</f>
        <v>4.2810500472434265</v>
      </c>
      <c r="W8" s="1">
        <f>VLOOKUP($A8,'[1]Pc, 2020, Winter'!$A$2:$Y$15,W$1+2,FALSE)*(1+[1]Main!$B$2)^(Main!$B$5-2020)+VLOOKUP($A8,'EV Load'!$A$2:$Y$41,W$1+2,FALSE)</f>
        <v>3.5757128512722645</v>
      </c>
      <c r="X8" s="1">
        <f>VLOOKUP($A8,'[1]Pc, 2020, Winter'!$A$2:$Y$15,X$1+2,FALSE)*(1+[1]Main!$B$2)^(Main!$B$5-2020)+VLOOKUP($A8,'EV Load'!$A$2:$Y$41,X$1+2,FALSE)</f>
        <v>3.9266987062553005</v>
      </c>
      <c r="Y8" s="1">
        <f>VLOOKUP($A8,'[1]Pc, 2020, Winter'!$A$2:$Y$15,Y$1+2,FALSE)*(1+[1]Main!$B$2)^(Main!$B$5-2020)+VLOOKUP($A8,'EV Load'!$A$2:$Y$41,Y$1+2,FALSE)</f>
        <v>3.6955383703138254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2.2233289557039866</v>
      </c>
      <c r="C9" s="1">
        <f>VLOOKUP($A9,'[1]Pc, 2020, Winter'!$A$2:$Y$15,C$1+2,FALSE)*(1+[1]Main!$B$2)^(Main!$B$5-2020)+VLOOKUP($A9,'EV Load'!$A$2:$Y$41,C$1+2,FALSE)</f>
        <v>2.1150567246395253</v>
      </c>
      <c r="D9" s="1">
        <f>VLOOKUP($A9,'[1]Pc, 2020, Winter'!$A$2:$Y$15,D$1+2,FALSE)*(1+[1]Main!$B$2)^(Main!$B$5-2020)+VLOOKUP($A9,'EV Load'!$A$2:$Y$41,D$1+2,FALSE)</f>
        <v>2.0112885613231555</v>
      </c>
      <c r="E9" s="1">
        <f>VLOOKUP($A9,'[1]Pc, 2020, Winter'!$A$2:$Y$15,E$1+2,FALSE)*(1+[1]Main!$B$2)^(Main!$B$5-2020)+VLOOKUP($A9,'EV Load'!$A$2:$Y$41,E$1+2,FALSE)</f>
        <v>1.9668485470313826</v>
      </c>
      <c r="F9" s="1">
        <f>VLOOKUP($A9,'[1]Pc, 2020, Winter'!$A$2:$Y$15,F$1+2,FALSE)*(1+[1]Main!$B$2)^(Main!$B$5-2020)+VLOOKUP($A9,'EV Load'!$A$2:$Y$41,F$1+2,FALSE)</f>
        <v>2.0347813993638679</v>
      </c>
      <c r="G9" s="1">
        <f>VLOOKUP($A9,'[1]Pc, 2020, Winter'!$A$2:$Y$15,G$1+2,FALSE)*(1+[1]Main!$B$2)^(Main!$B$5-2020)+VLOOKUP($A9,'EV Load'!$A$2:$Y$41,G$1+2,FALSE)</f>
        <v>2.4090509608990667</v>
      </c>
      <c r="H9" s="1">
        <f>VLOOKUP($A9,'[1]Pc, 2020, Winter'!$A$2:$Y$15,H$1+2,FALSE)*(1+[1]Main!$B$2)^(Main!$B$5-2020)+VLOOKUP($A9,'EV Load'!$A$2:$Y$41,H$1+2,FALSE)</f>
        <v>3.7622182417302801</v>
      </c>
      <c r="I9" s="1">
        <f>VLOOKUP($A9,'[1]Pc, 2020, Winter'!$A$2:$Y$15,I$1+2,FALSE)*(1+[1]Main!$B$2)^(Main!$B$5-2020)+VLOOKUP($A9,'EV Load'!$A$2:$Y$41,I$1+2,FALSE)</f>
        <v>4.1620248699745543</v>
      </c>
      <c r="J9" s="1">
        <f>VLOOKUP($A9,'[1]Pc, 2020, Winter'!$A$2:$Y$15,J$1+2,FALSE)*(1+[1]Main!$B$2)^(Main!$B$5-2020)+VLOOKUP($A9,'EV Load'!$A$2:$Y$41,J$1+2,FALSE)</f>
        <v>4.3164421115351992</v>
      </c>
      <c r="K9" s="1">
        <f>VLOOKUP($A9,'[1]Pc, 2020, Winter'!$A$2:$Y$15,K$1+2,FALSE)*(1+[1]Main!$B$2)^(Main!$B$5-2020)+VLOOKUP($A9,'EV Load'!$A$2:$Y$41,K$1+2,FALSE)</f>
        <v>4.3168845270568275</v>
      </c>
      <c r="L9" s="1">
        <f>VLOOKUP($A9,'[1]Pc, 2020, Winter'!$A$2:$Y$15,L$1+2,FALSE)*(1+[1]Main!$B$2)^(Main!$B$5-2020)+VLOOKUP($A9,'EV Load'!$A$2:$Y$41,L$1+2,FALSE)</f>
        <v>4.4511440862383376</v>
      </c>
      <c r="M9" s="1">
        <f>VLOOKUP($A9,'[1]Pc, 2020, Winter'!$A$2:$Y$15,M$1+2,FALSE)*(1+[1]Main!$B$2)^(Main!$B$5-2020)+VLOOKUP($A9,'EV Load'!$A$2:$Y$41,M$1+2,FALSE)</f>
        <v>4.4143861393553854</v>
      </c>
      <c r="N9" s="1">
        <f>VLOOKUP($A9,'[1]Pc, 2020, Winter'!$A$2:$Y$15,N$1+2,FALSE)*(1+[1]Main!$B$2)^(Main!$B$5-2020)+VLOOKUP($A9,'EV Load'!$A$2:$Y$41,N$1+2,FALSE)</f>
        <v>4.1641219498939783</v>
      </c>
      <c r="O9" s="1">
        <f>VLOOKUP($A9,'[1]Pc, 2020, Winter'!$A$2:$Y$15,O$1+2,FALSE)*(1+[1]Main!$B$2)^(Main!$B$5-2020)+VLOOKUP($A9,'EV Load'!$A$2:$Y$41,O$1+2,FALSE)</f>
        <v>4.0718381460771838</v>
      </c>
      <c r="P9" s="1">
        <f>VLOOKUP($A9,'[1]Pc, 2020, Winter'!$A$2:$Y$15,P$1+2,FALSE)*(1+[1]Main!$B$2)^(Main!$B$5-2020)+VLOOKUP($A9,'EV Load'!$A$2:$Y$41,P$1+2,FALSE)</f>
        <v>3.6082566347752332</v>
      </c>
      <c r="Q9" s="1">
        <f>VLOOKUP($A9,'[1]Pc, 2020, Winter'!$A$2:$Y$15,Q$1+2,FALSE)*(1+[1]Main!$B$2)^(Main!$B$5-2020)+VLOOKUP($A9,'EV Load'!$A$2:$Y$41,Q$1+2,FALSE)</f>
        <v>3.2666152803011026</v>
      </c>
      <c r="R9" s="1">
        <f>VLOOKUP($A9,'[1]Pc, 2020, Winter'!$A$2:$Y$15,R$1+2,FALSE)*(1+[1]Main!$B$2)^(Main!$B$5-2020)+VLOOKUP($A9,'EV Load'!$A$2:$Y$41,R$1+2,FALSE)</f>
        <v>3.36687170754877</v>
      </c>
      <c r="S9" s="1">
        <f>VLOOKUP($A9,'[1]Pc, 2020, Winter'!$A$2:$Y$15,S$1+2,FALSE)*(1+[1]Main!$B$2)^(Main!$B$5-2020)+VLOOKUP($A9,'EV Load'!$A$2:$Y$41,S$1+2,FALSE)</f>
        <v>3.6598913091603054</v>
      </c>
      <c r="T9" s="1">
        <f>VLOOKUP($A9,'[1]Pc, 2020, Winter'!$A$2:$Y$15,T$1+2,FALSE)*(1+[1]Main!$B$2)^(Main!$B$5-2020)+VLOOKUP($A9,'EV Load'!$A$2:$Y$41,T$1+2,FALSE)</f>
        <v>3.5795900329728583</v>
      </c>
      <c r="U9" s="1">
        <f>VLOOKUP($A9,'[1]Pc, 2020, Winter'!$A$2:$Y$15,U$1+2,FALSE)*(1+[1]Main!$B$2)^(Main!$B$5-2020)+VLOOKUP($A9,'EV Load'!$A$2:$Y$41,U$1+2,FALSE)</f>
        <v>3.4813425427056832</v>
      </c>
      <c r="V9" s="1">
        <f>VLOOKUP($A9,'[1]Pc, 2020, Winter'!$A$2:$Y$15,V$1+2,FALSE)*(1+[1]Main!$B$2)^(Main!$B$5-2020)+VLOOKUP($A9,'EV Load'!$A$2:$Y$41,V$1+2,FALSE)</f>
        <v>3.4185325090754874</v>
      </c>
      <c r="W9" s="1">
        <f>VLOOKUP($A9,'[1]Pc, 2020, Winter'!$A$2:$Y$15,W$1+2,FALSE)*(1+[1]Main!$B$2)^(Main!$B$5-2020)+VLOOKUP($A9,'EV Load'!$A$2:$Y$41,W$1+2,FALSE)</f>
        <v>3.1594360361959284</v>
      </c>
      <c r="X9" s="1">
        <f>VLOOKUP($A9,'[1]Pc, 2020, Winter'!$A$2:$Y$15,X$1+2,FALSE)*(1+[1]Main!$B$2)^(Main!$B$5-2020)+VLOOKUP($A9,'EV Load'!$A$2:$Y$41,X$1+2,FALSE)</f>
        <v>2.8394553467133163</v>
      </c>
      <c r="Y9" s="1">
        <f>VLOOKUP($A9,'[1]Pc, 2020, Winter'!$A$2:$Y$15,Y$1+2,FALSE)*(1+[1]Main!$B$2)^(Main!$B$5-2020)+VLOOKUP($A9,'EV Load'!$A$2:$Y$41,Y$1+2,FALSE)</f>
        <v>2.5493175804283292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2.2868978514843086</v>
      </c>
      <c r="C10" s="1">
        <f>VLOOKUP($A10,'[1]Pc, 2020, Winter'!$A$2:$Y$15,C$1+2,FALSE)*(1+[1]Main!$B$2)^(Main!$B$5-2020)+VLOOKUP($A10,'EV Load'!$A$2:$Y$41,C$1+2,FALSE)</f>
        <v>2.273282401950806</v>
      </c>
      <c r="D10" s="1">
        <f>VLOOKUP($A10,'[1]Pc, 2020, Winter'!$A$2:$Y$15,D$1+2,FALSE)*(1+[1]Main!$B$2)^(Main!$B$5-2020)+VLOOKUP($A10,'EV Load'!$A$2:$Y$41,D$1+2,FALSE)</f>
        <v>2.2175713798982191</v>
      </c>
      <c r="E10" s="1">
        <f>VLOOKUP($A10,'[1]Pc, 2020, Winter'!$A$2:$Y$15,E$1+2,FALSE)*(1+[1]Main!$B$2)^(Main!$B$5-2020)+VLOOKUP($A10,'EV Load'!$A$2:$Y$41,E$1+2,FALSE)</f>
        <v>2.1951282925360474</v>
      </c>
      <c r="F10" s="1">
        <f>VLOOKUP($A10,'[1]Pc, 2020, Winter'!$A$2:$Y$15,F$1+2,FALSE)*(1+[1]Main!$B$2)^(Main!$B$5-2020)+VLOOKUP($A10,'EV Load'!$A$2:$Y$41,F$1+2,FALSE)</f>
        <v>2.17259192697201</v>
      </c>
      <c r="G10" s="1">
        <f>VLOOKUP($A10,'[1]Pc, 2020, Winter'!$A$2:$Y$15,G$1+2,FALSE)*(1+[1]Main!$B$2)^(Main!$B$5-2020)+VLOOKUP($A10,'EV Load'!$A$2:$Y$41,G$1+2,FALSE)</f>
        <v>2.1741702645462255</v>
      </c>
      <c r="H10" s="1">
        <f>VLOOKUP($A10,'[1]Pc, 2020, Winter'!$A$2:$Y$15,H$1+2,FALSE)*(1+[1]Main!$B$2)^(Main!$B$5-2020)+VLOOKUP($A10,'EV Load'!$A$2:$Y$41,H$1+2,FALSE)</f>
        <v>2.1956418506361324</v>
      </c>
      <c r="I10" s="1">
        <f>VLOOKUP($A10,'[1]Pc, 2020, Winter'!$A$2:$Y$15,I$1+2,FALSE)*(1+[1]Main!$B$2)^(Main!$B$5-2020)+VLOOKUP($A10,'EV Load'!$A$2:$Y$41,I$1+2,FALSE)</f>
        <v>1.9560601330788805</v>
      </c>
      <c r="J10" s="1">
        <f>VLOOKUP($A10,'[1]Pc, 2020, Winter'!$A$2:$Y$15,J$1+2,FALSE)*(1+[1]Main!$B$2)^(Main!$B$5-2020)+VLOOKUP($A10,'EV Load'!$A$2:$Y$41,J$1+2,FALSE)</f>
        <v>1.9527144375742154</v>
      </c>
      <c r="K10" s="1">
        <f>VLOOKUP($A10,'[1]Pc, 2020, Winter'!$A$2:$Y$15,K$1+2,FALSE)*(1+[1]Main!$B$2)^(Main!$B$5-2020)+VLOOKUP($A10,'EV Load'!$A$2:$Y$41,K$1+2,FALSE)</f>
        <v>1.9723292594571671</v>
      </c>
      <c r="L10" s="1">
        <f>VLOOKUP($A10,'[1]Pc, 2020, Winter'!$A$2:$Y$15,L$1+2,FALSE)*(1+[1]Main!$B$2)^(Main!$B$5-2020)+VLOOKUP($A10,'EV Load'!$A$2:$Y$41,L$1+2,FALSE)</f>
        <v>1.9548281568278203</v>
      </c>
      <c r="M10" s="1">
        <f>VLOOKUP($A10,'[1]Pc, 2020, Winter'!$A$2:$Y$15,M$1+2,FALSE)*(1+[1]Main!$B$2)^(Main!$B$5-2020)+VLOOKUP($A10,'EV Load'!$A$2:$Y$41,M$1+2,FALSE)</f>
        <v>1.9490266046649702</v>
      </c>
      <c r="N10" s="1">
        <f>VLOOKUP($A10,'[1]Pc, 2020, Winter'!$A$2:$Y$15,N$1+2,FALSE)*(1+[1]Main!$B$2)^(Main!$B$5-2020)+VLOOKUP($A10,'EV Load'!$A$2:$Y$41,N$1+2,FALSE)</f>
        <v>1.9571970711620017</v>
      </c>
      <c r="O10" s="1">
        <f>VLOOKUP($A10,'[1]Pc, 2020, Winter'!$A$2:$Y$15,O$1+2,FALSE)*(1+[1]Main!$B$2)^(Main!$B$5-2020)+VLOOKUP($A10,'EV Load'!$A$2:$Y$41,O$1+2,FALSE)</f>
        <v>1.9629120329940628</v>
      </c>
      <c r="P10" s="1">
        <f>VLOOKUP($A10,'[1]Pc, 2020, Winter'!$A$2:$Y$15,P$1+2,FALSE)*(1+[1]Main!$B$2)^(Main!$B$5-2020)+VLOOKUP($A10,'EV Load'!$A$2:$Y$41,P$1+2,FALSE)</f>
        <v>1.9609475588634435</v>
      </c>
      <c r="Q10" s="1">
        <f>VLOOKUP($A10,'[1]Pc, 2020, Winter'!$A$2:$Y$15,Q$1+2,FALSE)*(1+[1]Main!$B$2)^(Main!$B$5-2020)+VLOOKUP($A10,'EV Load'!$A$2:$Y$41,Q$1+2,FALSE)</f>
        <v>1.9643175418999153</v>
      </c>
      <c r="R10" s="1">
        <f>VLOOKUP($A10,'[1]Pc, 2020, Winter'!$A$2:$Y$15,R$1+2,FALSE)*(1+[1]Main!$B$2)^(Main!$B$5-2020)+VLOOKUP($A10,'EV Load'!$A$2:$Y$41,R$1+2,FALSE)</f>
        <v>1.9770079532654792</v>
      </c>
      <c r="S10" s="1">
        <f>VLOOKUP($A10,'[1]Pc, 2020, Winter'!$A$2:$Y$15,S$1+2,FALSE)*(1+[1]Main!$B$2)^(Main!$B$5-2020)+VLOOKUP($A10,'EV Load'!$A$2:$Y$41,S$1+2,FALSE)</f>
        <v>1.9791691916030534</v>
      </c>
      <c r="T10" s="1">
        <f>VLOOKUP($A10,'[1]Pc, 2020, Winter'!$A$2:$Y$15,T$1+2,FALSE)*(1+[1]Main!$B$2)^(Main!$B$5-2020)+VLOOKUP($A10,'EV Load'!$A$2:$Y$41,T$1+2,FALSE)</f>
        <v>1.9635540686174724</v>
      </c>
      <c r="U10" s="1">
        <f>VLOOKUP($A10,'[1]Pc, 2020, Winter'!$A$2:$Y$15,U$1+2,FALSE)*(1+[1]Main!$B$2)^(Main!$B$5-2020)+VLOOKUP($A10,'EV Load'!$A$2:$Y$41,U$1+2,FALSE)</f>
        <v>1.9752089159457167</v>
      </c>
      <c r="V10" s="1">
        <f>VLOOKUP($A10,'[1]Pc, 2020, Winter'!$A$2:$Y$15,V$1+2,FALSE)*(1+[1]Main!$B$2)^(Main!$B$5-2020)+VLOOKUP($A10,'EV Load'!$A$2:$Y$41,V$1+2,FALSE)</f>
        <v>1.9811959685326548</v>
      </c>
      <c r="W10" s="1">
        <f>VLOOKUP($A10,'[1]Pc, 2020, Winter'!$A$2:$Y$15,W$1+2,FALSE)*(1+[1]Main!$B$2)^(Main!$B$5-2020)+VLOOKUP($A10,'EV Load'!$A$2:$Y$41,W$1+2,FALSE)</f>
        <v>1.9790815452926209</v>
      </c>
      <c r="X10" s="1">
        <f>VLOOKUP($A10,'[1]Pc, 2020, Winter'!$A$2:$Y$15,X$1+2,FALSE)*(1+[1]Main!$B$2)^(Main!$B$5-2020)+VLOOKUP($A10,'EV Load'!$A$2:$Y$41,X$1+2,FALSE)</f>
        <v>2.2465112060220527</v>
      </c>
      <c r="Y10" s="1">
        <f>VLOOKUP($A10,'[1]Pc, 2020, Winter'!$A$2:$Y$15,Y$1+2,FALSE)*(1+[1]Main!$B$2)^(Main!$B$5-2020)+VLOOKUP($A10,'EV Load'!$A$2:$Y$41,Y$1+2,FALSE)</f>
        <v>2.2725273765055132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2.8522970556615777</v>
      </c>
      <c r="C11" s="1">
        <f>VLOOKUP($A11,'[1]Pc, 2020, Winter'!$A$2:$Y$15,C$1+2,FALSE)*(1+[1]Main!$B$2)^(Main!$B$5-2020)+VLOOKUP($A11,'EV Load'!$A$2:$Y$41,C$1+2,FALSE)</f>
        <v>2.6664352231552164</v>
      </c>
      <c r="D11" s="1">
        <f>VLOOKUP($A11,'[1]Pc, 2020, Winter'!$A$2:$Y$15,D$1+2,FALSE)*(1+[1]Main!$B$2)^(Main!$B$5-2020)+VLOOKUP($A11,'EV Load'!$A$2:$Y$41,D$1+2,FALSE)</f>
        <v>2.4678507711832061</v>
      </c>
      <c r="E11" s="1">
        <f>VLOOKUP($A11,'[1]Pc, 2020, Winter'!$A$2:$Y$15,E$1+2,FALSE)*(1+[1]Main!$B$2)^(Main!$B$5-2020)+VLOOKUP($A11,'EV Load'!$A$2:$Y$41,E$1+2,FALSE)</f>
        <v>2.441368070101781</v>
      </c>
      <c r="F11" s="1">
        <f>VLOOKUP($A11,'[1]Pc, 2020, Winter'!$A$2:$Y$15,F$1+2,FALSE)*(1+[1]Main!$B$2)^(Main!$B$5-2020)+VLOOKUP($A11,'EV Load'!$A$2:$Y$41,F$1+2,FALSE)</f>
        <v>2.411312686450382</v>
      </c>
      <c r="G11" s="1">
        <f>VLOOKUP($A11,'[1]Pc, 2020, Winter'!$A$2:$Y$15,G$1+2,FALSE)*(1+[1]Main!$B$2)^(Main!$B$5-2020)+VLOOKUP($A11,'EV Load'!$A$2:$Y$41,G$1+2,FALSE)</f>
        <v>2.6946172954834604</v>
      </c>
      <c r="H11" s="1">
        <f>VLOOKUP($A11,'[1]Pc, 2020, Winter'!$A$2:$Y$15,H$1+2,FALSE)*(1+[1]Main!$B$2)^(Main!$B$5-2020)+VLOOKUP($A11,'EV Load'!$A$2:$Y$41,H$1+2,FALSE)</f>
        <v>3.3929570238549616</v>
      </c>
      <c r="I11" s="1">
        <f>VLOOKUP($A11,'[1]Pc, 2020, Winter'!$A$2:$Y$15,I$1+2,FALSE)*(1+[1]Main!$B$2)^(Main!$B$5-2020)+VLOOKUP($A11,'EV Load'!$A$2:$Y$41,I$1+2,FALSE)</f>
        <v>3.3925948154580152</v>
      </c>
      <c r="J11" s="1">
        <f>VLOOKUP($A11,'[1]Pc, 2020, Winter'!$A$2:$Y$15,J$1+2,FALSE)*(1+[1]Main!$B$2)^(Main!$B$5-2020)+VLOOKUP($A11,'EV Load'!$A$2:$Y$41,J$1+2,FALSE)</f>
        <v>3.6880654090330789</v>
      </c>
      <c r="K11" s="1">
        <f>VLOOKUP($A11,'[1]Pc, 2020, Winter'!$A$2:$Y$15,K$1+2,FALSE)*(1+[1]Main!$B$2)^(Main!$B$5-2020)+VLOOKUP($A11,'EV Load'!$A$2:$Y$41,K$1+2,FALSE)</f>
        <v>3.966842154643766</v>
      </c>
      <c r="L11" s="1">
        <f>VLOOKUP($A11,'[1]Pc, 2020, Winter'!$A$2:$Y$15,L$1+2,FALSE)*(1+[1]Main!$B$2)^(Main!$B$5-2020)+VLOOKUP($A11,'EV Load'!$A$2:$Y$41,L$1+2,FALSE)</f>
        <v>3.843200731043257</v>
      </c>
      <c r="M11" s="1">
        <f>VLOOKUP($A11,'[1]Pc, 2020, Winter'!$A$2:$Y$15,M$1+2,FALSE)*(1+[1]Main!$B$2)^(Main!$B$5-2020)+VLOOKUP($A11,'EV Load'!$A$2:$Y$41,M$1+2,FALSE)</f>
        <v>3.8206757999363865</v>
      </c>
      <c r="N11" s="1">
        <f>VLOOKUP($A11,'[1]Pc, 2020, Winter'!$A$2:$Y$15,N$1+2,FALSE)*(1+[1]Main!$B$2)^(Main!$B$5-2020)+VLOOKUP($A11,'EV Load'!$A$2:$Y$41,N$1+2,FALSE)</f>
        <v>3.8266433185750639</v>
      </c>
      <c r="O11" s="1">
        <f>VLOOKUP($A11,'[1]Pc, 2020, Winter'!$A$2:$Y$15,O$1+2,FALSE)*(1+[1]Main!$B$2)^(Main!$B$5-2020)+VLOOKUP($A11,'EV Load'!$A$2:$Y$41,O$1+2,FALSE)</f>
        <v>3.6729608372773539</v>
      </c>
      <c r="P11" s="1">
        <f>VLOOKUP($A11,'[1]Pc, 2020, Winter'!$A$2:$Y$15,P$1+2,FALSE)*(1+[1]Main!$B$2)^(Main!$B$5-2020)+VLOOKUP($A11,'EV Load'!$A$2:$Y$41,P$1+2,FALSE)</f>
        <v>3.5621496823791348</v>
      </c>
      <c r="Q11" s="1">
        <f>VLOOKUP($A11,'[1]Pc, 2020, Winter'!$A$2:$Y$15,Q$1+2,FALSE)*(1+[1]Main!$B$2)^(Main!$B$5-2020)+VLOOKUP($A11,'EV Load'!$A$2:$Y$41,Q$1+2,FALSE)</f>
        <v>3.3732656712468199</v>
      </c>
      <c r="R11" s="1">
        <f>VLOOKUP($A11,'[1]Pc, 2020, Winter'!$A$2:$Y$15,R$1+2,FALSE)*(1+[1]Main!$B$2)^(Main!$B$5-2020)+VLOOKUP($A11,'EV Load'!$A$2:$Y$41,R$1+2,FALSE)</f>
        <v>3.566978397455471</v>
      </c>
      <c r="S11" s="1">
        <f>VLOOKUP($A11,'[1]Pc, 2020, Winter'!$A$2:$Y$15,S$1+2,FALSE)*(1+[1]Main!$B$2)^(Main!$B$5-2020)+VLOOKUP($A11,'EV Load'!$A$2:$Y$41,S$1+2,FALSE)</f>
        <v>4.0355812101145041</v>
      </c>
      <c r="T11" s="1">
        <f>VLOOKUP($A11,'[1]Pc, 2020, Winter'!$A$2:$Y$15,T$1+2,FALSE)*(1+[1]Main!$B$2)^(Main!$B$5-2020)+VLOOKUP($A11,'EV Load'!$A$2:$Y$41,T$1+2,FALSE)</f>
        <v>3.9155918981552165</v>
      </c>
      <c r="U11" s="1">
        <f>VLOOKUP($A11,'[1]Pc, 2020, Winter'!$A$2:$Y$15,U$1+2,FALSE)*(1+[1]Main!$B$2)^(Main!$B$5-2020)+VLOOKUP($A11,'EV Load'!$A$2:$Y$41,U$1+2,FALSE)</f>
        <v>3.8039342229643767</v>
      </c>
      <c r="V11" s="1">
        <f>VLOOKUP($A11,'[1]Pc, 2020, Winter'!$A$2:$Y$15,V$1+2,FALSE)*(1+[1]Main!$B$2)^(Main!$B$5-2020)+VLOOKUP($A11,'EV Load'!$A$2:$Y$41,V$1+2,FALSE)</f>
        <v>3.6704883949745546</v>
      </c>
      <c r="W11" s="1">
        <f>VLOOKUP($A11,'[1]Pc, 2020, Winter'!$A$2:$Y$15,W$1+2,FALSE)*(1+[1]Main!$B$2)^(Main!$B$5-2020)+VLOOKUP($A11,'EV Load'!$A$2:$Y$41,W$1+2,FALSE)</f>
        <v>3.4686360734732826</v>
      </c>
      <c r="X11" s="1">
        <f>VLOOKUP($A11,'[1]Pc, 2020, Winter'!$A$2:$Y$15,X$1+2,FALSE)*(1+[1]Main!$B$2)^(Main!$B$5-2020)+VLOOKUP($A11,'EV Load'!$A$2:$Y$41,X$1+2,FALSE)</f>
        <v>3.5925881508269719</v>
      </c>
      <c r="Y11" s="1">
        <f>VLOOKUP($A11,'[1]Pc, 2020, Winter'!$A$2:$Y$15,Y$1+2,FALSE)*(1+[1]Main!$B$2)^(Main!$B$5-2020)+VLOOKUP($A11,'EV Load'!$A$2:$Y$41,Y$1+2,FALSE)</f>
        <v>3.2920851189567433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1.0613848884223918</v>
      </c>
      <c r="C12" s="1">
        <f>VLOOKUP($A12,'[1]Pc, 2020, Winter'!$A$2:$Y$15,C$1+2,FALSE)*(1+[1]Main!$B$2)^(Main!$B$5-2020)+VLOOKUP($A12,'EV Load'!$A$2:$Y$41,C$1+2,FALSE)</f>
        <v>0.98616264478371507</v>
      </c>
      <c r="D12" s="1">
        <f>VLOOKUP($A12,'[1]Pc, 2020, Winter'!$A$2:$Y$15,D$1+2,FALSE)*(1+[1]Main!$B$2)^(Main!$B$5-2020)+VLOOKUP($A12,'EV Load'!$A$2:$Y$41,D$1+2,FALSE)</f>
        <v>0.91049766679389321</v>
      </c>
      <c r="E12" s="1">
        <f>VLOOKUP($A12,'[1]Pc, 2020, Winter'!$A$2:$Y$15,E$1+2,FALSE)*(1+[1]Main!$B$2)^(Main!$B$5-2020)+VLOOKUP($A12,'EV Load'!$A$2:$Y$41,E$1+2,FALSE)</f>
        <v>0.89085869821882957</v>
      </c>
      <c r="F12" s="1">
        <f>VLOOKUP($A12,'[1]Pc, 2020, Winter'!$A$2:$Y$15,F$1+2,FALSE)*(1+[1]Main!$B$2)^(Main!$B$5-2020)+VLOOKUP($A12,'EV Load'!$A$2:$Y$41,F$1+2,FALSE)</f>
        <v>0.8954992746183208</v>
      </c>
      <c r="G12" s="1">
        <f>VLOOKUP($A12,'[1]Pc, 2020, Winter'!$A$2:$Y$15,G$1+2,FALSE)*(1+[1]Main!$B$2)^(Main!$B$5-2020)+VLOOKUP($A12,'EV Load'!$A$2:$Y$41,G$1+2,FALSE)</f>
        <v>1.0644534415394402</v>
      </c>
      <c r="H12" s="1">
        <f>VLOOKUP($A12,'[1]Pc, 2020, Winter'!$A$2:$Y$15,H$1+2,FALSE)*(1+[1]Main!$B$2)^(Main!$B$5-2020)+VLOOKUP($A12,'EV Load'!$A$2:$Y$41,H$1+2,FALSE)</f>
        <v>1.3663604450381681</v>
      </c>
      <c r="I12" s="1">
        <f>VLOOKUP($A12,'[1]Pc, 2020, Winter'!$A$2:$Y$15,I$1+2,FALSE)*(1+[1]Main!$B$2)^(Main!$B$5-2020)+VLOOKUP($A12,'EV Load'!$A$2:$Y$41,I$1+2,FALSE)</f>
        <v>1.3137990419847327</v>
      </c>
      <c r="J12" s="1">
        <f>VLOOKUP($A12,'[1]Pc, 2020, Winter'!$A$2:$Y$15,J$1+2,FALSE)*(1+[1]Main!$B$2)^(Main!$B$5-2020)+VLOOKUP($A12,'EV Load'!$A$2:$Y$41,J$1+2,FALSE)</f>
        <v>1.4074729169211195</v>
      </c>
      <c r="K12" s="1">
        <f>VLOOKUP($A12,'[1]Pc, 2020, Winter'!$A$2:$Y$15,K$1+2,FALSE)*(1+[1]Main!$B$2)^(Main!$B$5-2020)+VLOOKUP($A12,'EV Load'!$A$2:$Y$41,K$1+2,FALSE)</f>
        <v>1.4587835562340965</v>
      </c>
      <c r="L12" s="1">
        <f>VLOOKUP($A12,'[1]Pc, 2020, Winter'!$A$2:$Y$15,L$1+2,FALSE)*(1+[1]Main!$B$2)^(Main!$B$5-2020)+VLOOKUP($A12,'EV Load'!$A$2:$Y$41,L$1+2,FALSE)</f>
        <v>1.4160969317430026</v>
      </c>
      <c r="M12" s="1">
        <f>VLOOKUP($A12,'[1]Pc, 2020, Winter'!$A$2:$Y$15,M$1+2,FALSE)*(1+[1]Main!$B$2)^(Main!$B$5-2020)+VLOOKUP($A12,'EV Load'!$A$2:$Y$41,M$1+2,FALSE)</f>
        <v>1.4224664136132317</v>
      </c>
      <c r="N12" s="1">
        <f>VLOOKUP($A12,'[1]Pc, 2020, Winter'!$A$2:$Y$15,N$1+2,FALSE)*(1+[1]Main!$B$2)^(Main!$B$5-2020)+VLOOKUP($A12,'EV Load'!$A$2:$Y$41,N$1+2,FALSE)</f>
        <v>1.3787858249363867</v>
      </c>
      <c r="O12" s="1">
        <f>VLOOKUP($A12,'[1]Pc, 2020, Winter'!$A$2:$Y$15,O$1+2,FALSE)*(1+[1]Main!$B$2)^(Main!$B$5-2020)+VLOOKUP($A12,'EV Load'!$A$2:$Y$41,O$1+2,FALSE)</f>
        <v>1.3299632976463103</v>
      </c>
      <c r="P12" s="1">
        <f>VLOOKUP($A12,'[1]Pc, 2020, Winter'!$A$2:$Y$15,P$1+2,FALSE)*(1+[1]Main!$B$2)^(Main!$B$5-2020)+VLOOKUP($A12,'EV Load'!$A$2:$Y$41,P$1+2,FALSE)</f>
        <v>1.24623089586514</v>
      </c>
      <c r="Q12" s="1">
        <f>VLOOKUP($A12,'[1]Pc, 2020, Winter'!$A$2:$Y$15,Q$1+2,FALSE)*(1+[1]Main!$B$2)^(Main!$B$5-2020)+VLOOKUP($A12,'EV Load'!$A$2:$Y$41,Q$1+2,FALSE)</f>
        <v>1.2819577031806617</v>
      </c>
      <c r="R12" s="1">
        <f>VLOOKUP($A12,'[1]Pc, 2020, Winter'!$A$2:$Y$15,R$1+2,FALSE)*(1+[1]Main!$B$2)^(Main!$B$5-2020)+VLOOKUP($A12,'EV Load'!$A$2:$Y$41,R$1+2,FALSE)</f>
        <v>1.3902370695292621</v>
      </c>
      <c r="S12" s="1">
        <f>VLOOKUP($A12,'[1]Pc, 2020, Winter'!$A$2:$Y$15,S$1+2,FALSE)*(1+[1]Main!$B$2)^(Main!$B$5-2020)+VLOOKUP($A12,'EV Load'!$A$2:$Y$41,S$1+2,FALSE)</f>
        <v>1.6659724104961833</v>
      </c>
      <c r="T12" s="1">
        <f>VLOOKUP($A12,'[1]Pc, 2020, Winter'!$A$2:$Y$15,T$1+2,FALSE)*(1+[1]Main!$B$2)^(Main!$B$5-2020)+VLOOKUP($A12,'EV Load'!$A$2:$Y$41,T$1+2,FALSE)</f>
        <v>1.5606586197837151</v>
      </c>
      <c r="U12" s="1">
        <f>VLOOKUP($A12,'[1]Pc, 2020, Winter'!$A$2:$Y$15,U$1+2,FALSE)*(1+[1]Main!$B$2)^(Main!$B$5-2020)+VLOOKUP($A12,'EV Load'!$A$2:$Y$41,U$1+2,FALSE)</f>
        <v>1.4689437606234097</v>
      </c>
      <c r="V12" s="1">
        <f>VLOOKUP($A12,'[1]Pc, 2020, Winter'!$A$2:$Y$15,V$1+2,FALSE)*(1+[1]Main!$B$2)^(Main!$B$5-2020)+VLOOKUP($A12,'EV Load'!$A$2:$Y$41,V$1+2,FALSE)</f>
        <v>1.4281103004452924</v>
      </c>
      <c r="W12" s="1">
        <f>VLOOKUP($A12,'[1]Pc, 2020, Winter'!$A$2:$Y$15,W$1+2,FALSE)*(1+[1]Main!$B$2)^(Main!$B$5-2020)+VLOOKUP($A12,'EV Load'!$A$2:$Y$41,W$1+2,FALSE)</f>
        <v>1.4187253517175571</v>
      </c>
      <c r="X12" s="1">
        <f>VLOOKUP($A12,'[1]Pc, 2020, Winter'!$A$2:$Y$15,X$1+2,FALSE)*(1+[1]Main!$B$2)^(Main!$B$5-2020)+VLOOKUP($A12,'EV Load'!$A$2:$Y$41,X$1+2,FALSE)</f>
        <v>1.4516801480279899</v>
      </c>
      <c r="Y12" s="1">
        <f>VLOOKUP($A12,'[1]Pc, 2020, Winter'!$A$2:$Y$15,Y$1+2,FALSE)*(1+[1]Main!$B$2)^(Main!$B$5-2020)+VLOOKUP($A12,'EV Load'!$A$2:$Y$41,Y$1+2,FALSE)</f>
        <v>1.2993217182569974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4.8033627364079727</v>
      </c>
      <c r="C13" s="1">
        <f>VLOOKUP($A13,'[1]Pc, 2020, Winter'!$A$2:$Y$15,C$1+2,FALSE)*(1+[1]Main!$B$2)^(Main!$B$5-2020)+VLOOKUP($A13,'EV Load'!$A$2:$Y$41,C$1+2,FALSE)</f>
        <v>4.7522257742790499</v>
      </c>
      <c r="D13" s="1">
        <f>VLOOKUP($A13,'[1]Pc, 2020, Winter'!$A$2:$Y$15,D$1+2,FALSE)*(1+[1]Main!$B$2)^(Main!$B$5-2020)+VLOOKUP($A13,'EV Load'!$A$2:$Y$41,D$1+2,FALSE)</f>
        <v>4.6163849976463105</v>
      </c>
      <c r="E13" s="1">
        <f>VLOOKUP($A13,'[1]Pc, 2020, Winter'!$A$2:$Y$15,E$1+2,FALSE)*(1+[1]Main!$B$2)^(Main!$B$5-2020)+VLOOKUP($A13,'EV Load'!$A$2:$Y$41,E$1+2,FALSE)</f>
        <v>4.6740343440627656</v>
      </c>
      <c r="F13" s="1">
        <f>VLOOKUP($A13,'[1]Pc, 2020, Winter'!$A$2:$Y$15,F$1+2,FALSE)*(1+[1]Main!$B$2)^(Main!$B$5-2020)+VLOOKUP($A13,'EV Load'!$A$2:$Y$41,F$1+2,FALSE)</f>
        <v>4.601221473727735</v>
      </c>
      <c r="G13" s="1">
        <f>VLOOKUP($A13,'[1]Pc, 2020, Winter'!$A$2:$Y$15,G$1+2,FALSE)*(1+[1]Main!$B$2)^(Main!$B$5-2020)+VLOOKUP($A13,'EV Load'!$A$2:$Y$41,G$1+2,FALSE)</f>
        <v>4.7125861467981345</v>
      </c>
      <c r="H13" s="1">
        <f>VLOOKUP($A13,'[1]Pc, 2020, Winter'!$A$2:$Y$15,H$1+2,FALSE)*(1+[1]Main!$B$2)^(Main!$B$5-2020)+VLOOKUP($A13,'EV Load'!$A$2:$Y$41,H$1+2,FALSE)</f>
        <v>4.9173270584605593</v>
      </c>
      <c r="I13" s="1">
        <f>VLOOKUP($A13,'[1]Pc, 2020, Winter'!$A$2:$Y$15,I$1+2,FALSE)*(1+[1]Main!$B$2)^(Main!$B$5-2020)+VLOOKUP($A13,'EV Load'!$A$2:$Y$41,I$1+2,FALSE)</f>
        <v>4.2132441399491087</v>
      </c>
      <c r="J13" s="1">
        <f>VLOOKUP($A13,'[1]Pc, 2020, Winter'!$A$2:$Y$15,J$1+2,FALSE)*(1+[1]Main!$B$2)^(Main!$B$5-2020)+VLOOKUP($A13,'EV Load'!$A$2:$Y$41,J$1+2,FALSE)</f>
        <v>3.5306659730703989</v>
      </c>
      <c r="K13" s="1">
        <f>VLOOKUP($A13,'[1]Pc, 2020, Winter'!$A$2:$Y$15,K$1+2,FALSE)*(1+[1]Main!$B$2)^(Main!$B$5-2020)+VLOOKUP($A13,'EV Load'!$A$2:$Y$41,K$1+2,FALSE)</f>
        <v>3.4397691541136557</v>
      </c>
      <c r="L13" s="1">
        <f>VLOOKUP($A13,'[1]Pc, 2020, Winter'!$A$2:$Y$15,L$1+2,FALSE)*(1+[1]Main!$B$2)^(Main!$B$5-2020)+VLOOKUP($A13,'EV Load'!$A$2:$Y$41,L$1+2,FALSE)</f>
        <v>4.5697665724766754</v>
      </c>
      <c r="M13" s="1">
        <f>VLOOKUP($A13,'[1]Pc, 2020, Winter'!$A$2:$Y$15,M$1+2,FALSE)*(1+[1]Main!$B$2)^(Main!$B$5-2020)+VLOOKUP($A13,'EV Load'!$A$2:$Y$41,M$1+2,FALSE)</f>
        <v>4.1668479787107717</v>
      </c>
      <c r="N13" s="1">
        <f>VLOOKUP($A13,'[1]Pc, 2020, Winter'!$A$2:$Y$15,N$1+2,FALSE)*(1+[1]Main!$B$2)^(Main!$B$5-2020)+VLOOKUP($A13,'EV Load'!$A$2:$Y$41,N$1+2,FALSE)</f>
        <v>4.2401685247879559</v>
      </c>
      <c r="O13" s="1">
        <f>VLOOKUP($A13,'[1]Pc, 2020, Winter'!$A$2:$Y$15,O$1+2,FALSE)*(1+[1]Main!$B$2)^(Main!$B$5-2020)+VLOOKUP($A13,'EV Load'!$A$2:$Y$41,O$1+2,FALSE)</f>
        <v>4.3445879171543691</v>
      </c>
      <c r="P13" s="1">
        <f>VLOOKUP($A13,'[1]Pc, 2020, Winter'!$A$2:$Y$15,P$1+2,FALSE)*(1+[1]Main!$B$2)^(Main!$B$5-2020)+VLOOKUP($A13,'EV Load'!$A$2:$Y$41,P$1+2,FALSE)</f>
        <v>4.4358854195504662</v>
      </c>
      <c r="Q13" s="1">
        <f>VLOOKUP($A13,'[1]Pc, 2020, Winter'!$A$2:$Y$15,Q$1+2,FALSE)*(1+[1]Main!$B$2)^(Main!$B$5-2020)+VLOOKUP($A13,'EV Load'!$A$2:$Y$41,Q$1+2,FALSE)</f>
        <v>4.5790628356022056</v>
      </c>
      <c r="R13" s="1">
        <f>VLOOKUP($A13,'[1]Pc, 2020, Winter'!$A$2:$Y$15,R$1+2,FALSE)*(1+[1]Main!$B$2)^(Main!$B$5-2020)+VLOOKUP($A13,'EV Load'!$A$2:$Y$41,R$1+2,FALSE)</f>
        <v>5.0758950900975401</v>
      </c>
      <c r="S13" s="1">
        <f>VLOOKUP($A13,'[1]Pc, 2020, Winter'!$A$2:$Y$15,S$1+2,FALSE)*(1+[1]Main!$B$2)^(Main!$B$5-2020)+VLOOKUP($A13,'EV Load'!$A$2:$Y$41,S$1+2,FALSE)</f>
        <v>5.2277501933206105</v>
      </c>
      <c r="T13" s="1">
        <f>VLOOKUP($A13,'[1]Pc, 2020, Winter'!$A$2:$Y$15,T$1+2,FALSE)*(1+[1]Main!$B$2)^(Main!$B$5-2020)+VLOOKUP($A13,'EV Load'!$A$2:$Y$41,T$1+2,FALSE)</f>
        <v>4.8645435409457169</v>
      </c>
      <c r="U13" s="1">
        <f>VLOOKUP($A13,'[1]Pc, 2020, Winter'!$A$2:$Y$15,U$1+2,FALSE)*(1+[1]Main!$B$2)^(Main!$B$5-2020)+VLOOKUP($A13,'EV Load'!$A$2:$Y$41,U$1+2,FALSE)</f>
        <v>4.6499807104113655</v>
      </c>
      <c r="V13" s="1">
        <f>VLOOKUP($A13,'[1]Pc, 2020, Winter'!$A$2:$Y$15,V$1+2,FALSE)*(1+[1]Main!$B$2)^(Main!$B$5-2020)+VLOOKUP($A13,'EV Load'!$A$2:$Y$41,V$1+2,FALSE)</f>
        <v>4.7340634431509745</v>
      </c>
      <c r="W13" s="1">
        <f>VLOOKUP($A13,'[1]Pc, 2020, Winter'!$A$2:$Y$15,W$1+2,FALSE)*(1+[1]Main!$B$2)^(Main!$B$5-2020)+VLOOKUP($A13,'EV Load'!$A$2:$Y$41,W$1+2,FALSE)</f>
        <v>4.7164918973918581</v>
      </c>
      <c r="X13" s="1">
        <f>VLOOKUP($A13,'[1]Pc, 2020, Winter'!$A$2:$Y$15,X$1+2,FALSE)*(1+[1]Main!$B$2)^(Main!$B$5-2020)+VLOOKUP($A13,'EV Load'!$A$2:$Y$41,X$1+2,FALSE)</f>
        <v>5.3830153434266323</v>
      </c>
      <c r="Y13" s="1">
        <f>VLOOKUP($A13,'[1]Pc, 2020, Winter'!$A$2:$Y$15,Y$1+2,FALSE)*(1+[1]Main!$B$2)^(Main!$B$5-2020)+VLOOKUP($A13,'EV Load'!$A$2:$Y$41,Y$1+2,FALSE)</f>
        <v>5.6658242608566587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10.10093614211196</v>
      </c>
      <c r="C14" s="1">
        <f>VLOOKUP($A14,'[1]Pc, 2020, Winter'!$A$2:$Y$15,C$1+2,FALSE)*(1+[1]Main!$B$2)^(Main!$B$5-2020)+VLOOKUP($A14,'EV Load'!$A$2:$Y$41,C$1+2,FALSE)</f>
        <v>9.7447726739185754</v>
      </c>
      <c r="D14" s="1">
        <f>VLOOKUP($A14,'[1]Pc, 2020, Winter'!$A$2:$Y$15,D$1+2,FALSE)*(1+[1]Main!$B$2)^(Main!$B$5-2020)+VLOOKUP($A14,'EV Load'!$A$2:$Y$41,D$1+2,FALSE)</f>
        <v>9.6735502089694663</v>
      </c>
      <c r="E14" s="1">
        <f>VLOOKUP($A14,'[1]Pc, 2020, Winter'!$A$2:$Y$15,E$1+2,FALSE)*(1+[1]Main!$B$2)^(Main!$B$5-2020)+VLOOKUP($A14,'EV Load'!$A$2:$Y$41,E$1+2,FALSE)</f>
        <v>9.6935443910941466</v>
      </c>
      <c r="F14" s="1">
        <f>VLOOKUP($A14,'[1]Pc, 2020, Winter'!$A$2:$Y$15,F$1+2,FALSE)*(1+[1]Main!$B$2)^(Main!$B$5-2020)+VLOOKUP($A14,'EV Load'!$A$2:$Y$41,F$1+2,FALSE)</f>
        <v>9.753754548091603</v>
      </c>
      <c r="G14" s="1">
        <f>VLOOKUP($A14,'[1]Pc, 2020, Winter'!$A$2:$Y$15,G$1+2,FALSE)*(1+[1]Main!$B$2)^(Main!$B$5-2020)+VLOOKUP($A14,'EV Load'!$A$2:$Y$41,G$1+2,FALSE)</f>
        <v>9.9636300826972004</v>
      </c>
      <c r="H14" s="1">
        <f>VLOOKUP($A14,'[1]Pc, 2020, Winter'!$A$2:$Y$15,H$1+2,FALSE)*(1+[1]Main!$B$2)^(Main!$B$5-2020)+VLOOKUP($A14,'EV Load'!$A$2:$Y$41,H$1+2,FALSE)</f>
        <v>12.15626995019084</v>
      </c>
      <c r="I14" s="1">
        <f>VLOOKUP($A14,'[1]Pc, 2020, Winter'!$A$2:$Y$15,I$1+2,FALSE)*(1+[1]Main!$B$2)^(Main!$B$5-2020)+VLOOKUP($A14,'EV Load'!$A$2:$Y$41,I$1+2,FALSE)</f>
        <v>11.840598009923664</v>
      </c>
      <c r="J14" s="1">
        <f>VLOOKUP($A14,'[1]Pc, 2020, Winter'!$A$2:$Y$15,J$1+2,FALSE)*(1+[1]Main!$B$2)^(Main!$B$5-2020)+VLOOKUP($A14,'EV Load'!$A$2:$Y$41,J$1+2,FALSE)</f>
        <v>12.041564534605598</v>
      </c>
      <c r="K14" s="1">
        <f>VLOOKUP($A14,'[1]Pc, 2020, Winter'!$A$2:$Y$15,K$1+2,FALSE)*(1+[1]Main!$B$2)^(Main!$B$5-2020)+VLOOKUP($A14,'EV Load'!$A$2:$Y$41,K$1+2,FALSE)</f>
        <v>11.817594431170484</v>
      </c>
      <c r="L14" s="1">
        <f>VLOOKUP($A14,'[1]Pc, 2020, Winter'!$A$2:$Y$15,L$1+2,FALSE)*(1+[1]Main!$B$2)^(Main!$B$5-2020)+VLOOKUP($A14,'EV Load'!$A$2:$Y$41,L$1+2,FALSE)</f>
        <v>11.598086958715013</v>
      </c>
      <c r="M14" s="1">
        <f>VLOOKUP($A14,'[1]Pc, 2020, Winter'!$A$2:$Y$15,M$1+2,FALSE)*(1+[1]Main!$B$2)^(Main!$B$5-2020)+VLOOKUP($A14,'EV Load'!$A$2:$Y$41,M$1+2,FALSE)</f>
        <v>11.990318593066156</v>
      </c>
      <c r="N14" s="1">
        <f>VLOOKUP($A14,'[1]Pc, 2020, Winter'!$A$2:$Y$15,N$1+2,FALSE)*(1+[1]Main!$B$2)^(Main!$B$5-2020)+VLOOKUP($A14,'EV Load'!$A$2:$Y$41,N$1+2,FALSE)</f>
        <v>12.431799549681935</v>
      </c>
      <c r="O14" s="1">
        <f>VLOOKUP($A14,'[1]Pc, 2020, Winter'!$A$2:$Y$15,O$1+2,FALSE)*(1+[1]Main!$B$2)^(Main!$B$5-2020)+VLOOKUP($A14,'EV Load'!$A$2:$Y$41,O$1+2,FALSE)</f>
        <v>12.064394738231552</v>
      </c>
      <c r="P14" s="1">
        <f>VLOOKUP($A14,'[1]Pc, 2020, Winter'!$A$2:$Y$15,P$1+2,FALSE)*(1+[1]Main!$B$2)^(Main!$B$5-2020)+VLOOKUP($A14,'EV Load'!$A$2:$Y$41,P$1+2,FALSE)</f>
        <v>11.8427075293257</v>
      </c>
      <c r="Q14" s="1">
        <f>VLOOKUP($A14,'[1]Pc, 2020, Winter'!$A$2:$Y$15,Q$1+2,FALSE)*(1+[1]Main!$B$2)^(Main!$B$5-2020)+VLOOKUP($A14,'EV Load'!$A$2:$Y$41,Q$1+2,FALSE)</f>
        <v>11.990724315903309</v>
      </c>
      <c r="R14" s="1">
        <f>VLOOKUP($A14,'[1]Pc, 2020, Winter'!$A$2:$Y$15,R$1+2,FALSE)*(1+[1]Main!$B$2)^(Main!$B$5-2020)+VLOOKUP($A14,'EV Load'!$A$2:$Y$41,R$1+2,FALSE)</f>
        <v>11.657975747646312</v>
      </c>
      <c r="S14" s="1">
        <f>VLOOKUP($A14,'[1]Pc, 2020, Winter'!$A$2:$Y$15,S$1+2,FALSE)*(1+[1]Main!$B$2)^(Main!$B$5-2020)+VLOOKUP($A14,'EV Load'!$A$2:$Y$41,S$1+2,FALSE)</f>
        <v>12.173990252480914</v>
      </c>
      <c r="T14" s="1">
        <f>VLOOKUP($A14,'[1]Pc, 2020, Winter'!$A$2:$Y$15,T$1+2,FALSE)*(1+[1]Main!$B$2)^(Main!$B$5-2020)+VLOOKUP($A14,'EV Load'!$A$2:$Y$41,T$1+2,FALSE)</f>
        <v>11.701987623918576</v>
      </c>
      <c r="U14" s="1">
        <f>VLOOKUP($A14,'[1]Pc, 2020, Winter'!$A$2:$Y$15,U$1+2,FALSE)*(1+[1]Main!$B$2)^(Main!$B$5-2020)+VLOOKUP($A14,'EV Load'!$A$2:$Y$41,U$1+2,FALSE)</f>
        <v>11.08521380311705</v>
      </c>
      <c r="V14" s="1">
        <f>VLOOKUP($A14,'[1]Pc, 2020, Winter'!$A$2:$Y$15,V$1+2,FALSE)*(1+[1]Main!$B$2)^(Main!$B$5-2020)+VLOOKUP($A14,'EV Load'!$A$2:$Y$41,V$1+2,FALSE)</f>
        <v>11.239079727226462</v>
      </c>
      <c r="W14" s="1">
        <f>VLOOKUP($A14,'[1]Pc, 2020, Winter'!$A$2:$Y$15,W$1+2,FALSE)*(1+[1]Main!$B$2)^(Main!$B$5-2020)+VLOOKUP($A14,'EV Load'!$A$2:$Y$41,W$1+2,FALSE)</f>
        <v>10.912959608587787</v>
      </c>
      <c r="X14" s="1">
        <f>VLOOKUP($A14,'[1]Pc, 2020, Winter'!$A$2:$Y$15,X$1+2,FALSE)*(1+[1]Main!$B$2)^(Main!$B$5-2020)+VLOOKUP($A14,'EV Load'!$A$2:$Y$41,X$1+2,FALSE)</f>
        <v>10.638583190139947</v>
      </c>
      <c r="Y14" s="1">
        <f>VLOOKUP($A14,'[1]Pc, 2020, Winter'!$A$2:$Y$15,Y$1+2,FALSE)*(1+[1]Main!$B$2)^(Main!$B$5-2020)+VLOOKUP($A14,'EV Load'!$A$2:$Y$41,Y$1+2,FALSE)</f>
        <v>10.429829991284988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0.37526404652247669</v>
      </c>
      <c r="C15" s="1">
        <f>VLOOKUP($A15,'[1]Pc, 2020, Winter'!$A$2:$Y$15,C$1+2,FALSE)*(1+[1]Main!$B$2)^(Main!$B$5-2020)+VLOOKUP($A15,'EV Load'!$A$2:$Y$41,C$1+2,FALSE)</f>
        <v>0.35447177828668364</v>
      </c>
      <c r="D15" s="1">
        <f>VLOOKUP($A15,'[1]Pc, 2020, Winter'!$A$2:$Y$15,D$1+2,FALSE)*(1+[1]Main!$B$2)^(Main!$B$5-2020)+VLOOKUP($A15,'EV Load'!$A$2:$Y$41,D$1+2,FALSE)</f>
        <v>0.33107135852417302</v>
      </c>
      <c r="E15" s="1">
        <f>VLOOKUP($A15,'[1]Pc, 2020, Winter'!$A$2:$Y$15,E$1+2,FALSE)*(1+[1]Main!$B$2)^(Main!$B$5-2020)+VLOOKUP($A15,'EV Load'!$A$2:$Y$41,E$1+2,FALSE)</f>
        <v>0.32090281677268873</v>
      </c>
      <c r="F15" s="1">
        <f>VLOOKUP($A15,'[1]Pc, 2020, Winter'!$A$2:$Y$15,F$1+2,FALSE)*(1+[1]Main!$B$2)^(Main!$B$5-2020)+VLOOKUP($A15,'EV Load'!$A$2:$Y$41,F$1+2,FALSE)</f>
        <v>0.3270981660941476</v>
      </c>
      <c r="G15" s="1">
        <f>VLOOKUP($A15,'[1]Pc, 2020, Winter'!$A$2:$Y$15,G$1+2,FALSE)*(1+[1]Main!$B$2)^(Main!$B$5-2020)+VLOOKUP($A15,'EV Load'!$A$2:$Y$41,G$1+2,FALSE)</f>
        <v>0.3670236859202714</v>
      </c>
      <c r="H15" s="1">
        <f>VLOOKUP($A15,'[1]Pc, 2020, Winter'!$A$2:$Y$15,H$1+2,FALSE)*(1+[1]Main!$B$2)^(Main!$B$5-2020)+VLOOKUP($A15,'EV Load'!$A$2:$Y$41,H$1+2,FALSE)</f>
        <v>0.46202775922391859</v>
      </c>
      <c r="I15" s="1">
        <f>VLOOKUP($A15,'[1]Pc, 2020, Winter'!$A$2:$Y$15,I$1+2,FALSE)*(1+[1]Main!$B$2)^(Main!$B$5-2020)+VLOOKUP($A15,'EV Load'!$A$2:$Y$41,I$1+2,FALSE)</f>
        <v>0.46118270464376593</v>
      </c>
      <c r="J15" s="1">
        <f>VLOOKUP($A15,'[1]Pc, 2020, Winter'!$A$2:$Y$15,J$1+2,FALSE)*(1+[1]Main!$B$2)^(Main!$B$5-2020)+VLOOKUP($A15,'EV Load'!$A$2:$Y$41,J$1+2,FALSE)</f>
        <v>0.49960051982612386</v>
      </c>
      <c r="K15" s="1">
        <f>VLOOKUP($A15,'[1]Pc, 2020, Winter'!$A$2:$Y$15,K$1+2,FALSE)*(1+[1]Main!$B$2)^(Main!$B$5-2020)+VLOOKUP($A15,'EV Load'!$A$2:$Y$41,K$1+2,FALSE)</f>
        <v>0.52314156212892282</v>
      </c>
      <c r="L15" s="1">
        <f>VLOOKUP($A15,'[1]Pc, 2020, Winter'!$A$2:$Y$15,L$1+2,FALSE)*(1+[1]Main!$B$2)^(Main!$B$5-2020)+VLOOKUP($A15,'EV Load'!$A$2:$Y$41,L$1+2,FALSE)</f>
        <v>0.4737205990033927</v>
      </c>
      <c r="M15" s="1">
        <f>VLOOKUP($A15,'[1]Pc, 2020, Winter'!$A$2:$Y$15,M$1+2,FALSE)*(1+[1]Main!$B$2)^(Main!$B$5-2020)+VLOOKUP($A15,'EV Load'!$A$2:$Y$41,M$1+2,FALSE)</f>
        <v>0.47158344264206958</v>
      </c>
      <c r="N15" s="1">
        <f>VLOOKUP($A15,'[1]Pc, 2020, Winter'!$A$2:$Y$15,N$1+2,FALSE)*(1+[1]Main!$B$2)^(Main!$B$5-2020)+VLOOKUP($A15,'EV Load'!$A$2:$Y$41,N$1+2,FALSE)</f>
        <v>0.49303960684902459</v>
      </c>
      <c r="O15" s="1">
        <f>VLOOKUP($A15,'[1]Pc, 2020, Winter'!$A$2:$Y$15,O$1+2,FALSE)*(1+[1]Main!$B$2)^(Main!$B$5-2020)+VLOOKUP($A15,'EV Load'!$A$2:$Y$41,O$1+2,FALSE)</f>
        <v>0.4863167284139101</v>
      </c>
      <c r="P15" s="1">
        <f>VLOOKUP($A15,'[1]Pc, 2020, Winter'!$A$2:$Y$15,P$1+2,FALSE)*(1+[1]Main!$B$2)^(Main!$B$5-2020)+VLOOKUP($A15,'EV Load'!$A$2:$Y$41,P$1+2,FALSE)</f>
        <v>0.46523660351993218</v>
      </c>
      <c r="Q15" s="1">
        <f>VLOOKUP($A15,'[1]Pc, 2020, Winter'!$A$2:$Y$15,Q$1+2,FALSE)*(1+[1]Main!$B$2)^(Main!$B$5-2020)+VLOOKUP($A15,'EV Load'!$A$2:$Y$41,Q$1+2,FALSE)</f>
        <v>0.45625885754877016</v>
      </c>
      <c r="R15" s="1">
        <f>VLOOKUP($A15,'[1]Pc, 2020, Winter'!$A$2:$Y$15,R$1+2,FALSE)*(1+[1]Main!$B$2)^(Main!$B$5-2020)+VLOOKUP($A15,'EV Load'!$A$2:$Y$41,R$1+2,FALSE)</f>
        <v>0.50093622234944868</v>
      </c>
      <c r="S15" s="1">
        <f>VLOOKUP($A15,'[1]Pc, 2020, Winter'!$A$2:$Y$15,S$1+2,FALSE)*(1+[1]Main!$B$2)^(Main!$B$5-2020)+VLOOKUP($A15,'EV Load'!$A$2:$Y$41,S$1+2,FALSE)</f>
        <v>0.54855192824427479</v>
      </c>
      <c r="T15" s="1">
        <f>VLOOKUP($A15,'[1]Pc, 2020, Winter'!$A$2:$Y$15,T$1+2,FALSE)*(1+[1]Main!$B$2)^(Main!$B$5-2020)+VLOOKUP($A15,'EV Load'!$A$2:$Y$41,T$1+2,FALSE)</f>
        <v>0.5306448449533504</v>
      </c>
      <c r="U15" s="1">
        <f>VLOOKUP($A15,'[1]Pc, 2020, Winter'!$A$2:$Y$15,U$1+2,FALSE)*(1+[1]Main!$B$2)^(Main!$B$5-2020)+VLOOKUP($A15,'EV Load'!$A$2:$Y$41,U$1+2,FALSE)</f>
        <v>0.50511043121289223</v>
      </c>
      <c r="V15" s="1">
        <f>VLOOKUP($A15,'[1]Pc, 2020, Winter'!$A$2:$Y$15,V$1+2,FALSE)*(1+[1]Main!$B$2)^(Main!$B$5-2020)+VLOOKUP($A15,'EV Load'!$A$2:$Y$41,V$1+2,FALSE)</f>
        <v>0.5028868187234945</v>
      </c>
      <c r="W15" s="1">
        <f>VLOOKUP($A15,'[1]Pc, 2020, Winter'!$A$2:$Y$15,W$1+2,FALSE)*(1+[1]Main!$B$2)^(Main!$B$5-2020)+VLOOKUP($A15,'EV Load'!$A$2:$Y$41,W$1+2,FALSE)</f>
        <v>0.46400258174300252</v>
      </c>
      <c r="X15" s="1">
        <f>VLOOKUP($A15,'[1]Pc, 2020, Winter'!$A$2:$Y$15,X$1+2,FALSE)*(1+[1]Main!$B$2)^(Main!$B$5-2020)+VLOOKUP($A15,'EV Load'!$A$2:$Y$41,X$1+2,FALSE)</f>
        <v>0.47070643731976247</v>
      </c>
      <c r="Y15" s="1">
        <f>VLOOKUP($A15,'[1]Pc, 2020, Winter'!$A$2:$Y$15,Y$1+2,FALSE)*(1+[1]Main!$B$2)^(Main!$B$5-2020)+VLOOKUP($A15,'EV Load'!$A$2:$Y$41,Y$1+2,FALSE)</f>
        <v>0.4457666843299406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2023-01-17T17:15:41Z</dcterms:modified>
</cp:coreProperties>
</file>